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nderso\Desktop\"/>
    </mc:Choice>
  </mc:AlternateContent>
  <bookViews>
    <workbookView xWindow="0" yWindow="0" windowWidth="26910" windowHeight="7020"/>
  </bookViews>
  <sheets>
    <sheet name="NOx Summary" sheetId="9" r:id="rId1"/>
    <sheet name="Activity" sheetId="1" r:id="rId2"/>
    <sheet name="March 2008 RIA" sheetId="2" r:id="rId3"/>
    <sheet name="April 2009 Fact Sheet" sheetId="6" r:id="rId4"/>
    <sheet name="Line-Haul - Scrappage" sheetId="5" r:id="rId5"/>
    <sheet name="Switcher - Scrappage" sheetId="8" r:id="rId6"/>
    <sheet name="Line-Haul - No Scrappage" sheetId="4" r:id="rId7"/>
    <sheet name="Switcher - No Scrappage" sheetId="7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2" i="9" l="1"/>
  <c r="I82" i="9"/>
  <c r="J82" i="9"/>
  <c r="H83" i="9"/>
  <c r="I83" i="9"/>
  <c r="J83" i="9"/>
  <c r="H84" i="9"/>
  <c r="I84" i="9"/>
  <c r="J84" i="9"/>
  <c r="G84" i="9"/>
  <c r="G83" i="9"/>
  <c r="G82" i="9"/>
  <c r="G48" i="9"/>
  <c r="H48" i="9"/>
  <c r="I48" i="9"/>
  <c r="J48" i="9"/>
  <c r="G49" i="9"/>
  <c r="H49" i="9"/>
  <c r="I49" i="9"/>
  <c r="J49" i="9"/>
  <c r="G50" i="9"/>
  <c r="H50" i="9"/>
  <c r="I50" i="9"/>
  <c r="J50" i="9"/>
  <c r="G51" i="9"/>
  <c r="H51" i="9"/>
  <c r="I51" i="9"/>
  <c r="J51" i="9"/>
  <c r="G52" i="9"/>
  <c r="H52" i="9"/>
  <c r="I52" i="9"/>
  <c r="J52" i="9"/>
  <c r="G53" i="9"/>
  <c r="H53" i="9"/>
  <c r="I53" i="9"/>
  <c r="J53" i="9"/>
  <c r="G54" i="9"/>
  <c r="H54" i="9"/>
  <c r="I54" i="9"/>
  <c r="J54" i="9"/>
  <c r="G55" i="9"/>
  <c r="H55" i="9"/>
  <c r="I55" i="9"/>
  <c r="J55" i="9"/>
  <c r="G56" i="9"/>
  <c r="H56" i="9"/>
  <c r="I56" i="9"/>
  <c r="J56" i="9"/>
  <c r="G57" i="9"/>
  <c r="H57" i="9"/>
  <c r="I57" i="9"/>
  <c r="J57" i="9"/>
  <c r="G58" i="9"/>
  <c r="H58" i="9"/>
  <c r="I58" i="9"/>
  <c r="J58" i="9"/>
  <c r="G59" i="9"/>
  <c r="H59" i="9"/>
  <c r="I59" i="9"/>
  <c r="J59" i="9"/>
  <c r="G60" i="9"/>
  <c r="H60" i="9"/>
  <c r="I60" i="9"/>
  <c r="J60" i="9"/>
  <c r="G61" i="9"/>
  <c r="H61" i="9"/>
  <c r="I61" i="9"/>
  <c r="J61" i="9"/>
  <c r="G62" i="9"/>
  <c r="H62" i="9"/>
  <c r="I62" i="9"/>
  <c r="J62" i="9"/>
  <c r="G63" i="9"/>
  <c r="H63" i="9"/>
  <c r="I63" i="9"/>
  <c r="J63" i="9"/>
  <c r="G64" i="9"/>
  <c r="H64" i="9"/>
  <c r="I64" i="9"/>
  <c r="J64" i="9"/>
  <c r="G65" i="9"/>
  <c r="H65" i="9"/>
  <c r="I65" i="9"/>
  <c r="J65" i="9"/>
  <c r="G66" i="9"/>
  <c r="H66" i="9"/>
  <c r="I66" i="9"/>
  <c r="J66" i="9"/>
  <c r="G67" i="9"/>
  <c r="H67" i="9"/>
  <c r="I67" i="9"/>
  <c r="J67" i="9"/>
  <c r="G68" i="9"/>
  <c r="H68" i="9"/>
  <c r="I68" i="9"/>
  <c r="J68" i="9"/>
  <c r="G69" i="9"/>
  <c r="H69" i="9"/>
  <c r="I69" i="9"/>
  <c r="J69" i="9"/>
  <c r="G70" i="9"/>
  <c r="H70" i="9"/>
  <c r="I70" i="9"/>
  <c r="J70" i="9"/>
  <c r="G71" i="9"/>
  <c r="H71" i="9"/>
  <c r="I71" i="9"/>
  <c r="J71" i="9"/>
  <c r="G72" i="9"/>
  <c r="H72" i="9"/>
  <c r="I72" i="9"/>
  <c r="J72" i="9"/>
  <c r="G73" i="9"/>
  <c r="H73" i="9"/>
  <c r="I73" i="9"/>
  <c r="J73" i="9"/>
  <c r="G74" i="9"/>
  <c r="H74" i="9"/>
  <c r="I74" i="9"/>
  <c r="J74" i="9"/>
  <c r="G75" i="9"/>
  <c r="H75" i="9"/>
  <c r="I75" i="9"/>
  <c r="J75" i="9"/>
  <c r="G76" i="9"/>
  <c r="H76" i="9"/>
  <c r="I76" i="9"/>
  <c r="J76" i="9"/>
  <c r="G77" i="9"/>
  <c r="H77" i="9"/>
  <c r="I77" i="9"/>
  <c r="J77" i="9"/>
  <c r="G78" i="9"/>
  <c r="H78" i="9"/>
  <c r="I78" i="9"/>
  <c r="J78" i="9"/>
  <c r="G79" i="9"/>
  <c r="H79" i="9"/>
  <c r="I79" i="9"/>
  <c r="J79" i="9"/>
  <c r="G80" i="9"/>
  <c r="H80" i="9"/>
  <c r="I80" i="9"/>
  <c r="J80" i="9"/>
  <c r="G81" i="9"/>
  <c r="H81" i="9"/>
  <c r="I81" i="9"/>
  <c r="J81" i="9"/>
  <c r="H47" i="9"/>
  <c r="I47" i="9"/>
  <c r="J47" i="9"/>
  <c r="F81" i="9"/>
  <c r="D81" i="9"/>
  <c r="F80" i="9"/>
  <c r="D80" i="9"/>
  <c r="F79" i="9"/>
  <c r="D79" i="9"/>
  <c r="F78" i="9"/>
  <c r="D78" i="9"/>
  <c r="F77" i="9"/>
  <c r="D77" i="9"/>
  <c r="F76" i="9"/>
  <c r="D76" i="9"/>
  <c r="F75" i="9"/>
  <c r="D75" i="9"/>
  <c r="F74" i="9"/>
  <c r="D74" i="9"/>
  <c r="F73" i="9"/>
  <c r="D73" i="9"/>
  <c r="F72" i="9"/>
  <c r="D72" i="9"/>
  <c r="F71" i="9"/>
  <c r="D71" i="9"/>
  <c r="F70" i="9"/>
  <c r="D70" i="9"/>
  <c r="F69" i="9"/>
  <c r="D69" i="9"/>
  <c r="F68" i="9"/>
  <c r="D68" i="9"/>
  <c r="F67" i="9"/>
  <c r="D67" i="9"/>
  <c r="F66" i="9"/>
  <c r="D66" i="9"/>
  <c r="F65" i="9"/>
  <c r="D65" i="9"/>
  <c r="F64" i="9"/>
  <c r="D64" i="9"/>
  <c r="F63" i="9"/>
  <c r="D63" i="9"/>
  <c r="F62" i="9"/>
  <c r="D62" i="9"/>
  <c r="F61" i="9"/>
  <c r="D61" i="9"/>
  <c r="F60" i="9"/>
  <c r="D60" i="9"/>
  <c r="F59" i="9"/>
  <c r="D59" i="9"/>
  <c r="F58" i="9"/>
  <c r="D58" i="9"/>
  <c r="F57" i="9"/>
  <c r="D57" i="9"/>
  <c r="F56" i="9"/>
  <c r="D56" i="9"/>
  <c r="F55" i="9"/>
  <c r="D55" i="9"/>
  <c r="F54" i="9"/>
  <c r="D54" i="9"/>
  <c r="F53" i="9"/>
  <c r="D53" i="9"/>
  <c r="F52" i="9"/>
  <c r="D52" i="9"/>
  <c r="F51" i="9"/>
  <c r="D51" i="9"/>
  <c r="F50" i="9"/>
  <c r="D50" i="9"/>
  <c r="F49" i="9"/>
  <c r="D49" i="9"/>
  <c r="F48" i="9"/>
  <c r="D48" i="9"/>
  <c r="F47" i="9"/>
  <c r="D47" i="9"/>
  <c r="E81" i="9"/>
  <c r="C81" i="9"/>
  <c r="E80" i="9"/>
  <c r="C80" i="9"/>
  <c r="E79" i="9"/>
  <c r="C79" i="9"/>
  <c r="E78" i="9"/>
  <c r="C78" i="9"/>
  <c r="E77" i="9"/>
  <c r="C77" i="9"/>
  <c r="E76" i="9"/>
  <c r="C76" i="9"/>
  <c r="E75" i="9"/>
  <c r="C75" i="9"/>
  <c r="E74" i="9"/>
  <c r="C74" i="9"/>
  <c r="E73" i="9"/>
  <c r="C73" i="9"/>
  <c r="E72" i="9"/>
  <c r="C72" i="9"/>
  <c r="E71" i="9"/>
  <c r="C71" i="9"/>
  <c r="E70" i="9"/>
  <c r="C70" i="9"/>
  <c r="E69" i="9"/>
  <c r="C69" i="9"/>
  <c r="E68" i="9"/>
  <c r="C68" i="9"/>
  <c r="E67" i="9"/>
  <c r="C67" i="9"/>
  <c r="E66" i="9"/>
  <c r="C66" i="9"/>
  <c r="E65" i="9"/>
  <c r="C65" i="9"/>
  <c r="E64" i="9"/>
  <c r="C64" i="9"/>
  <c r="E63" i="9"/>
  <c r="C63" i="9"/>
  <c r="E62" i="9"/>
  <c r="C62" i="9"/>
  <c r="E61" i="9"/>
  <c r="C61" i="9"/>
  <c r="E60" i="9"/>
  <c r="C60" i="9"/>
  <c r="E59" i="9"/>
  <c r="C59" i="9"/>
  <c r="E58" i="9"/>
  <c r="C58" i="9"/>
  <c r="E57" i="9"/>
  <c r="C57" i="9"/>
  <c r="E56" i="9"/>
  <c r="C56" i="9"/>
  <c r="E55" i="9"/>
  <c r="C55" i="9"/>
  <c r="E54" i="9"/>
  <c r="C54" i="9"/>
  <c r="E53" i="9"/>
  <c r="C53" i="9"/>
  <c r="E52" i="9"/>
  <c r="C52" i="9"/>
  <c r="E51" i="9"/>
  <c r="C51" i="9"/>
  <c r="E50" i="9"/>
  <c r="C50" i="9"/>
  <c r="E49" i="9"/>
  <c r="C49" i="9"/>
  <c r="E48" i="9"/>
  <c r="C48" i="9"/>
  <c r="E47" i="9"/>
  <c r="C47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G47" i="9"/>
  <c r="B38" i="9"/>
  <c r="B37" i="9"/>
  <c r="B36" i="9"/>
  <c r="H36" i="9" s="1"/>
  <c r="B35" i="9"/>
  <c r="H35" i="9" s="1"/>
  <c r="B34" i="9"/>
  <c r="B33" i="9"/>
  <c r="B32" i="9"/>
  <c r="G32" i="9" s="1"/>
  <c r="B31" i="9"/>
  <c r="G31" i="9" s="1"/>
  <c r="B30" i="9"/>
  <c r="B29" i="9"/>
  <c r="B28" i="9"/>
  <c r="H28" i="9" s="1"/>
  <c r="B27" i="9"/>
  <c r="H27" i="9" s="1"/>
  <c r="B26" i="9"/>
  <c r="B25" i="9"/>
  <c r="B24" i="9"/>
  <c r="G24" i="9" s="1"/>
  <c r="B23" i="9"/>
  <c r="G23" i="9" s="1"/>
  <c r="B22" i="9"/>
  <c r="B21" i="9"/>
  <c r="B20" i="9"/>
  <c r="B19" i="9"/>
  <c r="H19" i="9" s="1"/>
  <c r="B18" i="9"/>
  <c r="B17" i="9"/>
  <c r="B16" i="9"/>
  <c r="G16" i="9" s="1"/>
  <c r="B15" i="9"/>
  <c r="G15" i="9" s="1"/>
  <c r="B14" i="9"/>
  <c r="B13" i="9"/>
  <c r="B12" i="9"/>
  <c r="B11" i="9"/>
  <c r="H11" i="9" s="1"/>
  <c r="B10" i="9"/>
  <c r="B9" i="9"/>
  <c r="B8" i="9"/>
  <c r="G8" i="9" s="1"/>
  <c r="B7" i="9"/>
  <c r="G7" i="9" s="1"/>
  <c r="B6" i="9"/>
  <c r="B5" i="9"/>
  <c r="B4" i="9"/>
  <c r="H4" i="9" s="1"/>
  <c r="H5" i="9"/>
  <c r="G9" i="9"/>
  <c r="H9" i="9"/>
  <c r="I10" i="9"/>
  <c r="J10" i="9"/>
  <c r="H13" i="9"/>
  <c r="G17" i="9"/>
  <c r="H17" i="9"/>
  <c r="I18" i="9"/>
  <c r="J18" i="9"/>
  <c r="H21" i="9"/>
  <c r="G25" i="9"/>
  <c r="H25" i="9"/>
  <c r="I26" i="9"/>
  <c r="J26" i="9"/>
  <c r="H29" i="9"/>
  <c r="G33" i="9"/>
  <c r="H33" i="9"/>
  <c r="I34" i="9"/>
  <c r="J34" i="9"/>
  <c r="H37" i="9"/>
  <c r="F38" i="9"/>
  <c r="E38" i="9"/>
  <c r="F37" i="9"/>
  <c r="J37" i="9" s="1"/>
  <c r="E37" i="9"/>
  <c r="I37" i="9" s="1"/>
  <c r="F36" i="9"/>
  <c r="E36" i="9"/>
  <c r="I36" i="9" s="1"/>
  <c r="F35" i="9"/>
  <c r="J35" i="9" s="1"/>
  <c r="E35" i="9"/>
  <c r="F34" i="9"/>
  <c r="E34" i="9"/>
  <c r="F33" i="9"/>
  <c r="J33" i="9" s="1"/>
  <c r="E33" i="9"/>
  <c r="F32" i="9"/>
  <c r="E32" i="9"/>
  <c r="F31" i="9"/>
  <c r="E31" i="9"/>
  <c r="F30" i="9"/>
  <c r="E30" i="9"/>
  <c r="F29" i="9"/>
  <c r="J29" i="9" s="1"/>
  <c r="E29" i="9"/>
  <c r="I29" i="9" s="1"/>
  <c r="F28" i="9"/>
  <c r="E28" i="9"/>
  <c r="I28" i="9" s="1"/>
  <c r="F27" i="9"/>
  <c r="J27" i="9" s="1"/>
  <c r="E27" i="9"/>
  <c r="F26" i="9"/>
  <c r="E26" i="9"/>
  <c r="F25" i="9"/>
  <c r="J25" i="9" s="1"/>
  <c r="E25" i="9"/>
  <c r="F24" i="9"/>
  <c r="E24" i="9"/>
  <c r="F23" i="9"/>
  <c r="E23" i="9"/>
  <c r="F22" i="9"/>
  <c r="E22" i="9"/>
  <c r="F21" i="9"/>
  <c r="J21" i="9" s="1"/>
  <c r="E21" i="9"/>
  <c r="I21" i="9" s="1"/>
  <c r="F20" i="9"/>
  <c r="E20" i="9"/>
  <c r="I20" i="9" s="1"/>
  <c r="F19" i="9"/>
  <c r="J19" i="9" s="1"/>
  <c r="E19" i="9"/>
  <c r="F18" i="9"/>
  <c r="E18" i="9"/>
  <c r="F17" i="9"/>
  <c r="J17" i="9" s="1"/>
  <c r="E17" i="9"/>
  <c r="F16" i="9"/>
  <c r="E16" i="9"/>
  <c r="F15" i="9"/>
  <c r="E15" i="9"/>
  <c r="F14" i="9"/>
  <c r="E14" i="9"/>
  <c r="F13" i="9"/>
  <c r="J13" i="9" s="1"/>
  <c r="E13" i="9"/>
  <c r="I13" i="9" s="1"/>
  <c r="F12" i="9"/>
  <c r="E12" i="9"/>
  <c r="I12" i="9" s="1"/>
  <c r="F11" i="9"/>
  <c r="J11" i="9" s="1"/>
  <c r="E11" i="9"/>
  <c r="F10" i="9"/>
  <c r="E10" i="9"/>
  <c r="F9" i="9"/>
  <c r="J9" i="9" s="1"/>
  <c r="E9" i="9"/>
  <c r="F8" i="9"/>
  <c r="E8" i="9"/>
  <c r="F7" i="9"/>
  <c r="E7" i="9"/>
  <c r="F6" i="9"/>
  <c r="E6" i="9"/>
  <c r="F5" i="9"/>
  <c r="J5" i="9" s="1"/>
  <c r="E5" i="9"/>
  <c r="I5" i="9" s="1"/>
  <c r="F4" i="9"/>
  <c r="E4" i="9"/>
  <c r="I4" i="9" s="1"/>
  <c r="D38" i="9"/>
  <c r="D37" i="9"/>
  <c r="D36" i="9"/>
  <c r="D35" i="9"/>
  <c r="D34" i="9"/>
  <c r="H34" i="9" s="1"/>
  <c r="D33" i="9"/>
  <c r="D32" i="9"/>
  <c r="D31" i="9"/>
  <c r="D30" i="9"/>
  <c r="D29" i="9"/>
  <c r="D28" i="9"/>
  <c r="D27" i="9"/>
  <c r="D26" i="9"/>
  <c r="H26" i="9" s="1"/>
  <c r="D25" i="9"/>
  <c r="D24" i="9"/>
  <c r="D23" i="9"/>
  <c r="D22" i="9"/>
  <c r="D21" i="9"/>
  <c r="D20" i="9"/>
  <c r="D19" i="9"/>
  <c r="D18" i="9"/>
  <c r="H18" i="9" s="1"/>
  <c r="D17" i="9"/>
  <c r="D16" i="9"/>
  <c r="D15" i="9"/>
  <c r="D14" i="9"/>
  <c r="D13" i="9"/>
  <c r="D12" i="9"/>
  <c r="D11" i="9"/>
  <c r="D10" i="9"/>
  <c r="H10" i="9" s="1"/>
  <c r="D9" i="9"/>
  <c r="D8" i="9"/>
  <c r="D7" i="9"/>
  <c r="D6" i="9"/>
  <c r="D5" i="9"/>
  <c r="D4" i="9"/>
  <c r="C38" i="9"/>
  <c r="G38" i="9" s="1"/>
  <c r="C37" i="9"/>
  <c r="C36" i="9"/>
  <c r="C35" i="9"/>
  <c r="C34" i="9"/>
  <c r="G34" i="9" s="1"/>
  <c r="C33" i="9"/>
  <c r="C32" i="9"/>
  <c r="C31" i="9"/>
  <c r="C30" i="9"/>
  <c r="G30" i="9" s="1"/>
  <c r="C29" i="9"/>
  <c r="C28" i="9"/>
  <c r="C27" i="9"/>
  <c r="C26" i="9"/>
  <c r="G26" i="9" s="1"/>
  <c r="C25" i="9"/>
  <c r="C24" i="9"/>
  <c r="C23" i="9"/>
  <c r="C22" i="9"/>
  <c r="G22" i="9" s="1"/>
  <c r="C21" i="9"/>
  <c r="C20" i="9"/>
  <c r="C19" i="9"/>
  <c r="C18" i="9"/>
  <c r="G18" i="9" s="1"/>
  <c r="C17" i="9"/>
  <c r="C16" i="9"/>
  <c r="C15" i="9"/>
  <c r="C14" i="9"/>
  <c r="G14" i="9" s="1"/>
  <c r="C13" i="9"/>
  <c r="C12" i="9"/>
  <c r="C11" i="9"/>
  <c r="C10" i="9"/>
  <c r="G10" i="9" s="1"/>
  <c r="C9" i="9"/>
  <c r="C8" i="9"/>
  <c r="C7" i="9"/>
  <c r="C6" i="9"/>
  <c r="G6" i="9" s="1"/>
  <c r="C5" i="9"/>
  <c r="C4" i="9"/>
  <c r="G5" i="9"/>
  <c r="J6" i="9"/>
  <c r="H12" i="9"/>
  <c r="G13" i="9"/>
  <c r="J14" i="9"/>
  <c r="H20" i="9"/>
  <c r="G21" i="9"/>
  <c r="J22" i="9"/>
  <c r="G29" i="9"/>
  <c r="I30" i="9"/>
  <c r="G37" i="9"/>
  <c r="I38" i="9"/>
  <c r="BA827" i="7"/>
  <c r="AZ827" i="7"/>
  <c r="AY827" i="7"/>
  <c r="AX827" i="7"/>
  <c r="AW827" i="7"/>
  <c r="AV827" i="7"/>
  <c r="AU827" i="7"/>
  <c r="AT827" i="7"/>
  <c r="AS827" i="7"/>
  <c r="AR827" i="7"/>
  <c r="AQ827" i="7"/>
  <c r="AP827" i="7"/>
  <c r="AO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BA647" i="4"/>
  <c r="AZ647" i="4"/>
  <c r="AY647" i="4"/>
  <c r="AX647" i="4"/>
  <c r="AW647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D121" i="1"/>
  <c r="B121" i="1"/>
  <c r="D44" i="1"/>
  <c r="B44" i="1"/>
  <c r="I7" i="9" l="1"/>
  <c r="I11" i="9"/>
  <c r="I15" i="9"/>
  <c r="I19" i="9"/>
  <c r="I23" i="9"/>
  <c r="I27" i="9"/>
  <c r="I31" i="9"/>
  <c r="I35" i="9"/>
  <c r="H15" i="9"/>
  <c r="H31" i="9"/>
  <c r="I16" i="9"/>
  <c r="I32" i="9"/>
  <c r="G11" i="9"/>
  <c r="G19" i="9"/>
  <c r="G27" i="9"/>
  <c r="G35" i="9"/>
  <c r="H8" i="9"/>
  <c r="H16" i="9"/>
  <c r="H24" i="9"/>
  <c r="H32" i="9"/>
  <c r="J4" i="9"/>
  <c r="J8" i="9"/>
  <c r="J12" i="9"/>
  <c r="J16" i="9"/>
  <c r="J20" i="9"/>
  <c r="J24" i="9"/>
  <c r="J28" i="9"/>
  <c r="J32" i="9"/>
  <c r="J36" i="9"/>
  <c r="J7" i="9"/>
  <c r="J15" i="9"/>
  <c r="J23" i="9"/>
  <c r="J31" i="9"/>
  <c r="H7" i="9"/>
  <c r="H23" i="9"/>
  <c r="I8" i="9"/>
  <c r="I24" i="9"/>
  <c r="G4" i="9"/>
  <c r="G12" i="9"/>
  <c r="G20" i="9"/>
  <c r="G28" i="9"/>
  <c r="G36" i="9"/>
  <c r="I9" i="9"/>
  <c r="I17" i="9"/>
  <c r="I25" i="9"/>
  <c r="I33" i="9"/>
  <c r="I39" i="9"/>
  <c r="J30" i="9"/>
  <c r="I22" i="9"/>
  <c r="I14" i="9"/>
  <c r="I6" i="9"/>
  <c r="H38" i="9"/>
  <c r="H30" i="9"/>
  <c r="H22" i="9"/>
  <c r="H14" i="9"/>
  <c r="H39" i="9" s="1"/>
  <c r="H6" i="9"/>
  <c r="H40" i="9" s="1"/>
  <c r="J38" i="9"/>
  <c r="BA827" i="8"/>
  <c r="AZ827" i="8"/>
  <c r="AY827" i="8"/>
  <c r="AX827" i="8"/>
  <c r="AW827" i="8"/>
  <c r="AV827" i="8"/>
  <c r="AU827" i="8"/>
  <c r="AT827" i="8"/>
  <c r="AS827" i="8"/>
  <c r="AR827" i="8"/>
  <c r="AQ827" i="8"/>
  <c r="AP827" i="8"/>
  <c r="AO827" i="8"/>
  <c r="AN827" i="8"/>
  <c r="AM827" i="8"/>
  <c r="AL827" i="8"/>
  <c r="AK827" i="8"/>
  <c r="AJ827" i="8"/>
  <c r="AI827" i="8"/>
  <c r="AH827" i="8"/>
  <c r="AG827" i="8"/>
  <c r="AF827" i="8"/>
  <c r="AE827" i="8"/>
  <c r="AD827" i="8"/>
  <c r="AC827" i="8"/>
  <c r="AB827" i="8"/>
  <c r="AA827" i="8"/>
  <c r="Z827" i="8"/>
  <c r="Y827" i="8"/>
  <c r="X827" i="8"/>
  <c r="W827" i="8"/>
  <c r="V827" i="8"/>
  <c r="U827" i="8"/>
  <c r="T827" i="8"/>
  <c r="S827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BK676" i="8"/>
  <c r="A676" i="8"/>
  <c r="BK675" i="8"/>
  <c r="BJ675" i="8"/>
  <c r="A675" i="8"/>
  <c r="BK674" i="8"/>
  <c r="BJ674" i="8"/>
  <c r="BI674" i="8"/>
  <c r="A674" i="8"/>
  <c r="BK673" i="8"/>
  <c r="BJ673" i="8"/>
  <c r="BI673" i="8"/>
  <c r="BH673" i="8"/>
  <c r="A673" i="8"/>
  <c r="BK672" i="8"/>
  <c r="BJ672" i="8"/>
  <c r="BI672" i="8"/>
  <c r="BH672" i="8"/>
  <c r="BG672" i="8"/>
  <c r="A672" i="8"/>
  <c r="BK671" i="8"/>
  <c r="BJ671" i="8"/>
  <c r="BI671" i="8"/>
  <c r="BH671" i="8"/>
  <c r="BG671" i="8"/>
  <c r="BF671" i="8"/>
  <c r="A671" i="8"/>
  <c r="BK670" i="8"/>
  <c r="BJ670" i="8"/>
  <c r="BI670" i="8"/>
  <c r="BH670" i="8"/>
  <c r="BG670" i="8"/>
  <c r="BF670" i="8"/>
  <c r="BE670" i="8"/>
  <c r="A670" i="8"/>
  <c r="BK669" i="8"/>
  <c r="BJ669" i="8"/>
  <c r="BI669" i="8"/>
  <c r="BH669" i="8"/>
  <c r="BG669" i="8"/>
  <c r="BF669" i="8"/>
  <c r="BE669" i="8"/>
  <c r="BD669" i="8"/>
  <c r="A669" i="8"/>
  <c r="BK668" i="8"/>
  <c r="BJ668" i="8"/>
  <c r="BI668" i="8"/>
  <c r="BH668" i="8"/>
  <c r="BG668" i="8"/>
  <c r="BF668" i="8"/>
  <c r="BE668" i="8"/>
  <c r="BD668" i="8"/>
  <c r="BC668" i="8"/>
  <c r="A668" i="8"/>
  <c r="BK667" i="8"/>
  <c r="BJ667" i="8"/>
  <c r="BI667" i="8"/>
  <c r="BH667" i="8"/>
  <c r="BG667" i="8"/>
  <c r="BF667" i="8"/>
  <c r="BE667" i="8"/>
  <c r="BD667" i="8"/>
  <c r="BC667" i="8"/>
  <c r="BB667" i="8"/>
  <c r="A667" i="8"/>
  <c r="BK666" i="8"/>
  <c r="BJ666" i="8"/>
  <c r="BI666" i="8"/>
  <c r="BH666" i="8"/>
  <c r="BG666" i="8"/>
  <c r="BF666" i="8"/>
  <c r="BE666" i="8"/>
  <c r="BD666" i="8"/>
  <c r="BC666" i="8"/>
  <c r="BB666" i="8"/>
  <c r="BA666" i="8"/>
  <c r="A666" i="8"/>
  <c r="BK665" i="8"/>
  <c r="BJ665" i="8"/>
  <c r="BI665" i="8"/>
  <c r="BH665" i="8"/>
  <c r="BG665" i="8"/>
  <c r="BF665" i="8"/>
  <c r="BE665" i="8"/>
  <c r="BD665" i="8"/>
  <c r="BC665" i="8"/>
  <c r="BB665" i="8"/>
  <c r="BA665" i="8"/>
  <c r="AZ665" i="8"/>
  <c r="A665" i="8"/>
  <c r="BK664" i="8"/>
  <c r="BJ664" i="8"/>
  <c r="BI664" i="8"/>
  <c r="BH664" i="8"/>
  <c r="BG664" i="8"/>
  <c r="BF664" i="8"/>
  <c r="BE664" i="8"/>
  <c r="BD664" i="8"/>
  <c r="BC664" i="8"/>
  <c r="BB664" i="8"/>
  <c r="BA664" i="8"/>
  <c r="AZ664" i="8"/>
  <c r="AY664" i="8"/>
  <c r="A664" i="8"/>
  <c r="BK663" i="8"/>
  <c r="BJ663" i="8"/>
  <c r="BI663" i="8"/>
  <c r="BH663" i="8"/>
  <c r="BG663" i="8"/>
  <c r="BF663" i="8"/>
  <c r="BE663" i="8"/>
  <c r="BD663" i="8"/>
  <c r="BC663" i="8"/>
  <c r="BB663" i="8"/>
  <c r="BA663" i="8"/>
  <c r="AZ663" i="8"/>
  <c r="AY663" i="8"/>
  <c r="AX663" i="8"/>
  <c r="A663" i="8"/>
  <c r="BK662" i="8"/>
  <c r="BJ662" i="8"/>
  <c r="BI662" i="8"/>
  <c r="BH662" i="8"/>
  <c r="BG662" i="8"/>
  <c r="BF662" i="8"/>
  <c r="BE662" i="8"/>
  <c r="BD662" i="8"/>
  <c r="BC662" i="8"/>
  <c r="BB662" i="8"/>
  <c r="BA662" i="8"/>
  <c r="AZ662" i="8"/>
  <c r="AY662" i="8"/>
  <c r="AX662" i="8"/>
  <c r="AW662" i="8"/>
  <c r="A662" i="8"/>
  <c r="BK661" i="8"/>
  <c r="BJ661" i="8"/>
  <c r="BI661" i="8"/>
  <c r="BH661" i="8"/>
  <c r="BG661" i="8"/>
  <c r="BF661" i="8"/>
  <c r="BE661" i="8"/>
  <c r="BD661" i="8"/>
  <c r="BC661" i="8"/>
  <c r="BB661" i="8"/>
  <c r="BA661" i="8"/>
  <c r="AZ661" i="8"/>
  <c r="AY661" i="8"/>
  <c r="AX661" i="8"/>
  <c r="AW661" i="8"/>
  <c r="AV661" i="8"/>
  <c r="A661" i="8"/>
  <c r="BK660" i="8"/>
  <c r="BJ660" i="8"/>
  <c r="BI660" i="8"/>
  <c r="BH660" i="8"/>
  <c r="BG660" i="8"/>
  <c r="BF660" i="8"/>
  <c r="BE660" i="8"/>
  <c r="BD660" i="8"/>
  <c r="BC660" i="8"/>
  <c r="BB660" i="8"/>
  <c r="BA660" i="8"/>
  <c r="AZ660" i="8"/>
  <c r="AY660" i="8"/>
  <c r="AX660" i="8"/>
  <c r="AW660" i="8"/>
  <c r="AV660" i="8"/>
  <c r="AU660" i="8"/>
  <c r="A660" i="8"/>
  <c r="BK659" i="8"/>
  <c r="BJ659" i="8"/>
  <c r="BI659" i="8"/>
  <c r="BH659" i="8"/>
  <c r="BG659" i="8"/>
  <c r="BF659" i="8"/>
  <c r="BE659" i="8"/>
  <c r="BD659" i="8"/>
  <c r="BC659" i="8"/>
  <c r="BB659" i="8"/>
  <c r="BA659" i="8"/>
  <c r="AZ659" i="8"/>
  <c r="AY659" i="8"/>
  <c r="AX659" i="8"/>
  <c r="AW659" i="8"/>
  <c r="AV659" i="8"/>
  <c r="AU659" i="8"/>
  <c r="AT659" i="8"/>
  <c r="A659" i="8"/>
  <c r="BK658" i="8"/>
  <c r="BJ658" i="8"/>
  <c r="BI658" i="8"/>
  <c r="BH658" i="8"/>
  <c r="BG658" i="8"/>
  <c r="BF658" i="8"/>
  <c r="BE658" i="8"/>
  <c r="BD658" i="8"/>
  <c r="BC658" i="8"/>
  <c r="BB658" i="8"/>
  <c r="BA658" i="8"/>
  <c r="AZ658" i="8"/>
  <c r="AY658" i="8"/>
  <c r="AX658" i="8"/>
  <c r="AW658" i="8"/>
  <c r="AV658" i="8"/>
  <c r="AU658" i="8"/>
  <c r="AT658" i="8"/>
  <c r="AS658" i="8"/>
  <c r="A658" i="8"/>
  <c r="BK657" i="8"/>
  <c r="BJ657" i="8"/>
  <c r="BI657" i="8"/>
  <c r="BH657" i="8"/>
  <c r="BG657" i="8"/>
  <c r="BF657" i="8"/>
  <c r="BE657" i="8"/>
  <c r="BD657" i="8"/>
  <c r="BC657" i="8"/>
  <c r="BB657" i="8"/>
  <c r="BA657" i="8"/>
  <c r="AZ657" i="8"/>
  <c r="AY657" i="8"/>
  <c r="AX657" i="8"/>
  <c r="AW657" i="8"/>
  <c r="AV657" i="8"/>
  <c r="AU657" i="8"/>
  <c r="AT657" i="8"/>
  <c r="AS657" i="8"/>
  <c r="AR657" i="8"/>
  <c r="A657" i="8"/>
  <c r="BK656" i="8"/>
  <c r="BJ656" i="8"/>
  <c r="BI656" i="8"/>
  <c r="BH656" i="8"/>
  <c r="BG656" i="8"/>
  <c r="BF656" i="8"/>
  <c r="BE656" i="8"/>
  <c r="BD656" i="8"/>
  <c r="BC656" i="8"/>
  <c r="BB656" i="8"/>
  <c r="BA656" i="8"/>
  <c r="AZ656" i="8"/>
  <c r="AY656" i="8"/>
  <c r="AX656" i="8"/>
  <c r="AW656" i="8"/>
  <c r="AV656" i="8"/>
  <c r="AU656" i="8"/>
  <c r="AT656" i="8"/>
  <c r="AS656" i="8"/>
  <c r="AR656" i="8"/>
  <c r="AQ656" i="8"/>
  <c r="A656" i="8"/>
  <c r="BK655" i="8"/>
  <c r="BJ655" i="8"/>
  <c r="BI655" i="8"/>
  <c r="BH655" i="8"/>
  <c r="BG655" i="8"/>
  <c r="BF655" i="8"/>
  <c r="BE655" i="8"/>
  <c r="BD655" i="8"/>
  <c r="BC655" i="8"/>
  <c r="BB655" i="8"/>
  <c r="BA655" i="8"/>
  <c r="AZ655" i="8"/>
  <c r="AY655" i="8"/>
  <c r="AX655" i="8"/>
  <c r="AW655" i="8"/>
  <c r="AV655" i="8"/>
  <c r="AU655" i="8"/>
  <c r="AT655" i="8"/>
  <c r="AS655" i="8"/>
  <c r="AR655" i="8"/>
  <c r="AQ655" i="8"/>
  <c r="AP655" i="8"/>
  <c r="A655" i="8"/>
  <c r="BK654" i="8"/>
  <c r="BJ654" i="8"/>
  <c r="BI654" i="8"/>
  <c r="BH654" i="8"/>
  <c r="BG654" i="8"/>
  <c r="BF654" i="8"/>
  <c r="BE654" i="8"/>
  <c r="BD654" i="8"/>
  <c r="BC654" i="8"/>
  <c r="BB654" i="8"/>
  <c r="BA654" i="8"/>
  <c r="AZ654" i="8"/>
  <c r="AY654" i="8"/>
  <c r="AX654" i="8"/>
  <c r="AW654" i="8"/>
  <c r="AV654" i="8"/>
  <c r="AU654" i="8"/>
  <c r="AT654" i="8"/>
  <c r="AS654" i="8"/>
  <c r="AR654" i="8"/>
  <c r="AQ654" i="8"/>
  <c r="AP654" i="8"/>
  <c r="AO654" i="8"/>
  <c r="A654" i="8"/>
  <c r="BK653" i="8"/>
  <c r="BJ653" i="8"/>
  <c r="BI653" i="8"/>
  <c r="BH653" i="8"/>
  <c r="BG653" i="8"/>
  <c r="BF653" i="8"/>
  <c r="BE653" i="8"/>
  <c r="BD653" i="8"/>
  <c r="BC653" i="8"/>
  <c r="BB653" i="8"/>
  <c r="BA653" i="8"/>
  <c r="AZ653" i="8"/>
  <c r="AY653" i="8"/>
  <c r="AX653" i="8"/>
  <c r="AW653" i="8"/>
  <c r="AV653" i="8"/>
  <c r="AU653" i="8"/>
  <c r="AT653" i="8"/>
  <c r="AS653" i="8"/>
  <c r="AR653" i="8"/>
  <c r="AQ653" i="8"/>
  <c r="AP653" i="8"/>
  <c r="AO653" i="8"/>
  <c r="AN653" i="8"/>
  <c r="A653" i="8"/>
  <c r="BK652" i="8"/>
  <c r="BJ652" i="8"/>
  <c r="BI652" i="8"/>
  <c r="BH652" i="8"/>
  <c r="BG652" i="8"/>
  <c r="BF652" i="8"/>
  <c r="BE652" i="8"/>
  <c r="BD652" i="8"/>
  <c r="BC652" i="8"/>
  <c r="BB652" i="8"/>
  <c r="BA652" i="8"/>
  <c r="AZ652" i="8"/>
  <c r="AY652" i="8"/>
  <c r="AX652" i="8"/>
  <c r="AW652" i="8"/>
  <c r="AV652" i="8"/>
  <c r="AU652" i="8"/>
  <c r="AT652" i="8"/>
  <c r="AS652" i="8"/>
  <c r="AR652" i="8"/>
  <c r="AQ652" i="8"/>
  <c r="AP652" i="8"/>
  <c r="AO652" i="8"/>
  <c r="AN652" i="8"/>
  <c r="AM652" i="8"/>
  <c r="A652" i="8"/>
  <c r="BK651" i="8"/>
  <c r="BJ651" i="8"/>
  <c r="BI651" i="8"/>
  <c r="BH651" i="8"/>
  <c r="BG651" i="8"/>
  <c r="BF651" i="8"/>
  <c r="BE651" i="8"/>
  <c r="BD651" i="8"/>
  <c r="BC651" i="8"/>
  <c r="BB651" i="8"/>
  <c r="BA651" i="8"/>
  <c r="AZ651" i="8"/>
  <c r="AY651" i="8"/>
  <c r="AX651" i="8"/>
  <c r="AW651" i="8"/>
  <c r="AV651" i="8"/>
  <c r="AU651" i="8"/>
  <c r="AT651" i="8"/>
  <c r="AS651" i="8"/>
  <c r="AR651" i="8"/>
  <c r="AQ651" i="8"/>
  <c r="AP651" i="8"/>
  <c r="AO651" i="8"/>
  <c r="AN651" i="8"/>
  <c r="AM651" i="8"/>
  <c r="AL651" i="8"/>
  <c r="A651" i="8"/>
  <c r="BK650" i="8"/>
  <c r="BJ650" i="8"/>
  <c r="BI650" i="8"/>
  <c r="BH650" i="8"/>
  <c r="BG650" i="8"/>
  <c r="BF650" i="8"/>
  <c r="BE650" i="8"/>
  <c r="BD650" i="8"/>
  <c r="BC650" i="8"/>
  <c r="BB650" i="8"/>
  <c r="BA650" i="8"/>
  <c r="AZ650" i="8"/>
  <c r="AY650" i="8"/>
  <c r="AX650" i="8"/>
  <c r="AW650" i="8"/>
  <c r="AV650" i="8"/>
  <c r="AU650" i="8"/>
  <c r="AT650" i="8"/>
  <c r="AS650" i="8"/>
  <c r="AR650" i="8"/>
  <c r="AQ650" i="8"/>
  <c r="AP650" i="8"/>
  <c r="AO650" i="8"/>
  <c r="AN650" i="8"/>
  <c r="AM650" i="8"/>
  <c r="AL650" i="8"/>
  <c r="AK650" i="8"/>
  <c r="A650" i="8"/>
  <c r="BK649" i="8"/>
  <c r="BJ649" i="8"/>
  <c r="BI649" i="8"/>
  <c r="BH649" i="8"/>
  <c r="BG649" i="8"/>
  <c r="BF649" i="8"/>
  <c r="BE649" i="8"/>
  <c r="BD649" i="8"/>
  <c r="BC649" i="8"/>
  <c r="BB649" i="8"/>
  <c r="BA649" i="8"/>
  <c r="AZ649" i="8"/>
  <c r="AY649" i="8"/>
  <c r="AX649" i="8"/>
  <c r="AW649" i="8"/>
  <c r="AV649" i="8"/>
  <c r="AU649" i="8"/>
  <c r="AT649" i="8"/>
  <c r="AS649" i="8"/>
  <c r="AR649" i="8"/>
  <c r="AQ649" i="8"/>
  <c r="AP649" i="8"/>
  <c r="AO649" i="8"/>
  <c r="AN649" i="8"/>
  <c r="AM649" i="8"/>
  <c r="AL649" i="8"/>
  <c r="AK649" i="8"/>
  <c r="AJ649" i="8"/>
  <c r="A649" i="8"/>
  <c r="BK648" i="8"/>
  <c r="BJ648" i="8"/>
  <c r="BI648" i="8"/>
  <c r="BH648" i="8"/>
  <c r="BG648" i="8"/>
  <c r="BF648" i="8"/>
  <c r="BE648" i="8"/>
  <c r="BD648" i="8"/>
  <c r="BC648" i="8"/>
  <c r="BB648" i="8"/>
  <c r="BA648" i="8"/>
  <c r="AZ648" i="8"/>
  <c r="AY648" i="8"/>
  <c r="AX648" i="8"/>
  <c r="AW648" i="8"/>
  <c r="AV648" i="8"/>
  <c r="AU648" i="8"/>
  <c r="AT648" i="8"/>
  <c r="AS648" i="8"/>
  <c r="AR648" i="8"/>
  <c r="AQ648" i="8"/>
  <c r="AP648" i="8"/>
  <c r="AO648" i="8"/>
  <c r="AN648" i="8"/>
  <c r="AM648" i="8"/>
  <c r="AL648" i="8"/>
  <c r="AK648" i="8"/>
  <c r="AJ648" i="8"/>
  <c r="AI648" i="8"/>
  <c r="A648" i="8"/>
  <c r="BK647" i="8"/>
  <c r="BJ647" i="8"/>
  <c r="BI647" i="8"/>
  <c r="BH647" i="8"/>
  <c r="BG647" i="8"/>
  <c r="BF647" i="8"/>
  <c r="BE647" i="8"/>
  <c r="BD647" i="8"/>
  <c r="BC647" i="8"/>
  <c r="BB647" i="8"/>
  <c r="BA647" i="8"/>
  <c r="AZ647" i="8"/>
  <c r="AY647" i="8"/>
  <c r="AX647" i="8"/>
  <c r="AW647" i="8"/>
  <c r="AV647" i="8"/>
  <c r="AU647" i="8"/>
  <c r="AT647" i="8"/>
  <c r="AS647" i="8"/>
  <c r="AR647" i="8"/>
  <c r="AQ647" i="8"/>
  <c r="AP647" i="8"/>
  <c r="AO647" i="8"/>
  <c r="AN647" i="8"/>
  <c r="AM647" i="8"/>
  <c r="AL647" i="8"/>
  <c r="AK647" i="8"/>
  <c r="AJ647" i="8"/>
  <c r="AI647" i="8"/>
  <c r="AH647" i="8"/>
  <c r="A647" i="8"/>
  <c r="BK646" i="8"/>
  <c r="BJ646" i="8"/>
  <c r="BI646" i="8"/>
  <c r="BH646" i="8"/>
  <c r="BG646" i="8"/>
  <c r="BF646" i="8"/>
  <c r="BE646" i="8"/>
  <c r="BD646" i="8"/>
  <c r="BC646" i="8"/>
  <c r="BB646" i="8"/>
  <c r="BA646" i="8"/>
  <c r="AZ646" i="8"/>
  <c r="AY646" i="8"/>
  <c r="AX646" i="8"/>
  <c r="AW646" i="8"/>
  <c r="AV646" i="8"/>
  <c r="AU646" i="8"/>
  <c r="AT646" i="8"/>
  <c r="AS646" i="8"/>
  <c r="AR646" i="8"/>
  <c r="AQ646" i="8"/>
  <c r="AP646" i="8"/>
  <c r="AO646" i="8"/>
  <c r="AN646" i="8"/>
  <c r="AM646" i="8"/>
  <c r="AL646" i="8"/>
  <c r="AK646" i="8"/>
  <c r="AJ646" i="8"/>
  <c r="AI646" i="8"/>
  <c r="AH646" i="8"/>
  <c r="AG646" i="8"/>
  <c r="A646" i="8"/>
  <c r="BK645" i="8"/>
  <c r="BJ645" i="8"/>
  <c r="BI645" i="8"/>
  <c r="BH645" i="8"/>
  <c r="BG645" i="8"/>
  <c r="BF645" i="8"/>
  <c r="BE645" i="8"/>
  <c r="BD645" i="8"/>
  <c r="BC645" i="8"/>
  <c r="BB645" i="8"/>
  <c r="BA645" i="8"/>
  <c r="AZ645" i="8"/>
  <c r="AY645" i="8"/>
  <c r="AX645" i="8"/>
  <c r="AW645" i="8"/>
  <c r="AV645" i="8"/>
  <c r="AU645" i="8"/>
  <c r="AT645" i="8"/>
  <c r="AS645" i="8"/>
  <c r="AR645" i="8"/>
  <c r="AQ645" i="8"/>
  <c r="AP645" i="8"/>
  <c r="AO645" i="8"/>
  <c r="AN645" i="8"/>
  <c r="AM645" i="8"/>
  <c r="AL645" i="8"/>
  <c r="AK645" i="8"/>
  <c r="AJ645" i="8"/>
  <c r="AI645" i="8"/>
  <c r="AH645" i="8"/>
  <c r="AG645" i="8"/>
  <c r="AF645" i="8"/>
  <c r="A645" i="8"/>
  <c r="BK644" i="8"/>
  <c r="BJ644" i="8"/>
  <c r="BI644" i="8"/>
  <c r="BH644" i="8"/>
  <c r="BG644" i="8"/>
  <c r="BF644" i="8"/>
  <c r="BE644" i="8"/>
  <c r="BD644" i="8"/>
  <c r="BC644" i="8"/>
  <c r="BB644" i="8"/>
  <c r="BA644" i="8"/>
  <c r="AZ644" i="8"/>
  <c r="AY644" i="8"/>
  <c r="AX644" i="8"/>
  <c r="AW644" i="8"/>
  <c r="AV644" i="8"/>
  <c r="AU644" i="8"/>
  <c r="AT644" i="8"/>
  <c r="AS644" i="8"/>
  <c r="AR644" i="8"/>
  <c r="AQ644" i="8"/>
  <c r="AP644" i="8"/>
  <c r="AO644" i="8"/>
  <c r="AN644" i="8"/>
  <c r="AM644" i="8"/>
  <c r="AL644" i="8"/>
  <c r="AK644" i="8"/>
  <c r="AJ644" i="8"/>
  <c r="AI644" i="8"/>
  <c r="AH644" i="8"/>
  <c r="AG644" i="8"/>
  <c r="AF644" i="8"/>
  <c r="AE644" i="8"/>
  <c r="A644" i="8"/>
  <c r="BK643" i="8"/>
  <c r="BJ643" i="8"/>
  <c r="BI643" i="8"/>
  <c r="BH643" i="8"/>
  <c r="BG643" i="8"/>
  <c r="BF643" i="8"/>
  <c r="BE643" i="8"/>
  <c r="BD643" i="8"/>
  <c r="BC643" i="8"/>
  <c r="BB643" i="8"/>
  <c r="BA643" i="8"/>
  <c r="AZ643" i="8"/>
  <c r="AY643" i="8"/>
  <c r="AX643" i="8"/>
  <c r="AW643" i="8"/>
  <c r="AV643" i="8"/>
  <c r="AU643" i="8"/>
  <c r="AT643" i="8"/>
  <c r="AS643" i="8"/>
  <c r="AR643" i="8"/>
  <c r="AQ643" i="8"/>
  <c r="AP643" i="8"/>
  <c r="AO643" i="8"/>
  <c r="AN643" i="8"/>
  <c r="AM643" i="8"/>
  <c r="AL643" i="8"/>
  <c r="AK643" i="8"/>
  <c r="AJ643" i="8"/>
  <c r="AI643" i="8"/>
  <c r="AH643" i="8"/>
  <c r="AG643" i="8"/>
  <c r="AF643" i="8"/>
  <c r="AE643" i="8"/>
  <c r="AD643" i="8"/>
  <c r="A643" i="8"/>
  <c r="BK642" i="8"/>
  <c r="BJ642" i="8"/>
  <c r="BI642" i="8"/>
  <c r="BH642" i="8"/>
  <c r="BG642" i="8"/>
  <c r="BF642" i="8"/>
  <c r="BE642" i="8"/>
  <c r="BD642" i="8"/>
  <c r="BC642" i="8"/>
  <c r="BB642" i="8"/>
  <c r="BA642" i="8"/>
  <c r="AZ642" i="8"/>
  <c r="AY642" i="8"/>
  <c r="AX642" i="8"/>
  <c r="AW642" i="8"/>
  <c r="AV642" i="8"/>
  <c r="AU642" i="8"/>
  <c r="AT642" i="8"/>
  <c r="AS642" i="8"/>
  <c r="AR642" i="8"/>
  <c r="AQ642" i="8"/>
  <c r="AP642" i="8"/>
  <c r="AO642" i="8"/>
  <c r="AN642" i="8"/>
  <c r="AM642" i="8"/>
  <c r="AL642" i="8"/>
  <c r="AK642" i="8"/>
  <c r="AJ642" i="8"/>
  <c r="AI642" i="8"/>
  <c r="AH642" i="8"/>
  <c r="AG642" i="8"/>
  <c r="AF642" i="8"/>
  <c r="AE642" i="8"/>
  <c r="AD642" i="8"/>
  <c r="AC642" i="8"/>
  <c r="A642" i="8"/>
  <c r="BK641" i="8"/>
  <c r="BJ641" i="8"/>
  <c r="BI641" i="8"/>
  <c r="BH641" i="8"/>
  <c r="BG641" i="8"/>
  <c r="BF641" i="8"/>
  <c r="BE641" i="8"/>
  <c r="BD641" i="8"/>
  <c r="BC641" i="8"/>
  <c r="BB641" i="8"/>
  <c r="BA641" i="8"/>
  <c r="AZ641" i="8"/>
  <c r="AY641" i="8"/>
  <c r="AX641" i="8"/>
  <c r="AW641" i="8"/>
  <c r="AV641" i="8"/>
  <c r="AU641" i="8"/>
  <c r="AT641" i="8"/>
  <c r="AS641" i="8"/>
  <c r="AR641" i="8"/>
  <c r="AQ641" i="8"/>
  <c r="AP641" i="8"/>
  <c r="AO641" i="8"/>
  <c r="AN641" i="8"/>
  <c r="AM641" i="8"/>
  <c r="AL641" i="8"/>
  <c r="AK641" i="8"/>
  <c r="AJ641" i="8"/>
  <c r="AI641" i="8"/>
  <c r="AH641" i="8"/>
  <c r="AG641" i="8"/>
  <c r="AF641" i="8"/>
  <c r="AE641" i="8"/>
  <c r="AD641" i="8"/>
  <c r="AC641" i="8"/>
  <c r="AB641" i="8"/>
  <c r="A641" i="8"/>
  <c r="BK640" i="8"/>
  <c r="BJ640" i="8"/>
  <c r="BI640" i="8"/>
  <c r="BH640" i="8"/>
  <c r="BG640" i="8"/>
  <c r="BF640" i="8"/>
  <c r="BE640" i="8"/>
  <c r="BD640" i="8"/>
  <c r="BC640" i="8"/>
  <c r="BB640" i="8"/>
  <c r="BA640" i="8"/>
  <c r="AZ640" i="8"/>
  <c r="AY640" i="8"/>
  <c r="AX640" i="8"/>
  <c r="AW640" i="8"/>
  <c r="AV640" i="8"/>
  <c r="AU640" i="8"/>
  <c r="AT640" i="8"/>
  <c r="AS640" i="8"/>
  <c r="AR640" i="8"/>
  <c r="AQ640" i="8"/>
  <c r="AP640" i="8"/>
  <c r="AO640" i="8"/>
  <c r="AN640" i="8"/>
  <c r="AM640" i="8"/>
  <c r="AL640" i="8"/>
  <c r="AK640" i="8"/>
  <c r="AJ640" i="8"/>
  <c r="AI640" i="8"/>
  <c r="AH640" i="8"/>
  <c r="AG640" i="8"/>
  <c r="AF640" i="8"/>
  <c r="AE640" i="8"/>
  <c r="AD640" i="8"/>
  <c r="AC640" i="8"/>
  <c r="AB640" i="8"/>
  <c r="AA640" i="8"/>
  <c r="A640" i="8"/>
  <c r="BK639" i="8"/>
  <c r="BJ639" i="8"/>
  <c r="BI639" i="8"/>
  <c r="BH639" i="8"/>
  <c r="BG639" i="8"/>
  <c r="BF639" i="8"/>
  <c r="BE639" i="8"/>
  <c r="BD639" i="8"/>
  <c r="BC639" i="8"/>
  <c r="BB639" i="8"/>
  <c r="BA639" i="8"/>
  <c r="AZ639" i="8"/>
  <c r="AY639" i="8"/>
  <c r="AX639" i="8"/>
  <c r="AW639" i="8"/>
  <c r="AV639" i="8"/>
  <c r="AU639" i="8"/>
  <c r="AT639" i="8"/>
  <c r="AS639" i="8"/>
  <c r="AR639" i="8"/>
  <c r="AQ639" i="8"/>
  <c r="AP639" i="8"/>
  <c r="AO639" i="8"/>
  <c r="AN639" i="8"/>
  <c r="AM639" i="8"/>
  <c r="AL639" i="8"/>
  <c r="AK639" i="8"/>
  <c r="AJ639" i="8"/>
  <c r="AI639" i="8"/>
  <c r="AH639" i="8"/>
  <c r="AG639" i="8"/>
  <c r="AF639" i="8"/>
  <c r="AE639" i="8"/>
  <c r="AD639" i="8"/>
  <c r="AC639" i="8"/>
  <c r="AB639" i="8"/>
  <c r="AA639" i="8"/>
  <c r="Z639" i="8"/>
  <c r="A639" i="8"/>
  <c r="BK638" i="8"/>
  <c r="BJ638" i="8"/>
  <c r="BI638" i="8"/>
  <c r="BH638" i="8"/>
  <c r="BG638" i="8"/>
  <c r="BF638" i="8"/>
  <c r="BE638" i="8"/>
  <c r="BD638" i="8"/>
  <c r="BC638" i="8"/>
  <c r="BB638" i="8"/>
  <c r="BA638" i="8"/>
  <c r="AZ638" i="8"/>
  <c r="AY638" i="8"/>
  <c r="AX638" i="8"/>
  <c r="AW638" i="8"/>
  <c r="AV638" i="8"/>
  <c r="AU638" i="8"/>
  <c r="AT638" i="8"/>
  <c r="AS638" i="8"/>
  <c r="AR638" i="8"/>
  <c r="AQ638" i="8"/>
  <c r="AP638" i="8"/>
  <c r="AO638" i="8"/>
  <c r="AN638" i="8"/>
  <c r="AM638" i="8"/>
  <c r="AL638" i="8"/>
  <c r="AK638" i="8"/>
  <c r="AJ638" i="8"/>
  <c r="AI638" i="8"/>
  <c r="AH638" i="8"/>
  <c r="AG638" i="8"/>
  <c r="AF638" i="8"/>
  <c r="AE638" i="8"/>
  <c r="AD638" i="8"/>
  <c r="AC638" i="8"/>
  <c r="AB638" i="8"/>
  <c r="AA638" i="8"/>
  <c r="Z638" i="8"/>
  <c r="Y638" i="8"/>
  <c r="A638" i="8"/>
  <c r="BK637" i="8"/>
  <c r="BJ637" i="8"/>
  <c r="BI637" i="8"/>
  <c r="BH637" i="8"/>
  <c r="BG637" i="8"/>
  <c r="BF637" i="8"/>
  <c r="BE637" i="8"/>
  <c r="BD637" i="8"/>
  <c r="BC637" i="8"/>
  <c r="BB637" i="8"/>
  <c r="BA637" i="8"/>
  <c r="AZ637" i="8"/>
  <c r="AY637" i="8"/>
  <c r="AX637" i="8"/>
  <c r="AW637" i="8"/>
  <c r="AV637" i="8"/>
  <c r="AU637" i="8"/>
  <c r="AT637" i="8"/>
  <c r="AS637" i="8"/>
  <c r="AR637" i="8"/>
  <c r="AQ637" i="8"/>
  <c r="AP637" i="8"/>
  <c r="AO637" i="8"/>
  <c r="AN637" i="8"/>
  <c r="AM637" i="8"/>
  <c r="AL637" i="8"/>
  <c r="AK637" i="8"/>
  <c r="AJ637" i="8"/>
  <c r="AI637" i="8"/>
  <c r="AH637" i="8"/>
  <c r="AG637" i="8"/>
  <c r="AF637" i="8"/>
  <c r="AE637" i="8"/>
  <c r="AD637" i="8"/>
  <c r="AC637" i="8"/>
  <c r="AB637" i="8"/>
  <c r="AA637" i="8"/>
  <c r="Z637" i="8"/>
  <c r="Y637" i="8"/>
  <c r="X637" i="8"/>
  <c r="A637" i="8"/>
  <c r="BK636" i="8"/>
  <c r="BJ636" i="8"/>
  <c r="BI636" i="8"/>
  <c r="BH636" i="8"/>
  <c r="BG636" i="8"/>
  <c r="BF636" i="8"/>
  <c r="BE636" i="8"/>
  <c r="BD636" i="8"/>
  <c r="BC636" i="8"/>
  <c r="BB636" i="8"/>
  <c r="BA636" i="8"/>
  <c r="AZ636" i="8"/>
  <c r="AY636" i="8"/>
  <c r="AX636" i="8"/>
  <c r="AW636" i="8"/>
  <c r="AV636" i="8"/>
  <c r="AU636" i="8"/>
  <c r="AT636" i="8"/>
  <c r="AS636" i="8"/>
  <c r="AR636" i="8"/>
  <c r="AQ636" i="8"/>
  <c r="AP636" i="8"/>
  <c r="AO636" i="8"/>
  <c r="AN636" i="8"/>
  <c r="AM636" i="8"/>
  <c r="AL636" i="8"/>
  <c r="AK636" i="8"/>
  <c r="AJ636" i="8"/>
  <c r="AI636" i="8"/>
  <c r="AH636" i="8"/>
  <c r="AG636" i="8"/>
  <c r="AF636" i="8"/>
  <c r="AE636" i="8"/>
  <c r="AD636" i="8"/>
  <c r="AC636" i="8"/>
  <c r="AB636" i="8"/>
  <c r="AA636" i="8"/>
  <c r="Z636" i="8"/>
  <c r="Y636" i="8"/>
  <c r="X636" i="8"/>
  <c r="W636" i="8"/>
  <c r="A636" i="8"/>
  <c r="BK635" i="8"/>
  <c r="BJ635" i="8"/>
  <c r="BI635" i="8"/>
  <c r="BH635" i="8"/>
  <c r="BG635" i="8"/>
  <c r="BF635" i="8"/>
  <c r="BE635" i="8"/>
  <c r="BD635" i="8"/>
  <c r="BC635" i="8"/>
  <c r="BB635" i="8"/>
  <c r="BA635" i="8"/>
  <c r="AZ635" i="8"/>
  <c r="AY635" i="8"/>
  <c r="AX635" i="8"/>
  <c r="AW635" i="8"/>
  <c r="AV635" i="8"/>
  <c r="AU635" i="8"/>
  <c r="AT635" i="8"/>
  <c r="AS635" i="8"/>
  <c r="AR635" i="8"/>
  <c r="AQ635" i="8"/>
  <c r="AP635" i="8"/>
  <c r="AO635" i="8"/>
  <c r="AN635" i="8"/>
  <c r="AM635" i="8"/>
  <c r="AL635" i="8"/>
  <c r="AK635" i="8"/>
  <c r="AJ635" i="8"/>
  <c r="AI635" i="8"/>
  <c r="AH635" i="8"/>
  <c r="AG635" i="8"/>
  <c r="AF635" i="8"/>
  <c r="AE635" i="8"/>
  <c r="AD635" i="8"/>
  <c r="AC635" i="8"/>
  <c r="AB635" i="8"/>
  <c r="AA635" i="8"/>
  <c r="Z635" i="8"/>
  <c r="Y635" i="8"/>
  <c r="X635" i="8"/>
  <c r="W635" i="8"/>
  <c r="V635" i="8"/>
  <c r="A635" i="8"/>
  <c r="BK634" i="8"/>
  <c r="BJ634" i="8"/>
  <c r="BI634" i="8"/>
  <c r="BH634" i="8"/>
  <c r="BG634" i="8"/>
  <c r="BF634" i="8"/>
  <c r="BE634" i="8"/>
  <c r="BD634" i="8"/>
  <c r="BC634" i="8"/>
  <c r="BB634" i="8"/>
  <c r="BA634" i="8"/>
  <c r="AZ634" i="8"/>
  <c r="AY634" i="8"/>
  <c r="AX634" i="8"/>
  <c r="AW634" i="8"/>
  <c r="AV634" i="8"/>
  <c r="AU634" i="8"/>
  <c r="AT634" i="8"/>
  <c r="AS634" i="8"/>
  <c r="AR634" i="8"/>
  <c r="AQ634" i="8"/>
  <c r="AP634" i="8"/>
  <c r="AO634" i="8"/>
  <c r="AN634" i="8"/>
  <c r="AM634" i="8"/>
  <c r="AL634" i="8"/>
  <c r="AK634" i="8"/>
  <c r="AJ634" i="8"/>
  <c r="AI634" i="8"/>
  <c r="AH634" i="8"/>
  <c r="AG634" i="8"/>
  <c r="AF634" i="8"/>
  <c r="AE634" i="8"/>
  <c r="AD634" i="8"/>
  <c r="AC634" i="8"/>
  <c r="AB634" i="8"/>
  <c r="AA634" i="8"/>
  <c r="Z634" i="8"/>
  <c r="Y634" i="8"/>
  <c r="X634" i="8"/>
  <c r="W634" i="8"/>
  <c r="V634" i="8"/>
  <c r="U634" i="8"/>
  <c r="A634" i="8"/>
  <c r="BK633" i="8"/>
  <c r="BJ633" i="8"/>
  <c r="BI633" i="8"/>
  <c r="BH633" i="8"/>
  <c r="BG633" i="8"/>
  <c r="BF633" i="8"/>
  <c r="BE633" i="8"/>
  <c r="BD633" i="8"/>
  <c r="BC633" i="8"/>
  <c r="BB633" i="8"/>
  <c r="BA633" i="8"/>
  <c r="AZ633" i="8"/>
  <c r="AY633" i="8"/>
  <c r="AX633" i="8"/>
  <c r="AW633" i="8"/>
  <c r="AV633" i="8"/>
  <c r="AU633" i="8"/>
  <c r="AT633" i="8"/>
  <c r="AS633" i="8"/>
  <c r="AR633" i="8"/>
  <c r="AQ633" i="8"/>
  <c r="AP633" i="8"/>
  <c r="AO633" i="8"/>
  <c r="AN633" i="8"/>
  <c r="AM633" i="8"/>
  <c r="AL633" i="8"/>
  <c r="AK633" i="8"/>
  <c r="AJ633" i="8"/>
  <c r="AI633" i="8"/>
  <c r="AH633" i="8"/>
  <c r="AG633" i="8"/>
  <c r="AF633" i="8"/>
  <c r="AE633" i="8"/>
  <c r="AD633" i="8"/>
  <c r="AC633" i="8"/>
  <c r="AB633" i="8"/>
  <c r="AA633" i="8"/>
  <c r="Z633" i="8"/>
  <c r="Y633" i="8"/>
  <c r="X633" i="8"/>
  <c r="W633" i="8"/>
  <c r="V633" i="8"/>
  <c r="U633" i="8"/>
  <c r="T633" i="8"/>
  <c r="A633" i="8"/>
  <c r="BK632" i="8"/>
  <c r="BJ632" i="8"/>
  <c r="BI632" i="8"/>
  <c r="BH632" i="8"/>
  <c r="BG632" i="8"/>
  <c r="BF632" i="8"/>
  <c r="BE632" i="8"/>
  <c r="BD632" i="8"/>
  <c r="BC632" i="8"/>
  <c r="BB632" i="8"/>
  <c r="BA632" i="8"/>
  <c r="AZ632" i="8"/>
  <c r="AY632" i="8"/>
  <c r="AX632" i="8"/>
  <c r="AW632" i="8"/>
  <c r="AV632" i="8"/>
  <c r="AU632" i="8"/>
  <c r="AT632" i="8"/>
  <c r="AS632" i="8"/>
  <c r="AR632" i="8"/>
  <c r="AQ632" i="8"/>
  <c r="AP632" i="8"/>
  <c r="AO632" i="8"/>
  <c r="AN632" i="8"/>
  <c r="AM632" i="8"/>
  <c r="AL632" i="8"/>
  <c r="AK632" i="8"/>
  <c r="AJ632" i="8"/>
  <c r="AI632" i="8"/>
  <c r="AH632" i="8"/>
  <c r="AG632" i="8"/>
  <c r="AF632" i="8"/>
  <c r="AE632" i="8"/>
  <c r="AD632" i="8"/>
  <c r="AC632" i="8"/>
  <c r="AB632" i="8"/>
  <c r="AA632" i="8"/>
  <c r="Z632" i="8"/>
  <c r="Y632" i="8"/>
  <c r="X632" i="8"/>
  <c r="W632" i="8"/>
  <c r="V632" i="8"/>
  <c r="U632" i="8"/>
  <c r="T632" i="8"/>
  <c r="S632" i="8"/>
  <c r="A632" i="8"/>
  <c r="BK631" i="8"/>
  <c r="BJ631" i="8"/>
  <c r="BI631" i="8"/>
  <c r="BH631" i="8"/>
  <c r="BG631" i="8"/>
  <c r="BF631" i="8"/>
  <c r="BE631" i="8"/>
  <c r="BD631" i="8"/>
  <c r="BC631" i="8"/>
  <c r="BB631" i="8"/>
  <c r="BA631" i="8"/>
  <c r="AZ631" i="8"/>
  <c r="AY631" i="8"/>
  <c r="AX631" i="8"/>
  <c r="AW631" i="8"/>
  <c r="AV631" i="8"/>
  <c r="AU631" i="8"/>
  <c r="AT631" i="8"/>
  <c r="AS631" i="8"/>
  <c r="AR631" i="8"/>
  <c r="AQ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S631" i="8"/>
  <c r="R631" i="8"/>
  <c r="A631" i="8"/>
  <c r="BK630" i="8"/>
  <c r="BJ630" i="8"/>
  <c r="BI630" i="8"/>
  <c r="BH630" i="8"/>
  <c r="BG630" i="8"/>
  <c r="BF630" i="8"/>
  <c r="BE630" i="8"/>
  <c r="BD630" i="8"/>
  <c r="BC630" i="8"/>
  <c r="BB630" i="8"/>
  <c r="BA630" i="8"/>
  <c r="AZ630" i="8"/>
  <c r="AY630" i="8"/>
  <c r="AX630" i="8"/>
  <c r="AW630" i="8"/>
  <c r="AV630" i="8"/>
  <c r="AU630" i="8"/>
  <c r="AT630" i="8"/>
  <c r="AS630" i="8"/>
  <c r="AR630" i="8"/>
  <c r="AQ630" i="8"/>
  <c r="AP630" i="8"/>
  <c r="AO630" i="8"/>
  <c r="AN630" i="8"/>
  <c r="AM630" i="8"/>
  <c r="AL630" i="8"/>
  <c r="AK630" i="8"/>
  <c r="AJ630" i="8"/>
  <c r="AI630" i="8"/>
  <c r="AH630" i="8"/>
  <c r="AG630" i="8"/>
  <c r="AF630" i="8"/>
  <c r="AE630" i="8"/>
  <c r="AD630" i="8"/>
  <c r="AC630" i="8"/>
  <c r="AB630" i="8"/>
  <c r="AA630" i="8"/>
  <c r="Z630" i="8"/>
  <c r="Y630" i="8"/>
  <c r="X630" i="8"/>
  <c r="W630" i="8"/>
  <c r="V630" i="8"/>
  <c r="U630" i="8"/>
  <c r="T630" i="8"/>
  <c r="S630" i="8"/>
  <c r="R630" i="8"/>
  <c r="Q630" i="8"/>
  <c r="A630" i="8"/>
  <c r="BK629" i="8"/>
  <c r="BJ629" i="8"/>
  <c r="BI629" i="8"/>
  <c r="BH629" i="8"/>
  <c r="BG629" i="8"/>
  <c r="BF629" i="8"/>
  <c r="BE629" i="8"/>
  <c r="BD629" i="8"/>
  <c r="BC629" i="8"/>
  <c r="BB629" i="8"/>
  <c r="BA629" i="8"/>
  <c r="AZ629" i="8"/>
  <c r="AY629" i="8"/>
  <c r="AX629" i="8"/>
  <c r="AW629" i="8"/>
  <c r="AV629" i="8"/>
  <c r="AU629" i="8"/>
  <c r="AT629" i="8"/>
  <c r="AS629" i="8"/>
  <c r="AR629" i="8"/>
  <c r="AQ629" i="8"/>
  <c r="AP629" i="8"/>
  <c r="AO629" i="8"/>
  <c r="AN629" i="8"/>
  <c r="AM629" i="8"/>
  <c r="AL629" i="8"/>
  <c r="AK629" i="8"/>
  <c r="AJ629" i="8"/>
  <c r="AI629" i="8"/>
  <c r="AH629" i="8"/>
  <c r="AG629" i="8"/>
  <c r="AF629" i="8"/>
  <c r="AE629" i="8"/>
  <c r="AD629" i="8"/>
  <c r="AC629" i="8"/>
  <c r="AB629" i="8"/>
  <c r="AA629" i="8"/>
  <c r="Z629" i="8"/>
  <c r="Y629" i="8"/>
  <c r="X629" i="8"/>
  <c r="W629" i="8"/>
  <c r="V629" i="8"/>
  <c r="U629" i="8"/>
  <c r="T629" i="8"/>
  <c r="S629" i="8"/>
  <c r="R629" i="8"/>
  <c r="Q629" i="8"/>
  <c r="P629" i="8"/>
  <c r="A629" i="8"/>
  <c r="BK628" i="8"/>
  <c r="BJ628" i="8"/>
  <c r="BI628" i="8"/>
  <c r="BH628" i="8"/>
  <c r="BG628" i="8"/>
  <c r="BF628" i="8"/>
  <c r="BE628" i="8"/>
  <c r="BD628" i="8"/>
  <c r="BC628" i="8"/>
  <c r="BB628" i="8"/>
  <c r="BA628" i="8"/>
  <c r="AZ628" i="8"/>
  <c r="AY628" i="8"/>
  <c r="AX628" i="8"/>
  <c r="AW628" i="8"/>
  <c r="AV628" i="8"/>
  <c r="AU628" i="8"/>
  <c r="AT628" i="8"/>
  <c r="AS628" i="8"/>
  <c r="AR628" i="8"/>
  <c r="AQ628" i="8"/>
  <c r="AP628" i="8"/>
  <c r="AO628" i="8"/>
  <c r="AN628" i="8"/>
  <c r="AM628" i="8"/>
  <c r="AL628" i="8"/>
  <c r="AK628" i="8"/>
  <c r="AJ628" i="8"/>
  <c r="AI628" i="8"/>
  <c r="AH628" i="8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8" i="8"/>
  <c r="S628" i="8"/>
  <c r="R628" i="8"/>
  <c r="Q628" i="8"/>
  <c r="P628" i="8"/>
  <c r="O628" i="8"/>
  <c r="A628" i="8"/>
  <c r="BK627" i="8"/>
  <c r="BJ627" i="8"/>
  <c r="BI627" i="8"/>
  <c r="BH627" i="8"/>
  <c r="BG627" i="8"/>
  <c r="BF627" i="8"/>
  <c r="BE627" i="8"/>
  <c r="BD627" i="8"/>
  <c r="BC627" i="8"/>
  <c r="BB627" i="8"/>
  <c r="BA627" i="8"/>
  <c r="AZ627" i="8"/>
  <c r="AY627" i="8"/>
  <c r="AX627" i="8"/>
  <c r="AW627" i="8"/>
  <c r="AV627" i="8"/>
  <c r="AU627" i="8"/>
  <c r="AT627" i="8"/>
  <c r="AS627" i="8"/>
  <c r="AR627" i="8"/>
  <c r="AQ627" i="8"/>
  <c r="AP627" i="8"/>
  <c r="AO627" i="8"/>
  <c r="AN627" i="8"/>
  <c r="AM627" i="8"/>
  <c r="AL627" i="8"/>
  <c r="AK627" i="8"/>
  <c r="AJ627" i="8"/>
  <c r="AI627" i="8"/>
  <c r="AH627" i="8"/>
  <c r="AG627" i="8"/>
  <c r="AF627" i="8"/>
  <c r="AE627" i="8"/>
  <c r="AD627" i="8"/>
  <c r="AC627" i="8"/>
  <c r="AB627" i="8"/>
  <c r="AA627" i="8"/>
  <c r="Z627" i="8"/>
  <c r="Y627" i="8"/>
  <c r="X627" i="8"/>
  <c r="W627" i="8"/>
  <c r="V627" i="8"/>
  <c r="U627" i="8"/>
  <c r="T627" i="8"/>
  <c r="S627" i="8"/>
  <c r="R627" i="8"/>
  <c r="Q627" i="8"/>
  <c r="P627" i="8"/>
  <c r="O627" i="8"/>
  <c r="N627" i="8"/>
  <c r="A627" i="8"/>
  <c r="BK626" i="8"/>
  <c r="BJ626" i="8"/>
  <c r="BI626" i="8"/>
  <c r="BH626" i="8"/>
  <c r="BG626" i="8"/>
  <c r="BF626" i="8"/>
  <c r="BE626" i="8"/>
  <c r="BD626" i="8"/>
  <c r="BC626" i="8"/>
  <c r="BB626" i="8"/>
  <c r="BA626" i="8"/>
  <c r="AZ626" i="8"/>
  <c r="AY626" i="8"/>
  <c r="AX626" i="8"/>
  <c r="AW626" i="8"/>
  <c r="AV626" i="8"/>
  <c r="AU626" i="8"/>
  <c r="AT626" i="8"/>
  <c r="AS626" i="8"/>
  <c r="AR626" i="8"/>
  <c r="AQ626" i="8"/>
  <c r="AP626" i="8"/>
  <c r="AO626" i="8"/>
  <c r="AN626" i="8"/>
  <c r="AM626" i="8"/>
  <c r="AL626" i="8"/>
  <c r="AK626" i="8"/>
  <c r="AJ626" i="8"/>
  <c r="AI626" i="8"/>
  <c r="AH626" i="8"/>
  <c r="AG626" i="8"/>
  <c r="AF626" i="8"/>
  <c r="AE626" i="8"/>
  <c r="AD626" i="8"/>
  <c r="AC626" i="8"/>
  <c r="AB626" i="8"/>
  <c r="AA626" i="8"/>
  <c r="Z626" i="8"/>
  <c r="Y626" i="8"/>
  <c r="X626" i="8"/>
  <c r="W626" i="8"/>
  <c r="V626" i="8"/>
  <c r="U626" i="8"/>
  <c r="T626" i="8"/>
  <c r="S626" i="8"/>
  <c r="R626" i="8"/>
  <c r="Q626" i="8"/>
  <c r="P626" i="8"/>
  <c r="O626" i="8"/>
  <c r="N626" i="8"/>
  <c r="M626" i="8"/>
  <c r="A626" i="8"/>
  <c r="BK625" i="8"/>
  <c r="BJ625" i="8"/>
  <c r="BI625" i="8"/>
  <c r="BH625" i="8"/>
  <c r="BG625" i="8"/>
  <c r="BF625" i="8"/>
  <c r="BE625" i="8"/>
  <c r="BD625" i="8"/>
  <c r="BC625" i="8"/>
  <c r="BB625" i="8"/>
  <c r="BA625" i="8"/>
  <c r="AZ625" i="8"/>
  <c r="AY625" i="8"/>
  <c r="AX625" i="8"/>
  <c r="AW625" i="8"/>
  <c r="AV625" i="8"/>
  <c r="AU625" i="8"/>
  <c r="AT625" i="8"/>
  <c r="AS625" i="8"/>
  <c r="AR625" i="8"/>
  <c r="AQ625" i="8"/>
  <c r="AP625" i="8"/>
  <c r="AO625" i="8"/>
  <c r="AN625" i="8"/>
  <c r="AM625" i="8"/>
  <c r="AL625" i="8"/>
  <c r="AK625" i="8"/>
  <c r="AJ625" i="8"/>
  <c r="AI625" i="8"/>
  <c r="AH625" i="8"/>
  <c r="AG625" i="8"/>
  <c r="AF625" i="8"/>
  <c r="AE625" i="8"/>
  <c r="AD625" i="8"/>
  <c r="AC625" i="8"/>
  <c r="AB625" i="8"/>
  <c r="AA625" i="8"/>
  <c r="Z625" i="8"/>
  <c r="Y625" i="8"/>
  <c r="X625" i="8"/>
  <c r="W625" i="8"/>
  <c r="V625" i="8"/>
  <c r="U625" i="8"/>
  <c r="T625" i="8"/>
  <c r="S625" i="8"/>
  <c r="R625" i="8"/>
  <c r="Q625" i="8"/>
  <c r="P625" i="8"/>
  <c r="O625" i="8"/>
  <c r="N625" i="8"/>
  <c r="M625" i="8"/>
  <c r="L625" i="8"/>
  <c r="A625" i="8"/>
  <c r="BK624" i="8"/>
  <c r="BJ624" i="8"/>
  <c r="BI624" i="8"/>
  <c r="BH624" i="8"/>
  <c r="BG624" i="8"/>
  <c r="BF624" i="8"/>
  <c r="BE624" i="8"/>
  <c r="BD624" i="8"/>
  <c r="BC624" i="8"/>
  <c r="BB624" i="8"/>
  <c r="BA624" i="8"/>
  <c r="AZ624" i="8"/>
  <c r="AY624" i="8"/>
  <c r="AX624" i="8"/>
  <c r="AW624" i="8"/>
  <c r="AV624" i="8"/>
  <c r="AU624" i="8"/>
  <c r="AT624" i="8"/>
  <c r="AS624" i="8"/>
  <c r="AR624" i="8"/>
  <c r="AQ624" i="8"/>
  <c r="AP624" i="8"/>
  <c r="AO624" i="8"/>
  <c r="AN624" i="8"/>
  <c r="AM624" i="8"/>
  <c r="AL624" i="8"/>
  <c r="AK624" i="8"/>
  <c r="AJ624" i="8"/>
  <c r="AI624" i="8"/>
  <c r="AH624" i="8"/>
  <c r="AG624" i="8"/>
  <c r="AF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L624" i="8"/>
  <c r="K624" i="8"/>
  <c r="A624" i="8"/>
  <c r="BK623" i="8"/>
  <c r="BJ623" i="8"/>
  <c r="BI623" i="8"/>
  <c r="BH623" i="8"/>
  <c r="BG623" i="8"/>
  <c r="BF623" i="8"/>
  <c r="BE623" i="8"/>
  <c r="BD623" i="8"/>
  <c r="BC623" i="8"/>
  <c r="BB623" i="8"/>
  <c r="BA623" i="8"/>
  <c r="AZ623" i="8"/>
  <c r="AY623" i="8"/>
  <c r="AX623" i="8"/>
  <c r="AW623" i="8"/>
  <c r="AV623" i="8"/>
  <c r="AU623" i="8"/>
  <c r="AT623" i="8"/>
  <c r="AS623" i="8"/>
  <c r="AR623" i="8"/>
  <c r="AQ623" i="8"/>
  <c r="AP623" i="8"/>
  <c r="AO623" i="8"/>
  <c r="AN623" i="8"/>
  <c r="AM623" i="8"/>
  <c r="AL623" i="8"/>
  <c r="AK623" i="8"/>
  <c r="AJ623" i="8"/>
  <c r="AI623" i="8"/>
  <c r="AH623" i="8"/>
  <c r="AG623" i="8"/>
  <c r="AF623" i="8"/>
  <c r="AE623" i="8"/>
  <c r="AD623" i="8"/>
  <c r="AC623" i="8"/>
  <c r="AB623" i="8"/>
  <c r="AA623" i="8"/>
  <c r="Z623" i="8"/>
  <c r="Y623" i="8"/>
  <c r="X623" i="8"/>
  <c r="W623" i="8"/>
  <c r="V623" i="8"/>
  <c r="U623" i="8"/>
  <c r="T623" i="8"/>
  <c r="S623" i="8"/>
  <c r="R623" i="8"/>
  <c r="Q623" i="8"/>
  <c r="P623" i="8"/>
  <c r="O623" i="8"/>
  <c r="N623" i="8"/>
  <c r="M623" i="8"/>
  <c r="L623" i="8"/>
  <c r="K623" i="8"/>
  <c r="J623" i="8"/>
  <c r="A623" i="8"/>
  <c r="BK622" i="8"/>
  <c r="BJ622" i="8"/>
  <c r="BI622" i="8"/>
  <c r="BH622" i="8"/>
  <c r="BG622" i="8"/>
  <c r="BF622" i="8"/>
  <c r="BE622" i="8"/>
  <c r="BD622" i="8"/>
  <c r="BC622" i="8"/>
  <c r="BB622" i="8"/>
  <c r="BA622" i="8"/>
  <c r="AZ622" i="8"/>
  <c r="AY622" i="8"/>
  <c r="AX622" i="8"/>
  <c r="AW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S622" i="8"/>
  <c r="R622" i="8"/>
  <c r="Q622" i="8"/>
  <c r="P622" i="8"/>
  <c r="O622" i="8"/>
  <c r="N622" i="8"/>
  <c r="M622" i="8"/>
  <c r="L622" i="8"/>
  <c r="K622" i="8"/>
  <c r="J622" i="8"/>
  <c r="I622" i="8"/>
  <c r="A622" i="8"/>
  <c r="BK621" i="8"/>
  <c r="BJ621" i="8"/>
  <c r="BI621" i="8"/>
  <c r="BH621" i="8"/>
  <c r="BG621" i="8"/>
  <c r="BF621" i="8"/>
  <c r="BE621" i="8"/>
  <c r="BD621" i="8"/>
  <c r="BC621" i="8"/>
  <c r="BB621" i="8"/>
  <c r="BA621" i="8"/>
  <c r="AZ621" i="8"/>
  <c r="AY621" i="8"/>
  <c r="AX621" i="8"/>
  <c r="AW621" i="8"/>
  <c r="AV621" i="8"/>
  <c r="AU621" i="8"/>
  <c r="AT621" i="8"/>
  <c r="AS621" i="8"/>
  <c r="AR621" i="8"/>
  <c r="AQ621" i="8"/>
  <c r="AP621" i="8"/>
  <c r="AO621" i="8"/>
  <c r="AN621" i="8"/>
  <c r="AM621" i="8"/>
  <c r="AL621" i="8"/>
  <c r="AK621" i="8"/>
  <c r="AJ621" i="8"/>
  <c r="AI621" i="8"/>
  <c r="AH621" i="8"/>
  <c r="AG621" i="8"/>
  <c r="AF621" i="8"/>
  <c r="AE621" i="8"/>
  <c r="AD621" i="8"/>
  <c r="AC621" i="8"/>
  <c r="AB621" i="8"/>
  <c r="AA621" i="8"/>
  <c r="Z621" i="8"/>
  <c r="Y621" i="8"/>
  <c r="X621" i="8"/>
  <c r="W621" i="8"/>
  <c r="V621" i="8"/>
  <c r="U621" i="8"/>
  <c r="T621" i="8"/>
  <c r="S621" i="8"/>
  <c r="R621" i="8"/>
  <c r="Q621" i="8"/>
  <c r="P621" i="8"/>
  <c r="O621" i="8"/>
  <c r="N621" i="8"/>
  <c r="M621" i="8"/>
  <c r="L621" i="8"/>
  <c r="K621" i="8"/>
  <c r="J621" i="8"/>
  <c r="I621" i="8"/>
  <c r="H621" i="8"/>
  <c r="A621" i="8"/>
  <c r="BK620" i="8"/>
  <c r="BJ620" i="8"/>
  <c r="BI620" i="8"/>
  <c r="BH620" i="8"/>
  <c r="BG620" i="8"/>
  <c r="BF620" i="8"/>
  <c r="BE620" i="8"/>
  <c r="BD620" i="8"/>
  <c r="BC620" i="8"/>
  <c r="BB620" i="8"/>
  <c r="BA620" i="8"/>
  <c r="AZ620" i="8"/>
  <c r="AY620" i="8"/>
  <c r="AX620" i="8"/>
  <c r="AW620" i="8"/>
  <c r="AV620" i="8"/>
  <c r="AU620" i="8"/>
  <c r="AT620" i="8"/>
  <c r="AS620" i="8"/>
  <c r="AR620" i="8"/>
  <c r="AQ620" i="8"/>
  <c r="AP620" i="8"/>
  <c r="AO620" i="8"/>
  <c r="AN620" i="8"/>
  <c r="AM620" i="8"/>
  <c r="AL620" i="8"/>
  <c r="AK620" i="8"/>
  <c r="AJ620" i="8"/>
  <c r="AI620" i="8"/>
  <c r="AH620" i="8"/>
  <c r="AG620" i="8"/>
  <c r="AF620" i="8"/>
  <c r="AE620" i="8"/>
  <c r="AD620" i="8"/>
  <c r="AC620" i="8"/>
  <c r="AB620" i="8"/>
  <c r="AA620" i="8"/>
  <c r="Z620" i="8"/>
  <c r="Y620" i="8"/>
  <c r="X620" i="8"/>
  <c r="W620" i="8"/>
  <c r="V620" i="8"/>
  <c r="U620" i="8"/>
  <c r="T620" i="8"/>
  <c r="S620" i="8"/>
  <c r="R620" i="8"/>
  <c r="Q620" i="8"/>
  <c r="P620" i="8"/>
  <c r="O620" i="8"/>
  <c r="N620" i="8"/>
  <c r="M620" i="8"/>
  <c r="L620" i="8"/>
  <c r="K620" i="8"/>
  <c r="J620" i="8"/>
  <c r="I620" i="8"/>
  <c r="H620" i="8"/>
  <c r="G620" i="8"/>
  <c r="A620" i="8"/>
  <c r="BK619" i="8"/>
  <c r="BJ619" i="8"/>
  <c r="BI619" i="8"/>
  <c r="BH619" i="8"/>
  <c r="BG619" i="8"/>
  <c r="BF619" i="8"/>
  <c r="BE619" i="8"/>
  <c r="BD619" i="8"/>
  <c r="BC619" i="8"/>
  <c r="BB619" i="8"/>
  <c r="BA619" i="8"/>
  <c r="AZ619" i="8"/>
  <c r="AY619" i="8"/>
  <c r="AX619" i="8"/>
  <c r="AW619" i="8"/>
  <c r="AV619" i="8"/>
  <c r="AU619" i="8"/>
  <c r="AT619" i="8"/>
  <c r="AS619" i="8"/>
  <c r="AR619" i="8"/>
  <c r="AQ619" i="8"/>
  <c r="AP619" i="8"/>
  <c r="AO619" i="8"/>
  <c r="AN619" i="8"/>
  <c r="AM619" i="8"/>
  <c r="AL619" i="8"/>
  <c r="AK619" i="8"/>
  <c r="AJ619" i="8"/>
  <c r="AI619" i="8"/>
  <c r="AH619" i="8"/>
  <c r="AG619" i="8"/>
  <c r="AF619" i="8"/>
  <c r="AE619" i="8"/>
  <c r="AD619" i="8"/>
  <c r="AC619" i="8"/>
  <c r="AB619" i="8"/>
  <c r="AA619" i="8"/>
  <c r="Z619" i="8"/>
  <c r="Y619" i="8"/>
  <c r="X619" i="8"/>
  <c r="W619" i="8"/>
  <c r="V619" i="8"/>
  <c r="U619" i="8"/>
  <c r="T619" i="8"/>
  <c r="S619" i="8"/>
  <c r="R619" i="8"/>
  <c r="Q619" i="8"/>
  <c r="P619" i="8"/>
  <c r="O619" i="8"/>
  <c r="N619" i="8"/>
  <c r="M619" i="8"/>
  <c r="L619" i="8"/>
  <c r="K619" i="8"/>
  <c r="J619" i="8"/>
  <c r="I619" i="8"/>
  <c r="H619" i="8"/>
  <c r="G619" i="8"/>
  <c r="F619" i="8"/>
  <c r="A619" i="8"/>
  <c r="BK618" i="8"/>
  <c r="BJ618" i="8"/>
  <c r="BI618" i="8"/>
  <c r="BH618" i="8"/>
  <c r="BG618" i="8"/>
  <c r="BF618" i="8"/>
  <c r="BE618" i="8"/>
  <c r="BD618" i="8"/>
  <c r="BC618" i="8"/>
  <c r="BB618" i="8"/>
  <c r="BA618" i="8"/>
  <c r="AZ618" i="8"/>
  <c r="AY618" i="8"/>
  <c r="AX618" i="8"/>
  <c r="AW618" i="8"/>
  <c r="AV618" i="8"/>
  <c r="AU618" i="8"/>
  <c r="AT618" i="8"/>
  <c r="AS618" i="8"/>
  <c r="AR618" i="8"/>
  <c r="AQ618" i="8"/>
  <c r="AP618" i="8"/>
  <c r="AO618" i="8"/>
  <c r="AN618" i="8"/>
  <c r="AM618" i="8"/>
  <c r="AL618" i="8"/>
  <c r="AK618" i="8"/>
  <c r="AJ618" i="8"/>
  <c r="AI618" i="8"/>
  <c r="AH618" i="8"/>
  <c r="AG618" i="8"/>
  <c r="AF618" i="8"/>
  <c r="AE618" i="8"/>
  <c r="AD618" i="8"/>
  <c r="AC618" i="8"/>
  <c r="AB618" i="8"/>
  <c r="AA618" i="8"/>
  <c r="Z618" i="8"/>
  <c r="Y618" i="8"/>
  <c r="X618" i="8"/>
  <c r="W618" i="8"/>
  <c r="V618" i="8"/>
  <c r="U618" i="8"/>
  <c r="T618" i="8"/>
  <c r="S618" i="8"/>
  <c r="R618" i="8"/>
  <c r="Q618" i="8"/>
  <c r="P618" i="8"/>
  <c r="O618" i="8"/>
  <c r="N618" i="8"/>
  <c r="M618" i="8"/>
  <c r="L618" i="8"/>
  <c r="K618" i="8"/>
  <c r="J618" i="8"/>
  <c r="I618" i="8"/>
  <c r="H618" i="8"/>
  <c r="G618" i="8"/>
  <c r="F618" i="8"/>
  <c r="E618" i="8"/>
  <c r="A618" i="8"/>
  <c r="BK617" i="8"/>
  <c r="BJ617" i="8"/>
  <c r="BI617" i="8"/>
  <c r="BH617" i="8"/>
  <c r="BG617" i="8"/>
  <c r="BF617" i="8"/>
  <c r="BE617" i="8"/>
  <c r="BD617" i="8"/>
  <c r="BC617" i="8"/>
  <c r="BB617" i="8"/>
  <c r="BA617" i="8"/>
  <c r="AZ617" i="8"/>
  <c r="AY617" i="8"/>
  <c r="AX617" i="8"/>
  <c r="AW617" i="8"/>
  <c r="AV617" i="8"/>
  <c r="AU617" i="8"/>
  <c r="AT617" i="8"/>
  <c r="AS617" i="8"/>
  <c r="AR617" i="8"/>
  <c r="AQ617" i="8"/>
  <c r="AP617" i="8"/>
  <c r="AO617" i="8"/>
  <c r="AN617" i="8"/>
  <c r="AM617" i="8"/>
  <c r="AL617" i="8"/>
  <c r="AK617" i="8"/>
  <c r="AJ617" i="8"/>
  <c r="AI617" i="8"/>
  <c r="AH617" i="8"/>
  <c r="AG617" i="8"/>
  <c r="AF617" i="8"/>
  <c r="AE617" i="8"/>
  <c r="AD617" i="8"/>
  <c r="AC617" i="8"/>
  <c r="AB617" i="8"/>
  <c r="AA617" i="8"/>
  <c r="Z617" i="8"/>
  <c r="Y617" i="8"/>
  <c r="X617" i="8"/>
  <c r="W617" i="8"/>
  <c r="V617" i="8"/>
  <c r="U617" i="8"/>
  <c r="T617" i="8"/>
  <c r="S617" i="8"/>
  <c r="R617" i="8"/>
  <c r="Q617" i="8"/>
  <c r="P617" i="8"/>
  <c r="O617" i="8"/>
  <c r="N617" i="8"/>
  <c r="M617" i="8"/>
  <c r="L617" i="8"/>
  <c r="K617" i="8"/>
  <c r="J617" i="8"/>
  <c r="I617" i="8"/>
  <c r="H617" i="8"/>
  <c r="G617" i="8"/>
  <c r="F617" i="8"/>
  <c r="E617" i="8"/>
  <c r="D617" i="8"/>
  <c r="A617" i="8"/>
  <c r="BK616" i="8"/>
  <c r="BJ616" i="8"/>
  <c r="BI616" i="8"/>
  <c r="BH616" i="8"/>
  <c r="BG616" i="8"/>
  <c r="BF616" i="8"/>
  <c r="BE616" i="8"/>
  <c r="BD616" i="8"/>
  <c r="BC616" i="8"/>
  <c r="BB616" i="8"/>
  <c r="BA616" i="8"/>
  <c r="AZ616" i="8"/>
  <c r="AY616" i="8"/>
  <c r="AX616" i="8"/>
  <c r="AW616" i="8"/>
  <c r="AV616" i="8"/>
  <c r="AU616" i="8"/>
  <c r="AT616" i="8"/>
  <c r="AS616" i="8"/>
  <c r="AR616" i="8"/>
  <c r="AQ616" i="8"/>
  <c r="AP616" i="8"/>
  <c r="AO616" i="8"/>
  <c r="AN616" i="8"/>
  <c r="AM616" i="8"/>
  <c r="AL616" i="8"/>
  <c r="AK616" i="8"/>
  <c r="AJ616" i="8"/>
  <c r="AI616" i="8"/>
  <c r="AH616" i="8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U616" i="8"/>
  <c r="T616" i="8"/>
  <c r="S616" i="8"/>
  <c r="R616" i="8"/>
  <c r="Q616" i="8"/>
  <c r="P616" i="8"/>
  <c r="O616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A616" i="8"/>
  <c r="BK615" i="8"/>
  <c r="BJ615" i="8"/>
  <c r="BI615" i="8"/>
  <c r="BH615" i="8"/>
  <c r="BG615" i="8"/>
  <c r="BF615" i="8"/>
  <c r="BE615" i="8"/>
  <c r="BD615" i="8"/>
  <c r="BC615" i="8"/>
  <c r="BB615" i="8"/>
  <c r="BA615" i="8"/>
  <c r="AZ615" i="8"/>
  <c r="AY615" i="8"/>
  <c r="AX615" i="8"/>
  <c r="AW615" i="8"/>
  <c r="AV615" i="8"/>
  <c r="AU615" i="8"/>
  <c r="AT615" i="8"/>
  <c r="AS615" i="8"/>
  <c r="AR615" i="8"/>
  <c r="AQ615" i="8"/>
  <c r="AP615" i="8"/>
  <c r="AO615" i="8"/>
  <c r="AN615" i="8"/>
  <c r="AM615" i="8"/>
  <c r="AL615" i="8"/>
  <c r="AK615" i="8"/>
  <c r="AJ615" i="8"/>
  <c r="AI615" i="8"/>
  <c r="AH615" i="8"/>
  <c r="AG615" i="8"/>
  <c r="AF615" i="8"/>
  <c r="AE615" i="8"/>
  <c r="AD615" i="8"/>
  <c r="AC615" i="8"/>
  <c r="AB615" i="8"/>
  <c r="AA615" i="8"/>
  <c r="Z615" i="8"/>
  <c r="Y615" i="8"/>
  <c r="X615" i="8"/>
  <c r="W615" i="8"/>
  <c r="V615" i="8"/>
  <c r="U615" i="8"/>
  <c r="T615" i="8"/>
  <c r="S615" i="8"/>
  <c r="R615" i="8"/>
  <c r="Q615" i="8"/>
  <c r="P615" i="8"/>
  <c r="O615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A615" i="8"/>
  <c r="BK614" i="8"/>
  <c r="BJ614" i="8"/>
  <c r="BI614" i="8"/>
  <c r="BH614" i="8"/>
  <c r="BG614" i="8"/>
  <c r="BF614" i="8"/>
  <c r="BE614" i="8"/>
  <c r="BD614" i="8"/>
  <c r="BC614" i="8"/>
  <c r="BB614" i="8"/>
  <c r="BA614" i="8"/>
  <c r="AZ614" i="8"/>
  <c r="AY614" i="8"/>
  <c r="AX614" i="8"/>
  <c r="AW614" i="8"/>
  <c r="AV614" i="8"/>
  <c r="AU614" i="8"/>
  <c r="AT614" i="8"/>
  <c r="AS614" i="8"/>
  <c r="AR614" i="8"/>
  <c r="AQ614" i="8"/>
  <c r="AP614" i="8"/>
  <c r="AO614" i="8"/>
  <c r="AN614" i="8"/>
  <c r="AM614" i="8"/>
  <c r="AL614" i="8"/>
  <c r="AK614" i="8"/>
  <c r="AJ614" i="8"/>
  <c r="AI614" i="8"/>
  <c r="AH614" i="8"/>
  <c r="AG614" i="8"/>
  <c r="AF614" i="8"/>
  <c r="AE614" i="8"/>
  <c r="AD614" i="8"/>
  <c r="AC614" i="8"/>
  <c r="AB614" i="8"/>
  <c r="AA614" i="8"/>
  <c r="Z614" i="8"/>
  <c r="Y614" i="8"/>
  <c r="X614" i="8"/>
  <c r="W614" i="8"/>
  <c r="V614" i="8"/>
  <c r="U614" i="8"/>
  <c r="T614" i="8"/>
  <c r="S614" i="8"/>
  <c r="R614" i="8"/>
  <c r="Q614" i="8"/>
  <c r="P614" i="8"/>
  <c r="O614" i="8"/>
  <c r="N614" i="8"/>
  <c r="M614" i="8"/>
  <c r="L614" i="8"/>
  <c r="K614" i="8"/>
  <c r="J614" i="8"/>
  <c r="I614" i="8"/>
  <c r="H614" i="8"/>
  <c r="G614" i="8"/>
  <c r="F614" i="8"/>
  <c r="E614" i="8"/>
  <c r="D614" i="8"/>
  <c r="C614" i="8"/>
  <c r="A614" i="8"/>
  <c r="BK613" i="8"/>
  <c r="BJ613" i="8"/>
  <c r="BI613" i="8"/>
  <c r="BH613" i="8"/>
  <c r="BG613" i="8"/>
  <c r="BF613" i="8"/>
  <c r="BE613" i="8"/>
  <c r="BD613" i="8"/>
  <c r="BC613" i="8"/>
  <c r="BB613" i="8"/>
  <c r="BA613" i="8"/>
  <c r="AZ613" i="8"/>
  <c r="AY613" i="8"/>
  <c r="AX613" i="8"/>
  <c r="AW613" i="8"/>
  <c r="AV613" i="8"/>
  <c r="AU613" i="8"/>
  <c r="AT613" i="8"/>
  <c r="AS613" i="8"/>
  <c r="AR613" i="8"/>
  <c r="AQ613" i="8"/>
  <c r="AP613" i="8"/>
  <c r="AO613" i="8"/>
  <c r="AN613" i="8"/>
  <c r="AM613" i="8"/>
  <c r="AL613" i="8"/>
  <c r="AK613" i="8"/>
  <c r="AJ613" i="8"/>
  <c r="AI613" i="8"/>
  <c r="AH613" i="8"/>
  <c r="AG613" i="8"/>
  <c r="AF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R613" i="8"/>
  <c r="Q613" i="8"/>
  <c r="P613" i="8"/>
  <c r="O613" i="8"/>
  <c r="N613" i="8"/>
  <c r="M613" i="8"/>
  <c r="L613" i="8"/>
  <c r="K613" i="8"/>
  <c r="J613" i="8"/>
  <c r="I613" i="8"/>
  <c r="H613" i="8"/>
  <c r="G613" i="8"/>
  <c r="F613" i="8"/>
  <c r="E613" i="8"/>
  <c r="D613" i="8"/>
  <c r="C613" i="8"/>
  <c r="A613" i="8"/>
  <c r="BK612" i="8"/>
  <c r="BJ612" i="8"/>
  <c r="BI612" i="8"/>
  <c r="BH612" i="8"/>
  <c r="BG612" i="8"/>
  <c r="BF612" i="8"/>
  <c r="BE612" i="8"/>
  <c r="BD612" i="8"/>
  <c r="BC612" i="8"/>
  <c r="BB612" i="8"/>
  <c r="BA612" i="8"/>
  <c r="AZ612" i="8"/>
  <c r="AY612" i="8"/>
  <c r="AX612" i="8"/>
  <c r="AW612" i="8"/>
  <c r="AV612" i="8"/>
  <c r="AU612" i="8"/>
  <c r="AT612" i="8"/>
  <c r="AS612" i="8"/>
  <c r="AR612" i="8"/>
  <c r="AQ612" i="8"/>
  <c r="AP612" i="8"/>
  <c r="AO612" i="8"/>
  <c r="AN612" i="8"/>
  <c r="AM612" i="8"/>
  <c r="AL612" i="8"/>
  <c r="AK612" i="8"/>
  <c r="AJ612" i="8"/>
  <c r="AI612" i="8"/>
  <c r="AH612" i="8"/>
  <c r="AG612" i="8"/>
  <c r="AF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A612" i="8"/>
  <c r="BK611" i="8"/>
  <c r="BJ611" i="8"/>
  <c r="BI611" i="8"/>
  <c r="BH611" i="8"/>
  <c r="BG611" i="8"/>
  <c r="BF611" i="8"/>
  <c r="BE611" i="8"/>
  <c r="BD611" i="8"/>
  <c r="BC611" i="8"/>
  <c r="BB611" i="8"/>
  <c r="BA611" i="8"/>
  <c r="AZ611" i="8"/>
  <c r="AY611" i="8"/>
  <c r="AX611" i="8"/>
  <c r="AW611" i="8"/>
  <c r="AV611" i="8"/>
  <c r="AU611" i="8"/>
  <c r="AT611" i="8"/>
  <c r="AS611" i="8"/>
  <c r="AR611" i="8"/>
  <c r="AQ611" i="8"/>
  <c r="AP611" i="8"/>
  <c r="AO611" i="8"/>
  <c r="AN611" i="8"/>
  <c r="AM611" i="8"/>
  <c r="AL611" i="8"/>
  <c r="AK611" i="8"/>
  <c r="AJ611" i="8"/>
  <c r="AI611" i="8"/>
  <c r="AH611" i="8"/>
  <c r="AG611" i="8"/>
  <c r="AF611" i="8"/>
  <c r="AE611" i="8"/>
  <c r="AD611" i="8"/>
  <c r="AC611" i="8"/>
  <c r="AB611" i="8"/>
  <c r="AA611" i="8"/>
  <c r="Z611" i="8"/>
  <c r="Y611" i="8"/>
  <c r="X611" i="8"/>
  <c r="W611" i="8"/>
  <c r="V611" i="8"/>
  <c r="U611" i="8"/>
  <c r="T611" i="8"/>
  <c r="S611" i="8"/>
  <c r="R611" i="8"/>
  <c r="Q611" i="8"/>
  <c r="P611" i="8"/>
  <c r="O611" i="8"/>
  <c r="N611" i="8"/>
  <c r="M611" i="8"/>
  <c r="L611" i="8"/>
  <c r="K611" i="8"/>
  <c r="J611" i="8"/>
  <c r="I611" i="8"/>
  <c r="H611" i="8"/>
  <c r="G611" i="8"/>
  <c r="F611" i="8"/>
  <c r="E611" i="8"/>
  <c r="D611" i="8"/>
  <c r="C611" i="8"/>
  <c r="A611" i="8"/>
  <c r="BK610" i="8"/>
  <c r="BJ610" i="8"/>
  <c r="BI610" i="8"/>
  <c r="BH610" i="8"/>
  <c r="BG610" i="8"/>
  <c r="BF610" i="8"/>
  <c r="BE610" i="8"/>
  <c r="BD610" i="8"/>
  <c r="BC610" i="8"/>
  <c r="BB610" i="8"/>
  <c r="BA610" i="8"/>
  <c r="AZ610" i="8"/>
  <c r="AY610" i="8"/>
  <c r="AX610" i="8"/>
  <c r="AW610" i="8"/>
  <c r="AV610" i="8"/>
  <c r="AU610" i="8"/>
  <c r="AT610" i="8"/>
  <c r="AS610" i="8"/>
  <c r="AR610" i="8"/>
  <c r="AQ610" i="8"/>
  <c r="AP610" i="8"/>
  <c r="AO610" i="8"/>
  <c r="AN610" i="8"/>
  <c r="AM610" i="8"/>
  <c r="AL610" i="8"/>
  <c r="AK610" i="8"/>
  <c r="AJ610" i="8"/>
  <c r="AI610" i="8"/>
  <c r="AH610" i="8"/>
  <c r="AG610" i="8"/>
  <c r="AF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S610" i="8"/>
  <c r="R610" i="8"/>
  <c r="Q610" i="8"/>
  <c r="P610" i="8"/>
  <c r="O610" i="8"/>
  <c r="N610" i="8"/>
  <c r="M610" i="8"/>
  <c r="L610" i="8"/>
  <c r="K610" i="8"/>
  <c r="J610" i="8"/>
  <c r="I610" i="8"/>
  <c r="H610" i="8"/>
  <c r="G610" i="8"/>
  <c r="F610" i="8"/>
  <c r="E610" i="8"/>
  <c r="D610" i="8"/>
  <c r="C610" i="8"/>
  <c r="A610" i="8"/>
  <c r="BK609" i="8"/>
  <c r="BJ609" i="8"/>
  <c r="BI609" i="8"/>
  <c r="BH609" i="8"/>
  <c r="BG609" i="8"/>
  <c r="BF609" i="8"/>
  <c r="BE609" i="8"/>
  <c r="BD609" i="8"/>
  <c r="BC609" i="8"/>
  <c r="BB609" i="8"/>
  <c r="BA609" i="8"/>
  <c r="AZ609" i="8"/>
  <c r="AY609" i="8"/>
  <c r="AX609" i="8"/>
  <c r="AW609" i="8"/>
  <c r="AV609" i="8"/>
  <c r="AU609" i="8"/>
  <c r="AT609" i="8"/>
  <c r="AS609" i="8"/>
  <c r="AR609" i="8"/>
  <c r="AQ609" i="8"/>
  <c r="AP609" i="8"/>
  <c r="AO609" i="8"/>
  <c r="AN609" i="8"/>
  <c r="AM609" i="8"/>
  <c r="AL609" i="8"/>
  <c r="AK609" i="8"/>
  <c r="AJ609" i="8"/>
  <c r="AI609" i="8"/>
  <c r="AH609" i="8"/>
  <c r="AG609" i="8"/>
  <c r="AF609" i="8"/>
  <c r="AE609" i="8"/>
  <c r="AD609" i="8"/>
  <c r="AC609" i="8"/>
  <c r="AB609" i="8"/>
  <c r="AA609" i="8"/>
  <c r="Z609" i="8"/>
  <c r="Y609" i="8"/>
  <c r="X609" i="8"/>
  <c r="W609" i="8"/>
  <c r="V609" i="8"/>
  <c r="U609" i="8"/>
  <c r="T609" i="8"/>
  <c r="S609" i="8"/>
  <c r="R609" i="8"/>
  <c r="Q609" i="8"/>
  <c r="P609" i="8"/>
  <c r="O609" i="8"/>
  <c r="N609" i="8"/>
  <c r="M609" i="8"/>
  <c r="L609" i="8"/>
  <c r="K609" i="8"/>
  <c r="J609" i="8"/>
  <c r="I609" i="8"/>
  <c r="H609" i="8"/>
  <c r="G609" i="8"/>
  <c r="F609" i="8"/>
  <c r="E609" i="8"/>
  <c r="D609" i="8"/>
  <c r="C609" i="8"/>
  <c r="A609" i="8"/>
  <c r="BK608" i="8"/>
  <c r="BJ608" i="8"/>
  <c r="BI608" i="8"/>
  <c r="BH608" i="8"/>
  <c r="BG608" i="8"/>
  <c r="BF608" i="8"/>
  <c r="BE608" i="8"/>
  <c r="BD608" i="8"/>
  <c r="BC608" i="8"/>
  <c r="BB608" i="8"/>
  <c r="BA608" i="8"/>
  <c r="AZ608" i="8"/>
  <c r="AY608" i="8"/>
  <c r="AX608" i="8"/>
  <c r="AW608" i="8"/>
  <c r="AV608" i="8"/>
  <c r="AU608" i="8"/>
  <c r="AT608" i="8"/>
  <c r="AS608" i="8"/>
  <c r="AR608" i="8"/>
  <c r="AQ608" i="8"/>
  <c r="AP608" i="8"/>
  <c r="AO608" i="8"/>
  <c r="AN608" i="8"/>
  <c r="AM608" i="8"/>
  <c r="AL608" i="8"/>
  <c r="AK608" i="8"/>
  <c r="AJ608" i="8"/>
  <c r="AI608" i="8"/>
  <c r="AH608" i="8"/>
  <c r="AG608" i="8"/>
  <c r="AF608" i="8"/>
  <c r="AE608" i="8"/>
  <c r="AD608" i="8"/>
  <c r="AC608" i="8"/>
  <c r="AB608" i="8"/>
  <c r="AA608" i="8"/>
  <c r="Z608" i="8"/>
  <c r="Y608" i="8"/>
  <c r="X608" i="8"/>
  <c r="W608" i="8"/>
  <c r="V608" i="8"/>
  <c r="U608" i="8"/>
  <c r="T608" i="8"/>
  <c r="S608" i="8"/>
  <c r="R608" i="8"/>
  <c r="Q608" i="8"/>
  <c r="P608" i="8"/>
  <c r="O608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A608" i="8"/>
  <c r="BK607" i="8"/>
  <c r="BJ607" i="8"/>
  <c r="BI607" i="8"/>
  <c r="BH607" i="8"/>
  <c r="BG607" i="8"/>
  <c r="BF607" i="8"/>
  <c r="BE607" i="8"/>
  <c r="BD607" i="8"/>
  <c r="BC607" i="8"/>
  <c r="BB607" i="8"/>
  <c r="BA607" i="8"/>
  <c r="AZ607" i="8"/>
  <c r="AY607" i="8"/>
  <c r="AX607" i="8"/>
  <c r="AW607" i="8"/>
  <c r="AV607" i="8"/>
  <c r="AU607" i="8"/>
  <c r="AT607" i="8"/>
  <c r="AS607" i="8"/>
  <c r="AR607" i="8"/>
  <c r="AQ607" i="8"/>
  <c r="AP607" i="8"/>
  <c r="AO607" i="8"/>
  <c r="AN607" i="8"/>
  <c r="AM607" i="8"/>
  <c r="AL607" i="8"/>
  <c r="AK607" i="8"/>
  <c r="AJ607" i="8"/>
  <c r="AI607" i="8"/>
  <c r="AH607" i="8"/>
  <c r="AG607" i="8"/>
  <c r="AF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S607" i="8"/>
  <c r="R607" i="8"/>
  <c r="Q607" i="8"/>
  <c r="P607" i="8"/>
  <c r="O607" i="8"/>
  <c r="N607" i="8"/>
  <c r="M607" i="8"/>
  <c r="L607" i="8"/>
  <c r="K607" i="8"/>
  <c r="J607" i="8"/>
  <c r="I607" i="8"/>
  <c r="H607" i="8"/>
  <c r="G607" i="8"/>
  <c r="F607" i="8"/>
  <c r="E607" i="8"/>
  <c r="D607" i="8"/>
  <c r="C607" i="8"/>
  <c r="A607" i="8"/>
  <c r="BJ606" i="8"/>
  <c r="BI606" i="8"/>
  <c r="BH606" i="8"/>
  <c r="BG606" i="8"/>
  <c r="BF606" i="8"/>
  <c r="BE606" i="8"/>
  <c r="BD606" i="8"/>
  <c r="BC606" i="8"/>
  <c r="BB606" i="8"/>
  <c r="BA606" i="8"/>
  <c r="AZ606" i="8"/>
  <c r="AY606" i="8"/>
  <c r="AX606" i="8"/>
  <c r="AW606" i="8"/>
  <c r="AV606" i="8"/>
  <c r="AU606" i="8"/>
  <c r="AT606" i="8"/>
  <c r="AS606" i="8"/>
  <c r="AR606" i="8"/>
  <c r="AQ606" i="8"/>
  <c r="AP606" i="8"/>
  <c r="AO606" i="8"/>
  <c r="AN606" i="8"/>
  <c r="AM606" i="8"/>
  <c r="AL606" i="8"/>
  <c r="AK606" i="8"/>
  <c r="AJ606" i="8"/>
  <c r="AI606" i="8"/>
  <c r="AH606" i="8"/>
  <c r="AG606" i="8"/>
  <c r="AF606" i="8"/>
  <c r="AE606" i="8"/>
  <c r="AD606" i="8"/>
  <c r="AC606" i="8"/>
  <c r="AB606" i="8"/>
  <c r="AA606" i="8"/>
  <c r="Z606" i="8"/>
  <c r="Y606" i="8"/>
  <c r="X606" i="8"/>
  <c r="W606" i="8"/>
  <c r="V606" i="8"/>
  <c r="U606" i="8"/>
  <c r="T606" i="8"/>
  <c r="S606" i="8"/>
  <c r="R606" i="8"/>
  <c r="Q606" i="8"/>
  <c r="P606" i="8"/>
  <c r="O606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A606" i="8"/>
  <c r="BI605" i="8"/>
  <c r="BH605" i="8"/>
  <c r="BG605" i="8"/>
  <c r="BF605" i="8"/>
  <c r="BE605" i="8"/>
  <c r="BD605" i="8"/>
  <c r="BC605" i="8"/>
  <c r="BB605" i="8"/>
  <c r="BA605" i="8"/>
  <c r="AZ605" i="8"/>
  <c r="AY605" i="8"/>
  <c r="AX605" i="8"/>
  <c r="AW605" i="8"/>
  <c r="AV605" i="8"/>
  <c r="AU605" i="8"/>
  <c r="AT605" i="8"/>
  <c r="AS605" i="8"/>
  <c r="AR605" i="8"/>
  <c r="AQ605" i="8"/>
  <c r="AP605" i="8"/>
  <c r="AO605" i="8"/>
  <c r="AN605" i="8"/>
  <c r="AM605" i="8"/>
  <c r="AL605" i="8"/>
  <c r="AK605" i="8"/>
  <c r="AJ605" i="8"/>
  <c r="AI605" i="8"/>
  <c r="AH605" i="8"/>
  <c r="AG605" i="8"/>
  <c r="AF605" i="8"/>
  <c r="AE605" i="8"/>
  <c r="AD605" i="8"/>
  <c r="AC605" i="8"/>
  <c r="AB605" i="8"/>
  <c r="AA605" i="8"/>
  <c r="Z605" i="8"/>
  <c r="Y605" i="8"/>
  <c r="X605" i="8"/>
  <c r="W605" i="8"/>
  <c r="V605" i="8"/>
  <c r="U605" i="8"/>
  <c r="T605" i="8"/>
  <c r="S605" i="8"/>
  <c r="R605" i="8"/>
  <c r="Q605" i="8"/>
  <c r="P605" i="8"/>
  <c r="O605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A605" i="8"/>
  <c r="BH604" i="8"/>
  <c r="BG604" i="8"/>
  <c r="BF604" i="8"/>
  <c r="BE604" i="8"/>
  <c r="BD604" i="8"/>
  <c r="BC604" i="8"/>
  <c r="BB604" i="8"/>
  <c r="BA604" i="8"/>
  <c r="AZ604" i="8"/>
  <c r="AY604" i="8"/>
  <c r="AX604" i="8"/>
  <c r="AW604" i="8"/>
  <c r="AV604" i="8"/>
  <c r="AU604" i="8"/>
  <c r="AT604" i="8"/>
  <c r="AS604" i="8"/>
  <c r="AR604" i="8"/>
  <c r="AQ604" i="8"/>
  <c r="AP604" i="8"/>
  <c r="AO604" i="8"/>
  <c r="AN604" i="8"/>
  <c r="AM604" i="8"/>
  <c r="AL604" i="8"/>
  <c r="AK604" i="8"/>
  <c r="AJ604" i="8"/>
  <c r="AI604" i="8"/>
  <c r="AH604" i="8"/>
  <c r="AG604" i="8"/>
  <c r="AF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L604" i="8"/>
  <c r="K604" i="8"/>
  <c r="J604" i="8"/>
  <c r="I604" i="8"/>
  <c r="H604" i="8"/>
  <c r="G604" i="8"/>
  <c r="F604" i="8"/>
  <c r="E604" i="8"/>
  <c r="D604" i="8"/>
  <c r="C604" i="8"/>
  <c r="A604" i="8"/>
  <c r="BG603" i="8"/>
  <c r="BF603" i="8"/>
  <c r="BE603" i="8"/>
  <c r="BD603" i="8"/>
  <c r="BC603" i="8"/>
  <c r="BB603" i="8"/>
  <c r="BA603" i="8"/>
  <c r="AZ603" i="8"/>
  <c r="AY603" i="8"/>
  <c r="AX603" i="8"/>
  <c r="AW603" i="8"/>
  <c r="AV603" i="8"/>
  <c r="AU603" i="8"/>
  <c r="AT603" i="8"/>
  <c r="AS603" i="8"/>
  <c r="AR603" i="8"/>
  <c r="AQ603" i="8"/>
  <c r="AP603" i="8"/>
  <c r="AO603" i="8"/>
  <c r="AN603" i="8"/>
  <c r="AM603" i="8"/>
  <c r="AL603" i="8"/>
  <c r="AK603" i="8"/>
  <c r="AJ603" i="8"/>
  <c r="AI603" i="8"/>
  <c r="AH603" i="8"/>
  <c r="AG603" i="8"/>
  <c r="AF603" i="8"/>
  <c r="AE603" i="8"/>
  <c r="AD603" i="8"/>
  <c r="AC603" i="8"/>
  <c r="AB603" i="8"/>
  <c r="AA603" i="8"/>
  <c r="Z603" i="8"/>
  <c r="Y603" i="8"/>
  <c r="X603" i="8"/>
  <c r="W603" i="8"/>
  <c r="V603" i="8"/>
  <c r="U603" i="8"/>
  <c r="T603" i="8"/>
  <c r="S603" i="8"/>
  <c r="R603" i="8"/>
  <c r="Q603" i="8"/>
  <c r="P603" i="8"/>
  <c r="O603" i="8"/>
  <c r="N603" i="8"/>
  <c r="M603" i="8"/>
  <c r="L603" i="8"/>
  <c r="K603" i="8"/>
  <c r="J603" i="8"/>
  <c r="I603" i="8"/>
  <c r="H603" i="8"/>
  <c r="G603" i="8"/>
  <c r="F603" i="8"/>
  <c r="E603" i="8"/>
  <c r="D603" i="8"/>
  <c r="C603" i="8"/>
  <c r="A603" i="8"/>
  <c r="BF602" i="8"/>
  <c r="BE602" i="8"/>
  <c r="BD602" i="8"/>
  <c r="BC602" i="8"/>
  <c r="BB602" i="8"/>
  <c r="BA602" i="8"/>
  <c r="AZ602" i="8"/>
  <c r="AY602" i="8"/>
  <c r="AX602" i="8"/>
  <c r="AW602" i="8"/>
  <c r="AV602" i="8"/>
  <c r="AU602" i="8"/>
  <c r="AT602" i="8"/>
  <c r="AS602" i="8"/>
  <c r="AR602" i="8"/>
  <c r="AQ602" i="8"/>
  <c r="AP602" i="8"/>
  <c r="AO602" i="8"/>
  <c r="AN602" i="8"/>
  <c r="AM602" i="8"/>
  <c r="AL602" i="8"/>
  <c r="AK602" i="8"/>
  <c r="AJ602" i="8"/>
  <c r="AI602" i="8"/>
  <c r="AH602" i="8"/>
  <c r="AG602" i="8"/>
  <c r="AF602" i="8"/>
  <c r="AE602" i="8"/>
  <c r="AD602" i="8"/>
  <c r="AC602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A602" i="8"/>
  <c r="BE601" i="8"/>
  <c r="BD601" i="8"/>
  <c r="BC601" i="8"/>
  <c r="BB601" i="8"/>
  <c r="BA601" i="8"/>
  <c r="AZ601" i="8"/>
  <c r="AY601" i="8"/>
  <c r="AX601" i="8"/>
  <c r="AW601" i="8"/>
  <c r="AV601" i="8"/>
  <c r="AU601" i="8"/>
  <c r="AT601" i="8"/>
  <c r="AS601" i="8"/>
  <c r="AR601" i="8"/>
  <c r="AQ601" i="8"/>
  <c r="AP601" i="8"/>
  <c r="AO601" i="8"/>
  <c r="AN601" i="8"/>
  <c r="AM601" i="8"/>
  <c r="AL601" i="8"/>
  <c r="AK601" i="8"/>
  <c r="AJ601" i="8"/>
  <c r="AI601" i="8"/>
  <c r="AH601" i="8"/>
  <c r="AG601" i="8"/>
  <c r="AF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A601" i="8"/>
  <c r="BD600" i="8"/>
  <c r="BC600" i="8"/>
  <c r="BB600" i="8"/>
  <c r="BA600" i="8"/>
  <c r="AZ600" i="8"/>
  <c r="AY600" i="8"/>
  <c r="AX600" i="8"/>
  <c r="AW600" i="8"/>
  <c r="AV600" i="8"/>
  <c r="AU600" i="8"/>
  <c r="AT600" i="8"/>
  <c r="AS600" i="8"/>
  <c r="AR600" i="8"/>
  <c r="AQ600" i="8"/>
  <c r="AP600" i="8"/>
  <c r="AO600" i="8"/>
  <c r="AN600" i="8"/>
  <c r="AM600" i="8"/>
  <c r="AL600" i="8"/>
  <c r="AK600" i="8"/>
  <c r="AJ600" i="8"/>
  <c r="AI600" i="8"/>
  <c r="AH600" i="8"/>
  <c r="AG600" i="8"/>
  <c r="AF600" i="8"/>
  <c r="AE600" i="8"/>
  <c r="AD600" i="8"/>
  <c r="AC600" i="8"/>
  <c r="AB600" i="8"/>
  <c r="AA600" i="8"/>
  <c r="Z600" i="8"/>
  <c r="Y600" i="8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A600" i="8"/>
  <c r="BC599" i="8"/>
  <c r="BB599" i="8"/>
  <c r="BA599" i="8"/>
  <c r="AZ599" i="8"/>
  <c r="AY599" i="8"/>
  <c r="AX599" i="8"/>
  <c r="AW599" i="8"/>
  <c r="AV599" i="8"/>
  <c r="AU599" i="8"/>
  <c r="AT599" i="8"/>
  <c r="AS599" i="8"/>
  <c r="AR599" i="8"/>
  <c r="AQ599" i="8"/>
  <c r="AP599" i="8"/>
  <c r="AO599" i="8"/>
  <c r="AN599" i="8"/>
  <c r="AM599" i="8"/>
  <c r="AL599" i="8"/>
  <c r="AK599" i="8"/>
  <c r="AJ599" i="8"/>
  <c r="AI599" i="8"/>
  <c r="AH599" i="8"/>
  <c r="AG599" i="8"/>
  <c r="AF599" i="8"/>
  <c r="AE599" i="8"/>
  <c r="AD599" i="8"/>
  <c r="AC599" i="8"/>
  <c r="AB599" i="8"/>
  <c r="AA599" i="8"/>
  <c r="Z599" i="8"/>
  <c r="Y599" i="8"/>
  <c r="X599" i="8"/>
  <c r="W599" i="8"/>
  <c r="V599" i="8"/>
  <c r="U599" i="8"/>
  <c r="T599" i="8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A599" i="8"/>
  <c r="BB598" i="8"/>
  <c r="BA598" i="8"/>
  <c r="AZ598" i="8"/>
  <c r="AY598" i="8"/>
  <c r="AX598" i="8"/>
  <c r="AW598" i="8"/>
  <c r="AV598" i="8"/>
  <c r="AU598" i="8"/>
  <c r="AT598" i="8"/>
  <c r="AS598" i="8"/>
  <c r="AR598" i="8"/>
  <c r="AQ598" i="8"/>
  <c r="AP598" i="8"/>
  <c r="AO598" i="8"/>
  <c r="AN598" i="8"/>
  <c r="AM598" i="8"/>
  <c r="AL598" i="8"/>
  <c r="AK598" i="8"/>
  <c r="AJ598" i="8"/>
  <c r="AI598" i="8"/>
  <c r="AH598" i="8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A598" i="8"/>
  <c r="BA597" i="8"/>
  <c r="AZ597" i="8"/>
  <c r="AY597" i="8"/>
  <c r="AX597" i="8"/>
  <c r="AW597" i="8"/>
  <c r="AV597" i="8"/>
  <c r="AU597" i="8"/>
  <c r="AT597" i="8"/>
  <c r="AS597" i="8"/>
  <c r="AR597" i="8"/>
  <c r="AQ597" i="8"/>
  <c r="AP597" i="8"/>
  <c r="AO597" i="8"/>
  <c r="AN597" i="8"/>
  <c r="AM597" i="8"/>
  <c r="AL597" i="8"/>
  <c r="AK597" i="8"/>
  <c r="AJ597" i="8"/>
  <c r="AI597" i="8"/>
  <c r="AH597" i="8"/>
  <c r="AG597" i="8"/>
  <c r="AF597" i="8"/>
  <c r="AE597" i="8"/>
  <c r="AD597" i="8"/>
  <c r="AC597" i="8"/>
  <c r="AB597" i="8"/>
  <c r="AA597" i="8"/>
  <c r="Z597" i="8"/>
  <c r="Y597" i="8"/>
  <c r="X597" i="8"/>
  <c r="W597" i="8"/>
  <c r="V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A597" i="8"/>
  <c r="AZ596" i="8"/>
  <c r="AY596" i="8"/>
  <c r="AX596" i="8"/>
  <c r="AW596" i="8"/>
  <c r="AV596" i="8"/>
  <c r="AU596" i="8"/>
  <c r="AT596" i="8"/>
  <c r="AS596" i="8"/>
  <c r="AR596" i="8"/>
  <c r="AQ596" i="8"/>
  <c r="AP596" i="8"/>
  <c r="AO596" i="8"/>
  <c r="AN596" i="8"/>
  <c r="AM596" i="8"/>
  <c r="AL596" i="8"/>
  <c r="AK596" i="8"/>
  <c r="AJ596" i="8"/>
  <c r="AI596" i="8"/>
  <c r="AH596" i="8"/>
  <c r="AG596" i="8"/>
  <c r="AF596" i="8"/>
  <c r="AE596" i="8"/>
  <c r="AD596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A596" i="8"/>
  <c r="AY595" i="8"/>
  <c r="AX595" i="8"/>
  <c r="AW595" i="8"/>
  <c r="AV595" i="8"/>
  <c r="AU595" i="8"/>
  <c r="AT595" i="8"/>
  <c r="AS595" i="8"/>
  <c r="AR595" i="8"/>
  <c r="AQ595" i="8"/>
  <c r="AP595" i="8"/>
  <c r="AO595" i="8"/>
  <c r="AN595" i="8"/>
  <c r="AM595" i="8"/>
  <c r="AL595" i="8"/>
  <c r="AK595" i="8"/>
  <c r="AJ595" i="8"/>
  <c r="AI595" i="8"/>
  <c r="AH595" i="8"/>
  <c r="AG595" i="8"/>
  <c r="AF595" i="8"/>
  <c r="AE595" i="8"/>
  <c r="AD595" i="8"/>
  <c r="AC595" i="8"/>
  <c r="AB595" i="8"/>
  <c r="AA595" i="8"/>
  <c r="Z595" i="8"/>
  <c r="Y595" i="8"/>
  <c r="X595" i="8"/>
  <c r="W595" i="8"/>
  <c r="V595" i="8"/>
  <c r="U595" i="8"/>
  <c r="T595" i="8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A595" i="8"/>
  <c r="AX594" i="8"/>
  <c r="AW594" i="8"/>
  <c r="AV594" i="8"/>
  <c r="AU594" i="8"/>
  <c r="AT594" i="8"/>
  <c r="AS594" i="8"/>
  <c r="AR594" i="8"/>
  <c r="AQ594" i="8"/>
  <c r="AP594" i="8"/>
  <c r="AO594" i="8"/>
  <c r="AN594" i="8"/>
  <c r="AM594" i="8"/>
  <c r="AL594" i="8"/>
  <c r="AK594" i="8"/>
  <c r="AJ594" i="8"/>
  <c r="AI594" i="8"/>
  <c r="AH594" i="8"/>
  <c r="AG594" i="8"/>
  <c r="AF594" i="8"/>
  <c r="AE594" i="8"/>
  <c r="AD594" i="8"/>
  <c r="AC594" i="8"/>
  <c r="AB594" i="8"/>
  <c r="AA594" i="8"/>
  <c r="Z594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A594" i="8"/>
  <c r="AW593" i="8"/>
  <c r="AV593" i="8"/>
  <c r="AU593" i="8"/>
  <c r="AT593" i="8"/>
  <c r="AS593" i="8"/>
  <c r="AR593" i="8"/>
  <c r="AQ593" i="8"/>
  <c r="AP593" i="8"/>
  <c r="AO593" i="8"/>
  <c r="AN593" i="8"/>
  <c r="AM593" i="8"/>
  <c r="AL593" i="8"/>
  <c r="AK593" i="8"/>
  <c r="AJ593" i="8"/>
  <c r="AI593" i="8"/>
  <c r="AH593" i="8"/>
  <c r="AG593" i="8"/>
  <c r="AF593" i="8"/>
  <c r="AE593" i="8"/>
  <c r="AD593" i="8"/>
  <c r="AC593" i="8"/>
  <c r="AB593" i="8"/>
  <c r="AA593" i="8"/>
  <c r="Z593" i="8"/>
  <c r="Y593" i="8"/>
  <c r="X593" i="8"/>
  <c r="W593" i="8"/>
  <c r="V593" i="8"/>
  <c r="U593" i="8"/>
  <c r="T593" i="8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A593" i="8"/>
  <c r="AV592" i="8"/>
  <c r="AU592" i="8"/>
  <c r="AT592" i="8"/>
  <c r="AS592" i="8"/>
  <c r="AR592" i="8"/>
  <c r="AQ592" i="8"/>
  <c r="AP592" i="8"/>
  <c r="AO592" i="8"/>
  <c r="AN592" i="8"/>
  <c r="AM592" i="8"/>
  <c r="AL592" i="8"/>
  <c r="AK592" i="8"/>
  <c r="AJ592" i="8"/>
  <c r="AI592" i="8"/>
  <c r="AH592" i="8"/>
  <c r="AG592" i="8"/>
  <c r="AF592" i="8"/>
  <c r="AE592" i="8"/>
  <c r="AD592" i="8"/>
  <c r="AC592" i="8"/>
  <c r="AB592" i="8"/>
  <c r="AA592" i="8"/>
  <c r="Z592" i="8"/>
  <c r="Y592" i="8"/>
  <c r="X592" i="8"/>
  <c r="W592" i="8"/>
  <c r="V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A592" i="8"/>
  <c r="AU591" i="8"/>
  <c r="AT591" i="8"/>
  <c r="AS591" i="8"/>
  <c r="AR591" i="8"/>
  <c r="AQ591" i="8"/>
  <c r="AP591" i="8"/>
  <c r="AO591" i="8"/>
  <c r="AN591" i="8"/>
  <c r="AM591" i="8"/>
  <c r="AL591" i="8"/>
  <c r="AK591" i="8"/>
  <c r="AJ591" i="8"/>
  <c r="AI591" i="8"/>
  <c r="AH591" i="8"/>
  <c r="AG591" i="8"/>
  <c r="AF591" i="8"/>
  <c r="AE591" i="8"/>
  <c r="AD591" i="8"/>
  <c r="AC591" i="8"/>
  <c r="AB591" i="8"/>
  <c r="AA591" i="8"/>
  <c r="Z591" i="8"/>
  <c r="Y591" i="8"/>
  <c r="X591" i="8"/>
  <c r="W591" i="8"/>
  <c r="V591" i="8"/>
  <c r="U591" i="8"/>
  <c r="T591" i="8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A591" i="8"/>
  <c r="AT590" i="8"/>
  <c r="AS590" i="8"/>
  <c r="AR590" i="8"/>
  <c r="AQ590" i="8"/>
  <c r="AP590" i="8"/>
  <c r="AO590" i="8"/>
  <c r="AN590" i="8"/>
  <c r="AM590" i="8"/>
  <c r="AL590" i="8"/>
  <c r="AK590" i="8"/>
  <c r="AJ590" i="8"/>
  <c r="AI590" i="8"/>
  <c r="AH590" i="8"/>
  <c r="AG590" i="8"/>
  <c r="AF590" i="8"/>
  <c r="AE590" i="8"/>
  <c r="AD590" i="8"/>
  <c r="AC590" i="8"/>
  <c r="AB590" i="8"/>
  <c r="AA590" i="8"/>
  <c r="Z590" i="8"/>
  <c r="Y590" i="8"/>
  <c r="X590" i="8"/>
  <c r="W590" i="8"/>
  <c r="V590" i="8"/>
  <c r="U590" i="8"/>
  <c r="T590" i="8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A590" i="8"/>
  <c r="AS589" i="8"/>
  <c r="AR589" i="8"/>
  <c r="AQ589" i="8"/>
  <c r="AP589" i="8"/>
  <c r="AO589" i="8"/>
  <c r="AN589" i="8"/>
  <c r="AM589" i="8"/>
  <c r="AL589" i="8"/>
  <c r="AK589" i="8"/>
  <c r="AJ589" i="8"/>
  <c r="AI589" i="8"/>
  <c r="AH589" i="8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A589" i="8"/>
  <c r="AR588" i="8"/>
  <c r="AQ588" i="8"/>
  <c r="AP588" i="8"/>
  <c r="AO588" i="8"/>
  <c r="AN588" i="8"/>
  <c r="AM588" i="8"/>
  <c r="AL588" i="8"/>
  <c r="AK588" i="8"/>
  <c r="AJ588" i="8"/>
  <c r="AI588" i="8"/>
  <c r="AH588" i="8"/>
  <c r="AG588" i="8"/>
  <c r="AF588" i="8"/>
  <c r="AE588" i="8"/>
  <c r="AD588" i="8"/>
  <c r="AC588" i="8"/>
  <c r="AB588" i="8"/>
  <c r="AA588" i="8"/>
  <c r="Z588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A588" i="8"/>
  <c r="AQ587" i="8"/>
  <c r="AP587" i="8"/>
  <c r="AO587" i="8"/>
  <c r="AN587" i="8"/>
  <c r="AM587" i="8"/>
  <c r="AL587" i="8"/>
  <c r="AK587" i="8"/>
  <c r="AJ587" i="8"/>
  <c r="AI587" i="8"/>
  <c r="AH587" i="8"/>
  <c r="AG587" i="8"/>
  <c r="AF587" i="8"/>
  <c r="AE587" i="8"/>
  <c r="AD587" i="8"/>
  <c r="AC587" i="8"/>
  <c r="AB587" i="8"/>
  <c r="AA587" i="8"/>
  <c r="Z587" i="8"/>
  <c r="Y587" i="8"/>
  <c r="X587" i="8"/>
  <c r="W587" i="8"/>
  <c r="V587" i="8"/>
  <c r="U587" i="8"/>
  <c r="T587" i="8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A587" i="8"/>
  <c r="AP586" i="8"/>
  <c r="AO586" i="8"/>
  <c r="AN586" i="8"/>
  <c r="AM586" i="8"/>
  <c r="AL586" i="8"/>
  <c r="AK586" i="8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A586" i="8"/>
  <c r="AO585" i="8"/>
  <c r="AN585" i="8"/>
  <c r="AM585" i="8"/>
  <c r="AL585" i="8"/>
  <c r="AK585" i="8"/>
  <c r="AJ585" i="8"/>
  <c r="AI585" i="8"/>
  <c r="AH585" i="8"/>
  <c r="AG585" i="8"/>
  <c r="AF585" i="8"/>
  <c r="AE585" i="8"/>
  <c r="AD585" i="8"/>
  <c r="AC585" i="8"/>
  <c r="AB585" i="8"/>
  <c r="AA585" i="8"/>
  <c r="Z585" i="8"/>
  <c r="Y585" i="8"/>
  <c r="X585" i="8"/>
  <c r="W585" i="8"/>
  <c r="V585" i="8"/>
  <c r="U585" i="8"/>
  <c r="T585" i="8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A585" i="8"/>
  <c r="AN584" i="8"/>
  <c r="AM584" i="8"/>
  <c r="AL584" i="8"/>
  <c r="AK584" i="8"/>
  <c r="AJ584" i="8"/>
  <c r="AI584" i="8"/>
  <c r="AH584" i="8"/>
  <c r="AG584" i="8"/>
  <c r="AF584" i="8"/>
  <c r="AE584" i="8"/>
  <c r="AD584" i="8"/>
  <c r="AC584" i="8"/>
  <c r="AB584" i="8"/>
  <c r="AA584" i="8"/>
  <c r="Z584" i="8"/>
  <c r="Y584" i="8"/>
  <c r="X584" i="8"/>
  <c r="W584" i="8"/>
  <c r="V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A584" i="8"/>
  <c r="AM583" i="8"/>
  <c r="AL583" i="8"/>
  <c r="AK583" i="8"/>
  <c r="AJ583" i="8"/>
  <c r="AI583" i="8"/>
  <c r="AH583" i="8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T583" i="8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A583" i="8"/>
  <c r="AL582" i="8"/>
  <c r="AK582" i="8"/>
  <c r="AJ582" i="8"/>
  <c r="AI582" i="8"/>
  <c r="AH582" i="8"/>
  <c r="AG582" i="8"/>
  <c r="AF582" i="8"/>
  <c r="AE582" i="8"/>
  <c r="AD582" i="8"/>
  <c r="AC582" i="8"/>
  <c r="AB582" i="8"/>
  <c r="AA582" i="8"/>
  <c r="Z582" i="8"/>
  <c r="Y582" i="8"/>
  <c r="X582" i="8"/>
  <c r="W582" i="8"/>
  <c r="V582" i="8"/>
  <c r="U582" i="8"/>
  <c r="T582" i="8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A582" i="8"/>
  <c r="AK581" i="8"/>
  <c r="AJ581" i="8"/>
  <c r="AI581" i="8"/>
  <c r="AH581" i="8"/>
  <c r="AG581" i="8"/>
  <c r="AF581" i="8"/>
  <c r="AE581" i="8"/>
  <c r="AD581" i="8"/>
  <c r="AC581" i="8"/>
  <c r="AB581" i="8"/>
  <c r="AA581" i="8"/>
  <c r="Z581" i="8"/>
  <c r="Y581" i="8"/>
  <c r="X581" i="8"/>
  <c r="W581" i="8"/>
  <c r="V581" i="8"/>
  <c r="U581" i="8"/>
  <c r="T581" i="8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A581" i="8"/>
  <c r="AJ580" i="8"/>
  <c r="AI580" i="8"/>
  <c r="AH580" i="8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A580" i="8"/>
  <c r="AI579" i="8"/>
  <c r="AH579" i="8"/>
  <c r="AG579" i="8"/>
  <c r="AF579" i="8"/>
  <c r="AE579" i="8"/>
  <c r="AD579" i="8"/>
  <c r="AC579" i="8"/>
  <c r="AB579" i="8"/>
  <c r="AA579" i="8"/>
  <c r="Z579" i="8"/>
  <c r="Y579" i="8"/>
  <c r="X579" i="8"/>
  <c r="W579" i="8"/>
  <c r="V579" i="8"/>
  <c r="U579" i="8"/>
  <c r="T579" i="8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A579" i="8"/>
  <c r="AH578" i="8"/>
  <c r="AG578" i="8"/>
  <c r="AF578" i="8"/>
  <c r="AE578" i="8"/>
  <c r="AD578" i="8"/>
  <c r="AC578" i="8"/>
  <c r="AB578" i="8"/>
  <c r="AA578" i="8"/>
  <c r="Z578" i="8"/>
  <c r="Y578" i="8"/>
  <c r="X578" i="8"/>
  <c r="W578" i="8"/>
  <c r="V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A578" i="8"/>
  <c r="AG577" i="8"/>
  <c r="AF577" i="8"/>
  <c r="AE577" i="8"/>
  <c r="AD577" i="8"/>
  <c r="AC577" i="8"/>
  <c r="AB577" i="8"/>
  <c r="AA577" i="8"/>
  <c r="Z577" i="8"/>
  <c r="Y577" i="8"/>
  <c r="X577" i="8"/>
  <c r="W577" i="8"/>
  <c r="V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A577" i="8"/>
  <c r="AF576" i="8"/>
  <c r="AE576" i="8"/>
  <c r="AD576" i="8"/>
  <c r="AC576" i="8"/>
  <c r="AB576" i="8"/>
  <c r="AA576" i="8"/>
  <c r="Z576" i="8"/>
  <c r="Y576" i="8"/>
  <c r="X576" i="8"/>
  <c r="W576" i="8"/>
  <c r="V576" i="8"/>
  <c r="U576" i="8"/>
  <c r="T576" i="8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A576" i="8"/>
  <c r="AE575" i="8"/>
  <c r="AD575" i="8"/>
  <c r="AC575" i="8"/>
  <c r="AB575" i="8"/>
  <c r="AA575" i="8"/>
  <c r="Z575" i="8"/>
  <c r="Y575" i="8"/>
  <c r="X575" i="8"/>
  <c r="W575" i="8"/>
  <c r="V575" i="8"/>
  <c r="U575" i="8"/>
  <c r="T575" i="8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A575" i="8"/>
  <c r="AD574" i="8"/>
  <c r="AC574" i="8"/>
  <c r="AB574" i="8"/>
  <c r="AA574" i="8"/>
  <c r="Z574" i="8"/>
  <c r="Y574" i="8"/>
  <c r="X574" i="8"/>
  <c r="W574" i="8"/>
  <c r="V574" i="8"/>
  <c r="U574" i="8"/>
  <c r="T574" i="8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A574" i="8"/>
  <c r="AC573" i="8"/>
  <c r="AB573" i="8"/>
  <c r="AA573" i="8"/>
  <c r="Z573" i="8"/>
  <c r="Y573" i="8"/>
  <c r="X573" i="8"/>
  <c r="W573" i="8"/>
  <c r="V573" i="8"/>
  <c r="U573" i="8"/>
  <c r="T573" i="8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A573" i="8"/>
  <c r="AB572" i="8"/>
  <c r="AA572" i="8"/>
  <c r="Z572" i="8"/>
  <c r="Y572" i="8"/>
  <c r="X572" i="8"/>
  <c r="W572" i="8"/>
  <c r="V572" i="8"/>
  <c r="U572" i="8"/>
  <c r="T572" i="8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A572" i="8"/>
  <c r="AA571" i="8"/>
  <c r="Z571" i="8"/>
  <c r="Y571" i="8"/>
  <c r="X571" i="8"/>
  <c r="W571" i="8"/>
  <c r="V571" i="8"/>
  <c r="U571" i="8"/>
  <c r="T571" i="8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A571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A570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A569" i="8"/>
  <c r="X568" i="8"/>
  <c r="W568" i="8"/>
  <c r="V568" i="8"/>
  <c r="U568" i="8"/>
  <c r="T568" i="8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A568" i="8"/>
  <c r="W567" i="8"/>
  <c r="V567" i="8"/>
  <c r="U567" i="8"/>
  <c r="T567" i="8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A567" i="8"/>
  <c r="V566" i="8"/>
  <c r="U566" i="8"/>
  <c r="T566" i="8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A566" i="8"/>
  <c r="U565" i="8"/>
  <c r="T565" i="8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A565" i="8"/>
  <c r="T564" i="8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A564" i="8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A563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A562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A561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A560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A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A558" i="8"/>
  <c r="M557" i="8"/>
  <c r="L557" i="8"/>
  <c r="K557" i="8"/>
  <c r="J557" i="8"/>
  <c r="I557" i="8"/>
  <c r="H557" i="8"/>
  <c r="G557" i="8"/>
  <c r="F557" i="8"/>
  <c r="E557" i="8"/>
  <c r="D557" i="8"/>
  <c r="C557" i="8"/>
  <c r="A557" i="8"/>
  <c r="L556" i="8"/>
  <c r="K556" i="8"/>
  <c r="J556" i="8"/>
  <c r="I556" i="8"/>
  <c r="H556" i="8"/>
  <c r="G556" i="8"/>
  <c r="F556" i="8"/>
  <c r="E556" i="8"/>
  <c r="D556" i="8"/>
  <c r="C556" i="8"/>
  <c r="A556" i="8"/>
  <c r="K555" i="8"/>
  <c r="J555" i="8"/>
  <c r="I555" i="8"/>
  <c r="H555" i="8"/>
  <c r="G555" i="8"/>
  <c r="F555" i="8"/>
  <c r="E555" i="8"/>
  <c r="D555" i="8"/>
  <c r="C555" i="8"/>
  <c r="A555" i="8"/>
  <c r="J554" i="8"/>
  <c r="I554" i="8"/>
  <c r="H554" i="8"/>
  <c r="G554" i="8"/>
  <c r="F554" i="8"/>
  <c r="E554" i="8"/>
  <c r="D554" i="8"/>
  <c r="C554" i="8"/>
  <c r="A554" i="8"/>
  <c r="I553" i="8"/>
  <c r="H553" i="8"/>
  <c r="G553" i="8"/>
  <c r="F553" i="8"/>
  <c r="E553" i="8"/>
  <c r="D553" i="8"/>
  <c r="C553" i="8"/>
  <c r="A553" i="8"/>
  <c r="H552" i="8"/>
  <c r="G552" i="8"/>
  <c r="F552" i="8"/>
  <c r="E552" i="8"/>
  <c r="D552" i="8"/>
  <c r="C552" i="8"/>
  <c r="A552" i="8"/>
  <c r="G551" i="8"/>
  <c r="F551" i="8"/>
  <c r="E551" i="8"/>
  <c r="D551" i="8"/>
  <c r="C551" i="8"/>
  <c r="A551" i="8"/>
  <c r="F550" i="8"/>
  <c r="E550" i="8"/>
  <c r="D550" i="8"/>
  <c r="C550" i="8"/>
  <c r="A550" i="8"/>
  <c r="E549" i="8"/>
  <c r="D549" i="8"/>
  <c r="C549" i="8"/>
  <c r="A549" i="8"/>
  <c r="D548" i="8"/>
  <c r="C548" i="8"/>
  <c r="A548" i="8"/>
  <c r="C547" i="8"/>
  <c r="A547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BK405" i="8"/>
  <c r="A405" i="8"/>
  <c r="BK404" i="8"/>
  <c r="BJ404" i="8"/>
  <c r="A404" i="8"/>
  <c r="BK403" i="8"/>
  <c r="BJ403" i="8"/>
  <c r="BI403" i="8"/>
  <c r="A403" i="8"/>
  <c r="BK402" i="8"/>
  <c r="BJ402" i="8"/>
  <c r="BI402" i="8"/>
  <c r="BH402" i="8"/>
  <c r="A402" i="8"/>
  <c r="BK401" i="8"/>
  <c r="BJ401" i="8"/>
  <c r="BI401" i="8"/>
  <c r="BH401" i="8"/>
  <c r="BG401" i="8"/>
  <c r="A401" i="8"/>
  <c r="BK400" i="8"/>
  <c r="BJ400" i="8"/>
  <c r="BI400" i="8"/>
  <c r="BH400" i="8"/>
  <c r="BG400" i="8"/>
  <c r="BF400" i="8"/>
  <c r="A400" i="8"/>
  <c r="BK399" i="8"/>
  <c r="BJ399" i="8"/>
  <c r="BI399" i="8"/>
  <c r="BH399" i="8"/>
  <c r="BG399" i="8"/>
  <c r="BF399" i="8"/>
  <c r="BE399" i="8"/>
  <c r="A399" i="8"/>
  <c r="BK398" i="8"/>
  <c r="BJ398" i="8"/>
  <c r="BI398" i="8"/>
  <c r="BH398" i="8"/>
  <c r="BG398" i="8"/>
  <c r="BF398" i="8"/>
  <c r="BE398" i="8"/>
  <c r="BD398" i="8"/>
  <c r="A398" i="8"/>
  <c r="BK397" i="8"/>
  <c r="BJ397" i="8"/>
  <c r="BI397" i="8"/>
  <c r="BH397" i="8"/>
  <c r="BG397" i="8"/>
  <c r="BF397" i="8"/>
  <c r="BE397" i="8"/>
  <c r="BD397" i="8"/>
  <c r="BC397" i="8"/>
  <c r="A397" i="8"/>
  <c r="BK396" i="8"/>
  <c r="BJ396" i="8"/>
  <c r="BI396" i="8"/>
  <c r="BH396" i="8"/>
  <c r="BG396" i="8"/>
  <c r="BF396" i="8"/>
  <c r="BE396" i="8"/>
  <c r="BD396" i="8"/>
  <c r="BC396" i="8"/>
  <c r="BB396" i="8"/>
  <c r="A396" i="8"/>
  <c r="BK395" i="8"/>
  <c r="BJ395" i="8"/>
  <c r="BI395" i="8"/>
  <c r="BH395" i="8"/>
  <c r="BG395" i="8"/>
  <c r="BF395" i="8"/>
  <c r="BE395" i="8"/>
  <c r="BD395" i="8"/>
  <c r="BC395" i="8"/>
  <c r="BB395" i="8"/>
  <c r="BA395" i="8"/>
  <c r="A395" i="8"/>
  <c r="BK394" i="8"/>
  <c r="BJ394" i="8"/>
  <c r="BI394" i="8"/>
  <c r="BH394" i="8"/>
  <c r="BG394" i="8"/>
  <c r="BF394" i="8"/>
  <c r="BE394" i="8"/>
  <c r="BD394" i="8"/>
  <c r="BC394" i="8"/>
  <c r="BB394" i="8"/>
  <c r="BA394" i="8"/>
  <c r="AZ394" i="8"/>
  <c r="A394" i="8"/>
  <c r="BK393" i="8"/>
  <c r="BJ393" i="8"/>
  <c r="BI393" i="8"/>
  <c r="BH393" i="8"/>
  <c r="BG393" i="8"/>
  <c r="BF393" i="8"/>
  <c r="BE393" i="8"/>
  <c r="BD393" i="8"/>
  <c r="BC393" i="8"/>
  <c r="BB393" i="8"/>
  <c r="BA393" i="8"/>
  <c r="AZ393" i="8"/>
  <c r="AY393" i="8"/>
  <c r="A393" i="8"/>
  <c r="BK392" i="8"/>
  <c r="BJ392" i="8"/>
  <c r="BI392" i="8"/>
  <c r="BH392" i="8"/>
  <c r="BG392" i="8"/>
  <c r="BF392" i="8"/>
  <c r="BE392" i="8"/>
  <c r="BD392" i="8"/>
  <c r="BC392" i="8"/>
  <c r="BB392" i="8"/>
  <c r="BA392" i="8"/>
  <c r="AZ392" i="8"/>
  <c r="AY392" i="8"/>
  <c r="AX392" i="8"/>
  <c r="A392" i="8"/>
  <c r="BK391" i="8"/>
  <c r="BJ391" i="8"/>
  <c r="BI391" i="8"/>
  <c r="BH391" i="8"/>
  <c r="BG391" i="8"/>
  <c r="BF391" i="8"/>
  <c r="BE391" i="8"/>
  <c r="BD391" i="8"/>
  <c r="BC391" i="8"/>
  <c r="BB391" i="8"/>
  <c r="BA391" i="8"/>
  <c r="AZ391" i="8"/>
  <c r="AY391" i="8"/>
  <c r="AX391" i="8"/>
  <c r="AW391" i="8"/>
  <c r="A391" i="8"/>
  <c r="BK390" i="8"/>
  <c r="BJ390" i="8"/>
  <c r="BI390" i="8"/>
  <c r="BH390" i="8"/>
  <c r="BG390" i="8"/>
  <c r="BF390" i="8"/>
  <c r="BE390" i="8"/>
  <c r="BD390" i="8"/>
  <c r="BC390" i="8"/>
  <c r="BB390" i="8"/>
  <c r="BA390" i="8"/>
  <c r="AZ390" i="8"/>
  <c r="AY390" i="8"/>
  <c r="AX390" i="8"/>
  <c r="AW390" i="8"/>
  <c r="AV390" i="8"/>
  <c r="A390" i="8"/>
  <c r="BK389" i="8"/>
  <c r="BJ389" i="8"/>
  <c r="BI389" i="8"/>
  <c r="BH389" i="8"/>
  <c r="BG389" i="8"/>
  <c r="BF389" i="8"/>
  <c r="BE389" i="8"/>
  <c r="BD389" i="8"/>
  <c r="BC389" i="8"/>
  <c r="BB389" i="8"/>
  <c r="BA389" i="8"/>
  <c r="AZ389" i="8"/>
  <c r="AY389" i="8"/>
  <c r="AX389" i="8"/>
  <c r="AW389" i="8"/>
  <c r="AV389" i="8"/>
  <c r="AU389" i="8"/>
  <c r="A389" i="8"/>
  <c r="BK388" i="8"/>
  <c r="BJ388" i="8"/>
  <c r="BI388" i="8"/>
  <c r="BH388" i="8"/>
  <c r="BG388" i="8"/>
  <c r="BF388" i="8"/>
  <c r="BE388" i="8"/>
  <c r="BD388" i="8"/>
  <c r="BC388" i="8"/>
  <c r="BB388" i="8"/>
  <c r="BA388" i="8"/>
  <c r="AZ388" i="8"/>
  <c r="AY388" i="8"/>
  <c r="AX388" i="8"/>
  <c r="AW388" i="8"/>
  <c r="AV388" i="8"/>
  <c r="AU388" i="8"/>
  <c r="AT388" i="8"/>
  <c r="A388" i="8"/>
  <c r="BK387" i="8"/>
  <c r="BJ387" i="8"/>
  <c r="BI387" i="8"/>
  <c r="BH387" i="8"/>
  <c r="BG387" i="8"/>
  <c r="BF387" i="8"/>
  <c r="BE387" i="8"/>
  <c r="BD387" i="8"/>
  <c r="BC387" i="8"/>
  <c r="BB387" i="8"/>
  <c r="BA387" i="8"/>
  <c r="AZ387" i="8"/>
  <c r="AY387" i="8"/>
  <c r="AX387" i="8"/>
  <c r="AW387" i="8"/>
  <c r="AV387" i="8"/>
  <c r="AU387" i="8"/>
  <c r="AT387" i="8"/>
  <c r="AS387" i="8"/>
  <c r="A387" i="8"/>
  <c r="BK386" i="8"/>
  <c r="BJ386" i="8"/>
  <c r="BI386" i="8"/>
  <c r="BH386" i="8"/>
  <c r="BG386" i="8"/>
  <c r="BF386" i="8"/>
  <c r="BE386" i="8"/>
  <c r="BD386" i="8"/>
  <c r="BC386" i="8"/>
  <c r="BB386" i="8"/>
  <c r="BA386" i="8"/>
  <c r="AZ386" i="8"/>
  <c r="AY386" i="8"/>
  <c r="AX386" i="8"/>
  <c r="AW386" i="8"/>
  <c r="AV386" i="8"/>
  <c r="AU386" i="8"/>
  <c r="AT386" i="8"/>
  <c r="AS386" i="8"/>
  <c r="AR386" i="8"/>
  <c r="A386" i="8"/>
  <c r="BK385" i="8"/>
  <c r="BJ385" i="8"/>
  <c r="BI385" i="8"/>
  <c r="BH385" i="8"/>
  <c r="BG385" i="8"/>
  <c r="BF385" i="8"/>
  <c r="BE385" i="8"/>
  <c r="BD385" i="8"/>
  <c r="BC385" i="8"/>
  <c r="BB385" i="8"/>
  <c r="BA385" i="8"/>
  <c r="AZ385" i="8"/>
  <c r="AY385" i="8"/>
  <c r="AX385" i="8"/>
  <c r="AW385" i="8"/>
  <c r="AV385" i="8"/>
  <c r="AU385" i="8"/>
  <c r="AT385" i="8"/>
  <c r="AS385" i="8"/>
  <c r="AR385" i="8"/>
  <c r="AQ385" i="8"/>
  <c r="A385" i="8"/>
  <c r="BK384" i="8"/>
  <c r="BJ384" i="8"/>
  <c r="BI384" i="8"/>
  <c r="BH384" i="8"/>
  <c r="BG384" i="8"/>
  <c r="BF384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Q384" i="8"/>
  <c r="AP384" i="8"/>
  <c r="A384" i="8"/>
  <c r="BK383" i="8"/>
  <c r="BJ383" i="8"/>
  <c r="BI383" i="8"/>
  <c r="BH383" i="8"/>
  <c r="BG383" i="8"/>
  <c r="BF383" i="8"/>
  <c r="BE383" i="8"/>
  <c r="BD383" i="8"/>
  <c r="BC383" i="8"/>
  <c r="BB383" i="8"/>
  <c r="BA383" i="8"/>
  <c r="AZ383" i="8"/>
  <c r="AY383" i="8"/>
  <c r="AX383" i="8"/>
  <c r="AW383" i="8"/>
  <c r="AV383" i="8"/>
  <c r="AU383" i="8"/>
  <c r="AT383" i="8"/>
  <c r="AS383" i="8"/>
  <c r="AR383" i="8"/>
  <c r="AQ383" i="8"/>
  <c r="AP383" i="8"/>
  <c r="AO383" i="8"/>
  <c r="A383" i="8"/>
  <c r="BK382" i="8"/>
  <c r="BJ382" i="8"/>
  <c r="BI382" i="8"/>
  <c r="BH382" i="8"/>
  <c r="BG382" i="8"/>
  <c r="BF382" i="8"/>
  <c r="BE382" i="8"/>
  <c r="BD382" i="8"/>
  <c r="BC382" i="8"/>
  <c r="BB382" i="8"/>
  <c r="BA382" i="8"/>
  <c r="AZ382" i="8"/>
  <c r="AY382" i="8"/>
  <c r="AX382" i="8"/>
  <c r="AW382" i="8"/>
  <c r="AV382" i="8"/>
  <c r="AU382" i="8"/>
  <c r="AT382" i="8"/>
  <c r="AS382" i="8"/>
  <c r="AR382" i="8"/>
  <c r="AQ382" i="8"/>
  <c r="AP382" i="8"/>
  <c r="AO382" i="8"/>
  <c r="AN382" i="8"/>
  <c r="A382" i="8"/>
  <c r="BK381" i="8"/>
  <c r="BJ381" i="8"/>
  <c r="BI381" i="8"/>
  <c r="BH381" i="8"/>
  <c r="BG381" i="8"/>
  <c r="BF381" i="8"/>
  <c r="BE381" i="8"/>
  <c r="BD381" i="8"/>
  <c r="BC381" i="8"/>
  <c r="BB381" i="8"/>
  <c r="BA381" i="8"/>
  <c r="AZ381" i="8"/>
  <c r="AY381" i="8"/>
  <c r="AX381" i="8"/>
  <c r="AW381" i="8"/>
  <c r="AV381" i="8"/>
  <c r="AU381" i="8"/>
  <c r="AT381" i="8"/>
  <c r="AS381" i="8"/>
  <c r="AR381" i="8"/>
  <c r="AQ381" i="8"/>
  <c r="AP381" i="8"/>
  <c r="AO381" i="8"/>
  <c r="AN381" i="8"/>
  <c r="AM381" i="8"/>
  <c r="A381" i="8"/>
  <c r="BK380" i="8"/>
  <c r="BJ380" i="8"/>
  <c r="BI380" i="8"/>
  <c r="BH380" i="8"/>
  <c r="BG380" i="8"/>
  <c r="BF380" i="8"/>
  <c r="BE380" i="8"/>
  <c r="BD380" i="8"/>
  <c r="BC380" i="8"/>
  <c r="BB380" i="8"/>
  <c r="BA380" i="8"/>
  <c r="AZ380" i="8"/>
  <c r="AY380" i="8"/>
  <c r="AX380" i="8"/>
  <c r="AW380" i="8"/>
  <c r="AV380" i="8"/>
  <c r="AU380" i="8"/>
  <c r="AT380" i="8"/>
  <c r="AS380" i="8"/>
  <c r="AR380" i="8"/>
  <c r="AQ380" i="8"/>
  <c r="AP380" i="8"/>
  <c r="AO380" i="8"/>
  <c r="AN380" i="8"/>
  <c r="AM380" i="8"/>
  <c r="AL380" i="8"/>
  <c r="A380" i="8"/>
  <c r="BK379" i="8"/>
  <c r="BJ379" i="8"/>
  <c r="BI379" i="8"/>
  <c r="BH379" i="8"/>
  <c r="BG379" i="8"/>
  <c r="BF379" i="8"/>
  <c r="BE379" i="8"/>
  <c r="BD379" i="8"/>
  <c r="BC379" i="8"/>
  <c r="BB379" i="8"/>
  <c r="BA379" i="8"/>
  <c r="AZ379" i="8"/>
  <c r="AY379" i="8"/>
  <c r="AX379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K379" i="8"/>
  <c r="A379" i="8"/>
  <c r="BK378" i="8"/>
  <c r="BJ378" i="8"/>
  <c r="BI378" i="8"/>
  <c r="BH378" i="8"/>
  <c r="BG378" i="8"/>
  <c r="BF378" i="8"/>
  <c r="BE378" i="8"/>
  <c r="BD378" i="8"/>
  <c r="BC378" i="8"/>
  <c r="BB378" i="8"/>
  <c r="BA378" i="8"/>
  <c r="AZ378" i="8"/>
  <c r="AY378" i="8"/>
  <c r="AX378" i="8"/>
  <c r="AW378" i="8"/>
  <c r="AV378" i="8"/>
  <c r="AU378" i="8"/>
  <c r="AT378" i="8"/>
  <c r="AS378" i="8"/>
  <c r="AR378" i="8"/>
  <c r="AQ378" i="8"/>
  <c r="AP378" i="8"/>
  <c r="AO378" i="8"/>
  <c r="AN378" i="8"/>
  <c r="AM378" i="8"/>
  <c r="AL378" i="8"/>
  <c r="AK378" i="8"/>
  <c r="AJ378" i="8"/>
  <c r="A378" i="8"/>
  <c r="BK377" i="8"/>
  <c r="BJ377" i="8"/>
  <c r="BI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I377" i="8"/>
  <c r="A377" i="8"/>
  <c r="BK376" i="8"/>
  <c r="BJ376" i="8"/>
  <c r="BI376" i="8"/>
  <c r="BH376" i="8"/>
  <c r="BG376" i="8"/>
  <c r="BF376" i="8"/>
  <c r="BE376" i="8"/>
  <c r="BD376" i="8"/>
  <c r="BC376" i="8"/>
  <c r="BB376" i="8"/>
  <c r="BA376" i="8"/>
  <c r="AZ376" i="8"/>
  <c r="AY376" i="8"/>
  <c r="AX376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I376" i="8"/>
  <c r="AH376" i="8"/>
  <c r="A376" i="8"/>
  <c r="BK375" i="8"/>
  <c r="BJ375" i="8"/>
  <c r="BI375" i="8"/>
  <c r="BH375" i="8"/>
  <c r="BG375" i="8"/>
  <c r="BF375" i="8"/>
  <c r="BE375" i="8"/>
  <c r="BD375" i="8"/>
  <c r="BC375" i="8"/>
  <c r="BB375" i="8"/>
  <c r="BA375" i="8"/>
  <c r="AZ375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375" i="8"/>
  <c r="BK374" i="8"/>
  <c r="BJ374" i="8"/>
  <c r="BI374" i="8"/>
  <c r="BH374" i="8"/>
  <c r="BG374" i="8"/>
  <c r="BF374" i="8"/>
  <c r="BE374" i="8"/>
  <c r="BD374" i="8"/>
  <c r="BC374" i="8"/>
  <c r="BB374" i="8"/>
  <c r="BA374" i="8"/>
  <c r="AZ374" i="8"/>
  <c r="AY374" i="8"/>
  <c r="AX374" i="8"/>
  <c r="AW374" i="8"/>
  <c r="AV374" i="8"/>
  <c r="AU374" i="8"/>
  <c r="AT374" i="8"/>
  <c r="AS374" i="8"/>
  <c r="AR374" i="8"/>
  <c r="AQ374" i="8"/>
  <c r="AP374" i="8"/>
  <c r="AO374" i="8"/>
  <c r="AN374" i="8"/>
  <c r="AM374" i="8"/>
  <c r="AL374" i="8"/>
  <c r="AK374" i="8"/>
  <c r="AJ374" i="8"/>
  <c r="AI374" i="8"/>
  <c r="AH374" i="8"/>
  <c r="AG374" i="8"/>
  <c r="AF374" i="8"/>
  <c r="A374" i="8"/>
  <c r="BK373" i="8"/>
  <c r="BJ373" i="8"/>
  <c r="BI373" i="8"/>
  <c r="BH373" i="8"/>
  <c r="BG373" i="8"/>
  <c r="BF373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A373" i="8"/>
  <c r="BK372" i="8"/>
  <c r="BJ372" i="8"/>
  <c r="BI372" i="8"/>
  <c r="BH372" i="8"/>
  <c r="BG372" i="8"/>
  <c r="BF372" i="8"/>
  <c r="BE372" i="8"/>
  <c r="BD372" i="8"/>
  <c r="BC372" i="8"/>
  <c r="BB372" i="8"/>
  <c r="BA372" i="8"/>
  <c r="AZ372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372" i="8"/>
  <c r="BK371" i="8"/>
  <c r="BJ371" i="8"/>
  <c r="BI371" i="8"/>
  <c r="BH371" i="8"/>
  <c r="BG371" i="8"/>
  <c r="BF371" i="8"/>
  <c r="BE371" i="8"/>
  <c r="BD371" i="8"/>
  <c r="BC371" i="8"/>
  <c r="BB371" i="8"/>
  <c r="BA371" i="8"/>
  <c r="AZ371" i="8"/>
  <c r="AY371" i="8"/>
  <c r="AX371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AD371" i="8"/>
  <c r="AC371" i="8"/>
  <c r="A371" i="8"/>
  <c r="BK370" i="8"/>
  <c r="BJ370" i="8"/>
  <c r="BI370" i="8"/>
  <c r="BH370" i="8"/>
  <c r="BG370" i="8"/>
  <c r="BF370" i="8"/>
  <c r="BE370" i="8"/>
  <c r="BD370" i="8"/>
  <c r="BC370" i="8"/>
  <c r="BB370" i="8"/>
  <c r="BA370" i="8"/>
  <c r="AZ370" i="8"/>
  <c r="AY370" i="8"/>
  <c r="AX370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AD370" i="8"/>
  <c r="AC370" i="8"/>
  <c r="AB370" i="8"/>
  <c r="A370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A369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A368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A367" i="8"/>
  <c r="BK366" i="8"/>
  <c r="BJ366" i="8"/>
  <c r="BI366" i="8"/>
  <c r="BH366" i="8"/>
  <c r="BG366" i="8"/>
  <c r="BF366" i="8"/>
  <c r="BE366" i="8"/>
  <c r="BD366" i="8"/>
  <c r="BC366" i="8"/>
  <c r="BB366" i="8"/>
  <c r="BA366" i="8"/>
  <c r="AZ366" i="8"/>
  <c r="AY366" i="8"/>
  <c r="AX366" i="8"/>
  <c r="AW366" i="8"/>
  <c r="AV366" i="8"/>
  <c r="AU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AD366" i="8"/>
  <c r="AC366" i="8"/>
  <c r="AB366" i="8"/>
  <c r="AA366" i="8"/>
  <c r="Z366" i="8"/>
  <c r="Y366" i="8"/>
  <c r="X366" i="8"/>
  <c r="A366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A365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A364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A363" i="8"/>
  <c r="BK362" i="8"/>
  <c r="BJ362" i="8"/>
  <c r="BI362" i="8"/>
  <c r="BH362" i="8"/>
  <c r="BG362" i="8"/>
  <c r="BF362" i="8"/>
  <c r="BE362" i="8"/>
  <c r="BD362" i="8"/>
  <c r="BC362" i="8"/>
  <c r="BB362" i="8"/>
  <c r="BA362" i="8"/>
  <c r="AZ362" i="8"/>
  <c r="AY362" i="8"/>
  <c r="AX362" i="8"/>
  <c r="AW362" i="8"/>
  <c r="AV362" i="8"/>
  <c r="AU362" i="8"/>
  <c r="AT362" i="8"/>
  <c r="AS362" i="8"/>
  <c r="AR362" i="8"/>
  <c r="AQ362" i="8"/>
  <c r="AP362" i="8"/>
  <c r="AO362" i="8"/>
  <c r="AN362" i="8"/>
  <c r="AM362" i="8"/>
  <c r="AL362" i="8"/>
  <c r="AK362" i="8"/>
  <c r="AJ362" i="8"/>
  <c r="AI362" i="8"/>
  <c r="AH362" i="8"/>
  <c r="AG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A362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A361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A360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A359" i="8"/>
  <c r="BK358" i="8"/>
  <c r="BJ358" i="8"/>
  <c r="BI358" i="8"/>
  <c r="BH358" i="8"/>
  <c r="BG358" i="8"/>
  <c r="BF358" i="8"/>
  <c r="BE358" i="8"/>
  <c r="BD358" i="8"/>
  <c r="BC358" i="8"/>
  <c r="BB358" i="8"/>
  <c r="BA358" i="8"/>
  <c r="AZ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A358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A357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A356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A355" i="8"/>
  <c r="BK354" i="8"/>
  <c r="BJ354" i="8"/>
  <c r="BI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A354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A353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A352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A351" i="8"/>
  <c r="BK350" i="8"/>
  <c r="BJ350" i="8"/>
  <c r="BI350" i="8"/>
  <c r="BH350" i="8"/>
  <c r="BG350" i="8"/>
  <c r="BF350" i="8"/>
  <c r="BE350" i="8"/>
  <c r="BD350" i="8"/>
  <c r="BC350" i="8"/>
  <c r="BB350" i="8"/>
  <c r="BA350" i="8"/>
  <c r="AZ350" i="8"/>
  <c r="AY350" i="8"/>
  <c r="AX350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A350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A349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A348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A347" i="8"/>
  <c r="BK346" i="8"/>
  <c r="BJ346" i="8"/>
  <c r="BI346" i="8"/>
  <c r="BH346" i="8"/>
  <c r="BG346" i="8"/>
  <c r="BF346" i="8"/>
  <c r="BE346" i="8"/>
  <c r="BD346" i="8"/>
  <c r="BC346" i="8"/>
  <c r="BB346" i="8"/>
  <c r="BA346" i="8"/>
  <c r="AZ346" i="8"/>
  <c r="AY346" i="8"/>
  <c r="AX346" i="8"/>
  <c r="AW346" i="8"/>
  <c r="AV346" i="8"/>
  <c r="AU346" i="8"/>
  <c r="AT346" i="8"/>
  <c r="AS346" i="8"/>
  <c r="AR346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A346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A345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A344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A343" i="8"/>
  <c r="BK342" i="8"/>
  <c r="BJ342" i="8"/>
  <c r="BI342" i="8"/>
  <c r="BH342" i="8"/>
  <c r="BG342" i="8"/>
  <c r="BF342" i="8"/>
  <c r="BE342" i="8"/>
  <c r="BD342" i="8"/>
  <c r="BC342" i="8"/>
  <c r="BB342" i="8"/>
  <c r="BA342" i="8"/>
  <c r="AZ342" i="8"/>
  <c r="AY342" i="8"/>
  <c r="AX342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C342" i="8"/>
  <c r="A342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A341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A340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C339" i="8"/>
  <c r="A339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A338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C337" i="8"/>
  <c r="A337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A336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A335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A334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A333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A332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A331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A330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A329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A328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A327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A326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A325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A324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C323" i="8"/>
  <c r="A323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A322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A321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A320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A319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A318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C317" i="8"/>
  <c r="A317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A316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C315" i="8"/>
  <c r="A315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A314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/>
  <c r="A313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A312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A311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A310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A309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A308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A307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A306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C305" i="8"/>
  <c r="A305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C304" i="8"/>
  <c r="A304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A303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A302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A301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A300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C299" i="8"/>
  <c r="A299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A298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A297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A296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C295" i="8"/>
  <c r="A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A294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A293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A292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A291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A290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A289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A288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A287" i="8"/>
  <c r="M286" i="8"/>
  <c r="L286" i="8"/>
  <c r="K286" i="8"/>
  <c r="J286" i="8"/>
  <c r="I286" i="8"/>
  <c r="H286" i="8"/>
  <c r="G286" i="8"/>
  <c r="F286" i="8"/>
  <c r="E286" i="8"/>
  <c r="D286" i="8"/>
  <c r="C286" i="8"/>
  <c r="A286" i="8"/>
  <c r="L285" i="8"/>
  <c r="K285" i="8"/>
  <c r="J285" i="8"/>
  <c r="I285" i="8"/>
  <c r="H285" i="8"/>
  <c r="G285" i="8"/>
  <c r="F285" i="8"/>
  <c r="E285" i="8"/>
  <c r="D285" i="8"/>
  <c r="C285" i="8"/>
  <c r="A285" i="8"/>
  <c r="K284" i="8"/>
  <c r="J284" i="8"/>
  <c r="I284" i="8"/>
  <c r="H284" i="8"/>
  <c r="G284" i="8"/>
  <c r="F284" i="8"/>
  <c r="E284" i="8"/>
  <c r="D284" i="8"/>
  <c r="C284" i="8"/>
  <c r="A284" i="8"/>
  <c r="J283" i="8"/>
  <c r="I283" i="8"/>
  <c r="H283" i="8"/>
  <c r="G283" i="8"/>
  <c r="F283" i="8"/>
  <c r="E283" i="8"/>
  <c r="D283" i="8"/>
  <c r="C283" i="8"/>
  <c r="A283" i="8"/>
  <c r="I282" i="8"/>
  <c r="H282" i="8"/>
  <c r="G282" i="8"/>
  <c r="F282" i="8"/>
  <c r="E282" i="8"/>
  <c r="D282" i="8"/>
  <c r="C282" i="8"/>
  <c r="A282" i="8"/>
  <c r="H281" i="8"/>
  <c r="G281" i="8"/>
  <c r="F281" i="8"/>
  <c r="E281" i="8"/>
  <c r="D281" i="8"/>
  <c r="C281" i="8"/>
  <c r="A281" i="8"/>
  <c r="G280" i="8"/>
  <c r="F280" i="8"/>
  <c r="E280" i="8"/>
  <c r="D280" i="8"/>
  <c r="C280" i="8"/>
  <c r="A280" i="8"/>
  <c r="F279" i="8"/>
  <c r="E279" i="8"/>
  <c r="D279" i="8"/>
  <c r="C279" i="8"/>
  <c r="A279" i="8"/>
  <c r="E278" i="8"/>
  <c r="D278" i="8"/>
  <c r="C278" i="8"/>
  <c r="A278" i="8"/>
  <c r="D277" i="8"/>
  <c r="C277" i="8"/>
  <c r="A277" i="8"/>
  <c r="C276" i="8"/>
  <c r="A276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G41" i="9" l="1"/>
  <c r="G40" i="9"/>
  <c r="G39" i="9"/>
  <c r="J39" i="9"/>
  <c r="J40" i="9"/>
  <c r="J41" i="9"/>
  <c r="H41" i="9"/>
  <c r="I40" i="9"/>
  <c r="I41" i="9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BJ607" i="7"/>
  <c r="BJ608" i="7"/>
  <c r="BJ609" i="7"/>
  <c r="BJ610" i="7"/>
  <c r="BJ611" i="7"/>
  <c r="BJ612" i="7"/>
  <c r="BJ613" i="7"/>
  <c r="BJ614" i="7"/>
  <c r="BJ615" i="7"/>
  <c r="BJ616" i="7"/>
  <c r="BJ617" i="7"/>
  <c r="BJ606" i="7"/>
  <c r="BI605" i="7"/>
  <c r="BI606" i="7"/>
  <c r="BI607" i="7"/>
  <c r="BI608" i="7"/>
  <c r="BI609" i="7"/>
  <c r="BI610" i="7"/>
  <c r="BI611" i="7"/>
  <c r="BI612" i="7"/>
  <c r="BI613" i="7"/>
  <c r="BI614" i="7"/>
  <c r="BI615" i="7"/>
  <c r="BI616" i="7"/>
  <c r="BK607" i="7"/>
  <c r="BK608" i="7"/>
  <c r="BK609" i="7"/>
  <c r="BK610" i="7"/>
  <c r="BK611" i="7"/>
  <c r="BK612" i="7"/>
  <c r="BK613" i="7"/>
  <c r="BK614" i="7"/>
  <c r="BK615" i="7"/>
  <c r="BK616" i="7"/>
  <c r="BI617" i="7"/>
  <c r="BK617" i="7"/>
  <c r="BH605" i="7"/>
  <c r="BH606" i="7"/>
  <c r="BH607" i="7"/>
  <c r="BH608" i="7"/>
  <c r="BH609" i="7"/>
  <c r="BH610" i="7"/>
  <c r="BH611" i="7"/>
  <c r="BH612" i="7"/>
  <c r="BH613" i="7"/>
  <c r="BH614" i="7"/>
  <c r="BH615" i="7"/>
  <c r="BH616" i="7"/>
  <c r="BH617" i="7"/>
  <c r="BH604" i="7"/>
  <c r="BE604" i="7"/>
  <c r="BF604" i="7"/>
  <c r="BE605" i="7"/>
  <c r="BF605" i="7"/>
  <c r="BE606" i="7"/>
  <c r="BF606" i="7"/>
  <c r="BE607" i="7"/>
  <c r="BF607" i="7"/>
  <c r="BE608" i="7"/>
  <c r="BF608" i="7"/>
  <c r="BE609" i="7"/>
  <c r="BF609" i="7"/>
  <c r="BE610" i="7"/>
  <c r="BF610" i="7"/>
  <c r="BE611" i="7"/>
  <c r="BF611" i="7"/>
  <c r="BE612" i="7"/>
  <c r="BF612" i="7"/>
  <c r="BE613" i="7"/>
  <c r="BF613" i="7"/>
  <c r="BE614" i="7"/>
  <c r="BF614" i="7"/>
  <c r="BE615" i="7"/>
  <c r="BF615" i="7"/>
  <c r="BE616" i="7"/>
  <c r="BF616" i="7"/>
  <c r="BE617" i="7"/>
  <c r="BF617" i="7"/>
  <c r="BG604" i="7"/>
  <c r="BG605" i="7"/>
  <c r="BG606" i="7"/>
  <c r="BG607" i="7"/>
  <c r="BG608" i="7"/>
  <c r="BG609" i="7"/>
  <c r="BG610" i="7"/>
  <c r="BG611" i="7"/>
  <c r="BG612" i="7"/>
  <c r="BG613" i="7"/>
  <c r="BG614" i="7"/>
  <c r="BG615" i="7"/>
  <c r="BG616" i="7"/>
  <c r="BG617" i="7"/>
  <c r="BE603" i="7"/>
  <c r="BF603" i="7"/>
  <c r="BG603" i="7"/>
  <c r="BE602" i="7"/>
  <c r="BF602" i="7"/>
  <c r="BE601" i="7"/>
  <c r="BD601" i="7"/>
  <c r="BD602" i="7"/>
  <c r="BD603" i="7"/>
  <c r="BD604" i="7"/>
  <c r="BD605" i="7"/>
  <c r="BD606" i="7"/>
  <c r="BD607" i="7"/>
  <c r="BD608" i="7"/>
  <c r="BD609" i="7"/>
  <c r="BD610" i="7"/>
  <c r="BD611" i="7"/>
  <c r="BD612" i="7"/>
  <c r="BD613" i="7"/>
  <c r="BD614" i="7"/>
  <c r="BD615" i="7"/>
  <c r="BD616" i="7"/>
  <c r="BD617" i="7"/>
  <c r="BD600" i="7"/>
  <c r="BD618" i="7"/>
  <c r="BE618" i="7"/>
  <c r="BF618" i="7"/>
  <c r="BG618" i="7"/>
  <c r="BH618" i="7"/>
  <c r="BI618" i="7"/>
  <c r="BJ618" i="7"/>
  <c r="BK618" i="7"/>
  <c r="V599" i="7"/>
  <c r="W599" i="7"/>
  <c r="X599" i="7"/>
  <c r="Y599" i="7"/>
  <c r="Z599" i="7"/>
  <c r="AA599" i="7"/>
  <c r="AB599" i="7"/>
  <c r="AC599" i="7"/>
  <c r="AD599" i="7"/>
  <c r="AE599" i="7"/>
  <c r="AF599" i="7"/>
  <c r="AG599" i="7"/>
  <c r="AH599" i="7"/>
  <c r="AI599" i="7"/>
  <c r="AJ599" i="7"/>
  <c r="AK599" i="7"/>
  <c r="AL599" i="7"/>
  <c r="AM599" i="7"/>
  <c r="AN599" i="7"/>
  <c r="AO599" i="7"/>
  <c r="AP599" i="7"/>
  <c r="AQ599" i="7"/>
  <c r="AR599" i="7"/>
  <c r="AS599" i="7"/>
  <c r="AT599" i="7"/>
  <c r="AU599" i="7"/>
  <c r="AV599" i="7"/>
  <c r="AW599" i="7"/>
  <c r="AX599" i="7"/>
  <c r="AY599" i="7"/>
  <c r="AZ599" i="7"/>
  <c r="BA599" i="7"/>
  <c r="BB599" i="7"/>
  <c r="BC599" i="7"/>
  <c r="V600" i="7"/>
  <c r="W600" i="7"/>
  <c r="X600" i="7"/>
  <c r="Y600" i="7"/>
  <c r="Z600" i="7"/>
  <c r="AA600" i="7"/>
  <c r="AB600" i="7"/>
  <c r="AC600" i="7"/>
  <c r="AD600" i="7"/>
  <c r="AE600" i="7"/>
  <c r="AF600" i="7"/>
  <c r="AG600" i="7"/>
  <c r="AH600" i="7"/>
  <c r="AI600" i="7"/>
  <c r="AJ600" i="7"/>
  <c r="AK600" i="7"/>
  <c r="AL600" i="7"/>
  <c r="AM600" i="7"/>
  <c r="AN600" i="7"/>
  <c r="AO600" i="7"/>
  <c r="AP600" i="7"/>
  <c r="AQ600" i="7"/>
  <c r="AR600" i="7"/>
  <c r="AS600" i="7"/>
  <c r="AT600" i="7"/>
  <c r="AU600" i="7"/>
  <c r="AV600" i="7"/>
  <c r="AW600" i="7"/>
  <c r="AX600" i="7"/>
  <c r="AY600" i="7"/>
  <c r="AZ600" i="7"/>
  <c r="BA600" i="7"/>
  <c r="BB600" i="7"/>
  <c r="BC600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AK601" i="7"/>
  <c r="AL601" i="7"/>
  <c r="AM601" i="7"/>
  <c r="AN601" i="7"/>
  <c r="AO601" i="7"/>
  <c r="AP601" i="7"/>
  <c r="AQ601" i="7"/>
  <c r="AR601" i="7"/>
  <c r="AS601" i="7"/>
  <c r="AT601" i="7"/>
  <c r="AU601" i="7"/>
  <c r="AV601" i="7"/>
  <c r="AW601" i="7"/>
  <c r="AX601" i="7"/>
  <c r="AY601" i="7"/>
  <c r="AZ601" i="7"/>
  <c r="BA601" i="7"/>
  <c r="BB601" i="7"/>
  <c r="BC601" i="7"/>
  <c r="V602" i="7"/>
  <c r="W602" i="7"/>
  <c r="X602" i="7"/>
  <c r="Y602" i="7"/>
  <c r="Z602" i="7"/>
  <c r="AA602" i="7"/>
  <c r="AB602" i="7"/>
  <c r="AC602" i="7"/>
  <c r="AD602" i="7"/>
  <c r="AE602" i="7"/>
  <c r="AF602" i="7"/>
  <c r="AG602" i="7"/>
  <c r="AH602" i="7"/>
  <c r="AI602" i="7"/>
  <c r="AJ602" i="7"/>
  <c r="AK602" i="7"/>
  <c r="AL602" i="7"/>
  <c r="AM602" i="7"/>
  <c r="AN602" i="7"/>
  <c r="AO602" i="7"/>
  <c r="AP602" i="7"/>
  <c r="AQ602" i="7"/>
  <c r="AR602" i="7"/>
  <c r="AS602" i="7"/>
  <c r="AT602" i="7"/>
  <c r="AU602" i="7"/>
  <c r="AV602" i="7"/>
  <c r="AW602" i="7"/>
  <c r="AX602" i="7"/>
  <c r="AY602" i="7"/>
  <c r="AZ602" i="7"/>
  <c r="BA602" i="7"/>
  <c r="BB602" i="7"/>
  <c r="BC602" i="7"/>
  <c r="V603" i="7"/>
  <c r="W603" i="7"/>
  <c r="X603" i="7"/>
  <c r="Y603" i="7"/>
  <c r="Z603" i="7"/>
  <c r="AA603" i="7"/>
  <c r="AB603" i="7"/>
  <c r="AC603" i="7"/>
  <c r="AD603" i="7"/>
  <c r="AE603" i="7"/>
  <c r="AF603" i="7"/>
  <c r="AG603" i="7"/>
  <c r="AH603" i="7"/>
  <c r="AI603" i="7"/>
  <c r="AJ603" i="7"/>
  <c r="AK603" i="7"/>
  <c r="AL603" i="7"/>
  <c r="AM603" i="7"/>
  <c r="AN603" i="7"/>
  <c r="AO603" i="7"/>
  <c r="AP603" i="7"/>
  <c r="AQ603" i="7"/>
  <c r="AR603" i="7"/>
  <c r="AS603" i="7"/>
  <c r="AT603" i="7"/>
  <c r="AU603" i="7"/>
  <c r="AV603" i="7"/>
  <c r="AW603" i="7"/>
  <c r="AX603" i="7"/>
  <c r="AY603" i="7"/>
  <c r="AZ603" i="7"/>
  <c r="BA603" i="7"/>
  <c r="BB603" i="7"/>
  <c r="BC603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AK604" i="7"/>
  <c r="AL604" i="7"/>
  <c r="AM604" i="7"/>
  <c r="AN604" i="7"/>
  <c r="AO604" i="7"/>
  <c r="AP604" i="7"/>
  <c r="AQ604" i="7"/>
  <c r="AR604" i="7"/>
  <c r="AS604" i="7"/>
  <c r="AT604" i="7"/>
  <c r="AU604" i="7"/>
  <c r="AV604" i="7"/>
  <c r="AW604" i="7"/>
  <c r="AX604" i="7"/>
  <c r="AY604" i="7"/>
  <c r="AZ604" i="7"/>
  <c r="BA604" i="7"/>
  <c r="BB604" i="7"/>
  <c r="BC604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AK605" i="7"/>
  <c r="AL605" i="7"/>
  <c r="AM605" i="7"/>
  <c r="AN605" i="7"/>
  <c r="AO605" i="7"/>
  <c r="AP605" i="7"/>
  <c r="AQ605" i="7"/>
  <c r="AR605" i="7"/>
  <c r="AS605" i="7"/>
  <c r="AT605" i="7"/>
  <c r="AU605" i="7"/>
  <c r="AV605" i="7"/>
  <c r="AW605" i="7"/>
  <c r="AX605" i="7"/>
  <c r="AY605" i="7"/>
  <c r="AZ605" i="7"/>
  <c r="BA605" i="7"/>
  <c r="BB605" i="7"/>
  <c r="BC605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AK606" i="7"/>
  <c r="AL606" i="7"/>
  <c r="AM606" i="7"/>
  <c r="AN606" i="7"/>
  <c r="AO606" i="7"/>
  <c r="AP606" i="7"/>
  <c r="AQ606" i="7"/>
  <c r="AR606" i="7"/>
  <c r="AS606" i="7"/>
  <c r="AT606" i="7"/>
  <c r="AU606" i="7"/>
  <c r="AV606" i="7"/>
  <c r="AW606" i="7"/>
  <c r="AX606" i="7"/>
  <c r="AY606" i="7"/>
  <c r="AZ606" i="7"/>
  <c r="BA606" i="7"/>
  <c r="BB606" i="7"/>
  <c r="BC606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AK607" i="7"/>
  <c r="AL607" i="7"/>
  <c r="AM607" i="7"/>
  <c r="AN607" i="7"/>
  <c r="AO607" i="7"/>
  <c r="AP607" i="7"/>
  <c r="AQ607" i="7"/>
  <c r="AR607" i="7"/>
  <c r="AS607" i="7"/>
  <c r="AT607" i="7"/>
  <c r="AU607" i="7"/>
  <c r="AV607" i="7"/>
  <c r="AW607" i="7"/>
  <c r="AX607" i="7"/>
  <c r="AY607" i="7"/>
  <c r="AZ607" i="7"/>
  <c r="BA607" i="7"/>
  <c r="BB607" i="7"/>
  <c r="BC607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AK608" i="7"/>
  <c r="AL608" i="7"/>
  <c r="AM608" i="7"/>
  <c r="AN608" i="7"/>
  <c r="AO608" i="7"/>
  <c r="AP608" i="7"/>
  <c r="AQ608" i="7"/>
  <c r="AR608" i="7"/>
  <c r="AS608" i="7"/>
  <c r="AT608" i="7"/>
  <c r="AU608" i="7"/>
  <c r="AV608" i="7"/>
  <c r="AW608" i="7"/>
  <c r="AX608" i="7"/>
  <c r="AY608" i="7"/>
  <c r="AZ608" i="7"/>
  <c r="BA608" i="7"/>
  <c r="BB608" i="7"/>
  <c r="BC608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AK609" i="7"/>
  <c r="AL609" i="7"/>
  <c r="AM609" i="7"/>
  <c r="AN609" i="7"/>
  <c r="AO609" i="7"/>
  <c r="AP609" i="7"/>
  <c r="AQ609" i="7"/>
  <c r="AR609" i="7"/>
  <c r="AS609" i="7"/>
  <c r="AT609" i="7"/>
  <c r="AU609" i="7"/>
  <c r="AV609" i="7"/>
  <c r="AW609" i="7"/>
  <c r="AX609" i="7"/>
  <c r="AY609" i="7"/>
  <c r="AZ609" i="7"/>
  <c r="BA609" i="7"/>
  <c r="BB609" i="7"/>
  <c r="BC609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K610" i="7"/>
  <c r="AL610" i="7"/>
  <c r="AM610" i="7"/>
  <c r="AN610" i="7"/>
  <c r="AO610" i="7"/>
  <c r="AP610" i="7"/>
  <c r="AQ610" i="7"/>
  <c r="AR610" i="7"/>
  <c r="AS610" i="7"/>
  <c r="AT610" i="7"/>
  <c r="AU610" i="7"/>
  <c r="AV610" i="7"/>
  <c r="AW610" i="7"/>
  <c r="AX610" i="7"/>
  <c r="AY610" i="7"/>
  <c r="AZ610" i="7"/>
  <c r="BA610" i="7"/>
  <c r="BB610" i="7"/>
  <c r="BC610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AK611" i="7"/>
  <c r="AL611" i="7"/>
  <c r="AM611" i="7"/>
  <c r="AN611" i="7"/>
  <c r="AO611" i="7"/>
  <c r="AP611" i="7"/>
  <c r="AQ611" i="7"/>
  <c r="AR611" i="7"/>
  <c r="AS611" i="7"/>
  <c r="AT611" i="7"/>
  <c r="AU611" i="7"/>
  <c r="AV611" i="7"/>
  <c r="AW611" i="7"/>
  <c r="AX611" i="7"/>
  <c r="AY611" i="7"/>
  <c r="AZ611" i="7"/>
  <c r="BA611" i="7"/>
  <c r="BB611" i="7"/>
  <c r="BC611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AK612" i="7"/>
  <c r="AL612" i="7"/>
  <c r="AM612" i="7"/>
  <c r="AN612" i="7"/>
  <c r="AO612" i="7"/>
  <c r="AP612" i="7"/>
  <c r="AQ612" i="7"/>
  <c r="AR612" i="7"/>
  <c r="AS612" i="7"/>
  <c r="AT612" i="7"/>
  <c r="AU612" i="7"/>
  <c r="AV612" i="7"/>
  <c r="AW612" i="7"/>
  <c r="AX612" i="7"/>
  <c r="AY612" i="7"/>
  <c r="AZ612" i="7"/>
  <c r="BA612" i="7"/>
  <c r="BB612" i="7"/>
  <c r="BC612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K613" i="7"/>
  <c r="AL613" i="7"/>
  <c r="AM613" i="7"/>
  <c r="AN613" i="7"/>
  <c r="AO613" i="7"/>
  <c r="AP613" i="7"/>
  <c r="AQ613" i="7"/>
  <c r="AR613" i="7"/>
  <c r="AS613" i="7"/>
  <c r="AT613" i="7"/>
  <c r="AU613" i="7"/>
  <c r="AV613" i="7"/>
  <c r="AW613" i="7"/>
  <c r="AX613" i="7"/>
  <c r="AY613" i="7"/>
  <c r="AZ613" i="7"/>
  <c r="BA613" i="7"/>
  <c r="BB613" i="7"/>
  <c r="BC613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AK614" i="7"/>
  <c r="AL614" i="7"/>
  <c r="AM614" i="7"/>
  <c r="AN614" i="7"/>
  <c r="AO614" i="7"/>
  <c r="AP614" i="7"/>
  <c r="AQ614" i="7"/>
  <c r="AR614" i="7"/>
  <c r="AS614" i="7"/>
  <c r="AT614" i="7"/>
  <c r="AU614" i="7"/>
  <c r="AV614" i="7"/>
  <c r="AW614" i="7"/>
  <c r="AX614" i="7"/>
  <c r="AY614" i="7"/>
  <c r="AZ614" i="7"/>
  <c r="BA614" i="7"/>
  <c r="BB614" i="7"/>
  <c r="BC614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AK615" i="7"/>
  <c r="AL615" i="7"/>
  <c r="AM615" i="7"/>
  <c r="AN615" i="7"/>
  <c r="AO615" i="7"/>
  <c r="AP615" i="7"/>
  <c r="AQ615" i="7"/>
  <c r="AR615" i="7"/>
  <c r="AS615" i="7"/>
  <c r="AT615" i="7"/>
  <c r="AU615" i="7"/>
  <c r="AV615" i="7"/>
  <c r="AW615" i="7"/>
  <c r="AX615" i="7"/>
  <c r="AY615" i="7"/>
  <c r="AZ615" i="7"/>
  <c r="BA615" i="7"/>
  <c r="BB615" i="7"/>
  <c r="BC615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AK616" i="7"/>
  <c r="AL616" i="7"/>
  <c r="AM616" i="7"/>
  <c r="AN616" i="7"/>
  <c r="AO616" i="7"/>
  <c r="AP616" i="7"/>
  <c r="AQ616" i="7"/>
  <c r="AR616" i="7"/>
  <c r="AS616" i="7"/>
  <c r="AT616" i="7"/>
  <c r="AU616" i="7"/>
  <c r="AV616" i="7"/>
  <c r="AW616" i="7"/>
  <c r="AX616" i="7"/>
  <c r="AY616" i="7"/>
  <c r="AZ616" i="7"/>
  <c r="BA616" i="7"/>
  <c r="BB616" i="7"/>
  <c r="BC616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AK617" i="7"/>
  <c r="AL617" i="7"/>
  <c r="AM617" i="7"/>
  <c r="AN617" i="7"/>
  <c r="AO617" i="7"/>
  <c r="AP617" i="7"/>
  <c r="AQ617" i="7"/>
  <c r="AR617" i="7"/>
  <c r="AS617" i="7"/>
  <c r="AT617" i="7"/>
  <c r="AU617" i="7"/>
  <c r="AV617" i="7"/>
  <c r="AW617" i="7"/>
  <c r="AX617" i="7"/>
  <c r="AY617" i="7"/>
  <c r="AZ617" i="7"/>
  <c r="BA617" i="7"/>
  <c r="BB617" i="7"/>
  <c r="BC617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AK618" i="7"/>
  <c r="AL618" i="7"/>
  <c r="AM618" i="7"/>
  <c r="AN618" i="7"/>
  <c r="AO618" i="7"/>
  <c r="AP618" i="7"/>
  <c r="AQ618" i="7"/>
  <c r="AR618" i="7"/>
  <c r="AS618" i="7"/>
  <c r="AT618" i="7"/>
  <c r="AU618" i="7"/>
  <c r="AV618" i="7"/>
  <c r="AW618" i="7"/>
  <c r="AX618" i="7"/>
  <c r="AY618" i="7"/>
  <c r="AZ618" i="7"/>
  <c r="BA618" i="7"/>
  <c r="BB618" i="7"/>
  <c r="BC618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599" i="7"/>
  <c r="BK676" i="7"/>
  <c r="A676" i="7"/>
  <c r="BK675" i="7"/>
  <c r="BJ675" i="7"/>
  <c r="A675" i="7"/>
  <c r="BK674" i="7"/>
  <c r="BJ674" i="7"/>
  <c r="BI674" i="7"/>
  <c r="A674" i="7"/>
  <c r="BK673" i="7"/>
  <c r="BJ673" i="7"/>
  <c r="BI673" i="7"/>
  <c r="BH673" i="7"/>
  <c r="A673" i="7"/>
  <c r="BK672" i="7"/>
  <c r="BJ672" i="7"/>
  <c r="BI672" i="7"/>
  <c r="BH672" i="7"/>
  <c r="BG672" i="7"/>
  <c r="A672" i="7"/>
  <c r="BK671" i="7"/>
  <c r="BJ671" i="7"/>
  <c r="BI671" i="7"/>
  <c r="BH671" i="7"/>
  <c r="BG671" i="7"/>
  <c r="BF671" i="7"/>
  <c r="A671" i="7"/>
  <c r="BK670" i="7"/>
  <c r="BJ670" i="7"/>
  <c r="BI670" i="7"/>
  <c r="BH670" i="7"/>
  <c r="BG670" i="7"/>
  <c r="BF670" i="7"/>
  <c r="BE670" i="7"/>
  <c r="A670" i="7"/>
  <c r="BK669" i="7"/>
  <c r="BJ669" i="7"/>
  <c r="BI669" i="7"/>
  <c r="BH669" i="7"/>
  <c r="BG669" i="7"/>
  <c r="BF669" i="7"/>
  <c r="BE669" i="7"/>
  <c r="BD669" i="7"/>
  <c r="A669" i="7"/>
  <c r="BK668" i="7"/>
  <c r="BJ668" i="7"/>
  <c r="BI668" i="7"/>
  <c r="BH668" i="7"/>
  <c r="BG668" i="7"/>
  <c r="BF668" i="7"/>
  <c r="BE668" i="7"/>
  <c r="BD668" i="7"/>
  <c r="BC668" i="7"/>
  <c r="A668" i="7"/>
  <c r="BK667" i="7"/>
  <c r="BJ667" i="7"/>
  <c r="BI667" i="7"/>
  <c r="BH667" i="7"/>
  <c r="BG667" i="7"/>
  <c r="BF667" i="7"/>
  <c r="BE667" i="7"/>
  <c r="BD667" i="7"/>
  <c r="BC667" i="7"/>
  <c r="BB667" i="7"/>
  <c r="A667" i="7"/>
  <c r="BK666" i="7"/>
  <c r="BJ666" i="7"/>
  <c r="BI666" i="7"/>
  <c r="BH666" i="7"/>
  <c r="BG666" i="7"/>
  <c r="BF666" i="7"/>
  <c r="BE666" i="7"/>
  <c r="BD666" i="7"/>
  <c r="BC666" i="7"/>
  <c r="BB666" i="7"/>
  <c r="BA666" i="7"/>
  <c r="A666" i="7"/>
  <c r="BK665" i="7"/>
  <c r="BJ665" i="7"/>
  <c r="BI665" i="7"/>
  <c r="BH665" i="7"/>
  <c r="BG665" i="7"/>
  <c r="BF665" i="7"/>
  <c r="BE665" i="7"/>
  <c r="BD665" i="7"/>
  <c r="BC665" i="7"/>
  <c r="BB665" i="7"/>
  <c r="BA665" i="7"/>
  <c r="AZ665" i="7"/>
  <c r="A665" i="7"/>
  <c r="BK664" i="7"/>
  <c r="BJ664" i="7"/>
  <c r="BI664" i="7"/>
  <c r="BH664" i="7"/>
  <c r="BG664" i="7"/>
  <c r="BF664" i="7"/>
  <c r="BE664" i="7"/>
  <c r="BD664" i="7"/>
  <c r="BC664" i="7"/>
  <c r="BB664" i="7"/>
  <c r="BA664" i="7"/>
  <c r="AZ664" i="7"/>
  <c r="AY664" i="7"/>
  <c r="A664" i="7"/>
  <c r="BK663" i="7"/>
  <c r="BJ663" i="7"/>
  <c r="BI663" i="7"/>
  <c r="BH663" i="7"/>
  <c r="BG663" i="7"/>
  <c r="BF663" i="7"/>
  <c r="BE663" i="7"/>
  <c r="BD663" i="7"/>
  <c r="BC663" i="7"/>
  <c r="BB663" i="7"/>
  <c r="BA663" i="7"/>
  <c r="AZ663" i="7"/>
  <c r="AY663" i="7"/>
  <c r="AX663" i="7"/>
  <c r="A663" i="7"/>
  <c r="BK662" i="7"/>
  <c r="BJ662" i="7"/>
  <c r="BI662" i="7"/>
  <c r="BH662" i="7"/>
  <c r="BG662" i="7"/>
  <c r="BF662" i="7"/>
  <c r="BE662" i="7"/>
  <c r="BD662" i="7"/>
  <c r="BC662" i="7"/>
  <c r="BB662" i="7"/>
  <c r="BA662" i="7"/>
  <c r="AZ662" i="7"/>
  <c r="AY662" i="7"/>
  <c r="AX662" i="7"/>
  <c r="AW662" i="7"/>
  <c r="A662" i="7"/>
  <c r="BK661" i="7"/>
  <c r="BJ661" i="7"/>
  <c r="BI661" i="7"/>
  <c r="BH661" i="7"/>
  <c r="BG661" i="7"/>
  <c r="BF661" i="7"/>
  <c r="BE661" i="7"/>
  <c r="BD661" i="7"/>
  <c r="BC661" i="7"/>
  <c r="BB661" i="7"/>
  <c r="BA661" i="7"/>
  <c r="AZ661" i="7"/>
  <c r="AY661" i="7"/>
  <c r="AX661" i="7"/>
  <c r="AW661" i="7"/>
  <c r="AV661" i="7"/>
  <c r="A661" i="7"/>
  <c r="BK660" i="7"/>
  <c r="BJ660" i="7"/>
  <c r="BI660" i="7"/>
  <c r="BH660" i="7"/>
  <c r="BG660" i="7"/>
  <c r="BF660" i="7"/>
  <c r="BE660" i="7"/>
  <c r="BD660" i="7"/>
  <c r="BC660" i="7"/>
  <c r="BB660" i="7"/>
  <c r="BA660" i="7"/>
  <c r="AZ660" i="7"/>
  <c r="AY660" i="7"/>
  <c r="AX660" i="7"/>
  <c r="AW660" i="7"/>
  <c r="AV660" i="7"/>
  <c r="AU660" i="7"/>
  <c r="A660" i="7"/>
  <c r="BK659" i="7"/>
  <c r="BJ659" i="7"/>
  <c r="BI659" i="7"/>
  <c r="BH659" i="7"/>
  <c r="BG659" i="7"/>
  <c r="BF659" i="7"/>
  <c r="BE659" i="7"/>
  <c r="BD659" i="7"/>
  <c r="BC659" i="7"/>
  <c r="BB659" i="7"/>
  <c r="BA659" i="7"/>
  <c r="AZ659" i="7"/>
  <c r="AY659" i="7"/>
  <c r="AX659" i="7"/>
  <c r="AW659" i="7"/>
  <c r="AV659" i="7"/>
  <c r="AU659" i="7"/>
  <c r="AT659" i="7"/>
  <c r="A659" i="7"/>
  <c r="BK658" i="7"/>
  <c r="BJ658" i="7"/>
  <c r="BI658" i="7"/>
  <c r="BH658" i="7"/>
  <c r="BG658" i="7"/>
  <c r="BF658" i="7"/>
  <c r="BE658" i="7"/>
  <c r="BD658" i="7"/>
  <c r="BC658" i="7"/>
  <c r="BB658" i="7"/>
  <c r="BA658" i="7"/>
  <c r="AZ658" i="7"/>
  <c r="AY658" i="7"/>
  <c r="AX658" i="7"/>
  <c r="AW658" i="7"/>
  <c r="AV658" i="7"/>
  <c r="AU658" i="7"/>
  <c r="AT658" i="7"/>
  <c r="AS658" i="7"/>
  <c r="A658" i="7"/>
  <c r="BK657" i="7"/>
  <c r="BJ657" i="7"/>
  <c r="BI657" i="7"/>
  <c r="BH657" i="7"/>
  <c r="BG657" i="7"/>
  <c r="BF657" i="7"/>
  <c r="BE657" i="7"/>
  <c r="BD657" i="7"/>
  <c r="BC657" i="7"/>
  <c r="BB657" i="7"/>
  <c r="BA657" i="7"/>
  <c r="AZ657" i="7"/>
  <c r="AY657" i="7"/>
  <c r="AX657" i="7"/>
  <c r="AW657" i="7"/>
  <c r="AV657" i="7"/>
  <c r="AU657" i="7"/>
  <c r="AT657" i="7"/>
  <c r="AS657" i="7"/>
  <c r="AR657" i="7"/>
  <c r="A657" i="7"/>
  <c r="BK656" i="7"/>
  <c r="BJ656" i="7"/>
  <c r="BI656" i="7"/>
  <c r="BH656" i="7"/>
  <c r="BG656" i="7"/>
  <c r="BF656" i="7"/>
  <c r="BE656" i="7"/>
  <c r="BD656" i="7"/>
  <c r="BC656" i="7"/>
  <c r="BB656" i="7"/>
  <c r="BA656" i="7"/>
  <c r="AZ656" i="7"/>
  <c r="AY656" i="7"/>
  <c r="AX656" i="7"/>
  <c r="AW656" i="7"/>
  <c r="AV656" i="7"/>
  <c r="AU656" i="7"/>
  <c r="AT656" i="7"/>
  <c r="AS656" i="7"/>
  <c r="AR656" i="7"/>
  <c r="AQ656" i="7"/>
  <c r="A656" i="7"/>
  <c r="BK655" i="7"/>
  <c r="BJ655" i="7"/>
  <c r="BI655" i="7"/>
  <c r="BH655" i="7"/>
  <c r="BG655" i="7"/>
  <c r="BF655" i="7"/>
  <c r="BE655" i="7"/>
  <c r="BD655" i="7"/>
  <c r="BC655" i="7"/>
  <c r="BB655" i="7"/>
  <c r="BA655" i="7"/>
  <c r="AZ655" i="7"/>
  <c r="AY655" i="7"/>
  <c r="AX655" i="7"/>
  <c r="AW655" i="7"/>
  <c r="AV655" i="7"/>
  <c r="AU655" i="7"/>
  <c r="AT655" i="7"/>
  <c r="AS655" i="7"/>
  <c r="AR655" i="7"/>
  <c r="AQ655" i="7"/>
  <c r="AP655" i="7"/>
  <c r="A655" i="7"/>
  <c r="BK654" i="7"/>
  <c r="BJ654" i="7"/>
  <c r="BI654" i="7"/>
  <c r="BH654" i="7"/>
  <c r="BG654" i="7"/>
  <c r="BF654" i="7"/>
  <c r="BE654" i="7"/>
  <c r="BD654" i="7"/>
  <c r="BC654" i="7"/>
  <c r="BB654" i="7"/>
  <c r="BA654" i="7"/>
  <c r="AZ654" i="7"/>
  <c r="AY654" i="7"/>
  <c r="AX654" i="7"/>
  <c r="AW654" i="7"/>
  <c r="AV654" i="7"/>
  <c r="AU654" i="7"/>
  <c r="AT654" i="7"/>
  <c r="AS654" i="7"/>
  <c r="AR654" i="7"/>
  <c r="AQ654" i="7"/>
  <c r="AP654" i="7"/>
  <c r="AO654" i="7"/>
  <c r="A654" i="7"/>
  <c r="BK653" i="7"/>
  <c r="BJ653" i="7"/>
  <c r="BI653" i="7"/>
  <c r="BH653" i="7"/>
  <c r="BG653" i="7"/>
  <c r="BF653" i="7"/>
  <c r="BE653" i="7"/>
  <c r="BD653" i="7"/>
  <c r="BC653" i="7"/>
  <c r="BB653" i="7"/>
  <c r="BA653" i="7"/>
  <c r="AZ653" i="7"/>
  <c r="AY653" i="7"/>
  <c r="AX653" i="7"/>
  <c r="AW653" i="7"/>
  <c r="AV653" i="7"/>
  <c r="AU653" i="7"/>
  <c r="AT653" i="7"/>
  <c r="AS653" i="7"/>
  <c r="AR653" i="7"/>
  <c r="AQ653" i="7"/>
  <c r="AP653" i="7"/>
  <c r="AO653" i="7"/>
  <c r="AN653" i="7"/>
  <c r="A653" i="7"/>
  <c r="BK652" i="7"/>
  <c r="BJ652" i="7"/>
  <c r="BI652" i="7"/>
  <c r="BH652" i="7"/>
  <c r="BG652" i="7"/>
  <c r="BF652" i="7"/>
  <c r="BE652" i="7"/>
  <c r="BD652" i="7"/>
  <c r="BC652" i="7"/>
  <c r="BB652" i="7"/>
  <c r="BA652" i="7"/>
  <c r="AZ652" i="7"/>
  <c r="AY652" i="7"/>
  <c r="AX652" i="7"/>
  <c r="AW652" i="7"/>
  <c r="AV652" i="7"/>
  <c r="AU652" i="7"/>
  <c r="AT652" i="7"/>
  <c r="AS652" i="7"/>
  <c r="AR652" i="7"/>
  <c r="AQ652" i="7"/>
  <c r="AP652" i="7"/>
  <c r="AO652" i="7"/>
  <c r="AN652" i="7"/>
  <c r="AM652" i="7"/>
  <c r="A652" i="7"/>
  <c r="BK651" i="7"/>
  <c r="BJ651" i="7"/>
  <c r="BI651" i="7"/>
  <c r="BH651" i="7"/>
  <c r="BG651" i="7"/>
  <c r="BF651" i="7"/>
  <c r="BE651" i="7"/>
  <c r="BD651" i="7"/>
  <c r="BC651" i="7"/>
  <c r="BB651" i="7"/>
  <c r="BA651" i="7"/>
  <c r="AZ651" i="7"/>
  <c r="AY651" i="7"/>
  <c r="AX651" i="7"/>
  <c r="AW651" i="7"/>
  <c r="AV651" i="7"/>
  <c r="AU651" i="7"/>
  <c r="AT651" i="7"/>
  <c r="AS651" i="7"/>
  <c r="AR651" i="7"/>
  <c r="AQ651" i="7"/>
  <c r="AP651" i="7"/>
  <c r="AO651" i="7"/>
  <c r="AN651" i="7"/>
  <c r="AM651" i="7"/>
  <c r="AL651" i="7"/>
  <c r="A651" i="7"/>
  <c r="BK650" i="7"/>
  <c r="BJ650" i="7"/>
  <c r="BI650" i="7"/>
  <c r="BH650" i="7"/>
  <c r="BG650" i="7"/>
  <c r="BF650" i="7"/>
  <c r="BE650" i="7"/>
  <c r="BD650" i="7"/>
  <c r="BC650" i="7"/>
  <c r="BB650" i="7"/>
  <c r="BA650" i="7"/>
  <c r="AZ650" i="7"/>
  <c r="AY650" i="7"/>
  <c r="AX650" i="7"/>
  <c r="AW650" i="7"/>
  <c r="AV650" i="7"/>
  <c r="AU650" i="7"/>
  <c r="AT650" i="7"/>
  <c r="AS650" i="7"/>
  <c r="AR650" i="7"/>
  <c r="AQ650" i="7"/>
  <c r="AP650" i="7"/>
  <c r="AO650" i="7"/>
  <c r="AN650" i="7"/>
  <c r="AM650" i="7"/>
  <c r="AL650" i="7"/>
  <c r="AK650" i="7"/>
  <c r="A650" i="7"/>
  <c r="BK649" i="7"/>
  <c r="BJ649" i="7"/>
  <c r="BI649" i="7"/>
  <c r="BH649" i="7"/>
  <c r="BG649" i="7"/>
  <c r="BF649" i="7"/>
  <c r="BE649" i="7"/>
  <c r="BD649" i="7"/>
  <c r="BC649" i="7"/>
  <c r="BB649" i="7"/>
  <c r="BA649" i="7"/>
  <c r="AZ649" i="7"/>
  <c r="AY649" i="7"/>
  <c r="AX649" i="7"/>
  <c r="AW649" i="7"/>
  <c r="AV649" i="7"/>
  <c r="AU649" i="7"/>
  <c r="AT649" i="7"/>
  <c r="AS649" i="7"/>
  <c r="AR649" i="7"/>
  <c r="AQ649" i="7"/>
  <c r="AP649" i="7"/>
  <c r="AO649" i="7"/>
  <c r="AN649" i="7"/>
  <c r="AM649" i="7"/>
  <c r="AL649" i="7"/>
  <c r="AK649" i="7"/>
  <c r="AJ649" i="7"/>
  <c r="A649" i="7"/>
  <c r="BK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W648" i="7"/>
  <c r="AV648" i="7"/>
  <c r="AU648" i="7"/>
  <c r="AT648" i="7"/>
  <c r="AS648" i="7"/>
  <c r="AR648" i="7"/>
  <c r="AQ648" i="7"/>
  <c r="AP648" i="7"/>
  <c r="AO648" i="7"/>
  <c r="AN648" i="7"/>
  <c r="AM648" i="7"/>
  <c r="AL648" i="7"/>
  <c r="AK648" i="7"/>
  <c r="AJ648" i="7"/>
  <c r="AI648" i="7"/>
  <c r="A648" i="7"/>
  <c r="BK647" i="7"/>
  <c r="BJ647" i="7"/>
  <c r="BI647" i="7"/>
  <c r="BH647" i="7"/>
  <c r="BG647" i="7"/>
  <c r="BF647" i="7"/>
  <c r="BE647" i="7"/>
  <c r="BD647" i="7"/>
  <c r="BC647" i="7"/>
  <c r="BB647" i="7"/>
  <c r="BA647" i="7"/>
  <c r="AZ647" i="7"/>
  <c r="AY647" i="7"/>
  <c r="AX647" i="7"/>
  <c r="AW647" i="7"/>
  <c r="AV647" i="7"/>
  <c r="AU647" i="7"/>
  <c r="AT647" i="7"/>
  <c r="AS647" i="7"/>
  <c r="AR647" i="7"/>
  <c r="AQ647" i="7"/>
  <c r="AP647" i="7"/>
  <c r="AO647" i="7"/>
  <c r="AN647" i="7"/>
  <c r="AM647" i="7"/>
  <c r="AL647" i="7"/>
  <c r="AK647" i="7"/>
  <c r="AJ647" i="7"/>
  <c r="AI647" i="7"/>
  <c r="AH647" i="7"/>
  <c r="A647" i="7"/>
  <c r="BK646" i="7"/>
  <c r="BJ646" i="7"/>
  <c r="BI646" i="7"/>
  <c r="BH646" i="7"/>
  <c r="BG646" i="7"/>
  <c r="BF646" i="7"/>
  <c r="BE646" i="7"/>
  <c r="BD646" i="7"/>
  <c r="BC646" i="7"/>
  <c r="BB646" i="7"/>
  <c r="BA646" i="7"/>
  <c r="AZ646" i="7"/>
  <c r="AY646" i="7"/>
  <c r="AX646" i="7"/>
  <c r="AW646" i="7"/>
  <c r="AV646" i="7"/>
  <c r="AU646" i="7"/>
  <c r="AT646" i="7"/>
  <c r="AS646" i="7"/>
  <c r="AR646" i="7"/>
  <c r="AQ646" i="7"/>
  <c r="AP646" i="7"/>
  <c r="AO646" i="7"/>
  <c r="AN646" i="7"/>
  <c r="AM646" i="7"/>
  <c r="AL646" i="7"/>
  <c r="AK646" i="7"/>
  <c r="AJ646" i="7"/>
  <c r="AI646" i="7"/>
  <c r="AH646" i="7"/>
  <c r="AG646" i="7"/>
  <c r="A646" i="7"/>
  <c r="BK645" i="7"/>
  <c r="BJ645" i="7"/>
  <c r="BI645" i="7"/>
  <c r="BH645" i="7"/>
  <c r="BG645" i="7"/>
  <c r="BF645" i="7"/>
  <c r="BE645" i="7"/>
  <c r="BD645" i="7"/>
  <c r="BC645" i="7"/>
  <c r="BB645" i="7"/>
  <c r="BA645" i="7"/>
  <c r="AZ645" i="7"/>
  <c r="AY645" i="7"/>
  <c r="AX645" i="7"/>
  <c r="AW645" i="7"/>
  <c r="AV645" i="7"/>
  <c r="AU645" i="7"/>
  <c r="AT645" i="7"/>
  <c r="AS645" i="7"/>
  <c r="AR645" i="7"/>
  <c r="AQ645" i="7"/>
  <c r="AP645" i="7"/>
  <c r="AO645" i="7"/>
  <c r="AN645" i="7"/>
  <c r="AM645" i="7"/>
  <c r="AL645" i="7"/>
  <c r="AK645" i="7"/>
  <c r="AJ645" i="7"/>
  <c r="AI645" i="7"/>
  <c r="AH645" i="7"/>
  <c r="AG645" i="7"/>
  <c r="AF645" i="7"/>
  <c r="A645" i="7"/>
  <c r="BK644" i="7"/>
  <c r="BJ644" i="7"/>
  <c r="BI644" i="7"/>
  <c r="BH644" i="7"/>
  <c r="BG644" i="7"/>
  <c r="BF644" i="7"/>
  <c r="BE644" i="7"/>
  <c r="BD644" i="7"/>
  <c r="BC644" i="7"/>
  <c r="BB644" i="7"/>
  <c r="BA644" i="7"/>
  <c r="AZ644" i="7"/>
  <c r="AY644" i="7"/>
  <c r="AX644" i="7"/>
  <c r="AW644" i="7"/>
  <c r="AV644" i="7"/>
  <c r="AU644" i="7"/>
  <c r="AT644" i="7"/>
  <c r="AS644" i="7"/>
  <c r="AR644" i="7"/>
  <c r="AQ644" i="7"/>
  <c r="AP644" i="7"/>
  <c r="AO644" i="7"/>
  <c r="AN644" i="7"/>
  <c r="AM644" i="7"/>
  <c r="AL644" i="7"/>
  <c r="AK644" i="7"/>
  <c r="AJ644" i="7"/>
  <c r="AI644" i="7"/>
  <c r="AH644" i="7"/>
  <c r="AG644" i="7"/>
  <c r="AF644" i="7"/>
  <c r="AE644" i="7"/>
  <c r="A644" i="7"/>
  <c r="BK643" i="7"/>
  <c r="BJ643" i="7"/>
  <c r="BI643" i="7"/>
  <c r="BH643" i="7"/>
  <c r="BG643" i="7"/>
  <c r="BF643" i="7"/>
  <c r="BE643" i="7"/>
  <c r="BD643" i="7"/>
  <c r="BC643" i="7"/>
  <c r="BB643" i="7"/>
  <c r="BA643" i="7"/>
  <c r="AZ643" i="7"/>
  <c r="AY643" i="7"/>
  <c r="AX643" i="7"/>
  <c r="AW643" i="7"/>
  <c r="AV643" i="7"/>
  <c r="AU643" i="7"/>
  <c r="AT643" i="7"/>
  <c r="AS643" i="7"/>
  <c r="AR643" i="7"/>
  <c r="AQ643" i="7"/>
  <c r="AP643" i="7"/>
  <c r="AO643" i="7"/>
  <c r="AN643" i="7"/>
  <c r="AM643" i="7"/>
  <c r="AL643" i="7"/>
  <c r="AK643" i="7"/>
  <c r="AJ643" i="7"/>
  <c r="AI643" i="7"/>
  <c r="AH643" i="7"/>
  <c r="AG643" i="7"/>
  <c r="AF643" i="7"/>
  <c r="AE643" i="7"/>
  <c r="AD643" i="7"/>
  <c r="A643" i="7"/>
  <c r="BK642" i="7"/>
  <c r="BJ642" i="7"/>
  <c r="BI642" i="7"/>
  <c r="BH642" i="7"/>
  <c r="BG642" i="7"/>
  <c r="BF642" i="7"/>
  <c r="BE642" i="7"/>
  <c r="BD642" i="7"/>
  <c r="BC642" i="7"/>
  <c r="BB642" i="7"/>
  <c r="BA642" i="7"/>
  <c r="AZ642" i="7"/>
  <c r="AY642" i="7"/>
  <c r="AX642" i="7"/>
  <c r="AW642" i="7"/>
  <c r="AV642" i="7"/>
  <c r="AU642" i="7"/>
  <c r="AT642" i="7"/>
  <c r="AS642" i="7"/>
  <c r="AR642" i="7"/>
  <c r="AQ642" i="7"/>
  <c r="AP642" i="7"/>
  <c r="AO642" i="7"/>
  <c r="AN642" i="7"/>
  <c r="AM642" i="7"/>
  <c r="AL642" i="7"/>
  <c r="AK642" i="7"/>
  <c r="AJ642" i="7"/>
  <c r="AI642" i="7"/>
  <c r="AH642" i="7"/>
  <c r="AG642" i="7"/>
  <c r="AF642" i="7"/>
  <c r="AE642" i="7"/>
  <c r="AD642" i="7"/>
  <c r="AC642" i="7"/>
  <c r="A642" i="7"/>
  <c r="BK641" i="7"/>
  <c r="BJ641" i="7"/>
  <c r="BI641" i="7"/>
  <c r="BH641" i="7"/>
  <c r="BG641" i="7"/>
  <c r="BF641" i="7"/>
  <c r="BE641" i="7"/>
  <c r="BD641" i="7"/>
  <c r="BC641" i="7"/>
  <c r="BB641" i="7"/>
  <c r="BA641" i="7"/>
  <c r="AZ641" i="7"/>
  <c r="AY641" i="7"/>
  <c r="AX641" i="7"/>
  <c r="AW641" i="7"/>
  <c r="AV641" i="7"/>
  <c r="AU641" i="7"/>
  <c r="AT641" i="7"/>
  <c r="AS641" i="7"/>
  <c r="AR641" i="7"/>
  <c r="AQ641" i="7"/>
  <c r="AP641" i="7"/>
  <c r="AO641" i="7"/>
  <c r="AN641" i="7"/>
  <c r="AM641" i="7"/>
  <c r="AL641" i="7"/>
  <c r="AK641" i="7"/>
  <c r="AJ641" i="7"/>
  <c r="AI641" i="7"/>
  <c r="AH641" i="7"/>
  <c r="AG641" i="7"/>
  <c r="AF641" i="7"/>
  <c r="AE641" i="7"/>
  <c r="AD641" i="7"/>
  <c r="AC641" i="7"/>
  <c r="AB641" i="7"/>
  <c r="A641" i="7"/>
  <c r="BK640" i="7"/>
  <c r="BJ640" i="7"/>
  <c r="BI640" i="7"/>
  <c r="BH640" i="7"/>
  <c r="BG640" i="7"/>
  <c r="BF640" i="7"/>
  <c r="BE640" i="7"/>
  <c r="BD640" i="7"/>
  <c r="BC640" i="7"/>
  <c r="BB640" i="7"/>
  <c r="BA640" i="7"/>
  <c r="AZ640" i="7"/>
  <c r="AY640" i="7"/>
  <c r="AX640" i="7"/>
  <c r="AW640" i="7"/>
  <c r="AV640" i="7"/>
  <c r="AU640" i="7"/>
  <c r="AT640" i="7"/>
  <c r="AS640" i="7"/>
  <c r="AR640" i="7"/>
  <c r="AQ640" i="7"/>
  <c r="AP640" i="7"/>
  <c r="AO640" i="7"/>
  <c r="AN640" i="7"/>
  <c r="AM640" i="7"/>
  <c r="AL640" i="7"/>
  <c r="AK640" i="7"/>
  <c r="AJ640" i="7"/>
  <c r="AI640" i="7"/>
  <c r="AH640" i="7"/>
  <c r="AG640" i="7"/>
  <c r="AF640" i="7"/>
  <c r="AE640" i="7"/>
  <c r="AD640" i="7"/>
  <c r="AC640" i="7"/>
  <c r="AB640" i="7"/>
  <c r="AA640" i="7"/>
  <c r="A640" i="7"/>
  <c r="BK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AW639" i="7"/>
  <c r="AV639" i="7"/>
  <c r="AU639" i="7"/>
  <c r="AT639" i="7"/>
  <c r="AS639" i="7"/>
  <c r="AR639" i="7"/>
  <c r="AQ639" i="7"/>
  <c r="AP639" i="7"/>
  <c r="AO639" i="7"/>
  <c r="AN639" i="7"/>
  <c r="AM639" i="7"/>
  <c r="AL639" i="7"/>
  <c r="AK639" i="7"/>
  <c r="AJ639" i="7"/>
  <c r="AI639" i="7"/>
  <c r="AH639" i="7"/>
  <c r="AG639" i="7"/>
  <c r="AF639" i="7"/>
  <c r="AE639" i="7"/>
  <c r="AD639" i="7"/>
  <c r="AC639" i="7"/>
  <c r="AB639" i="7"/>
  <c r="AA639" i="7"/>
  <c r="Z639" i="7"/>
  <c r="A639" i="7"/>
  <c r="BK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AX638" i="7"/>
  <c r="AW638" i="7"/>
  <c r="AV638" i="7"/>
  <c r="AU638" i="7"/>
  <c r="AT638" i="7"/>
  <c r="AS638" i="7"/>
  <c r="AR638" i="7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AB638" i="7"/>
  <c r="AA638" i="7"/>
  <c r="Z638" i="7"/>
  <c r="Y638" i="7"/>
  <c r="A638" i="7"/>
  <c r="BK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AX637" i="7"/>
  <c r="AW637" i="7"/>
  <c r="AV637" i="7"/>
  <c r="AU637" i="7"/>
  <c r="AT637" i="7"/>
  <c r="AS637" i="7"/>
  <c r="AR637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AB637" i="7"/>
  <c r="AA637" i="7"/>
  <c r="Z637" i="7"/>
  <c r="Y637" i="7"/>
  <c r="X637" i="7"/>
  <c r="A637" i="7"/>
  <c r="BK636" i="7"/>
  <c r="BJ636" i="7"/>
  <c r="BI636" i="7"/>
  <c r="BH636" i="7"/>
  <c r="BG636" i="7"/>
  <c r="BF636" i="7"/>
  <c r="BE636" i="7"/>
  <c r="BD636" i="7"/>
  <c r="BC636" i="7"/>
  <c r="BB636" i="7"/>
  <c r="BA636" i="7"/>
  <c r="AZ636" i="7"/>
  <c r="AY636" i="7"/>
  <c r="AX636" i="7"/>
  <c r="AW636" i="7"/>
  <c r="AV636" i="7"/>
  <c r="AU636" i="7"/>
  <c r="AT636" i="7"/>
  <c r="AS636" i="7"/>
  <c r="AR636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AB636" i="7"/>
  <c r="AA636" i="7"/>
  <c r="Z636" i="7"/>
  <c r="Y636" i="7"/>
  <c r="X636" i="7"/>
  <c r="W636" i="7"/>
  <c r="A636" i="7"/>
  <c r="BK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W635" i="7"/>
  <c r="AV635" i="7"/>
  <c r="AU635" i="7"/>
  <c r="AT635" i="7"/>
  <c r="AS635" i="7"/>
  <c r="AR635" i="7"/>
  <c r="AQ635" i="7"/>
  <c r="AP635" i="7"/>
  <c r="AO635" i="7"/>
  <c r="AN635" i="7"/>
  <c r="AM635" i="7"/>
  <c r="AL635" i="7"/>
  <c r="AK635" i="7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A635" i="7"/>
  <c r="BK634" i="7"/>
  <c r="BJ634" i="7"/>
  <c r="BI634" i="7"/>
  <c r="BH634" i="7"/>
  <c r="BG634" i="7"/>
  <c r="BF634" i="7"/>
  <c r="BE634" i="7"/>
  <c r="BD634" i="7"/>
  <c r="BC634" i="7"/>
  <c r="BB634" i="7"/>
  <c r="BA634" i="7"/>
  <c r="AZ634" i="7"/>
  <c r="AY634" i="7"/>
  <c r="AX634" i="7"/>
  <c r="AW634" i="7"/>
  <c r="AV634" i="7"/>
  <c r="AU634" i="7"/>
  <c r="AT634" i="7"/>
  <c r="AS634" i="7"/>
  <c r="AR634" i="7"/>
  <c r="AQ634" i="7"/>
  <c r="AP634" i="7"/>
  <c r="AO634" i="7"/>
  <c r="AN634" i="7"/>
  <c r="AM634" i="7"/>
  <c r="AL634" i="7"/>
  <c r="AK634" i="7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A634" i="7"/>
  <c r="BK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W633" i="7"/>
  <c r="AV633" i="7"/>
  <c r="AU633" i="7"/>
  <c r="AT633" i="7"/>
  <c r="AS633" i="7"/>
  <c r="AR633" i="7"/>
  <c r="AQ633" i="7"/>
  <c r="AP633" i="7"/>
  <c r="AO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A633" i="7"/>
  <c r="BK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AX632" i="7"/>
  <c r="AW632" i="7"/>
  <c r="AV632" i="7"/>
  <c r="AU632" i="7"/>
  <c r="AT632" i="7"/>
  <c r="AS632" i="7"/>
  <c r="AR632" i="7"/>
  <c r="AQ632" i="7"/>
  <c r="AP632" i="7"/>
  <c r="AO632" i="7"/>
  <c r="AN632" i="7"/>
  <c r="AM632" i="7"/>
  <c r="AL632" i="7"/>
  <c r="AK632" i="7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A632" i="7"/>
  <c r="BK631" i="7"/>
  <c r="BJ631" i="7"/>
  <c r="BI631" i="7"/>
  <c r="BH631" i="7"/>
  <c r="BG631" i="7"/>
  <c r="BF631" i="7"/>
  <c r="BE631" i="7"/>
  <c r="BD631" i="7"/>
  <c r="BC631" i="7"/>
  <c r="BB631" i="7"/>
  <c r="BA631" i="7"/>
  <c r="AZ631" i="7"/>
  <c r="AY631" i="7"/>
  <c r="AX631" i="7"/>
  <c r="AW631" i="7"/>
  <c r="AV631" i="7"/>
  <c r="AU631" i="7"/>
  <c r="AT631" i="7"/>
  <c r="AS631" i="7"/>
  <c r="AR631" i="7"/>
  <c r="AQ631" i="7"/>
  <c r="AP631" i="7"/>
  <c r="AO631" i="7"/>
  <c r="AN631" i="7"/>
  <c r="AM631" i="7"/>
  <c r="AL631" i="7"/>
  <c r="AK631" i="7"/>
  <c r="AJ631" i="7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A631" i="7"/>
  <c r="BK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AX630" i="7"/>
  <c r="AW630" i="7"/>
  <c r="AV630" i="7"/>
  <c r="AU630" i="7"/>
  <c r="AT630" i="7"/>
  <c r="AS630" i="7"/>
  <c r="AR630" i="7"/>
  <c r="AQ630" i="7"/>
  <c r="AP630" i="7"/>
  <c r="AO630" i="7"/>
  <c r="AN630" i="7"/>
  <c r="AM630" i="7"/>
  <c r="AL630" i="7"/>
  <c r="AK630" i="7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A630" i="7"/>
  <c r="BK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W629" i="7"/>
  <c r="AV629" i="7"/>
  <c r="AU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A629" i="7"/>
  <c r="BK628" i="7"/>
  <c r="BJ628" i="7"/>
  <c r="BI628" i="7"/>
  <c r="BH628" i="7"/>
  <c r="BG628" i="7"/>
  <c r="BF628" i="7"/>
  <c r="BE628" i="7"/>
  <c r="BD628" i="7"/>
  <c r="BC628" i="7"/>
  <c r="BB628" i="7"/>
  <c r="BA628" i="7"/>
  <c r="AZ628" i="7"/>
  <c r="AY628" i="7"/>
  <c r="AX628" i="7"/>
  <c r="AW628" i="7"/>
  <c r="AV628" i="7"/>
  <c r="AU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A628" i="7"/>
  <c r="BK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W627" i="7"/>
  <c r="AV627" i="7"/>
  <c r="AU627" i="7"/>
  <c r="AT627" i="7"/>
  <c r="AS627" i="7"/>
  <c r="AR627" i="7"/>
  <c r="AQ627" i="7"/>
  <c r="AP627" i="7"/>
  <c r="AO627" i="7"/>
  <c r="AN627" i="7"/>
  <c r="AM627" i="7"/>
  <c r="AL627" i="7"/>
  <c r="AK627" i="7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A627" i="7"/>
  <c r="BK626" i="7"/>
  <c r="BJ626" i="7"/>
  <c r="BI626" i="7"/>
  <c r="BH626" i="7"/>
  <c r="BG626" i="7"/>
  <c r="BF626" i="7"/>
  <c r="BE626" i="7"/>
  <c r="BD626" i="7"/>
  <c r="BC626" i="7"/>
  <c r="BB626" i="7"/>
  <c r="BA626" i="7"/>
  <c r="AZ626" i="7"/>
  <c r="AY626" i="7"/>
  <c r="AX626" i="7"/>
  <c r="AW626" i="7"/>
  <c r="AV626" i="7"/>
  <c r="AU626" i="7"/>
  <c r="AT626" i="7"/>
  <c r="AS626" i="7"/>
  <c r="AR626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A626" i="7"/>
  <c r="BK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AX625" i="7"/>
  <c r="AW625" i="7"/>
  <c r="AV625" i="7"/>
  <c r="AU625" i="7"/>
  <c r="AT625" i="7"/>
  <c r="AS625" i="7"/>
  <c r="AR625" i="7"/>
  <c r="AQ625" i="7"/>
  <c r="AP625" i="7"/>
  <c r="AO625" i="7"/>
  <c r="AN625" i="7"/>
  <c r="AM625" i="7"/>
  <c r="AL625" i="7"/>
  <c r="AK625" i="7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A625" i="7"/>
  <c r="BK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AX624" i="7"/>
  <c r="AW624" i="7"/>
  <c r="AV624" i="7"/>
  <c r="AU624" i="7"/>
  <c r="AT624" i="7"/>
  <c r="AS624" i="7"/>
  <c r="AR624" i="7"/>
  <c r="AQ624" i="7"/>
  <c r="AP624" i="7"/>
  <c r="AO624" i="7"/>
  <c r="AN624" i="7"/>
  <c r="AM624" i="7"/>
  <c r="AL624" i="7"/>
  <c r="AK624" i="7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A624" i="7"/>
  <c r="BK623" i="7"/>
  <c r="BJ623" i="7"/>
  <c r="BI623" i="7"/>
  <c r="BH623" i="7"/>
  <c r="BG623" i="7"/>
  <c r="BF623" i="7"/>
  <c r="BE623" i="7"/>
  <c r="BD623" i="7"/>
  <c r="BC623" i="7"/>
  <c r="BB623" i="7"/>
  <c r="BA623" i="7"/>
  <c r="AZ623" i="7"/>
  <c r="AY623" i="7"/>
  <c r="AX623" i="7"/>
  <c r="AW623" i="7"/>
  <c r="AV623" i="7"/>
  <c r="AU623" i="7"/>
  <c r="AT623" i="7"/>
  <c r="AS623" i="7"/>
  <c r="AR623" i="7"/>
  <c r="AQ623" i="7"/>
  <c r="AP623" i="7"/>
  <c r="AO623" i="7"/>
  <c r="AN623" i="7"/>
  <c r="AM623" i="7"/>
  <c r="AL623" i="7"/>
  <c r="AK623" i="7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A623" i="7"/>
  <c r="BK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W622" i="7"/>
  <c r="AV622" i="7"/>
  <c r="AU622" i="7"/>
  <c r="AT622" i="7"/>
  <c r="AS622" i="7"/>
  <c r="AR622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A622" i="7"/>
  <c r="BK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W621" i="7"/>
  <c r="AV621" i="7"/>
  <c r="AU621" i="7"/>
  <c r="AT621" i="7"/>
  <c r="AS621" i="7"/>
  <c r="AR621" i="7"/>
  <c r="AQ621" i="7"/>
  <c r="AP621" i="7"/>
  <c r="AO621" i="7"/>
  <c r="AN621" i="7"/>
  <c r="AM621" i="7"/>
  <c r="AL621" i="7"/>
  <c r="AK621" i="7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A621" i="7"/>
  <c r="BK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AW620" i="7"/>
  <c r="AV620" i="7"/>
  <c r="AU620" i="7"/>
  <c r="AT620" i="7"/>
  <c r="AS620" i="7"/>
  <c r="AR620" i="7"/>
  <c r="AQ620" i="7"/>
  <c r="AP620" i="7"/>
  <c r="AO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A620" i="7"/>
  <c r="BK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W619" i="7"/>
  <c r="AV619" i="7"/>
  <c r="AU619" i="7"/>
  <c r="AT619" i="7"/>
  <c r="AS619" i="7"/>
  <c r="AR619" i="7"/>
  <c r="AQ619" i="7"/>
  <c r="AP619" i="7"/>
  <c r="AO619" i="7"/>
  <c r="AN619" i="7"/>
  <c r="AM619" i="7"/>
  <c r="AL619" i="7"/>
  <c r="AK619" i="7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A619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A618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A617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A616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A615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A614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A613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A612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A611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A610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A609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A608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A607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A606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A605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A604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A603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A602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A601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A600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A599" i="7"/>
  <c r="BB598" i="7"/>
  <c r="BA598" i="7"/>
  <c r="AZ598" i="7"/>
  <c r="AY598" i="7"/>
  <c r="AX598" i="7"/>
  <c r="AW598" i="7"/>
  <c r="AV598" i="7"/>
  <c r="AU598" i="7"/>
  <c r="AT598" i="7"/>
  <c r="AS598" i="7"/>
  <c r="AR598" i="7"/>
  <c r="AQ598" i="7"/>
  <c r="AP598" i="7"/>
  <c r="AO598" i="7"/>
  <c r="AN598" i="7"/>
  <c r="AM598" i="7"/>
  <c r="AL598" i="7"/>
  <c r="AK598" i="7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A598" i="7"/>
  <c r="BA597" i="7"/>
  <c r="AZ597" i="7"/>
  <c r="AY597" i="7"/>
  <c r="AX597" i="7"/>
  <c r="AW597" i="7"/>
  <c r="AV597" i="7"/>
  <c r="AU597" i="7"/>
  <c r="AT597" i="7"/>
  <c r="AS597" i="7"/>
  <c r="AR597" i="7"/>
  <c r="AQ597" i="7"/>
  <c r="AP597" i="7"/>
  <c r="AO597" i="7"/>
  <c r="AN597" i="7"/>
  <c r="AM597" i="7"/>
  <c r="AL597" i="7"/>
  <c r="AK597" i="7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A597" i="7"/>
  <c r="AZ596" i="7"/>
  <c r="AY596" i="7"/>
  <c r="AX596" i="7"/>
  <c r="AW596" i="7"/>
  <c r="AV596" i="7"/>
  <c r="AU596" i="7"/>
  <c r="AT596" i="7"/>
  <c r="AS596" i="7"/>
  <c r="AR596" i="7"/>
  <c r="AQ596" i="7"/>
  <c r="AP596" i="7"/>
  <c r="AO596" i="7"/>
  <c r="AN596" i="7"/>
  <c r="AM596" i="7"/>
  <c r="AL596" i="7"/>
  <c r="AK596" i="7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A596" i="7"/>
  <c r="AY595" i="7"/>
  <c r="AX595" i="7"/>
  <c r="AW595" i="7"/>
  <c r="AV595" i="7"/>
  <c r="AU595" i="7"/>
  <c r="AT595" i="7"/>
  <c r="AS595" i="7"/>
  <c r="AR595" i="7"/>
  <c r="AQ595" i="7"/>
  <c r="AP595" i="7"/>
  <c r="AO595" i="7"/>
  <c r="AN595" i="7"/>
  <c r="AM595" i="7"/>
  <c r="AL595" i="7"/>
  <c r="AK595" i="7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A595" i="7"/>
  <c r="AX594" i="7"/>
  <c r="AW594" i="7"/>
  <c r="AV594" i="7"/>
  <c r="AU594" i="7"/>
  <c r="AT594" i="7"/>
  <c r="AS594" i="7"/>
  <c r="AR594" i="7"/>
  <c r="AQ594" i="7"/>
  <c r="AP594" i="7"/>
  <c r="AO594" i="7"/>
  <c r="AN594" i="7"/>
  <c r="AM594" i="7"/>
  <c r="AL594" i="7"/>
  <c r="AK594" i="7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A594" i="7"/>
  <c r="AW593" i="7"/>
  <c r="AV593" i="7"/>
  <c r="AU593" i="7"/>
  <c r="AT593" i="7"/>
  <c r="AS593" i="7"/>
  <c r="AR593" i="7"/>
  <c r="AQ593" i="7"/>
  <c r="AP593" i="7"/>
  <c r="AO593" i="7"/>
  <c r="AN593" i="7"/>
  <c r="AM593" i="7"/>
  <c r="AL593" i="7"/>
  <c r="AK593" i="7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A593" i="7"/>
  <c r="AV592" i="7"/>
  <c r="AU592" i="7"/>
  <c r="AT592" i="7"/>
  <c r="AS592" i="7"/>
  <c r="AR592" i="7"/>
  <c r="AQ592" i="7"/>
  <c r="AP592" i="7"/>
  <c r="AO592" i="7"/>
  <c r="AN592" i="7"/>
  <c r="AM592" i="7"/>
  <c r="AL592" i="7"/>
  <c r="AK592" i="7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A592" i="7"/>
  <c r="AU591" i="7"/>
  <c r="AT591" i="7"/>
  <c r="AS591" i="7"/>
  <c r="AR591" i="7"/>
  <c r="AQ591" i="7"/>
  <c r="AP591" i="7"/>
  <c r="AO591" i="7"/>
  <c r="AN591" i="7"/>
  <c r="AM591" i="7"/>
  <c r="AL591" i="7"/>
  <c r="AK591" i="7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A591" i="7"/>
  <c r="AT590" i="7"/>
  <c r="AS590" i="7"/>
  <c r="AR590" i="7"/>
  <c r="AQ590" i="7"/>
  <c r="AP590" i="7"/>
  <c r="AO590" i="7"/>
  <c r="AN590" i="7"/>
  <c r="AM590" i="7"/>
  <c r="AL590" i="7"/>
  <c r="AK590" i="7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A590" i="7"/>
  <c r="AS589" i="7"/>
  <c r="AR589" i="7"/>
  <c r="AQ589" i="7"/>
  <c r="AP589" i="7"/>
  <c r="AO589" i="7"/>
  <c r="AN589" i="7"/>
  <c r="AM589" i="7"/>
  <c r="AL589" i="7"/>
  <c r="AK589" i="7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A589" i="7"/>
  <c r="AR588" i="7"/>
  <c r="AQ588" i="7"/>
  <c r="AP588" i="7"/>
  <c r="AO588" i="7"/>
  <c r="AN588" i="7"/>
  <c r="AM588" i="7"/>
  <c r="AL588" i="7"/>
  <c r="AK588" i="7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A588" i="7"/>
  <c r="AQ587" i="7"/>
  <c r="AP587" i="7"/>
  <c r="AO587" i="7"/>
  <c r="AN587" i="7"/>
  <c r="AM587" i="7"/>
  <c r="AL587" i="7"/>
  <c r="AK587" i="7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A587" i="7"/>
  <c r="AP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A586" i="7"/>
  <c r="AO585" i="7"/>
  <c r="AN585" i="7"/>
  <c r="AM585" i="7"/>
  <c r="AL585" i="7"/>
  <c r="AK585" i="7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A585" i="7"/>
  <c r="AN584" i="7"/>
  <c r="AM584" i="7"/>
  <c r="AL584" i="7"/>
  <c r="AK584" i="7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A584" i="7"/>
  <c r="AM583" i="7"/>
  <c r="AL583" i="7"/>
  <c r="AK583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A583" i="7"/>
  <c r="AL582" i="7"/>
  <c r="AK582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A582" i="7"/>
  <c r="AK581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A581" i="7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A580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A579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A578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A577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A576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A575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A574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A573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A572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A571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A570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A569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A568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A567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A566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A565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A564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A563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A562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A561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A560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A559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A558" i="7"/>
  <c r="M557" i="7"/>
  <c r="L557" i="7"/>
  <c r="K557" i="7"/>
  <c r="J557" i="7"/>
  <c r="I557" i="7"/>
  <c r="H557" i="7"/>
  <c r="G557" i="7"/>
  <c r="F557" i="7"/>
  <c r="E557" i="7"/>
  <c r="D557" i="7"/>
  <c r="C557" i="7"/>
  <c r="A557" i="7"/>
  <c r="L556" i="7"/>
  <c r="K556" i="7"/>
  <c r="J556" i="7"/>
  <c r="I556" i="7"/>
  <c r="H556" i="7"/>
  <c r="G556" i="7"/>
  <c r="F556" i="7"/>
  <c r="E556" i="7"/>
  <c r="D556" i="7"/>
  <c r="C556" i="7"/>
  <c r="A556" i="7"/>
  <c r="K555" i="7"/>
  <c r="J555" i="7"/>
  <c r="I555" i="7"/>
  <c r="H555" i="7"/>
  <c r="G555" i="7"/>
  <c r="F555" i="7"/>
  <c r="E555" i="7"/>
  <c r="D555" i="7"/>
  <c r="C555" i="7"/>
  <c r="A555" i="7"/>
  <c r="J554" i="7"/>
  <c r="I554" i="7"/>
  <c r="H554" i="7"/>
  <c r="G554" i="7"/>
  <c r="F554" i="7"/>
  <c r="E554" i="7"/>
  <c r="D554" i="7"/>
  <c r="C554" i="7"/>
  <c r="A554" i="7"/>
  <c r="I553" i="7"/>
  <c r="H553" i="7"/>
  <c r="G553" i="7"/>
  <c r="F553" i="7"/>
  <c r="E553" i="7"/>
  <c r="D553" i="7"/>
  <c r="C553" i="7"/>
  <c r="A553" i="7"/>
  <c r="H552" i="7"/>
  <c r="G552" i="7"/>
  <c r="F552" i="7"/>
  <c r="E552" i="7"/>
  <c r="D552" i="7"/>
  <c r="C552" i="7"/>
  <c r="A552" i="7"/>
  <c r="G551" i="7"/>
  <c r="F551" i="7"/>
  <c r="E551" i="7"/>
  <c r="D551" i="7"/>
  <c r="C551" i="7"/>
  <c r="A551" i="7"/>
  <c r="F550" i="7"/>
  <c r="E550" i="7"/>
  <c r="D550" i="7"/>
  <c r="C550" i="7"/>
  <c r="A550" i="7"/>
  <c r="E549" i="7"/>
  <c r="D549" i="7"/>
  <c r="C549" i="7"/>
  <c r="A549" i="7"/>
  <c r="D548" i="7"/>
  <c r="C548" i="7"/>
  <c r="A548" i="7"/>
  <c r="C547" i="7"/>
  <c r="A547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BJ404" i="7"/>
  <c r="BJ403" i="7"/>
  <c r="BI403" i="7"/>
  <c r="BK396" i="7"/>
  <c r="BK397" i="7"/>
  <c r="BK398" i="7"/>
  <c r="BK399" i="7"/>
  <c r="BK400" i="7"/>
  <c r="BK401" i="7"/>
  <c r="BK402" i="7"/>
  <c r="BK403" i="7"/>
  <c r="BK404" i="7"/>
  <c r="BK405" i="7"/>
  <c r="BJ396" i="7"/>
  <c r="BJ397" i="7"/>
  <c r="BJ398" i="7"/>
  <c r="BJ399" i="7"/>
  <c r="BJ400" i="7"/>
  <c r="BJ401" i="7"/>
  <c r="BJ402" i="7"/>
  <c r="BI396" i="7"/>
  <c r="BI397" i="7"/>
  <c r="BI398" i="7"/>
  <c r="BI399" i="7"/>
  <c r="BI400" i="7"/>
  <c r="BI401" i="7"/>
  <c r="BI402" i="7"/>
  <c r="BH396" i="7"/>
  <c r="BH397" i="7"/>
  <c r="BH398" i="7"/>
  <c r="BH399" i="7"/>
  <c r="BH400" i="7"/>
  <c r="BH401" i="7"/>
  <c r="BH402" i="7"/>
  <c r="BG396" i="7"/>
  <c r="BG397" i="7"/>
  <c r="BG398" i="7"/>
  <c r="BG399" i="7"/>
  <c r="BG400" i="7"/>
  <c r="BG401" i="7"/>
  <c r="BF396" i="7"/>
  <c r="BF397" i="7"/>
  <c r="BF398" i="7"/>
  <c r="BF399" i="7"/>
  <c r="BF400" i="7"/>
  <c r="BE396" i="7"/>
  <c r="BE397" i="7"/>
  <c r="BE398" i="7"/>
  <c r="BE399" i="7"/>
  <c r="BD396" i="7"/>
  <c r="BD397" i="7"/>
  <c r="BD398" i="7"/>
  <c r="BC396" i="7"/>
  <c r="BC397" i="7"/>
  <c r="BB396" i="7"/>
  <c r="BB384" i="7"/>
  <c r="BC384" i="7"/>
  <c r="BD384" i="7"/>
  <c r="BE384" i="7"/>
  <c r="BF384" i="7"/>
  <c r="BG384" i="7"/>
  <c r="BH384" i="7"/>
  <c r="BI384" i="7"/>
  <c r="BJ384" i="7"/>
  <c r="BK384" i="7"/>
  <c r="BB385" i="7"/>
  <c r="BC385" i="7"/>
  <c r="BD385" i="7"/>
  <c r="BE385" i="7"/>
  <c r="BF385" i="7"/>
  <c r="BG385" i="7"/>
  <c r="BH385" i="7"/>
  <c r="BI385" i="7"/>
  <c r="BJ385" i="7"/>
  <c r="BK385" i="7"/>
  <c r="BB386" i="7"/>
  <c r="BC386" i="7"/>
  <c r="BD386" i="7"/>
  <c r="BE386" i="7"/>
  <c r="BF386" i="7"/>
  <c r="BG386" i="7"/>
  <c r="BH386" i="7"/>
  <c r="BI386" i="7"/>
  <c r="BJ386" i="7"/>
  <c r="BK386" i="7"/>
  <c r="BB387" i="7"/>
  <c r="BC387" i="7"/>
  <c r="BD387" i="7"/>
  <c r="BE387" i="7"/>
  <c r="BF387" i="7"/>
  <c r="BG387" i="7"/>
  <c r="BH387" i="7"/>
  <c r="BI387" i="7"/>
  <c r="BJ387" i="7"/>
  <c r="BK387" i="7"/>
  <c r="BB388" i="7"/>
  <c r="BC388" i="7"/>
  <c r="BD388" i="7"/>
  <c r="BE388" i="7"/>
  <c r="BF388" i="7"/>
  <c r="BG388" i="7"/>
  <c r="BH388" i="7"/>
  <c r="BI388" i="7"/>
  <c r="BJ388" i="7"/>
  <c r="BK388" i="7"/>
  <c r="BB389" i="7"/>
  <c r="BC389" i="7"/>
  <c r="BD389" i="7"/>
  <c r="BE389" i="7"/>
  <c r="BF389" i="7"/>
  <c r="BG389" i="7"/>
  <c r="BH389" i="7"/>
  <c r="BI389" i="7"/>
  <c r="BJ389" i="7"/>
  <c r="BK389" i="7"/>
  <c r="BB390" i="7"/>
  <c r="BC390" i="7"/>
  <c r="BD390" i="7"/>
  <c r="BE390" i="7"/>
  <c r="BF390" i="7"/>
  <c r="BG390" i="7"/>
  <c r="BH390" i="7"/>
  <c r="BI390" i="7"/>
  <c r="BJ390" i="7"/>
  <c r="BK390" i="7"/>
  <c r="BB391" i="7"/>
  <c r="BC391" i="7"/>
  <c r="BD391" i="7"/>
  <c r="BE391" i="7"/>
  <c r="BF391" i="7"/>
  <c r="BG391" i="7"/>
  <c r="BH391" i="7"/>
  <c r="BI391" i="7"/>
  <c r="BJ391" i="7"/>
  <c r="BK391" i="7"/>
  <c r="BB392" i="7"/>
  <c r="BC392" i="7"/>
  <c r="BD392" i="7"/>
  <c r="BE392" i="7"/>
  <c r="BF392" i="7"/>
  <c r="BG392" i="7"/>
  <c r="BH392" i="7"/>
  <c r="BI392" i="7"/>
  <c r="BJ392" i="7"/>
  <c r="BK392" i="7"/>
  <c r="BB393" i="7"/>
  <c r="BC393" i="7"/>
  <c r="BD393" i="7"/>
  <c r="BE393" i="7"/>
  <c r="BF393" i="7"/>
  <c r="BG393" i="7"/>
  <c r="BH393" i="7"/>
  <c r="BI393" i="7"/>
  <c r="BJ393" i="7"/>
  <c r="BK393" i="7"/>
  <c r="BB394" i="7"/>
  <c r="BC394" i="7"/>
  <c r="BD394" i="7"/>
  <c r="BE394" i="7"/>
  <c r="BF394" i="7"/>
  <c r="BG394" i="7"/>
  <c r="BH394" i="7"/>
  <c r="BI394" i="7"/>
  <c r="BJ394" i="7"/>
  <c r="BK394" i="7"/>
  <c r="BB395" i="7"/>
  <c r="BC395" i="7"/>
  <c r="BD395" i="7"/>
  <c r="BE395" i="7"/>
  <c r="BF395" i="7"/>
  <c r="BG395" i="7"/>
  <c r="BH395" i="7"/>
  <c r="BI395" i="7"/>
  <c r="BJ395" i="7"/>
  <c r="BK395" i="7"/>
  <c r="BA385" i="7"/>
  <c r="BA386" i="7"/>
  <c r="BA387" i="7"/>
  <c r="BA388" i="7"/>
  <c r="BA389" i="7"/>
  <c r="BA390" i="7"/>
  <c r="BA391" i="7"/>
  <c r="BA392" i="7"/>
  <c r="BA393" i="7"/>
  <c r="BA394" i="7"/>
  <c r="BA395" i="7"/>
  <c r="AZ385" i="7"/>
  <c r="AZ386" i="7"/>
  <c r="AZ387" i="7"/>
  <c r="AZ388" i="7"/>
  <c r="AZ389" i="7"/>
  <c r="AZ390" i="7"/>
  <c r="AZ391" i="7"/>
  <c r="AZ392" i="7"/>
  <c r="AZ393" i="7"/>
  <c r="AZ394" i="7"/>
  <c r="AY385" i="7"/>
  <c r="AY386" i="7"/>
  <c r="AY387" i="7"/>
  <c r="AY388" i="7"/>
  <c r="AY389" i="7"/>
  <c r="AY390" i="7"/>
  <c r="AY391" i="7"/>
  <c r="AY392" i="7"/>
  <c r="AY393" i="7"/>
  <c r="AX385" i="7"/>
  <c r="AX386" i="7"/>
  <c r="AX387" i="7"/>
  <c r="AX388" i="7"/>
  <c r="AX389" i="7"/>
  <c r="AX390" i="7"/>
  <c r="AX391" i="7"/>
  <c r="AX392" i="7"/>
  <c r="AW385" i="7"/>
  <c r="AW386" i="7"/>
  <c r="AW387" i="7"/>
  <c r="AW388" i="7"/>
  <c r="AW389" i="7"/>
  <c r="AW390" i="7"/>
  <c r="AW391" i="7"/>
  <c r="AV385" i="7"/>
  <c r="AV386" i="7"/>
  <c r="AV387" i="7"/>
  <c r="AV388" i="7"/>
  <c r="AV389" i="7"/>
  <c r="AV390" i="7"/>
  <c r="AU385" i="7"/>
  <c r="AU386" i="7"/>
  <c r="AU387" i="7"/>
  <c r="AU388" i="7"/>
  <c r="AU389" i="7"/>
  <c r="AT385" i="7"/>
  <c r="AT386" i="7"/>
  <c r="AT387" i="7"/>
  <c r="AT388" i="7"/>
  <c r="AS385" i="7"/>
  <c r="AS386" i="7"/>
  <c r="AS387" i="7"/>
  <c r="AR385" i="7"/>
  <c r="AR386" i="7"/>
  <c r="AQ385" i="7"/>
  <c r="AQ370" i="7"/>
  <c r="AR370" i="7"/>
  <c r="AS370" i="7"/>
  <c r="AT370" i="7"/>
  <c r="AU370" i="7"/>
  <c r="AV370" i="7"/>
  <c r="AW370" i="7"/>
  <c r="AX370" i="7"/>
  <c r="AY370" i="7"/>
  <c r="AZ370" i="7"/>
  <c r="BA370" i="7"/>
  <c r="BB370" i="7"/>
  <c r="BC370" i="7"/>
  <c r="BD370" i="7"/>
  <c r="BE370" i="7"/>
  <c r="BF370" i="7"/>
  <c r="BG370" i="7"/>
  <c r="BH370" i="7"/>
  <c r="BI370" i="7"/>
  <c r="BJ370" i="7"/>
  <c r="BK370" i="7"/>
  <c r="AQ371" i="7"/>
  <c r="AR371" i="7"/>
  <c r="AS371" i="7"/>
  <c r="AT371" i="7"/>
  <c r="AU371" i="7"/>
  <c r="AV371" i="7"/>
  <c r="AW371" i="7"/>
  <c r="AX371" i="7"/>
  <c r="AY371" i="7"/>
  <c r="AZ371" i="7"/>
  <c r="BA371" i="7"/>
  <c r="BB371" i="7"/>
  <c r="BC371" i="7"/>
  <c r="BD371" i="7"/>
  <c r="BE371" i="7"/>
  <c r="BF371" i="7"/>
  <c r="BG371" i="7"/>
  <c r="BH371" i="7"/>
  <c r="BI371" i="7"/>
  <c r="BJ371" i="7"/>
  <c r="BK371" i="7"/>
  <c r="AQ372" i="7"/>
  <c r="AR372" i="7"/>
  <c r="AS372" i="7"/>
  <c r="AT372" i="7"/>
  <c r="AU372" i="7"/>
  <c r="AV372" i="7"/>
  <c r="AW372" i="7"/>
  <c r="AX372" i="7"/>
  <c r="AY372" i="7"/>
  <c r="AZ372" i="7"/>
  <c r="BA372" i="7"/>
  <c r="BB372" i="7"/>
  <c r="BC372" i="7"/>
  <c r="BD372" i="7"/>
  <c r="BE372" i="7"/>
  <c r="BF372" i="7"/>
  <c r="BG372" i="7"/>
  <c r="BH372" i="7"/>
  <c r="BI372" i="7"/>
  <c r="BJ372" i="7"/>
  <c r="BK372" i="7"/>
  <c r="AQ373" i="7"/>
  <c r="AR373" i="7"/>
  <c r="AS373" i="7"/>
  <c r="AT373" i="7"/>
  <c r="AU373" i="7"/>
  <c r="AV373" i="7"/>
  <c r="AW373" i="7"/>
  <c r="AX373" i="7"/>
  <c r="AY373" i="7"/>
  <c r="AZ373" i="7"/>
  <c r="BA373" i="7"/>
  <c r="BB373" i="7"/>
  <c r="BC373" i="7"/>
  <c r="BD373" i="7"/>
  <c r="BE373" i="7"/>
  <c r="BF373" i="7"/>
  <c r="BG373" i="7"/>
  <c r="BH373" i="7"/>
  <c r="BI373" i="7"/>
  <c r="BJ373" i="7"/>
  <c r="BK373" i="7"/>
  <c r="AQ374" i="7"/>
  <c r="AR374" i="7"/>
  <c r="AS374" i="7"/>
  <c r="AT374" i="7"/>
  <c r="AU374" i="7"/>
  <c r="AV374" i="7"/>
  <c r="AW374" i="7"/>
  <c r="AX374" i="7"/>
  <c r="AY374" i="7"/>
  <c r="AZ374" i="7"/>
  <c r="BA374" i="7"/>
  <c r="BB374" i="7"/>
  <c r="BC374" i="7"/>
  <c r="BD374" i="7"/>
  <c r="BE374" i="7"/>
  <c r="BF374" i="7"/>
  <c r="BG374" i="7"/>
  <c r="BH374" i="7"/>
  <c r="BI374" i="7"/>
  <c r="BJ374" i="7"/>
  <c r="BK374" i="7"/>
  <c r="AQ375" i="7"/>
  <c r="AR375" i="7"/>
  <c r="AS375" i="7"/>
  <c r="AT375" i="7"/>
  <c r="AU375" i="7"/>
  <c r="AV375" i="7"/>
  <c r="AW375" i="7"/>
  <c r="AX375" i="7"/>
  <c r="AY375" i="7"/>
  <c r="AZ375" i="7"/>
  <c r="BA375" i="7"/>
  <c r="BB375" i="7"/>
  <c r="BC375" i="7"/>
  <c r="BD375" i="7"/>
  <c r="BE375" i="7"/>
  <c r="BF375" i="7"/>
  <c r="BG375" i="7"/>
  <c r="BH375" i="7"/>
  <c r="BI375" i="7"/>
  <c r="BJ375" i="7"/>
  <c r="BK375" i="7"/>
  <c r="AQ376" i="7"/>
  <c r="AR376" i="7"/>
  <c r="AS376" i="7"/>
  <c r="AT376" i="7"/>
  <c r="AU376" i="7"/>
  <c r="AV376" i="7"/>
  <c r="AW376" i="7"/>
  <c r="AX376" i="7"/>
  <c r="AY376" i="7"/>
  <c r="AZ376" i="7"/>
  <c r="BA376" i="7"/>
  <c r="BB376" i="7"/>
  <c r="BC376" i="7"/>
  <c r="BD376" i="7"/>
  <c r="BE376" i="7"/>
  <c r="BF376" i="7"/>
  <c r="BG376" i="7"/>
  <c r="BH376" i="7"/>
  <c r="BI376" i="7"/>
  <c r="BJ376" i="7"/>
  <c r="BK376" i="7"/>
  <c r="AQ377" i="7"/>
  <c r="AR377" i="7"/>
  <c r="AS377" i="7"/>
  <c r="AT377" i="7"/>
  <c r="AU377" i="7"/>
  <c r="AV377" i="7"/>
  <c r="AW377" i="7"/>
  <c r="AX377" i="7"/>
  <c r="AY377" i="7"/>
  <c r="AZ377" i="7"/>
  <c r="BA377" i="7"/>
  <c r="BB377" i="7"/>
  <c r="BC377" i="7"/>
  <c r="BD377" i="7"/>
  <c r="BE377" i="7"/>
  <c r="BF377" i="7"/>
  <c r="BG377" i="7"/>
  <c r="BH377" i="7"/>
  <c r="BI377" i="7"/>
  <c r="BJ377" i="7"/>
  <c r="BK377" i="7"/>
  <c r="AQ378" i="7"/>
  <c r="AR378" i="7"/>
  <c r="AS378" i="7"/>
  <c r="AT378" i="7"/>
  <c r="AU378" i="7"/>
  <c r="AV378" i="7"/>
  <c r="AW378" i="7"/>
  <c r="AX378" i="7"/>
  <c r="AY378" i="7"/>
  <c r="AZ378" i="7"/>
  <c r="BA378" i="7"/>
  <c r="BB378" i="7"/>
  <c r="BC378" i="7"/>
  <c r="BD378" i="7"/>
  <c r="BE378" i="7"/>
  <c r="BF378" i="7"/>
  <c r="BG378" i="7"/>
  <c r="BH378" i="7"/>
  <c r="BI378" i="7"/>
  <c r="BJ378" i="7"/>
  <c r="BK378" i="7"/>
  <c r="AQ379" i="7"/>
  <c r="AR379" i="7"/>
  <c r="AS379" i="7"/>
  <c r="AT379" i="7"/>
  <c r="AU379" i="7"/>
  <c r="AV379" i="7"/>
  <c r="AW379" i="7"/>
  <c r="AX379" i="7"/>
  <c r="AY379" i="7"/>
  <c r="AZ379" i="7"/>
  <c r="BA379" i="7"/>
  <c r="BB379" i="7"/>
  <c r="BC379" i="7"/>
  <c r="BD379" i="7"/>
  <c r="BE379" i="7"/>
  <c r="BF379" i="7"/>
  <c r="BG379" i="7"/>
  <c r="BH379" i="7"/>
  <c r="BI379" i="7"/>
  <c r="BJ379" i="7"/>
  <c r="BK379" i="7"/>
  <c r="AQ380" i="7"/>
  <c r="AR380" i="7"/>
  <c r="AS380" i="7"/>
  <c r="AT380" i="7"/>
  <c r="AU380" i="7"/>
  <c r="AV380" i="7"/>
  <c r="AW380" i="7"/>
  <c r="AX380" i="7"/>
  <c r="AY380" i="7"/>
  <c r="AZ380" i="7"/>
  <c r="BA380" i="7"/>
  <c r="BB380" i="7"/>
  <c r="BC380" i="7"/>
  <c r="BD380" i="7"/>
  <c r="BE380" i="7"/>
  <c r="BF380" i="7"/>
  <c r="BG380" i="7"/>
  <c r="BH380" i="7"/>
  <c r="BI380" i="7"/>
  <c r="BJ380" i="7"/>
  <c r="BK380" i="7"/>
  <c r="AQ381" i="7"/>
  <c r="AR381" i="7"/>
  <c r="AS381" i="7"/>
  <c r="AT381" i="7"/>
  <c r="AU381" i="7"/>
  <c r="AV381" i="7"/>
  <c r="AW381" i="7"/>
  <c r="AX381" i="7"/>
  <c r="AY381" i="7"/>
  <c r="AZ381" i="7"/>
  <c r="BA381" i="7"/>
  <c r="BB381" i="7"/>
  <c r="BC381" i="7"/>
  <c r="BD381" i="7"/>
  <c r="BE381" i="7"/>
  <c r="BF381" i="7"/>
  <c r="BG381" i="7"/>
  <c r="BH381" i="7"/>
  <c r="BI381" i="7"/>
  <c r="BJ381" i="7"/>
  <c r="BK381" i="7"/>
  <c r="AQ382" i="7"/>
  <c r="AR382" i="7"/>
  <c r="AS382" i="7"/>
  <c r="AT382" i="7"/>
  <c r="AU382" i="7"/>
  <c r="AV382" i="7"/>
  <c r="AW382" i="7"/>
  <c r="AX382" i="7"/>
  <c r="AY382" i="7"/>
  <c r="AZ382" i="7"/>
  <c r="BA382" i="7"/>
  <c r="BB382" i="7"/>
  <c r="BC382" i="7"/>
  <c r="BD382" i="7"/>
  <c r="BE382" i="7"/>
  <c r="BF382" i="7"/>
  <c r="BG382" i="7"/>
  <c r="BH382" i="7"/>
  <c r="BI382" i="7"/>
  <c r="BJ382" i="7"/>
  <c r="BK382" i="7"/>
  <c r="AQ383" i="7"/>
  <c r="AR383" i="7"/>
  <c r="AS383" i="7"/>
  <c r="AT383" i="7"/>
  <c r="AU383" i="7"/>
  <c r="AV383" i="7"/>
  <c r="AW383" i="7"/>
  <c r="AX383" i="7"/>
  <c r="AY383" i="7"/>
  <c r="AZ383" i="7"/>
  <c r="BA383" i="7"/>
  <c r="BB383" i="7"/>
  <c r="BC383" i="7"/>
  <c r="BD383" i="7"/>
  <c r="BE383" i="7"/>
  <c r="BF383" i="7"/>
  <c r="BG383" i="7"/>
  <c r="BH383" i="7"/>
  <c r="BI383" i="7"/>
  <c r="BJ383" i="7"/>
  <c r="BK383" i="7"/>
  <c r="AQ384" i="7"/>
  <c r="AR384" i="7"/>
  <c r="AS384" i="7"/>
  <c r="AT384" i="7"/>
  <c r="AU384" i="7"/>
  <c r="AV384" i="7"/>
  <c r="AW384" i="7"/>
  <c r="AX384" i="7"/>
  <c r="AY384" i="7"/>
  <c r="AZ384" i="7"/>
  <c r="BA384" i="7"/>
  <c r="AP371" i="7"/>
  <c r="AP372" i="7"/>
  <c r="AP373" i="7"/>
  <c r="AP374" i="7"/>
  <c r="AP375" i="7"/>
  <c r="AP376" i="7"/>
  <c r="AP377" i="7"/>
  <c r="AP378" i="7"/>
  <c r="AP379" i="7"/>
  <c r="AP380" i="7"/>
  <c r="AP381" i="7"/>
  <c r="AP382" i="7"/>
  <c r="AP383" i="7"/>
  <c r="AP384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M371" i="7"/>
  <c r="AM372" i="7"/>
  <c r="AM373" i="7"/>
  <c r="AM374" i="7"/>
  <c r="AM375" i="7"/>
  <c r="AM376" i="7"/>
  <c r="AM377" i="7"/>
  <c r="AM378" i="7"/>
  <c r="AM379" i="7"/>
  <c r="AM380" i="7"/>
  <c r="AM381" i="7"/>
  <c r="AL371" i="7"/>
  <c r="AL372" i="7"/>
  <c r="AL373" i="7"/>
  <c r="AL374" i="7"/>
  <c r="AL375" i="7"/>
  <c r="AL376" i="7"/>
  <c r="AL377" i="7"/>
  <c r="AL378" i="7"/>
  <c r="AL379" i="7"/>
  <c r="AL380" i="7"/>
  <c r="AK371" i="7"/>
  <c r="AK372" i="7"/>
  <c r="AK373" i="7"/>
  <c r="AK374" i="7"/>
  <c r="AK375" i="7"/>
  <c r="AK376" i="7"/>
  <c r="AK377" i="7"/>
  <c r="AK378" i="7"/>
  <c r="AK379" i="7"/>
  <c r="AJ371" i="7"/>
  <c r="AJ372" i="7"/>
  <c r="AJ373" i="7"/>
  <c r="AJ374" i="7"/>
  <c r="AJ375" i="7"/>
  <c r="AJ376" i="7"/>
  <c r="AJ377" i="7"/>
  <c r="AJ378" i="7"/>
  <c r="AI371" i="7"/>
  <c r="AI372" i="7"/>
  <c r="AI373" i="7"/>
  <c r="AI374" i="7"/>
  <c r="AI375" i="7"/>
  <c r="AI376" i="7"/>
  <c r="AI377" i="7"/>
  <c r="AH371" i="7"/>
  <c r="AH372" i="7"/>
  <c r="AH373" i="7"/>
  <c r="AH374" i="7"/>
  <c r="AH375" i="7"/>
  <c r="AH376" i="7"/>
  <c r="AG371" i="7"/>
  <c r="AG372" i="7"/>
  <c r="AG373" i="7"/>
  <c r="AG374" i="7"/>
  <c r="AG375" i="7"/>
  <c r="AF371" i="7"/>
  <c r="AF372" i="7"/>
  <c r="AF373" i="7"/>
  <c r="AF374" i="7"/>
  <c r="AE371" i="7"/>
  <c r="AE372" i="7"/>
  <c r="AE373" i="7"/>
  <c r="AD371" i="7"/>
  <c r="AD372" i="7"/>
  <c r="AC371" i="7"/>
  <c r="AC370" i="7"/>
  <c r="AD370" i="7"/>
  <c r="AE370" i="7"/>
  <c r="AF370" i="7"/>
  <c r="AG370" i="7"/>
  <c r="AH370" i="7"/>
  <c r="AI370" i="7"/>
  <c r="AJ370" i="7"/>
  <c r="AK370" i="7"/>
  <c r="AL370" i="7"/>
  <c r="AM370" i="7"/>
  <c r="AN370" i="7"/>
  <c r="AO370" i="7"/>
  <c r="AP370" i="7"/>
  <c r="AB370" i="7"/>
  <c r="AB368" i="7"/>
  <c r="AC368" i="7"/>
  <c r="AD368" i="7"/>
  <c r="AE368" i="7"/>
  <c r="AF368" i="7"/>
  <c r="AG368" i="7"/>
  <c r="AH368" i="7"/>
  <c r="AI368" i="7"/>
  <c r="AJ368" i="7"/>
  <c r="AK368" i="7"/>
  <c r="AL368" i="7"/>
  <c r="AM368" i="7"/>
  <c r="AN368" i="7"/>
  <c r="AO368" i="7"/>
  <c r="AP368" i="7"/>
  <c r="AQ368" i="7"/>
  <c r="AR368" i="7"/>
  <c r="AS368" i="7"/>
  <c r="AT368" i="7"/>
  <c r="AU368" i="7"/>
  <c r="AV368" i="7"/>
  <c r="AW368" i="7"/>
  <c r="AX368" i="7"/>
  <c r="AY368" i="7"/>
  <c r="AZ368" i="7"/>
  <c r="BA368" i="7"/>
  <c r="BB368" i="7"/>
  <c r="BC368" i="7"/>
  <c r="BD368" i="7"/>
  <c r="BE368" i="7"/>
  <c r="BF368" i="7"/>
  <c r="BG368" i="7"/>
  <c r="BH368" i="7"/>
  <c r="BI368" i="7"/>
  <c r="BJ368" i="7"/>
  <c r="BK368" i="7"/>
  <c r="AB369" i="7"/>
  <c r="AC369" i="7"/>
  <c r="AD369" i="7"/>
  <c r="AE369" i="7"/>
  <c r="AF369" i="7"/>
  <c r="AG369" i="7"/>
  <c r="AH369" i="7"/>
  <c r="AI369" i="7"/>
  <c r="AJ369" i="7"/>
  <c r="AK369" i="7"/>
  <c r="AL369" i="7"/>
  <c r="AM369" i="7"/>
  <c r="AN369" i="7"/>
  <c r="AO369" i="7"/>
  <c r="AP369" i="7"/>
  <c r="AQ369" i="7"/>
  <c r="AR369" i="7"/>
  <c r="AS369" i="7"/>
  <c r="AT369" i="7"/>
  <c r="AU369" i="7"/>
  <c r="AV369" i="7"/>
  <c r="AW369" i="7"/>
  <c r="AX369" i="7"/>
  <c r="AY369" i="7"/>
  <c r="AZ369" i="7"/>
  <c r="BA369" i="7"/>
  <c r="BB369" i="7"/>
  <c r="BC369" i="7"/>
  <c r="BD369" i="7"/>
  <c r="BE369" i="7"/>
  <c r="BF369" i="7"/>
  <c r="BG369" i="7"/>
  <c r="BH369" i="7"/>
  <c r="BI369" i="7"/>
  <c r="BJ369" i="7"/>
  <c r="BK369" i="7"/>
  <c r="AA368" i="7"/>
  <c r="AA369" i="7"/>
  <c r="Z368" i="7"/>
  <c r="Z367" i="7"/>
  <c r="AA367" i="7"/>
  <c r="AB367" i="7"/>
  <c r="AC367" i="7"/>
  <c r="AD367" i="7"/>
  <c r="AE367" i="7"/>
  <c r="AF367" i="7"/>
  <c r="AG367" i="7"/>
  <c r="AH367" i="7"/>
  <c r="AI367" i="7"/>
  <c r="AJ367" i="7"/>
  <c r="AK367" i="7"/>
  <c r="AL367" i="7"/>
  <c r="AM367" i="7"/>
  <c r="AN367" i="7"/>
  <c r="AO367" i="7"/>
  <c r="AP367" i="7"/>
  <c r="AQ367" i="7"/>
  <c r="AR367" i="7"/>
  <c r="AS367" i="7"/>
  <c r="AT367" i="7"/>
  <c r="AU367" i="7"/>
  <c r="AV367" i="7"/>
  <c r="AW367" i="7"/>
  <c r="AX367" i="7"/>
  <c r="AY367" i="7"/>
  <c r="AZ367" i="7"/>
  <c r="BA367" i="7"/>
  <c r="BB367" i="7"/>
  <c r="BC367" i="7"/>
  <c r="BD367" i="7"/>
  <c r="BE367" i="7"/>
  <c r="BF367" i="7"/>
  <c r="BG367" i="7"/>
  <c r="BH367" i="7"/>
  <c r="BI367" i="7"/>
  <c r="BJ367" i="7"/>
  <c r="BK367" i="7"/>
  <c r="Y367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AK361" i="7"/>
  <c r="AL361" i="7"/>
  <c r="AM361" i="7"/>
  <c r="AN361" i="7"/>
  <c r="AO361" i="7"/>
  <c r="AP361" i="7"/>
  <c r="AQ361" i="7"/>
  <c r="AR361" i="7"/>
  <c r="AS361" i="7"/>
  <c r="AT361" i="7"/>
  <c r="AU361" i="7"/>
  <c r="AV361" i="7"/>
  <c r="AW361" i="7"/>
  <c r="AX361" i="7"/>
  <c r="AY361" i="7"/>
  <c r="AZ361" i="7"/>
  <c r="BA361" i="7"/>
  <c r="BB361" i="7"/>
  <c r="BC361" i="7"/>
  <c r="BD361" i="7"/>
  <c r="BE361" i="7"/>
  <c r="BF361" i="7"/>
  <c r="BG361" i="7"/>
  <c r="BH361" i="7"/>
  <c r="BI361" i="7"/>
  <c r="BJ361" i="7"/>
  <c r="BK361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AK362" i="7"/>
  <c r="AL362" i="7"/>
  <c r="AM362" i="7"/>
  <c r="AN362" i="7"/>
  <c r="AO362" i="7"/>
  <c r="AP362" i="7"/>
  <c r="AQ362" i="7"/>
  <c r="AR362" i="7"/>
  <c r="AS362" i="7"/>
  <c r="AT362" i="7"/>
  <c r="AU362" i="7"/>
  <c r="AV362" i="7"/>
  <c r="AW362" i="7"/>
  <c r="AX362" i="7"/>
  <c r="AY362" i="7"/>
  <c r="AZ362" i="7"/>
  <c r="BA362" i="7"/>
  <c r="BB362" i="7"/>
  <c r="BC362" i="7"/>
  <c r="BD362" i="7"/>
  <c r="BE362" i="7"/>
  <c r="BF362" i="7"/>
  <c r="BG362" i="7"/>
  <c r="BH362" i="7"/>
  <c r="BI362" i="7"/>
  <c r="BJ362" i="7"/>
  <c r="BK362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AK363" i="7"/>
  <c r="AL363" i="7"/>
  <c r="AM363" i="7"/>
  <c r="AN363" i="7"/>
  <c r="AO363" i="7"/>
  <c r="AP363" i="7"/>
  <c r="AQ363" i="7"/>
  <c r="AR363" i="7"/>
  <c r="AS363" i="7"/>
  <c r="AT363" i="7"/>
  <c r="AU363" i="7"/>
  <c r="AV363" i="7"/>
  <c r="AW363" i="7"/>
  <c r="AX363" i="7"/>
  <c r="AY363" i="7"/>
  <c r="AZ363" i="7"/>
  <c r="BA363" i="7"/>
  <c r="BB363" i="7"/>
  <c r="BC363" i="7"/>
  <c r="BD363" i="7"/>
  <c r="BE363" i="7"/>
  <c r="BF363" i="7"/>
  <c r="BG363" i="7"/>
  <c r="BH363" i="7"/>
  <c r="BI363" i="7"/>
  <c r="BJ363" i="7"/>
  <c r="BK363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AK364" i="7"/>
  <c r="AL364" i="7"/>
  <c r="AM364" i="7"/>
  <c r="AN364" i="7"/>
  <c r="AO364" i="7"/>
  <c r="AP364" i="7"/>
  <c r="AQ364" i="7"/>
  <c r="AR364" i="7"/>
  <c r="AS364" i="7"/>
  <c r="AT364" i="7"/>
  <c r="AU364" i="7"/>
  <c r="AV364" i="7"/>
  <c r="AW364" i="7"/>
  <c r="AX364" i="7"/>
  <c r="AY364" i="7"/>
  <c r="AZ364" i="7"/>
  <c r="BA364" i="7"/>
  <c r="BB364" i="7"/>
  <c r="BC364" i="7"/>
  <c r="BD364" i="7"/>
  <c r="BE364" i="7"/>
  <c r="BF364" i="7"/>
  <c r="BG364" i="7"/>
  <c r="BH364" i="7"/>
  <c r="BI364" i="7"/>
  <c r="BJ364" i="7"/>
  <c r="BK364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AK365" i="7"/>
  <c r="AL365" i="7"/>
  <c r="AM365" i="7"/>
  <c r="AN365" i="7"/>
  <c r="AO365" i="7"/>
  <c r="AP365" i="7"/>
  <c r="AQ365" i="7"/>
  <c r="AR365" i="7"/>
  <c r="AS365" i="7"/>
  <c r="AT365" i="7"/>
  <c r="AU365" i="7"/>
  <c r="AV365" i="7"/>
  <c r="AW365" i="7"/>
  <c r="AX365" i="7"/>
  <c r="AY365" i="7"/>
  <c r="AZ365" i="7"/>
  <c r="BA365" i="7"/>
  <c r="BB365" i="7"/>
  <c r="BC365" i="7"/>
  <c r="BD365" i="7"/>
  <c r="BE365" i="7"/>
  <c r="BF365" i="7"/>
  <c r="BG365" i="7"/>
  <c r="BH365" i="7"/>
  <c r="BI365" i="7"/>
  <c r="BJ365" i="7"/>
  <c r="BK365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AK366" i="7"/>
  <c r="AL366" i="7"/>
  <c r="AM366" i="7"/>
  <c r="AN366" i="7"/>
  <c r="AO366" i="7"/>
  <c r="AP366" i="7"/>
  <c r="AQ366" i="7"/>
  <c r="AR366" i="7"/>
  <c r="AS366" i="7"/>
  <c r="AT366" i="7"/>
  <c r="AU366" i="7"/>
  <c r="AV366" i="7"/>
  <c r="AW366" i="7"/>
  <c r="AX366" i="7"/>
  <c r="AY366" i="7"/>
  <c r="AZ366" i="7"/>
  <c r="BA366" i="7"/>
  <c r="BB366" i="7"/>
  <c r="BC366" i="7"/>
  <c r="BD366" i="7"/>
  <c r="BE366" i="7"/>
  <c r="BF366" i="7"/>
  <c r="BG366" i="7"/>
  <c r="BH366" i="7"/>
  <c r="BI366" i="7"/>
  <c r="BJ366" i="7"/>
  <c r="BK366" i="7"/>
  <c r="X361" i="7"/>
  <c r="X362" i="7"/>
  <c r="X363" i="7"/>
  <c r="X364" i="7"/>
  <c r="X365" i="7"/>
  <c r="X366" i="7"/>
  <c r="W361" i="7"/>
  <c r="W362" i="7"/>
  <c r="W363" i="7"/>
  <c r="W364" i="7"/>
  <c r="W365" i="7"/>
  <c r="V361" i="7"/>
  <c r="V362" i="7"/>
  <c r="V363" i="7"/>
  <c r="V364" i="7"/>
  <c r="U361" i="7"/>
  <c r="U362" i="7"/>
  <c r="U363" i="7"/>
  <c r="T361" i="7"/>
  <c r="T362" i="7"/>
  <c r="S361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AK360" i="7"/>
  <c r="AL360" i="7"/>
  <c r="AM360" i="7"/>
  <c r="AN360" i="7"/>
  <c r="AO360" i="7"/>
  <c r="AP360" i="7"/>
  <c r="AQ360" i="7"/>
  <c r="AR360" i="7"/>
  <c r="AS360" i="7"/>
  <c r="AT360" i="7"/>
  <c r="AU360" i="7"/>
  <c r="AV360" i="7"/>
  <c r="AW360" i="7"/>
  <c r="AX360" i="7"/>
  <c r="AY360" i="7"/>
  <c r="AZ360" i="7"/>
  <c r="BA360" i="7"/>
  <c r="BB360" i="7"/>
  <c r="BC360" i="7"/>
  <c r="BD360" i="7"/>
  <c r="BE360" i="7"/>
  <c r="BF360" i="7"/>
  <c r="BG360" i="7"/>
  <c r="BH360" i="7"/>
  <c r="BI360" i="7"/>
  <c r="BJ360" i="7"/>
  <c r="BK360" i="7"/>
  <c r="R360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K348" i="7"/>
  <c r="AL348" i="7"/>
  <c r="AM348" i="7"/>
  <c r="AN348" i="7"/>
  <c r="AO348" i="7"/>
  <c r="AP348" i="7"/>
  <c r="AQ348" i="7"/>
  <c r="AR348" i="7"/>
  <c r="AS348" i="7"/>
  <c r="AT348" i="7"/>
  <c r="AU348" i="7"/>
  <c r="AV348" i="7"/>
  <c r="AW348" i="7"/>
  <c r="AX348" i="7"/>
  <c r="AY348" i="7"/>
  <c r="AZ348" i="7"/>
  <c r="BA348" i="7"/>
  <c r="BB348" i="7"/>
  <c r="BC348" i="7"/>
  <c r="BD348" i="7"/>
  <c r="BE348" i="7"/>
  <c r="BF348" i="7"/>
  <c r="BG348" i="7"/>
  <c r="BH348" i="7"/>
  <c r="BI348" i="7"/>
  <c r="BJ348" i="7"/>
  <c r="BK348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BK349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K350" i="7"/>
  <c r="AL350" i="7"/>
  <c r="AM350" i="7"/>
  <c r="AN350" i="7"/>
  <c r="AO350" i="7"/>
  <c r="AP350" i="7"/>
  <c r="AQ350" i="7"/>
  <c r="AR350" i="7"/>
  <c r="AS350" i="7"/>
  <c r="AT350" i="7"/>
  <c r="AU350" i="7"/>
  <c r="AV350" i="7"/>
  <c r="AW350" i="7"/>
  <c r="AX350" i="7"/>
  <c r="AY350" i="7"/>
  <c r="AZ350" i="7"/>
  <c r="BA350" i="7"/>
  <c r="BB350" i="7"/>
  <c r="BC350" i="7"/>
  <c r="BD350" i="7"/>
  <c r="BE350" i="7"/>
  <c r="BF350" i="7"/>
  <c r="BG350" i="7"/>
  <c r="BH350" i="7"/>
  <c r="BI350" i="7"/>
  <c r="BJ350" i="7"/>
  <c r="BK350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BK351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BK352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AK353" i="7"/>
  <c r="AL353" i="7"/>
  <c r="AM353" i="7"/>
  <c r="AN353" i="7"/>
  <c r="AO353" i="7"/>
  <c r="AP353" i="7"/>
  <c r="AQ353" i="7"/>
  <c r="AR353" i="7"/>
  <c r="AS353" i="7"/>
  <c r="AT353" i="7"/>
  <c r="AU353" i="7"/>
  <c r="AV353" i="7"/>
  <c r="AW353" i="7"/>
  <c r="AX353" i="7"/>
  <c r="AY353" i="7"/>
  <c r="AZ353" i="7"/>
  <c r="BA353" i="7"/>
  <c r="BB353" i="7"/>
  <c r="BC353" i="7"/>
  <c r="BD353" i="7"/>
  <c r="BE353" i="7"/>
  <c r="BF353" i="7"/>
  <c r="BG353" i="7"/>
  <c r="BH353" i="7"/>
  <c r="BI353" i="7"/>
  <c r="BJ353" i="7"/>
  <c r="BK353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K354" i="7"/>
  <c r="AL354" i="7"/>
  <c r="AM354" i="7"/>
  <c r="AN354" i="7"/>
  <c r="AO354" i="7"/>
  <c r="AP354" i="7"/>
  <c r="AQ354" i="7"/>
  <c r="AR354" i="7"/>
  <c r="AS354" i="7"/>
  <c r="AT354" i="7"/>
  <c r="AU354" i="7"/>
  <c r="AV354" i="7"/>
  <c r="AW354" i="7"/>
  <c r="AX354" i="7"/>
  <c r="AY354" i="7"/>
  <c r="AZ354" i="7"/>
  <c r="BA354" i="7"/>
  <c r="BB354" i="7"/>
  <c r="BC354" i="7"/>
  <c r="BD354" i="7"/>
  <c r="BE354" i="7"/>
  <c r="BF354" i="7"/>
  <c r="BG354" i="7"/>
  <c r="BH354" i="7"/>
  <c r="BI354" i="7"/>
  <c r="BJ354" i="7"/>
  <c r="BK354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K355" i="7"/>
  <c r="AL355" i="7"/>
  <c r="AM355" i="7"/>
  <c r="AN355" i="7"/>
  <c r="AO355" i="7"/>
  <c r="AP355" i="7"/>
  <c r="AQ355" i="7"/>
  <c r="AR355" i="7"/>
  <c r="AS355" i="7"/>
  <c r="AT355" i="7"/>
  <c r="AU355" i="7"/>
  <c r="AV355" i="7"/>
  <c r="AW355" i="7"/>
  <c r="AX355" i="7"/>
  <c r="AY355" i="7"/>
  <c r="AZ355" i="7"/>
  <c r="BA355" i="7"/>
  <c r="BB355" i="7"/>
  <c r="BC355" i="7"/>
  <c r="BD355" i="7"/>
  <c r="BE355" i="7"/>
  <c r="BF355" i="7"/>
  <c r="BG355" i="7"/>
  <c r="BH355" i="7"/>
  <c r="BI355" i="7"/>
  <c r="BJ355" i="7"/>
  <c r="BK355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K356" i="7"/>
  <c r="AL356" i="7"/>
  <c r="AM356" i="7"/>
  <c r="AN356" i="7"/>
  <c r="AO356" i="7"/>
  <c r="AP356" i="7"/>
  <c r="AQ356" i="7"/>
  <c r="AR356" i="7"/>
  <c r="AS356" i="7"/>
  <c r="AT356" i="7"/>
  <c r="AU356" i="7"/>
  <c r="AV356" i="7"/>
  <c r="AW356" i="7"/>
  <c r="AX356" i="7"/>
  <c r="AY356" i="7"/>
  <c r="AZ356" i="7"/>
  <c r="BA356" i="7"/>
  <c r="BB356" i="7"/>
  <c r="BC356" i="7"/>
  <c r="BD356" i="7"/>
  <c r="BE356" i="7"/>
  <c r="BF356" i="7"/>
  <c r="BG356" i="7"/>
  <c r="BH356" i="7"/>
  <c r="BI356" i="7"/>
  <c r="BJ356" i="7"/>
  <c r="BK356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K357" i="7"/>
  <c r="AL357" i="7"/>
  <c r="AM357" i="7"/>
  <c r="AN357" i="7"/>
  <c r="AO357" i="7"/>
  <c r="AP357" i="7"/>
  <c r="AQ357" i="7"/>
  <c r="AR357" i="7"/>
  <c r="AS357" i="7"/>
  <c r="AT357" i="7"/>
  <c r="AU357" i="7"/>
  <c r="AV357" i="7"/>
  <c r="AW357" i="7"/>
  <c r="AX357" i="7"/>
  <c r="AY357" i="7"/>
  <c r="AZ357" i="7"/>
  <c r="BA357" i="7"/>
  <c r="BB357" i="7"/>
  <c r="BC357" i="7"/>
  <c r="BD357" i="7"/>
  <c r="BE357" i="7"/>
  <c r="BF357" i="7"/>
  <c r="BG357" i="7"/>
  <c r="BH357" i="7"/>
  <c r="BI357" i="7"/>
  <c r="BJ357" i="7"/>
  <c r="BK357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AK358" i="7"/>
  <c r="AL358" i="7"/>
  <c r="AM358" i="7"/>
  <c r="AN358" i="7"/>
  <c r="AO358" i="7"/>
  <c r="AP358" i="7"/>
  <c r="AQ358" i="7"/>
  <c r="AR358" i="7"/>
  <c r="AS358" i="7"/>
  <c r="AT358" i="7"/>
  <c r="AU358" i="7"/>
  <c r="AV358" i="7"/>
  <c r="AW358" i="7"/>
  <c r="AX358" i="7"/>
  <c r="AY358" i="7"/>
  <c r="AZ358" i="7"/>
  <c r="BA358" i="7"/>
  <c r="BB358" i="7"/>
  <c r="BC358" i="7"/>
  <c r="BD358" i="7"/>
  <c r="BE358" i="7"/>
  <c r="BF358" i="7"/>
  <c r="BG358" i="7"/>
  <c r="BH358" i="7"/>
  <c r="BI358" i="7"/>
  <c r="BJ358" i="7"/>
  <c r="BK358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AK359" i="7"/>
  <c r="AL359" i="7"/>
  <c r="AM359" i="7"/>
  <c r="AN359" i="7"/>
  <c r="AO359" i="7"/>
  <c r="AP359" i="7"/>
  <c r="AQ359" i="7"/>
  <c r="AR359" i="7"/>
  <c r="AS359" i="7"/>
  <c r="AT359" i="7"/>
  <c r="AU359" i="7"/>
  <c r="AV359" i="7"/>
  <c r="AW359" i="7"/>
  <c r="AX359" i="7"/>
  <c r="AY359" i="7"/>
  <c r="AZ359" i="7"/>
  <c r="BA359" i="7"/>
  <c r="BB359" i="7"/>
  <c r="BC359" i="7"/>
  <c r="BD359" i="7"/>
  <c r="BE359" i="7"/>
  <c r="BF359" i="7"/>
  <c r="BG359" i="7"/>
  <c r="BH359" i="7"/>
  <c r="BI359" i="7"/>
  <c r="BJ359" i="7"/>
  <c r="BK359" i="7"/>
  <c r="Q349" i="7"/>
  <c r="Q350" i="7"/>
  <c r="Q351" i="7"/>
  <c r="Q352" i="7"/>
  <c r="Q353" i="7"/>
  <c r="Q354" i="7"/>
  <c r="Q355" i="7"/>
  <c r="Q356" i="7"/>
  <c r="Q357" i="7"/>
  <c r="Q358" i="7"/>
  <c r="Q359" i="7"/>
  <c r="P349" i="7"/>
  <c r="P350" i="7"/>
  <c r="P351" i="7"/>
  <c r="P352" i="7"/>
  <c r="P353" i="7"/>
  <c r="P354" i="7"/>
  <c r="P355" i="7"/>
  <c r="P356" i="7"/>
  <c r="P357" i="7"/>
  <c r="P358" i="7"/>
  <c r="O349" i="7"/>
  <c r="O350" i="7"/>
  <c r="O351" i="7"/>
  <c r="O352" i="7"/>
  <c r="O353" i="7"/>
  <c r="O354" i="7"/>
  <c r="O355" i="7"/>
  <c r="O356" i="7"/>
  <c r="O357" i="7"/>
  <c r="N349" i="7"/>
  <c r="N350" i="7"/>
  <c r="N351" i="7"/>
  <c r="N352" i="7"/>
  <c r="N353" i="7"/>
  <c r="N354" i="7"/>
  <c r="N355" i="7"/>
  <c r="N356" i="7"/>
  <c r="M349" i="7"/>
  <c r="M350" i="7"/>
  <c r="M351" i="7"/>
  <c r="M352" i="7"/>
  <c r="M353" i="7"/>
  <c r="M354" i="7"/>
  <c r="M355" i="7"/>
  <c r="L349" i="7"/>
  <c r="L350" i="7"/>
  <c r="L351" i="7"/>
  <c r="L352" i="7"/>
  <c r="L353" i="7"/>
  <c r="L354" i="7"/>
  <c r="K349" i="7"/>
  <c r="K350" i="7"/>
  <c r="K351" i="7"/>
  <c r="K352" i="7"/>
  <c r="K353" i="7"/>
  <c r="J349" i="7"/>
  <c r="J350" i="7"/>
  <c r="J351" i="7"/>
  <c r="J352" i="7"/>
  <c r="I349" i="7"/>
  <c r="I350" i="7"/>
  <c r="I351" i="7"/>
  <c r="G348" i="7"/>
  <c r="H348" i="7"/>
  <c r="I348" i="7"/>
  <c r="J348" i="7"/>
  <c r="K348" i="7"/>
  <c r="L348" i="7"/>
  <c r="M348" i="7"/>
  <c r="N348" i="7"/>
  <c r="O348" i="7"/>
  <c r="P348" i="7"/>
  <c r="Q348" i="7"/>
  <c r="H350" i="7"/>
  <c r="H349" i="7"/>
  <c r="G349" i="7"/>
  <c r="F348" i="7"/>
  <c r="F347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BK346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K347" i="7"/>
  <c r="AL347" i="7"/>
  <c r="AM347" i="7"/>
  <c r="AN347" i="7"/>
  <c r="AO347" i="7"/>
  <c r="AP347" i="7"/>
  <c r="AQ347" i="7"/>
  <c r="AR347" i="7"/>
  <c r="AS347" i="7"/>
  <c r="AT347" i="7"/>
  <c r="AU347" i="7"/>
  <c r="AV347" i="7"/>
  <c r="AW347" i="7"/>
  <c r="AX347" i="7"/>
  <c r="AY347" i="7"/>
  <c r="AZ347" i="7"/>
  <c r="BA347" i="7"/>
  <c r="BB347" i="7"/>
  <c r="BC347" i="7"/>
  <c r="BD347" i="7"/>
  <c r="BE347" i="7"/>
  <c r="BF347" i="7"/>
  <c r="BG347" i="7"/>
  <c r="BH347" i="7"/>
  <c r="BI347" i="7"/>
  <c r="BJ347" i="7"/>
  <c r="BK347" i="7"/>
  <c r="E346" i="7"/>
  <c r="E347" i="7"/>
  <c r="D34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BK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BK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BK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K340" i="7"/>
  <c r="AL340" i="7"/>
  <c r="AM340" i="7"/>
  <c r="AN340" i="7"/>
  <c r="AO340" i="7"/>
  <c r="AP340" i="7"/>
  <c r="AQ340" i="7"/>
  <c r="AR340" i="7"/>
  <c r="AS340" i="7"/>
  <c r="AT340" i="7"/>
  <c r="AU340" i="7"/>
  <c r="AV340" i="7"/>
  <c r="AW340" i="7"/>
  <c r="AX340" i="7"/>
  <c r="AY340" i="7"/>
  <c r="AZ340" i="7"/>
  <c r="BA340" i="7"/>
  <c r="BB340" i="7"/>
  <c r="BC340" i="7"/>
  <c r="BD340" i="7"/>
  <c r="BE340" i="7"/>
  <c r="BF340" i="7"/>
  <c r="BG340" i="7"/>
  <c r="BH340" i="7"/>
  <c r="BI340" i="7"/>
  <c r="BJ340" i="7"/>
  <c r="BK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K341" i="7"/>
  <c r="AL341" i="7"/>
  <c r="AM341" i="7"/>
  <c r="AN341" i="7"/>
  <c r="AO341" i="7"/>
  <c r="AP341" i="7"/>
  <c r="AQ341" i="7"/>
  <c r="AR341" i="7"/>
  <c r="AS341" i="7"/>
  <c r="AT341" i="7"/>
  <c r="AU341" i="7"/>
  <c r="AV341" i="7"/>
  <c r="AW341" i="7"/>
  <c r="AX341" i="7"/>
  <c r="AY341" i="7"/>
  <c r="AZ341" i="7"/>
  <c r="BA341" i="7"/>
  <c r="BB341" i="7"/>
  <c r="BC341" i="7"/>
  <c r="BD341" i="7"/>
  <c r="BE341" i="7"/>
  <c r="BF341" i="7"/>
  <c r="BG341" i="7"/>
  <c r="BH341" i="7"/>
  <c r="BI341" i="7"/>
  <c r="BJ341" i="7"/>
  <c r="BK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K342" i="7"/>
  <c r="AL342" i="7"/>
  <c r="AM342" i="7"/>
  <c r="AN342" i="7"/>
  <c r="AO342" i="7"/>
  <c r="AP342" i="7"/>
  <c r="AQ342" i="7"/>
  <c r="AR342" i="7"/>
  <c r="AS342" i="7"/>
  <c r="AT342" i="7"/>
  <c r="AU342" i="7"/>
  <c r="AV342" i="7"/>
  <c r="AW342" i="7"/>
  <c r="AX342" i="7"/>
  <c r="AY342" i="7"/>
  <c r="AZ342" i="7"/>
  <c r="BA342" i="7"/>
  <c r="BB342" i="7"/>
  <c r="BC342" i="7"/>
  <c r="BD342" i="7"/>
  <c r="BE342" i="7"/>
  <c r="BF342" i="7"/>
  <c r="BG342" i="7"/>
  <c r="BH342" i="7"/>
  <c r="BI342" i="7"/>
  <c r="BJ342" i="7"/>
  <c r="BK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BK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BK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K345" i="7"/>
  <c r="AL345" i="7"/>
  <c r="AM345" i="7"/>
  <c r="AN345" i="7"/>
  <c r="AO345" i="7"/>
  <c r="AP345" i="7"/>
  <c r="AQ345" i="7"/>
  <c r="AR345" i="7"/>
  <c r="AS345" i="7"/>
  <c r="AT345" i="7"/>
  <c r="AU345" i="7"/>
  <c r="AV345" i="7"/>
  <c r="AW345" i="7"/>
  <c r="AX345" i="7"/>
  <c r="AY345" i="7"/>
  <c r="AZ345" i="7"/>
  <c r="BA345" i="7"/>
  <c r="BB345" i="7"/>
  <c r="BC345" i="7"/>
  <c r="BD345" i="7"/>
  <c r="BE345" i="7"/>
  <c r="BF345" i="7"/>
  <c r="BG345" i="7"/>
  <c r="BH345" i="7"/>
  <c r="BI345" i="7"/>
  <c r="BJ345" i="7"/>
  <c r="BK345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BK336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K335" i="7"/>
  <c r="AL335" i="7"/>
  <c r="AM335" i="7"/>
  <c r="AN335" i="7"/>
  <c r="AO335" i="7"/>
  <c r="AP335" i="7"/>
  <c r="AQ335" i="7"/>
  <c r="AR335" i="7"/>
  <c r="AS335" i="7"/>
  <c r="AT335" i="7"/>
  <c r="AU335" i="7"/>
  <c r="AV335" i="7"/>
  <c r="AW335" i="7"/>
  <c r="AX335" i="7"/>
  <c r="AY335" i="7"/>
  <c r="AZ335" i="7"/>
  <c r="BA335" i="7"/>
  <c r="BB335" i="7"/>
  <c r="BC335" i="7"/>
  <c r="BD335" i="7"/>
  <c r="BE335" i="7"/>
  <c r="BF335" i="7"/>
  <c r="BG335" i="7"/>
  <c r="BH335" i="7"/>
  <c r="BI335" i="7"/>
  <c r="BJ335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K334" i="7"/>
  <c r="AL334" i="7"/>
  <c r="AM334" i="7"/>
  <c r="AN334" i="7"/>
  <c r="AO334" i="7"/>
  <c r="AP334" i="7"/>
  <c r="AQ334" i="7"/>
  <c r="AR334" i="7"/>
  <c r="AS334" i="7"/>
  <c r="AT334" i="7"/>
  <c r="AU334" i="7"/>
  <c r="AV334" i="7"/>
  <c r="AW334" i="7"/>
  <c r="AX334" i="7"/>
  <c r="AY334" i="7"/>
  <c r="AZ334" i="7"/>
  <c r="BA334" i="7"/>
  <c r="BB334" i="7"/>
  <c r="BC334" i="7"/>
  <c r="BD334" i="7"/>
  <c r="BE334" i="7"/>
  <c r="BF334" i="7"/>
  <c r="BG334" i="7"/>
  <c r="BH334" i="7"/>
  <c r="BI334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K333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Y333" i="7"/>
  <c r="AZ333" i="7"/>
  <c r="BA333" i="7"/>
  <c r="BB333" i="7"/>
  <c r="BC333" i="7"/>
  <c r="BD333" i="7"/>
  <c r="BE333" i="7"/>
  <c r="BF333" i="7"/>
  <c r="BG333" i="7"/>
  <c r="BH333" i="7"/>
  <c r="BG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K332" i="7"/>
  <c r="AL332" i="7"/>
  <c r="AM332" i="7"/>
  <c r="AN332" i="7"/>
  <c r="AO332" i="7"/>
  <c r="AP332" i="7"/>
  <c r="AQ332" i="7"/>
  <c r="AR332" i="7"/>
  <c r="AS332" i="7"/>
  <c r="AT332" i="7"/>
  <c r="AU332" i="7"/>
  <c r="AV332" i="7"/>
  <c r="AW332" i="7"/>
  <c r="AX332" i="7"/>
  <c r="AY332" i="7"/>
  <c r="AZ332" i="7"/>
  <c r="BA332" i="7"/>
  <c r="BB332" i="7"/>
  <c r="BC332" i="7"/>
  <c r="BD332" i="7"/>
  <c r="BE332" i="7"/>
  <c r="BF332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K330" i="7"/>
  <c r="AL330" i="7"/>
  <c r="AM330" i="7"/>
  <c r="AN330" i="7"/>
  <c r="AO330" i="7"/>
  <c r="AP330" i="7"/>
  <c r="AQ330" i="7"/>
  <c r="AR330" i="7"/>
  <c r="AS330" i="7"/>
  <c r="AT330" i="7"/>
  <c r="AU330" i="7"/>
  <c r="AV330" i="7"/>
  <c r="AW330" i="7"/>
  <c r="AX330" i="7"/>
  <c r="AY330" i="7"/>
  <c r="AZ330" i="7"/>
  <c r="BA330" i="7"/>
  <c r="BB330" i="7"/>
  <c r="BC330" i="7"/>
  <c r="BD330" i="7"/>
  <c r="BE330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AY324" i="7"/>
  <c r="AX324" i="7"/>
  <c r="AX325" i="7"/>
  <c r="AX326" i="7"/>
  <c r="AX323" i="7"/>
  <c r="AW323" i="7"/>
  <c r="AW324" i="7"/>
  <c r="AW325" i="7"/>
  <c r="AW322" i="7"/>
  <c r="AV322" i="7"/>
  <c r="AV323" i="7"/>
  <c r="AV324" i="7"/>
  <c r="AV321" i="7"/>
  <c r="AU321" i="7"/>
  <c r="AU322" i="7"/>
  <c r="AU323" i="7"/>
  <c r="AU324" i="7"/>
  <c r="AU325" i="7"/>
  <c r="AU320" i="7"/>
  <c r="AT320" i="7"/>
  <c r="AT321" i="7"/>
  <c r="AT322" i="7"/>
  <c r="AT323" i="7"/>
  <c r="AT324" i="7"/>
  <c r="AT325" i="7"/>
  <c r="AT319" i="7"/>
  <c r="AS319" i="7"/>
  <c r="AS320" i="7"/>
  <c r="AS321" i="7"/>
  <c r="AS322" i="7"/>
  <c r="AS323" i="7"/>
  <c r="AS324" i="7"/>
  <c r="AS325" i="7"/>
  <c r="AS318" i="7"/>
  <c r="AR318" i="7"/>
  <c r="AR319" i="7"/>
  <c r="AR320" i="7"/>
  <c r="AR321" i="7"/>
  <c r="AR322" i="7"/>
  <c r="AR323" i="7"/>
  <c r="AR324" i="7"/>
  <c r="AR325" i="7"/>
  <c r="AR317" i="7"/>
  <c r="AQ317" i="7"/>
  <c r="AQ318" i="7"/>
  <c r="AQ319" i="7"/>
  <c r="AQ320" i="7"/>
  <c r="AQ321" i="7"/>
  <c r="AQ322" i="7"/>
  <c r="AQ323" i="7"/>
  <c r="AQ324" i="7"/>
  <c r="AQ325" i="7"/>
  <c r="AQ316" i="7"/>
  <c r="AP316" i="7"/>
  <c r="AP317" i="7"/>
  <c r="AP318" i="7"/>
  <c r="AP319" i="7"/>
  <c r="AP320" i="7"/>
  <c r="AP321" i="7"/>
  <c r="AP322" i="7"/>
  <c r="AP323" i="7"/>
  <c r="AP324" i="7"/>
  <c r="AP325" i="7"/>
  <c r="AP315" i="7"/>
  <c r="AN315" i="7"/>
  <c r="AO315" i="7"/>
  <c r="AN316" i="7"/>
  <c r="AO316" i="7"/>
  <c r="AN317" i="7"/>
  <c r="AO317" i="7"/>
  <c r="AN318" i="7"/>
  <c r="AO318" i="7"/>
  <c r="AN319" i="7"/>
  <c r="AO319" i="7"/>
  <c r="AN320" i="7"/>
  <c r="AO320" i="7"/>
  <c r="AN321" i="7"/>
  <c r="AO321" i="7"/>
  <c r="AN322" i="7"/>
  <c r="AO322" i="7"/>
  <c r="AN323" i="7"/>
  <c r="AO323" i="7"/>
  <c r="AN324" i="7"/>
  <c r="AO324" i="7"/>
  <c r="AN325" i="7"/>
  <c r="AO325" i="7"/>
  <c r="AO314" i="7"/>
  <c r="AM313" i="7"/>
  <c r="AN313" i="7"/>
  <c r="AM314" i="7"/>
  <c r="AN314" i="7"/>
  <c r="AM315" i="7"/>
  <c r="AM316" i="7"/>
  <c r="AM317" i="7"/>
  <c r="AM318" i="7"/>
  <c r="AM319" i="7"/>
  <c r="AM320" i="7"/>
  <c r="AM321" i="7"/>
  <c r="AM322" i="7"/>
  <c r="AM323" i="7"/>
  <c r="AM324" i="7"/>
  <c r="AM325" i="7"/>
  <c r="AM312" i="7"/>
  <c r="AL311" i="7"/>
  <c r="AL312" i="7"/>
  <c r="AL313" i="7"/>
  <c r="AL314" i="7"/>
  <c r="AL315" i="7"/>
  <c r="AL316" i="7"/>
  <c r="AL317" i="7"/>
  <c r="AL318" i="7"/>
  <c r="AL319" i="7"/>
  <c r="AL320" i="7"/>
  <c r="AL321" i="7"/>
  <c r="AL322" i="7"/>
  <c r="AL323" i="7"/>
  <c r="AL324" i="7"/>
  <c r="AK311" i="7"/>
  <c r="AK312" i="7"/>
  <c r="AK313" i="7"/>
  <c r="AK314" i="7"/>
  <c r="AK315" i="7"/>
  <c r="AK316" i="7"/>
  <c r="AK317" i="7"/>
  <c r="AK318" i="7"/>
  <c r="AK319" i="7"/>
  <c r="AK320" i="7"/>
  <c r="AK321" i="7"/>
  <c r="AK322" i="7"/>
  <c r="AK323" i="7"/>
  <c r="AK324" i="7"/>
  <c r="AK325" i="7"/>
  <c r="AK310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08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06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295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294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293" i="7"/>
  <c r="S293" i="7"/>
  <c r="S292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291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289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288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286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285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284" i="7"/>
  <c r="I284" i="7"/>
  <c r="J284" i="7"/>
  <c r="I285" i="7"/>
  <c r="J285" i="7"/>
  <c r="I286" i="7"/>
  <c r="J286" i="7"/>
  <c r="I287" i="7"/>
  <c r="J287" i="7"/>
  <c r="I288" i="7"/>
  <c r="J288" i="7"/>
  <c r="I289" i="7"/>
  <c r="J289" i="7"/>
  <c r="I290" i="7"/>
  <c r="J290" i="7"/>
  <c r="I291" i="7"/>
  <c r="J291" i="7"/>
  <c r="I292" i="7"/>
  <c r="J292" i="7"/>
  <c r="I293" i="7"/>
  <c r="J293" i="7"/>
  <c r="I294" i="7"/>
  <c r="J294" i="7"/>
  <c r="I295" i="7"/>
  <c r="J295" i="7"/>
  <c r="I296" i="7"/>
  <c r="J296" i="7"/>
  <c r="I297" i="7"/>
  <c r="J297" i="7"/>
  <c r="I298" i="7"/>
  <c r="J298" i="7"/>
  <c r="I299" i="7"/>
  <c r="J299" i="7"/>
  <c r="I300" i="7"/>
  <c r="J300" i="7"/>
  <c r="I301" i="7"/>
  <c r="J301" i="7"/>
  <c r="I302" i="7"/>
  <c r="J302" i="7"/>
  <c r="I303" i="7"/>
  <c r="J303" i="7"/>
  <c r="I304" i="7"/>
  <c r="J304" i="7"/>
  <c r="I305" i="7"/>
  <c r="J305" i="7"/>
  <c r="I306" i="7"/>
  <c r="J306" i="7"/>
  <c r="I307" i="7"/>
  <c r="J307" i="7"/>
  <c r="I308" i="7"/>
  <c r="J308" i="7"/>
  <c r="I309" i="7"/>
  <c r="J309" i="7"/>
  <c r="I310" i="7"/>
  <c r="J310" i="7"/>
  <c r="I311" i="7"/>
  <c r="J311" i="7"/>
  <c r="I312" i="7"/>
  <c r="J312" i="7"/>
  <c r="I313" i="7"/>
  <c r="J313" i="7"/>
  <c r="I314" i="7"/>
  <c r="J314" i="7"/>
  <c r="I315" i="7"/>
  <c r="J315" i="7"/>
  <c r="I316" i="7"/>
  <c r="J316" i="7"/>
  <c r="I317" i="7"/>
  <c r="J317" i="7"/>
  <c r="I318" i="7"/>
  <c r="J318" i="7"/>
  <c r="I319" i="7"/>
  <c r="J319" i="7"/>
  <c r="I320" i="7"/>
  <c r="J320" i="7"/>
  <c r="I321" i="7"/>
  <c r="J321" i="7"/>
  <c r="I322" i="7"/>
  <c r="J322" i="7"/>
  <c r="I323" i="7"/>
  <c r="J323" i="7"/>
  <c r="I324" i="7"/>
  <c r="J324" i="7"/>
  <c r="I325" i="7"/>
  <c r="J325" i="7"/>
  <c r="I326" i="7"/>
  <c r="J326" i="7"/>
  <c r="I327" i="7"/>
  <c r="J327" i="7"/>
  <c r="J283" i="7"/>
  <c r="K325" i="7"/>
  <c r="W325" i="7"/>
  <c r="X325" i="7"/>
  <c r="Y325" i="7"/>
  <c r="Z325" i="7"/>
  <c r="AA325" i="7"/>
  <c r="AB325" i="7"/>
  <c r="AC325" i="7"/>
  <c r="AD325" i="7"/>
  <c r="AE325" i="7"/>
  <c r="AF325" i="7"/>
  <c r="AI325" i="7"/>
  <c r="AJ325" i="7"/>
  <c r="AL325" i="7"/>
  <c r="AV325" i="7"/>
  <c r="AY325" i="7"/>
  <c r="AZ325" i="7"/>
  <c r="K326" i="7"/>
  <c r="M326" i="7"/>
  <c r="N326" i="7"/>
  <c r="O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H326" i="7"/>
  <c r="AI326" i="7"/>
  <c r="AJ326" i="7"/>
  <c r="AK326" i="7"/>
  <c r="AL326" i="7"/>
  <c r="AM326" i="7"/>
  <c r="AN326" i="7"/>
  <c r="AO326" i="7"/>
  <c r="AP326" i="7"/>
  <c r="AQ326" i="7"/>
  <c r="AR326" i="7"/>
  <c r="AS326" i="7"/>
  <c r="AT326" i="7"/>
  <c r="AU326" i="7"/>
  <c r="AV326" i="7"/>
  <c r="AW326" i="7"/>
  <c r="AY326" i="7"/>
  <c r="AZ326" i="7"/>
  <c r="BA326" i="7"/>
  <c r="I283" i="7"/>
  <c r="I282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280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278" i="7"/>
  <c r="D327" i="7"/>
  <c r="E327" i="7"/>
  <c r="F327" i="7"/>
  <c r="G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AK327" i="7"/>
  <c r="AL327" i="7"/>
  <c r="AM327" i="7"/>
  <c r="AN327" i="7"/>
  <c r="AO327" i="7"/>
  <c r="AP327" i="7"/>
  <c r="AQ327" i="7"/>
  <c r="AR327" i="7"/>
  <c r="AS327" i="7"/>
  <c r="AT327" i="7"/>
  <c r="AU327" i="7"/>
  <c r="AV327" i="7"/>
  <c r="AW327" i="7"/>
  <c r="AX327" i="7"/>
  <c r="AY327" i="7"/>
  <c r="AZ327" i="7"/>
  <c r="BA327" i="7"/>
  <c r="BB32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277" i="7"/>
  <c r="C329" i="7"/>
  <c r="C330" i="7"/>
  <c r="C331" i="7"/>
  <c r="C332" i="7"/>
  <c r="C333" i="7"/>
  <c r="C334" i="7"/>
  <c r="C335" i="7"/>
  <c r="C336" i="7"/>
  <c r="C328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27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98" i="7"/>
  <c r="A96" i="7"/>
  <c r="A97" i="7"/>
  <c r="A95" i="7"/>
  <c r="A89" i="7"/>
  <c r="A90" i="7"/>
  <c r="A91" i="7"/>
  <c r="A92" i="7"/>
  <c r="A93" i="7"/>
  <c r="A94" i="7"/>
  <c r="A88" i="7"/>
  <c r="A77" i="7"/>
  <c r="A78" i="7"/>
  <c r="A79" i="7"/>
  <c r="A80" i="7"/>
  <c r="A81" i="7"/>
  <c r="A82" i="7"/>
  <c r="A83" i="7"/>
  <c r="A84" i="7"/>
  <c r="A85" i="7"/>
  <c r="A86" i="7"/>
  <c r="A87" i="7"/>
  <c r="A7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56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4" i="7"/>
  <c r="B119" i="1"/>
  <c r="AU48" i="7" s="1"/>
  <c r="B51" i="1"/>
  <c r="AI104" i="7" s="1"/>
  <c r="B52" i="1"/>
  <c r="AW117" i="7" s="1"/>
  <c r="B53" i="1"/>
  <c r="BE124" i="7" s="1"/>
  <c r="B54" i="1"/>
  <c r="BD122" i="7" s="1"/>
  <c r="B55" i="1"/>
  <c r="D69" i="7" s="1"/>
  <c r="B56" i="1"/>
  <c r="AB92" i="7" s="1"/>
  <c r="B57" i="1"/>
  <c r="G70" i="7" s="1"/>
  <c r="B58" i="1"/>
  <c r="BC117" i="7" s="1"/>
  <c r="B59" i="1"/>
  <c r="B60" i="1"/>
  <c r="B61" i="1"/>
  <c r="AD89" i="7" s="1"/>
  <c r="B62" i="1"/>
  <c r="AW107" i="7" s="1"/>
  <c r="B63" i="1"/>
  <c r="AV105" i="7" s="1"/>
  <c r="B64" i="1"/>
  <c r="AF88" i="7" s="1"/>
  <c r="B65" i="1"/>
  <c r="AB83" i="7" s="1"/>
  <c r="B66" i="1"/>
  <c r="AM93" i="7" s="1"/>
  <c r="B67" i="1"/>
  <c r="AK90" i="7" s="1"/>
  <c r="B68" i="1"/>
  <c r="AI87" i="7" s="1"/>
  <c r="B69" i="1"/>
  <c r="AP93" i="7" s="1"/>
  <c r="B70" i="1"/>
  <c r="AY101" i="7" s="1"/>
  <c r="B71" i="1"/>
  <c r="F55" i="7" s="1"/>
  <c r="B72" i="1"/>
  <c r="AD78" i="7" s="1"/>
  <c r="B73" i="1"/>
  <c r="AS92" i="7" s="1"/>
  <c r="B74" i="1"/>
  <c r="BA99" i="7" s="1"/>
  <c r="B75" i="1"/>
  <c r="BF103" i="7" s="1"/>
  <c r="B76" i="1"/>
  <c r="G51" i="7" s="1"/>
  <c r="B77" i="1"/>
  <c r="AZ95" i="7" s="1"/>
  <c r="B78" i="1"/>
  <c r="AL80" i="7" s="1"/>
  <c r="B79" i="1"/>
  <c r="G48" i="7" s="1"/>
  <c r="B80" i="1"/>
  <c r="M53" i="7" s="1"/>
  <c r="B81" i="1"/>
  <c r="BJ101" i="7" s="1"/>
  <c r="B82" i="1"/>
  <c r="D42" i="7" s="1"/>
  <c r="B83" i="1"/>
  <c r="F43" i="7" s="1"/>
  <c r="B84" i="1"/>
  <c r="AP78" i="7" s="1"/>
  <c r="B85" i="1"/>
  <c r="AJ71" i="7" s="1"/>
  <c r="B86" i="1"/>
  <c r="AP76" i="7" s="1"/>
  <c r="B87" i="1"/>
  <c r="BI94" i="7" s="1"/>
  <c r="B88" i="1"/>
  <c r="AW81" i="7" s="1"/>
  <c r="B89" i="1"/>
  <c r="T51" i="7" s="1"/>
  <c r="B90" i="1"/>
  <c r="D34" i="7" s="1"/>
  <c r="B91" i="1"/>
  <c r="B92" i="1"/>
  <c r="R46" i="7" s="1"/>
  <c r="B93" i="1"/>
  <c r="BE84" i="7" s="1"/>
  <c r="B94" i="1"/>
  <c r="AT72" i="7" s="1"/>
  <c r="B95" i="1"/>
  <c r="AD55" i="7" s="1"/>
  <c r="B96" i="1"/>
  <c r="G31" i="7" s="1"/>
  <c r="B97" i="1"/>
  <c r="BE80" i="7" s="1"/>
  <c r="B98" i="1"/>
  <c r="AK59" i="7" s="1"/>
  <c r="B99" i="1"/>
  <c r="BF79" i="7" s="1"/>
  <c r="B50" i="1"/>
  <c r="AG103" i="7" s="1"/>
  <c r="D5" i="7" l="1"/>
  <c r="F68" i="7"/>
  <c r="T85" i="7"/>
  <c r="W85" i="7"/>
  <c r="Z72" i="7"/>
  <c r="AJ101" i="7"/>
  <c r="AE77" i="7"/>
  <c r="X62" i="7"/>
  <c r="K43" i="7"/>
  <c r="AH82" i="7"/>
  <c r="L61" i="7"/>
  <c r="AL87" i="7"/>
  <c r="W69" i="7"/>
  <c r="AQ99" i="7"/>
  <c r="C34" i="7"/>
  <c r="D72" i="1"/>
  <c r="AX98" i="8" s="1"/>
  <c r="AD53" i="7"/>
  <c r="BJ86" i="7"/>
  <c r="AZ99" i="7"/>
  <c r="BH123" i="7"/>
  <c r="D73" i="1"/>
  <c r="BI108" i="8" s="1"/>
  <c r="C58" i="7"/>
  <c r="F69" i="7"/>
  <c r="P47" i="7"/>
  <c r="Z73" i="7"/>
  <c r="AH73" i="7"/>
  <c r="AU111" i="7"/>
  <c r="G74" i="7"/>
  <c r="S54" i="7"/>
  <c r="AM79" i="7"/>
  <c r="AL103" i="7"/>
  <c r="D55" i="1"/>
  <c r="BD121" i="8" s="1"/>
  <c r="D26" i="7"/>
  <c r="J59" i="7"/>
  <c r="U64" i="7"/>
  <c r="AE53" i="7"/>
  <c r="AD86" i="7"/>
  <c r="AP81" i="7"/>
  <c r="AR68" i="7"/>
  <c r="BJ87" i="7"/>
  <c r="D81" i="1"/>
  <c r="V45" i="7"/>
  <c r="AB59" i="7"/>
  <c r="BH91" i="7"/>
  <c r="F29" i="7"/>
  <c r="AH57" i="7"/>
  <c r="BC103" i="7"/>
  <c r="F31" i="7"/>
  <c r="M43" i="7"/>
  <c r="O79" i="7"/>
  <c r="AE62" i="7"/>
  <c r="AI57" i="7"/>
  <c r="AH90" i="7"/>
  <c r="AZ85" i="7"/>
  <c r="BK109" i="7"/>
  <c r="AK68" i="7"/>
  <c r="E52" i="7"/>
  <c r="V69" i="7"/>
  <c r="AC96" i="7"/>
  <c r="AT81" i="7"/>
  <c r="AS84" i="7"/>
  <c r="F37" i="7"/>
  <c r="N45" i="7"/>
  <c r="P79" i="7"/>
  <c r="AB71" i="7"/>
  <c r="AJ68" i="7"/>
  <c r="AJ93" i="7"/>
  <c r="AY97" i="7"/>
  <c r="BJ110" i="7"/>
  <c r="D46" i="7"/>
  <c r="J52" i="7"/>
  <c r="X50" i="7"/>
  <c r="Z84" i="7"/>
  <c r="D62" i="7"/>
  <c r="H43" i="7"/>
  <c r="AB86" i="7"/>
  <c r="AP100" i="7"/>
  <c r="AV82" i="7"/>
  <c r="D63" i="7"/>
  <c r="F32" i="7"/>
  <c r="U56" i="7"/>
  <c r="AV75" i="7"/>
  <c r="AV99" i="7"/>
  <c r="D70" i="1"/>
  <c r="BJ112" i="8" s="1"/>
  <c r="H75" i="7"/>
  <c r="AW75" i="7"/>
  <c r="BG93" i="7"/>
  <c r="C35" i="7"/>
  <c r="D29" i="7"/>
  <c r="E31" i="7"/>
  <c r="E63" i="7"/>
  <c r="F45" i="7"/>
  <c r="G46" i="7"/>
  <c r="I44" i="7"/>
  <c r="K59" i="7"/>
  <c r="M44" i="7"/>
  <c r="N49" i="7"/>
  <c r="T59" i="7"/>
  <c r="S70" i="7"/>
  <c r="U86" i="7"/>
  <c r="AG64" i="7"/>
  <c r="X78" i="7"/>
  <c r="AG88" i="7"/>
  <c r="AH58" i="7"/>
  <c r="AI73" i="7"/>
  <c r="AH84" i="7"/>
  <c r="AN95" i="7"/>
  <c r="AL104" i="7"/>
  <c r="AS77" i="7"/>
  <c r="AS87" i="7"/>
  <c r="AS100" i="7"/>
  <c r="AY115" i="7"/>
  <c r="BH94" i="7"/>
  <c r="BJ113" i="7"/>
  <c r="L46" i="7"/>
  <c r="AY109" i="7"/>
  <c r="C62" i="7"/>
  <c r="E48" i="7"/>
  <c r="P67" i="7"/>
  <c r="Y51" i="7"/>
  <c r="AG99" i="7"/>
  <c r="AR70" i="7"/>
  <c r="BC105" i="7"/>
  <c r="C30" i="7"/>
  <c r="H74" i="7"/>
  <c r="AA62" i="7"/>
  <c r="AN90" i="7"/>
  <c r="E55" i="7"/>
  <c r="K54" i="7"/>
  <c r="Q59" i="7"/>
  <c r="D89" i="1"/>
  <c r="BD87" i="8" s="1"/>
  <c r="D54" i="1"/>
  <c r="AQ109" i="8" s="1"/>
  <c r="C42" i="7"/>
  <c r="D31" i="7"/>
  <c r="E32" i="7"/>
  <c r="E64" i="7"/>
  <c r="F48" i="7"/>
  <c r="G49" i="7"/>
  <c r="I63" i="7"/>
  <c r="K66" i="7"/>
  <c r="R19" i="7"/>
  <c r="T50" i="7"/>
  <c r="Q60" i="7"/>
  <c r="V73" i="7"/>
  <c r="U87" i="7"/>
  <c r="Z57" i="7"/>
  <c r="AC67" i="7"/>
  <c r="AA78" i="7"/>
  <c r="AB91" i="7"/>
  <c r="AL64" i="7"/>
  <c r="AH74" i="7"/>
  <c r="AJ85" i="7"/>
  <c r="AH96" i="7"/>
  <c r="AO104" i="7"/>
  <c r="AR78" i="7"/>
  <c r="BA87" i="7"/>
  <c r="AS104" i="7"/>
  <c r="AY117" i="7"/>
  <c r="BH95" i="7"/>
  <c r="BH118" i="7"/>
  <c r="E47" i="7"/>
  <c r="AS95" i="7"/>
  <c r="S45" i="7"/>
  <c r="G41" i="7"/>
  <c r="M40" i="7"/>
  <c r="AH69" i="7"/>
  <c r="D70" i="7"/>
  <c r="G42" i="7"/>
  <c r="AB87" i="7"/>
  <c r="AT112" i="7"/>
  <c r="D88" i="1"/>
  <c r="BJ94" i="8" s="1"/>
  <c r="C51" i="7"/>
  <c r="E36" i="7"/>
  <c r="E68" i="7"/>
  <c r="G58" i="7"/>
  <c r="I73" i="7"/>
  <c r="L39" i="7"/>
  <c r="N40" i="7"/>
  <c r="P51" i="7"/>
  <c r="S61" i="7"/>
  <c r="Q75" i="7"/>
  <c r="AD31" i="7"/>
  <c r="AB58" i="7"/>
  <c r="Y68" i="7"/>
  <c r="AB82" i="7"/>
  <c r="AC91" i="7"/>
  <c r="AI65" i="7"/>
  <c r="AP77" i="7"/>
  <c r="AQ85" i="7"/>
  <c r="AL96" i="7"/>
  <c r="AT80" i="7"/>
  <c r="AW91" i="7"/>
  <c r="AT104" i="7"/>
  <c r="BI100" i="7"/>
  <c r="BD120" i="7"/>
  <c r="T54" i="7"/>
  <c r="AR110" i="7"/>
  <c r="AN82" i="7"/>
  <c r="D87" i="1"/>
  <c r="BD89" i="8" s="1"/>
  <c r="C54" i="7"/>
  <c r="D45" i="7"/>
  <c r="E40" i="7"/>
  <c r="E71" i="7"/>
  <c r="F64" i="7"/>
  <c r="J36" i="7"/>
  <c r="L42" i="7"/>
  <c r="O41" i="7"/>
  <c r="N64" i="7"/>
  <c r="T75" i="7"/>
  <c r="X46" i="7"/>
  <c r="AF58" i="7"/>
  <c r="Z68" i="7"/>
  <c r="Y92" i="7"/>
  <c r="AO65" i="7"/>
  <c r="AL78" i="7"/>
  <c r="AM86" i="7"/>
  <c r="AK99" i="7"/>
  <c r="AS67" i="7"/>
  <c r="BA80" i="7"/>
  <c r="BH86" i="7"/>
  <c r="BJ121" i="7"/>
  <c r="BJ130" i="7"/>
  <c r="BK101" i="7"/>
  <c r="BC93" i="7"/>
  <c r="AZ90" i="7"/>
  <c r="AS83" i="7"/>
  <c r="Z64" i="7"/>
  <c r="W61" i="7"/>
  <c r="J48" i="7"/>
  <c r="T58" i="7"/>
  <c r="I47" i="7"/>
  <c r="AG71" i="7"/>
  <c r="AB66" i="7"/>
  <c r="BI62" i="7"/>
  <c r="AY52" i="7"/>
  <c r="AQ44" i="7"/>
  <c r="J11" i="7"/>
  <c r="AW50" i="7"/>
  <c r="AP43" i="7"/>
  <c r="AR45" i="7"/>
  <c r="AJ37" i="7"/>
  <c r="AF33" i="7"/>
  <c r="S20" i="7"/>
  <c r="I31" i="7"/>
  <c r="BF112" i="7"/>
  <c r="Z49" i="7"/>
  <c r="AO64" i="7"/>
  <c r="AK60" i="7"/>
  <c r="AE54" i="7"/>
  <c r="AU70" i="7"/>
  <c r="AJ59" i="7"/>
  <c r="AG56" i="7"/>
  <c r="BF89" i="7"/>
  <c r="AO72" i="7"/>
  <c r="AH65" i="7"/>
  <c r="AV79" i="7"/>
  <c r="AT77" i="7"/>
  <c r="AX81" i="7"/>
  <c r="AS76" i="7"/>
  <c r="AK76" i="7"/>
  <c r="AG72" i="7"/>
  <c r="AB67" i="7"/>
  <c r="I48" i="7"/>
  <c r="BB93" i="7"/>
  <c r="AM78" i="7"/>
  <c r="V61" i="7"/>
  <c r="K50" i="7"/>
  <c r="AO80" i="7"/>
  <c r="AJ75" i="7"/>
  <c r="AD69" i="7"/>
  <c r="BE104" i="7"/>
  <c r="AY98" i="7"/>
  <c r="AU94" i="7"/>
  <c r="AO88" i="7"/>
  <c r="M60" i="7"/>
  <c r="AJ83" i="7"/>
  <c r="T67" i="7"/>
  <c r="N61" i="7"/>
  <c r="AR99" i="7"/>
  <c r="AK92" i="7"/>
  <c r="AH89" i="7"/>
  <c r="BB109" i="7"/>
  <c r="AD85" i="7"/>
  <c r="V77" i="7"/>
  <c r="AJ91" i="7"/>
  <c r="AE86" i="7"/>
  <c r="J65" i="7"/>
  <c r="I64" i="7"/>
  <c r="AT109" i="7"/>
  <c r="AQ106" i="7"/>
  <c r="AM102" i="7"/>
  <c r="AK100" i="7"/>
  <c r="BE120" i="7"/>
  <c r="J73" i="7"/>
  <c r="BI124" i="7"/>
  <c r="AH97" i="7"/>
  <c r="AD93" i="7"/>
  <c r="W86" i="7"/>
  <c r="T83" i="7"/>
  <c r="N77" i="7"/>
  <c r="D86" i="1"/>
  <c r="AJ70" i="8" s="1"/>
  <c r="D65" i="1"/>
  <c r="AV103" i="8" s="1"/>
  <c r="C38" i="7"/>
  <c r="C59" i="7"/>
  <c r="D30" i="7"/>
  <c r="D47" i="7"/>
  <c r="E39" i="7"/>
  <c r="E53" i="7"/>
  <c r="E69" i="7"/>
  <c r="F36" i="7"/>
  <c r="F53" i="7"/>
  <c r="F72" i="7"/>
  <c r="H42" i="7"/>
  <c r="I32" i="7"/>
  <c r="J33" i="7"/>
  <c r="J68" i="7"/>
  <c r="K61" i="7"/>
  <c r="L58" i="7"/>
  <c r="N42" i="7"/>
  <c r="Q51" i="7"/>
  <c r="R56" i="7"/>
  <c r="V60" i="7"/>
  <c r="T66" i="7"/>
  <c r="V70" i="7"/>
  <c r="Q76" i="7"/>
  <c r="O81" i="7"/>
  <c r="V86" i="7"/>
  <c r="AB50" i="7"/>
  <c r="AB54" i="7"/>
  <c r="Y59" i="7"/>
  <c r="AF64" i="7"/>
  <c r="Z69" i="7"/>
  <c r="AD73" i="7"/>
  <c r="AE78" i="7"/>
  <c r="Y84" i="7"/>
  <c r="AG100" i="7"/>
  <c r="AP65" i="7"/>
  <c r="AQ69" i="7"/>
  <c r="AN74" i="7"/>
  <c r="AN79" i="7"/>
  <c r="AK83" i="7"/>
  <c r="AJ87" i="7"/>
  <c r="AP92" i="7"/>
  <c r="AO96" i="7"/>
  <c r="AH101" i="7"/>
  <c r="AP105" i="7"/>
  <c r="AS68" i="7"/>
  <c r="AY77" i="7"/>
  <c r="AZ87" i="7"/>
  <c r="AT94" i="7"/>
  <c r="AR107" i="7"/>
  <c r="AV111" i="7"/>
  <c r="BD80" i="7"/>
  <c r="BF88" i="7"/>
  <c r="BB105" i="7"/>
  <c r="BF113" i="7"/>
  <c r="AZ80" i="7"/>
  <c r="P44" i="7"/>
  <c r="I37" i="7"/>
  <c r="BC115" i="7"/>
  <c r="AT106" i="7"/>
  <c r="AV108" i="7"/>
  <c r="AP64" i="7"/>
  <c r="Z48" i="7"/>
  <c r="R40" i="7"/>
  <c r="H30" i="7"/>
  <c r="AC51" i="7"/>
  <c r="W45" i="7"/>
  <c r="AG79" i="7"/>
  <c r="V68" i="7"/>
  <c r="AR90" i="7"/>
  <c r="AM85" i="7"/>
  <c r="AI81" i="7"/>
  <c r="AC75" i="7"/>
  <c r="X70" i="7"/>
  <c r="BD102" i="7"/>
  <c r="R64" i="7"/>
  <c r="F52" i="7"/>
  <c r="J64" i="7"/>
  <c r="S55" i="7"/>
  <c r="N66" i="7"/>
  <c r="R80" i="7"/>
  <c r="AC83" i="7"/>
  <c r="AK91" i="7"/>
  <c r="AT92" i="7"/>
  <c r="BD78" i="7"/>
  <c r="AB60" i="7"/>
  <c r="O47" i="7"/>
  <c r="BG91" i="7"/>
  <c r="AD62" i="7"/>
  <c r="V54" i="7"/>
  <c r="J42" i="7"/>
  <c r="AQ83" i="7"/>
  <c r="AT86" i="7"/>
  <c r="AF72" i="7"/>
  <c r="BD96" i="7"/>
  <c r="BH116" i="7"/>
  <c r="AO97" i="7"/>
  <c r="AM95" i="7"/>
  <c r="AB84" i="7"/>
  <c r="D64" i="1"/>
  <c r="AT102" i="8" s="1"/>
  <c r="D50" i="7"/>
  <c r="J80" i="7"/>
  <c r="M59" i="7"/>
  <c r="T42" i="7"/>
  <c r="R72" i="7"/>
  <c r="V76" i="7"/>
  <c r="T82" i="7"/>
  <c r="AE69" i="7"/>
  <c r="AB74" i="7"/>
  <c r="Z80" i="7"/>
  <c r="AE93" i="7"/>
  <c r="AM61" i="7"/>
  <c r="AL70" i="7"/>
  <c r="AK75" i="7"/>
  <c r="AH80" i="7"/>
  <c r="AI97" i="7"/>
  <c r="BG89" i="7"/>
  <c r="AO66" i="7"/>
  <c r="AJ61" i="7"/>
  <c r="AF57" i="7"/>
  <c r="BF83" i="7"/>
  <c r="AF65" i="7"/>
  <c r="Q50" i="7"/>
  <c r="AT79" i="7"/>
  <c r="AL71" i="7"/>
  <c r="L45" i="7"/>
  <c r="AD71" i="7"/>
  <c r="AN81" i="7"/>
  <c r="AL79" i="7"/>
  <c r="BE106" i="7"/>
  <c r="AD79" i="7"/>
  <c r="BI118" i="7"/>
  <c r="AN97" i="7"/>
  <c r="AL95" i="7"/>
  <c r="H65" i="7"/>
  <c r="AF89" i="7"/>
  <c r="AX115" i="7"/>
  <c r="K76" i="7"/>
  <c r="D97" i="1"/>
  <c r="AU70" i="8" s="1"/>
  <c r="D79" i="1"/>
  <c r="BF99" i="8" s="1"/>
  <c r="D62" i="1"/>
  <c r="BJ120" i="8" s="1"/>
  <c r="C43" i="7"/>
  <c r="C66" i="7"/>
  <c r="D54" i="7"/>
  <c r="D71" i="7"/>
  <c r="E41" i="7"/>
  <c r="E56" i="7"/>
  <c r="E72" i="7"/>
  <c r="F39" i="7"/>
  <c r="F56" i="7"/>
  <c r="G32" i="7"/>
  <c r="H46" i="7"/>
  <c r="I56" i="7"/>
  <c r="J41" i="7"/>
  <c r="K12" i="7"/>
  <c r="K70" i="7"/>
  <c r="L64" i="7"/>
  <c r="M75" i="7"/>
  <c r="P43" i="7"/>
  <c r="N48" i="7"/>
  <c r="R52" i="7"/>
  <c r="V56" i="7"/>
  <c r="S62" i="7"/>
  <c r="Q67" i="7"/>
  <c r="U72" i="7"/>
  <c r="S77" i="7"/>
  <c r="P83" i="7"/>
  <c r="W90" i="7"/>
  <c r="AB51" i="7"/>
  <c r="AG55" i="7"/>
  <c r="X60" i="7"/>
  <c r="Z65" i="7"/>
  <c r="AB70" i="7"/>
  <c r="AF74" i="7"/>
  <c r="AF80" i="7"/>
  <c r="Z85" i="7"/>
  <c r="Z89" i="7"/>
  <c r="AE94" i="7"/>
  <c r="AH35" i="7"/>
  <c r="AM62" i="7"/>
  <c r="AJ67" i="7"/>
  <c r="AM70" i="7"/>
  <c r="AJ84" i="7"/>
  <c r="AL88" i="7"/>
  <c r="AP97" i="7"/>
  <c r="AM101" i="7"/>
  <c r="AP109" i="7"/>
  <c r="AU78" i="7"/>
  <c r="AV83" i="7"/>
  <c r="BA88" i="7"/>
  <c r="AW95" i="7"/>
  <c r="AU114" i="7"/>
  <c r="BF81" i="7"/>
  <c r="BJ89" i="7"/>
  <c r="BI96" i="7"/>
  <c r="BJ105" i="7"/>
  <c r="AI105" i="7"/>
  <c r="S89" i="7"/>
  <c r="AC97" i="7"/>
  <c r="AZ82" i="7"/>
  <c r="AM69" i="7"/>
  <c r="AK67" i="7"/>
  <c r="AG63" i="7"/>
  <c r="V52" i="7"/>
  <c r="AH64" i="7"/>
  <c r="AC59" i="7"/>
  <c r="BD110" i="7"/>
  <c r="AE85" i="7"/>
  <c r="W77" i="7"/>
  <c r="BH114" i="7"/>
  <c r="AG87" i="7"/>
  <c r="T74" i="7"/>
  <c r="BG113" i="7"/>
  <c r="AH88" i="7"/>
  <c r="Z88" i="7"/>
  <c r="V84" i="7"/>
  <c r="AX112" i="7"/>
  <c r="D66" i="7"/>
  <c r="J32" i="7"/>
  <c r="X54" i="7"/>
  <c r="AB52" i="7"/>
  <c r="M37" i="7"/>
  <c r="BK87" i="7"/>
  <c r="AD94" i="7"/>
  <c r="AS109" i="7"/>
  <c r="AL102" i="7"/>
  <c r="K75" i="7"/>
  <c r="AO105" i="7"/>
  <c r="AH66" i="7"/>
  <c r="AS71" i="7"/>
  <c r="BA79" i="7"/>
  <c r="AV74" i="7"/>
  <c r="H34" i="7"/>
  <c r="BF84" i="7"/>
  <c r="Z52" i="7"/>
  <c r="AP68" i="7"/>
  <c r="AN66" i="7"/>
  <c r="Q43" i="7"/>
  <c r="BD90" i="7"/>
  <c r="S53" i="7"/>
  <c r="AL72" i="7"/>
  <c r="O49" i="7"/>
  <c r="J44" i="7"/>
  <c r="AY85" i="7"/>
  <c r="AQ77" i="7"/>
  <c r="BF100" i="7"/>
  <c r="N56" i="7"/>
  <c r="K53" i="7"/>
  <c r="BC97" i="7"/>
  <c r="Y67" i="7"/>
  <c r="L54" i="7"/>
  <c r="AX92" i="7"/>
  <c r="O57" i="7"/>
  <c r="BK113" i="7"/>
  <c r="O65" i="7"/>
  <c r="AF82" i="7"/>
  <c r="R68" i="7"/>
  <c r="AX100" i="7"/>
  <c r="AQ93" i="7"/>
  <c r="Y75" i="7"/>
  <c r="T70" i="7"/>
  <c r="AS103" i="7"/>
  <c r="Y83" i="7"/>
  <c r="N72" i="7"/>
  <c r="H66" i="7"/>
  <c r="AR102" i="7"/>
  <c r="AF90" i="7"/>
  <c r="X82" i="7"/>
  <c r="O73" i="7"/>
  <c r="K69" i="7"/>
  <c r="AK103" i="7"/>
  <c r="BH126" i="7"/>
  <c r="BC121" i="7"/>
  <c r="AZ118" i="7"/>
  <c r="AF98" i="7"/>
  <c r="Y91" i="7"/>
  <c r="W89" i="7"/>
  <c r="J76" i="7"/>
  <c r="AN106" i="7"/>
  <c r="AH100" i="7"/>
  <c r="R84" i="7"/>
  <c r="L78" i="7"/>
  <c r="AD96" i="7"/>
  <c r="N80" i="7"/>
  <c r="G73" i="7"/>
  <c r="D96" i="1"/>
  <c r="AT70" i="8" s="1"/>
  <c r="D78" i="1"/>
  <c r="BD98" i="8" s="1"/>
  <c r="D57" i="1"/>
  <c r="AR107" i="8" s="1"/>
  <c r="C26" i="7"/>
  <c r="C46" i="7"/>
  <c r="C67" i="7"/>
  <c r="D38" i="7"/>
  <c r="D55" i="7"/>
  <c r="E28" i="7"/>
  <c r="E44" i="7"/>
  <c r="E60" i="7"/>
  <c r="F7" i="7"/>
  <c r="F40" i="7"/>
  <c r="F60" i="7"/>
  <c r="G35" i="7"/>
  <c r="G54" i="7"/>
  <c r="H58" i="7"/>
  <c r="I57" i="7"/>
  <c r="J43" i="7"/>
  <c r="K34" i="7"/>
  <c r="L13" i="7"/>
  <c r="L70" i="7"/>
  <c r="M76" i="7"/>
  <c r="T43" i="7"/>
  <c r="O48" i="7"/>
  <c r="V53" i="7"/>
  <c r="N57" i="7"/>
  <c r="O63" i="7"/>
  <c r="Q68" i="7"/>
  <c r="V72" i="7"/>
  <c r="S78" i="7"/>
  <c r="Q83" i="7"/>
  <c r="Y26" i="7"/>
  <c r="Y52" i="7"/>
  <c r="Z56" i="7"/>
  <c r="AD61" i="7"/>
  <c r="X66" i="7"/>
  <c r="AE70" i="7"/>
  <c r="AB75" i="7"/>
  <c r="AG80" i="7"/>
  <c r="X86" i="7"/>
  <c r="AA95" i="7"/>
  <c r="AK38" i="7"/>
  <c r="AM63" i="7"/>
  <c r="AQ67" i="7"/>
  <c r="AJ77" i="7"/>
  <c r="AH81" i="7"/>
  <c r="AK84" i="7"/>
  <c r="AI89" i="7"/>
  <c r="AN98" i="7"/>
  <c r="AQ101" i="7"/>
  <c r="AQ109" i="7"/>
  <c r="AZ74" i="7"/>
  <c r="AY78" i="7"/>
  <c r="AW83" i="7"/>
  <c r="AT89" i="7"/>
  <c r="AZ102" i="7"/>
  <c r="BA107" i="7"/>
  <c r="AY114" i="7"/>
  <c r="BE90" i="7"/>
  <c r="BD98" i="7"/>
  <c r="BK105" i="7"/>
  <c r="BG117" i="7"/>
  <c r="BG125" i="7"/>
  <c r="C47" i="7"/>
  <c r="BB98" i="7"/>
  <c r="AS89" i="7"/>
  <c r="AO109" i="7"/>
  <c r="AS107" i="7"/>
  <c r="AJ63" i="7"/>
  <c r="BF85" i="7"/>
  <c r="AX77" i="7"/>
  <c r="AP69" i="7"/>
  <c r="AN67" i="7"/>
  <c r="AB55" i="7"/>
  <c r="Q44" i="7"/>
  <c r="N41" i="7"/>
  <c r="AT73" i="7"/>
  <c r="AD57" i="7"/>
  <c r="S46" i="7"/>
  <c r="AA54" i="7"/>
  <c r="U48" i="7"/>
  <c r="K38" i="7"/>
  <c r="BE92" i="7"/>
  <c r="BB89" i="7"/>
  <c r="AN75" i="7"/>
  <c r="Y60" i="7"/>
  <c r="T55" i="7"/>
  <c r="Q52" i="7"/>
  <c r="AS88" i="7"/>
  <c r="BI104" i="7"/>
  <c r="AY94" i="7"/>
  <c r="AR87" i="7"/>
  <c r="AP85" i="7"/>
  <c r="AA70" i="7"/>
  <c r="P59" i="7"/>
  <c r="L55" i="7"/>
  <c r="AN83" i="7"/>
  <c r="M56" i="7"/>
  <c r="BI112" i="7"/>
  <c r="BF109" i="7"/>
  <c r="AY102" i="7"/>
  <c r="Y76" i="7"/>
  <c r="AN91" i="7"/>
  <c r="T71" i="7"/>
  <c r="N65" i="7"/>
  <c r="BE108" i="7"/>
  <c r="BA104" i="7"/>
  <c r="AT97" i="7"/>
  <c r="AH85" i="7"/>
  <c r="H59" i="7"/>
  <c r="BE116" i="7"/>
  <c r="BA112" i="7"/>
  <c r="AU106" i="7"/>
  <c r="P75" i="7"/>
  <c r="M72" i="7"/>
  <c r="U80" i="7"/>
  <c r="BH119" i="7"/>
  <c r="AZ111" i="7"/>
  <c r="AP101" i="7"/>
  <c r="AN99" i="7"/>
  <c r="L71" i="7"/>
  <c r="Z93" i="7"/>
  <c r="N81" i="7"/>
  <c r="BG126" i="7"/>
  <c r="AY118" i="7"/>
  <c r="AD97" i="7"/>
  <c r="AA94" i="7"/>
  <c r="I76" i="7"/>
  <c r="AX117" i="7"/>
  <c r="D94" i="1"/>
  <c r="T46" i="8" s="1"/>
  <c r="D76" i="1"/>
  <c r="BF102" i="8" s="1"/>
  <c r="D56" i="1"/>
  <c r="AR108" i="8" s="1"/>
  <c r="C27" i="7"/>
  <c r="C50" i="7"/>
  <c r="C70" i="7"/>
  <c r="D39" i="7"/>
  <c r="D58" i="7"/>
  <c r="E29" i="7"/>
  <c r="E45" i="7"/>
  <c r="E61" i="7"/>
  <c r="F28" i="7"/>
  <c r="F44" i="7"/>
  <c r="F61" i="7"/>
  <c r="G38" i="7"/>
  <c r="G57" i="7"/>
  <c r="H62" i="7"/>
  <c r="I60" i="7"/>
  <c r="J49" i="7"/>
  <c r="K37" i="7"/>
  <c r="L38" i="7"/>
  <c r="L74" i="7"/>
  <c r="M81" i="7"/>
  <c r="V44" i="7"/>
  <c r="R48" i="7"/>
  <c r="W53" i="7"/>
  <c r="V57" i="7"/>
  <c r="P63" i="7"/>
  <c r="S69" i="7"/>
  <c r="N73" i="7"/>
  <c r="V78" i="7"/>
  <c r="Q84" i="7"/>
  <c r="Z27" i="7"/>
  <c r="Z53" i="7"/>
  <c r="AF56" i="7"/>
  <c r="AE61" i="7"/>
  <c r="AF66" i="7"/>
  <c r="AA71" i="7"/>
  <c r="AD77" i="7"/>
  <c r="Z81" i="7"/>
  <c r="AA86" i="7"/>
  <c r="AB90" i="7"/>
  <c r="AB95" i="7"/>
  <c r="AH56" i="7"/>
  <c r="AN63" i="7"/>
  <c r="AH68" i="7"/>
  <c r="AH72" i="7"/>
  <c r="AM77" i="7"/>
  <c r="AO81" i="7"/>
  <c r="AP84" i="7"/>
  <c r="AN89" i="7"/>
  <c r="AM94" i="7"/>
  <c r="AJ99" i="7"/>
  <c r="AJ103" i="7"/>
  <c r="AQ110" i="7"/>
  <c r="AS75" i="7"/>
  <c r="AU79" i="7"/>
  <c r="AR84" i="7"/>
  <c r="AV91" i="7"/>
  <c r="BA96" i="7"/>
  <c r="AR103" i="7"/>
  <c r="AX108" i="7"/>
  <c r="AZ114" i="7"/>
  <c r="BK85" i="7"/>
  <c r="BH90" i="7"/>
  <c r="BH99" i="7"/>
  <c r="BF108" i="7"/>
  <c r="BJ117" i="7"/>
  <c r="BJ128" i="7"/>
  <c r="BK92" i="7"/>
  <c r="BC84" i="7"/>
  <c r="BH89" i="7"/>
  <c r="BG88" i="7"/>
  <c r="AV77" i="7"/>
  <c r="AP71" i="7"/>
  <c r="AH63" i="7"/>
  <c r="AB57" i="7"/>
  <c r="V51" i="7"/>
  <c r="N43" i="7"/>
  <c r="BF87" i="7"/>
  <c r="BA82" i="7"/>
  <c r="AS74" i="7"/>
  <c r="AM68" i="7"/>
  <c r="AG62" i="7"/>
  <c r="Y54" i="7"/>
  <c r="S48" i="7"/>
  <c r="K40" i="7"/>
  <c r="G36" i="7"/>
  <c r="AQ72" i="7"/>
  <c r="AO70" i="7"/>
  <c r="L41" i="7"/>
  <c r="BI90" i="7"/>
  <c r="AN69" i="7"/>
  <c r="AL67" i="7"/>
  <c r="AJ65" i="7"/>
  <c r="C32" i="7"/>
  <c r="AK66" i="7"/>
  <c r="AI64" i="7"/>
  <c r="W52" i="7"/>
  <c r="U50" i="7"/>
  <c r="BJ91" i="7"/>
  <c r="AY80" i="7"/>
  <c r="AW78" i="7"/>
  <c r="AU76" i="7"/>
  <c r="Q46" i="7"/>
  <c r="O44" i="7"/>
  <c r="M42" i="7"/>
  <c r="AT75" i="7"/>
  <c r="AR73" i="7"/>
  <c r="AF61" i="7"/>
  <c r="AD59" i="7"/>
  <c r="E34" i="7"/>
  <c r="BB83" i="7"/>
  <c r="BK124" i="7"/>
  <c r="BC116" i="7"/>
  <c r="BH121" i="7"/>
  <c r="AT107" i="7"/>
  <c r="BG120" i="7"/>
  <c r="BA114" i="7"/>
  <c r="AS106" i="7"/>
  <c r="AP103" i="7"/>
  <c r="AH95" i="7"/>
  <c r="AB89" i="7"/>
  <c r="V83" i="7"/>
  <c r="N75" i="7"/>
  <c r="BF119" i="7"/>
  <c r="AM100" i="7"/>
  <c r="AG94" i="7"/>
  <c r="Y86" i="7"/>
  <c r="S80" i="7"/>
  <c r="K72" i="7"/>
  <c r="G68" i="7"/>
  <c r="BE118" i="7"/>
  <c r="AZ113" i="7"/>
  <c r="AQ104" i="7"/>
  <c r="AO102" i="7"/>
  <c r="L73" i="7"/>
  <c r="AV109" i="7"/>
  <c r="AN101" i="7"/>
  <c r="AL99" i="7"/>
  <c r="AJ97" i="7"/>
  <c r="C64" i="7"/>
  <c r="AR105" i="7"/>
  <c r="AK98" i="7"/>
  <c r="AI96" i="7"/>
  <c r="W84" i="7"/>
  <c r="U82" i="7"/>
  <c r="AX111" i="7"/>
  <c r="Q78" i="7"/>
  <c r="O76" i="7"/>
  <c r="M74" i="7"/>
  <c r="AF93" i="7"/>
  <c r="AD91" i="7"/>
  <c r="E66" i="7"/>
  <c r="BD117" i="7"/>
  <c r="BJ126" i="8"/>
  <c r="F67" i="7"/>
  <c r="I54" i="7"/>
  <c r="L81" i="7"/>
  <c r="R39" i="7"/>
  <c r="P53" i="7"/>
  <c r="P61" i="7"/>
  <c r="T65" i="7"/>
  <c r="AK58" i="7"/>
  <c r="AK74" i="7"/>
  <c r="AZ105" i="7"/>
  <c r="L65" i="7"/>
  <c r="T57" i="7"/>
  <c r="R63" i="7"/>
  <c r="U74" i="7"/>
  <c r="AA88" i="7"/>
  <c r="AI72" i="7"/>
  <c r="C55" i="7"/>
  <c r="E57" i="7"/>
  <c r="I38" i="7"/>
  <c r="I79" i="7"/>
  <c r="L48" i="7"/>
  <c r="M82" i="7"/>
  <c r="P37" i="7"/>
  <c r="U57" i="7"/>
  <c r="W59" i="7"/>
  <c r="Q66" i="7"/>
  <c r="P84" i="7"/>
  <c r="V90" i="7"/>
  <c r="X45" i="7"/>
  <c r="X68" i="7"/>
  <c r="AC73" i="7"/>
  <c r="Y85" i="7"/>
  <c r="X93" i="7"/>
  <c r="AF97" i="7"/>
  <c r="AI56" i="7"/>
  <c r="AI88" i="7"/>
  <c r="AH104" i="7"/>
  <c r="AK106" i="7"/>
  <c r="AX79" i="7"/>
  <c r="AW98" i="7"/>
  <c r="BD81" i="7"/>
  <c r="BD85" i="7"/>
  <c r="BG95" i="7"/>
  <c r="BI98" i="7"/>
  <c r="BE125" i="7"/>
  <c r="BJ131" i="7"/>
  <c r="BI85" i="7"/>
  <c r="BF82" i="7"/>
  <c r="BE81" i="7"/>
  <c r="AT70" i="7"/>
  <c r="AN64" i="7"/>
  <c r="Z50" i="7"/>
  <c r="T44" i="7"/>
  <c r="L36" i="7"/>
  <c r="H32" i="7"/>
  <c r="BG83" i="7"/>
  <c r="AY75" i="7"/>
  <c r="AK61" i="7"/>
  <c r="AE55" i="7"/>
  <c r="Q41" i="7"/>
  <c r="BA77" i="7"/>
  <c r="AI59" i="7"/>
  <c r="W47" i="7"/>
  <c r="U45" i="7"/>
  <c r="S43" i="7"/>
  <c r="D28" i="7"/>
  <c r="AZ76" i="7"/>
  <c r="AX74" i="7"/>
  <c r="AV72" i="7"/>
  <c r="R42" i="7"/>
  <c r="P40" i="7"/>
  <c r="N38" i="7"/>
  <c r="K35" i="7"/>
  <c r="I33" i="7"/>
  <c r="AW73" i="7"/>
  <c r="AU71" i="7"/>
  <c r="AS69" i="7"/>
  <c r="AG57" i="7"/>
  <c r="O39" i="7"/>
  <c r="BB78" i="7"/>
  <c r="AC53" i="7"/>
  <c r="AA51" i="7"/>
  <c r="Y49" i="7"/>
  <c r="F30" i="7"/>
  <c r="AP66" i="7"/>
  <c r="J34" i="7"/>
  <c r="BH84" i="7"/>
  <c r="X48" i="7"/>
  <c r="BI93" i="7"/>
  <c r="BF90" i="7"/>
  <c r="BE89" i="7"/>
  <c r="BH92" i="7"/>
  <c r="AT78" i="7"/>
  <c r="AN72" i="7"/>
  <c r="Z58" i="7"/>
  <c r="T52" i="7"/>
  <c r="L44" i="7"/>
  <c r="H40" i="7"/>
  <c r="BB86" i="7"/>
  <c r="AY83" i="7"/>
  <c r="AK69" i="7"/>
  <c r="AE63" i="7"/>
  <c r="Q49" i="7"/>
  <c r="BK95" i="7"/>
  <c r="AC61" i="7"/>
  <c r="AA59" i="7"/>
  <c r="Y57" i="7"/>
  <c r="D36" i="7"/>
  <c r="BC87" i="7"/>
  <c r="AP74" i="7"/>
  <c r="X56" i="7"/>
  <c r="M45" i="7"/>
  <c r="AQ75" i="7"/>
  <c r="AO73" i="7"/>
  <c r="AM71" i="7"/>
  <c r="AI67" i="7"/>
  <c r="W55" i="7"/>
  <c r="U53" i="7"/>
  <c r="S51" i="7"/>
  <c r="F38" i="7"/>
  <c r="BA85" i="7"/>
  <c r="AZ84" i="7"/>
  <c r="AX82" i="7"/>
  <c r="R50" i="7"/>
  <c r="P48" i="7"/>
  <c r="N46" i="7"/>
  <c r="BJ94" i="7"/>
  <c r="BD88" i="7"/>
  <c r="AV80" i="7"/>
  <c r="G39" i="7"/>
  <c r="BI101" i="7"/>
  <c r="BF98" i="7"/>
  <c r="AZ92" i="7"/>
  <c r="BE97" i="7"/>
  <c r="AY91" i="7"/>
  <c r="BJ102" i="7"/>
  <c r="BC95" i="7"/>
  <c r="BA93" i="7"/>
  <c r="AN80" i="7"/>
  <c r="Z66" i="7"/>
  <c r="T60" i="7"/>
  <c r="L52" i="7"/>
  <c r="H48" i="7"/>
  <c r="BK103" i="7"/>
  <c r="AX90" i="7"/>
  <c r="AW89" i="7"/>
  <c r="AV88" i="7"/>
  <c r="AK77" i="7"/>
  <c r="AE71" i="7"/>
  <c r="Q57" i="7"/>
  <c r="BG99" i="7"/>
  <c r="AI75" i="7"/>
  <c r="W63" i="7"/>
  <c r="U61" i="7"/>
  <c r="S59" i="7"/>
  <c r="D44" i="7"/>
  <c r="R58" i="7"/>
  <c r="P56" i="7"/>
  <c r="N54" i="7"/>
  <c r="J50" i="7"/>
  <c r="BB94" i="7"/>
  <c r="AS85" i="7"/>
  <c r="AG73" i="7"/>
  <c r="O55" i="7"/>
  <c r="AC69" i="7"/>
  <c r="AA67" i="7"/>
  <c r="Y65" i="7"/>
  <c r="F46" i="7"/>
  <c r="X64" i="7"/>
  <c r="K51" i="7"/>
  <c r="AU87" i="7"/>
  <c r="AP82" i="7"/>
  <c r="I49" i="7"/>
  <c r="BI109" i="7"/>
  <c r="BF106" i="7"/>
  <c r="AZ100" i="7"/>
  <c r="AR92" i="7"/>
  <c r="BE105" i="7"/>
  <c r="AY99" i="7"/>
  <c r="BD104" i="7"/>
  <c r="AN88" i="7"/>
  <c r="Z74" i="7"/>
  <c r="T68" i="7"/>
  <c r="L60" i="7"/>
  <c r="H56" i="7"/>
  <c r="AK85" i="7"/>
  <c r="AE79" i="7"/>
  <c r="Q65" i="7"/>
  <c r="AC77" i="7"/>
  <c r="AA75" i="7"/>
  <c r="Y73" i="7"/>
  <c r="D52" i="7"/>
  <c r="AU95" i="7"/>
  <c r="AP90" i="7"/>
  <c r="X72" i="7"/>
  <c r="G55" i="7"/>
  <c r="BG107" i="7"/>
  <c r="AV96" i="7"/>
  <c r="AQ91" i="7"/>
  <c r="AO89" i="7"/>
  <c r="AM87" i="7"/>
  <c r="BB102" i="7"/>
  <c r="AW97" i="7"/>
  <c r="AI83" i="7"/>
  <c r="W71" i="7"/>
  <c r="U69" i="7"/>
  <c r="S67" i="7"/>
  <c r="F54" i="7"/>
  <c r="M61" i="7"/>
  <c r="BH108" i="7"/>
  <c r="AS93" i="7"/>
  <c r="R66" i="7"/>
  <c r="P64" i="7"/>
  <c r="N62" i="7"/>
  <c r="BI117" i="7"/>
  <c r="BF114" i="7"/>
  <c r="AZ108" i="7"/>
  <c r="AR100" i="7"/>
  <c r="BE113" i="7"/>
  <c r="AY107" i="7"/>
  <c r="BA109" i="7"/>
  <c r="AN96" i="7"/>
  <c r="Z82" i="7"/>
  <c r="T76" i="7"/>
  <c r="L68" i="7"/>
  <c r="H64" i="7"/>
  <c r="BG115" i="7"/>
  <c r="AX106" i="7"/>
  <c r="AW105" i="7"/>
  <c r="AV104" i="7"/>
  <c r="AK93" i="7"/>
  <c r="AE87" i="7"/>
  <c r="Q73" i="7"/>
  <c r="BK119" i="7"/>
  <c r="AI91" i="7"/>
  <c r="W79" i="7"/>
  <c r="U77" i="7"/>
  <c r="S75" i="7"/>
  <c r="D60" i="7"/>
  <c r="BC111" i="7"/>
  <c r="AT102" i="7"/>
  <c r="R74" i="7"/>
  <c r="P72" i="7"/>
  <c r="N70" i="7"/>
  <c r="K67" i="7"/>
  <c r="I65" i="7"/>
  <c r="AG89" i="7"/>
  <c r="O71" i="7"/>
  <c r="AC85" i="7"/>
  <c r="AA83" i="7"/>
  <c r="Y81" i="7"/>
  <c r="F62" i="7"/>
  <c r="AP98" i="7"/>
  <c r="BJ118" i="7"/>
  <c r="BD112" i="7"/>
  <c r="X80" i="7"/>
  <c r="J66" i="7"/>
  <c r="BK127" i="7"/>
  <c r="BJ126" i="7"/>
  <c r="BI125" i="7"/>
  <c r="BF122" i="7"/>
  <c r="AR108" i="7"/>
  <c r="BE121" i="7"/>
  <c r="BA117" i="7"/>
  <c r="AZ116" i="7"/>
  <c r="BH124" i="7"/>
  <c r="AN104" i="7"/>
  <c r="Z90" i="7"/>
  <c r="T84" i="7"/>
  <c r="L76" i="7"/>
  <c r="H72" i="7"/>
  <c r="BB118" i="7"/>
  <c r="AK101" i="7"/>
  <c r="AG97" i="7"/>
  <c r="AF96" i="7"/>
  <c r="Q81" i="7"/>
  <c r="BG123" i="7"/>
  <c r="AV112" i="7"/>
  <c r="AC93" i="7"/>
  <c r="AA91" i="7"/>
  <c r="Y89" i="7"/>
  <c r="W87" i="7"/>
  <c r="D68" i="7"/>
  <c r="X88" i="7"/>
  <c r="M77" i="7"/>
  <c r="AW113" i="7"/>
  <c r="AM103" i="7"/>
  <c r="AX114" i="7"/>
  <c r="AP106" i="7"/>
  <c r="AI99" i="7"/>
  <c r="S83" i="7"/>
  <c r="F70" i="7"/>
  <c r="AT110" i="7"/>
  <c r="R82" i="7"/>
  <c r="P80" i="7"/>
  <c r="N78" i="7"/>
  <c r="G71" i="7"/>
  <c r="U85" i="7"/>
  <c r="D95" i="1"/>
  <c r="D84" i="1"/>
  <c r="D63" i="1"/>
  <c r="D52" i="1"/>
  <c r="D61" i="7"/>
  <c r="D73" i="7"/>
  <c r="E33" i="7"/>
  <c r="F59" i="7"/>
  <c r="F71" i="7"/>
  <c r="H49" i="7"/>
  <c r="H68" i="7"/>
  <c r="I41" i="7"/>
  <c r="J71" i="7"/>
  <c r="K60" i="7"/>
  <c r="K79" i="7"/>
  <c r="L49" i="7"/>
  <c r="M65" i="7"/>
  <c r="U42" i="7"/>
  <c r="W44" i="7"/>
  <c r="V46" i="7"/>
  <c r="P60" i="7"/>
  <c r="O64" i="7"/>
  <c r="P69" i="7"/>
  <c r="R71" i="7"/>
  <c r="P77" i="7"/>
  <c r="T81" i="7"/>
  <c r="X53" i="7"/>
  <c r="AD54" i="7"/>
  <c r="AA56" i="7"/>
  <c r="AC58" i="7"/>
  <c r="AE60" i="7"/>
  <c r="Z63" i="7"/>
  <c r="AG65" i="7"/>
  <c r="X76" i="7"/>
  <c r="Z87" i="7"/>
  <c r="AE95" i="7"/>
  <c r="AL62" i="7"/>
  <c r="AL86" i="7"/>
  <c r="AH98" i="7"/>
  <c r="AJ100" i="7"/>
  <c r="AR76" i="7"/>
  <c r="AZ81" i="7"/>
  <c r="BA89" i="7"/>
  <c r="AX98" i="7"/>
  <c r="AS101" i="7"/>
  <c r="AU103" i="7"/>
  <c r="AY119" i="7"/>
  <c r="BB110" i="7"/>
  <c r="BB114" i="7"/>
  <c r="BK133" i="7"/>
  <c r="Z47" i="7"/>
  <c r="D57" i="7"/>
  <c r="W76" i="7"/>
  <c r="AE92" i="7"/>
  <c r="AI59" i="8"/>
  <c r="AA51" i="8"/>
  <c r="AX74" i="8"/>
  <c r="M37" i="8"/>
  <c r="BE113" i="8"/>
  <c r="AZ108" i="8"/>
  <c r="BF114" i="8"/>
  <c r="AK93" i="8"/>
  <c r="BG115" i="8"/>
  <c r="AY107" i="8"/>
  <c r="U77" i="8"/>
  <c r="AD86" i="8"/>
  <c r="W79" i="8"/>
  <c r="T76" i="8"/>
  <c r="Q73" i="8"/>
  <c r="AC85" i="8"/>
  <c r="J66" i="8"/>
  <c r="I65" i="8"/>
  <c r="H64" i="8"/>
  <c r="AH90" i="8"/>
  <c r="C39" i="7"/>
  <c r="D33" i="7"/>
  <c r="BB115" i="7"/>
  <c r="BI122" i="7"/>
  <c r="BK100" i="7"/>
  <c r="BC92" i="7"/>
  <c r="BH97" i="7"/>
  <c r="BG96" i="7"/>
  <c r="BA90" i="7"/>
  <c r="AW86" i="7"/>
  <c r="AV85" i="7"/>
  <c r="AP79" i="7"/>
  <c r="AH71" i="7"/>
  <c r="AB65" i="7"/>
  <c r="V59" i="7"/>
  <c r="N51" i="7"/>
  <c r="AS82" i="7"/>
  <c r="AM76" i="7"/>
  <c r="AG70" i="7"/>
  <c r="Y62" i="7"/>
  <c r="S56" i="7"/>
  <c r="K48" i="7"/>
  <c r="G44" i="7"/>
  <c r="BE94" i="7"/>
  <c r="AZ89" i="7"/>
  <c r="AU84" i="7"/>
  <c r="Q54" i="7"/>
  <c r="O52" i="7"/>
  <c r="I46" i="7"/>
  <c r="AT83" i="7"/>
  <c r="AR81" i="7"/>
  <c r="AF69" i="7"/>
  <c r="AD67" i="7"/>
  <c r="C40" i="7"/>
  <c r="AE68" i="7"/>
  <c r="AC66" i="7"/>
  <c r="AA64" i="7"/>
  <c r="BF95" i="7"/>
  <c r="AX87" i="7"/>
  <c r="AQ80" i="7"/>
  <c r="AO78" i="7"/>
  <c r="J47" i="7"/>
  <c r="H45" i="7"/>
  <c r="AN77" i="7"/>
  <c r="AL75" i="7"/>
  <c r="BD93" i="7"/>
  <c r="AJ73" i="7"/>
  <c r="E42" i="7"/>
  <c r="BK108" i="7"/>
  <c r="BC100" i="7"/>
  <c r="BH105" i="7"/>
  <c r="AT91" i="7"/>
  <c r="BG104" i="7"/>
  <c r="BA98" i="7"/>
  <c r="AS90" i="7"/>
  <c r="BI106" i="7"/>
  <c r="BB99" i="7"/>
  <c r="AP87" i="7"/>
  <c r="AH79" i="7"/>
  <c r="AB73" i="7"/>
  <c r="V67" i="7"/>
  <c r="N59" i="7"/>
  <c r="BJ107" i="7"/>
  <c r="AM84" i="7"/>
  <c r="AG78" i="7"/>
  <c r="Y70" i="7"/>
  <c r="S64" i="7"/>
  <c r="K56" i="7"/>
  <c r="G52" i="7"/>
  <c r="AY96" i="7"/>
  <c r="AQ88" i="7"/>
  <c r="AO86" i="7"/>
  <c r="M58" i="7"/>
  <c r="AU92" i="7"/>
  <c r="AN85" i="7"/>
  <c r="AL83" i="7"/>
  <c r="AJ81" i="7"/>
  <c r="C48" i="7"/>
  <c r="BE102" i="7"/>
  <c r="AZ97" i="7"/>
  <c r="AK82" i="7"/>
  <c r="AI80" i="7"/>
  <c r="W68" i="7"/>
  <c r="U66" i="7"/>
  <c r="AR89" i="7"/>
  <c r="Q62" i="7"/>
  <c r="O60" i="7"/>
  <c r="L57" i="7"/>
  <c r="AW94" i="7"/>
  <c r="E50" i="7"/>
  <c r="AF77" i="7"/>
  <c r="AD75" i="7"/>
  <c r="BK116" i="7"/>
  <c r="BC108" i="7"/>
  <c r="BH113" i="7"/>
  <c r="AT99" i="7"/>
  <c r="BG112" i="7"/>
  <c r="BA106" i="7"/>
  <c r="AS98" i="7"/>
  <c r="BD109" i="7"/>
  <c r="AW102" i="7"/>
  <c r="AV101" i="7"/>
  <c r="AU100" i="7"/>
  <c r="AP95" i="7"/>
  <c r="AH87" i="7"/>
  <c r="AB81" i="7"/>
  <c r="V75" i="7"/>
  <c r="N67" i="7"/>
  <c r="BE110" i="7"/>
  <c r="AR97" i="7"/>
  <c r="AM92" i="7"/>
  <c r="AG86" i="7"/>
  <c r="Y78" i="7"/>
  <c r="S72" i="7"/>
  <c r="K64" i="7"/>
  <c r="G60" i="7"/>
  <c r="BF111" i="7"/>
  <c r="Q70" i="7"/>
  <c r="O68" i="7"/>
  <c r="J63" i="7"/>
  <c r="H61" i="7"/>
  <c r="BI114" i="7"/>
  <c r="AF85" i="7"/>
  <c r="AD83" i="7"/>
  <c r="C56" i="7"/>
  <c r="AX103" i="7"/>
  <c r="AE84" i="7"/>
  <c r="AC82" i="7"/>
  <c r="AA80" i="7"/>
  <c r="BJ115" i="7"/>
  <c r="AY104" i="7"/>
  <c r="AQ96" i="7"/>
  <c r="AO94" i="7"/>
  <c r="I62" i="7"/>
  <c r="BB107" i="7"/>
  <c r="AN93" i="7"/>
  <c r="AL91" i="7"/>
  <c r="AJ89" i="7"/>
  <c r="E58" i="7"/>
  <c r="BH129" i="7"/>
  <c r="BC124" i="7"/>
  <c r="AV117" i="7"/>
  <c r="AU116" i="7"/>
  <c r="BK132" i="7"/>
  <c r="AX119" i="7"/>
  <c r="AS114" i="7"/>
  <c r="AO110" i="7"/>
  <c r="AH103" i="7"/>
  <c r="AF101" i="7"/>
  <c r="U90" i="7"/>
  <c r="N83" i="7"/>
  <c r="AT115" i="7"/>
  <c r="AR113" i="7"/>
  <c r="AQ112" i="7"/>
  <c r="AD99" i="7"/>
  <c r="Y94" i="7"/>
  <c r="W92" i="7"/>
  <c r="K80" i="7"/>
  <c r="G76" i="7"/>
  <c r="BI130" i="7"/>
  <c r="BD125" i="7"/>
  <c r="AN109" i="7"/>
  <c r="P85" i="7"/>
  <c r="O84" i="7"/>
  <c r="I78" i="7"/>
  <c r="BB123" i="7"/>
  <c r="BA122" i="7"/>
  <c r="AP111" i="7"/>
  <c r="AL107" i="7"/>
  <c r="AE100" i="7"/>
  <c r="Q86" i="7"/>
  <c r="C72" i="7"/>
  <c r="AC98" i="7"/>
  <c r="T89" i="7"/>
  <c r="BE126" i="7"/>
  <c r="AW118" i="7"/>
  <c r="AM108" i="7"/>
  <c r="AG102" i="7"/>
  <c r="Z95" i="7"/>
  <c r="J79" i="7"/>
  <c r="H77" i="7"/>
  <c r="BG128" i="7"/>
  <c r="AA96" i="7"/>
  <c r="E74" i="7"/>
  <c r="D99" i="1"/>
  <c r="AR76" i="8"/>
  <c r="AM71" i="8"/>
  <c r="Y57" i="8"/>
  <c r="D67" i="1"/>
  <c r="M34" i="7"/>
  <c r="X85" i="7"/>
  <c r="AC90" i="7"/>
  <c r="BB91" i="7"/>
  <c r="D75" i="1"/>
  <c r="C71" i="7"/>
  <c r="BK88" i="7"/>
  <c r="BC80" i="7"/>
  <c r="BH85" i="7"/>
  <c r="BG84" i="7"/>
  <c r="BE82" i="7"/>
  <c r="AV73" i="7"/>
  <c r="AP67" i="7"/>
  <c r="AH59" i="7"/>
  <c r="AB53" i="7"/>
  <c r="V47" i="7"/>
  <c r="N39" i="7"/>
  <c r="BA78" i="7"/>
  <c r="AS70" i="7"/>
  <c r="AM64" i="7"/>
  <c r="AG58" i="7"/>
  <c r="Y50" i="7"/>
  <c r="S44" i="7"/>
  <c r="M38" i="7"/>
  <c r="I34" i="7"/>
  <c r="BB79" i="7"/>
  <c r="AK62" i="7"/>
  <c r="AI60" i="7"/>
  <c r="W48" i="7"/>
  <c r="U46" i="7"/>
  <c r="K36" i="7"/>
  <c r="AZ77" i="7"/>
  <c r="AX75" i="7"/>
  <c r="T45" i="7"/>
  <c r="R43" i="7"/>
  <c r="P41" i="7"/>
  <c r="E30" i="7"/>
  <c r="AY76" i="7"/>
  <c r="AW74" i="7"/>
  <c r="AU72" i="7"/>
  <c r="Q42" i="7"/>
  <c r="O40" i="7"/>
  <c r="BI86" i="7"/>
  <c r="AE56" i="7"/>
  <c r="AC54" i="7"/>
  <c r="AA52" i="7"/>
  <c r="L37" i="7"/>
  <c r="J35" i="7"/>
  <c r="Z51" i="7"/>
  <c r="X49" i="7"/>
  <c r="C28" i="7"/>
  <c r="BK96" i="7"/>
  <c r="BC88" i="7"/>
  <c r="BH93" i="7"/>
  <c r="BG92" i="7"/>
  <c r="BA86" i="7"/>
  <c r="BF91" i="7"/>
  <c r="AV81" i="7"/>
  <c r="AP75" i="7"/>
  <c r="AH67" i="7"/>
  <c r="AB61" i="7"/>
  <c r="V55" i="7"/>
  <c r="N47" i="7"/>
  <c r="AS78" i="7"/>
  <c r="AM72" i="7"/>
  <c r="AG66" i="7"/>
  <c r="Y58" i="7"/>
  <c r="S52" i="7"/>
  <c r="M46" i="7"/>
  <c r="I42" i="7"/>
  <c r="BD89" i="7"/>
  <c r="AE64" i="7"/>
  <c r="AC62" i="7"/>
  <c r="AA60" i="7"/>
  <c r="H41" i="7"/>
  <c r="BJ95" i="7"/>
  <c r="Z59" i="7"/>
  <c r="X57" i="7"/>
  <c r="E38" i="7"/>
  <c r="BB87" i="7"/>
  <c r="AQ76" i="7"/>
  <c r="AO74" i="7"/>
  <c r="AK70" i="7"/>
  <c r="AI68" i="7"/>
  <c r="W56" i="7"/>
  <c r="U54" i="7"/>
  <c r="G40" i="7"/>
  <c r="T53" i="7"/>
  <c r="C36" i="7"/>
  <c r="AX83" i="7"/>
  <c r="R51" i="7"/>
  <c r="P49" i="7"/>
  <c r="BK104" i="7"/>
  <c r="BC96" i="7"/>
  <c r="BH101" i="7"/>
  <c r="AT87" i="7"/>
  <c r="BG100" i="7"/>
  <c r="BA94" i="7"/>
  <c r="AS86" i="7"/>
  <c r="AP83" i="7"/>
  <c r="AH75" i="7"/>
  <c r="AB69" i="7"/>
  <c r="V63" i="7"/>
  <c r="N55" i="7"/>
  <c r="BI102" i="7"/>
  <c r="BB95" i="7"/>
  <c r="AZ93" i="7"/>
  <c r="AY92" i="7"/>
  <c r="AX91" i="7"/>
  <c r="AM80" i="7"/>
  <c r="AG74" i="7"/>
  <c r="Y66" i="7"/>
  <c r="S60" i="7"/>
  <c r="M54" i="7"/>
  <c r="I50" i="7"/>
  <c r="AK78" i="7"/>
  <c r="AI76" i="7"/>
  <c r="W64" i="7"/>
  <c r="U62" i="7"/>
  <c r="L53" i="7"/>
  <c r="J51" i="7"/>
  <c r="BF99" i="7"/>
  <c r="AV89" i="7"/>
  <c r="T61" i="7"/>
  <c r="R59" i="7"/>
  <c r="P57" i="7"/>
  <c r="E46" i="7"/>
  <c r="BD97" i="7"/>
  <c r="Q58" i="7"/>
  <c r="O56" i="7"/>
  <c r="AE72" i="7"/>
  <c r="AC70" i="7"/>
  <c r="AA68" i="7"/>
  <c r="K52" i="7"/>
  <c r="BE98" i="7"/>
  <c r="Z67" i="7"/>
  <c r="X65" i="7"/>
  <c r="C44" i="7"/>
  <c r="BK112" i="7"/>
  <c r="BC104" i="7"/>
  <c r="BH109" i="7"/>
  <c r="AT95" i="7"/>
  <c r="BG108" i="7"/>
  <c r="BA102" i="7"/>
  <c r="AS94" i="7"/>
  <c r="BJ111" i="7"/>
  <c r="AP91" i="7"/>
  <c r="AH83" i="7"/>
  <c r="AB77" i="7"/>
  <c r="V71" i="7"/>
  <c r="N63" i="7"/>
  <c r="BD105" i="7"/>
  <c r="AM88" i="7"/>
  <c r="AG82" i="7"/>
  <c r="Y74" i="7"/>
  <c r="S68" i="7"/>
  <c r="M62" i="7"/>
  <c r="I58" i="7"/>
  <c r="BB103" i="7"/>
  <c r="AX99" i="7"/>
  <c r="AE80" i="7"/>
  <c r="AC78" i="7"/>
  <c r="AA76" i="7"/>
  <c r="G56" i="7"/>
  <c r="Z75" i="7"/>
  <c r="X73" i="7"/>
  <c r="E54" i="7"/>
  <c r="AY100" i="7"/>
  <c r="AQ92" i="7"/>
  <c r="AO90" i="7"/>
  <c r="BI110" i="7"/>
  <c r="AZ101" i="7"/>
  <c r="AK86" i="7"/>
  <c r="AI84" i="7"/>
  <c r="W72" i="7"/>
  <c r="U70" i="7"/>
  <c r="H57" i="7"/>
  <c r="AV97" i="7"/>
  <c r="T69" i="7"/>
  <c r="R67" i="7"/>
  <c r="P65" i="7"/>
  <c r="C52" i="7"/>
  <c r="BK120" i="7"/>
  <c r="BC112" i="7"/>
  <c r="BH117" i="7"/>
  <c r="AT103" i="7"/>
  <c r="BG116" i="7"/>
  <c r="BA110" i="7"/>
  <c r="AS102" i="7"/>
  <c r="BE114" i="7"/>
  <c r="AP99" i="7"/>
  <c r="AH91" i="7"/>
  <c r="AB85" i="7"/>
  <c r="V79" i="7"/>
  <c r="N71" i="7"/>
  <c r="AZ109" i="7"/>
  <c r="AY108" i="7"/>
  <c r="AX107" i="7"/>
  <c r="AM96" i="7"/>
  <c r="AG90" i="7"/>
  <c r="Y82" i="7"/>
  <c r="S76" i="7"/>
  <c r="M70" i="7"/>
  <c r="I66" i="7"/>
  <c r="BD113" i="7"/>
  <c r="AR101" i="7"/>
  <c r="AK94" i="7"/>
  <c r="AI92" i="7"/>
  <c r="W80" i="7"/>
  <c r="U78" i="7"/>
  <c r="K68" i="7"/>
  <c r="BJ119" i="7"/>
  <c r="AW106" i="7"/>
  <c r="T77" i="7"/>
  <c r="R75" i="7"/>
  <c r="P73" i="7"/>
  <c r="E62" i="7"/>
  <c r="BB111" i="7"/>
  <c r="Q74" i="7"/>
  <c r="O72" i="7"/>
  <c r="AE88" i="7"/>
  <c r="AC86" i="7"/>
  <c r="AA84" i="7"/>
  <c r="L69" i="7"/>
  <c r="J67" i="7"/>
  <c r="AU104" i="7"/>
  <c r="BF115" i="7"/>
  <c r="Z83" i="7"/>
  <c r="X81" i="7"/>
  <c r="C60" i="7"/>
  <c r="BC120" i="7"/>
  <c r="BJ127" i="7"/>
  <c r="BI126" i="7"/>
  <c r="AT111" i="7"/>
  <c r="BG124" i="7"/>
  <c r="AS110" i="7"/>
  <c r="BF123" i="7"/>
  <c r="AH99" i="7"/>
  <c r="AB93" i="7"/>
  <c r="N79" i="7"/>
  <c r="AZ117" i="7"/>
  <c r="AM104" i="7"/>
  <c r="Y90" i="7"/>
  <c r="S84" i="7"/>
  <c r="M78" i="7"/>
  <c r="I74" i="7"/>
  <c r="AD95" i="7"/>
  <c r="AC94" i="7"/>
  <c r="AA92" i="7"/>
  <c r="H73" i="7"/>
  <c r="BA118" i="7"/>
  <c r="AU112" i="7"/>
  <c r="AE96" i="7"/>
  <c r="Z91" i="7"/>
  <c r="X89" i="7"/>
  <c r="V87" i="7"/>
  <c r="E70" i="7"/>
  <c r="BK128" i="7"/>
  <c r="BD121" i="7"/>
  <c r="AY116" i="7"/>
  <c r="AQ108" i="7"/>
  <c r="BB119" i="7"/>
  <c r="AR109" i="7"/>
  <c r="AN105" i="7"/>
  <c r="AK102" i="7"/>
  <c r="AI100" i="7"/>
  <c r="W88" i="7"/>
  <c r="G72" i="7"/>
  <c r="AW114" i="7"/>
  <c r="AO106" i="7"/>
  <c r="C68" i="7"/>
  <c r="BH125" i="7"/>
  <c r="BE122" i="7"/>
  <c r="R83" i="7"/>
  <c r="P81" i="7"/>
  <c r="D83" i="1"/>
  <c r="D51" i="1"/>
  <c r="D37" i="7"/>
  <c r="D49" i="7"/>
  <c r="D74" i="7"/>
  <c r="E73" i="7"/>
  <c r="F35" i="7"/>
  <c r="F47" i="7"/>
  <c r="H33" i="7"/>
  <c r="H52" i="7"/>
  <c r="H69" i="7"/>
  <c r="L33" i="7"/>
  <c r="M66" i="7"/>
  <c r="P52" i="7"/>
  <c r="R54" i="7"/>
  <c r="N58" i="7"/>
  <c r="R62" i="7"/>
  <c r="S71" i="7"/>
  <c r="T73" i="7"/>
  <c r="R79" i="7"/>
  <c r="N82" i="7"/>
  <c r="R87" i="7"/>
  <c r="V91" i="7"/>
  <c r="Y53" i="7"/>
  <c r="X61" i="7"/>
  <c r="AD63" i="7"/>
  <c r="AF73" i="7"/>
  <c r="AA87" i="7"/>
  <c r="Z96" i="7"/>
  <c r="AG98" i="7"/>
  <c r="AQ68" i="7"/>
  <c r="AP70" i="7"/>
  <c r="AO82" i="7"/>
  <c r="AP112" i="7"/>
  <c r="AZ73" i="7"/>
  <c r="AV84" i="7"/>
  <c r="AX95" i="7"/>
  <c r="AW101" i="7"/>
  <c r="AY112" i="7"/>
  <c r="AY120" i="7"/>
  <c r="BK91" i="7"/>
  <c r="BJ99" i="7"/>
  <c r="BJ103" i="7"/>
  <c r="BJ106" i="7"/>
  <c r="D92" i="1"/>
  <c r="D71" i="1"/>
  <c r="D60" i="1"/>
  <c r="D25" i="7"/>
  <c r="E37" i="7"/>
  <c r="E49" i="7"/>
  <c r="F75" i="7"/>
  <c r="G63" i="7"/>
  <c r="H53" i="7"/>
  <c r="J39" i="7"/>
  <c r="J55" i="7"/>
  <c r="J74" i="7"/>
  <c r="K44" i="7"/>
  <c r="K63" i="7"/>
  <c r="L77" i="7"/>
  <c r="M49" i="7"/>
  <c r="M69" i="7"/>
  <c r="P45" i="7"/>
  <c r="T49" i="7"/>
  <c r="U73" i="7"/>
  <c r="W75" i="7"/>
  <c r="Q82" i="7"/>
  <c r="Z55" i="7"/>
  <c r="AB68" i="7"/>
  <c r="AB76" i="7"/>
  <c r="AF81" i="7"/>
  <c r="X84" i="7"/>
  <c r="AC89" i="7"/>
  <c r="X94" i="7"/>
  <c r="AJ60" i="7"/>
  <c r="AI71" i="7"/>
  <c r="AJ76" i="7"/>
  <c r="AQ84" i="7"/>
  <c r="AP86" i="7"/>
  <c r="AL94" i="7"/>
  <c r="AO98" i="7"/>
  <c r="AP107" i="7"/>
  <c r="AT71" i="7"/>
  <c r="AV76" i="7"/>
  <c r="AX78" i="7"/>
  <c r="AU80" i="7"/>
  <c r="AW82" i="7"/>
  <c r="AY84" i="7"/>
  <c r="AW90" i="7"/>
  <c r="AR93" i="7"/>
  <c r="AV116" i="7"/>
  <c r="AZ121" i="7"/>
  <c r="BC79" i="7"/>
  <c r="BI82" i="7"/>
  <c r="BE86" i="7"/>
  <c r="BH96" i="7"/>
  <c r="BH100" i="7"/>
  <c r="BF107" i="7"/>
  <c r="BG111" i="7"/>
  <c r="D91" i="1"/>
  <c r="D80" i="1"/>
  <c r="D59" i="1"/>
  <c r="C31" i="7"/>
  <c r="C63" i="7"/>
  <c r="D53" i="7"/>
  <c r="D65" i="7"/>
  <c r="F51" i="7"/>
  <c r="F63" i="7"/>
  <c r="F76" i="7"/>
  <c r="G47" i="7"/>
  <c r="G64" i="7"/>
  <c r="H36" i="7"/>
  <c r="I69" i="7"/>
  <c r="J58" i="7"/>
  <c r="J75" i="7"/>
  <c r="K47" i="7"/>
  <c r="M50" i="7"/>
  <c r="R47" i="7"/>
  <c r="N50" i="7"/>
  <c r="U58" i="7"/>
  <c r="W60" i="7"/>
  <c r="V62" i="7"/>
  <c r="P76" i="7"/>
  <c r="O80" i="7"/>
  <c r="Q85" i="7"/>
  <c r="R88" i="7"/>
  <c r="AA55" i="7"/>
  <c r="X69" i="7"/>
  <c r="AD70" i="7"/>
  <c r="AA72" i="7"/>
  <c r="AC74" i="7"/>
  <c r="AE76" i="7"/>
  <c r="Z79" i="7"/>
  <c r="AG81" i="7"/>
  <c r="AD87" i="7"/>
  <c r="X92" i="7"/>
  <c r="AL63" i="7"/>
  <c r="AN65" i="7"/>
  <c r="AJ69" i="7"/>
  <c r="AN73" i="7"/>
  <c r="AJ92" i="7"/>
  <c r="AQ100" i="7"/>
  <c r="AP102" i="7"/>
  <c r="AQ107" i="7"/>
  <c r="AR69" i="7"/>
  <c r="AX71" i="7"/>
  <c r="AR77" i="7"/>
  <c r="AR85" i="7"/>
  <c r="AU88" i="7"/>
  <c r="AV93" i="7"/>
  <c r="AU96" i="7"/>
  <c r="BA101" i="7"/>
  <c r="AW110" i="7"/>
  <c r="AV113" i="7"/>
  <c r="BB75" i="7"/>
  <c r="BK111" i="7"/>
  <c r="BC119" i="7"/>
  <c r="BF127" i="7"/>
  <c r="BK84" i="7"/>
  <c r="BC76" i="7"/>
  <c r="BH81" i="7"/>
  <c r="BG80" i="7"/>
  <c r="BD77" i="7"/>
  <c r="AV69" i="7"/>
  <c r="AP63" i="7"/>
  <c r="AH55" i="7"/>
  <c r="AB49" i="7"/>
  <c r="V43" i="7"/>
  <c r="N35" i="7"/>
  <c r="BE78" i="7"/>
  <c r="BA74" i="7"/>
  <c r="AS66" i="7"/>
  <c r="AM60" i="7"/>
  <c r="AG54" i="7"/>
  <c r="Y46" i="7"/>
  <c r="S40" i="7"/>
  <c r="K32" i="7"/>
  <c r="G28" i="7"/>
  <c r="AY72" i="7"/>
  <c r="AW70" i="7"/>
  <c r="AU68" i="7"/>
  <c r="Q38" i="7"/>
  <c r="O36" i="7"/>
  <c r="J31" i="7"/>
  <c r="H29" i="7"/>
  <c r="AT67" i="7"/>
  <c r="AR65" i="7"/>
  <c r="AF53" i="7"/>
  <c r="AD51" i="7"/>
  <c r="C24" i="7"/>
  <c r="BJ83" i="7"/>
  <c r="AE52" i="7"/>
  <c r="AC50" i="7"/>
  <c r="AA48" i="7"/>
  <c r="AQ64" i="7"/>
  <c r="AO62" i="7"/>
  <c r="I30" i="7"/>
  <c r="B100" i="1"/>
  <c r="AN61" i="7"/>
  <c r="AL59" i="7"/>
  <c r="AJ57" i="7"/>
  <c r="E26" i="7"/>
  <c r="R55" i="7"/>
  <c r="Z71" i="7"/>
  <c r="BI131" i="7"/>
  <c r="BG129" i="7"/>
  <c r="BB124" i="7"/>
  <c r="AZ122" i="7"/>
  <c r="BH130" i="7"/>
  <c r="AY121" i="7"/>
  <c r="BD126" i="7"/>
  <c r="AX120" i="7"/>
  <c r="AV118" i="7"/>
  <c r="AQ113" i="7"/>
  <c r="AB98" i="7"/>
  <c r="Y95" i="7"/>
  <c r="W93" i="7"/>
  <c r="K81" i="7"/>
  <c r="G77" i="7"/>
  <c r="BA123" i="7"/>
  <c r="AR114" i="7"/>
  <c r="AN110" i="7"/>
  <c r="AE101" i="7"/>
  <c r="T90" i="7"/>
  <c r="BE127" i="7"/>
  <c r="AW119" i="7"/>
  <c r="AU117" i="7"/>
  <c r="AJ106" i="7"/>
  <c r="AA97" i="7"/>
  <c r="C73" i="7"/>
  <c r="D50" i="1"/>
  <c r="BC125" i="7"/>
  <c r="AS115" i="7"/>
  <c r="AM109" i="7"/>
  <c r="V92" i="7"/>
  <c r="O85" i="7"/>
  <c r="N84" i="7"/>
  <c r="L82" i="7"/>
  <c r="AO111" i="7"/>
  <c r="AK107" i="7"/>
  <c r="AD100" i="7"/>
  <c r="P86" i="7"/>
  <c r="BJ132" i="7"/>
  <c r="AT116" i="7"/>
  <c r="U91" i="7"/>
  <c r="Q87" i="7"/>
  <c r="E75" i="7"/>
  <c r="AF102" i="7"/>
  <c r="M83" i="7"/>
  <c r="AL108" i="7"/>
  <c r="AC99" i="7"/>
  <c r="BI89" i="7"/>
  <c r="BF86" i="7"/>
  <c r="BE85" i="7"/>
  <c r="BG87" i="7"/>
  <c r="AT74" i="7"/>
  <c r="AN68" i="7"/>
  <c r="Z54" i="7"/>
  <c r="T48" i="7"/>
  <c r="J38" i="7"/>
  <c r="BH88" i="7"/>
  <c r="AY79" i="7"/>
  <c r="AK65" i="7"/>
  <c r="AE59" i="7"/>
  <c r="Q45" i="7"/>
  <c r="BJ90" i="7"/>
  <c r="BD84" i="7"/>
  <c r="AQ71" i="7"/>
  <c r="AO69" i="7"/>
  <c r="AM67" i="7"/>
  <c r="F34" i="7"/>
  <c r="BB82" i="7"/>
  <c r="AL66" i="7"/>
  <c r="AJ64" i="7"/>
  <c r="AH62" i="7"/>
  <c r="V50" i="7"/>
  <c r="L40" i="7"/>
  <c r="BA81" i="7"/>
  <c r="AI63" i="7"/>
  <c r="W51" i="7"/>
  <c r="U49" i="7"/>
  <c r="S47" i="7"/>
  <c r="BC83" i="7"/>
  <c r="AW77" i="7"/>
  <c r="AU75" i="7"/>
  <c r="AS73" i="7"/>
  <c r="AG61" i="7"/>
  <c r="O43" i="7"/>
  <c r="D32" i="7"/>
  <c r="AR72" i="7"/>
  <c r="AF60" i="7"/>
  <c r="AD58" i="7"/>
  <c r="AB56" i="7"/>
  <c r="M41" i="7"/>
  <c r="K39" i="7"/>
  <c r="BI97" i="7"/>
  <c r="BF94" i="7"/>
  <c r="AZ88" i="7"/>
  <c r="BE93" i="7"/>
  <c r="AY87" i="7"/>
  <c r="BB90" i="7"/>
  <c r="AT82" i="7"/>
  <c r="AN76" i="7"/>
  <c r="Z62" i="7"/>
  <c r="T56" i="7"/>
  <c r="J46" i="7"/>
  <c r="BJ98" i="7"/>
  <c r="BC91" i="7"/>
  <c r="AK73" i="7"/>
  <c r="AE67" i="7"/>
  <c r="Q53" i="7"/>
  <c r="AW85" i="7"/>
  <c r="AU83" i="7"/>
  <c r="AS81" i="7"/>
  <c r="AG69" i="7"/>
  <c r="O51" i="7"/>
  <c r="F42" i="7"/>
  <c r="AR80" i="7"/>
  <c r="AF68" i="7"/>
  <c r="AD66" i="7"/>
  <c r="AB64" i="7"/>
  <c r="I45" i="7"/>
  <c r="G43" i="7"/>
  <c r="BD92" i="7"/>
  <c r="AX86" i="7"/>
  <c r="AC65" i="7"/>
  <c r="AA63" i="7"/>
  <c r="Y61" i="7"/>
  <c r="AQ79" i="7"/>
  <c r="AO77" i="7"/>
  <c r="AM75" i="7"/>
  <c r="D40" i="7"/>
  <c r="AL74" i="7"/>
  <c r="AJ72" i="7"/>
  <c r="AH70" i="7"/>
  <c r="H44" i="7"/>
  <c r="BK99" i="7"/>
  <c r="V58" i="7"/>
  <c r="BI105" i="7"/>
  <c r="BF102" i="7"/>
  <c r="AZ96" i="7"/>
  <c r="AR88" i="7"/>
  <c r="BE101" i="7"/>
  <c r="AY95" i="7"/>
  <c r="BK107" i="7"/>
  <c r="AN84" i="7"/>
  <c r="Z70" i="7"/>
  <c r="T64" i="7"/>
  <c r="J54" i="7"/>
  <c r="BD100" i="7"/>
  <c r="AK81" i="7"/>
  <c r="AE75" i="7"/>
  <c r="Q61" i="7"/>
  <c r="BH104" i="7"/>
  <c r="AV92" i="7"/>
  <c r="AQ87" i="7"/>
  <c r="AO85" i="7"/>
  <c r="AM83" i="7"/>
  <c r="F50" i="7"/>
  <c r="BA97" i="7"/>
  <c r="AL82" i="7"/>
  <c r="AJ80" i="7"/>
  <c r="AH78" i="7"/>
  <c r="V66" i="7"/>
  <c r="M57" i="7"/>
  <c r="K55" i="7"/>
  <c r="BC99" i="7"/>
  <c r="AW93" i="7"/>
  <c r="AI79" i="7"/>
  <c r="W67" i="7"/>
  <c r="U65" i="7"/>
  <c r="S63" i="7"/>
  <c r="AX94" i="7"/>
  <c r="AG77" i="7"/>
  <c r="O59" i="7"/>
  <c r="D48" i="7"/>
  <c r="AF76" i="7"/>
  <c r="AD74" i="7"/>
  <c r="AB72" i="7"/>
  <c r="BG103" i="7"/>
  <c r="AT90" i="7"/>
  <c r="L56" i="7"/>
  <c r="BI113" i="7"/>
  <c r="BF110" i="7"/>
  <c r="AZ104" i="7"/>
  <c r="AR96" i="7"/>
  <c r="BE109" i="7"/>
  <c r="AY103" i="7"/>
  <c r="AU99" i="7"/>
  <c r="AT98" i="7"/>
  <c r="AS97" i="7"/>
  <c r="AN92" i="7"/>
  <c r="Z78" i="7"/>
  <c r="T72" i="7"/>
  <c r="J62" i="7"/>
  <c r="AK89" i="7"/>
  <c r="AE83" i="7"/>
  <c r="Q69" i="7"/>
  <c r="BJ114" i="7"/>
  <c r="BD108" i="7"/>
  <c r="AX102" i="7"/>
  <c r="AG85" i="7"/>
  <c r="O67" i="7"/>
  <c r="F58" i="7"/>
  <c r="BB106" i="7"/>
  <c r="AF84" i="7"/>
  <c r="AD82" i="7"/>
  <c r="AB80" i="7"/>
  <c r="H60" i="7"/>
  <c r="BH112" i="7"/>
  <c r="AC81" i="7"/>
  <c r="AA79" i="7"/>
  <c r="Y77" i="7"/>
  <c r="BC107" i="7"/>
  <c r="AV100" i="7"/>
  <c r="AQ95" i="7"/>
  <c r="AO93" i="7"/>
  <c r="AM91" i="7"/>
  <c r="D56" i="7"/>
  <c r="AL90" i="7"/>
  <c r="AJ88" i="7"/>
  <c r="AH86" i="7"/>
  <c r="V74" i="7"/>
  <c r="I61" i="7"/>
  <c r="BA105" i="7"/>
  <c r="G59" i="7"/>
  <c r="BI121" i="7"/>
  <c r="BF118" i="7"/>
  <c r="AZ112" i="7"/>
  <c r="AR104" i="7"/>
  <c r="BE117" i="7"/>
  <c r="AY111" i="7"/>
  <c r="BG119" i="7"/>
  <c r="AN100" i="7"/>
  <c r="Z86" i="7"/>
  <c r="T80" i="7"/>
  <c r="J70" i="7"/>
  <c r="BH120" i="7"/>
  <c r="AK97" i="7"/>
  <c r="AE91" i="7"/>
  <c r="Q77" i="7"/>
  <c r="AW109" i="7"/>
  <c r="AQ103" i="7"/>
  <c r="AO101" i="7"/>
  <c r="AM99" i="7"/>
  <c r="F66" i="7"/>
  <c r="AS105" i="7"/>
  <c r="AL98" i="7"/>
  <c r="AJ96" i="7"/>
  <c r="AH94" i="7"/>
  <c r="V82" i="7"/>
  <c r="L72" i="7"/>
  <c r="BJ122" i="7"/>
  <c r="BD116" i="7"/>
  <c r="AX110" i="7"/>
  <c r="AI95" i="7"/>
  <c r="W83" i="7"/>
  <c r="U81" i="7"/>
  <c r="S79" i="7"/>
  <c r="AG93" i="7"/>
  <c r="O75" i="7"/>
  <c r="D64" i="7"/>
  <c r="AU107" i="7"/>
  <c r="K71" i="7"/>
  <c r="BK123" i="7"/>
  <c r="AF92" i="7"/>
  <c r="AD90" i="7"/>
  <c r="AB88" i="7"/>
  <c r="M73" i="7"/>
  <c r="AX118" i="7"/>
  <c r="AU115" i="7"/>
  <c r="AR112" i="7"/>
  <c r="BG127" i="7"/>
  <c r="BF126" i="7"/>
  <c r="BB122" i="7"/>
  <c r="AT114" i="7"/>
  <c r="AS113" i="7"/>
  <c r="AE99" i="7"/>
  <c r="Z94" i="7"/>
  <c r="J78" i="7"/>
  <c r="BC123" i="7"/>
  <c r="AM107" i="7"/>
  <c r="AL106" i="7"/>
  <c r="S87" i="7"/>
  <c r="R86" i="7"/>
  <c r="AQ111" i="7"/>
  <c r="AF100" i="7"/>
  <c r="O83" i="7"/>
  <c r="F74" i="7"/>
  <c r="BI129" i="7"/>
  <c r="AD98" i="7"/>
  <c r="U89" i="7"/>
  <c r="I77" i="7"/>
  <c r="G75" i="7"/>
  <c r="BA121" i="7"/>
  <c r="Y93" i="7"/>
  <c r="W91" i="7"/>
  <c r="BH128" i="7"/>
  <c r="BD124" i="7"/>
  <c r="AP110" i="7"/>
  <c r="AB96" i="7"/>
  <c r="D72" i="7"/>
  <c r="AZ120" i="7"/>
  <c r="AK105" i="7"/>
  <c r="T88" i="7"/>
  <c r="BK131" i="7"/>
  <c r="AJ104" i="7"/>
  <c r="AH102" i="7"/>
  <c r="H76" i="7"/>
  <c r="BA94" i="8"/>
  <c r="BJ103" i="8"/>
  <c r="BC96" i="8"/>
  <c r="BD97" i="8"/>
  <c r="BI102" i="8"/>
  <c r="AX91" i="8"/>
  <c r="AF73" i="8"/>
  <c r="AU88" i="8"/>
  <c r="Z67" i="8"/>
  <c r="S60" i="8"/>
  <c r="AJ77" i="8"/>
  <c r="I50" i="8"/>
  <c r="W64" i="8"/>
  <c r="U62" i="8"/>
  <c r="D45" i="8"/>
  <c r="D68" i="1"/>
  <c r="D41" i="7"/>
  <c r="E65" i="7"/>
  <c r="F27" i="7"/>
  <c r="G67" i="7"/>
  <c r="H37" i="7"/>
  <c r="H78" i="7"/>
  <c r="I53" i="7"/>
  <c r="I70" i="7"/>
  <c r="L80" i="7"/>
  <c r="T41" i="7"/>
  <c r="P68" i="7"/>
  <c r="R70" i="7"/>
  <c r="N74" i="7"/>
  <c r="R78" i="7"/>
  <c r="S88" i="7"/>
  <c r="X52" i="7"/>
  <c r="AC57" i="7"/>
  <c r="Y69" i="7"/>
  <c r="X77" i="7"/>
  <c r="AB97" i="7"/>
  <c r="AG101" i="7"/>
  <c r="AP94" i="7"/>
  <c r="AI103" i="7"/>
  <c r="AJ105" i="7"/>
  <c r="AN108" i="7"/>
  <c r="AY88" i="7"/>
  <c r="AU91" i="7"/>
  <c r="AU108" i="7"/>
  <c r="BA113" i="7"/>
  <c r="BD101" i="7"/>
  <c r="BK115" i="7"/>
  <c r="BJ123" i="7"/>
  <c r="BF128" i="7"/>
  <c r="BE87" i="7"/>
  <c r="BJ92" i="7"/>
  <c r="BB84" i="7"/>
  <c r="BI91" i="7"/>
  <c r="BK93" i="7"/>
  <c r="BD86" i="7"/>
  <c r="AX80" i="7"/>
  <c r="AJ66" i="7"/>
  <c r="AD60" i="7"/>
  <c r="P46" i="7"/>
  <c r="K41" i="7"/>
  <c r="G37" i="7"/>
  <c r="AU77" i="7"/>
  <c r="AO71" i="7"/>
  <c r="AA57" i="7"/>
  <c r="U51" i="7"/>
  <c r="BE103" i="7"/>
  <c r="BJ108" i="7"/>
  <c r="BB100" i="7"/>
  <c r="AV94" i="7"/>
  <c r="BI107" i="7"/>
  <c r="AU93" i="7"/>
  <c r="AJ82" i="7"/>
  <c r="AD76" i="7"/>
  <c r="P62" i="7"/>
  <c r="K57" i="7"/>
  <c r="G53" i="7"/>
  <c r="BH106" i="7"/>
  <c r="AO87" i="7"/>
  <c r="AA73" i="7"/>
  <c r="U67" i="7"/>
  <c r="BE119" i="7"/>
  <c r="BJ124" i="7"/>
  <c r="BB116" i="7"/>
  <c r="AV110" i="7"/>
  <c r="BI123" i="7"/>
  <c r="AU109" i="7"/>
  <c r="BD118" i="7"/>
  <c r="AJ98" i="7"/>
  <c r="AG95" i="7"/>
  <c r="AD92" i="7"/>
  <c r="P78" i="7"/>
  <c r="K73" i="7"/>
  <c r="G69" i="7"/>
  <c r="BK125" i="7"/>
  <c r="AO103" i="7"/>
  <c r="AA89" i="7"/>
  <c r="U83" i="7"/>
  <c r="AQ93" i="8"/>
  <c r="H54" i="7"/>
  <c r="I71" i="7"/>
  <c r="L34" i="7"/>
  <c r="Q18" i="7"/>
  <c r="N44" i="7"/>
  <c r="N76" i="7"/>
  <c r="AE32" i="7"/>
  <c r="AF62" i="7"/>
  <c r="AL60" i="7"/>
  <c r="AN62" i="7"/>
  <c r="AL76" i="7"/>
  <c r="AN78" i="7"/>
  <c r="AP80" i="7"/>
  <c r="AR74" i="7"/>
  <c r="AT76" i="7"/>
  <c r="AV78" i="7"/>
  <c r="AW111" i="7"/>
  <c r="BA115" i="7"/>
  <c r="BF120" i="7"/>
  <c r="BE79" i="7"/>
  <c r="BJ84" i="7"/>
  <c r="BB76" i="7"/>
  <c r="BI83" i="7"/>
  <c r="AX72" i="7"/>
  <c r="AJ58" i="7"/>
  <c r="AD52" i="7"/>
  <c r="P38" i="7"/>
  <c r="K33" i="7"/>
  <c r="G29" i="7"/>
  <c r="BC77" i="7"/>
  <c r="AU69" i="7"/>
  <c r="AO63" i="7"/>
  <c r="AA49" i="7"/>
  <c r="U43" i="7"/>
  <c r="BE95" i="7"/>
  <c r="BJ100" i="7"/>
  <c r="BB92" i="7"/>
  <c r="AV86" i="7"/>
  <c r="BI99" i="7"/>
  <c r="BF96" i="7"/>
  <c r="AY89" i="7"/>
  <c r="AX88" i="7"/>
  <c r="AW87" i="7"/>
  <c r="AJ74" i="7"/>
  <c r="AD68" i="7"/>
  <c r="P54" i="7"/>
  <c r="K49" i="7"/>
  <c r="G45" i="7"/>
  <c r="BG97" i="7"/>
  <c r="AU85" i="7"/>
  <c r="AO79" i="7"/>
  <c r="AA65" i="7"/>
  <c r="U59" i="7"/>
  <c r="BE111" i="7"/>
  <c r="BJ116" i="7"/>
  <c r="BB108" i="7"/>
  <c r="AV102" i="7"/>
  <c r="BI115" i="7"/>
  <c r="AU101" i="7"/>
  <c r="AY105" i="7"/>
  <c r="AX104" i="7"/>
  <c r="AW103" i="7"/>
  <c r="AJ90" i="7"/>
  <c r="AD84" i="7"/>
  <c r="P70" i="7"/>
  <c r="K65" i="7"/>
  <c r="G61" i="7"/>
  <c r="BC109" i="7"/>
  <c r="AT100" i="7"/>
  <c r="AS99" i="7"/>
  <c r="AR98" i="7"/>
  <c r="AO95" i="7"/>
  <c r="AA81" i="7"/>
  <c r="U75" i="7"/>
  <c r="BD57" i="7"/>
  <c r="BC56" i="7"/>
  <c r="BK64" i="7"/>
  <c r="BB55" i="7"/>
  <c r="AO42" i="7"/>
  <c r="AN41" i="7"/>
  <c r="U22" i="7"/>
  <c r="T21" i="7"/>
  <c r="BG60" i="7"/>
  <c r="BE58" i="7"/>
  <c r="BA54" i="7"/>
  <c r="AV49" i="7"/>
  <c r="AI36" i="7"/>
  <c r="AG34" i="7"/>
  <c r="AB29" i="7"/>
  <c r="O16" i="7"/>
  <c r="M14" i="7"/>
  <c r="I10" i="7"/>
  <c r="BB112" i="8"/>
  <c r="AV106" i="8"/>
  <c r="BK121" i="8"/>
  <c r="Y83" i="8"/>
  <c r="P74" i="8"/>
  <c r="AI93" i="8"/>
  <c r="E63" i="8"/>
  <c r="N72" i="8"/>
  <c r="W81" i="8"/>
  <c r="C4" i="7"/>
  <c r="G8" i="7"/>
  <c r="I39" i="7"/>
  <c r="J56" i="7"/>
  <c r="L66" i="7"/>
  <c r="M51" i="7"/>
  <c r="N60" i="7"/>
  <c r="AF78" i="7"/>
  <c r="AF94" i="7"/>
  <c r="AL92" i="7"/>
  <c r="AN94" i="7"/>
  <c r="AP96" i="7"/>
  <c r="BG82" i="7"/>
  <c r="BD79" i="7"/>
  <c r="BK86" i="7"/>
  <c r="BC78" i="7"/>
  <c r="BH83" i="7"/>
  <c r="AZ75" i="7"/>
  <c r="AR67" i="7"/>
  <c r="AL61" i="7"/>
  <c r="AF55" i="7"/>
  <c r="X47" i="7"/>
  <c r="R41" i="7"/>
  <c r="BI84" i="7"/>
  <c r="AW72" i="7"/>
  <c r="AQ66" i="7"/>
  <c r="AI58" i="7"/>
  <c r="AC52" i="7"/>
  <c r="W46" i="7"/>
  <c r="O38" i="7"/>
  <c r="L35" i="7"/>
  <c r="H31" i="7"/>
  <c r="BG90" i="7"/>
  <c r="BD87" i="7"/>
  <c r="BK94" i="7"/>
  <c r="BC86" i="7"/>
  <c r="BB85" i="7"/>
  <c r="AZ83" i="7"/>
  <c r="AR75" i="7"/>
  <c r="AL69" i="7"/>
  <c r="AF63" i="7"/>
  <c r="X55" i="7"/>
  <c r="R49" i="7"/>
  <c r="BJ93" i="7"/>
  <c r="AW80" i="7"/>
  <c r="AQ74" i="7"/>
  <c r="AI66" i="7"/>
  <c r="AC60" i="7"/>
  <c r="W54" i="7"/>
  <c r="O46" i="7"/>
  <c r="L43" i="7"/>
  <c r="H39" i="7"/>
  <c r="BG98" i="7"/>
  <c r="BD95" i="7"/>
  <c r="AX89" i="7"/>
  <c r="BK102" i="7"/>
  <c r="BC94" i="7"/>
  <c r="AW88" i="7"/>
  <c r="BA92" i="7"/>
  <c r="AZ91" i="7"/>
  <c r="AY90" i="7"/>
  <c r="AR83" i="7"/>
  <c r="AL77" i="7"/>
  <c r="AF71" i="7"/>
  <c r="X63" i="7"/>
  <c r="R57" i="7"/>
  <c r="BE96" i="7"/>
  <c r="AV87" i="7"/>
  <c r="AU86" i="7"/>
  <c r="AQ82" i="7"/>
  <c r="AI74" i="7"/>
  <c r="AC68" i="7"/>
  <c r="W62" i="7"/>
  <c r="O54" i="7"/>
  <c r="L51" i="7"/>
  <c r="H47" i="7"/>
  <c r="BG106" i="7"/>
  <c r="BD103" i="7"/>
  <c r="AX97" i="7"/>
  <c r="BK110" i="7"/>
  <c r="BC102" i="7"/>
  <c r="AW96" i="7"/>
  <c r="BF105" i="7"/>
  <c r="AL85" i="7"/>
  <c r="AF79" i="7"/>
  <c r="X71" i="7"/>
  <c r="R65" i="7"/>
  <c r="AQ90" i="7"/>
  <c r="AI82" i="7"/>
  <c r="AC76" i="7"/>
  <c r="W70" i="7"/>
  <c r="O62" i="7"/>
  <c r="L59" i="7"/>
  <c r="H55" i="7"/>
  <c r="BG114" i="7"/>
  <c r="BD111" i="7"/>
  <c r="AX105" i="7"/>
  <c r="BK118" i="7"/>
  <c r="BC110" i="7"/>
  <c r="AW104" i="7"/>
  <c r="BH115" i="7"/>
  <c r="BA108" i="7"/>
  <c r="AZ107" i="7"/>
  <c r="AY106" i="7"/>
  <c r="AL93" i="7"/>
  <c r="AF87" i="7"/>
  <c r="X79" i="7"/>
  <c r="R73" i="7"/>
  <c r="BI116" i="7"/>
  <c r="AV103" i="7"/>
  <c r="AU102" i="7"/>
  <c r="AT101" i="7"/>
  <c r="AQ98" i="7"/>
  <c r="AI90" i="7"/>
  <c r="AC84" i="7"/>
  <c r="W78" i="7"/>
  <c r="O70" i="7"/>
  <c r="L67" i="7"/>
  <c r="H63" i="7"/>
  <c r="BJ125" i="7"/>
  <c r="BG122" i="7"/>
  <c r="BD119" i="7"/>
  <c r="AX113" i="7"/>
  <c r="BC118" i="7"/>
  <c r="AZ115" i="7"/>
  <c r="AW112" i="7"/>
  <c r="BB117" i="7"/>
  <c r="AL101" i="7"/>
  <c r="AG96" i="7"/>
  <c r="X87" i="7"/>
  <c r="R81" i="7"/>
  <c r="AI98" i="7"/>
  <c r="AF95" i="7"/>
  <c r="AC92" i="7"/>
  <c r="O78" i="7"/>
  <c r="L75" i="7"/>
  <c r="H71" i="7"/>
  <c r="D93" i="1"/>
  <c r="D85" i="1"/>
  <c r="D77" i="1"/>
  <c r="D69" i="1"/>
  <c r="D61" i="1"/>
  <c r="D53" i="1"/>
  <c r="C29" i="7"/>
  <c r="C37" i="7"/>
  <c r="C45" i="7"/>
  <c r="C53" i="7"/>
  <c r="C61" i="7"/>
  <c r="C69" i="7"/>
  <c r="E27" i="7"/>
  <c r="E35" i="7"/>
  <c r="E43" i="7"/>
  <c r="E51" i="7"/>
  <c r="E59" i="7"/>
  <c r="E67" i="7"/>
  <c r="G30" i="7"/>
  <c r="G50" i="7"/>
  <c r="G62" i="7"/>
  <c r="H35" i="7"/>
  <c r="H67" i="7"/>
  <c r="I40" i="7"/>
  <c r="I52" i="7"/>
  <c r="I72" i="7"/>
  <c r="J57" i="7"/>
  <c r="K42" i="7"/>
  <c r="K62" i="7"/>
  <c r="K74" i="7"/>
  <c r="L47" i="7"/>
  <c r="L79" i="7"/>
  <c r="M52" i="7"/>
  <c r="M64" i="7"/>
  <c r="N15" i="7"/>
  <c r="V23" i="7"/>
  <c r="W24" i="7"/>
  <c r="O45" i="7"/>
  <c r="Q47" i="7"/>
  <c r="Q48" i="7"/>
  <c r="S49" i="7"/>
  <c r="S50" i="7"/>
  <c r="U52" i="7"/>
  <c r="W57" i="7"/>
  <c r="O61" i="7"/>
  <c r="Q63" i="7"/>
  <c r="Q64" i="7"/>
  <c r="S65" i="7"/>
  <c r="S66" i="7"/>
  <c r="U68" i="7"/>
  <c r="W73" i="7"/>
  <c r="O77" i="7"/>
  <c r="Q79" i="7"/>
  <c r="Q80" i="7"/>
  <c r="S81" i="7"/>
  <c r="S82" i="7"/>
  <c r="U84" i="7"/>
  <c r="V85" i="7"/>
  <c r="Y47" i="7"/>
  <c r="Y48" i="7"/>
  <c r="AA50" i="7"/>
  <c r="AC55" i="7"/>
  <c r="AE57" i="7"/>
  <c r="AE58" i="7"/>
  <c r="AG59" i="7"/>
  <c r="AG60" i="7"/>
  <c r="Y63" i="7"/>
  <c r="Y64" i="7"/>
  <c r="AA66" i="7"/>
  <c r="AC71" i="7"/>
  <c r="AE73" i="7"/>
  <c r="AE74" i="7"/>
  <c r="AG75" i="7"/>
  <c r="AG76" i="7"/>
  <c r="Y79" i="7"/>
  <c r="Y80" i="7"/>
  <c r="AA82" i="7"/>
  <c r="AC87" i="7"/>
  <c r="AE89" i="7"/>
  <c r="AE90" i="7"/>
  <c r="AG91" i="7"/>
  <c r="AG92" i="7"/>
  <c r="AE97" i="7"/>
  <c r="AF99" i="7"/>
  <c r="AM40" i="7"/>
  <c r="AQ65" i="7"/>
  <c r="AI69" i="7"/>
  <c r="AK71" i="7"/>
  <c r="AK72" i="7"/>
  <c r="AM73" i="7"/>
  <c r="AM74" i="7"/>
  <c r="AO76" i="7"/>
  <c r="AQ81" i="7"/>
  <c r="AI85" i="7"/>
  <c r="AK87" i="7"/>
  <c r="AK88" i="7"/>
  <c r="AM89" i="7"/>
  <c r="AM90" i="7"/>
  <c r="AO92" i="7"/>
  <c r="AQ97" i="7"/>
  <c r="AI101" i="7"/>
  <c r="AK104" i="7"/>
  <c r="AS46" i="7"/>
  <c r="AZ53" i="7"/>
  <c r="AS72" i="7"/>
  <c r="AU74" i="7"/>
  <c r="AW79" i="7"/>
  <c r="AY81" i="7"/>
  <c r="AY82" i="7"/>
  <c r="BA83" i="7"/>
  <c r="BA84" i="7"/>
  <c r="AR86" i="7"/>
  <c r="AU90" i="7"/>
  <c r="BA91" i="7"/>
  <c r="AT93" i="7"/>
  <c r="AT96" i="7"/>
  <c r="AZ98" i="7"/>
  <c r="AR106" i="7"/>
  <c r="AV107" i="7"/>
  <c r="AU110" i="7"/>
  <c r="AT113" i="7"/>
  <c r="BA120" i="7"/>
  <c r="BG81" i="7"/>
  <c r="BC85" i="7"/>
  <c r="BE88" i="7"/>
  <c r="BF93" i="7"/>
  <c r="BB97" i="7"/>
  <c r="BH98" i="7"/>
  <c r="BH103" i="7"/>
  <c r="BG105" i="7"/>
  <c r="BI108" i="7"/>
  <c r="BE112" i="7"/>
  <c r="BF117" i="7"/>
  <c r="BB121" i="7"/>
  <c r="BH122" i="7"/>
  <c r="BE83" i="7"/>
  <c r="BJ88" i="7"/>
  <c r="BB80" i="7"/>
  <c r="BI87" i="7"/>
  <c r="BC81" i="7"/>
  <c r="AX76" i="7"/>
  <c r="AJ62" i="7"/>
  <c r="AD56" i="7"/>
  <c r="P42" i="7"/>
  <c r="M39" i="7"/>
  <c r="I35" i="7"/>
  <c r="BK89" i="7"/>
  <c r="BD82" i="7"/>
  <c r="AU73" i="7"/>
  <c r="AO67" i="7"/>
  <c r="AA53" i="7"/>
  <c r="U47" i="7"/>
  <c r="BE91" i="7"/>
  <c r="BJ96" i="7"/>
  <c r="BB88" i="7"/>
  <c r="BI95" i="7"/>
  <c r="AX84" i="7"/>
  <c r="AJ70" i="7"/>
  <c r="AD64" i="7"/>
  <c r="P50" i="7"/>
  <c r="M47" i="7"/>
  <c r="I43" i="7"/>
  <c r="BF92" i="7"/>
  <c r="AU81" i="7"/>
  <c r="AO75" i="7"/>
  <c r="AA61" i="7"/>
  <c r="U55" i="7"/>
  <c r="BE99" i="7"/>
  <c r="BJ104" i="7"/>
  <c r="BB96" i="7"/>
  <c r="AV90" i="7"/>
  <c r="BI103" i="7"/>
  <c r="AU89" i="7"/>
  <c r="BG101" i="7"/>
  <c r="AJ78" i="7"/>
  <c r="AD72" i="7"/>
  <c r="P58" i="7"/>
  <c r="M55" i="7"/>
  <c r="I51" i="7"/>
  <c r="BA95" i="7"/>
  <c r="AZ94" i="7"/>
  <c r="AO83" i="7"/>
  <c r="AA69" i="7"/>
  <c r="U63" i="7"/>
  <c r="BE107" i="7"/>
  <c r="BJ112" i="7"/>
  <c r="BB104" i="7"/>
  <c r="AV98" i="7"/>
  <c r="BI111" i="7"/>
  <c r="AU97" i="7"/>
  <c r="BH110" i="7"/>
  <c r="AJ86" i="7"/>
  <c r="AD80" i="7"/>
  <c r="P66" i="7"/>
  <c r="M63" i="7"/>
  <c r="I59" i="7"/>
  <c r="AO91" i="7"/>
  <c r="AA77" i="7"/>
  <c r="U71" i="7"/>
  <c r="BE115" i="7"/>
  <c r="BJ120" i="7"/>
  <c r="BB112" i="7"/>
  <c r="AV106" i="7"/>
  <c r="BI119" i="7"/>
  <c r="AU105" i="7"/>
  <c r="BC113" i="7"/>
  <c r="AJ94" i="7"/>
  <c r="AD88" i="7"/>
  <c r="P74" i="7"/>
  <c r="M71" i="7"/>
  <c r="I67" i="7"/>
  <c r="BK121" i="7"/>
  <c r="BD114" i="7"/>
  <c r="BA111" i="7"/>
  <c r="AZ110" i="7"/>
  <c r="AO99" i="7"/>
  <c r="AA85" i="7"/>
  <c r="U79" i="7"/>
  <c r="BE123" i="7"/>
  <c r="BB120" i="7"/>
  <c r="BA119" i="7"/>
  <c r="AV114" i="7"/>
  <c r="AU113" i="7"/>
  <c r="BK129" i="7"/>
  <c r="BI127" i="7"/>
  <c r="AX116" i="7"/>
  <c r="AP108" i="7"/>
  <c r="AM105" i="7"/>
  <c r="AJ102" i="7"/>
  <c r="V88" i="7"/>
  <c r="S85" i="7"/>
  <c r="P82" i="7"/>
  <c r="M79" i="7"/>
  <c r="I75" i="7"/>
  <c r="BF124" i="7"/>
  <c r="AA93" i="7"/>
  <c r="D98" i="1"/>
  <c r="D90" i="1"/>
  <c r="D82" i="1"/>
  <c r="D74" i="1"/>
  <c r="D66" i="1"/>
  <c r="D58" i="1"/>
  <c r="D27" i="7"/>
  <c r="D35" i="7"/>
  <c r="D43" i="7"/>
  <c r="D51" i="7"/>
  <c r="D59" i="7"/>
  <c r="D67" i="7"/>
  <c r="E6" i="7"/>
  <c r="F33" i="7"/>
  <c r="F41" i="7"/>
  <c r="F49" i="7"/>
  <c r="F57" i="7"/>
  <c r="F65" i="7"/>
  <c r="F73" i="7"/>
  <c r="G33" i="7"/>
  <c r="G65" i="7"/>
  <c r="H38" i="7"/>
  <c r="H50" i="7"/>
  <c r="H70" i="7"/>
  <c r="I55" i="7"/>
  <c r="J40" i="7"/>
  <c r="J60" i="7"/>
  <c r="J72" i="7"/>
  <c r="K45" i="7"/>
  <c r="K77" i="7"/>
  <c r="L50" i="7"/>
  <c r="L62" i="7"/>
  <c r="M35" i="7"/>
  <c r="M67" i="7"/>
  <c r="P17" i="7"/>
  <c r="N36" i="7"/>
  <c r="N37" i="7"/>
  <c r="P39" i="7"/>
  <c r="R44" i="7"/>
  <c r="T46" i="7"/>
  <c r="T47" i="7"/>
  <c r="V48" i="7"/>
  <c r="V49" i="7"/>
  <c r="N52" i="7"/>
  <c r="N53" i="7"/>
  <c r="P55" i="7"/>
  <c r="R60" i="7"/>
  <c r="T62" i="7"/>
  <c r="T63" i="7"/>
  <c r="V64" i="7"/>
  <c r="V65" i="7"/>
  <c r="N68" i="7"/>
  <c r="N69" i="7"/>
  <c r="P71" i="7"/>
  <c r="R76" i="7"/>
  <c r="T78" i="7"/>
  <c r="T79" i="7"/>
  <c r="V80" i="7"/>
  <c r="V81" i="7"/>
  <c r="AA28" i="7"/>
  <c r="AF54" i="7"/>
  <c r="X58" i="7"/>
  <c r="Z60" i="7"/>
  <c r="Z61" i="7"/>
  <c r="AB62" i="7"/>
  <c r="AB63" i="7"/>
  <c r="AD65" i="7"/>
  <c r="AF70" i="7"/>
  <c r="X74" i="7"/>
  <c r="Z76" i="7"/>
  <c r="Z77" i="7"/>
  <c r="AB78" i="7"/>
  <c r="AB79" i="7"/>
  <c r="AD81" i="7"/>
  <c r="AF86" i="7"/>
  <c r="X90" i="7"/>
  <c r="Z92" i="7"/>
  <c r="AB94" i="7"/>
  <c r="AC95" i="7"/>
  <c r="AH60" i="7"/>
  <c r="AH61" i="7"/>
  <c r="AL68" i="7"/>
  <c r="AN70" i="7"/>
  <c r="AN71" i="7"/>
  <c r="AP72" i="7"/>
  <c r="AP73" i="7"/>
  <c r="AH76" i="7"/>
  <c r="AH77" i="7"/>
  <c r="AJ79" i="7"/>
  <c r="AL84" i="7"/>
  <c r="AN86" i="7"/>
  <c r="AN87" i="7"/>
  <c r="AP88" i="7"/>
  <c r="AP89" i="7"/>
  <c r="AH92" i="7"/>
  <c r="AH93" i="7"/>
  <c r="AJ95" i="7"/>
  <c r="AL100" i="7"/>
  <c r="AN102" i="7"/>
  <c r="AN103" i="7"/>
  <c r="AP104" i="7"/>
  <c r="AQ105" i="7"/>
  <c r="AT47" i="7"/>
  <c r="AX51" i="7"/>
  <c r="AR66" i="7"/>
  <c r="AT68" i="7"/>
  <c r="AT69" i="7"/>
  <c r="AV70" i="7"/>
  <c r="AV71" i="7"/>
  <c r="AX73" i="7"/>
  <c r="AZ78" i="7"/>
  <c r="AR82" i="7"/>
  <c r="AT84" i="7"/>
  <c r="AT85" i="7"/>
  <c r="AY86" i="7"/>
  <c r="AR91" i="7"/>
  <c r="AY93" i="7"/>
  <c r="AX96" i="7"/>
  <c r="AW99" i="7"/>
  <c r="BA100" i="7"/>
  <c r="AZ103" i="7"/>
  <c r="AS108" i="7"/>
  <c r="AY110" i="7"/>
  <c r="AY113" i="7"/>
  <c r="BA116" i="7"/>
  <c r="BF59" i="7"/>
  <c r="BH61" i="7"/>
  <c r="BB77" i="7"/>
  <c r="BF80" i="7"/>
  <c r="BG85" i="7"/>
  <c r="BC89" i="7"/>
  <c r="BD94" i="7"/>
  <c r="BF97" i="7"/>
  <c r="BB101" i="7"/>
  <c r="BH102" i="7"/>
  <c r="BF104" i="7"/>
  <c r="BH107" i="7"/>
  <c r="BG109" i="7"/>
  <c r="BK117" i="7"/>
  <c r="BF121" i="7"/>
  <c r="BK126" i="7"/>
  <c r="BG86" i="7"/>
  <c r="BD83" i="7"/>
  <c r="BK90" i="7"/>
  <c r="BC82" i="7"/>
  <c r="BI88" i="7"/>
  <c r="AZ79" i="7"/>
  <c r="AR71" i="7"/>
  <c r="AL65" i="7"/>
  <c r="AF59" i="7"/>
  <c r="X51" i="7"/>
  <c r="R45" i="7"/>
  <c r="BB81" i="7"/>
  <c r="AW76" i="7"/>
  <c r="AQ70" i="7"/>
  <c r="AI62" i="7"/>
  <c r="AC56" i="7"/>
  <c r="W50" i="7"/>
  <c r="O42" i="7"/>
  <c r="J37" i="7"/>
  <c r="BG94" i="7"/>
  <c r="BD91" i="7"/>
  <c r="AX85" i="7"/>
  <c r="BK98" i="7"/>
  <c r="BC90" i="7"/>
  <c r="BJ97" i="7"/>
  <c r="AR79" i="7"/>
  <c r="AL73" i="7"/>
  <c r="AF67" i="7"/>
  <c r="X59" i="7"/>
  <c r="R53" i="7"/>
  <c r="AW84" i="7"/>
  <c r="AQ78" i="7"/>
  <c r="AI70" i="7"/>
  <c r="AC64" i="7"/>
  <c r="W58" i="7"/>
  <c r="O50" i="7"/>
  <c r="J45" i="7"/>
  <c r="BG102" i="7"/>
  <c r="BD99" i="7"/>
  <c r="AX93" i="7"/>
  <c r="BK106" i="7"/>
  <c r="BC98" i="7"/>
  <c r="AW92" i="7"/>
  <c r="BE100" i="7"/>
  <c r="AL81" i="7"/>
  <c r="AF75" i="7"/>
  <c r="X67" i="7"/>
  <c r="R61" i="7"/>
  <c r="BF101" i="7"/>
  <c r="AQ86" i="7"/>
  <c r="AI78" i="7"/>
  <c r="AC72" i="7"/>
  <c r="W66" i="7"/>
  <c r="O58" i="7"/>
  <c r="J53" i="7"/>
  <c r="BG110" i="7"/>
  <c r="BD107" i="7"/>
  <c r="AX101" i="7"/>
  <c r="BK114" i="7"/>
  <c r="BC106" i="7"/>
  <c r="AW100" i="7"/>
  <c r="AS96" i="7"/>
  <c r="AR95" i="7"/>
  <c r="AL89" i="7"/>
  <c r="AF83" i="7"/>
  <c r="X75" i="7"/>
  <c r="R69" i="7"/>
  <c r="BH111" i="7"/>
  <c r="AQ94" i="7"/>
  <c r="AI86" i="7"/>
  <c r="AC80" i="7"/>
  <c r="W74" i="7"/>
  <c r="O66" i="7"/>
  <c r="J61" i="7"/>
  <c r="BG118" i="7"/>
  <c r="BD115" i="7"/>
  <c r="AX109" i="7"/>
  <c r="BK122" i="7"/>
  <c r="BC114" i="7"/>
  <c r="AW108" i="7"/>
  <c r="BI120" i="7"/>
  <c r="AL97" i="7"/>
  <c r="AF91" i="7"/>
  <c r="X83" i="7"/>
  <c r="R77" i="7"/>
  <c r="BB113" i="7"/>
  <c r="AQ102" i="7"/>
  <c r="AI94" i="7"/>
  <c r="AC88" i="7"/>
  <c r="W82" i="7"/>
  <c r="O74" i="7"/>
  <c r="J69" i="7"/>
  <c r="BK130" i="7"/>
  <c r="BD123" i="7"/>
  <c r="BI128" i="7"/>
  <c r="BF125" i="7"/>
  <c r="BC122" i="7"/>
  <c r="AV115" i="7"/>
  <c r="AS112" i="7"/>
  <c r="AR111" i="7"/>
  <c r="AN107" i="7"/>
  <c r="AM106" i="7"/>
  <c r="X91" i="7"/>
  <c r="T87" i="7"/>
  <c r="S86" i="7"/>
  <c r="BJ129" i="7"/>
  <c r="BH127" i="7"/>
  <c r="AZ119" i="7"/>
  <c r="AW116" i="7"/>
  <c r="AO108" i="7"/>
  <c r="AL105" i="7"/>
  <c r="AI102" i="7"/>
  <c r="U88" i="7"/>
  <c r="R85" i="7"/>
  <c r="O82" i="7"/>
  <c r="J77" i="7"/>
  <c r="AW80" i="8"/>
  <c r="J41" i="8"/>
  <c r="G38" i="8"/>
  <c r="BK102" i="8"/>
  <c r="BJ101" i="8"/>
  <c r="BF97" i="8"/>
  <c r="BC94" i="8"/>
  <c r="BE96" i="8"/>
  <c r="BH99" i="8"/>
  <c r="AY90" i="8"/>
  <c r="AV87" i="8"/>
  <c r="AR83" i="8"/>
  <c r="AI74" i="8"/>
  <c r="BB93" i="8"/>
  <c r="AT85" i="8"/>
  <c r="BA92" i="8"/>
  <c r="AW88" i="8"/>
  <c r="AL77" i="8"/>
  <c r="AX89" i="8"/>
  <c r="AN79" i="8"/>
  <c r="AK76" i="8"/>
  <c r="AH73" i="8"/>
  <c r="AE70" i="8"/>
  <c r="AA66" i="8"/>
  <c r="BD95" i="8"/>
  <c r="AQ82" i="8"/>
  <c r="V61" i="8"/>
  <c r="AM78" i="8"/>
  <c r="AB67" i="8"/>
  <c r="W62" i="8"/>
  <c r="U60" i="8"/>
  <c r="P55" i="8"/>
  <c r="G46" i="8"/>
  <c r="BI100" i="8"/>
  <c r="AZ91" i="8"/>
  <c r="AO80" i="8"/>
  <c r="AJ75" i="8"/>
  <c r="AF71" i="8"/>
  <c r="Q56" i="8"/>
  <c r="F45" i="8"/>
  <c r="AU86" i="8"/>
  <c r="X63" i="8"/>
  <c r="K50" i="8"/>
  <c r="E44" i="8"/>
  <c r="T59" i="8"/>
  <c r="O54" i="8"/>
  <c r="AC68" i="8"/>
  <c r="S58" i="8"/>
  <c r="L51" i="8"/>
  <c r="AG72" i="8"/>
  <c r="AP81" i="8"/>
  <c r="AD69" i="8"/>
  <c r="H47" i="8"/>
  <c r="D43" i="8"/>
  <c r="N53" i="8"/>
  <c r="M52" i="8"/>
  <c r="C42" i="8"/>
  <c r="Y64" i="8"/>
  <c r="I48" i="8"/>
  <c r="AS84" i="8"/>
  <c r="R57" i="8"/>
  <c r="J49" i="8"/>
  <c r="BG98" i="8"/>
  <c r="Z65" i="8"/>
  <c r="AL85" i="8"/>
  <c r="H55" i="8"/>
  <c r="C25" i="7"/>
  <c r="C33" i="7"/>
  <c r="C41" i="7"/>
  <c r="C49" i="7"/>
  <c r="C57" i="7"/>
  <c r="C65" i="7"/>
  <c r="G34" i="7"/>
  <c r="G66" i="7"/>
  <c r="H9" i="7"/>
  <c r="H51" i="7"/>
  <c r="I36" i="7"/>
  <c r="I68" i="7"/>
  <c r="K46" i="7"/>
  <c r="K58" i="7"/>
  <c r="K78" i="7"/>
  <c r="L63" i="7"/>
  <c r="M36" i="7"/>
  <c r="M48" i="7"/>
  <c r="M68" i="7"/>
  <c r="M80" i="7"/>
  <c r="O37" i="7"/>
  <c r="Q39" i="7"/>
  <c r="Q40" i="7"/>
  <c r="S41" i="7"/>
  <c r="S42" i="7"/>
  <c r="U44" i="7"/>
  <c r="W49" i="7"/>
  <c r="O53" i="7"/>
  <c r="Q55" i="7"/>
  <c r="Q56" i="7"/>
  <c r="S57" i="7"/>
  <c r="S58" i="7"/>
  <c r="U60" i="7"/>
  <c r="W65" i="7"/>
  <c r="O69" i="7"/>
  <c r="Q71" i="7"/>
  <c r="Q72" i="7"/>
  <c r="S73" i="7"/>
  <c r="S74" i="7"/>
  <c r="U76" i="7"/>
  <c r="W81" i="7"/>
  <c r="T86" i="7"/>
  <c r="V89" i="7"/>
  <c r="X25" i="7"/>
  <c r="AC30" i="7"/>
  <c r="Y55" i="7"/>
  <c r="Y56" i="7"/>
  <c r="AA58" i="7"/>
  <c r="AC63" i="7"/>
  <c r="AE65" i="7"/>
  <c r="AE66" i="7"/>
  <c r="AG67" i="7"/>
  <c r="AG68" i="7"/>
  <c r="Y71" i="7"/>
  <c r="Y72" i="7"/>
  <c r="AA74" i="7"/>
  <c r="AC79" i="7"/>
  <c r="AE81" i="7"/>
  <c r="AE82" i="7"/>
  <c r="AG83" i="7"/>
  <c r="AG84" i="7"/>
  <c r="Y87" i="7"/>
  <c r="Y88" i="7"/>
  <c r="AA90" i="7"/>
  <c r="AE98" i="7"/>
  <c r="AL39" i="7"/>
  <c r="AI61" i="7"/>
  <c r="AK63" i="7"/>
  <c r="AK64" i="7"/>
  <c r="AM65" i="7"/>
  <c r="AM66" i="7"/>
  <c r="AO68" i="7"/>
  <c r="AQ73" i="7"/>
  <c r="AI77" i="7"/>
  <c r="AK79" i="7"/>
  <c r="AK80" i="7"/>
  <c r="AM81" i="7"/>
  <c r="AM82" i="7"/>
  <c r="AO84" i="7"/>
  <c r="AQ89" i="7"/>
  <c r="AI93" i="7"/>
  <c r="AK95" i="7"/>
  <c r="AK96" i="7"/>
  <c r="AM97" i="7"/>
  <c r="AM98" i="7"/>
  <c r="AO100" i="7"/>
  <c r="AO107" i="7"/>
  <c r="AW71" i="7"/>
  <c r="AY73" i="7"/>
  <c r="AY74" i="7"/>
  <c r="BA75" i="7"/>
  <c r="BA76" i="7"/>
  <c r="AS79" i="7"/>
  <c r="AS80" i="7"/>
  <c r="AU82" i="7"/>
  <c r="AZ86" i="7"/>
  <c r="AT88" i="7"/>
  <c r="AS91" i="7"/>
  <c r="AR94" i="7"/>
  <c r="AV95" i="7"/>
  <c r="AU98" i="7"/>
  <c r="BA103" i="7"/>
  <c r="AT105" i="7"/>
  <c r="AZ106" i="7"/>
  <c r="AT108" i="7"/>
  <c r="AS111" i="7"/>
  <c r="AW115" i="7"/>
  <c r="BJ63" i="7"/>
  <c r="BH82" i="7"/>
  <c r="BJ85" i="7"/>
  <c r="BH87" i="7"/>
  <c r="BI92" i="7"/>
  <c r="BK97" i="7"/>
  <c r="BC101" i="7"/>
  <c r="BD106" i="7"/>
  <c r="BJ109" i="7"/>
  <c r="BF116" i="7"/>
  <c r="BG121" i="7"/>
  <c r="BA647" i="5"/>
  <c r="AZ647" i="5"/>
  <c r="AY647" i="5"/>
  <c r="AX647" i="5"/>
  <c r="AW647" i="5"/>
  <c r="AV647" i="5"/>
  <c r="AU647" i="5"/>
  <c r="AT647" i="5"/>
  <c r="AS647" i="5"/>
  <c r="AR647" i="5"/>
  <c r="AQ647" i="5"/>
  <c r="AP647" i="5"/>
  <c r="AO647" i="5"/>
  <c r="AN647" i="5"/>
  <c r="AM647" i="5"/>
  <c r="AL647" i="5"/>
  <c r="AK647" i="5"/>
  <c r="AJ647" i="5"/>
  <c r="AI647" i="5"/>
  <c r="AH647" i="5"/>
  <c r="AG647" i="5"/>
  <c r="AF647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BK526" i="5"/>
  <c r="A526" i="5"/>
  <c r="BK525" i="5"/>
  <c r="BJ525" i="5"/>
  <c r="A525" i="5"/>
  <c r="BK524" i="5"/>
  <c r="BJ524" i="5"/>
  <c r="BI524" i="5"/>
  <c r="A524" i="5"/>
  <c r="BK523" i="5"/>
  <c r="BJ523" i="5"/>
  <c r="BI523" i="5"/>
  <c r="BH523" i="5"/>
  <c r="A523" i="5"/>
  <c r="BK522" i="5"/>
  <c r="BJ522" i="5"/>
  <c r="BI522" i="5"/>
  <c r="BH522" i="5"/>
  <c r="BG522" i="5"/>
  <c r="A522" i="5"/>
  <c r="BK521" i="5"/>
  <c r="BJ521" i="5"/>
  <c r="BI521" i="5"/>
  <c r="BH521" i="5"/>
  <c r="BG521" i="5"/>
  <c r="BF521" i="5"/>
  <c r="A521" i="5"/>
  <c r="BK520" i="5"/>
  <c r="BJ520" i="5"/>
  <c r="BI520" i="5"/>
  <c r="BH520" i="5"/>
  <c r="BG520" i="5"/>
  <c r="BF520" i="5"/>
  <c r="BE520" i="5"/>
  <c r="A520" i="5"/>
  <c r="BK519" i="5"/>
  <c r="BJ519" i="5"/>
  <c r="BI519" i="5"/>
  <c r="BH519" i="5"/>
  <c r="BG519" i="5"/>
  <c r="BF519" i="5"/>
  <c r="BE519" i="5"/>
  <c r="BD519" i="5"/>
  <c r="A519" i="5"/>
  <c r="BK518" i="5"/>
  <c r="BJ518" i="5"/>
  <c r="BI518" i="5"/>
  <c r="BH518" i="5"/>
  <c r="BG518" i="5"/>
  <c r="BF518" i="5"/>
  <c r="BE518" i="5"/>
  <c r="BD518" i="5"/>
  <c r="BC518" i="5"/>
  <c r="A518" i="5"/>
  <c r="BK517" i="5"/>
  <c r="BJ517" i="5"/>
  <c r="BI517" i="5"/>
  <c r="BH517" i="5"/>
  <c r="BG517" i="5"/>
  <c r="BF517" i="5"/>
  <c r="BE517" i="5"/>
  <c r="BD517" i="5"/>
  <c r="BC517" i="5"/>
  <c r="BB517" i="5"/>
  <c r="A517" i="5"/>
  <c r="BK516" i="5"/>
  <c r="BJ516" i="5"/>
  <c r="BI516" i="5"/>
  <c r="BH516" i="5"/>
  <c r="BG516" i="5"/>
  <c r="BF516" i="5"/>
  <c r="BE516" i="5"/>
  <c r="BD516" i="5"/>
  <c r="BC516" i="5"/>
  <c r="BB516" i="5"/>
  <c r="BA516" i="5"/>
  <c r="A516" i="5"/>
  <c r="BK515" i="5"/>
  <c r="BJ515" i="5"/>
  <c r="BI515" i="5"/>
  <c r="BH515" i="5"/>
  <c r="BG515" i="5"/>
  <c r="BF515" i="5"/>
  <c r="BE515" i="5"/>
  <c r="BD515" i="5"/>
  <c r="BC515" i="5"/>
  <c r="BB515" i="5"/>
  <c r="BA515" i="5"/>
  <c r="AZ515" i="5"/>
  <c r="A515" i="5"/>
  <c r="BK514" i="5"/>
  <c r="BJ514" i="5"/>
  <c r="BI514" i="5"/>
  <c r="BH514" i="5"/>
  <c r="BG514" i="5"/>
  <c r="BF514" i="5"/>
  <c r="BE514" i="5"/>
  <c r="BD514" i="5"/>
  <c r="BC514" i="5"/>
  <c r="BB514" i="5"/>
  <c r="BA514" i="5"/>
  <c r="AZ514" i="5"/>
  <c r="AY514" i="5"/>
  <c r="A514" i="5"/>
  <c r="BK513" i="5"/>
  <c r="BJ513" i="5"/>
  <c r="BI513" i="5"/>
  <c r="BH513" i="5"/>
  <c r="BG513" i="5"/>
  <c r="BF513" i="5"/>
  <c r="BE513" i="5"/>
  <c r="BD513" i="5"/>
  <c r="BC513" i="5"/>
  <c r="BB513" i="5"/>
  <c r="BA513" i="5"/>
  <c r="AZ513" i="5"/>
  <c r="AY513" i="5"/>
  <c r="AX513" i="5"/>
  <c r="A513" i="5"/>
  <c r="BK512" i="5"/>
  <c r="BJ512" i="5"/>
  <c r="BI512" i="5"/>
  <c r="BH512" i="5"/>
  <c r="BG512" i="5"/>
  <c r="BF512" i="5"/>
  <c r="BE512" i="5"/>
  <c r="BD512" i="5"/>
  <c r="BC512" i="5"/>
  <c r="BB512" i="5"/>
  <c r="BA512" i="5"/>
  <c r="AZ512" i="5"/>
  <c r="AY512" i="5"/>
  <c r="AX512" i="5"/>
  <c r="AW512" i="5"/>
  <c r="A512" i="5"/>
  <c r="BK511" i="5"/>
  <c r="BJ511" i="5"/>
  <c r="BI511" i="5"/>
  <c r="BH511" i="5"/>
  <c r="BG511" i="5"/>
  <c r="BF511" i="5"/>
  <c r="BE511" i="5"/>
  <c r="BD511" i="5"/>
  <c r="BC511" i="5"/>
  <c r="BB511" i="5"/>
  <c r="BA511" i="5"/>
  <c r="AZ511" i="5"/>
  <c r="AY511" i="5"/>
  <c r="AX511" i="5"/>
  <c r="AW511" i="5"/>
  <c r="AV511" i="5"/>
  <c r="A511" i="5"/>
  <c r="BK510" i="5"/>
  <c r="BJ510" i="5"/>
  <c r="BI510" i="5"/>
  <c r="BH510" i="5"/>
  <c r="BG510" i="5"/>
  <c r="BF510" i="5"/>
  <c r="BE510" i="5"/>
  <c r="BD510" i="5"/>
  <c r="BC510" i="5"/>
  <c r="BB510" i="5"/>
  <c r="BA510" i="5"/>
  <c r="AZ510" i="5"/>
  <c r="AY510" i="5"/>
  <c r="AX510" i="5"/>
  <c r="AW510" i="5"/>
  <c r="AV510" i="5"/>
  <c r="AU510" i="5"/>
  <c r="A510" i="5"/>
  <c r="BK509" i="5"/>
  <c r="BJ509" i="5"/>
  <c r="BI509" i="5"/>
  <c r="BH509" i="5"/>
  <c r="BG509" i="5"/>
  <c r="BF509" i="5"/>
  <c r="BE509" i="5"/>
  <c r="BD509" i="5"/>
  <c r="BC509" i="5"/>
  <c r="BB509" i="5"/>
  <c r="BA509" i="5"/>
  <c r="AZ509" i="5"/>
  <c r="AY509" i="5"/>
  <c r="AX509" i="5"/>
  <c r="AW509" i="5"/>
  <c r="AV509" i="5"/>
  <c r="AU509" i="5"/>
  <c r="AT509" i="5"/>
  <c r="A509" i="5"/>
  <c r="BK508" i="5"/>
  <c r="BJ508" i="5"/>
  <c r="BI508" i="5"/>
  <c r="BH508" i="5"/>
  <c r="BG508" i="5"/>
  <c r="BF508" i="5"/>
  <c r="BE508" i="5"/>
  <c r="BD508" i="5"/>
  <c r="BC508" i="5"/>
  <c r="BB508" i="5"/>
  <c r="BA508" i="5"/>
  <c r="AZ508" i="5"/>
  <c r="AY508" i="5"/>
  <c r="AX508" i="5"/>
  <c r="AW508" i="5"/>
  <c r="AV508" i="5"/>
  <c r="AU508" i="5"/>
  <c r="AT508" i="5"/>
  <c r="AS508" i="5"/>
  <c r="A508" i="5"/>
  <c r="BK507" i="5"/>
  <c r="BJ507" i="5"/>
  <c r="BI507" i="5"/>
  <c r="BH507" i="5"/>
  <c r="BG507" i="5"/>
  <c r="BF507" i="5"/>
  <c r="BE507" i="5"/>
  <c r="BD507" i="5"/>
  <c r="BC507" i="5"/>
  <c r="BB507" i="5"/>
  <c r="BA507" i="5"/>
  <c r="AZ507" i="5"/>
  <c r="AY507" i="5"/>
  <c r="AX507" i="5"/>
  <c r="AW507" i="5"/>
  <c r="AV507" i="5"/>
  <c r="AU507" i="5"/>
  <c r="AT507" i="5"/>
  <c r="AS507" i="5"/>
  <c r="AR507" i="5"/>
  <c r="A507" i="5"/>
  <c r="BK506" i="5"/>
  <c r="BJ506" i="5"/>
  <c r="BI506" i="5"/>
  <c r="BH506" i="5"/>
  <c r="BG506" i="5"/>
  <c r="BF506" i="5"/>
  <c r="BE506" i="5"/>
  <c r="BD506" i="5"/>
  <c r="BC506" i="5"/>
  <c r="BB506" i="5"/>
  <c r="BA506" i="5"/>
  <c r="AZ506" i="5"/>
  <c r="AY506" i="5"/>
  <c r="AX506" i="5"/>
  <c r="AW506" i="5"/>
  <c r="AV506" i="5"/>
  <c r="AU506" i="5"/>
  <c r="AT506" i="5"/>
  <c r="AS506" i="5"/>
  <c r="AR506" i="5"/>
  <c r="AQ506" i="5"/>
  <c r="A506" i="5"/>
  <c r="BK505" i="5"/>
  <c r="BJ505" i="5"/>
  <c r="BI505" i="5"/>
  <c r="BH505" i="5"/>
  <c r="BG505" i="5"/>
  <c r="BF505" i="5"/>
  <c r="BE505" i="5"/>
  <c r="BD505" i="5"/>
  <c r="BC505" i="5"/>
  <c r="BB505" i="5"/>
  <c r="BA505" i="5"/>
  <c r="AZ505" i="5"/>
  <c r="AY505" i="5"/>
  <c r="AX505" i="5"/>
  <c r="AW505" i="5"/>
  <c r="AV505" i="5"/>
  <c r="AU505" i="5"/>
  <c r="AT505" i="5"/>
  <c r="AS505" i="5"/>
  <c r="AR505" i="5"/>
  <c r="AQ505" i="5"/>
  <c r="AP505" i="5"/>
  <c r="A505" i="5"/>
  <c r="BK504" i="5"/>
  <c r="BJ504" i="5"/>
  <c r="BI504" i="5"/>
  <c r="BH504" i="5"/>
  <c r="BG504" i="5"/>
  <c r="BF504" i="5"/>
  <c r="BE504" i="5"/>
  <c r="BD504" i="5"/>
  <c r="BC504" i="5"/>
  <c r="BB504" i="5"/>
  <c r="BA504" i="5"/>
  <c r="AZ504" i="5"/>
  <c r="AY504" i="5"/>
  <c r="AX504" i="5"/>
  <c r="AW504" i="5"/>
  <c r="AV504" i="5"/>
  <c r="AU504" i="5"/>
  <c r="AT504" i="5"/>
  <c r="AS504" i="5"/>
  <c r="AR504" i="5"/>
  <c r="AQ504" i="5"/>
  <c r="AP504" i="5"/>
  <c r="AO504" i="5"/>
  <c r="A504" i="5"/>
  <c r="BK503" i="5"/>
  <c r="BJ503" i="5"/>
  <c r="BI503" i="5"/>
  <c r="BH503" i="5"/>
  <c r="BG503" i="5"/>
  <c r="BF503" i="5"/>
  <c r="BE503" i="5"/>
  <c r="BD503" i="5"/>
  <c r="BC503" i="5"/>
  <c r="BB503" i="5"/>
  <c r="BA503" i="5"/>
  <c r="AZ503" i="5"/>
  <c r="AY503" i="5"/>
  <c r="AX503" i="5"/>
  <c r="AW503" i="5"/>
  <c r="AV503" i="5"/>
  <c r="AU503" i="5"/>
  <c r="AT503" i="5"/>
  <c r="AS503" i="5"/>
  <c r="AR503" i="5"/>
  <c r="AQ503" i="5"/>
  <c r="AP503" i="5"/>
  <c r="AO503" i="5"/>
  <c r="AN503" i="5"/>
  <c r="A503" i="5"/>
  <c r="BK502" i="5"/>
  <c r="BJ502" i="5"/>
  <c r="BI502" i="5"/>
  <c r="BH502" i="5"/>
  <c r="BG502" i="5"/>
  <c r="BF502" i="5"/>
  <c r="BE502" i="5"/>
  <c r="BD502" i="5"/>
  <c r="BC502" i="5"/>
  <c r="BB502" i="5"/>
  <c r="BA502" i="5"/>
  <c r="AZ502" i="5"/>
  <c r="AY502" i="5"/>
  <c r="AX502" i="5"/>
  <c r="AW502" i="5"/>
  <c r="AV502" i="5"/>
  <c r="AU502" i="5"/>
  <c r="AT502" i="5"/>
  <c r="AS502" i="5"/>
  <c r="AR502" i="5"/>
  <c r="AQ502" i="5"/>
  <c r="AP502" i="5"/>
  <c r="AO502" i="5"/>
  <c r="AN502" i="5"/>
  <c r="AM502" i="5"/>
  <c r="A502" i="5"/>
  <c r="BK501" i="5"/>
  <c r="BJ501" i="5"/>
  <c r="BI501" i="5"/>
  <c r="BH501" i="5"/>
  <c r="BG501" i="5"/>
  <c r="BF501" i="5"/>
  <c r="BE501" i="5"/>
  <c r="BD501" i="5"/>
  <c r="BC501" i="5"/>
  <c r="BB501" i="5"/>
  <c r="BA501" i="5"/>
  <c r="AZ501" i="5"/>
  <c r="AY501" i="5"/>
  <c r="AX501" i="5"/>
  <c r="AW501" i="5"/>
  <c r="AV501" i="5"/>
  <c r="AU501" i="5"/>
  <c r="AT501" i="5"/>
  <c r="AS501" i="5"/>
  <c r="AR501" i="5"/>
  <c r="AQ501" i="5"/>
  <c r="AP501" i="5"/>
  <c r="AO501" i="5"/>
  <c r="AN501" i="5"/>
  <c r="AM501" i="5"/>
  <c r="AL501" i="5"/>
  <c r="A501" i="5"/>
  <c r="BK500" i="5"/>
  <c r="BJ500" i="5"/>
  <c r="BI500" i="5"/>
  <c r="BH500" i="5"/>
  <c r="BG500" i="5"/>
  <c r="BF500" i="5"/>
  <c r="BE500" i="5"/>
  <c r="BD500" i="5"/>
  <c r="BC500" i="5"/>
  <c r="BB500" i="5"/>
  <c r="BA500" i="5"/>
  <c r="AZ500" i="5"/>
  <c r="AY500" i="5"/>
  <c r="AX500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K500" i="5"/>
  <c r="A500" i="5"/>
  <c r="BK499" i="5"/>
  <c r="BJ499" i="5"/>
  <c r="BI499" i="5"/>
  <c r="BH499" i="5"/>
  <c r="BG499" i="5"/>
  <c r="BF499" i="5"/>
  <c r="BE499" i="5"/>
  <c r="BD499" i="5"/>
  <c r="BC499" i="5"/>
  <c r="BB499" i="5"/>
  <c r="BA499" i="5"/>
  <c r="AZ499" i="5"/>
  <c r="AY499" i="5"/>
  <c r="AX499" i="5"/>
  <c r="AW499" i="5"/>
  <c r="AV499" i="5"/>
  <c r="AU499" i="5"/>
  <c r="AT499" i="5"/>
  <c r="AS499" i="5"/>
  <c r="AR499" i="5"/>
  <c r="AQ499" i="5"/>
  <c r="AP499" i="5"/>
  <c r="AO499" i="5"/>
  <c r="AN499" i="5"/>
  <c r="AM499" i="5"/>
  <c r="AL499" i="5"/>
  <c r="AK499" i="5"/>
  <c r="AJ499" i="5"/>
  <c r="A499" i="5"/>
  <c r="BK498" i="5"/>
  <c r="BJ498" i="5"/>
  <c r="BI498" i="5"/>
  <c r="BH498" i="5"/>
  <c r="BG498" i="5"/>
  <c r="BF498" i="5"/>
  <c r="BE498" i="5"/>
  <c r="BD498" i="5"/>
  <c r="BC498" i="5"/>
  <c r="BB498" i="5"/>
  <c r="BA498" i="5"/>
  <c r="AZ498" i="5"/>
  <c r="AY498" i="5"/>
  <c r="AX498" i="5"/>
  <c r="AW498" i="5"/>
  <c r="AV498" i="5"/>
  <c r="AU498" i="5"/>
  <c r="AT498" i="5"/>
  <c r="AS498" i="5"/>
  <c r="AR498" i="5"/>
  <c r="AQ498" i="5"/>
  <c r="AP498" i="5"/>
  <c r="AO498" i="5"/>
  <c r="AN498" i="5"/>
  <c r="AM498" i="5"/>
  <c r="AL498" i="5"/>
  <c r="AK498" i="5"/>
  <c r="AJ498" i="5"/>
  <c r="AI498" i="5"/>
  <c r="A498" i="5"/>
  <c r="BK497" i="5"/>
  <c r="BJ497" i="5"/>
  <c r="BI497" i="5"/>
  <c r="BH497" i="5"/>
  <c r="BG497" i="5"/>
  <c r="BF497" i="5"/>
  <c r="BE497" i="5"/>
  <c r="BD497" i="5"/>
  <c r="BC497" i="5"/>
  <c r="BB497" i="5"/>
  <c r="BA497" i="5"/>
  <c r="AZ497" i="5"/>
  <c r="AY497" i="5"/>
  <c r="AX497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I497" i="5"/>
  <c r="AH497" i="5"/>
  <c r="A497" i="5"/>
  <c r="BK496" i="5"/>
  <c r="BJ496" i="5"/>
  <c r="BI496" i="5"/>
  <c r="BH496" i="5"/>
  <c r="BG496" i="5"/>
  <c r="BF496" i="5"/>
  <c r="BE496" i="5"/>
  <c r="BD496" i="5"/>
  <c r="BC496" i="5"/>
  <c r="BB496" i="5"/>
  <c r="BA496" i="5"/>
  <c r="AZ496" i="5"/>
  <c r="AY496" i="5"/>
  <c r="AX496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I496" i="5"/>
  <c r="AH496" i="5"/>
  <c r="AG496" i="5"/>
  <c r="A496" i="5"/>
  <c r="BK495" i="5"/>
  <c r="BJ495" i="5"/>
  <c r="BI495" i="5"/>
  <c r="BH495" i="5"/>
  <c r="BG495" i="5"/>
  <c r="BF495" i="5"/>
  <c r="BE495" i="5"/>
  <c r="BD495" i="5"/>
  <c r="BC495" i="5"/>
  <c r="BB495" i="5"/>
  <c r="BA495" i="5"/>
  <c r="AZ495" i="5"/>
  <c r="AY495" i="5"/>
  <c r="AX495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I495" i="5"/>
  <c r="AH495" i="5"/>
  <c r="AG495" i="5"/>
  <c r="AF495" i="5"/>
  <c r="A495" i="5"/>
  <c r="BK494" i="5"/>
  <c r="BJ494" i="5"/>
  <c r="BI494" i="5"/>
  <c r="BH494" i="5"/>
  <c r="BG494" i="5"/>
  <c r="BF494" i="5"/>
  <c r="BE494" i="5"/>
  <c r="BD494" i="5"/>
  <c r="BC494" i="5"/>
  <c r="BB494" i="5"/>
  <c r="BA494" i="5"/>
  <c r="AZ494" i="5"/>
  <c r="AY494" i="5"/>
  <c r="AX494" i="5"/>
  <c r="AW494" i="5"/>
  <c r="AV494" i="5"/>
  <c r="AU494" i="5"/>
  <c r="AT494" i="5"/>
  <c r="AS494" i="5"/>
  <c r="AR494" i="5"/>
  <c r="AQ494" i="5"/>
  <c r="AP494" i="5"/>
  <c r="AO494" i="5"/>
  <c r="AN494" i="5"/>
  <c r="AM494" i="5"/>
  <c r="AL494" i="5"/>
  <c r="AK494" i="5"/>
  <c r="AJ494" i="5"/>
  <c r="AI494" i="5"/>
  <c r="AH494" i="5"/>
  <c r="AG494" i="5"/>
  <c r="AF494" i="5"/>
  <c r="AE494" i="5"/>
  <c r="A494" i="5"/>
  <c r="BK493" i="5"/>
  <c r="BJ493" i="5"/>
  <c r="BI493" i="5"/>
  <c r="BH493" i="5"/>
  <c r="BG493" i="5"/>
  <c r="BF493" i="5"/>
  <c r="BE493" i="5"/>
  <c r="BD493" i="5"/>
  <c r="BC493" i="5"/>
  <c r="BB493" i="5"/>
  <c r="BA493" i="5"/>
  <c r="AZ493" i="5"/>
  <c r="AY493" i="5"/>
  <c r="AX493" i="5"/>
  <c r="AW493" i="5"/>
  <c r="AV493" i="5"/>
  <c r="AU493" i="5"/>
  <c r="AT493" i="5"/>
  <c r="AS493" i="5"/>
  <c r="AR493" i="5"/>
  <c r="AQ493" i="5"/>
  <c r="AP493" i="5"/>
  <c r="AO493" i="5"/>
  <c r="AN493" i="5"/>
  <c r="AM493" i="5"/>
  <c r="AL493" i="5"/>
  <c r="AK493" i="5"/>
  <c r="AJ493" i="5"/>
  <c r="AI493" i="5"/>
  <c r="AH493" i="5"/>
  <c r="AG493" i="5"/>
  <c r="AF493" i="5"/>
  <c r="AE493" i="5"/>
  <c r="AD493" i="5"/>
  <c r="A493" i="5"/>
  <c r="BK492" i="5"/>
  <c r="BJ492" i="5"/>
  <c r="BI492" i="5"/>
  <c r="BH492" i="5"/>
  <c r="BG492" i="5"/>
  <c r="BF492" i="5"/>
  <c r="BE492" i="5"/>
  <c r="BD492" i="5"/>
  <c r="BC492" i="5"/>
  <c r="BB492" i="5"/>
  <c r="BA492" i="5"/>
  <c r="AZ492" i="5"/>
  <c r="AY492" i="5"/>
  <c r="AX492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I492" i="5"/>
  <c r="AH492" i="5"/>
  <c r="AG492" i="5"/>
  <c r="AF492" i="5"/>
  <c r="AE492" i="5"/>
  <c r="AD492" i="5"/>
  <c r="AC492" i="5"/>
  <c r="A492" i="5"/>
  <c r="BK491" i="5"/>
  <c r="BJ491" i="5"/>
  <c r="BI491" i="5"/>
  <c r="BH491" i="5"/>
  <c r="BG491" i="5"/>
  <c r="BF491" i="5"/>
  <c r="BE491" i="5"/>
  <c r="BD491" i="5"/>
  <c r="BC491" i="5"/>
  <c r="BB491" i="5"/>
  <c r="BA491" i="5"/>
  <c r="AZ491" i="5"/>
  <c r="AY491" i="5"/>
  <c r="AX491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H491" i="5"/>
  <c r="AG491" i="5"/>
  <c r="AF491" i="5"/>
  <c r="AE491" i="5"/>
  <c r="AD491" i="5"/>
  <c r="AC491" i="5"/>
  <c r="AB491" i="5"/>
  <c r="A491" i="5"/>
  <c r="BK490" i="5"/>
  <c r="BJ490" i="5"/>
  <c r="BI490" i="5"/>
  <c r="BH490" i="5"/>
  <c r="BG490" i="5"/>
  <c r="BF490" i="5"/>
  <c r="BE490" i="5"/>
  <c r="BD490" i="5"/>
  <c r="BC490" i="5"/>
  <c r="BB490" i="5"/>
  <c r="BA490" i="5"/>
  <c r="AZ490" i="5"/>
  <c r="AY490" i="5"/>
  <c r="AX490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I490" i="5"/>
  <c r="AH490" i="5"/>
  <c r="AG490" i="5"/>
  <c r="AF490" i="5"/>
  <c r="AE490" i="5"/>
  <c r="AD490" i="5"/>
  <c r="AC490" i="5"/>
  <c r="AB490" i="5"/>
  <c r="AA490" i="5"/>
  <c r="A490" i="5"/>
  <c r="BK489" i="5"/>
  <c r="BJ489" i="5"/>
  <c r="BI489" i="5"/>
  <c r="BH489" i="5"/>
  <c r="BG489" i="5"/>
  <c r="BF489" i="5"/>
  <c r="BE489" i="5"/>
  <c r="BD489" i="5"/>
  <c r="BC489" i="5"/>
  <c r="BB489" i="5"/>
  <c r="BA489" i="5"/>
  <c r="AZ489" i="5"/>
  <c r="AY489" i="5"/>
  <c r="AX489" i="5"/>
  <c r="AW489" i="5"/>
  <c r="AV489" i="5"/>
  <c r="AU489" i="5"/>
  <c r="AT489" i="5"/>
  <c r="AS489" i="5"/>
  <c r="AR489" i="5"/>
  <c r="AQ489" i="5"/>
  <c r="AP489" i="5"/>
  <c r="AO489" i="5"/>
  <c r="AN489" i="5"/>
  <c r="AM489" i="5"/>
  <c r="AL489" i="5"/>
  <c r="AK489" i="5"/>
  <c r="AJ489" i="5"/>
  <c r="AI489" i="5"/>
  <c r="AH489" i="5"/>
  <c r="AG489" i="5"/>
  <c r="AF489" i="5"/>
  <c r="AE489" i="5"/>
  <c r="AD489" i="5"/>
  <c r="AC489" i="5"/>
  <c r="AB489" i="5"/>
  <c r="AA489" i="5"/>
  <c r="Z489" i="5"/>
  <c r="A489" i="5"/>
  <c r="BK488" i="5"/>
  <c r="BJ488" i="5"/>
  <c r="BI488" i="5"/>
  <c r="BH488" i="5"/>
  <c r="BG488" i="5"/>
  <c r="BF488" i="5"/>
  <c r="BE488" i="5"/>
  <c r="BD488" i="5"/>
  <c r="BC488" i="5"/>
  <c r="BB488" i="5"/>
  <c r="BA488" i="5"/>
  <c r="AZ488" i="5"/>
  <c r="AY488" i="5"/>
  <c r="AX488" i="5"/>
  <c r="AW488" i="5"/>
  <c r="AV488" i="5"/>
  <c r="AU488" i="5"/>
  <c r="AT488" i="5"/>
  <c r="AS488" i="5"/>
  <c r="AR488" i="5"/>
  <c r="AQ488" i="5"/>
  <c r="AP488" i="5"/>
  <c r="AO488" i="5"/>
  <c r="AN488" i="5"/>
  <c r="AM488" i="5"/>
  <c r="AL488" i="5"/>
  <c r="AK488" i="5"/>
  <c r="AJ488" i="5"/>
  <c r="AI488" i="5"/>
  <c r="AH488" i="5"/>
  <c r="AG488" i="5"/>
  <c r="AF488" i="5"/>
  <c r="AE488" i="5"/>
  <c r="AD488" i="5"/>
  <c r="AC488" i="5"/>
  <c r="AB488" i="5"/>
  <c r="AA488" i="5"/>
  <c r="Z488" i="5"/>
  <c r="Y488" i="5"/>
  <c r="A488" i="5"/>
  <c r="BK487" i="5"/>
  <c r="BJ487" i="5"/>
  <c r="BI487" i="5"/>
  <c r="BH487" i="5"/>
  <c r="BG487" i="5"/>
  <c r="BF487" i="5"/>
  <c r="BE487" i="5"/>
  <c r="BD487" i="5"/>
  <c r="BC487" i="5"/>
  <c r="BB487" i="5"/>
  <c r="BA487" i="5"/>
  <c r="AZ487" i="5"/>
  <c r="AY487" i="5"/>
  <c r="AX487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I487" i="5"/>
  <c r="AH487" i="5"/>
  <c r="AG487" i="5"/>
  <c r="AF487" i="5"/>
  <c r="AE487" i="5"/>
  <c r="AD487" i="5"/>
  <c r="AC487" i="5"/>
  <c r="AB487" i="5"/>
  <c r="AA487" i="5"/>
  <c r="Z487" i="5"/>
  <c r="Y487" i="5"/>
  <c r="X487" i="5"/>
  <c r="A487" i="5"/>
  <c r="BJ486" i="5"/>
  <c r="BI486" i="5"/>
  <c r="BH486" i="5"/>
  <c r="BG486" i="5"/>
  <c r="BF486" i="5"/>
  <c r="BE486" i="5"/>
  <c r="BD486" i="5"/>
  <c r="BC486" i="5"/>
  <c r="BB486" i="5"/>
  <c r="BA486" i="5"/>
  <c r="AZ486" i="5"/>
  <c r="AY486" i="5"/>
  <c r="AX486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I486" i="5"/>
  <c r="AH486" i="5"/>
  <c r="AG486" i="5"/>
  <c r="AF486" i="5"/>
  <c r="AE486" i="5"/>
  <c r="AD486" i="5"/>
  <c r="AC486" i="5"/>
  <c r="AB486" i="5"/>
  <c r="AA486" i="5"/>
  <c r="Z486" i="5"/>
  <c r="Y486" i="5"/>
  <c r="X486" i="5"/>
  <c r="W486" i="5"/>
  <c r="A486" i="5"/>
  <c r="BI485" i="5"/>
  <c r="BH485" i="5"/>
  <c r="BG485" i="5"/>
  <c r="BF485" i="5"/>
  <c r="BE485" i="5"/>
  <c r="BD485" i="5"/>
  <c r="BC485" i="5"/>
  <c r="BB485" i="5"/>
  <c r="BA485" i="5"/>
  <c r="AZ485" i="5"/>
  <c r="AY485" i="5"/>
  <c r="AX485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I485" i="5"/>
  <c r="AH485" i="5"/>
  <c r="AG485" i="5"/>
  <c r="AF485" i="5"/>
  <c r="AE485" i="5"/>
  <c r="AD485" i="5"/>
  <c r="AC485" i="5"/>
  <c r="AB485" i="5"/>
  <c r="AA485" i="5"/>
  <c r="Z485" i="5"/>
  <c r="Y485" i="5"/>
  <c r="X485" i="5"/>
  <c r="W485" i="5"/>
  <c r="V485" i="5"/>
  <c r="A485" i="5"/>
  <c r="BH484" i="5"/>
  <c r="BG484" i="5"/>
  <c r="BF484" i="5"/>
  <c r="BE484" i="5"/>
  <c r="BD484" i="5"/>
  <c r="BC484" i="5"/>
  <c r="BB484" i="5"/>
  <c r="BA484" i="5"/>
  <c r="AZ484" i="5"/>
  <c r="AY484" i="5"/>
  <c r="AX484" i="5"/>
  <c r="AW484" i="5"/>
  <c r="AV484" i="5"/>
  <c r="AU484" i="5"/>
  <c r="AT484" i="5"/>
  <c r="AS484" i="5"/>
  <c r="AR484" i="5"/>
  <c r="AQ484" i="5"/>
  <c r="AP484" i="5"/>
  <c r="AO484" i="5"/>
  <c r="AN484" i="5"/>
  <c r="AM484" i="5"/>
  <c r="AL484" i="5"/>
  <c r="AK484" i="5"/>
  <c r="AJ484" i="5"/>
  <c r="AI484" i="5"/>
  <c r="AH484" i="5"/>
  <c r="AG484" i="5"/>
  <c r="AF484" i="5"/>
  <c r="AE484" i="5"/>
  <c r="AD484" i="5"/>
  <c r="AC484" i="5"/>
  <c r="AB484" i="5"/>
  <c r="AA484" i="5"/>
  <c r="Z484" i="5"/>
  <c r="Y484" i="5"/>
  <c r="X484" i="5"/>
  <c r="W484" i="5"/>
  <c r="V484" i="5"/>
  <c r="U484" i="5"/>
  <c r="A484" i="5"/>
  <c r="BG483" i="5"/>
  <c r="BF483" i="5"/>
  <c r="BE483" i="5"/>
  <c r="BD483" i="5"/>
  <c r="BC483" i="5"/>
  <c r="BB483" i="5"/>
  <c r="BA483" i="5"/>
  <c r="AZ483" i="5"/>
  <c r="AY483" i="5"/>
  <c r="AX483" i="5"/>
  <c r="AW483" i="5"/>
  <c r="AV483" i="5"/>
  <c r="AU483" i="5"/>
  <c r="AT483" i="5"/>
  <c r="AS483" i="5"/>
  <c r="AR483" i="5"/>
  <c r="AQ483" i="5"/>
  <c r="AP483" i="5"/>
  <c r="AO483" i="5"/>
  <c r="AN483" i="5"/>
  <c r="AM483" i="5"/>
  <c r="AL483" i="5"/>
  <c r="AK483" i="5"/>
  <c r="AJ483" i="5"/>
  <c r="AI483" i="5"/>
  <c r="AH483" i="5"/>
  <c r="AG483" i="5"/>
  <c r="AF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A483" i="5"/>
  <c r="BF482" i="5"/>
  <c r="BE482" i="5"/>
  <c r="BD482" i="5"/>
  <c r="BC482" i="5"/>
  <c r="BB482" i="5"/>
  <c r="BA482" i="5"/>
  <c r="AZ482" i="5"/>
  <c r="AY482" i="5"/>
  <c r="AX482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I482" i="5"/>
  <c r="AH482" i="5"/>
  <c r="AG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A482" i="5"/>
  <c r="BE481" i="5"/>
  <c r="BD481" i="5"/>
  <c r="BC481" i="5"/>
  <c r="BB481" i="5"/>
  <c r="BA481" i="5"/>
  <c r="AZ481" i="5"/>
  <c r="AY481" i="5"/>
  <c r="AX481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I481" i="5"/>
  <c r="AH481" i="5"/>
  <c r="AG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A481" i="5"/>
  <c r="BD480" i="5"/>
  <c r="BC480" i="5"/>
  <c r="BB480" i="5"/>
  <c r="BA480" i="5"/>
  <c r="AZ480" i="5"/>
  <c r="AY480" i="5"/>
  <c r="AX480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I480" i="5"/>
  <c r="AH480" i="5"/>
  <c r="AG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A480" i="5"/>
  <c r="BC479" i="5"/>
  <c r="BB479" i="5"/>
  <c r="BA479" i="5"/>
  <c r="AZ479" i="5"/>
  <c r="AY479" i="5"/>
  <c r="AX479" i="5"/>
  <c r="AW479" i="5"/>
  <c r="AV479" i="5"/>
  <c r="AU479" i="5"/>
  <c r="AT479" i="5"/>
  <c r="AS479" i="5"/>
  <c r="AR479" i="5"/>
  <c r="AQ479" i="5"/>
  <c r="AP479" i="5"/>
  <c r="AO479" i="5"/>
  <c r="AN479" i="5"/>
  <c r="AM479" i="5"/>
  <c r="AL479" i="5"/>
  <c r="AK479" i="5"/>
  <c r="AJ479" i="5"/>
  <c r="AI479" i="5"/>
  <c r="AH479" i="5"/>
  <c r="AG479" i="5"/>
  <c r="AF479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A479" i="5"/>
  <c r="BB478" i="5"/>
  <c r="BA478" i="5"/>
  <c r="AZ478" i="5"/>
  <c r="AY478" i="5"/>
  <c r="AX478" i="5"/>
  <c r="AW478" i="5"/>
  <c r="AV478" i="5"/>
  <c r="AU478" i="5"/>
  <c r="AT478" i="5"/>
  <c r="AS478" i="5"/>
  <c r="AR478" i="5"/>
  <c r="AQ478" i="5"/>
  <c r="AP478" i="5"/>
  <c r="AO478" i="5"/>
  <c r="AN478" i="5"/>
  <c r="AM478" i="5"/>
  <c r="AL478" i="5"/>
  <c r="AK478" i="5"/>
  <c r="AJ478" i="5"/>
  <c r="AI478" i="5"/>
  <c r="AH478" i="5"/>
  <c r="AG478" i="5"/>
  <c r="AF478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A478" i="5"/>
  <c r="BA477" i="5"/>
  <c r="AZ477" i="5"/>
  <c r="AY477" i="5"/>
  <c r="AX477" i="5"/>
  <c r="AW477" i="5"/>
  <c r="AV477" i="5"/>
  <c r="AU477" i="5"/>
  <c r="AT477" i="5"/>
  <c r="AS477" i="5"/>
  <c r="AR477" i="5"/>
  <c r="AQ477" i="5"/>
  <c r="AP477" i="5"/>
  <c r="AO477" i="5"/>
  <c r="AN477" i="5"/>
  <c r="AM477" i="5"/>
  <c r="AL477" i="5"/>
  <c r="AK477" i="5"/>
  <c r="AJ477" i="5"/>
  <c r="AI477" i="5"/>
  <c r="AH477" i="5"/>
  <c r="AG477" i="5"/>
  <c r="AF477" i="5"/>
  <c r="AE477" i="5"/>
  <c r="AD477" i="5"/>
  <c r="AC477" i="5"/>
  <c r="AB477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A477" i="5"/>
  <c r="AZ476" i="5"/>
  <c r="AY476" i="5"/>
  <c r="AX476" i="5"/>
  <c r="AW476" i="5"/>
  <c r="AV476" i="5"/>
  <c r="AU476" i="5"/>
  <c r="AT476" i="5"/>
  <c r="AS476" i="5"/>
  <c r="AR476" i="5"/>
  <c r="AQ476" i="5"/>
  <c r="AP476" i="5"/>
  <c r="AO476" i="5"/>
  <c r="AN476" i="5"/>
  <c r="AM476" i="5"/>
  <c r="AL476" i="5"/>
  <c r="AK476" i="5"/>
  <c r="AJ476" i="5"/>
  <c r="AI476" i="5"/>
  <c r="AH476" i="5"/>
  <c r="AG476" i="5"/>
  <c r="AF476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A476" i="5"/>
  <c r="AY475" i="5"/>
  <c r="AX475" i="5"/>
  <c r="AW475" i="5"/>
  <c r="AV475" i="5"/>
  <c r="AU475" i="5"/>
  <c r="AT475" i="5"/>
  <c r="AS475" i="5"/>
  <c r="AR475" i="5"/>
  <c r="AQ475" i="5"/>
  <c r="AP475" i="5"/>
  <c r="AO475" i="5"/>
  <c r="AN475" i="5"/>
  <c r="AM475" i="5"/>
  <c r="AL475" i="5"/>
  <c r="AK475" i="5"/>
  <c r="AJ475" i="5"/>
  <c r="AI475" i="5"/>
  <c r="AH475" i="5"/>
  <c r="AG475" i="5"/>
  <c r="AF475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A475" i="5"/>
  <c r="AX474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I474" i="5"/>
  <c r="AH474" i="5"/>
  <c r="AG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A474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I473" i="5"/>
  <c r="AH473" i="5"/>
  <c r="AG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A473" i="5"/>
  <c r="AV472" i="5"/>
  <c r="AU472" i="5"/>
  <c r="AT472" i="5"/>
  <c r="AS472" i="5"/>
  <c r="AR472" i="5"/>
  <c r="AQ472" i="5"/>
  <c r="AP472" i="5"/>
  <c r="AO472" i="5"/>
  <c r="AN472" i="5"/>
  <c r="AM472" i="5"/>
  <c r="AL472" i="5"/>
  <c r="AK472" i="5"/>
  <c r="AJ472" i="5"/>
  <c r="AI472" i="5"/>
  <c r="AH472" i="5"/>
  <c r="AG472" i="5"/>
  <c r="AF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A472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I471" i="5"/>
  <c r="AH471" i="5"/>
  <c r="AG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A471" i="5"/>
  <c r="AT470" i="5"/>
  <c r="AS470" i="5"/>
  <c r="AR470" i="5"/>
  <c r="AQ470" i="5"/>
  <c r="AP470" i="5"/>
  <c r="AO470" i="5"/>
  <c r="AN470" i="5"/>
  <c r="AM470" i="5"/>
  <c r="AL470" i="5"/>
  <c r="AK470" i="5"/>
  <c r="AJ470" i="5"/>
  <c r="AI470" i="5"/>
  <c r="AH470" i="5"/>
  <c r="AG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A470" i="5"/>
  <c r="AS469" i="5"/>
  <c r="AR469" i="5"/>
  <c r="AQ469" i="5"/>
  <c r="AP469" i="5"/>
  <c r="AO469" i="5"/>
  <c r="AN469" i="5"/>
  <c r="AM469" i="5"/>
  <c r="AL469" i="5"/>
  <c r="AK469" i="5"/>
  <c r="AJ469" i="5"/>
  <c r="AI469" i="5"/>
  <c r="AH469" i="5"/>
  <c r="AG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A469" i="5"/>
  <c r="AR468" i="5"/>
  <c r="AQ468" i="5"/>
  <c r="AP468" i="5"/>
  <c r="AO468" i="5"/>
  <c r="AN468" i="5"/>
  <c r="AM468" i="5"/>
  <c r="AL468" i="5"/>
  <c r="AK468" i="5"/>
  <c r="AJ468" i="5"/>
  <c r="AI468" i="5"/>
  <c r="AH468" i="5"/>
  <c r="AG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A468" i="5"/>
  <c r="AQ467" i="5"/>
  <c r="AP467" i="5"/>
  <c r="AO467" i="5"/>
  <c r="AN467" i="5"/>
  <c r="AM467" i="5"/>
  <c r="AL467" i="5"/>
  <c r="AK467" i="5"/>
  <c r="AJ467" i="5"/>
  <c r="AI467" i="5"/>
  <c r="AH467" i="5"/>
  <c r="AG467" i="5"/>
  <c r="AF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A467" i="5"/>
  <c r="AP466" i="5"/>
  <c r="AO466" i="5"/>
  <c r="AN466" i="5"/>
  <c r="AM466" i="5"/>
  <c r="AL466" i="5"/>
  <c r="AK466" i="5"/>
  <c r="AJ466" i="5"/>
  <c r="AI466" i="5"/>
  <c r="AH466" i="5"/>
  <c r="AG466" i="5"/>
  <c r="AF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A466" i="5"/>
  <c r="AO465" i="5"/>
  <c r="AN465" i="5"/>
  <c r="AM465" i="5"/>
  <c r="AL465" i="5"/>
  <c r="AK465" i="5"/>
  <c r="AJ465" i="5"/>
  <c r="AI465" i="5"/>
  <c r="AH465" i="5"/>
  <c r="AG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A465" i="5"/>
  <c r="AN464" i="5"/>
  <c r="AM464" i="5"/>
  <c r="AL464" i="5"/>
  <c r="AK464" i="5"/>
  <c r="AJ464" i="5"/>
  <c r="AI464" i="5"/>
  <c r="AH464" i="5"/>
  <c r="AG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A464" i="5"/>
  <c r="AM463" i="5"/>
  <c r="AL463" i="5"/>
  <c r="AK463" i="5"/>
  <c r="AJ463" i="5"/>
  <c r="AI463" i="5"/>
  <c r="AH463" i="5"/>
  <c r="AG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A463" i="5"/>
  <c r="AL462" i="5"/>
  <c r="AK462" i="5"/>
  <c r="AJ462" i="5"/>
  <c r="AI462" i="5"/>
  <c r="AH462" i="5"/>
  <c r="AG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A462" i="5"/>
  <c r="AK461" i="5"/>
  <c r="AJ461" i="5"/>
  <c r="AI461" i="5"/>
  <c r="AH461" i="5"/>
  <c r="AG461" i="5"/>
  <c r="AF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A461" i="5"/>
  <c r="AJ460" i="5"/>
  <c r="AI460" i="5"/>
  <c r="AH460" i="5"/>
  <c r="AG460" i="5"/>
  <c r="AF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A460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A459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A458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A457" i="5"/>
  <c r="AF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A456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A455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A454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A453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A452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A451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A450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A449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A448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A447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A446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A445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A444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A443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A442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A441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A440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A439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A438" i="5"/>
  <c r="M437" i="5"/>
  <c r="L437" i="5"/>
  <c r="K437" i="5"/>
  <c r="J437" i="5"/>
  <c r="I437" i="5"/>
  <c r="H437" i="5"/>
  <c r="G437" i="5"/>
  <c r="F437" i="5"/>
  <c r="E437" i="5"/>
  <c r="D437" i="5"/>
  <c r="C437" i="5"/>
  <c r="A437" i="5"/>
  <c r="L436" i="5"/>
  <c r="K436" i="5"/>
  <c r="J436" i="5"/>
  <c r="I436" i="5"/>
  <c r="H436" i="5"/>
  <c r="G436" i="5"/>
  <c r="F436" i="5"/>
  <c r="E436" i="5"/>
  <c r="D436" i="5"/>
  <c r="C436" i="5"/>
  <c r="A436" i="5"/>
  <c r="K435" i="5"/>
  <c r="J435" i="5"/>
  <c r="I435" i="5"/>
  <c r="H435" i="5"/>
  <c r="G435" i="5"/>
  <c r="F435" i="5"/>
  <c r="E435" i="5"/>
  <c r="D435" i="5"/>
  <c r="C435" i="5"/>
  <c r="A435" i="5"/>
  <c r="J434" i="5"/>
  <c r="I434" i="5"/>
  <c r="H434" i="5"/>
  <c r="G434" i="5"/>
  <c r="F434" i="5"/>
  <c r="E434" i="5"/>
  <c r="D434" i="5"/>
  <c r="C434" i="5"/>
  <c r="A434" i="5"/>
  <c r="I433" i="5"/>
  <c r="H433" i="5"/>
  <c r="G433" i="5"/>
  <c r="F433" i="5"/>
  <c r="E433" i="5"/>
  <c r="D433" i="5"/>
  <c r="C433" i="5"/>
  <c r="A433" i="5"/>
  <c r="H432" i="5"/>
  <c r="G432" i="5"/>
  <c r="F432" i="5"/>
  <c r="E432" i="5"/>
  <c r="D432" i="5"/>
  <c r="C432" i="5"/>
  <c r="A432" i="5"/>
  <c r="G431" i="5"/>
  <c r="F431" i="5"/>
  <c r="E431" i="5"/>
  <c r="D431" i="5"/>
  <c r="C431" i="5"/>
  <c r="A431" i="5"/>
  <c r="F430" i="5"/>
  <c r="E430" i="5"/>
  <c r="D430" i="5"/>
  <c r="C430" i="5"/>
  <c r="A430" i="5"/>
  <c r="E429" i="5"/>
  <c r="D429" i="5"/>
  <c r="C429" i="5"/>
  <c r="A429" i="5"/>
  <c r="D428" i="5"/>
  <c r="C428" i="5"/>
  <c r="A428" i="5"/>
  <c r="C427" i="5"/>
  <c r="A427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BK315" i="5"/>
  <c r="A315" i="5"/>
  <c r="BK314" i="5"/>
  <c r="BJ314" i="5"/>
  <c r="A314" i="5"/>
  <c r="BK313" i="5"/>
  <c r="BJ313" i="5"/>
  <c r="BI313" i="5"/>
  <c r="A313" i="5"/>
  <c r="BK312" i="5"/>
  <c r="BJ312" i="5"/>
  <c r="BI312" i="5"/>
  <c r="BH312" i="5"/>
  <c r="A312" i="5"/>
  <c r="BK311" i="5"/>
  <c r="BJ311" i="5"/>
  <c r="BI311" i="5"/>
  <c r="BH311" i="5"/>
  <c r="BG311" i="5"/>
  <c r="A311" i="5"/>
  <c r="BK310" i="5"/>
  <c r="BJ310" i="5"/>
  <c r="BI310" i="5"/>
  <c r="BH310" i="5"/>
  <c r="BG310" i="5"/>
  <c r="BF310" i="5"/>
  <c r="A310" i="5"/>
  <c r="BK309" i="5"/>
  <c r="BJ309" i="5"/>
  <c r="BI309" i="5"/>
  <c r="BH309" i="5"/>
  <c r="BG309" i="5"/>
  <c r="BF309" i="5"/>
  <c r="BE309" i="5"/>
  <c r="A309" i="5"/>
  <c r="BK308" i="5"/>
  <c r="BJ308" i="5"/>
  <c r="BI308" i="5"/>
  <c r="BH308" i="5"/>
  <c r="BG308" i="5"/>
  <c r="BF308" i="5"/>
  <c r="BE308" i="5"/>
  <c r="BD308" i="5"/>
  <c r="A308" i="5"/>
  <c r="BK307" i="5"/>
  <c r="BJ307" i="5"/>
  <c r="BI307" i="5"/>
  <c r="BH307" i="5"/>
  <c r="BG307" i="5"/>
  <c r="BF307" i="5"/>
  <c r="BE307" i="5"/>
  <c r="BD307" i="5"/>
  <c r="BC307" i="5"/>
  <c r="A307" i="5"/>
  <c r="BK306" i="5"/>
  <c r="BJ306" i="5"/>
  <c r="BI306" i="5"/>
  <c r="BH306" i="5"/>
  <c r="BG306" i="5"/>
  <c r="BF306" i="5"/>
  <c r="BE306" i="5"/>
  <c r="BD306" i="5"/>
  <c r="BC306" i="5"/>
  <c r="BB306" i="5"/>
  <c r="A306" i="5"/>
  <c r="BK305" i="5"/>
  <c r="BJ305" i="5"/>
  <c r="BI305" i="5"/>
  <c r="BH305" i="5"/>
  <c r="BG305" i="5"/>
  <c r="BF305" i="5"/>
  <c r="BE305" i="5"/>
  <c r="BD305" i="5"/>
  <c r="BC305" i="5"/>
  <c r="BB305" i="5"/>
  <c r="BA305" i="5"/>
  <c r="A305" i="5"/>
  <c r="BK304" i="5"/>
  <c r="BJ304" i="5"/>
  <c r="BI304" i="5"/>
  <c r="BH304" i="5"/>
  <c r="BG304" i="5"/>
  <c r="BF304" i="5"/>
  <c r="BE304" i="5"/>
  <c r="BD304" i="5"/>
  <c r="BC304" i="5"/>
  <c r="BB304" i="5"/>
  <c r="BA304" i="5"/>
  <c r="AZ304" i="5"/>
  <c r="A304" i="5"/>
  <c r="BK303" i="5"/>
  <c r="BJ303" i="5"/>
  <c r="BI303" i="5"/>
  <c r="BH303" i="5"/>
  <c r="BG303" i="5"/>
  <c r="BF303" i="5"/>
  <c r="BE303" i="5"/>
  <c r="BD303" i="5"/>
  <c r="BC303" i="5"/>
  <c r="BB303" i="5"/>
  <c r="BA303" i="5"/>
  <c r="AZ303" i="5"/>
  <c r="AY303" i="5"/>
  <c r="A303" i="5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302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301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300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299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298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297" i="5"/>
  <c r="BK296" i="5"/>
  <c r="BJ296" i="5"/>
  <c r="BI296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296" i="5"/>
  <c r="BK295" i="5"/>
  <c r="BJ295" i="5"/>
  <c r="BI295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295" i="5"/>
  <c r="BK294" i="5"/>
  <c r="BJ294" i="5"/>
  <c r="BI294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294" i="5"/>
  <c r="BK293" i="5"/>
  <c r="BJ293" i="5"/>
  <c r="BI293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293" i="5"/>
  <c r="BK292" i="5"/>
  <c r="BJ292" i="5"/>
  <c r="BI292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292" i="5"/>
  <c r="BK291" i="5"/>
  <c r="BJ291" i="5"/>
  <c r="BI291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291" i="5"/>
  <c r="BK290" i="5"/>
  <c r="BJ290" i="5"/>
  <c r="BI290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290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289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288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287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286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285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284" i="5"/>
  <c r="BK283" i="5"/>
  <c r="BJ283" i="5"/>
  <c r="BI283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H283" i="5"/>
  <c r="AG283" i="5"/>
  <c r="AF283" i="5"/>
  <c r="AE283" i="5"/>
  <c r="A283" i="5"/>
  <c r="BK282" i="5"/>
  <c r="BJ282" i="5"/>
  <c r="BI282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282" i="5"/>
  <c r="BK281" i="5"/>
  <c r="BJ281" i="5"/>
  <c r="BI281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281" i="5"/>
  <c r="BK280" i="5"/>
  <c r="BJ280" i="5"/>
  <c r="BI280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280" i="5"/>
  <c r="BK279" i="5"/>
  <c r="BJ279" i="5"/>
  <c r="BI279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A279" i="5"/>
  <c r="BK278" i="5"/>
  <c r="BJ278" i="5"/>
  <c r="BI278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A278" i="5"/>
  <c r="BK277" i="5"/>
  <c r="BJ277" i="5"/>
  <c r="BI277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A277" i="5"/>
  <c r="BK276" i="5"/>
  <c r="BJ276" i="5"/>
  <c r="BI276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A276" i="5"/>
  <c r="BJ275" i="5"/>
  <c r="BI275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A275" i="5"/>
  <c r="BI274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A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A273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A272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A271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A270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A269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A268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A267" i="5"/>
  <c r="BA266" i="5"/>
  <c r="AZ266" i="5"/>
  <c r="AY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A266" i="5"/>
  <c r="AZ265" i="5"/>
  <c r="AY265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A265" i="5"/>
  <c r="AY264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A264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A263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A262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A261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A260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A259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A258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A257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A256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A255" i="5"/>
  <c r="AO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A254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A253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A252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A251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A250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A249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A248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A247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A246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A245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A244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A243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A242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A241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A240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A239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A238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A237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A236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A235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A234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A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A232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A231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A230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A229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A228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A227" i="5"/>
  <c r="M226" i="5"/>
  <c r="L226" i="5"/>
  <c r="K226" i="5"/>
  <c r="J226" i="5"/>
  <c r="I226" i="5"/>
  <c r="H226" i="5"/>
  <c r="G226" i="5"/>
  <c r="F226" i="5"/>
  <c r="E226" i="5"/>
  <c r="D226" i="5"/>
  <c r="C226" i="5"/>
  <c r="A226" i="5"/>
  <c r="L225" i="5"/>
  <c r="K225" i="5"/>
  <c r="J225" i="5"/>
  <c r="I225" i="5"/>
  <c r="H225" i="5"/>
  <c r="G225" i="5"/>
  <c r="F225" i="5"/>
  <c r="E225" i="5"/>
  <c r="D225" i="5"/>
  <c r="C225" i="5"/>
  <c r="A225" i="5"/>
  <c r="K224" i="5"/>
  <c r="J224" i="5"/>
  <c r="I224" i="5"/>
  <c r="H224" i="5"/>
  <c r="G224" i="5"/>
  <c r="F224" i="5"/>
  <c r="E224" i="5"/>
  <c r="D224" i="5"/>
  <c r="C224" i="5"/>
  <c r="A224" i="5"/>
  <c r="J223" i="5"/>
  <c r="I223" i="5"/>
  <c r="H223" i="5"/>
  <c r="G223" i="5"/>
  <c r="F223" i="5"/>
  <c r="E223" i="5"/>
  <c r="D223" i="5"/>
  <c r="C223" i="5"/>
  <c r="A223" i="5"/>
  <c r="I222" i="5"/>
  <c r="H222" i="5"/>
  <c r="G222" i="5"/>
  <c r="F222" i="5"/>
  <c r="E222" i="5"/>
  <c r="D222" i="5"/>
  <c r="C222" i="5"/>
  <c r="A222" i="5"/>
  <c r="H221" i="5"/>
  <c r="G221" i="5"/>
  <c r="F221" i="5"/>
  <c r="E221" i="5"/>
  <c r="D221" i="5"/>
  <c r="C221" i="5"/>
  <c r="A221" i="5"/>
  <c r="G220" i="5"/>
  <c r="F220" i="5"/>
  <c r="E220" i="5"/>
  <c r="D220" i="5"/>
  <c r="C220" i="5"/>
  <c r="A220" i="5"/>
  <c r="F219" i="5"/>
  <c r="E219" i="5"/>
  <c r="D219" i="5"/>
  <c r="C219" i="5"/>
  <c r="A219" i="5"/>
  <c r="E218" i="5"/>
  <c r="D218" i="5"/>
  <c r="C218" i="5"/>
  <c r="A218" i="5"/>
  <c r="D217" i="5"/>
  <c r="C217" i="5"/>
  <c r="A217" i="5"/>
  <c r="C216" i="5"/>
  <c r="A216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N73" i="8" l="1"/>
  <c r="AB75" i="8"/>
  <c r="K58" i="8"/>
  <c r="AZ85" i="8"/>
  <c r="AZ99" i="8"/>
  <c r="H42" i="8"/>
  <c r="BF105" i="8"/>
  <c r="BG106" i="8"/>
  <c r="AW96" i="8"/>
  <c r="AI82" i="8"/>
  <c r="BJ109" i="8"/>
  <c r="BI127" i="8"/>
  <c r="E53" i="8"/>
  <c r="AN71" i="8"/>
  <c r="BG125" i="8"/>
  <c r="AA59" i="8"/>
  <c r="AH58" i="8"/>
  <c r="AW72" i="8"/>
  <c r="M55" i="8"/>
  <c r="AK102" i="8"/>
  <c r="X68" i="8"/>
  <c r="BI93" i="8"/>
  <c r="BA97" i="8"/>
  <c r="AZ75" i="8"/>
  <c r="AD78" i="8"/>
  <c r="AH82" i="8"/>
  <c r="AD63" i="8"/>
  <c r="BI84" i="8"/>
  <c r="AQ91" i="8"/>
  <c r="AC94" i="8"/>
  <c r="Z73" i="8"/>
  <c r="BK110" i="8"/>
  <c r="R49" i="8"/>
  <c r="AI58" i="8"/>
  <c r="BE105" i="8"/>
  <c r="O47" i="8"/>
  <c r="AQ108" i="8"/>
  <c r="BI116" i="8"/>
  <c r="AC76" i="8"/>
  <c r="N45" i="8"/>
  <c r="Q40" i="8"/>
  <c r="D52" i="8"/>
  <c r="E37" i="8"/>
  <c r="P40" i="8"/>
  <c r="AJ101" i="8"/>
  <c r="BC120" i="8"/>
  <c r="R41" i="8"/>
  <c r="BB119" i="8"/>
  <c r="AQ98" i="8"/>
  <c r="E28" i="8"/>
  <c r="M60" i="8"/>
  <c r="AD77" i="8"/>
  <c r="H39" i="8"/>
  <c r="P39" i="8"/>
  <c r="BF106" i="8"/>
  <c r="BG91" i="8"/>
  <c r="BE81" i="8"/>
  <c r="D37" i="8"/>
  <c r="D69" i="8"/>
  <c r="O79" i="8"/>
  <c r="L35" i="8"/>
  <c r="BK86" i="8"/>
  <c r="R66" i="8"/>
  <c r="AI83" i="8"/>
  <c r="BI126" i="8"/>
  <c r="AC52" i="8"/>
  <c r="O38" i="8"/>
  <c r="AF55" i="8"/>
  <c r="BD79" i="8"/>
  <c r="F54" i="8"/>
  <c r="AO89" i="8"/>
  <c r="Y73" i="8"/>
  <c r="AZ100" i="8"/>
  <c r="AM72" i="8"/>
  <c r="BH125" i="8"/>
  <c r="P81" i="8"/>
  <c r="AA92" i="8"/>
  <c r="BG124" i="8"/>
  <c r="BC110" i="8"/>
  <c r="AA58" i="8"/>
  <c r="AS76" i="8"/>
  <c r="AJ59" i="8"/>
  <c r="AE54" i="8"/>
  <c r="G30" i="8"/>
  <c r="S42" i="8"/>
  <c r="AK60" i="8"/>
  <c r="AO64" i="8"/>
  <c r="AL61" i="8"/>
  <c r="AY74" i="8"/>
  <c r="U69" i="8"/>
  <c r="AK85" i="8"/>
  <c r="AT94" i="8"/>
  <c r="K59" i="8"/>
  <c r="Z74" i="8"/>
  <c r="BA101" i="8"/>
  <c r="AY99" i="8"/>
  <c r="BB102" i="8"/>
  <c r="AO85" i="8"/>
  <c r="AK69" i="8"/>
  <c r="BE89" i="8"/>
  <c r="BJ86" i="8"/>
  <c r="AR68" i="8"/>
  <c r="K44" i="8"/>
  <c r="AO74" i="8"/>
  <c r="AR109" i="8"/>
  <c r="R83" i="8"/>
  <c r="L77" i="8"/>
  <c r="Z91" i="8"/>
  <c r="AM104" i="8"/>
  <c r="AE96" i="8"/>
  <c r="BK128" i="8"/>
  <c r="AH99" i="8"/>
  <c r="U85" i="8"/>
  <c r="F29" i="8"/>
  <c r="V45" i="8"/>
  <c r="N62" i="8"/>
  <c r="AW97" i="8"/>
  <c r="H73" i="8"/>
  <c r="AD95" i="8"/>
  <c r="J33" i="8"/>
  <c r="AV71" i="8"/>
  <c r="AG56" i="8"/>
  <c r="BJ85" i="8"/>
  <c r="S67" i="8"/>
  <c r="J58" i="8"/>
  <c r="AN88" i="8"/>
  <c r="BK111" i="8"/>
  <c r="AJ69" i="8"/>
  <c r="Q82" i="8"/>
  <c r="J75" i="8"/>
  <c r="V87" i="8"/>
  <c r="AL103" i="8"/>
  <c r="AY115" i="8"/>
  <c r="BK118" i="8"/>
  <c r="AP73" i="8"/>
  <c r="AD61" i="8"/>
  <c r="D27" i="8"/>
  <c r="I32" i="8"/>
  <c r="M36" i="8"/>
  <c r="AN63" i="8"/>
  <c r="AM62" i="8"/>
  <c r="AT69" i="8"/>
  <c r="AP65" i="8"/>
  <c r="BH83" i="8"/>
  <c r="G55" i="8"/>
  <c r="I57" i="8"/>
  <c r="BD104" i="8"/>
  <c r="AA75" i="8"/>
  <c r="BG107" i="8"/>
  <c r="AC77" i="8"/>
  <c r="BI109" i="8"/>
  <c r="BC103" i="8"/>
  <c r="BG103" i="8"/>
  <c r="AW81" i="8"/>
  <c r="BF90" i="8"/>
  <c r="BK87" i="8"/>
  <c r="AV72" i="8"/>
  <c r="O48" i="8"/>
  <c r="AS78" i="8"/>
  <c r="U86" i="8"/>
  <c r="G72" i="8"/>
  <c r="AW114" i="8"/>
  <c r="BF123" i="8"/>
  <c r="Y90" i="8"/>
  <c r="AS110" i="8"/>
  <c r="AI100" i="8"/>
  <c r="AO106" i="8"/>
  <c r="AX114" i="8"/>
  <c r="K34" i="8"/>
  <c r="W46" i="8"/>
  <c r="W71" i="8"/>
  <c r="BJ110" i="8"/>
  <c r="AU112" i="8"/>
  <c r="X89" i="8"/>
  <c r="C26" i="8"/>
  <c r="U44" i="8"/>
  <c r="AD53" i="8"/>
  <c r="AE79" i="8"/>
  <c r="C51" i="8"/>
  <c r="T68" i="8"/>
  <c r="AS93" i="8"/>
  <c r="BG92" i="8"/>
  <c r="E70" i="8"/>
  <c r="I74" i="8"/>
  <c r="AB93" i="8"/>
  <c r="AN105" i="8"/>
  <c r="L43" i="8"/>
  <c r="BB85" i="8"/>
  <c r="N37" i="8"/>
  <c r="X47" i="8"/>
  <c r="AA50" i="8"/>
  <c r="AB51" i="8"/>
  <c r="BB77" i="8"/>
  <c r="BG82" i="8"/>
  <c r="AQ66" i="8"/>
  <c r="Q65" i="8"/>
  <c r="O63" i="8"/>
  <c r="P64" i="8"/>
  <c r="L60" i="8"/>
  <c r="X72" i="8"/>
  <c r="AM87" i="8"/>
  <c r="AV96" i="8"/>
  <c r="C35" i="8"/>
  <c r="G31" i="8"/>
  <c r="I42" i="8"/>
  <c r="BK96" i="8"/>
  <c r="C68" i="8"/>
  <c r="O80" i="8"/>
  <c r="S84" i="8"/>
  <c r="N79" i="8"/>
  <c r="AZ117" i="8"/>
  <c r="AF97" i="8"/>
  <c r="AY116" i="8"/>
  <c r="BE122" i="8"/>
  <c r="AD94" i="8"/>
  <c r="BF81" i="8"/>
  <c r="BA76" i="8"/>
  <c r="H56" i="8"/>
  <c r="AL86" i="8"/>
  <c r="K76" i="8"/>
  <c r="AV113" i="8"/>
  <c r="T43" i="8"/>
  <c r="H31" i="8"/>
  <c r="AS68" i="8"/>
  <c r="AX73" i="8"/>
  <c r="M61" i="8"/>
  <c r="AJ84" i="8"/>
  <c r="AF80" i="8"/>
  <c r="BH108" i="8"/>
  <c r="P49" i="8"/>
  <c r="AT111" i="8"/>
  <c r="M78" i="8"/>
  <c r="BJ127" i="8"/>
  <c r="AX115" i="8"/>
  <c r="N78" i="8"/>
  <c r="P47" i="8"/>
  <c r="BC86" i="8"/>
  <c r="Y48" i="8"/>
  <c r="Z49" i="8"/>
  <c r="AH57" i="8"/>
  <c r="BE80" i="8"/>
  <c r="BC78" i="8"/>
  <c r="AR67" i="8"/>
  <c r="AB76" i="8"/>
  <c r="AR92" i="8"/>
  <c r="V70" i="8"/>
  <c r="AU95" i="8"/>
  <c r="AG81" i="8"/>
  <c r="AP90" i="8"/>
  <c r="K43" i="8"/>
  <c r="Z58" i="8"/>
  <c r="F30" i="8"/>
  <c r="Z50" i="8"/>
  <c r="Z59" i="8"/>
  <c r="F71" i="8"/>
  <c r="AP107" i="8"/>
  <c r="T85" i="8"/>
  <c r="W88" i="8"/>
  <c r="BA118" i="8"/>
  <c r="AG98" i="8"/>
  <c r="BF122" i="8"/>
  <c r="X90" i="8"/>
  <c r="AB78" i="8"/>
  <c r="Q50" i="8"/>
  <c r="R51" i="8"/>
  <c r="AA60" i="8"/>
  <c r="J43" i="8"/>
  <c r="X57" i="8"/>
  <c r="AP75" i="8"/>
  <c r="AT79" i="8"/>
  <c r="BI94" i="8"/>
  <c r="L76" i="8"/>
  <c r="F70" i="8"/>
  <c r="BA117" i="8"/>
  <c r="V86" i="8"/>
  <c r="AG97" i="8"/>
  <c r="BG123" i="8"/>
  <c r="BK127" i="8"/>
  <c r="AY106" i="8"/>
  <c r="E36" i="8"/>
  <c r="BA84" i="8"/>
  <c r="V53" i="8"/>
  <c r="AY82" i="8"/>
  <c r="F72" i="8"/>
  <c r="S69" i="8"/>
  <c r="AQ87" i="8"/>
  <c r="X56" i="8"/>
  <c r="AD62" i="8"/>
  <c r="BB86" i="8"/>
  <c r="AV80" i="8"/>
  <c r="R42" i="8"/>
  <c r="S43" i="8"/>
  <c r="X48" i="8"/>
  <c r="BC79" i="8"/>
  <c r="U54" i="8"/>
  <c r="V55" i="8"/>
  <c r="C36" i="8"/>
  <c r="Y58" i="8"/>
  <c r="AB61" i="8"/>
  <c r="AR77" i="8"/>
  <c r="BC88" i="8"/>
  <c r="BJ95" i="8"/>
  <c r="AN104" i="8"/>
  <c r="S83" i="8"/>
  <c r="I73" i="8"/>
  <c r="Z90" i="8"/>
  <c r="AH98" i="8"/>
  <c r="AC93" i="8"/>
  <c r="AL102" i="8"/>
  <c r="Q81" i="8"/>
  <c r="K75" i="8"/>
  <c r="AF96" i="8"/>
  <c r="E71" i="8"/>
  <c r="Z76" i="8"/>
  <c r="G40" i="8"/>
  <c r="L45" i="8"/>
  <c r="S52" i="8"/>
  <c r="AE64" i="8"/>
  <c r="AH67" i="8"/>
  <c r="BF91" i="8"/>
  <c r="AY84" i="8"/>
  <c r="AA91" i="8"/>
  <c r="R82" i="8"/>
  <c r="G71" i="8"/>
  <c r="M77" i="8"/>
  <c r="AZ116" i="8"/>
  <c r="AK101" i="8"/>
  <c r="BB118" i="8"/>
  <c r="D59" i="8"/>
  <c r="M44" i="8"/>
  <c r="Z57" i="8"/>
  <c r="AU78" i="8"/>
  <c r="AZ83" i="8"/>
  <c r="AE97" i="8"/>
  <c r="X74" i="8"/>
  <c r="F50" i="8"/>
  <c r="AX82" i="8"/>
  <c r="R50" i="8"/>
  <c r="AU79" i="8"/>
  <c r="D28" i="8"/>
  <c r="I33" i="8"/>
  <c r="AS69" i="8"/>
  <c r="AM63" i="8"/>
  <c r="H41" i="8"/>
  <c r="M46" i="8"/>
  <c r="AC62" i="8"/>
  <c r="AI68" i="8"/>
  <c r="AF65" i="8"/>
  <c r="AQ76" i="8"/>
  <c r="BH93" i="8"/>
  <c r="AO105" i="8"/>
  <c r="T84" i="8"/>
  <c r="E69" i="8"/>
  <c r="AB92" i="8"/>
  <c r="P80" i="8"/>
  <c r="BI125" i="8"/>
  <c r="AP106" i="8"/>
  <c r="BC119" i="8"/>
  <c r="AE95" i="8"/>
  <c r="P71" i="8"/>
  <c r="AL69" i="8"/>
  <c r="AG64" i="8"/>
  <c r="BF89" i="8"/>
  <c r="BH91" i="8"/>
  <c r="AV114" i="8"/>
  <c r="AY101" i="8"/>
  <c r="AK81" i="8"/>
  <c r="N46" i="8"/>
  <c r="V54" i="8"/>
  <c r="AI67" i="8"/>
  <c r="BA85" i="8"/>
  <c r="V46" i="8"/>
  <c r="Q41" i="8"/>
  <c r="Y49" i="8"/>
  <c r="AJ60" i="8"/>
  <c r="F39" i="8"/>
  <c r="AG66" i="8"/>
  <c r="W56" i="8"/>
  <c r="AK70" i="8"/>
  <c r="AL71" i="8"/>
  <c r="AX83" i="8"/>
  <c r="AV81" i="8"/>
  <c r="BE90" i="8"/>
  <c r="AI99" i="8"/>
  <c r="W87" i="8"/>
  <c r="J74" i="8"/>
  <c r="D68" i="8"/>
  <c r="AQ107" i="8"/>
  <c r="BD120" i="8"/>
  <c r="AV112" i="8"/>
  <c r="AW113" i="8"/>
  <c r="AS109" i="8"/>
  <c r="AM103" i="8"/>
  <c r="AX92" i="8"/>
  <c r="W78" i="8"/>
  <c r="AO72" i="8"/>
  <c r="I40" i="8"/>
  <c r="BG90" i="8"/>
  <c r="AT112" i="8"/>
  <c r="BC99" i="8"/>
  <c r="G39" i="8"/>
  <c r="W55" i="8"/>
  <c r="AQ75" i="8"/>
  <c r="AT78" i="8"/>
  <c r="U45" i="8"/>
  <c r="AQ67" i="8"/>
  <c r="K35" i="8"/>
  <c r="BF82" i="8"/>
  <c r="N47" i="8"/>
  <c r="T53" i="8"/>
  <c r="E38" i="8"/>
  <c r="AW82" i="8"/>
  <c r="AU80" i="8"/>
  <c r="BA86" i="8"/>
  <c r="BB87" i="8"/>
  <c r="C67" i="8"/>
  <c r="Y89" i="8"/>
  <c r="AJ100" i="8"/>
  <c r="H72" i="8"/>
  <c r="X88" i="8"/>
  <c r="BE121" i="8"/>
  <c r="AU111" i="8"/>
  <c r="BH124" i="8"/>
  <c r="M68" i="8"/>
  <c r="E60" i="8"/>
  <c r="L67" i="8"/>
  <c r="K66" i="8"/>
  <c r="AD85" i="8"/>
  <c r="AL93" i="8"/>
  <c r="BB109" i="8"/>
  <c r="S63" i="8"/>
  <c r="J54" i="8"/>
  <c r="N58" i="8"/>
  <c r="Q61" i="8"/>
  <c r="V66" i="8"/>
  <c r="AR88" i="8"/>
  <c r="AZ96" i="8"/>
  <c r="BD100" i="8"/>
  <c r="R73" i="8"/>
  <c r="G62" i="8"/>
  <c r="Q72" i="8"/>
  <c r="O70" i="8"/>
  <c r="AJ91" i="8"/>
  <c r="BF113" i="8"/>
  <c r="BE112" i="8"/>
  <c r="U68" i="8"/>
  <c r="AM86" i="8"/>
  <c r="F53" i="8"/>
  <c r="P63" i="8"/>
  <c r="AF79" i="8"/>
  <c r="AA74" i="8"/>
  <c r="AY98" i="8"/>
  <c r="BB101" i="8"/>
  <c r="AX108" i="8"/>
  <c r="AP100" i="8"/>
  <c r="C47" i="8"/>
  <c r="K55" i="8"/>
  <c r="O59" i="8"/>
  <c r="U65" i="8"/>
  <c r="Z70" i="8"/>
  <c r="AV92" i="8"/>
  <c r="BE101" i="8"/>
  <c r="BI105" i="8"/>
  <c r="N69" i="8"/>
  <c r="Z81" i="8"/>
  <c r="AI90" i="8"/>
  <c r="T75" i="8"/>
  <c r="S74" i="8"/>
  <c r="BD111" i="8"/>
  <c r="AT101" i="8"/>
  <c r="E52" i="8"/>
  <c r="G54" i="8"/>
  <c r="O62" i="8"/>
  <c r="AQ90" i="8"/>
  <c r="AO88" i="8"/>
  <c r="AJ83" i="8"/>
  <c r="AS92" i="8"/>
  <c r="BE104" i="8"/>
  <c r="C61" i="8"/>
  <c r="AL96" i="8"/>
  <c r="AH76" i="8"/>
  <c r="BA119" i="8"/>
  <c r="U87" i="8"/>
  <c r="M63" i="8"/>
  <c r="AM89" i="8"/>
  <c r="E49" i="8"/>
  <c r="AM83" i="8"/>
  <c r="P60" i="8"/>
  <c r="W67" i="8"/>
  <c r="AC73" i="8"/>
  <c r="AP86" i="8"/>
  <c r="AX94" i="8"/>
  <c r="U76" i="8"/>
  <c r="AB83" i="8"/>
  <c r="Q64" i="8"/>
  <c r="X71" i="8"/>
  <c r="AV95" i="8"/>
  <c r="D48" i="8"/>
  <c r="AD74" i="8"/>
  <c r="X79" i="8"/>
  <c r="AA82" i="8"/>
  <c r="AN95" i="8"/>
  <c r="F61" i="8"/>
  <c r="AH89" i="8"/>
  <c r="AG88" i="8"/>
  <c r="AS100" i="8"/>
  <c r="BJ117" i="8"/>
  <c r="D51" i="8"/>
  <c r="AR91" i="8"/>
  <c r="AK84" i="8"/>
  <c r="AH81" i="8"/>
  <c r="W70" i="8"/>
  <c r="AU94" i="8"/>
  <c r="BA100" i="8"/>
  <c r="BD103" i="8"/>
  <c r="G65" i="8"/>
  <c r="AJ94" i="8"/>
  <c r="AK95" i="8"/>
  <c r="AR86" i="8"/>
  <c r="G73" i="8"/>
  <c r="Y91" i="8"/>
  <c r="AT96" i="8"/>
  <c r="BI111" i="8"/>
  <c r="AW93" i="8"/>
  <c r="M57" i="8"/>
  <c r="AB72" i="8"/>
  <c r="AN84" i="8"/>
  <c r="AT90" i="8"/>
  <c r="AS89" i="8"/>
  <c r="BJ106" i="8"/>
  <c r="AR99" i="8"/>
  <c r="AW104" i="8"/>
  <c r="Y72" i="8"/>
  <c r="AP89" i="8"/>
  <c r="AL82" i="8"/>
  <c r="BB98" i="8"/>
  <c r="C58" i="8"/>
  <c r="Y80" i="8"/>
  <c r="I64" i="8"/>
  <c r="AC84" i="8"/>
  <c r="AF87" i="8"/>
  <c r="AO96" i="8"/>
  <c r="AZ107" i="8"/>
  <c r="AU102" i="8"/>
  <c r="L59" i="8"/>
  <c r="AX97" i="8"/>
  <c r="I56" i="8"/>
  <c r="N61" i="8"/>
  <c r="AE78" i="8"/>
  <c r="AN87" i="8"/>
  <c r="BH107" i="8"/>
  <c r="AA85" i="8"/>
  <c r="AT104" i="8"/>
  <c r="BA111" i="8"/>
  <c r="X50" i="8"/>
  <c r="K77" i="8"/>
  <c r="AP108" i="8"/>
  <c r="E55" i="8"/>
  <c r="AP92" i="8"/>
  <c r="H52" i="8"/>
  <c r="AF76" i="8"/>
  <c r="G51" i="8"/>
  <c r="L56" i="8"/>
  <c r="AE75" i="8"/>
  <c r="AH78" i="8"/>
  <c r="AU91" i="8"/>
  <c r="BH104" i="8"/>
  <c r="AX105" i="8"/>
  <c r="AM94" i="8"/>
  <c r="AE86" i="8"/>
  <c r="BH115" i="8"/>
  <c r="J57" i="8"/>
  <c r="S66" i="8"/>
  <c r="BC102" i="8"/>
  <c r="AJ80" i="8"/>
  <c r="R62" i="8"/>
  <c r="AY95" i="8"/>
  <c r="J65" i="8"/>
  <c r="H63" i="8"/>
  <c r="V77" i="8"/>
  <c r="AP97" i="8"/>
  <c r="BG114" i="8"/>
  <c r="AK92" i="8"/>
  <c r="BA108" i="8"/>
  <c r="C50" i="8"/>
  <c r="R65" i="8"/>
  <c r="T67" i="8"/>
  <c r="V69" i="8"/>
  <c r="AG80" i="8"/>
  <c r="AT93" i="8"/>
  <c r="F64" i="8"/>
  <c r="I67" i="8"/>
  <c r="BK129" i="8"/>
  <c r="AO107" i="8"/>
  <c r="J60" i="8"/>
  <c r="AZ102" i="8"/>
  <c r="I53" i="8"/>
  <c r="AA71" i="8"/>
  <c r="Y69" i="8"/>
  <c r="T64" i="8"/>
  <c r="AG77" i="8"/>
  <c r="AI79" i="8"/>
  <c r="BK107" i="8"/>
  <c r="AN74" i="8"/>
  <c r="AG96" i="8"/>
  <c r="AA69" i="8"/>
  <c r="AJ78" i="8"/>
  <c r="AZ94" i="8"/>
  <c r="N80" i="8"/>
  <c r="BH126" i="8"/>
  <c r="J76" i="8"/>
  <c r="W89" i="8"/>
  <c r="AL104" i="8"/>
  <c r="AM105" i="8"/>
  <c r="BE123" i="8"/>
  <c r="BJ128" i="8"/>
  <c r="O65" i="8"/>
  <c r="AF82" i="8"/>
  <c r="V72" i="8"/>
  <c r="AC79" i="8"/>
  <c r="AG83" i="8"/>
  <c r="AX100" i="8"/>
  <c r="AV98" i="8"/>
  <c r="C66" i="8"/>
  <c r="AC60" i="8"/>
  <c r="BJ93" i="8"/>
  <c r="U52" i="8"/>
  <c r="Y56" i="8"/>
  <c r="AT77" i="8"/>
  <c r="AR75" i="8"/>
  <c r="AQ74" i="8"/>
  <c r="BB96" i="8"/>
  <c r="AE73" i="8"/>
  <c r="AC71" i="8"/>
  <c r="V88" i="8"/>
  <c r="T86" i="8"/>
  <c r="M79" i="8"/>
  <c r="AD96" i="8"/>
  <c r="AX116" i="8"/>
  <c r="AU113" i="8"/>
  <c r="AG99" i="8"/>
  <c r="I59" i="8"/>
  <c r="T70" i="8"/>
  <c r="G57" i="8"/>
  <c r="AI85" i="8"/>
  <c r="Q67" i="8"/>
  <c r="AS95" i="8"/>
  <c r="AR94" i="8"/>
  <c r="BE107" i="8"/>
  <c r="O56" i="8"/>
  <c r="BH101" i="8"/>
  <c r="AK78" i="8"/>
  <c r="AL70" i="8"/>
  <c r="T52" i="8"/>
  <c r="H40" i="8"/>
  <c r="S51" i="8"/>
  <c r="AF64" i="8"/>
  <c r="AZ84" i="8"/>
  <c r="AS77" i="8"/>
  <c r="AR100" i="8"/>
  <c r="C59" i="8"/>
  <c r="AO97" i="8"/>
  <c r="AN96" i="8"/>
  <c r="O39" i="8"/>
  <c r="J34" i="8"/>
  <c r="L36" i="8"/>
  <c r="H32" i="8"/>
  <c r="E29" i="8"/>
  <c r="AU71" i="8"/>
  <c r="BH84" i="8"/>
  <c r="AZ76" i="8"/>
  <c r="AT110" i="8"/>
  <c r="AR70" i="8"/>
  <c r="AD72" i="8"/>
  <c r="AP84" i="8"/>
  <c r="AR110" i="8"/>
  <c r="BC121" i="8"/>
  <c r="AY117" i="8"/>
  <c r="F56" i="8"/>
  <c r="P66" i="8"/>
  <c r="U71" i="8"/>
  <c r="AU97" i="8"/>
  <c r="T51" i="8"/>
  <c r="C34" i="8"/>
  <c r="W54" i="8"/>
  <c r="D35" i="8"/>
  <c r="O46" i="8"/>
  <c r="AV79" i="8"/>
  <c r="AI66" i="8"/>
  <c r="BI92" i="8"/>
  <c r="K53" i="8"/>
  <c r="L54" i="8"/>
  <c r="AT88" i="8"/>
  <c r="L78" i="8"/>
  <c r="C69" i="8"/>
  <c r="P82" i="8"/>
  <c r="H74" i="8"/>
  <c r="AH100" i="8"/>
  <c r="AS111" i="8"/>
  <c r="AW115" i="8"/>
  <c r="C53" i="8"/>
  <c r="AL88" i="8"/>
  <c r="AE81" i="8"/>
  <c r="AD80" i="8"/>
  <c r="Y75" i="8"/>
  <c r="AN90" i="8"/>
  <c r="BC105" i="8"/>
  <c r="BD106" i="8"/>
  <c r="E46" i="8"/>
  <c r="AH75" i="8"/>
  <c r="AS86" i="8"/>
  <c r="AQ84" i="8"/>
  <c r="I41" i="8"/>
  <c r="AG65" i="8"/>
  <c r="AC61" i="8"/>
  <c r="AY83" i="8"/>
  <c r="AO73" i="8"/>
  <c r="AB60" i="8"/>
  <c r="BC87" i="8"/>
  <c r="BD88" i="8"/>
  <c r="AB84" i="8"/>
  <c r="AA83" i="8"/>
  <c r="X80" i="8"/>
  <c r="BH116" i="8"/>
  <c r="T44" i="8"/>
  <c r="AY75" i="8"/>
  <c r="AP66" i="8"/>
  <c r="W47" i="8"/>
  <c r="AD54" i="8"/>
  <c r="AC53" i="8"/>
  <c r="BB78" i="8"/>
  <c r="BA77" i="8"/>
  <c r="AL101" i="8"/>
  <c r="AY93" i="8"/>
  <c r="AK103" i="8"/>
  <c r="D70" i="8"/>
  <c r="BF124" i="8"/>
  <c r="AN106" i="8"/>
  <c r="N64" i="8"/>
  <c r="K61" i="8"/>
  <c r="AH84" i="8"/>
  <c r="AW99" i="8"/>
  <c r="AJ67" i="8"/>
  <c r="F37" i="8"/>
  <c r="AB59" i="8"/>
  <c r="Q48" i="8"/>
  <c r="X55" i="8"/>
  <c r="AK68" i="8"/>
  <c r="AM70" i="8"/>
  <c r="BK94" i="8"/>
  <c r="R60" i="8"/>
  <c r="S61" i="8"/>
  <c r="BJ104" i="8"/>
  <c r="AC95" i="8"/>
  <c r="S85" i="8"/>
  <c r="O81" i="8"/>
  <c r="AB94" i="8"/>
  <c r="Q83" i="8"/>
  <c r="AI101" i="8"/>
  <c r="AZ118" i="8"/>
  <c r="BD122" i="8"/>
  <c r="W73" i="8"/>
  <c r="BB104" i="8"/>
  <c r="BA103" i="8"/>
  <c r="AK87" i="8"/>
  <c r="AA77" i="8"/>
  <c r="AO91" i="8"/>
  <c r="BF108" i="8"/>
  <c r="BG109" i="8"/>
  <c r="J51" i="8"/>
  <c r="AR85" i="8"/>
  <c r="AB69" i="8"/>
  <c r="AV89" i="8"/>
  <c r="M45" i="8"/>
  <c r="BK95" i="8"/>
  <c r="AE63" i="8"/>
  <c r="F38" i="8"/>
  <c r="P48" i="8"/>
  <c r="AP74" i="8"/>
  <c r="AJ68" i="8"/>
  <c r="BH92" i="8"/>
  <c r="AI91" i="8"/>
  <c r="Y81" i="8"/>
  <c r="AQ99" i="8"/>
  <c r="AU103" i="8"/>
  <c r="C27" i="8"/>
  <c r="AE55" i="8"/>
  <c r="AG57" i="8"/>
  <c r="AB52" i="8"/>
  <c r="AO65" i="8"/>
  <c r="AK61" i="8"/>
  <c r="BG83" i="8"/>
  <c r="BD80" i="8"/>
  <c r="S50" i="8"/>
  <c r="K42" i="8"/>
  <c r="AF63" i="8"/>
  <c r="AE62" i="8"/>
  <c r="AH65" i="8"/>
  <c r="BE88" i="8"/>
  <c r="AX81" i="8"/>
  <c r="U63" i="8"/>
  <c r="Z68" i="8"/>
  <c r="BE99" i="8"/>
  <c r="I75" i="8"/>
  <c r="AA93" i="8"/>
  <c r="Z92" i="8"/>
  <c r="BB120" i="8"/>
  <c r="R84" i="8"/>
  <c r="AJ102" i="8"/>
  <c r="AF98" i="8"/>
  <c r="H58" i="8"/>
  <c r="R68" i="8"/>
  <c r="D54" i="8"/>
  <c r="L62" i="8"/>
  <c r="AJ86" i="8"/>
  <c r="BH110" i="8"/>
  <c r="BK113" i="8"/>
  <c r="M54" i="8"/>
  <c r="Q58" i="8"/>
  <c r="AM80" i="8"/>
  <c r="AZ93" i="8"/>
  <c r="L44" i="8"/>
  <c r="Q49" i="8"/>
  <c r="D36" i="8"/>
  <c r="J42" i="8"/>
  <c r="U53" i="8"/>
  <c r="AH66" i="8"/>
  <c r="AN72" i="8"/>
  <c r="O71" i="8"/>
  <c r="L68" i="8"/>
  <c r="AW105" i="8"/>
  <c r="BJ118" i="8"/>
  <c r="N38" i="8"/>
  <c r="AF56" i="8"/>
  <c r="AL62" i="8"/>
  <c r="AN64" i="8"/>
  <c r="BI85" i="8"/>
  <c r="AW73" i="8"/>
  <c r="U84" i="8"/>
  <c r="E39" i="8"/>
  <c r="AE94" i="8"/>
  <c r="BI124" i="8"/>
  <c r="BE120" i="8"/>
  <c r="AW75" i="8"/>
  <c r="AS71" i="8"/>
  <c r="Z60" i="8"/>
  <c r="AU110" i="8"/>
  <c r="V85" i="8"/>
  <c r="H34" i="8"/>
  <c r="BE83" i="8"/>
  <c r="O49" i="8"/>
  <c r="AS79" i="8"/>
  <c r="AO99" i="8"/>
  <c r="BI119" i="8"/>
  <c r="AQ101" i="8"/>
  <c r="AH92" i="8"/>
  <c r="Q75" i="8"/>
  <c r="J68" i="8"/>
  <c r="U79" i="8"/>
  <c r="H66" i="8"/>
  <c r="AZ110" i="8"/>
  <c r="M71" i="8"/>
  <c r="S77" i="8"/>
  <c r="BD114" i="8"/>
  <c r="BG117" i="8"/>
  <c r="AE89" i="8"/>
  <c r="X82" i="8"/>
  <c r="K69" i="8"/>
  <c r="BC113" i="8"/>
  <c r="AM97" i="8"/>
  <c r="AN98" i="8"/>
  <c r="AU105" i="8"/>
  <c r="AW107" i="8"/>
  <c r="BF116" i="8"/>
  <c r="Z84" i="8"/>
  <c r="V80" i="8"/>
  <c r="D62" i="8"/>
  <c r="AC87" i="8"/>
  <c r="R76" i="8"/>
  <c r="AS103" i="8"/>
  <c r="O73" i="8"/>
  <c r="AY109" i="8"/>
  <c r="AR102" i="8"/>
  <c r="AG91" i="8"/>
  <c r="AD88" i="8"/>
  <c r="T78" i="8"/>
  <c r="AB86" i="8"/>
  <c r="AF90" i="8"/>
  <c r="L70" i="8"/>
  <c r="BE115" i="8"/>
  <c r="BH118" i="8"/>
  <c r="R81" i="8"/>
  <c r="C29" i="8"/>
  <c r="BG93" i="8"/>
  <c r="AD93" i="8"/>
  <c r="K74" i="8"/>
  <c r="BF84" i="8"/>
  <c r="BC89" i="8"/>
  <c r="AC92" i="8"/>
  <c r="J73" i="8"/>
  <c r="BG122" i="8"/>
  <c r="AP68" i="8"/>
  <c r="R52" i="8"/>
  <c r="AL72" i="8"/>
  <c r="AA53" i="8"/>
  <c r="N48" i="8"/>
  <c r="Q80" i="8"/>
  <c r="AB91" i="8"/>
  <c r="I35" i="8"/>
  <c r="K45" i="8"/>
  <c r="AV74" i="8"/>
  <c r="AJ62" i="8"/>
  <c r="R44" i="8"/>
  <c r="AG59" i="8"/>
  <c r="AX76" i="8"/>
  <c r="AN66" i="8"/>
  <c r="Z52" i="8"/>
  <c r="BB80" i="8"/>
  <c r="AC55" i="8"/>
  <c r="N40" i="8"/>
  <c r="BG85" i="8"/>
  <c r="AI61" i="8"/>
  <c r="O41" i="8"/>
  <c r="AD56" i="8"/>
  <c r="V48" i="8"/>
  <c r="AF58" i="8"/>
  <c r="S45" i="8"/>
  <c r="BK89" i="8"/>
  <c r="AM65" i="8"/>
  <c r="E31" i="8"/>
  <c r="BH86" i="8"/>
  <c r="BD82" i="8"/>
  <c r="BI87" i="8"/>
  <c r="AL64" i="8"/>
  <c r="G33" i="8"/>
  <c r="L38" i="8"/>
  <c r="J36" i="8"/>
  <c r="P42" i="8"/>
  <c r="BC81" i="8"/>
  <c r="AY77" i="8"/>
  <c r="AU73" i="8"/>
  <c r="AO67" i="8"/>
  <c r="AB54" i="8"/>
  <c r="M39" i="8"/>
  <c r="W49" i="8"/>
  <c r="AH60" i="8"/>
  <c r="Y51" i="8"/>
  <c r="Q43" i="8"/>
  <c r="BJ88" i="8"/>
  <c r="AZ78" i="8"/>
  <c r="AK63" i="8"/>
  <c r="AT72" i="8"/>
  <c r="K37" i="8"/>
  <c r="D30" i="8"/>
  <c r="U47" i="8"/>
  <c r="BA79" i="8"/>
  <c r="BD119" i="8"/>
  <c r="BJ125" i="8"/>
  <c r="BA116" i="8"/>
  <c r="AV111" i="8"/>
  <c r="AX113" i="8"/>
  <c r="O78" i="8"/>
  <c r="H71" i="8"/>
  <c r="AY114" i="8"/>
  <c r="AM102" i="8"/>
  <c r="T83" i="8"/>
  <c r="AA90" i="8"/>
  <c r="BC118" i="8"/>
  <c r="AW112" i="8"/>
  <c r="AS108" i="8"/>
  <c r="W86" i="8"/>
  <c r="E68" i="8"/>
  <c r="P79" i="8"/>
  <c r="M76" i="8"/>
  <c r="AF95" i="8"/>
  <c r="S82" i="8"/>
  <c r="N77" i="8"/>
  <c r="AN103" i="8"/>
  <c r="AT109" i="8"/>
  <c r="AH97" i="8"/>
  <c r="AP105" i="8"/>
  <c r="AQ106" i="8"/>
  <c r="AK100" i="8"/>
  <c r="L75" i="8"/>
  <c r="I72" i="8"/>
  <c r="BK126" i="8"/>
  <c r="AI98" i="8"/>
  <c r="F69" i="8"/>
  <c r="BB117" i="8"/>
  <c r="AJ99" i="8"/>
  <c r="BF121" i="8"/>
  <c r="G70" i="8"/>
  <c r="Z89" i="8"/>
  <c r="BH123" i="8"/>
  <c r="D67" i="8"/>
  <c r="BE91" i="8"/>
  <c r="BD90" i="8"/>
  <c r="AA61" i="8"/>
  <c r="AP76" i="8"/>
  <c r="X58" i="8"/>
  <c r="AI69" i="8"/>
  <c r="BJ96" i="8"/>
  <c r="AO75" i="8"/>
  <c r="AW83" i="8"/>
  <c r="T54" i="8"/>
  <c r="AY85" i="8"/>
  <c r="I43" i="8"/>
  <c r="BH94" i="8"/>
  <c r="BF92" i="8"/>
  <c r="BI95" i="8"/>
  <c r="W57" i="8"/>
  <c r="Q51" i="8"/>
  <c r="Y59" i="8"/>
  <c r="BB88" i="8"/>
  <c r="F40" i="8"/>
  <c r="AQ77" i="8"/>
  <c r="AD64" i="8"/>
  <c r="AX84" i="8"/>
  <c r="AR78" i="8"/>
  <c r="AF66" i="8"/>
  <c r="J44" i="8"/>
  <c r="C37" i="8"/>
  <c r="V56" i="8"/>
  <c r="AC63" i="8"/>
  <c r="AM73" i="8"/>
  <c r="G41" i="8"/>
  <c r="S53" i="8"/>
  <c r="BK97" i="8"/>
  <c r="AB62" i="8"/>
  <c r="BA87" i="8"/>
  <c r="U55" i="8"/>
  <c r="AE65" i="8"/>
  <c r="D38" i="8"/>
  <c r="AV82" i="8"/>
  <c r="AK71" i="8"/>
  <c r="AU81" i="8"/>
  <c r="AZ86" i="8"/>
  <c r="L46" i="8"/>
  <c r="P50" i="8"/>
  <c r="AT80" i="8"/>
  <c r="AH68" i="8"/>
  <c r="AO104" i="8"/>
  <c r="AQ69" i="8"/>
  <c r="Y88" i="8"/>
  <c r="X87" i="8"/>
  <c r="AZ115" i="8"/>
  <c r="F32" i="8"/>
  <c r="AE57" i="8"/>
  <c r="M47" i="8"/>
  <c r="AG67" i="8"/>
  <c r="H50" i="8"/>
  <c r="J52" i="8"/>
  <c r="AI77" i="8"/>
  <c r="BA95" i="8"/>
  <c r="AQ85" i="8"/>
  <c r="Y67" i="8"/>
  <c r="BC97" i="8"/>
  <c r="N55" i="8"/>
  <c r="T61" i="8"/>
  <c r="R59" i="8"/>
  <c r="V63" i="8"/>
  <c r="AO82" i="8"/>
  <c r="AL79" i="8"/>
  <c r="BE98" i="8"/>
  <c r="V78" i="8"/>
  <c r="BI117" i="8"/>
  <c r="G63" i="8"/>
  <c r="P72" i="8"/>
  <c r="AP98" i="8"/>
  <c r="AJ92" i="8"/>
  <c r="BA109" i="8"/>
  <c r="BK119" i="8"/>
  <c r="G49" i="8"/>
  <c r="V64" i="8"/>
  <c r="BH102" i="8"/>
  <c r="C45" i="8"/>
  <c r="N56" i="8"/>
  <c r="F48" i="8"/>
  <c r="O57" i="8"/>
  <c r="AN82" i="8"/>
  <c r="X66" i="8"/>
  <c r="AO83" i="8"/>
  <c r="BG101" i="8"/>
  <c r="C44" i="8"/>
  <c r="AA68" i="8"/>
  <c r="H49" i="8"/>
  <c r="AP83" i="8"/>
  <c r="X65" i="8"/>
  <c r="AT87" i="8"/>
  <c r="BK104" i="8"/>
  <c r="BB95" i="8"/>
  <c r="Z82" i="8"/>
  <c r="M69" i="8"/>
  <c r="D60" i="8"/>
  <c r="AF88" i="8"/>
  <c r="AE87" i="8"/>
  <c r="AS101" i="8"/>
  <c r="BB110" i="8"/>
  <c r="AG75" i="8"/>
  <c r="T62" i="8"/>
  <c r="I51" i="8"/>
  <c r="P58" i="8"/>
  <c r="AU89" i="8"/>
  <c r="W65" i="8"/>
  <c r="AV90" i="8"/>
  <c r="BK105" i="8"/>
  <c r="AS87" i="8"/>
  <c r="BF100" i="8"/>
  <c r="G48" i="8"/>
  <c r="AD71" i="8"/>
  <c r="K52" i="8"/>
  <c r="P57" i="8"/>
  <c r="AE72" i="8"/>
  <c r="AI76" i="8"/>
  <c r="AW90" i="8"/>
  <c r="BG100" i="8"/>
  <c r="F62" i="8"/>
  <c r="E61" i="8"/>
  <c r="N70" i="8"/>
  <c r="AL94" i="8"/>
  <c r="AG89" i="8"/>
  <c r="AX106" i="8"/>
  <c r="BC111" i="8"/>
  <c r="E47" i="8"/>
  <c r="AK79" i="8"/>
  <c r="AF74" i="8"/>
  <c r="Q59" i="8"/>
  <c r="AL80" i="8"/>
  <c r="D46" i="8"/>
  <c r="AB70" i="8"/>
  <c r="BI103" i="8"/>
  <c r="AM81" i="8"/>
  <c r="AW91" i="8"/>
  <c r="L53" i="8"/>
  <c r="F47" i="8"/>
  <c r="Y66" i="8"/>
  <c r="AC70" i="8"/>
  <c r="AG74" i="8"/>
  <c r="AN81" i="8"/>
  <c r="AY92" i="8"/>
  <c r="S75" i="8"/>
  <c r="K67" i="8"/>
  <c r="R74" i="8"/>
  <c r="AV104" i="8"/>
  <c r="AM95" i="8"/>
  <c r="BD112" i="8"/>
  <c r="BK98" i="8"/>
  <c r="BJ97" i="8"/>
  <c r="BD91" i="8"/>
  <c r="BI96" i="8"/>
  <c r="BF93" i="8"/>
  <c r="BA88" i="8"/>
  <c r="BB89" i="8"/>
  <c r="AY86" i="8"/>
  <c r="AX85" i="8"/>
  <c r="AU82" i="8"/>
  <c r="AN75" i="8"/>
  <c r="BH95" i="8"/>
  <c r="AS80" i="8"/>
  <c r="AP77" i="8"/>
  <c r="BG94" i="8"/>
  <c r="AR79" i="8"/>
  <c r="AO76" i="8"/>
  <c r="AL73" i="8"/>
  <c r="AK72" i="8"/>
  <c r="AG68" i="8"/>
  <c r="AC64" i="8"/>
  <c r="AE66" i="8"/>
  <c r="AH69" i="8"/>
  <c r="AB63" i="8"/>
  <c r="U56" i="8"/>
  <c r="BE92" i="8"/>
  <c r="AQ78" i="8"/>
  <c r="Z61" i="8"/>
  <c r="S54" i="8"/>
  <c r="L47" i="8"/>
  <c r="C38" i="8"/>
  <c r="AD65" i="8"/>
  <c r="R53" i="8"/>
  <c r="M48" i="8"/>
  <c r="AF67" i="8"/>
  <c r="N49" i="8"/>
  <c r="AJ71" i="8"/>
  <c r="Y60" i="8"/>
  <c r="W58" i="8"/>
  <c r="P51" i="8"/>
  <c r="Q52" i="8"/>
  <c r="H43" i="8"/>
  <c r="E40" i="8"/>
  <c r="AW84" i="8"/>
  <c r="AT81" i="8"/>
  <c r="AA62" i="8"/>
  <c r="D39" i="8"/>
  <c r="J45" i="8"/>
  <c r="X59" i="8"/>
  <c r="G42" i="8"/>
  <c r="BC90" i="8"/>
  <c r="AV83" i="8"/>
  <c r="K46" i="8"/>
  <c r="I44" i="8"/>
  <c r="V57" i="8"/>
  <c r="F41" i="8"/>
  <c r="AZ87" i="8"/>
  <c r="AM74" i="8"/>
  <c r="T55" i="8"/>
  <c r="AI70" i="8"/>
  <c r="O50" i="8"/>
  <c r="BE106" i="8"/>
  <c r="AX99" i="8"/>
  <c r="BG108" i="8"/>
  <c r="BD105" i="8"/>
  <c r="AY100" i="8"/>
  <c r="AT95" i="8"/>
  <c r="AS94" i="8"/>
  <c r="BC104" i="8"/>
  <c r="AV97" i="8"/>
  <c r="BI110" i="8"/>
  <c r="AP91" i="8"/>
  <c r="AN89" i="8"/>
  <c r="BK112" i="8"/>
  <c r="BA102" i="8"/>
  <c r="AZ101" i="8"/>
  <c r="AO90" i="8"/>
  <c r="BJ111" i="8"/>
  <c r="AI84" i="8"/>
  <c r="BH109" i="8"/>
  <c r="AW98" i="8"/>
  <c r="AR93" i="8"/>
  <c r="AD79" i="8"/>
  <c r="AC78" i="8"/>
  <c r="BF107" i="8"/>
  <c r="AQ92" i="8"/>
  <c r="AF81" i="8"/>
  <c r="AA76" i="8"/>
  <c r="T69" i="8"/>
  <c r="AU96" i="8"/>
  <c r="X73" i="8"/>
  <c r="S68" i="8"/>
  <c r="P65" i="8"/>
  <c r="BB103" i="8"/>
  <c r="Z75" i="8"/>
  <c r="U70" i="8"/>
  <c r="N63" i="8"/>
  <c r="AE80" i="8"/>
  <c r="Q66" i="8"/>
  <c r="M62" i="8"/>
  <c r="H57" i="8"/>
  <c r="AM88" i="8"/>
  <c r="Y74" i="8"/>
  <c r="J59" i="8"/>
  <c r="I58" i="8"/>
  <c r="L61" i="8"/>
  <c r="C52" i="8"/>
  <c r="O64" i="8"/>
  <c r="K60" i="8"/>
  <c r="E54" i="8"/>
  <c r="AL87" i="8"/>
  <c r="W72" i="8"/>
  <c r="D53" i="8"/>
  <c r="AB77" i="8"/>
  <c r="AH83" i="8"/>
  <c r="AJ85" i="8"/>
  <c r="R67" i="8"/>
  <c r="G56" i="8"/>
  <c r="F55" i="8"/>
  <c r="AK86" i="8"/>
  <c r="AG82" i="8"/>
  <c r="V71" i="8"/>
  <c r="BA105" i="8"/>
  <c r="AV100" i="8"/>
  <c r="BG111" i="8"/>
  <c r="BF110" i="8"/>
  <c r="AY103" i="8"/>
  <c r="AX102" i="8"/>
  <c r="BH112" i="8"/>
  <c r="BB106" i="8"/>
  <c r="BI113" i="8"/>
  <c r="AT98" i="8"/>
  <c r="AQ95" i="8"/>
  <c r="AP94" i="8"/>
  <c r="BJ114" i="8"/>
  <c r="AO93" i="8"/>
  <c r="AI87" i="8"/>
  <c r="AK89" i="8"/>
  <c r="AH86" i="8"/>
  <c r="AG85" i="8"/>
  <c r="BD108" i="8"/>
  <c r="AZ104" i="8"/>
  <c r="AA79" i="8"/>
  <c r="Z78" i="8"/>
  <c r="BE109" i="8"/>
  <c r="R70" i="8"/>
  <c r="N66" i="8"/>
  <c r="BK115" i="8"/>
  <c r="AU99" i="8"/>
  <c r="AR96" i="8"/>
  <c r="AD82" i="8"/>
  <c r="AC81" i="8"/>
  <c r="AB80" i="8"/>
  <c r="T72" i="8"/>
  <c r="AM91" i="8"/>
  <c r="AJ88" i="8"/>
  <c r="X76" i="8"/>
  <c r="U73" i="8"/>
  <c r="M65" i="8"/>
  <c r="Y77" i="8"/>
  <c r="AW101" i="8"/>
  <c r="W75" i="8"/>
  <c r="Q69" i="8"/>
  <c r="D56" i="8"/>
  <c r="AS97" i="8"/>
  <c r="S71" i="8"/>
  <c r="P68" i="8"/>
  <c r="G59" i="8"/>
  <c r="F58" i="8"/>
  <c r="AF84" i="8"/>
  <c r="H60" i="8"/>
  <c r="C55" i="8"/>
  <c r="AN92" i="8"/>
  <c r="L64" i="8"/>
  <c r="V74" i="8"/>
  <c r="I61" i="8"/>
  <c r="E57" i="8"/>
  <c r="O67" i="8"/>
  <c r="BC107" i="8"/>
  <c r="AL90" i="8"/>
  <c r="J62" i="8"/>
  <c r="AE83" i="8"/>
  <c r="K63" i="8"/>
  <c r="BF120" i="8"/>
  <c r="BC117" i="8"/>
  <c r="AP104" i="8"/>
  <c r="AM101" i="8"/>
  <c r="BI123" i="8"/>
  <c r="AZ114" i="8"/>
  <c r="AS107" i="8"/>
  <c r="AJ98" i="8"/>
  <c r="BH122" i="8"/>
  <c r="BA115" i="8"/>
  <c r="AR106" i="8"/>
  <c r="AK99" i="8"/>
  <c r="AQ105" i="8"/>
  <c r="AI97" i="8"/>
  <c r="AD92" i="8"/>
  <c r="BJ124" i="8"/>
  <c r="BB116" i="8"/>
  <c r="AN102" i="8"/>
  <c r="AL100" i="8"/>
  <c r="AB90" i="8"/>
  <c r="AW111" i="8"/>
  <c r="AO103" i="8"/>
  <c r="AG95" i="8"/>
  <c r="Z88" i="8"/>
  <c r="AF94" i="8"/>
  <c r="AE93" i="8"/>
  <c r="AC91" i="8"/>
  <c r="S81" i="8"/>
  <c r="N76" i="8"/>
  <c r="BK125" i="8"/>
  <c r="BD118" i="8"/>
  <c r="AA89" i="8"/>
  <c r="T82" i="8"/>
  <c r="M75" i="8"/>
  <c r="K73" i="8"/>
  <c r="G69" i="8"/>
  <c r="AX112" i="8"/>
  <c r="AU109" i="8"/>
  <c r="Y87" i="8"/>
  <c r="R80" i="8"/>
  <c r="BE119" i="8"/>
  <c r="U83" i="8"/>
  <c r="Q79" i="8"/>
  <c r="P78" i="8"/>
  <c r="O77" i="8"/>
  <c r="J72" i="8"/>
  <c r="E67" i="8"/>
  <c r="BG121" i="8"/>
  <c r="V84" i="8"/>
  <c r="D66" i="8"/>
  <c r="C65" i="8"/>
  <c r="AT108" i="8"/>
  <c r="I71" i="8"/>
  <c r="H70" i="8"/>
  <c r="W85" i="8"/>
  <c r="AH96" i="8"/>
  <c r="AV110" i="8"/>
  <c r="F68" i="8"/>
  <c r="X86" i="8"/>
  <c r="L74" i="8"/>
  <c r="AY113" i="8"/>
  <c r="BF104" i="8"/>
  <c r="BC101" i="8"/>
  <c r="BI107" i="8"/>
  <c r="AZ98" i="8"/>
  <c r="BH106" i="8"/>
  <c r="BA99" i="8"/>
  <c r="AY97" i="8"/>
  <c r="AT92" i="8"/>
  <c r="AR90" i="8"/>
  <c r="BK109" i="8"/>
  <c r="BE103" i="8"/>
  <c r="AP88" i="8"/>
  <c r="BD102" i="8"/>
  <c r="AV94" i="8"/>
  <c r="AQ89" i="8"/>
  <c r="AI81" i="8"/>
  <c r="AD76" i="8"/>
  <c r="AX96" i="8"/>
  <c r="AJ82" i="8"/>
  <c r="AC75" i="8"/>
  <c r="BG105" i="8"/>
  <c r="AK83" i="8"/>
  <c r="AG79" i="8"/>
  <c r="W69" i="8"/>
  <c r="BB100" i="8"/>
  <c r="AU93" i="8"/>
  <c r="AO87" i="8"/>
  <c r="AL84" i="8"/>
  <c r="Q63" i="8"/>
  <c r="BJ108" i="8"/>
  <c r="AB74" i="8"/>
  <c r="T66" i="8"/>
  <c r="R64" i="8"/>
  <c r="Y71" i="8"/>
  <c r="I55" i="8"/>
  <c r="V68" i="8"/>
  <c r="F52" i="8"/>
  <c r="C49" i="8"/>
  <c r="AN86" i="8"/>
  <c r="S65" i="8"/>
  <c r="H54" i="8"/>
  <c r="L58" i="8"/>
  <c r="E51" i="8"/>
  <c r="AW95" i="8"/>
  <c r="AM85" i="8"/>
  <c r="AF78" i="8"/>
  <c r="U67" i="8"/>
  <c r="J56" i="8"/>
  <c r="M59" i="8"/>
  <c r="AS91" i="8"/>
  <c r="AA73" i="8"/>
  <c r="K57" i="8"/>
  <c r="G53" i="8"/>
  <c r="AE77" i="8"/>
  <c r="X70" i="8"/>
  <c r="O61" i="8"/>
  <c r="AH80" i="8"/>
  <c r="Z72" i="8"/>
  <c r="P62" i="8"/>
  <c r="D50" i="8"/>
  <c r="N60" i="8"/>
  <c r="AZ111" i="8"/>
  <c r="AY110" i="8"/>
  <c r="BA112" i="8"/>
  <c r="AX109" i="8"/>
  <c r="BI120" i="8"/>
  <c r="BF117" i="8"/>
  <c r="AS104" i="8"/>
  <c r="AP101" i="8"/>
  <c r="BJ121" i="8"/>
  <c r="AN99" i="8"/>
  <c r="AV107" i="8"/>
  <c r="AO100" i="8"/>
  <c r="AK96" i="8"/>
  <c r="BG118" i="8"/>
  <c r="AQ102" i="8"/>
  <c r="AC88" i="8"/>
  <c r="BC114" i="8"/>
  <c r="AG92" i="8"/>
  <c r="AI94" i="8"/>
  <c r="AE90" i="8"/>
  <c r="Z85" i="8"/>
  <c r="AU106" i="8"/>
  <c r="AR103" i="8"/>
  <c r="AJ95" i="8"/>
  <c r="W82" i="8"/>
  <c r="P75" i="8"/>
  <c r="BB113" i="8"/>
  <c r="AT105" i="8"/>
  <c r="U80" i="8"/>
  <c r="R77" i="8"/>
  <c r="AW108" i="8"/>
  <c r="AL97" i="8"/>
  <c r="AH93" i="8"/>
  <c r="V81" i="8"/>
  <c r="AF91" i="8"/>
  <c r="Y84" i="8"/>
  <c r="O74" i="8"/>
  <c r="M72" i="8"/>
  <c r="I68" i="8"/>
  <c r="BK122" i="8"/>
  <c r="BE116" i="8"/>
  <c r="E64" i="8"/>
  <c r="K70" i="8"/>
  <c r="AA86" i="8"/>
  <c r="X83" i="8"/>
  <c r="BH119" i="8"/>
  <c r="BD115" i="8"/>
  <c r="T79" i="8"/>
  <c r="Q76" i="8"/>
  <c r="F65" i="8"/>
  <c r="AM98" i="8"/>
  <c r="H67" i="8"/>
  <c r="D63" i="8"/>
  <c r="J69" i="8"/>
  <c r="L71" i="8"/>
  <c r="AD89" i="8"/>
  <c r="AB87" i="8"/>
  <c r="N73" i="8"/>
  <c r="S78" i="8"/>
  <c r="C62" i="8"/>
  <c r="G66" i="8"/>
  <c r="BA121" i="8"/>
  <c r="AV116" i="8"/>
  <c r="AK105" i="8"/>
  <c r="AF100" i="8"/>
  <c r="BG127" i="8"/>
  <c r="BF126" i="8"/>
  <c r="AQ111" i="8"/>
  <c r="AP110" i="8"/>
  <c r="AY119" i="8"/>
  <c r="AX118" i="8"/>
  <c r="AI103" i="8"/>
  <c r="AH102" i="8"/>
  <c r="BK131" i="8"/>
  <c r="BE125" i="8"/>
  <c r="AT114" i="8"/>
  <c r="AN108" i="8"/>
  <c r="BJ130" i="8"/>
  <c r="AU115" i="8"/>
  <c r="AG101" i="8"/>
  <c r="AA95" i="8"/>
  <c r="Z94" i="8"/>
  <c r="S87" i="8"/>
  <c r="AR112" i="8"/>
  <c r="AL106" i="8"/>
  <c r="X92" i="8"/>
  <c r="U89" i="8"/>
  <c r="AO109" i="8"/>
  <c r="AD98" i="8"/>
  <c r="AB96" i="8"/>
  <c r="R86" i="8"/>
  <c r="BB122" i="8"/>
  <c r="Q85" i="8"/>
  <c r="K79" i="8"/>
  <c r="J78" i="8"/>
  <c r="BI129" i="8"/>
  <c r="AS113" i="8"/>
  <c r="AM107" i="8"/>
  <c r="O83" i="8"/>
  <c r="BC123" i="8"/>
  <c r="AJ104" i="8"/>
  <c r="AC97" i="8"/>
  <c r="Y93" i="8"/>
  <c r="BH128" i="8"/>
  <c r="V90" i="8"/>
  <c r="T88" i="8"/>
  <c r="I77" i="8"/>
  <c r="C71" i="8"/>
  <c r="P84" i="8"/>
  <c r="L80" i="8"/>
  <c r="G75" i="8"/>
  <c r="AW117" i="8"/>
  <c r="D72" i="8"/>
  <c r="AE99" i="8"/>
  <c r="N82" i="8"/>
  <c r="H76" i="8"/>
  <c r="BD124" i="8"/>
  <c r="AZ120" i="8"/>
  <c r="W91" i="8"/>
  <c r="F74" i="8"/>
  <c r="E73" i="8"/>
  <c r="M81" i="8"/>
  <c r="BK117" i="8"/>
  <c r="AX104" i="8"/>
  <c r="AU101" i="8"/>
  <c r="BH114" i="8"/>
  <c r="BA107" i="8"/>
  <c r="AR98" i="8"/>
  <c r="BI115" i="8"/>
  <c r="AZ106" i="8"/>
  <c r="AS99" i="8"/>
  <c r="BE111" i="8"/>
  <c r="AQ97" i="8"/>
  <c r="AL92" i="8"/>
  <c r="AY105" i="8"/>
  <c r="AP96" i="8"/>
  <c r="AJ90" i="8"/>
  <c r="BD110" i="8"/>
  <c r="BB108" i="8"/>
  <c r="AN94" i="8"/>
  <c r="AH88" i="8"/>
  <c r="AW103" i="8"/>
  <c r="AA81" i="8"/>
  <c r="V76" i="8"/>
  <c r="BC109" i="8"/>
  <c r="AM93" i="8"/>
  <c r="AB82" i="8"/>
  <c r="U75" i="8"/>
  <c r="AK91" i="8"/>
  <c r="AD84" i="8"/>
  <c r="X78" i="8"/>
  <c r="T74" i="8"/>
  <c r="S73" i="8"/>
  <c r="O69" i="8"/>
  <c r="W77" i="8"/>
  <c r="BG113" i="8"/>
  <c r="AE85" i="8"/>
  <c r="Q71" i="8"/>
  <c r="I63" i="8"/>
  <c r="AI89" i="8"/>
  <c r="J64" i="8"/>
  <c r="AG87" i="8"/>
  <c r="P70" i="8"/>
  <c r="M67" i="8"/>
  <c r="G61" i="8"/>
  <c r="Y79" i="8"/>
  <c r="BF112" i="8"/>
  <c r="Z80" i="8"/>
  <c r="N68" i="8"/>
  <c r="AF86" i="8"/>
  <c r="AO95" i="8"/>
  <c r="L66" i="8"/>
  <c r="K65" i="8"/>
  <c r="D58" i="8"/>
  <c r="F60" i="8"/>
  <c r="E59" i="8"/>
  <c r="AV102" i="8"/>
  <c r="C57" i="8"/>
  <c r="BJ116" i="8"/>
  <c r="AT100" i="8"/>
  <c r="R72" i="8"/>
  <c r="H62" i="8"/>
  <c r="AC83" i="8"/>
  <c r="BH127" i="8"/>
  <c r="BG126" i="8"/>
  <c r="AR111" i="8"/>
  <c r="AQ110" i="8"/>
  <c r="BI128" i="8"/>
  <c r="BF125" i="8"/>
  <c r="AS112" i="8"/>
  <c r="AP109" i="8"/>
  <c r="BA120" i="8"/>
  <c r="AX117" i="8"/>
  <c r="AK104" i="8"/>
  <c r="AH101" i="8"/>
  <c r="AN107" i="8"/>
  <c r="AG100" i="8"/>
  <c r="AC96" i="8"/>
  <c r="BC122" i="8"/>
  <c r="AT113" i="8"/>
  <c r="AL105" i="8"/>
  <c r="U88" i="8"/>
  <c r="BJ129" i="8"/>
  <c r="BD123" i="8"/>
  <c r="AF99" i="8"/>
  <c r="AZ119" i="8"/>
  <c r="AV115" i="8"/>
  <c r="AU114" i="8"/>
  <c r="Y92" i="8"/>
  <c r="V89" i="8"/>
  <c r="R85" i="8"/>
  <c r="BK130" i="8"/>
  <c r="BE124" i="8"/>
  <c r="AO108" i="8"/>
  <c r="O82" i="8"/>
  <c r="H75" i="8"/>
  <c r="AM106" i="8"/>
  <c r="AJ103" i="8"/>
  <c r="AA94" i="8"/>
  <c r="Z93" i="8"/>
  <c r="M80" i="8"/>
  <c r="J77" i="8"/>
  <c r="L79" i="8"/>
  <c r="I76" i="8"/>
  <c r="W90" i="8"/>
  <c r="S86" i="8"/>
  <c r="E72" i="8"/>
  <c r="AB95" i="8"/>
  <c r="X91" i="8"/>
  <c r="AY118" i="8"/>
  <c r="AE98" i="8"/>
  <c r="AD97" i="8"/>
  <c r="P83" i="8"/>
  <c r="K78" i="8"/>
  <c r="BB121" i="8"/>
  <c r="N81" i="8"/>
  <c r="G74" i="8"/>
  <c r="T87" i="8"/>
  <c r="D71" i="8"/>
  <c r="F73" i="8"/>
  <c r="Q84" i="8"/>
  <c r="AI102" i="8"/>
  <c r="AW116" i="8"/>
  <c r="C70" i="8"/>
  <c r="BH111" i="8"/>
  <c r="BG110" i="8"/>
  <c r="BI112" i="8"/>
  <c r="BF109" i="8"/>
  <c r="BA104" i="8"/>
  <c r="AX101" i="8"/>
  <c r="AZ103" i="8"/>
  <c r="AN91" i="8"/>
  <c r="AV99" i="8"/>
  <c r="AS96" i="8"/>
  <c r="AP93" i="8"/>
  <c r="AK88" i="8"/>
  <c r="BC106" i="8"/>
  <c r="AR95" i="8"/>
  <c r="AH85" i="8"/>
  <c r="BJ113" i="8"/>
  <c r="BB105" i="8"/>
  <c r="AY102" i="8"/>
  <c r="AW100" i="8"/>
  <c r="AT97" i="8"/>
  <c r="AE82" i="8"/>
  <c r="X75" i="8"/>
  <c r="AL89" i="8"/>
  <c r="AJ87" i="8"/>
  <c r="AC80" i="8"/>
  <c r="Z77" i="8"/>
  <c r="AU98" i="8"/>
  <c r="AM90" i="8"/>
  <c r="AF83" i="8"/>
  <c r="U72" i="8"/>
  <c r="Q68" i="8"/>
  <c r="BD107" i="8"/>
  <c r="AI86" i="8"/>
  <c r="P67" i="8"/>
  <c r="M64" i="8"/>
  <c r="R69" i="8"/>
  <c r="AB79" i="8"/>
  <c r="AA78" i="8"/>
  <c r="Y76" i="8"/>
  <c r="N65" i="8"/>
  <c r="E56" i="8"/>
  <c r="AG84" i="8"/>
  <c r="K62" i="8"/>
  <c r="I60" i="8"/>
  <c r="C54" i="8"/>
  <c r="AO92" i="8"/>
  <c r="L63" i="8"/>
  <c r="BE108" i="8"/>
  <c r="H59" i="8"/>
  <c r="D55" i="8"/>
  <c r="AD81" i="8"/>
  <c r="V73" i="8"/>
  <c r="O66" i="8"/>
  <c r="BK114" i="8"/>
  <c r="S70" i="8"/>
  <c r="J61" i="8"/>
  <c r="F57" i="8"/>
  <c r="AQ94" i="8"/>
  <c r="W74" i="8"/>
  <c r="G58" i="8"/>
  <c r="T71" i="8"/>
  <c r="BI130" i="8"/>
  <c r="BB123" i="8"/>
  <c r="AS114" i="8"/>
  <c r="AL107" i="8"/>
  <c r="AC98" i="8"/>
  <c r="BK132" i="8"/>
  <c r="AZ121" i="8"/>
  <c r="AU116" i="8"/>
  <c r="AJ105" i="8"/>
  <c r="AE100" i="8"/>
  <c r="BH129" i="8"/>
  <c r="BC124" i="8"/>
  <c r="AR113" i="8"/>
  <c r="AM108" i="8"/>
  <c r="AX119" i="8"/>
  <c r="AO110" i="8"/>
  <c r="AN109" i="8"/>
  <c r="AI104" i="8"/>
  <c r="BE126" i="8"/>
  <c r="AQ112" i="8"/>
  <c r="AK106" i="8"/>
  <c r="AH103" i="8"/>
  <c r="BJ131" i="8"/>
  <c r="Z95" i="8"/>
  <c r="AA96" i="8"/>
  <c r="V91" i="8"/>
  <c r="BF127" i="8"/>
  <c r="AG102" i="8"/>
  <c r="U90" i="8"/>
  <c r="AT115" i="8"/>
  <c r="W92" i="8"/>
  <c r="T89" i="8"/>
  <c r="Q86" i="8"/>
  <c r="AY120" i="8"/>
  <c r="AV117" i="8"/>
  <c r="AD99" i="8"/>
  <c r="AB97" i="8"/>
  <c r="S88" i="8"/>
  <c r="O84" i="8"/>
  <c r="AF101" i="8"/>
  <c r="M82" i="8"/>
  <c r="L81" i="8"/>
  <c r="K80" i="8"/>
  <c r="AW118" i="8"/>
  <c r="I78" i="8"/>
  <c r="E74" i="8"/>
  <c r="AP111" i="8"/>
  <c r="R87" i="8"/>
  <c r="BA122" i="8"/>
  <c r="G76" i="8"/>
  <c r="D73" i="8"/>
  <c r="BG128" i="8"/>
  <c r="F75" i="8"/>
  <c r="BD125" i="8"/>
  <c r="H77" i="8"/>
  <c r="Y94" i="8"/>
  <c r="N83" i="8"/>
  <c r="X93" i="8"/>
  <c r="P85" i="8"/>
  <c r="J79" i="8"/>
  <c r="C72" i="8"/>
  <c r="BJ92" i="8"/>
  <c r="BK93" i="8"/>
  <c r="BH90" i="8"/>
  <c r="BF88" i="8"/>
  <c r="AY81" i="8"/>
  <c r="AT76" i="8"/>
  <c r="BI91" i="8"/>
  <c r="BG89" i="8"/>
  <c r="AZ82" i="8"/>
  <c r="AS75" i="8"/>
  <c r="AM69" i="8"/>
  <c r="AI65" i="8"/>
  <c r="AX80" i="8"/>
  <c r="AQ73" i="8"/>
  <c r="AP72" i="8"/>
  <c r="AK67" i="8"/>
  <c r="AG63" i="8"/>
  <c r="BE87" i="8"/>
  <c r="AH64" i="8"/>
  <c r="BC85" i="8"/>
  <c r="AL68" i="8"/>
  <c r="Y55" i="8"/>
  <c r="BB84" i="8"/>
  <c r="AF62" i="8"/>
  <c r="AD60" i="8"/>
  <c r="V52" i="8"/>
  <c r="S49" i="8"/>
  <c r="X54" i="8"/>
  <c r="Q47" i="8"/>
  <c r="H38" i="8"/>
  <c r="BA83" i="8"/>
  <c r="AV78" i="8"/>
  <c r="AO71" i="8"/>
  <c r="AA57" i="8"/>
  <c r="M43" i="8"/>
  <c r="J40" i="8"/>
  <c r="AW79" i="8"/>
  <c r="T50" i="8"/>
  <c r="N44" i="8"/>
  <c r="AE61" i="8"/>
  <c r="W53" i="8"/>
  <c r="I39" i="8"/>
  <c r="G37" i="8"/>
  <c r="C33" i="8"/>
  <c r="AR74" i="8"/>
  <c r="AN70" i="8"/>
  <c r="AJ66" i="8"/>
  <c r="L42" i="8"/>
  <c r="D34" i="8"/>
  <c r="AC59" i="8"/>
  <c r="R48" i="8"/>
  <c r="AB58" i="8"/>
  <c r="P46" i="8"/>
  <c r="K41" i="8"/>
  <c r="BD86" i="8"/>
  <c r="Z56" i="8"/>
  <c r="U51" i="8"/>
  <c r="O45" i="8"/>
  <c r="E35" i="8"/>
  <c r="F36" i="8"/>
  <c r="AU77" i="8"/>
  <c r="BI114" i="8"/>
  <c r="BB107" i="8"/>
  <c r="AS98" i="8"/>
  <c r="BK116" i="8"/>
  <c r="AZ105" i="8"/>
  <c r="AU100" i="8"/>
  <c r="BH113" i="8"/>
  <c r="BC108" i="8"/>
  <c r="AY104" i="8"/>
  <c r="AR97" i="8"/>
  <c r="AL91" i="8"/>
  <c r="AQ96" i="8"/>
  <c r="AI88" i="8"/>
  <c r="BG112" i="8"/>
  <c r="AG86" i="8"/>
  <c r="BJ115" i="8"/>
  <c r="AO94" i="8"/>
  <c r="AK90" i="8"/>
  <c r="AE84" i="8"/>
  <c r="T73" i="8"/>
  <c r="AP95" i="8"/>
  <c r="AF85" i="8"/>
  <c r="BE110" i="8"/>
  <c r="BA106" i="8"/>
  <c r="R71" i="8"/>
  <c r="N67" i="8"/>
  <c r="BF111" i="8"/>
  <c r="BD109" i="8"/>
  <c r="AC82" i="8"/>
  <c r="M66" i="8"/>
  <c r="G60" i="8"/>
  <c r="AD83" i="8"/>
  <c r="Z79" i="8"/>
  <c r="Y78" i="8"/>
  <c r="X77" i="8"/>
  <c r="O68" i="8"/>
  <c r="I62" i="8"/>
  <c r="K64" i="8"/>
  <c r="AA80" i="8"/>
  <c r="W76" i="8"/>
  <c r="S72" i="8"/>
  <c r="L65" i="8"/>
  <c r="U74" i="8"/>
  <c r="D57" i="8"/>
  <c r="AV101" i="8"/>
  <c r="C56" i="8"/>
  <c r="F59" i="8"/>
  <c r="E58" i="8"/>
  <c r="AW102" i="8"/>
  <c r="AT99" i="8"/>
  <c r="AJ89" i="8"/>
  <c r="AH87" i="8"/>
  <c r="AX103" i="8"/>
  <c r="V75" i="8"/>
  <c r="Q70" i="8"/>
  <c r="AN93" i="8"/>
  <c r="H61" i="8"/>
  <c r="AB81" i="8"/>
  <c r="P69" i="8"/>
  <c r="AM92" i="8"/>
  <c r="J63" i="8"/>
  <c r="BG95" i="8"/>
  <c r="BF94" i="8"/>
  <c r="BI97" i="8"/>
  <c r="AY87" i="8"/>
  <c r="AX86" i="8"/>
  <c r="BA89" i="8"/>
  <c r="BK99" i="8"/>
  <c r="BE93" i="8"/>
  <c r="AW85" i="8"/>
  <c r="BD92" i="8"/>
  <c r="AQ79" i="8"/>
  <c r="AP78" i="8"/>
  <c r="BJ98" i="8"/>
  <c r="AU83" i="8"/>
  <c r="AH70" i="8"/>
  <c r="AD66" i="8"/>
  <c r="AK73" i="8"/>
  <c r="AG69" i="8"/>
  <c r="AR80" i="8"/>
  <c r="AM75" i="8"/>
  <c r="AI71" i="8"/>
  <c r="AC65" i="8"/>
  <c r="BH96" i="8"/>
  <c r="AO77" i="8"/>
  <c r="AA63" i="8"/>
  <c r="T56" i="8"/>
  <c r="I45" i="8"/>
  <c r="D40" i="8"/>
  <c r="AV84" i="8"/>
  <c r="AS81" i="8"/>
  <c r="AL74" i="8"/>
  <c r="W59" i="8"/>
  <c r="V58" i="8"/>
  <c r="G43" i="8"/>
  <c r="F42" i="8"/>
  <c r="BB90" i="8"/>
  <c r="AT82" i="8"/>
  <c r="E41" i="8"/>
  <c r="C39" i="8"/>
  <c r="BC91" i="8"/>
  <c r="AE67" i="8"/>
  <c r="M49" i="8"/>
  <c r="AJ72" i="8"/>
  <c r="U57" i="8"/>
  <c r="N50" i="8"/>
  <c r="K47" i="8"/>
  <c r="Z62" i="8"/>
  <c r="O51" i="8"/>
  <c r="P52" i="8"/>
  <c r="AZ88" i="8"/>
  <c r="Q53" i="8"/>
  <c r="AB64" i="8"/>
  <c r="X60" i="8"/>
  <c r="AF68" i="8"/>
  <c r="J46" i="8"/>
  <c r="H44" i="8"/>
  <c r="Y61" i="8"/>
  <c r="AN76" i="8"/>
  <c r="S55" i="8"/>
  <c r="R54" i="8"/>
  <c r="L48" i="8"/>
  <c r="BK101" i="8"/>
  <c r="BH98" i="8"/>
  <c r="BI99" i="8"/>
  <c r="BB92" i="8"/>
  <c r="AZ90" i="8"/>
  <c r="AX88" i="8"/>
  <c r="AW87" i="8"/>
  <c r="BA91" i="8"/>
  <c r="AQ81" i="8"/>
  <c r="AL76" i="8"/>
  <c r="BJ100" i="8"/>
  <c r="BD94" i="8"/>
  <c r="AR82" i="8"/>
  <c r="AK75" i="8"/>
  <c r="BC93" i="8"/>
  <c r="AV86" i="8"/>
  <c r="AE69" i="8"/>
  <c r="BE95" i="8"/>
  <c r="AT84" i="8"/>
  <c r="AD68" i="8"/>
  <c r="Y63" i="8"/>
  <c r="AS83" i="8"/>
  <c r="AO79" i="8"/>
  <c r="AM77" i="8"/>
  <c r="AF70" i="8"/>
  <c r="Z64" i="8"/>
  <c r="Q55" i="8"/>
  <c r="BG97" i="8"/>
  <c r="BF96" i="8"/>
  <c r="AH72" i="8"/>
  <c r="N52" i="8"/>
  <c r="K49" i="8"/>
  <c r="W61" i="8"/>
  <c r="P54" i="8"/>
  <c r="I47" i="8"/>
  <c r="AI73" i="8"/>
  <c r="U59" i="8"/>
  <c r="H46" i="8"/>
  <c r="G45" i="8"/>
  <c r="AN78" i="8"/>
  <c r="O53" i="8"/>
  <c r="C41" i="8"/>
  <c r="AP80" i="8"/>
  <c r="X62" i="8"/>
  <c r="D42" i="8"/>
  <c r="S57" i="8"/>
  <c r="AC67" i="8"/>
  <c r="AU85" i="8"/>
  <c r="L50" i="8"/>
  <c r="E43" i="8"/>
  <c r="M51" i="8"/>
  <c r="AB66" i="8"/>
  <c r="AG71" i="8"/>
  <c r="J48" i="8"/>
  <c r="V60" i="8"/>
  <c r="T58" i="8"/>
  <c r="AA65" i="8"/>
  <c r="F44" i="8"/>
  <c r="AJ74" i="8"/>
  <c r="AY89" i="8"/>
  <c r="R56" i="8"/>
  <c r="BI104" i="8"/>
  <c r="BF101" i="8"/>
  <c r="AV91" i="8"/>
  <c r="BH103" i="8"/>
  <c r="BA96" i="8"/>
  <c r="AX93" i="8"/>
  <c r="BE100" i="8"/>
  <c r="BD99" i="8"/>
  <c r="AS88" i="8"/>
  <c r="AY94" i="8"/>
  <c r="AZ95" i="8"/>
  <c r="AW92" i="8"/>
  <c r="AP85" i="8"/>
  <c r="AM82" i="8"/>
  <c r="AF75" i="8"/>
  <c r="BK106" i="8"/>
  <c r="AU90" i="8"/>
  <c r="AK80" i="8"/>
  <c r="AH77" i="8"/>
  <c r="AI78" i="8"/>
  <c r="AC72" i="8"/>
  <c r="Y68" i="8"/>
  <c r="BG102" i="8"/>
  <c r="AR87" i="8"/>
  <c r="AL81" i="8"/>
  <c r="AB71" i="8"/>
  <c r="U64" i="8"/>
  <c r="M56" i="8"/>
  <c r="BJ105" i="8"/>
  <c r="K54" i="8"/>
  <c r="D47" i="8"/>
  <c r="AT89" i="8"/>
  <c r="Z69" i="8"/>
  <c r="J53" i="8"/>
  <c r="E48" i="8"/>
  <c r="BC98" i="8"/>
  <c r="V65" i="8"/>
  <c r="N57" i="8"/>
  <c r="AQ86" i="8"/>
  <c r="AG76" i="8"/>
  <c r="AE74" i="8"/>
  <c r="AD73" i="8"/>
  <c r="W66" i="8"/>
  <c r="AJ79" i="8"/>
  <c r="Q60" i="8"/>
  <c r="BB97" i="8"/>
  <c r="AA70" i="8"/>
  <c r="R61" i="8"/>
  <c r="C46" i="8"/>
  <c r="X67" i="8"/>
  <c r="L55" i="8"/>
  <c r="F49" i="8"/>
  <c r="S62" i="8"/>
  <c r="G50" i="8"/>
  <c r="T63" i="8"/>
  <c r="AN83" i="8"/>
  <c r="P59" i="8"/>
  <c r="I52" i="8"/>
  <c r="H51" i="8"/>
  <c r="O58" i="8"/>
  <c r="AO84" i="8"/>
  <c r="BI121" i="8"/>
  <c r="BD116" i="8"/>
  <c r="AS105" i="8"/>
  <c r="AN100" i="8"/>
  <c r="AY111" i="8"/>
  <c r="AX110" i="8"/>
  <c r="BG119" i="8"/>
  <c r="BF118" i="8"/>
  <c r="AQ103" i="8"/>
  <c r="AP102" i="8"/>
  <c r="BJ122" i="8"/>
  <c r="BA113" i="8"/>
  <c r="AL98" i="8"/>
  <c r="BB114" i="8"/>
  <c r="AV108" i="8"/>
  <c r="AI95" i="8"/>
  <c r="AH94" i="8"/>
  <c r="BK123" i="8"/>
  <c r="AO101" i="8"/>
  <c r="AM99" i="8"/>
  <c r="AK97" i="8"/>
  <c r="AA87" i="8"/>
  <c r="AR104" i="8"/>
  <c r="AC89" i="8"/>
  <c r="BH120" i="8"/>
  <c r="AU107" i="8"/>
  <c r="AG93" i="8"/>
  <c r="AE91" i="8"/>
  <c r="Z86" i="8"/>
  <c r="BE117" i="8"/>
  <c r="AD90" i="8"/>
  <c r="Y85" i="8"/>
  <c r="AZ112" i="8"/>
  <c r="S79" i="8"/>
  <c r="R78" i="8"/>
  <c r="J70" i="8"/>
  <c r="F66" i="8"/>
  <c r="P76" i="8"/>
  <c r="AF92" i="8"/>
  <c r="T80" i="8"/>
  <c r="M73" i="8"/>
  <c r="H68" i="8"/>
  <c r="BC115" i="8"/>
  <c r="AJ96" i="8"/>
  <c r="E65" i="8"/>
  <c r="K71" i="8"/>
  <c r="AB88" i="8"/>
  <c r="X84" i="8"/>
  <c r="Q77" i="8"/>
  <c r="G67" i="8"/>
  <c r="W83" i="8"/>
  <c r="U81" i="8"/>
  <c r="L72" i="8"/>
  <c r="AT106" i="8"/>
  <c r="O75" i="8"/>
  <c r="N74" i="8"/>
  <c r="D64" i="8"/>
  <c r="C63" i="8"/>
  <c r="AW109" i="8"/>
  <c r="V82" i="8"/>
  <c r="I69" i="8"/>
  <c r="BF115" i="8"/>
  <c r="AW106" i="8"/>
  <c r="AP99" i="8"/>
  <c r="BD113" i="8"/>
  <c r="AY108" i="8"/>
  <c r="BG116" i="8"/>
  <c r="AV105" i="8"/>
  <c r="AQ100" i="8"/>
  <c r="BJ119" i="8"/>
  <c r="AU104" i="8"/>
  <c r="AL95" i="8"/>
  <c r="AK94" i="8"/>
  <c r="AT103" i="8"/>
  <c r="AN97" i="8"/>
  <c r="AZ109" i="8"/>
  <c r="AO98" i="8"/>
  <c r="AF89" i="8"/>
  <c r="AG90" i="8"/>
  <c r="BH117" i="8"/>
  <c r="AA84" i="8"/>
  <c r="AI92" i="8"/>
  <c r="AD87" i="8"/>
  <c r="V79" i="8"/>
  <c r="U78" i="8"/>
  <c r="BE114" i="8"/>
  <c r="AS102" i="8"/>
  <c r="X81" i="8"/>
  <c r="S76" i="8"/>
  <c r="BI118" i="8"/>
  <c r="Z83" i="8"/>
  <c r="AB85" i="8"/>
  <c r="P73" i="8"/>
  <c r="L69" i="8"/>
  <c r="AR101" i="8"/>
  <c r="H65" i="8"/>
  <c r="Y82" i="8"/>
  <c r="N71" i="8"/>
  <c r="I66" i="8"/>
  <c r="F63" i="8"/>
  <c r="AH91" i="8"/>
  <c r="AC86" i="8"/>
  <c r="BA110" i="8"/>
  <c r="M70" i="8"/>
  <c r="BC112" i="8"/>
  <c r="AX107" i="8"/>
  <c r="AM96" i="8"/>
  <c r="AJ93" i="8"/>
  <c r="W80" i="8"/>
  <c r="R75" i="8"/>
  <c r="J67" i="8"/>
  <c r="D61" i="8"/>
  <c r="Q74" i="8"/>
  <c r="G64" i="8"/>
  <c r="BK120" i="8"/>
  <c r="T77" i="8"/>
  <c r="E62" i="8"/>
  <c r="BB111" i="8"/>
  <c r="K68" i="8"/>
  <c r="C60" i="8"/>
  <c r="AE88" i="8"/>
  <c r="O72" i="8"/>
  <c r="BG81" i="8"/>
  <c r="BB76" i="8"/>
  <c r="BH82" i="8"/>
  <c r="BA75" i="8"/>
  <c r="BD78" i="8"/>
  <c r="AZ74" i="8"/>
  <c r="AU69" i="8"/>
  <c r="AQ65" i="8"/>
  <c r="BC77" i="8"/>
  <c r="BJ84" i="8"/>
  <c r="AW71" i="8"/>
  <c r="AO63" i="8"/>
  <c r="BF80" i="8"/>
  <c r="AP64" i="8"/>
  <c r="AY73" i="8"/>
  <c r="AX72" i="8"/>
  <c r="AM61" i="8"/>
  <c r="AG55" i="8"/>
  <c r="AR66" i="8"/>
  <c r="AD52" i="8"/>
  <c r="AA49" i="8"/>
  <c r="BE79" i="8"/>
  <c r="AF54" i="8"/>
  <c r="Y47" i="8"/>
  <c r="P38" i="8"/>
  <c r="T42" i="8"/>
  <c r="M35" i="8"/>
  <c r="F28" i="8"/>
  <c r="C25" i="8"/>
  <c r="AJ58" i="8"/>
  <c r="Z48" i="8"/>
  <c r="E27" i="8"/>
  <c r="D26" i="8"/>
  <c r="AS67" i="8"/>
  <c r="AN62" i="8"/>
  <c r="X46" i="8"/>
  <c r="W45" i="8"/>
  <c r="K33" i="8"/>
  <c r="AH56" i="8"/>
  <c r="R40" i="8"/>
  <c r="AL60" i="8"/>
  <c r="AI57" i="8"/>
  <c r="AB50" i="8"/>
  <c r="U43" i="8"/>
  <c r="J32" i="8"/>
  <c r="BI83" i="8"/>
  <c r="AT68" i="8"/>
  <c r="Q39" i="8"/>
  <c r="AC51" i="8"/>
  <c r="O37" i="8"/>
  <c r="I31" i="8"/>
  <c r="AV70" i="8"/>
  <c r="H30" i="8"/>
  <c r="AK59" i="8"/>
  <c r="AE53" i="8"/>
  <c r="V44" i="8"/>
  <c r="S41" i="8"/>
  <c r="G29" i="8"/>
  <c r="BK85" i="8"/>
  <c r="N36" i="8"/>
  <c r="L34" i="8"/>
  <c r="BI88" i="8"/>
  <c r="BK90" i="8"/>
  <c r="BH87" i="8"/>
  <c r="BF85" i="8"/>
  <c r="BG86" i="8"/>
  <c r="BC82" i="8"/>
  <c r="AV75" i="8"/>
  <c r="BA80" i="8"/>
  <c r="AX77" i="8"/>
  <c r="BB81" i="8"/>
  <c r="AU74" i="8"/>
  <c r="AS72" i="8"/>
  <c r="AO68" i="8"/>
  <c r="AK64" i="8"/>
  <c r="BE84" i="8"/>
  <c r="AQ70" i="8"/>
  <c r="AL65" i="8"/>
  <c r="AC56" i="8"/>
  <c r="AN67" i="8"/>
  <c r="AA54" i="8"/>
  <c r="T47" i="8"/>
  <c r="K38" i="8"/>
  <c r="AM66" i="8"/>
  <c r="Z53" i="8"/>
  <c r="U48" i="8"/>
  <c r="J37" i="8"/>
  <c r="AZ79" i="8"/>
  <c r="R45" i="8"/>
  <c r="C30" i="8"/>
  <c r="AF59" i="8"/>
  <c r="AB55" i="8"/>
  <c r="N41" i="8"/>
  <c r="L39" i="8"/>
  <c r="F33" i="8"/>
  <c r="AT73" i="8"/>
  <c r="AE58" i="8"/>
  <c r="O42" i="8"/>
  <c r="H35" i="8"/>
  <c r="D31" i="8"/>
  <c r="AW76" i="8"/>
  <c r="AP69" i="8"/>
  <c r="AJ63" i="8"/>
  <c r="V49" i="8"/>
  <c r="S46" i="8"/>
  <c r="Q44" i="8"/>
  <c r="AR71" i="8"/>
  <c r="AG60" i="8"/>
  <c r="AD57" i="8"/>
  <c r="I36" i="8"/>
  <c r="BD83" i="8"/>
  <c r="AH61" i="8"/>
  <c r="W50" i="8"/>
  <c r="P43" i="8"/>
  <c r="X51" i="8"/>
  <c r="E32" i="8"/>
  <c r="BJ89" i="8"/>
  <c r="AY78" i="8"/>
  <c r="Y52" i="8"/>
  <c r="G34" i="8"/>
  <c r="M40" i="8"/>
  <c r="AI62" i="8"/>
  <c r="BI81" i="7"/>
  <c r="BF78" i="7"/>
  <c r="BE77" i="7"/>
  <c r="AT66" i="7"/>
  <c r="AN60" i="7"/>
  <c r="Z46" i="7"/>
  <c r="T40" i="7"/>
  <c r="J30" i="7"/>
  <c r="AY71" i="7"/>
  <c r="AK57" i="7"/>
  <c r="AE51" i="7"/>
  <c r="Q37" i="7"/>
  <c r="BH80" i="7"/>
  <c r="AW69" i="7"/>
  <c r="AU67" i="7"/>
  <c r="AS65" i="7"/>
  <c r="AG53" i="7"/>
  <c r="O35" i="7"/>
  <c r="F26" i="7"/>
  <c r="BK83" i="7"/>
  <c r="AR64" i="7"/>
  <c r="AF52" i="7"/>
  <c r="AD50" i="7"/>
  <c r="AB48" i="7"/>
  <c r="H28" i="7"/>
  <c r="B101" i="1"/>
  <c r="BC75" i="7"/>
  <c r="AC49" i="7"/>
  <c r="AA47" i="7"/>
  <c r="Y45" i="7"/>
  <c r="AQ63" i="7"/>
  <c r="AO61" i="7"/>
  <c r="AM59" i="7"/>
  <c r="D24" i="7"/>
  <c r="AH54" i="7"/>
  <c r="V42" i="7"/>
  <c r="G27" i="7"/>
  <c r="BG79" i="7"/>
  <c r="AL58" i="7"/>
  <c r="AJ56" i="7"/>
  <c r="I29" i="7"/>
  <c r="AI55" i="7"/>
  <c r="X44" i="7"/>
  <c r="W43" i="7"/>
  <c r="P36" i="7"/>
  <c r="M33" i="7"/>
  <c r="U41" i="7"/>
  <c r="BJ82" i="7"/>
  <c r="E25" i="7"/>
  <c r="BA73" i="7"/>
  <c r="AP62" i="7"/>
  <c r="R38" i="7"/>
  <c r="BB74" i="7"/>
  <c r="AV68" i="7"/>
  <c r="C23" i="7"/>
  <c r="N34" i="7"/>
  <c r="AX70" i="7"/>
  <c r="L32" i="7"/>
  <c r="AZ72" i="7"/>
  <c r="S39" i="7"/>
  <c r="BD76" i="7"/>
  <c r="K31" i="7"/>
  <c r="BJ123" i="8"/>
  <c r="BA114" i="8"/>
  <c r="AT107" i="8"/>
  <c r="AK98" i="8"/>
  <c r="BH121" i="8"/>
  <c r="BC116" i="8"/>
  <c r="AR105" i="8"/>
  <c r="AM100" i="8"/>
  <c r="BK124" i="8"/>
  <c r="AZ113" i="8"/>
  <c r="AU108" i="8"/>
  <c r="BD117" i="8"/>
  <c r="BF119" i="8"/>
  <c r="AW110" i="8"/>
  <c r="AV109" i="8"/>
  <c r="AQ104" i="8"/>
  <c r="AY112" i="8"/>
  <c r="AS106" i="8"/>
  <c r="AG94" i="8"/>
  <c r="AF93" i="8"/>
  <c r="BG120" i="8"/>
  <c r="BB115" i="8"/>
  <c r="AD91" i="8"/>
  <c r="AN101" i="8"/>
  <c r="AL99" i="8"/>
  <c r="Y86" i="8"/>
  <c r="AX111" i="8"/>
  <c r="AI96" i="8"/>
  <c r="AE92" i="8"/>
  <c r="Z87" i="8"/>
  <c r="W84" i="8"/>
  <c r="AP103" i="8"/>
  <c r="AC90" i="8"/>
  <c r="P77" i="8"/>
  <c r="N75" i="8"/>
  <c r="AH95" i="8"/>
  <c r="AA88" i="8"/>
  <c r="V83" i="8"/>
  <c r="R79" i="8"/>
  <c r="J71" i="8"/>
  <c r="F67" i="8"/>
  <c r="O76" i="8"/>
  <c r="AO102" i="8"/>
  <c r="X85" i="8"/>
  <c r="T81" i="8"/>
  <c r="M74" i="8"/>
  <c r="H69" i="8"/>
  <c r="AB89" i="8"/>
  <c r="U82" i="8"/>
  <c r="G68" i="8"/>
  <c r="Q78" i="8"/>
  <c r="BE118" i="8"/>
  <c r="I70" i="8"/>
  <c r="E66" i="8"/>
  <c r="D65" i="8"/>
  <c r="BI122" i="8"/>
  <c r="AJ97" i="8"/>
  <c r="K72" i="8"/>
  <c r="C64" i="8"/>
  <c r="L73" i="8"/>
  <c r="S80" i="8"/>
  <c r="BG87" i="8"/>
  <c r="BF86" i="8"/>
  <c r="BI89" i="8"/>
  <c r="BJ90" i="8"/>
  <c r="BE85" i="8"/>
  <c r="AY79" i="8"/>
  <c r="AX78" i="8"/>
  <c r="BD84" i="8"/>
  <c r="AP70" i="8"/>
  <c r="AL66" i="8"/>
  <c r="BH88" i="8"/>
  <c r="AV76" i="8"/>
  <c r="BA81" i="8"/>
  <c r="AT74" i="8"/>
  <c r="AN68" i="8"/>
  <c r="BK91" i="8"/>
  <c r="AS73" i="8"/>
  <c r="AU75" i="8"/>
  <c r="AH62" i="8"/>
  <c r="AF60" i="8"/>
  <c r="AB56" i="8"/>
  <c r="Q45" i="8"/>
  <c r="L40" i="8"/>
  <c r="BC83" i="8"/>
  <c r="AO69" i="8"/>
  <c r="AG61" i="8"/>
  <c r="AE59" i="8"/>
  <c r="AD58" i="8"/>
  <c r="O43" i="8"/>
  <c r="N42" i="8"/>
  <c r="V50" i="8"/>
  <c r="R46" i="8"/>
  <c r="P44" i="8"/>
  <c r="H36" i="8"/>
  <c r="D32" i="8"/>
  <c r="AR72" i="8"/>
  <c r="W51" i="8"/>
  <c r="BB82" i="8"/>
  <c r="AZ80" i="8"/>
  <c r="AI63" i="8"/>
  <c r="M41" i="8"/>
  <c r="AJ64" i="8"/>
  <c r="U49" i="8"/>
  <c r="E33" i="8"/>
  <c r="AQ71" i="8"/>
  <c r="AC57" i="8"/>
  <c r="AK65" i="8"/>
  <c r="AA55" i="8"/>
  <c r="Z54" i="8"/>
  <c r="K39" i="8"/>
  <c r="G35" i="8"/>
  <c r="S47" i="8"/>
  <c r="J38" i="8"/>
  <c r="AW77" i="8"/>
  <c r="AM67" i="8"/>
  <c r="X52" i="8"/>
  <c r="T48" i="8"/>
  <c r="C31" i="8"/>
  <c r="Y53" i="8"/>
  <c r="F34" i="8"/>
  <c r="I37" i="8"/>
  <c r="BJ107" i="8"/>
  <c r="BA98" i="8"/>
  <c r="BH105" i="8"/>
  <c r="BC100" i="8"/>
  <c r="BK108" i="8"/>
  <c r="AZ97" i="8"/>
  <c r="BE102" i="8"/>
  <c r="BB99" i="8"/>
  <c r="BI106" i="8"/>
  <c r="AV93" i="8"/>
  <c r="BG104" i="8"/>
  <c r="AX95" i="8"/>
  <c r="AO86" i="8"/>
  <c r="BF103" i="8"/>
  <c r="AM84" i="8"/>
  <c r="AB73" i="8"/>
  <c r="AY96" i="8"/>
  <c r="AE76" i="8"/>
  <c r="BD101" i="8"/>
  <c r="AU92" i="8"/>
  <c r="AQ88" i="8"/>
  <c r="AN85" i="8"/>
  <c r="Z71" i="8"/>
  <c r="V67" i="8"/>
  <c r="AT91" i="8"/>
  <c r="AS90" i="8"/>
  <c r="AR89" i="8"/>
  <c r="AI80" i="8"/>
  <c r="AD75" i="8"/>
  <c r="Y70" i="8"/>
  <c r="O60" i="8"/>
  <c r="AA72" i="8"/>
  <c r="Q62" i="8"/>
  <c r="AJ81" i="8"/>
  <c r="AC74" i="8"/>
  <c r="W68" i="8"/>
  <c r="R63" i="8"/>
  <c r="AW94" i="8"/>
  <c r="AK82" i="8"/>
  <c r="P61" i="8"/>
  <c r="F51" i="8"/>
  <c r="E50" i="8"/>
  <c r="AL83" i="8"/>
  <c r="L57" i="8"/>
  <c r="AP87" i="8"/>
  <c r="D49" i="8"/>
  <c r="X69" i="8"/>
  <c r="T65" i="8"/>
  <c r="N59" i="8"/>
  <c r="G52" i="8"/>
  <c r="AH79" i="8"/>
  <c r="J55" i="8"/>
  <c r="AF77" i="8"/>
  <c r="AG78" i="8"/>
  <c r="K56" i="8"/>
  <c r="I54" i="8"/>
  <c r="U66" i="8"/>
  <c r="S64" i="8"/>
  <c r="M58" i="8"/>
  <c r="C48" i="8"/>
  <c r="H53" i="8"/>
  <c r="BG84" i="8"/>
  <c r="BB79" i="8"/>
  <c r="BA78" i="8"/>
  <c r="BD81" i="8"/>
  <c r="AY76" i="8"/>
  <c r="BJ87" i="8"/>
  <c r="BF83" i="8"/>
  <c r="AV73" i="8"/>
  <c r="AR69" i="8"/>
  <c r="AN65" i="8"/>
  <c r="BH85" i="8"/>
  <c r="AZ77" i="8"/>
  <c r="AT71" i="8"/>
  <c r="AO66" i="8"/>
  <c r="AL63" i="8"/>
  <c r="AW74" i="8"/>
  <c r="AP67" i="8"/>
  <c r="AF57" i="8"/>
  <c r="BE82" i="8"/>
  <c r="AU72" i="8"/>
  <c r="AH59" i="8"/>
  <c r="AG58" i="8"/>
  <c r="R43" i="8"/>
  <c r="Q42" i="8"/>
  <c r="AA52" i="8"/>
  <c r="X49" i="8"/>
  <c r="K36" i="8"/>
  <c r="AD55" i="8"/>
  <c r="AB53" i="8"/>
  <c r="P41" i="8"/>
  <c r="N39" i="8"/>
  <c r="L37" i="8"/>
  <c r="I34" i="8"/>
  <c r="BC80" i="8"/>
  <c r="AJ61" i="8"/>
  <c r="AC54" i="8"/>
  <c r="Z51" i="8"/>
  <c r="D29" i="8"/>
  <c r="AX75" i="8"/>
  <c r="AS70" i="8"/>
  <c r="AI60" i="8"/>
  <c r="O40" i="8"/>
  <c r="BK88" i="8"/>
  <c r="AM64" i="8"/>
  <c r="U46" i="8"/>
  <c r="S44" i="8"/>
  <c r="C28" i="8"/>
  <c r="H33" i="8"/>
  <c r="BI86" i="8"/>
  <c r="Y50" i="8"/>
  <c r="J35" i="8"/>
  <c r="AQ68" i="8"/>
  <c r="AE56" i="8"/>
  <c r="T45" i="8"/>
  <c r="M38" i="8"/>
  <c r="F31" i="8"/>
  <c r="AK62" i="8"/>
  <c r="W48" i="8"/>
  <c r="V47" i="8"/>
  <c r="E30" i="8"/>
  <c r="G32" i="8"/>
  <c r="BK133" i="8"/>
  <c r="AX120" i="8"/>
  <c r="AU117" i="8"/>
  <c r="AH104" i="8"/>
  <c r="AE101" i="8"/>
  <c r="BH130" i="8"/>
  <c r="BA123" i="8"/>
  <c r="AR114" i="8"/>
  <c r="AK107" i="8"/>
  <c r="BI131" i="8"/>
  <c r="AZ122" i="8"/>
  <c r="AS115" i="8"/>
  <c r="AJ106" i="8"/>
  <c r="AC99" i="8"/>
  <c r="BB124" i="8"/>
  <c r="AT116" i="8"/>
  <c r="AF102" i="8"/>
  <c r="AA97" i="8"/>
  <c r="V92" i="8"/>
  <c r="BF128" i="8"/>
  <c r="AV118" i="8"/>
  <c r="AY121" i="8"/>
  <c r="W93" i="8"/>
  <c r="T90" i="8"/>
  <c r="BE127" i="8"/>
  <c r="BC125" i="8"/>
  <c r="R88" i="8"/>
  <c r="BJ132" i="8"/>
  <c r="AQ113" i="8"/>
  <c r="AO111" i="8"/>
  <c r="AN110" i="8"/>
  <c r="AW119" i="8"/>
  <c r="AM109" i="8"/>
  <c r="AB98" i="8"/>
  <c r="Z96" i="8"/>
  <c r="K81" i="8"/>
  <c r="F76" i="8"/>
  <c r="BG129" i="8"/>
  <c r="Q87" i="8"/>
  <c r="L82" i="8"/>
  <c r="E75" i="8"/>
  <c r="AD100" i="8"/>
  <c r="U91" i="8"/>
  <c r="C73" i="8"/>
  <c r="O85" i="8"/>
  <c r="N84" i="8"/>
  <c r="S89" i="8"/>
  <c r="P86" i="8"/>
  <c r="D74" i="8"/>
  <c r="BD126" i="8"/>
  <c r="X94" i="8"/>
  <c r="I79" i="8"/>
  <c r="G77" i="8"/>
  <c r="J80" i="8"/>
  <c r="AI105" i="8"/>
  <c r="AG103" i="8"/>
  <c r="Y95" i="8"/>
  <c r="AL108" i="8"/>
  <c r="AP112" i="8"/>
  <c r="M83" i="8"/>
  <c r="H78" i="8"/>
  <c r="BE97" i="8"/>
  <c r="BK103" i="8"/>
  <c r="BJ102" i="8"/>
  <c r="BD96" i="8"/>
  <c r="BA93" i="8"/>
  <c r="BF98" i="8"/>
  <c r="AY91" i="8"/>
  <c r="BC95" i="8"/>
  <c r="BI101" i="8"/>
  <c r="AN80" i="8"/>
  <c r="AK77" i="8"/>
  <c r="AW89" i="8"/>
  <c r="AT86" i="8"/>
  <c r="AS85" i="8"/>
  <c r="AR84" i="8"/>
  <c r="AI75" i="8"/>
  <c r="AF72" i="8"/>
  <c r="AB68" i="8"/>
  <c r="AQ83" i="8"/>
  <c r="BG99" i="8"/>
  <c r="AA67" i="8"/>
  <c r="BH100" i="8"/>
  <c r="BB94" i="8"/>
  <c r="AC69" i="8"/>
  <c r="T60" i="8"/>
  <c r="AG73" i="8"/>
  <c r="Y65" i="8"/>
  <c r="S59" i="8"/>
  <c r="R58" i="8"/>
  <c r="V62" i="8"/>
  <c r="M53" i="8"/>
  <c r="H48" i="8"/>
  <c r="AU87" i="8"/>
  <c r="W63" i="8"/>
  <c r="K51" i="8"/>
  <c r="J50" i="8"/>
  <c r="AV88" i="8"/>
  <c r="AJ76" i="8"/>
  <c r="AH74" i="8"/>
  <c r="Z66" i="8"/>
  <c r="U61" i="8"/>
  <c r="P56" i="8"/>
  <c r="L52" i="8"/>
  <c r="G47" i="8"/>
  <c r="C43" i="8"/>
  <c r="AX90" i="8"/>
  <c r="AP82" i="8"/>
  <c r="AD70" i="8"/>
  <c r="O55" i="8"/>
  <c r="F46" i="8"/>
  <c r="E45" i="8"/>
  <c r="D44" i="8"/>
  <c r="X64" i="8"/>
  <c r="I49" i="8"/>
  <c r="AL78" i="8"/>
  <c r="N54" i="8"/>
  <c r="AM79" i="8"/>
  <c r="AO81" i="8"/>
  <c r="AZ92" i="8"/>
  <c r="AE71" i="8"/>
  <c r="Q57" i="8"/>
  <c r="BI98" i="8"/>
  <c r="BK100" i="8"/>
  <c r="BH97" i="8"/>
  <c r="BJ99" i="8"/>
  <c r="BF95" i="8"/>
  <c r="BC92" i="8"/>
  <c r="BG96" i="8"/>
  <c r="BB91" i="8"/>
  <c r="BA90" i="8"/>
  <c r="AZ89" i="8"/>
  <c r="AW86" i="8"/>
  <c r="AY88" i="8"/>
  <c r="AU84" i="8"/>
  <c r="AJ73" i="8"/>
  <c r="AS82" i="8"/>
  <c r="AR81" i="8"/>
  <c r="AQ80" i="8"/>
  <c r="AO78" i="8"/>
  <c r="AK74" i="8"/>
  <c r="AH71" i="8"/>
  <c r="AD67" i="8"/>
  <c r="AV85" i="8"/>
  <c r="W60" i="8"/>
  <c r="AM76" i="8"/>
  <c r="Y62" i="8"/>
  <c r="BE94" i="8"/>
  <c r="BD93" i="8"/>
  <c r="AT83" i="8"/>
  <c r="AI72" i="8"/>
  <c r="AF69" i="8"/>
  <c r="AC66" i="8"/>
  <c r="N51" i="8"/>
  <c r="M50" i="8"/>
  <c r="AE68" i="8"/>
  <c r="AA64" i="8"/>
  <c r="T57" i="8"/>
  <c r="G44" i="8"/>
  <c r="D41" i="8"/>
  <c r="AN77" i="8"/>
  <c r="AG70" i="8"/>
  <c r="R55" i="8"/>
  <c r="Q54" i="8"/>
  <c r="P53" i="8"/>
  <c r="K48" i="8"/>
  <c r="AB65" i="8"/>
  <c r="AP79" i="8"/>
  <c r="F43" i="8"/>
  <c r="J47" i="8"/>
  <c r="H45" i="8"/>
  <c r="Z63" i="8"/>
  <c r="V59" i="8"/>
  <c r="O52" i="8"/>
  <c r="U58" i="8"/>
  <c r="S56" i="8"/>
  <c r="L49" i="8"/>
  <c r="I46" i="8"/>
  <c r="AL75" i="8"/>
  <c r="E42" i="8"/>
  <c r="C40" i="8"/>
  <c r="AX87" i="8"/>
  <c r="X61" i="8"/>
  <c r="BK84" i="8"/>
  <c r="AZ73" i="8"/>
  <c r="AX71" i="8"/>
  <c r="AT67" i="8"/>
  <c r="AS66" i="8"/>
  <c r="AM60" i="8"/>
  <c r="BB75" i="8"/>
  <c r="AU68" i="8"/>
  <c r="AO62" i="8"/>
  <c r="AV69" i="8"/>
  <c r="AQ64" i="8"/>
  <c r="BJ83" i="8"/>
  <c r="AD51" i="8"/>
  <c r="AC50" i="8"/>
  <c r="BG80" i="8"/>
  <c r="BC76" i="8"/>
  <c r="AR65" i="8"/>
  <c r="AJ57" i="8"/>
  <c r="W44" i="8"/>
  <c r="T41" i="8"/>
  <c r="AP63" i="8"/>
  <c r="AN61" i="8"/>
  <c r="AK58" i="8"/>
  <c r="AA48" i="8"/>
  <c r="Q38" i="8"/>
  <c r="F27" i="8"/>
  <c r="E26" i="8"/>
  <c r="BH81" i="8"/>
  <c r="V43" i="8"/>
  <c r="S40" i="8"/>
  <c r="K32" i="8"/>
  <c r="BI82" i="8"/>
  <c r="BD77" i="8"/>
  <c r="AI56" i="8"/>
  <c r="P37" i="8"/>
  <c r="M34" i="8"/>
  <c r="BE78" i="8"/>
  <c r="AL59" i="8"/>
  <c r="C24" i="8"/>
  <c r="Z47" i="8"/>
  <c r="R39" i="8"/>
  <c r="N35" i="8"/>
  <c r="AH55" i="8"/>
  <c r="AG54" i="8"/>
  <c r="X45" i="8"/>
  <c r="AE52" i="8"/>
  <c r="AW70" i="8"/>
  <c r="U42" i="8"/>
  <c r="I30" i="8"/>
  <c r="BA74" i="8"/>
  <c r="AF53" i="8"/>
  <c r="H29" i="8"/>
  <c r="BF79" i="8"/>
  <c r="Y46" i="8"/>
  <c r="O36" i="8"/>
  <c r="L33" i="8"/>
  <c r="G28" i="8"/>
  <c r="AB49" i="8"/>
  <c r="J31" i="8"/>
  <c r="D25" i="8"/>
  <c r="AY72" i="8"/>
  <c r="BF87" i="8"/>
  <c r="BC84" i="8"/>
  <c r="AR73" i="8"/>
  <c r="AV77" i="8"/>
  <c r="AT75" i="8"/>
  <c r="BE86" i="8"/>
  <c r="BB83" i="8"/>
  <c r="AX79" i="8"/>
  <c r="AP71" i="8"/>
  <c r="AL67" i="8"/>
  <c r="AE60" i="8"/>
  <c r="BA82" i="8"/>
  <c r="AN69" i="8"/>
  <c r="AG62" i="8"/>
  <c r="BK92" i="8"/>
  <c r="BH89" i="8"/>
  <c r="AY80" i="8"/>
  <c r="AJ65" i="8"/>
  <c r="BJ91" i="8"/>
  <c r="AZ81" i="8"/>
  <c r="AS74" i="8"/>
  <c r="AO70" i="8"/>
  <c r="V51" i="8"/>
  <c r="U50" i="8"/>
  <c r="BI90" i="8"/>
  <c r="BG88" i="8"/>
  <c r="AQ72" i="8"/>
  <c r="AH63" i="8"/>
  <c r="AB57" i="8"/>
  <c r="O44" i="8"/>
  <c r="L41" i="8"/>
  <c r="W52" i="8"/>
  <c r="R47" i="8"/>
  <c r="BD85" i="8"/>
  <c r="AM68" i="8"/>
  <c r="AA56" i="8"/>
  <c r="Q46" i="8"/>
  <c r="P45" i="8"/>
  <c r="G36" i="8"/>
  <c r="C32" i="8"/>
  <c r="AK66" i="8"/>
  <c r="T49" i="8"/>
  <c r="E34" i="8"/>
  <c r="AC58" i="8"/>
  <c r="AD59" i="8"/>
  <c r="X53" i="8"/>
  <c r="S48" i="8"/>
  <c r="H37" i="8"/>
  <c r="AI64" i="8"/>
  <c r="K40" i="8"/>
  <c r="AF61" i="8"/>
  <c r="Z55" i="8"/>
  <c r="Y54" i="8"/>
  <c r="N43" i="8"/>
  <c r="J39" i="8"/>
  <c r="F35" i="8"/>
  <c r="AU76" i="8"/>
  <c r="I38" i="8"/>
  <c r="M42" i="8"/>
  <c r="D33" i="8"/>
  <c r="AW78" i="8"/>
  <c r="C4" i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BK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BI485" i="4"/>
  <c r="BH485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BH484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BE481" i="4"/>
  <c r="BD481" i="4"/>
  <c r="BC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BC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BA477" i="4"/>
  <c r="AZ477" i="4"/>
  <c r="AY477" i="4"/>
  <c r="AX477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AZ476" i="4"/>
  <c r="AY476" i="4"/>
  <c r="AX476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W476" i="4"/>
  <c r="AY475" i="4"/>
  <c r="AX475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AX474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AB452" i="4"/>
  <c r="AB453" i="4"/>
  <c r="AC453" i="4"/>
  <c r="AB454" i="4"/>
  <c r="AC454" i="4"/>
  <c r="AD454" i="4"/>
  <c r="AB455" i="4"/>
  <c r="AC455" i="4"/>
  <c r="AD455" i="4"/>
  <c r="AE455" i="4"/>
  <c r="AB456" i="4"/>
  <c r="AC456" i="4"/>
  <c r="AD456" i="4"/>
  <c r="AE456" i="4"/>
  <c r="AF456" i="4"/>
  <c r="AB457" i="4"/>
  <c r="AC457" i="4"/>
  <c r="AD457" i="4"/>
  <c r="AE457" i="4"/>
  <c r="AF457" i="4"/>
  <c r="AG457" i="4"/>
  <c r="AB458" i="4"/>
  <c r="AC458" i="4"/>
  <c r="AD458" i="4"/>
  <c r="AE458" i="4"/>
  <c r="AF458" i="4"/>
  <c r="AG458" i="4"/>
  <c r="AH458" i="4"/>
  <c r="AB459" i="4"/>
  <c r="AC459" i="4"/>
  <c r="AD459" i="4"/>
  <c r="AE459" i="4"/>
  <c r="AF459" i="4"/>
  <c r="AG459" i="4"/>
  <c r="AH459" i="4"/>
  <c r="AI459" i="4"/>
  <c r="AB460" i="4"/>
  <c r="AC460" i="4"/>
  <c r="AD460" i="4"/>
  <c r="AE460" i="4"/>
  <c r="AF460" i="4"/>
  <c r="AG460" i="4"/>
  <c r="AH460" i="4"/>
  <c r="AI460" i="4"/>
  <c r="AJ460" i="4"/>
  <c r="AB461" i="4"/>
  <c r="AC461" i="4"/>
  <c r="AD461" i="4"/>
  <c r="AE461" i="4"/>
  <c r="AF461" i="4"/>
  <c r="AG461" i="4"/>
  <c r="AH461" i="4"/>
  <c r="AI461" i="4"/>
  <c r="AJ461" i="4"/>
  <c r="AK461" i="4"/>
  <c r="AB462" i="4"/>
  <c r="AC462" i="4"/>
  <c r="AD462" i="4"/>
  <c r="AE462" i="4"/>
  <c r="AF462" i="4"/>
  <c r="AG462" i="4"/>
  <c r="AH462" i="4"/>
  <c r="AI462" i="4"/>
  <c r="AJ462" i="4"/>
  <c r="AK462" i="4"/>
  <c r="AL462" i="4"/>
  <c r="AB463" i="4"/>
  <c r="AC463" i="4"/>
  <c r="AD463" i="4"/>
  <c r="AE463" i="4"/>
  <c r="AF463" i="4"/>
  <c r="AG463" i="4"/>
  <c r="AH463" i="4"/>
  <c r="AI463" i="4"/>
  <c r="AJ463" i="4"/>
  <c r="AK463" i="4"/>
  <c r="AL463" i="4"/>
  <c r="AM463" i="4"/>
  <c r="AB464" i="4"/>
  <c r="AC464" i="4"/>
  <c r="AD464" i="4"/>
  <c r="AE464" i="4"/>
  <c r="AF464" i="4"/>
  <c r="AG464" i="4"/>
  <c r="AH464" i="4"/>
  <c r="AI464" i="4"/>
  <c r="AJ464" i="4"/>
  <c r="AK464" i="4"/>
  <c r="AL464" i="4"/>
  <c r="AM464" i="4"/>
  <c r="AN464" i="4"/>
  <c r="AB465" i="4"/>
  <c r="AC465" i="4"/>
  <c r="AD465" i="4"/>
  <c r="AE465" i="4"/>
  <c r="AF465" i="4"/>
  <c r="AG465" i="4"/>
  <c r="AH465" i="4"/>
  <c r="AI465" i="4"/>
  <c r="AJ465" i="4"/>
  <c r="AK465" i="4"/>
  <c r="AL465" i="4"/>
  <c r="AM465" i="4"/>
  <c r="AN465" i="4"/>
  <c r="AO465" i="4"/>
  <c r="AB466" i="4"/>
  <c r="AC466" i="4"/>
  <c r="AD466" i="4"/>
  <c r="AE466" i="4"/>
  <c r="AF466" i="4"/>
  <c r="AG466" i="4"/>
  <c r="AH466" i="4"/>
  <c r="AI466" i="4"/>
  <c r="AJ466" i="4"/>
  <c r="AK466" i="4"/>
  <c r="AL466" i="4"/>
  <c r="AM466" i="4"/>
  <c r="AN466" i="4"/>
  <c r="AO466" i="4"/>
  <c r="AP466" i="4"/>
  <c r="AB467" i="4"/>
  <c r="AC467" i="4"/>
  <c r="AD467" i="4"/>
  <c r="AE467" i="4"/>
  <c r="AF467" i="4"/>
  <c r="AG467" i="4"/>
  <c r="AH467" i="4"/>
  <c r="AI467" i="4"/>
  <c r="AJ467" i="4"/>
  <c r="AK467" i="4"/>
  <c r="AL467" i="4"/>
  <c r="AM467" i="4"/>
  <c r="AN467" i="4"/>
  <c r="AO467" i="4"/>
  <c r="AP467" i="4"/>
  <c r="AQ467" i="4"/>
  <c r="AB468" i="4"/>
  <c r="AC468" i="4"/>
  <c r="AD468" i="4"/>
  <c r="AE468" i="4"/>
  <c r="AF468" i="4"/>
  <c r="AG468" i="4"/>
  <c r="AH468" i="4"/>
  <c r="AI468" i="4"/>
  <c r="AJ468" i="4"/>
  <c r="AK468" i="4"/>
  <c r="AL468" i="4"/>
  <c r="AM468" i="4"/>
  <c r="AN468" i="4"/>
  <c r="AO468" i="4"/>
  <c r="AP468" i="4"/>
  <c r="AQ468" i="4"/>
  <c r="AR468" i="4"/>
  <c r="Z452" i="4"/>
  <c r="AA452" i="4"/>
  <c r="Z453" i="4"/>
  <c r="AA453" i="4"/>
  <c r="Z454" i="4"/>
  <c r="AA454" i="4"/>
  <c r="Z455" i="4"/>
  <c r="AA455" i="4"/>
  <c r="Z456" i="4"/>
  <c r="AA456" i="4"/>
  <c r="Z457" i="4"/>
  <c r="AA457" i="4"/>
  <c r="Z458" i="4"/>
  <c r="AA458" i="4"/>
  <c r="Z459" i="4"/>
  <c r="AA459" i="4"/>
  <c r="Z460" i="4"/>
  <c r="AA460" i="4"/>
  <c r="Z461" i="4"/>
  <c r="AA461" i="4"/>
  <c r="Z462" i="4"/>
  <c r="AA462" i="4"/>
  <c r="Z463" i="4"/>
  <c r="AA463" i="4"/>
  <c r="Z464" i="4"/>
  <c r="AA464" i="4"/>
  <c r="Z465" i="4"/>
  <c r="AA465" i="4"/>
  <c r="Z466" i="4"/>
  <c r="AA466" i="4"/>
  <c r="Z467" i="4"/>
  <c r="AA467" i="4"/>
  <c r="Z468" i="4"/>
  <c r="AA468" i="4"/>
  <c r="AA451" i="4"/>
  <c r="Y451" i="4"/>
  <c r="Z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Z450" i="4"/>
  <c r="X449" i="4"/>
  <c r="Y449" i="4"/>
  <c r="X450" i="4"/>
  <c r="Y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49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BK526" i="4"/>
  <c r="A526" i="4"/>
  <c r="BK525" i="4"/>
  <c r="BJ525" i="4"/>
  <c r="A525" i="4"/>
  <c r="BK524" i="4"/>
  <c r="BJ524" i="4"/>
  <c r="BI524" i="4"/>
  <c r="A524" i="4"/>
  <c r="BK523" i="4"/>
  <c r="BJ523" i="4"/>
  <c r="BI523" i="4"/>
  <c r="BH523" i="4"/>
  <c r="A523" i="4"/>
  <c r="BK522" i="4"/>
  <c r="BJ522" i="4"/>
  <c r="BI522" i="4"/>
  <c r="BH522" i="4"/>
  <c r="BG522" i="4"/>
  <c r="A522" i="4"/>
  <c r="BK521" i="4"/>
  <c r="BJ521" i="4"/>
  <c r="BI521" i="4"/>
  <c r="BH521" i="4"/>
  <c r="BG521" i="4"/>
  <c r="BF521" i="4"/>
  <c r="A521" i="4"/>
  <c r="BK520" i="4"/>
  <c r="BJ520" i="4"/>
  <c r="BI520" i="4"/>
  <c r="BH520" i="4"/>
  <c r="BG520" i="4"/>
  <c r="BF520" i="4"/>
  <c r="BE520" i="4"/>
  <c r="A520" i="4"/>
  <c r="BK519" i="4"/>
  <c r="BJ519" i="4"/>
  <c r="BI519" i="4"/>
  <c r="BH519" i="4"/>
  <c r="BG519" i="4"/>
  <c r="BF519" i="4"/>
  <c r="BE519" i="4"/>
  <c r="BD519" i="4"/>
  <c r="A519" i="4"/>
  <c r="BK518" i="4"/>
  <c r="BJ518" i="4"/>
  <c r="BI518" i="4"/>
  <c r="BH518" i="4"/>
  <c r="BG518" i="4"/>
  <c r="BF518" i="4"/>
  <c r="BE518" i="4"/>
  <c r="BD518" i="4"/>
  <c r="BC518" i="4"/>
  <c r="A518" i="4"/>
  <c r="BK517" i="4"/>
  <c r="BJ517" i="4"/>
  <c r="BI517" i="4"/>
  <c r="BH517" i="4"/>
  <c r="BG517" i="4"/>
  <c r="BF517" i="4"/>
  <c r="BE517" i="4"/>
  <c r="BD517" i="4"/>
  <c r="BC517" i="4"/>
  <c r="BB517" i="4"/>
  <c r="A517" i="4"/>
  <c r="BK516" i="4"/>
  <c r="BJ516" i="4"/>
  <c r="BI516" i="4"/>
  <c r="BH516" i="4"/>
  <c r="BG516" i="4"/>
  <c r="BF516" i="4"/>
  <c r="BE516" i="4"/>
  <c r="BD516" i="4"/>
  <c r="BC516" i="4"/>
  <c r="BB516" i="4"/>
  <c r="BA516" i="4"/>
  <c r="A516" i="4"/>
  <c r="BK515" i="4"/>
  <c r="BJ515" i="4"/>
  <c r="BI515" i="4"/>
  <c r="BH515" i="4"/>
  <c r="BG515" i="4"/>
  <c r="BF515" i="4"/>
  <c r="BE515" i="4"/>
  <c r="BD515" i="4"/>
  <c r="BC515" i="4"/>
  <c r="BB515" i="4"/>
  <c r="BA515" i="4"/>
  <c r="AZ515" i="4"/>
  <c r="A515" i="4"/>
  <c r="BK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514" i="4"/>
  <c r="BK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513" i="4"/>
  <c r="BK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AX512" i="4"/>
  <c r="AW512" i="4"/>
  <c r="A512" i="4"/>
  <c r="BK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511" i="4"/>
  <c r="BK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A510" i="4"/>
  <c r="BK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AT509" i="4"/>
  <c r="A509" i="4"/>
  <c r="BK508" i="4"/>
  <c r="BJ508" i="4"/>
  <c r="BI508" i="4"/>
  <c r="BH508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AT508" i="4"/>
  <c r="AS508" i="4"/>
  <c r="A508" i="4"/>
  <c r="BK507" i="4"/>
  <c r="BJ507" i="4"/>
  <c r="BI507" i="4"/>
  <c r="BH507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AT507" i="4"/>
  <c r="AS507" i="4"/>
  <c r="AR507" i="4"/>
  <c r="A507" i="4"/>
  <c r="BK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506" i="4"/>
  <c r="BK505" i="4"/>
  <c r="BJ505" i="4"/>
  <c r="BI505" i="4"/>
  <c r="BH505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P505" i="4"/>
  <c r="A505" i="4"/>
  <c r="BK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P504" i="4"/>
  <c r="AO504" i="4"/>
  <c r="A504" i="4"/>
  <c r="BK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P503" i="4"/>
  <c r="AO503" i="4"/>
  <c r="AN503" i="4"/>
  <c r="A503" i="4"/>
  <c r="BK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AT502" i="4"/>
  <c r="AS502" i="4"/>
  <c r="AR502" i="4"/>
  <c r="AQ502" i="4"/>
  <c r="AP502" i="4"/>
  <c r="AO502" i="4"/>
  <c r="AN502" i="4"/>
  <c r="AM502" i="4"/>
  <c r="A502" i="4"/>
  <c r="BK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501" i="4"/>
  <c r="BK500" i="4"/>
  <c r="BJ500" i="4"/>
  <c r="BI500" i="4"/>
  <c r="BH500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500" i="4"/>
  <c r="BK499" i="4"/>
  <c r="BJ499" i="4"/>
  <c r="BI499" i="4"/>
  <c r="BH499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499" i="4"/>
  <c r="BK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498" i="4"/>
  <c r="BK497" i="4"/>
  <c r="BJ497" i="4"/>
  <c r="BI497" i="4"/>
  <c r="BH497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497" i="4"/>
  <c r="BK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496" i="4"/>
  <c r="BK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495" i="4"/>
  <c r="BK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494" i="4"/>
  <c r="BK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493" i="4"/>
  <c r="BK492" i="4"/>
  <c r="BJ492" i="4"/>
  <c r="BI492" i="4"/>
  <c r="BH492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492" i="4"/>
  <c r="BK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491" i="4"/>
  <c r="BK490" i="4"/>
  <c r="BJ490" i="4"/>
  <c r="BI490" i="4"/>
  <c r="BH490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A490" i="4"/>
  <c r="BK489" i="4"/>
  <c r="BJ489" i="4"/>
  <c r="BI489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A489" i="4"/>
  <c r="BK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A488" i="4"/>
  <c r="A487" i="4"/>
  <c r="A486" i="4"/>
  <c r="V485" i="4"/>
  <c r="A485" i="4"/>
  <c r="V484" i="4"/>
  <c r="U484" i="4"/>
  <c r="A484" i="4"/>
  <c r="V483" i="4"/>
  <c r="U483" i="4"/>
  <c r="T483" i="4"/>
  <c r="A483" i="4"/>
  <c r="V482" i="4"/>
  <c r="U482" i="4"/>
  <c r="T482" i="4"/>
  <c r="S482" i="4"/>
  <c r="A482" i="4"/>
  <c r="V481" i="4"/>
  <c r="U481" i="4"/>
  <c r="T481" i="4"/>
  <c r="S481" i="4"/>
  <c r="R481" i="4"/>
  <c r="A481" i="4"/>
  <c r="V480" i="4"/>
  <c r="U480" i="4"/>
  <c r="T480" i="4"/>
  <c r="S480" i="4"/>
  <c r="R480" i="4"/>
  <c r="Q480" i="4"/>
  <c r="A480" i="4"/>
  <c r="V479" i="4"/>
  <c r="U479" i="4"/>
  <c r="T479" i="4"/>
  <c r="S479" i="4"/>
  <c r="R479" i="4"/>
  <c r="Q479" i="4"/>
  <c r="P479" i="4"/>
  <c r="A479" i="4"/>
  <c r="V478" i="4"/>
  <c r="U478" i="4"/>
  <c r="T478" i="4"/>
  <c r="S478" i="4"/>
  <c r="R478" i="4"/>
  <c r="Q478" i="4"/>
  <c r="P478" i="4"/>
  <c r="O478" i="4"/>
  <c r="A478" i="4"/>
  <c r="V477" i="4"/>
  <c r="U477" i="4"/>
  <c r="T477" i="4"/>
  <c r="S477" i="4"/>
  <c r="R477" i="4"/>
  <c r="Q477" i="4"/>
  <c r="P477" i="4"/>
  <c r="O477" i="4"/>
  <c r="N477" i="4"/>
  <c r="A477" i="4"/>
  <c r="V476" i="4"/>
  <c r="U476" i="4"/>
  <c r="T476" i="4"/>
  <c r="S476" i="4"/>
  <c r="R476" i="4"/>
  <c r="Q476" i="4"/>
  <c r="P476" i="4"/>
  <c r="O476" i="4"/>
  <c r="N476" i="4"/>
  <c r="M476" i="4"/>
  <c r="A476" i="4"/>
  <c r="V475" i="4"/>
  <c r="U475" i="4"/>
  <c r="T475" i="4"/>
  <c r="S475" i="4"/>
  <c r="R475" i="4"/>
  <c r="Q475" i="4"/>
  <c r="P475" i="4"/>
  <c r="O475" i="4"/>
  <c r="N475" i="4"/>
  <c r="M475" i="4"/>
  <c r="L475" i="4"/>
  <c r="A475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A474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A473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A472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A471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A470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A469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A468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A467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A466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A465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A464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A463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A462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A461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A460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A459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A458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A457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A456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A455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A454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A453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A452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A451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A450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A449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A448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A447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A446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A445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A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A443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A442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A441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A440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A439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A438" i="4"/>
  <c r="M437" i="4"/>
  <c r="L437" i="4"/>
  <c r="K437" i="4"/>
  <c r="J437" i="4"/>
  <c r="I437" i="4"/>
  <c r="H437" i="4"/>
  <c r="G437" i="4"/>
  <c r="F437" i="4"/>
  <c r="E437" i="4"/>
  <c r="D437" i="4"/>
  <c r="C437" i="4"/>
  <c r="A437" i="4"/>
  <c r="L436" i="4"/>
  <c r="K436" i="4"/>
  <c r="J436" i="4"/>
  <c r="I436" i="4"/>
  <c r="H436" i="4"/>
  <c r="G436" i="4"/>
  <c r="F436" i="4"/>
  <c r="E436" i="4"/>
  <c r="D436" i="4"/>
  <c r="C436" i="4"/>
  <c r="A436" i="4"/>
  <c r="K435" i="4"/>
  <c r="J435" i="4"/>
  <c r="I435" i="4"/>
  <c r="H435" i="4"/>
  <c r="G435" i="4"/>
  <c r="F435" i="4"/>
  <c r="E435" i="4"/>
  <c r="D435" i="4"/>
  <c r="C435" i="4"/>
  <c r="A435" i="4"/>
  <c r="J434" i="4"/>
  <c r="I434" i="4"/>
  <c r="H434" i="4"/>
  <c r="G434" i="4"/>
  <c r="F434" i="4"/>
  <c r="E434" i="4"/>
  <c r="D434" i="4"/>
  <c r="C434" i="4"/>
  <c r="A434" i="4"/>
  <c r="I433" i="4"/>
  <c r="H433" i="4"/>
  <c r="G433" i="4"/>
  <c r="F433" i="4"/>
  <c r="E433" i="4"/>
  <c r="D433" i="4"/>
  <c r="C433" i="4"/>
  <c r="A433" i="4"/>
  <c r="H432" i="4"/>
  <c r="G432" i="4"/>
  <c r="F432" i="4"/>
  <c r="E432" i="4"/>
  <c r="D432" i="4"/>
  <c r="C432" i="4"/>
  <c r="A432" i="4"/>
  <c r="G431" i="4"/>
  <c r="F431" i="4"/>
  <c r="E431" i="4"/>
  <c r="D431" i="4"/>
  <c r="C431" i="4"/>
  <c r="A431" i="4"/>
  <c r="F430" i="4"/>
  <c r="E430" i="4"/>
  <c r="D430" i="4"/>
  <c r="C430" i="4"/>
  <c r="A430" i="4"/>
  <c r="E429" i="4"/>
  <c r="D429" i="4"/>
  <c r="C429" i="4"/>
  <c r="A429" i="4"/>
  <c r="D428" i="4"/>
  <c r="C428" i="4"/>
  <c r="A428" i="4"/>
  <c r="C427" i="4"/>
  <c r="A427" i="4"/>
  <c r="BK315" i="4"/>
  <c r="BK314" i="4"/>
  <c r="BJ314" i="4"/>
  <c r="BK313" i="4"/>
  <c r="BJ313" i="4"/>
  <c r="BI313" i="4"/>
  <c r="BK312" i="4"/>
  <c r="BJ312" i="4"/>
  <c r="BI312" i="4"/>
  <c r="BH312" i="4"/>
  <c r="BK311" i="4"/>
  <c r="BJ311" i="4"/>
  <c r="BI311" i="4"/>
  <c r="BH311" i="4"/>
  <c r="BG311" i="4"/>
  <c r="BK310" i="4"/>
  <c r="BJ310" i="4"/>
  <c r="BI310" i="4"/>
  <c r="BH310" i="4"/>
  <c r="BG310" i="4"/>
  <c r="BF310" i="4"/>
  <c r="BK309" i="4"/>
  <c r="BJ309" i="4"/>
  <c r="BI309" i="4"/>
  <c r="BH309" i="4"/>
  <c r="BG309" i="4"/>
  <c r="BF309" i="4"/>
  <c r="BE309" i="4"/>
  <c r="BK308" i="4"/>
  <c r="BJ308" i="4"/>
  <c r="BI308" i="4"/>
  <c r="BH308" i="4"/>
  <c r="BG308" i="4"/>
  <c r="BF308" i="4"/>
  <c r="BE308" i="4"/>
  <c r="BD308" i="4"/>
  <c r="BK307" i="4"/>
  <c r="BJ307" i="4"/>
  <c r="BI307" i="4"/>
  <c r="BH307" i="4"/>
  <c r="BG307" i="4"/>
  <c r="BF307" i="4"/>
  <c r="BE307" i="4"/>
  <c r="BD307" i="4"/>
  <c r="BC307" i="4"/>
  <c r="BK306" i="4"/>
  <c r="BJ306" i="4"/>
  <c r="BI306" i="4"/>
  <c r="BH306" i="4"/>
  <c r="BG306" i="4"/>
  <c r="BF306" i="4"/>
  <c r="BE306" i="4"/>
  <c r="BD306" i="4"/>
  <c r="BC306" i="4"/>
  <c r="BB306" i="4"/>
  <c r="BK305" i="4"/>
  <c r="BJ305" i="4"/>
  <c r="BI305" i="4"/>
  <c r="BH305" i="4"/>
  <c r="BG305" i="4"/>
  <c r="BF305" i="4"/>
  <c r="BE305" i="4"/>
  <c r="BD305" i="4"/>
  <c r="BC305" i="4"/>
  <c r="BB305" i="4"/>
  <c r="BA305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M226" i="4"/>
  <c r="L226" i="4"/>
  <c r="K226" i="4"/>
  <c r="J226" i="4"/>
  <c r="I226" i="4"/>
  <c r="H226" i="4"/>
  <c r="G226" i="4"/>
  <c r="F226" i="4"/>
  <c r="E226" i="4"/>
  <c r="D226" i="4"/>
  <c r="C226" i="4"/>
  <c r="L225" i="4"/>
  <c r="K225" i="4"/>
  <c r="J225" i="4"/>
  <c r="I225" i="4"/>
  <c r="H225" i="4"/>
  <c r="G225" i="4"/>
  <c r="F225" i="4"/>
  <c r="E225" i="4"/>
  <c r="D225" i="4"/>
  <c r="C225" i="4"/>
  <c r="K224" i="4"/>
  <c r="J224" i="4"/>
  <c r="I224" i="4"/>
  <c r="H224" i="4"/>
  <c r="G224" i="4"/>
  <c r="F224" i="4"/>
  <c r="E224" i="4"/>
  <c r="D224" i="4"/>
  <c r="C224" i="4"/>
  <c r="J223" i="4"/>
  <c r="I223" i="4"/>
  <c r="H223" i="4"/>
  <c r="G223" i="4"/>
  <c r="F223" i="4"/>
  <c r="E223" i="4"/>
  <c r="D223" i="4"/>
  <c r="C223" i="4"/>
  <c r="I222" i="4"/>
  <c r="H222" i="4"/>
  <c r="G222" i="4"/>
  <c r="F222" i="4"/>
  <c r="E222" i="4"/>
  <c r="D222" i="4"/>
  <c r="C222" i="4"/>
  <c r="H221" i="4"/>
  <c r="G221" i="4"/>
  <c r="F221" i="4"/>
  <c r="E221" i="4"/>
  <c r="D221" i="4"/>
  <c r="C221" i="4"/>
  <c r="G220" i="4"/>
  <c r="F220" i="4"/>
  <c r="E220" i="4"/>
  <c r="D220" i="4"/>
  <c r="C220" i="4"/>
  <c r="F219" i="4"/>
  <c r="E219" i="4"/>
  <c r="D219" i="4"/>
  <c r="C219" i="4"/>
  <c r="E218" i="4"/>
  <c r="D218" i="4"/>
  <c r="C218" i="4"/>
  <c r="D217" i="4"/>
  <c r="C217" i="4"/>
  <c r="C2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68" i="4"/>
  <c r="A66" i="4"/>
  <c r="A67" i="4"/>
  <c r="A65" i="4"/>
  <c r="A59" i="4"/>
  <c r="A60" i="4"/>
  <c r="A61" i="4"/>
  <c r="A62" i="4"/>
  <c r="A63" i="4"/>
  <c r="A64" i="4"/>
  <c r="A58" i="4"/>
  <c r="A47" i="4"/>
  <c r="A48" i="4"/>
  <c r="A49" i="4"/>
  <c r="A50" i="4"/>
  <c r="A51" i="4"/>
  <c r="A52" i="4"/>
  <c r="A53" i="4"/>
  <c r="A54" i="4"/>
  <c r="A55" i="4"/>
  <c r="A56" i="4"/>
  <c r="A57" i="4"/>
  <c r="A4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26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4" i="4"/>
  <c r="B59" i="2"/>
  <c r="B58" i="2"/>
  <c r="B60" i="2" s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100" i="1"/>
  <c r="BG78" i="7"/>
  <c r="BD75" i="7"/>
  <c r="BK82" i="7"/>
  <c r="BC74" i="7"/>
  <c r="AZ71" i="7"/>
  <c r="AR63" i="7"/>
  <c r="AL57" i="7"/>
  <c r="AF51" i="7"/>
  <c r="X43" i="7"/>
  <c r="R37" i="7"/>
  <c r="BH79" i="7"/>
  <c r="AW68" i="7"/>
  <c r="AQ62" i="7"/>
  <c r="AI54" i="7"/>
  <c r="AC48" i="7"/>
  <c r="W42" i="7"/>
  <c r="O34" i="7"/>
  <c r="J29" i="7"/>
  <c r="BF77" i="7"/>
  <c r="AU66" i="7"/>
  <c r="AS64" i="7"/>
  <c r="AG52" i="7"/>
  <c r="AE50" i="7"/>
  <c r="L31" i="7"/>
  <c r="AD49" i="7"/>
  <c r="AB47" i="7"/>
  <c r="Z45" i="7"/>
  <c r="F25" i="7"/>
  <c r="AA46" i="7"/>
  <c r="Y44" i="7"/>
  <c r="BB73" i="7"/>
  <c r="AO60" i="7"/>
  <c r="AM58" i="7"/>
  <c r="AK56" i="7"/>
  <c r="M32" i="7"/>
  <c r="K30" i="7"/>
  <c r="BE76" i="7"/>
  <c r="AJ55" i="7"/>
  <c r="AH53" i="7"/>
  <c r="V41" i="7"/>
  <c r="T39" i="7"/>
  <c r="D23" i="7"/>
  <c r="AX69" i="7"/>
  <c r="Q36" i="7"/>
  <c r="S38" i="7"/>
  <c r="N33" i="7"/>
  <c r="I28" i="7"/>
  <c r="G26" i="7"/>
  <c r="E24" i="7"/>
  <c r="BJ81" i="7"/>
  <c r="AY70" i="7"/>
  <c r="AN59" i="7"/>
  <c r="U40" i="7"/>
  <c r="P35" i="7"/>
  <c r="BI80" i="7"/>
  <c r="C22" i="7"/>
  <c r="AV67" i="7"/>
  <c r="B102" i="1"/>
  <c r="BA72" i="7"/>
  <c r="AP61" i="7"/>
  <c r="H27" i="7"/>
  <c r="AT65" i="7"/>
  <c r="B42" i="1"/>
  <c r="B4" i="1"/>
  <c r="B5" i="1"/>
  <c r="B6" i="1"/>
  <c r="B7" i="1"/>
  <c r="B8" i="1"/>
  <c r="B9" i="1"/>
  <c r="B10" i="1"/>
  <c r="B3" i="1"/>
  <c r="D100" i="1" l="1"/>
  <c r="W43" i="8" s="1"/>
  <c r="C101" i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P36" i="8"/>
  <c r="BJ82" i="8"/>
  <c r="AQ63" i="8"/>
  <c r="AS65" i="8"/>
  <c r="K31" i="8"/>
  <c r="AN60" i="8"/>
  <c r="BE75" i="7"/>
  <c r="BJ80" i="7"/>
  <c r="BB72" i="7"/>
  <c r="BI79" i="7"/>
  <c r="BH78" i="7"/>
  <c r="AX68" i="7"/>
  <c r="AJ54" i="7"/>
  <c r="AD48" i="7"/>
  <c r="P34" i="7"/>
  <c r="M31" i="7"/>
  <c r="I27" i="7"/>
  <c r="AU65" i="7"/>
  <c r="AO59" i="7"/>
  <c r="AA45" i="7"/>
  <c r="U39" i="7"/>
  <c r="AS63" i="7"/>
  <c r="AG51" i="7"/>
  <c r="AE49" i="7"/>
  <c r="AC47" i="7"/>
  <c r="E23" i="7"/>
  <c r="AB46" i="7"/>
  <c r="Z44" i="7"/>
  <c r="X42" i="7"/>
  <c r="L30" i="7"/>
  <c r="J28" i="7"/>
  <c r="BK81" i="7"/>
  <c r="AQ61" i="7"/>
  <c r="Y43" i="7"/>
  <c r="BF76" i="7"/>
  <c r="AM57" i="7"/>
  <c r="AK55" i="7"/>
  <c r="AI53" i="7"/>
  <c r="W41" i="7"/>
  <c r="C21" i="7"/>
  <c r="AZ70" i="7"/>
  <c r="AH52" i="7"/>
  <c r="V40" i="7"/>
  <c r="T38" i="7"/>
  <c r="R36" i="7"/>
  <c r="K29" i="7"/>
  <c r="BA71" i="7"/>
  <c r="AP60" i="7"/>
  <c r="O33" i="7"/>
  <c r="AT64" i="7"/>
  <c r="F24" i="7"/>
  <c r="BD74" i="7"/>
  <c r="Q35" i="7"/>
  <c r="G25" i="7"/>
  <c r="AV66" i="7"/>
  <c r="D22" i="7"/>
  <c r="B103" i="1"/>
  <c r="AW67" i="7"/>
  <c r="BC73" i="7"/>
  <c r="AL56" i="7"/>
  <c r="AF50" i="7"/>
  <c r="S37" i="7"/>
  <c r="N32" i="7"/>
  <c r="BG77" i="7"/>
  <c r="AN58" i="7"/>
  <c r="H26" i="7"/>
  <c r="AY69" i="7"/>
  <c r="AR62" i="7"/>
  <c r="D8" i="1"/>
  <c r="D5" i="1"/>
  <c r="D4" i="1"/>
  <c r="D3" i="1"/>
  <c r="D42" i="1"/>
  <c r="D10" i="1"/>
  <c r="D9" i="1"/>
  <c r="D7" i="1"/>
  <c r="D6" i="1"/>
  <c r="BG93" i="4"/>
  <c r="AZ86" i="4"/>
  <c r="AT80" i="4"/>
  <c r="BF92" i="4"/>
  <c r="AU81" i="4"/>
  <c r="BK97" i="4"/>
  <c r="BJ96" i="4"/>
  <c r="BC89" i="4"/>
  <c r="BB88" i="4"/>
  <c r="AQ77" i="4"/>
  <c r="AO75" i="4"/>
  <c r="AG67" i="4"/>
  <c r="Y59" i="4"/>
  <c r="BI95" i="4"/>
  <c r="BE91" i="4"/>
  <c r="BH94" i="4"/>
  <c r="BD90" i="4"/>
  <c r="AX84" i="4"/>
  <c r="AP76" i="4"/>
  <c r="AH68" i="4"/>
  <c r="Z60" i="4"/>
  <c r="V56" i="4"/>
  <c r="U55" i="4"/>
  <c r="T54" i="4"/>
  <c r="S53" i="4"/>
  <c r="R52" i="4"/>
  <c r="AN74" i="4"/>
  <c r="BA87" i="4"/>
  <c r="AY85" i="4"/>
  <c r="AV82" i="4"/>
  <c r="AM73" i="4"/>
  <c r="AF66" i="4"/>
  <c r="AW83" i="4"/>
  <c r="AS79" i="4"/>
  <c r="AK71" i="4"/>
  <c r="AJ70" i="4"/>
  <c r="AI69" i="4"/>
  <c r="AA61" i="4"/>
  <c r="AE65" i="4"/>
  <c r="AR78" i="4"/>
  <c r="AD64" i="4"/>
  <c r="O49" i="4"/>
  <c r="L46" i="4"/>
  <c r="D38" i="4"/>
  <c r="X58" i="4"/>
  <c r="W57" i="4"/>
  <c r="K45" i="4"/>
  <c r="Q51" i="4"/>
  <c r="AC63" i="4"/>
  <c r="M47" i="4"/>
  <c r="I43" i="4"/>
  <c r="P50" i="4"/>
  <c r="J44" i="4"/>
  <c r="H42" i="4"/>
  <c r="E39" i="4"/>
  <c r="AL72" i="4"/>
  <c r="G41" i="4"/>
  <c r="N48" i="4"/>
  <c r="F40" i="4"/>
  <c r="C37" i="4"/>
  <c r="AB62" i="4"/>
  <c r="BK103" i="4"/>
  <c r="BC95" i="4"/>
  <c r="AP82" i="4"/>
  <c r="BH100" i="4"/>
  <c r="AZ92" i="4"/>
  <c r="AS85" i="4"/>
  <c r="BI101" i="4"/>
  <c r="BA93" i="4"/>
  <c r="AR84" i="4"/>
  <c r="BJ102" i="4"/>
  <c r="BG99" i="4"/>
  <c r="BE97" i="4"/>
  <c r="BB94" i="4"/>
  <c r="AY91" i="4"/>
  <c r="AW89" i="4"/>
  <c r="BF98" i="4"/>
  <c r="AM79" i="4"/>
  <c r="AE71" i="4"/>
  <c r="W63" i="4"/>
  <c r="AN80" i="4"/>
  <c r="AF72" i="4"/>
  <c r="X64" i="4"/>
  <c r="AV88" i="4"/>
  <c r="AT86" i="4"/>
  <c r="AL78" i="4"/>
  <c r="AX90" i="4"/>
  <c r="AK77" i="4"/>
  <c r="AD70" i="4"/>
  <c r="AU87" i="4"/>
  <c r="Y65" i="4"/>
  <c r="U61" i="4"/>
  <c r="V62" i="4"/>
  <c r="R58" i="4"/>
  <c r="O55" i="4"/>
  <c r="BD96" i="4"/>
  <c r="AJ76" i="4"/>
  <c r="N54" i="4"/>
  <c r="M53" i="4"/>
  <c r="L52" i="4"/>
  <c r="K51" i="4"/>
  <c r="J50" i="4"/>
  <c r="I49" i="4"/>
  <c r="H48" i="4"/>
  <c r="G47" i="4"/>
  <c r="F46" i="4"/>
  <c r="E45" i="4"/>
  <c r="D44" i="4"/>
  <c r="AQ83" i="4"/>
  <c r="S59" i="4"/>
  <c r="Q57" i="4"/>
  <c r="AO81" i="4"/>
  <c r="AC69" i="4"/>
  <c r="AB68" i="4"/>
  <c r="P56" i="4"/>
  <c r="AI75" i="4"/>
  <c r="C43" i="4"/>
  <c r="AH74" i="4"/>
  <c r="AA67" i="4"/>
  <c r="Z66" i="4"/>
  <c r="AG73" i="4"/>
  <c r="T60" i="4"/>
  <c r="BG94" i="4"/>
  <c r="AW84" i="4"/>
  <c r="AR79" i="4"/>
  <c r="BF93" i="4"/>
  <c r="AY86" i="4"/>
  <c r="AS80" i="4"/>
  <c r="AV83" i="4"/>
  <c r="BH95" i="4"/>
  <c r="BE92" i="4"/>
  <c r="AZ87" i="4"/>
  <c r="BK98" i="4"/>
  <c r="AL73" i="4"/>
  <c r="AD65" i="4"/>
  <c r="BJ97" i="4"/>
  <c r="AQ78" i="4"/>
  <c r="AP77" i="4"/>
  <c r="AM74" i="4"/>
  <c r="AE66" i="4"/>
  <c r="W58" i="4"/>
  <c r="BC90" i="4"/>
  <c r="AJ71" i="4"/>
  <c r="AI70" i="4"/>
  <c r="AO76" i="4"/>
  <c r="AH69" i="4"/>
  <c r="S54" i="4"/>
  <c r="Q52" i="4"/>
  <c r="BB89" i="4"/>
  <c r="AT81" i="4"/>
  <c r="Z61" i="4"/>
  <c r="T55" i="4"/>
  <c r="N49" i="4"/>
  <c r="M48" i="4"/>
  <c r="L47" i="4"/>
  <c r="K46" i="4"/>
  <c r="J45" i="4"/>
  <c r="I44" i="4"/>
  <c r="H43" i="4"/>
  <c r="G42" i="4"/>
  <c r="F41" i="4"/>
  <c r="E40" i="4"/>
  <c r="D39" i="4"/>
  <c r="C38" i="4"/>
  <c r="AB63" i="4"/>
  <c r="AN75" i="4"/>
  <c r="AG68" i="4"/>
  <c r="Y60" i="4"/>
  <c r="X59" i="4"/>
  <c r="P51" i="4"/>
  <c r="AK72" i="4"/>
  <c r="BI96" i="4"/>
  <c r="BA88" i="4"/>
  <c r="V57" i="4"/>
  <c r="AA62" i="4"/>
  <c r="AU82" i="4"/>
  <c r="AF67" i="4"/>
  <c r="BD91" i="4"/>
  <c r="AX85" i="4"/>
  <c r="AC64" i="4"/>
  <c r="U56" i="4"/>
  <c r="R53" i="4"/>
  <c r="O50" i="4"/>
  <c r="BI100" i="4"/>
  <c r="BA92" i="4"/>
  <c r="AT85" i="4"/>
  <c r="BK102" i="4"/>
  <c r="BC94" i="4"/>
  <c r="AR83" i="4"/>
  <c r="BH99" i="4"/>
  <c r="AZ91" i="4"/>
  <c r="AU86" i="4"/>
  <c r="AQ82" i="4"/>
  <c r="BJ101" i="4"/>
  <c r="BB93" i="4"/>
  <c r="AY90" i="4"/>
  <c r="AW88" i="4"/>
  <c r="AS84" i="4"/>
  <c r="AH73" i="4"/>
  <c r="Z65" i="4"/>
  <c r="V61" i="4"/>
  <c r="U60" i="4"/>
  <c r="T59" i="4"/>
  <c r="S58" i="4"/>
  <c r="R57" i="4"/>
  <c r="Q56" i="4"/>
  <c r="P55" i="4"/>
  <c r="O54" i="4"/>
  <c r="AV87" i="4"/>
  <c r="AI74" i="4"/>
  <c r="AA66" i="4"/>
  <c r="BE96" i="4"/>
  <c r="AE70" i="4"/>
  <c r="BD95" i="4"/>
  <c r="AP81" i="4"/>
  <c r="AO80" i="4"/>
  <c r="AX89" i="4"/>
  <c r="AJ75" i="4"/>
  <c r="AC68" i="4"/>
  <c r="BG98" i="4"/>
  <c r="AB67" i="4"/>
  <c r="AL77" i="4"/>
  <c r="AK76" i="4"/>
  <c r="W62" i="4"/>
  <c r="BF97" i="4"/>
  <c r="I48" i="4"/>
  <c r="AM78" i="4"/>
  <c r="F45" i="4"/>
  <c r="C42" i="4"/>
  <c r="AG72" i="4"/>
  <c r="AF71" i="4"/>
  <c r="H47" i="4"/>
  <c r="N53" i="4"/>
  <c r="E44" i="4"/>
  <c r="G46" i="4"/>
  <c r="M52" i="4"/>
  <c r="AN79" i="4"/>
  <c r="J49" i="4"/>
  <c r="L51" i="4"/>
  <c r="D43" i="4"/>
  <c r="AD69" i="4"/>
  <c r="Y64" i="4"/>
  <c r="X63" i="4"/>
  <c r="K50" i="4"/>
  <c r="BH61" i="4"/>
  <c r="BE58" i="4"/>
  <c r="BC56" i="4"/>
  <c r="AP43" i="4"/>
  <c r="AO42" i="4"/>
  <c r="AN41" i="4"/>
  <c r="AM40" i="4"/>
  <c r="AL39" i="4"/>
  <c r="AK38" i="4"/>
  <c r="AJ37" i="4"/>
  <c r="AI36" i="4"/>
  <c r="AH35" i="4"/>
  <c r="AG34" i="4"/>
  <c r="AF33" i="4"/>
  <c r="AE32" i="4"/>
  <c r="AD31" i="4"/>
  <c r="AC30" i="4"/>
  <c r="AB29" i="4"/>
  <c r="AA28" i="4"/>
  <c r="Z27" i="4"/>
  <c r="Y26" i="4"/>
  <c r="X25" i="4"/>
  <c r="BK64" i="4"/>
  <c r="BJ63" i="4"/>
  <c r="BG60" i="4"/>
  <c r="AU48" i="4"/>
  <c r="AQ44" i="4"/>
  <c r="AT47" i="4"/>
  <c r="AR45" i="4"/>
  <c r="BD57" i="4"/>
  <c r="AW50" i="4"/>
  <c r="AY52" i="4"/>
  <c r="AZ53" i="4"/>
  <c r="AV49" i="4"/>
  <c r="U22" i="4"/>
  <c r="BA54" i="4"/>
  <c r="W24" i="4"/>
  <c r="T21" i="4"/>
  <c r="R19" i="4"/>
  <c r="I10" i="4"/>
  <c r="C4" i="4"/>
  <c r="BI62" i="4"/>
  <c r="V23" i="4"/>
  <c r="S20" i="4"/>
  <c r="P17" i="4"/>
  <c r="E6" i="4"/>
  <c r="AX51" i="4"/>
  <c r="H9" i="4"/>
  <c r="D5" i="4"/>
  <c r="N15" i="4"/>
  <c r="BF59" i="4"/>
  <c r="J11" i="4"/>
  <c r="AS46" i="4"/>
  <c r="O16" i="4"/>
  <c r="G8" i="4"/>
  <c r="F7" i="4"/>
  <c r="M14" i="4"/>
  <c r="BB55" i="4"/>
  <c r="L13" i="4"/>
  <c r="Q18" i="4"/>
  <c r="K12" i="4"/>
  <c r="BG92" i="4"/>
  <c r="AV81" i="4"/>
  <c r="BF91" i="4"/>
  <c r="AW82" i="4"/>
  <c r="BJ95" i="4"/>
  <c r="BB87" i="4"/>
  <c r="AS78" i="4"/>
  <c r="BD89" i="4"/>
  <c r="AT79" i="4"/>
  <c r="AO74" i="4"/>
  <c r="AN73" i="4"/>
  <c r="AM72" i="4"/>
  <c r="AL71" i="4"/>
  <c r="AK70" i="4"/>
  <c r="AJ69" i="4"/>
  <c r="AI68" i="4"/>
  <c r="AH67" i="4"/>
  <c r="AG66" i="4"/>
  <c r="AF65" i="4"/>
  <c r="AE64" i="4"/>
  <c r="AD63" i="4"/>
  <c r="AC62" i="4"/>
  <c r="AB61" i="4"/>
  <c r="AA60" i="4"/>
  <c r="Z59" i="4"/>
  <c r="Y58" i="4"/>
  <c r="X57" i="4"/>
  <c r="W56" i="4"/>
  <c r="BK96" i="4"/>
  <c r="BH93" i="4"/>
  <c r="BA86" i="4"/>
  <c r="BC88" i="4"/>
  <c r="AZ85" i="4"/>
  <c r="AP75" i="4"/>
  <c r="O48" i="4"/>
  <c r="AR77" i="4"/>
  <c r="AX83" i="4"/>
  <c r="Q50" i="4"/>
  <c r="BE90" i="4"/>
  <c r="AQ76" i="4"/>
  <c r="U54" i="4"/>
  <c r="P49" i="4"/>
  <c r="M46" i="4"/>
  <c r="E38" i="4"/>
  <c r="T53" i="4"/>
  <c r="L45" i="4"/>
  <c r="D37" i="4"/>
  <c r="BI94" i="4"/>
  <c r="R51" i="4"/>
  <c r="J43" i="4"/>
  <c r="V55" i="4"/>
  <c r="S52" i="4"/>
  <c r="F39" i="4"/>
  <c r="C36" i="4"/>
  <c r="K44" i="4"/>
  <c r="I42" i="4"/>
  <c r="AY84" i="4"/>
  <c r="N47" i="4"/>
  <c r="H41" i="4"/>
  <c r="AU80" i="4"/>
  <c r="G40" i="4"/>
  <c r="BH97" i="4"/>
  <c r="BG96" i="4"/>
  <c r="AZ89" i="4"/>
  <c r="AY88" i="4"/>
  <c r="BI98" i="4"/>
  <c r="BF95" i="4"/>
  <c r="BA90" i="4"/>
  <c r="AX87" i="4"/>
  <c r="AS82" i="4"/>
  <c r="AR81" i="4"/>
  <c r="AV85" i="4"/>
  <c r="AN77" i="4"/>
  <c r="AF69" i="4"/>
  <c r="X61" i="4"/>
  <c r="BK100" i="4"/>
  <c r="AQ80" i="4"/>
  <c r="AP79" i="4"/>
  <c r="AO78" i="4"/>
  <c r="AG70" i="4"/>
  <c r="Y62" i="4"/>
  <c r="AU84" i="4"/>
  <c r="AM76" i="4"/>
  <c r="BJ99" i="4"/>
  <c r="AL75" i="4"/>
  <c r="AE68" i="4"/>
  <c r="BE94" i="4"/>
  <c r="BB91" i="4"/>
  <c r="Z63" i="4"/>
  <c r="T57" i="4"/>
  <c r="N51" i="4"/>
  <c r="M50" i="4"/>
  <c r="L49" i="4"/>
  <c r="K48" i="4"/>
  <c r="J47" i="4"/>
  <c r="I46" i="4"/>
  <c r="H45" i="4"/>
  <c r="G44" i="4"/>
  <c r="F43" i="4"/>
  <c r="E42" i="4"/>
  <c r="D41" i="4"/>
  <c r="C40" i="4"/>
  <c r="BD93" i="4"/>
  <c r="AW86" i="4"/>
  <c r="AD67" i="4"/>
  <c r="U58" i="4"/>
  <c r="AT83" i="4"/>
  <c r="W60" i="4"/>
  <c r="P53" i="4"/>
  <c r="AJ73" i="4"/>
  <c r="AI72" i="4"/>
  <c r="V59" i="4"/>
  <c r="S56" i="4"/>
  <c r="Q54" i="4"/>
  <c r="AH71" i="4"/>
  <c r="AC66" i="4"/>
  <c r="R55" i="4"/>
  <c r="BC92" i="4"/>
  <c r="AK74" i="4"/>
  <c r="AB65" i="4"/>
  <c r="AA64" i="4"/>
  <c r="O52" i="4"/>
  <c r="AS83" i="4"/>
  <c r="BG97" i="4"/>
  <c r="BF96" i="4"/>
  <c r="AY89" i="4"/>
  <c r="AX88" i="4"/>
  <c r="AQ81" i="4"/>
  <c r="AV86" i="4"/>
  <c r="BK101" i="4"/>
  <c r="BE95" i="4"/>
  <c r="AK75" i="4"/>
  <c r="AC67" i="4"/>
  <c r="BI99" i="4"/>
  <c r="BA91" i="4"/>
  <c r="AL76" i="4"/>
  <c r="AD68" i="4"/>
  <c r="BJ100" i="4"/>
  <c r="AP80" i="4"/>
  <c r="AI73" i="4"/>
  <c r="AH72" i="4"/>
  <c r="BB92" i="4"/>
  <c r="AN78" i="4"/>
  <c r="AG71" i="4"/>
  <c r="BD94" i="4"/>
  <c r="AT84" i="4"/>
  <c r="AF70" i="4"/>
  <c r="AE69" i="4"/>
  <c r="P54" i="4"/>
  <c r="BH98" i="4"/>
  <c r="AZ90" i="4"/>
  <c r="Y63" i="4"/>
  <c r="BC93" i="4"/>
  <c r="AU85" i="4"/>
  <c r="AM77" i="4"/>
  <c r="AA65" i="4"/>
  <c r="S57" i="4"/>
  <c r="Q55" i="4"/>
  <c r="AJ74" i="4"/>
  <c r="J48" i="4"/>
  <c r="V60" i="4"/>
  <c r="I47" i="4"/>
  <c r="AR82" i="4"/>
  <c r="G45" i="4"/>
  <c r="R56" i="4"/>
  <c r="N52" i="4"/>
  <c r="F44" i="4"/>
  <c r="C41" i="4"/>
  <c r="X62" i="4"/>
  <c r="T58" i="4"/>
  <c r="K49" i="4"/>
  <c r="H46" i="4"/>
  <c r="AW87" i="4"/>
  <c r="U59" i="4"/>
  <c r="W61" i="4"/>
  <c r="AO79" i="4"/>
  <c r="AB66" i="4"/>
  <c r="O53" i="4"/>
  <c r="M51" i="4"/>
  <c r="E43" i="4"/>
  <c r="Z64" i="4"/>
  <c r="L50" i="4"/>
  <c r="D42" i="4"/>
  <c r="BJ98" i="4"/>
  <c r="BG95" i="4"/>
  <c r="BB90" i="4"/>
  <c r="AY87" i="4"/>
  <c r="AP78" i="4"/>
  <c r="BF94" i="4"/>
  <c r="AV84" i="4"/>
  <c r="AQ79" i="4"/>
  <c r="AW85" i="4"/>
  <c r="AR80" i="4"/>
  <c r="BD92" i="4"/>
  <c r="AI71" i="4"/>
  <c r="AA63" i="4"/>
  <c r="BE93" i="4"/>
  <c r="BH96" i="4"/>
  <c r="AU83" i="4"/>
  <c r="AT82" i="4"/>
  <c r="AS81" i="4"/>
  <c r="AJ72" i="4"/>
  <c r="AB64" i="4"/>
  <c r="AF68" i="4"/>
  <c r="BI97" i="4"/>
  <c r="AK73" i="4"/>
  <c r="BK99" i="4"/>
  <c r="AH70" i="4"/>
  <c r="AG69" i="4"/>
  <c r="W59" i="4"/>
  <c r="AX86" i="4"/>
  <c r="AC65" i="4"/>
  <c r="P52" i="4"/>
  <c r="AZ88" i="4"/>
  <c r="AO77" i="4"/>
  <c r="AN76" i="4"/>
  <c r="X60" i="4"/>
  <c r="V58" i="4"/>
  <c r="R54" i="4"/>
  <c r="O51" i="4"/>
  <c r="BA89" i="4"/>
  <c r="T56" i="4"/>
  <c r="K47" i="4"/>
  <c r="J46" i="4"/>
  <c r="Q53" i="4"/>
  <c r="H44" i="4"/>
  <c r="AL74" i="4"/>
  <c r="AE67" i="4"/>
  <c r="G43" i="4"/>
  <c r="Z62" i="4"/>
  <c r="L48" i="4"/>
  <c r="S55" i="4"/>
  <c r="AM75" i="4"/>
  <c r="I45" i="4"/>
  <c r="AD66" i="4"/>
  <c r="Y61" i="4"/>
  <c r="U57" i="4"/>
  <c r="N50" i="4"/>
  <c r="F42" i="4"/>
  <c r="C39" i="4"/>
  <c r="M49" i="4"/>
  <c r="E41" i="4"/>
  <c r="BC91" i="4"/>
  <c r="D40" i="4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C75" i="8" l="1"/>
  <c r="AY71" i="8"/>
  <c r="AV68" i="8"/>
  <c r="U41" i="8"/>
  <c r="AO61" i="8"/>
  <c r="AK57" i="8"/>
  <c r="Q37" i="8"/>
  <c r="AI55" i="8"/>
  <c r="E25" i="8"/>
  <c r="BI81" i="8"/>
  <c r="R38" i="8"/>
  <c r="J30" i="8"/>
  <c r="AC49" i="8"/>
  <c r="T40" i="8"/>
  <c r="AB48" i="8"/>
  <c r="V42" i="8"/>
  <c r="AD50" i="8"/>
  <c r="BH80" i="8"/>
  <c r="G27" i="8"/>
  <c r="AT66" i="8"/>
  <c r="Y45" i="8"/>
  <c r="AA47" i="8"/>
  <c r="AE51" i="8"/>
  <c r="M33" i="8"/>
  <c r="AX70" i="8"/>
  <c r="AJ56" i="8"/>
  <c r="AF52" i="8"/>
  <c r="D24" i="8"/>
  <c r="AG53" i="8"/>
  <c r="BG79" i="8"/>
  <c r="AM59" i="8"/>
  <c r="L32" i="8"/>
  <c r="I29" i="8"/>
  <c r="AR64" i="8"/>
  <c r="X44" i="8"/>
  <c r="N34" i="8"/>
  <c r="AZ72" i="8"/>
  <c r="AW69" i="8"/>
  <c r="S39" i="8"/>
  <c r="O35" i="8"/>
  <c r="BB74" i="8"/>
  <c r="AL58" i="8"/>
  <c r="BD76" i="8"/>
  <c r="BA73" i="8"/>
  <c r="AU67" i="8"/>
  <c r="AP62" i="8"/>
  <c r="Z46" i="8"/>
  <c r="BK83" i="8"/>
  <c r="BF78" i="8"/>
  <c r="BE77" i="8"/>
  <c r="C23" i="8"/>
  <c r="AH54" i="8"/>
  <c r="F26" i="8"/>
  <c r="H28" i="8"/>
  <c r="D101" i="1"/>
  <c r="B104" i="1"/>
  <c r="BK80" i="7"/>
  <c r="BH77" i="7"/>
  <c r="BG76" i="7"/>
  <c r="BJ79" i="7"/>
  <c r="AV65" i="7"/>
  <c r="AP59" i="7"/>
  <c r="AH51" i="7"/>
  <c r="AB45" i="7"/>
  <c r="V39" i="7"/>
  <c r="N31" i="7"/>
  <c r="BD73" i="7"/>
  <c r="BA70" i="7"/>
  <c r="AS62" i="7"/>
  <c r="AM56" i="7"/>
  <c r="AG50" i="7"/>
  <c r="Y42" i="7"/>
  <c r="S36" i="7"/>
  <c r="M30" i="7"/>
  <c r="I26" i="7"/>
  <c r="AE48" i="7"/>
  <c r="AC46" i="7"/>
  <c r="AA44" i="7"/>
  <c r="G24" i="7"/>
  <c r="BF75" i="7"/>
  <c r="BC72" i="7"/>
  <c r="Z43" i="7"/>
  <c r="X41" i="7"/>
  <c r="E22" i="7"/>
  <c r="BI78" i="7"/>
  <c r="AQ60" i="7"/>
  <c r="AO58" i="7"/>
  <c r="AK54" i="7"/>
  <c r="AI52" i="7"/>
  <c r="W40" i="7"/>
  <c r="U38" i="7"/>
  <c r="H25" i="7"/>
  <c r="AX67" i="7"/>
  <c r="C20" i="7"/>
  <c r="BE74" i="7"/>
  <c r="AZ69" i="7"/>
  <c r="T37" i="7"/>
  <c r="R35" i="7"/>
  <c r="P33" i="7"/>
  <c r="AU64" i="7"/>
  <c r="AF49" i="7"/>
  <c r="K28" i="7"/>
  <c r="AL55" i="7"/>
  <c r="BB71" i="7"/>
  <c r="AN57" i="7"/>
  <c r="AY68" i="7"/>
  <c r="AW66" i="7"/>
  <c r="AR61" i="7"/>
  <c r="F23" i="7"/>
  <c r="O32" i="7"/>
  <c r="J27" i="7"/>
  <c r="AT63" i="7"/>
  <c r="D21" i="7"/>
  <c r="AJ53" i="7"/>
  <c r="Q34" i="7"/>
  <c r="L29" i="7"/>
  <c r="AD47" i="7"/>
  <c r="BJ102" i="5"/>
  <c r="AY91" i="5"/>
  <c r="AT86" i="5"/>
  <c r="AI75" i="5"/>
  <c r="BE97" i="5"/>
  <c r="BD96" i="5"/>
  <c r="AO81" i="5"/>
  <c r="AN80" i="5"/>
  <c r="BI101" i="5"/>
  <c r="AZ92" i="5"/>
  <c r="AS85" i="5"/>
  <c r="AJ76" i="5"/>
  <c r="AC69" i="5"/>
  <c r="AU87" i="5"/>
  <c r="AQ83" i="5"/>
  <c r="BK103" i="5"/>
  <c r="BG99" i="5"/>
  <c r="BC95" i="5"/>
  <c r="AW89" i="5"/>
  <c r="AV88" i="5"/>
  <c r="AM79" i="5"/>
  <c r="AE71" i="5"/>
  <c r="AD70" i="5"/>
  <c r="BB94" i="5"/>
  <c r="AX90" i="5"/>
  <c r="AG73" i="5"/>
  <c r="X64" i="5"/>
  <c r="W63" i="5"/>
  <c r="T60" i="5"/>
  <c r="P56" i="5"/>
  <c r="L52" i="5"/>
  <c r="H48" i="5"/>
  <c r="C43" i="5"/>
  <c r="BF98" i="5"/>
  <c r="AL78" i="5"/>
  <c r="Z66" i="5"/>
  <c r="S59" i="5"/>
  <c r="BA93" i="5"/>
  <c r="AA67" i="5"/>
  <c r="Q57" i="5"/>
  <c r="AF72" i="5"/>
  <c r="Y65" i="5"/>
  <c r="V62" i="5"/>
  <c r="M53" i="5"/>
  <c r="K51" i="5"/>
  <c r="U61" i="5"/>
  <c r="D44" i="5"/>
  <c r="E45" i="5"/>
  <c r="I49" i="5"/>
  <c r="G47" i="5"/>
  <c r="BH100" i="5"/>
  <c r="R58" i="5"/>
  <c r="AK77" i="5"/>
  <c r="AH74" i="5"/>
  <c r="AR84" i="5"/>
  <c r="AP82" i="5"/>
  <c r="AB68" i="5"/>
  <c r="O55" i="5"/>
  <c r="N54" i="5"/>
  <c r="J50" i="5"/>
  <c r="F46" i="5"/>
  <c r="BC92" i="5"/>
  <c r="AV85" i="5"/>
  <c r="AM76" i="5"/>
  <c r="BJ99" i="5"/>
  <c r="BE94" i="5"/>
  <c r="AT83" i="5"/>
  <c r="AO78" i="5"/>
  <c r="BA90" i="5"/>
  <c r="AX87" i="5"/>
  <c r="AK74" i="5"/>
  <c r="AH71" i="5"/>
  <c r="BH97" i="5"/>
  <c r="AI72" i="5"/>
  <c r="AE68" i="5"/>
  <c r="AZ89" i="5"/>
  <c r="AW86" i="5"/>
  <c r="AU84" i="5"/>
  <c r="AF69" i="5"/>
  <c r="AB65" i="5"/>
  <c r="AA64" i="5"/>
  <c r="Z63" i="5"/>
  <c r="Y62" i="5"/>
  <c r="BG96" i="5"/>
  <c r="AR81" i="5"/>
  <c r="X61" i="5"/>
  <c r="W60" i="5"/>
  <c r="V59" i="5"/>
  <c r="U58" i="5"/>
  <c r="T57" i="5"/>
  <c r="S56" i="5"/>
  <c r="R55" i="5"/>
  <c r="Q54" i="5"/>
  <c r="P53" i="5"/>
  <c r="O52" i="5"/>
  <c r="N51" i="5"/>
  <c r="M50" i="5"/>
  <c r="L49" i="5"/>
  <c r="K48" i="5"/>
  <c r="J47" i="5"/>
  <c r="I46" i="5"/>
  <c r="H45" i="5"/>
  <c r="G44" i="5"/>
  <c r="F43" i="5"/>
  <c r="E42" i="5"/>
  <c r="BI98" i="5"/>
  <c r="AQ80" i="5"/>
  <c r="AL75" i="5"/>
  <c r="AG70" i="5"/>
  <c r="AD67" i="5"/>
  <c r="AP79" i="5"/>
  <c r="AN77" i="5"/>
  <c r="BK100" i="5"/>
  <c r="AS82" i="5"/>
  <c r="AJ73" i="5"/>
  <c r="AC66" i="5"/>
  <c r="BF95" i="5"/>
  <c r="BB91" i="5"/>
  <c r="C40" i="5"/>
  <c r="D41" i="5"/>
  <c r="BD93" i="5"/>
  <c r="AY88" i="5"/>
  <c r="BD90" i="5"/>
  <c r="BA87" i="5"/>
  <c r="AN74" i="5"/>
  <c r="AK71" i="5"/>
  <c r="BG93" i="5"/>
  <c r="AX84" i="5"/>
  <c r="AQ77" i="5"/>
  <c r="BK97" i="5"/>
  <c r="BJ96" i="5"/>
  <c r="AU81" i="5"/>
  <c r="AT80" i="5"/>
  <c r="BI95" i="5"/>
  <c r="BC89" i="5"/>
  <c r="AR78" i="5"/>
  <c r="AJ70" i="5"/>
  <c r="AG67" i="5"/>
  <c r="BH94" i="5"/>
  <c r="BE91" i="5"/>
  <c r="AO75" i="5"/>
  <c r="AI69" i="5"/>
  <c r="AD64" i="5"/>
  <c r="X58" i="5"/>
  <c r="T54" i="5"/>
  <c r="P50" i="5"/>
  <c r="J44" i="5"/>
  <c r="G41" i="5"/>
  <c r="E39" i="5"/>
  <c r="AZ86" i="5"/>
  <c r="AV82" i="5"/>
  <c r="AH68" i="5"/>
  <c r="AE65" i="5"/>
  <c r="AC63" i="5"/>
  <c r="AA61" i="5"/>
  <c r="AM73" i="5"/>
  <c r="AF66" i="5"/>
  <c r="Y59" i="5"/>
  <c r="R52" i="5"/>
  <c r="BF92" i="5"/>
  <c r="AY85" i="5"/>
  <c r="AS79" i="5"/>
  <c r="K45" i="5"/>
  <c r="F40" i="5"/>
  <c r="D38" i="5"/>
  <c r="V56" i="5"/>
  <c r="O49" i="5"/>
  <c r="N48" i="5"/>
  <c r="BB88" i="5"/>
  <c r="Z60" i="5"/>
  <c r="H42" i="5"/>
  <c r="W57" i="5"/>
  <c r="U55" i="5"/>
  <c r="I43" i="5"/>
  <c r="AW83" i="5"/>
  <c r="S53" i="5"/>
  <c r="Q51" i="5"/>
  <c r="AL72" i="5"/>
  <c r="M47" i="5"/>
  <c r="C37" i="5"/>
  <c r="AB62" i="5"/>
  <c r="AP76" i="5"/>
  <c r="L46" i="5"/>
  <c r="AR45" i="5"/>
  <c r="AI36" i="5"/>
  <c r="AF33" i="5"/>
  <c r="AX51" i="5"/>
  <c r="BG60" i="5"/>
  <c r="AZ53" i="5"/>
  <c r="AV49" i="5"/>
  <c r="AN41" i="5"/>
  <c r="AG34" i="5"/>
  <c r="AC30" i="5"/>
  <c r="S20" i="5"/>
  <c r="P17" i="5"/>
  <c r="BE58" i="5"/>
  <c r="AK38" i="5"/>
  <c r="U22" i="5"/>
  <c r="N15" i="5"/>
  <c r="E6" i="5"/>
  <c r="AP43" i="5"/>
  <c r="AL39" i="5"/>
  <c r="AH35" i="5"/>
  <c r="AA28" i="5"/>
  <c r="X25" i="5"/>
  <c r="K12" i="5"/>
  <c r="H9" i="5"/>
  <c r="BJ63" i="5"/>
  <c r="AT47" i="5"/>
  <c r="AM40" i="5"/>
  <c r="Y26" i="5"/>
  <c r="R19" i="5"/>
  <c r="AU48" i="5"/>
  <c r="AS46" i="5"/>
  <c r="AW50" i="5"/>
  <c r="AO42" i="5"/>
  <c r="O16" i="5"/>
  <c r="M14" i="5"/>
  <c r="I10" i="5"/>
  <c r="BK64" i="5"/>
  <c r="BC56" i="5"/>
  <c r="BB55" i="5"/>
  <c r="BA54" i="5"/>
  <c r="Z27" i="5"/>
  <c r="C4" i="5"/>
  <c r="BH61" i="5"/>
  <c r="BI62" i="5"/>
  <c r="AQ44" i="5"/>
  <c r="AB29" i="5"/>
  <c r="V23" i="5"/>
  <c r="F7" i="5"/>
  <c r="AY52" i="5"/>
  <c r="AJ37" i="5"/>
  <c r="AD31" i="5"/>
  <c r="BF59" i="5"/>
  <c r="BD57" i="5"/>
  <c r="W24" i="5"/>
  <c r="G8" i="5"/>
  <c r="L13" i="5"/>
  <c r="J11" i="5"/>
  <c r="AE32" i="5"/>
  <c r="T21" i="5"/>
  <c r="Q18" i="5"/>
  <c r="D5" i="5"/>
  <c r="BH98" i="5"/>
  <c r="BE95" i="5"/>
  <c r="AR82" i="5"/>
  <c r="AO79" i="5"/>
  <c r="BK101" i="5"/>
  <c r="BB92" i="5"/>
  <c r="AU85" i="5"/>
  <c r="AL76" i="5"/>
  <c r="AY89" i="5"/>
  <c r="AX88" i="5"/>
  <c r="AI73" i="5"/>
  <c r="AH72" i="5"/>
  <c r="BI99" i="5"/>
  <c r="BC93" i="5"/>
  <c r="BA91" i="5"/>
  <c r="AZ90" i="5"/>
  <c r="BG97" i="5"/>
  <c r="BD94" i="5"/>
  <c r="AJ74" i="5"/>
  <c r="AD68" i="5"/>
  <c r="AM77" i="5"/>
  <c r="AC67" i="5"/>
  <c r="C41" i="5"/>
  <c r="BF96" i="5"/>
  <c r="AT84" i="5"/>
  <c r="AQ81" i="5"/>
  <c r="AA65" i="5"/>
  <c r="W61" i="5"/>
  <c r="V60" i="5"/>
  <c r="U59" i="5"/>
  <c r="T58" i="5"/>
  <c r="S57" i="5"/>
  <c r="R56" i="5"/>
  <c r="Q55" i="5"/>
  <c r="P54" i="5"/>
  <c r="O53" i="5"/>
  <c r="N52" i="5"/>
  <c r="M51" i="5"/>
  <c r="L50" i="5"/>
  <c r="K49" i="5"/>
  <c r="J48" i="5"/>
  <c r="I47" i="5"/>
  <c r="G45" i="5"/>
  <c r="AP80" i="5"/>
  <c r="X62" i="5"/>
  <c r="AW87" i="5"/>
  <c r="E43" i="5"/>
  <c r="AS83" i="5"/>
  <c r="BJ100" i="5"/>
  <c r="H46" i="5"/>
  <c r="AV86" i="5"/>
  <c r="AG71" i="5"/>
  <c r="Y63" i="5"/>
  <c r="AK75" i="5"/>
  <c r="AE69" i="5"/>
  <c r="AN78" i="5"/>
  <c r="F44" i="5"/>
  <c r="AB66" i="5"/>
  <c r="Z64" i="5"/>
  <c r="AF70" i="5"/>
  <c r="D42" i="5"/>
  <c r="BB89" i="5"/>
  <c r="BA88" i="5"/>
  <c r="AL73" i="5"/>
  <c r="AK72" i="5"/>
  <c r="BC90" i="5"/>
  <c r="AZ87" i="5"/>
  <c r="AM74" i="5"/>
  <c r="AJ71" i="5"/>
  <c r="BD91" i="5"/>
  <c r="AY86" i="5"/>
  <c r="AN75" i="5"/>
  <c r="AI70" i="5"/>
  <c r="BG94" i="5"/>
  <c r="AW84" i="5"/>
  <c r="AS80" i="5"/>
  <c r="AR79" i="5"/>
  <c r="AE66" i="5"/>
  <c r="BH95" i="5"/>
  <c r="AT81" i="5"/>
  <c r="AQ78" i="5"/>
  <c r="AP77" i="5"/>
  <c r="BF93" i="5"/>
  <c r="AD65" i="5"/>
  <c r="AA62" i="5"/>
  <c r="BI96" i="5"/>
  <c r="AV83" i="5"/>
  <c r="AB63" i="5"/>
  <c r="AO76" i="5"/>
  <c r="S54" i="5"/>
  <c r="AC64" i="5"/>
  <c r="U56" i="5"/>
  <c r="X59" i="5"/>
  <c r="V57" i="5"/>
  <c r="W58" i="5"/>
  <c r="O50" i="5"/>
  <c r="N49" i="5"/>
  <c r="M48" i="5"/>
  <c r="K46" i="5"/>
  <c r="T55" i="5"/>
  <c r="H43" i="5"/>
  <c r="BE92" i="5"/>
  <c r="AU82" i="5"/>
  <c r="AH69" i="5"/>
  <c r="AF67" i="5"/>
  <c r="G42" i="5"/>
  <c r="Y60" i="5"/>
  <c r="J45" i="5"/>
  <c r="F41" i="5"/>
  <c r="D39" i="5"/>
  <c r="BK98" i="5"/>
  <c r="L47" i="5"/>
  <c r="AX85" i="5"/>
  <c r="Z61" i="5"/>
  <c r="BJ97" i="5"/>
  <c r="P51" i="5"/>
  <c r="E40" i="5"/>
  <c r="AG68" i="5"/>
  <c r="R53" i="5"/>
  <c r="Q52" i="5"/>
  <c r="I44" i="5"/>
  <c r="C38" i="5"/>
  <c r="BK99" i="5"/>
  <c r="BF94" i="5"/>
  <c r="AU83" i="5"/>
  <c r="AP78" i="5"/>
  <c r="BA89" i="5"/>
  <c r="AZ88" i="5"/>
  <c r="AK73" i="5"/>
  <c r="AJ72" i="5"/>
  <c r="BE93" i="5"/>
  <c r="AV84" i="5"/>
  <c r="AO77" i="5"/>
  <c r="AF68" i="5"/>
  <c r="AX86" i="5"/>
  <c r="AL74" i="5"/>
  <c r="AG69" i="5"/>
  <c r="AC65" i="5"/>
  <c r="AB64" i="5"/>
  <c r="AR80" i="5"/>
  <c r="AQ79" i="5"/>
  <c r="AH70" i="5"/>
  <c r="AD66" i="5"/>
  <c r="BJ98" i="5"/>
  <c r="BB90" i="5"/>
  <c r="AW85" i="5"/>
  <c r="BC91" i="5"/>
  <c r="Z62" i="5"/>
  <c r="AT82" i="5"/>
  <c r="AS81" i="5"/>
  <c r="Y61" i="5"/>
  <c r="U57" i="5"/>
  <c r="Q53" i="5"/>
  <c r="M49" i="5"/>
  <c r="F42" i="5"/>
  <c r="AI71" i="5"/>
  <c r="V58" i="5"/>
  <c r="O51" i="5"/>
  <c r="X60" i="5"/>
  <c r="BI97" i="5"/>
  <c r="S55" i="5"/>
  <c r="H44" i="5"/>
  <c r="AN76" i="5"/>
  <c r="AE67" i="5"/>
  <c r="R54" i="5"/>
  <c r="P52" i="5"/>
  <c r="J46" i="5"/>
  <c r="E41" i="5"/>
  <c r="T56" i="5"/>
  <c r="BG95" i="5"/>
  <c r="AA63" i="5"/>
  <c r="W59" i="5"/>
  <c r="N50" i="5"/>
  <c r="I45" i="5"/>
  <c r="BD92" i="5"/>
  <c r="G43" i="5"/>
  <c r="C39" i="5"/>
  <c r="D40" i="5"/>
  <c r="AM75" i="5"/>
  <c r="L48" i="5"/>
  <c r="K47" i="5"/>
  <c r="BH96" i="5"/>
  <c r="AY87" i="5"/>
  <c r="BH93" i="5"/>
  <c r="AY84" i="5"/>
  <c r="AR77" i="5"/>
  <c r="BF91" i="5"/>
  <c r="BA86" i="5"/>
  <c r="AP75" i="5"/>
  <c r="AK70" i="5"/>
  <c r="BJ95" i="5"/>
  <c r="AW82" i="5"/>
  <c r="AT79" i="5"/>
  <c r="AV81" i="5"/>
  <c r="AH67" i="5"/>
  <c r="BC88" i="5"/>
  <c r="AQ76" i="5"/>
  <c r="BK96" i="5"/>
  <c r="AO74" i="5"/>
  <c r="BG92" i="5"/>
  <c r="AX83" i="5"/>
  <c r="AG66" i="5"/>
  <c r="AZ85" i="5"/>
  <c r="AM72" i="5"/>
  <c r="C36" i="5"/>
  <c r="BI94" i="5"/>
  <c r="BD89" i="5"/>
  <c r="AJ69" i="5"/>
  <c r="X57" i="5"/>
  <c r="Q50" i="5"/>
  <c r="V55" i="5"/>
  <c r="BB87" i="5"/>
  <c r="AB61" i="5"/>
  <c r="M46" i="5"/>
  <c r="F39" i="5"/>
  <c r="AA60" i="5"/>
  <c r="Y58" i="5"/>
  <c r="I42" i="5"/>
  <c r="AI68" i="5"/>
  <c r="AD63" i="5"/>
  <c r="R51" i="5"/>
  <c r="N47" i="5"/>
  <c r="J43" i="5"/>
  <c r="AL71" i="5"/>
  <c r="T53" i="5"/>
  <c r="AS78" i="5"/>
  <c r="G40" i="5"/>
  <c r="E38" i="5"/>
  <c r="W56" i="5"/>
  <c r="D37" i="5"/>
  <c r="AC62" i="5"/>
  <c r="Z59" i="5"/>
  <c r="O48" i="5"/>
  <c r="AU80" i="5"/>
  <c r="P49" i="5"/>
  <c r="L45" i="5"/>
  <c r="H41" i="5"/>
  <c r="BE90" i="5"/>
  <c r="AE64" i="5"/>
  <c r="AN73" i="5"/>
  <c r="S52" i="5"/>
  <c r="K44" i="5"/>
  <c r="AF65" i="5"/>
  <c r="U54" i="5"/>
  <c r="BF97" i="5"/>
  <c r="BE96" i="5"/>
  <c r="AP81" i="5"/>
  <c r="AO80" i="5"/>
  <c r="BG98" i="5"/>
  <c r="BD95" i="5"/>
  <c r="AQ82" i="5"/>
  <c r="AN79" i="5"/>
  <c r="BH99" i="5"/>
  <c r="BC94" i="5"/>
  <c r="AR83" i="5"/>
  <c r="AM78" i="5"/>
  <c r="BA92" i="5"/>
  <c r="AJ75" i="5"/>
  <c r="BB93" i="5"/>
  <c r="AZ91" i="5"/>
  <c r="AY90" i="5"/>
  <c r="AG72" i="5"/>
  <c r="BI100" i="5"/>
  <c r="AV87" i="5"/>
  <c r="AU86" i="5"/>
  <c r="AH73" i="5"/>
  <c r="Y64" i="5"/>
  <c r="X63" i="5"/>
  <c r="BK102" i="5"/>
  <c r="AT85" i="5"/>
  <c r="AL77" i="5"/>
  <c r="AI74" i="5"/>
  <c r="AB67" i="5"/>
  <c r="BJ101" i="5"/>
  <c r="AW88" i="5"/>
  <c r="P55" i="5"/>
  <c r="AS84" i="5"/>
  <c r="AE70" i="5"/>
  <c r="N53" i="5"/>
  <c r="AF71" i="5"/>
  <c r="H47" i="5"/>
  <c r="AD69" i="5"/>
  <c r="F45" i="5"/>
  <c r="AK76" i="5"/>
  <c r="O54" i="5"/>
  <c r="M52" i="5"/>
  <c r="V61" i="5"/>
  <c r="E44" i="5"/>
  <c r="AX89" i="5"/>
  <c r="T59" i="5"/>
  <c r="R57" i="5"/>
  <c r="K50" i="5"/>
  <c r="G46" i="5"/>
  <c r="AC68" i="5"/>
  <c r="W62" i="5"/>
  <c r="U60" i="5"/>
  <c r="S58" i="5"/>
  <c r="J49" i="5"/>
  <c r="AA66" i="5"/>
  <c r="I48" i="5"/>
  <c r="D43" i="5"/>
  <c r="Z65" i="5"/>
  <c r="Q56" i="5"/>
  <c r="C42" i="5"/>
  <c r="L51" i="5"/>
  <c r="D11" i="1"/>
  <c r="BG91" i="4"/>
  <c r="AX82" i="4"/>
  <c r="AP74" i="4"/>
  <c r="BF90" i="4"/>
  <c r="BA85" i="4"/>
  <c r="AQ75" i="4"/>
  <c r="BJ94" i="4"/>
  <c r="AZ84" i="4"/>
  <c r="AU79" i="4"/>
  <c r="BI93" i="4"/>
  <c r="BK95" i="4"/>
  <c r="AJ68" i="4"/>
  <c r="AB60" i="4"/>
  <c r="BE89" i="4"/>
  <c r="BH92" i="4"/>
  <c r="BD88" i="4"/>
  <c r="AK69" i="4"/>
  <c r="AC61" i="4"/>
  <c r="AW81" i="4"/>
  <c r="AS77" i="4"/>
  <c r="AG65" i="4"/>
  <c r="AT78" i="4"/>
  <c r="BB86" i="4"/>
  <c r="AL70" i="4"/>
  <c r="AE63" i="4"/>
  <c r="X56" i="4"/>
  <c r="V54" i="4"/>
  <c r="R50" i="4"/>
  <c r="AY83" i="4"/>
  <c r="AF64" i="4"/>
  <c r="W55" i="4"/>
  <c r="S51" i="4"/>
  <c r="AV80" i="4"/>
  <c r="AD62" i="4"/>
  <c r="Y57" i="4"/>
  <c r="N46" i="4"/>
  <c r="M45" i="4"/>
  <c r="L44" i="4"/>
  <c r="K43" i="4"/>
  <c r="J42" i="4"/>
  <c r="I41" i="4"/>
  <c r="H40" i="4"/>
  <c r="G39" i="4"/>
  <c r="F38" i="4"/>
  <c r="E37" i="4"/>
  <c r="AA59" i="4"/>
  <c r="Z58" i="4"/>
  <c r="C35" i="4"/>
  <c r="AN72" i="4"/>
  <c r="O47" i="4"/>
  <c r="AM71" i="4"/>
  <c r="AI67" i="4"/>
  <c r="BC87" i="4"/>
  <c r="T52" i="4"/>
  <c r="D36" i="4"/>
  <c r="P48" i="4"/>
  <c r="U53" i="4"/>
  <c r="AR76" i="4"/>
  <c r="Q49" i="4"/>
  <c r="AO73" i="4"/>
  <c r="AH66" i="4"/>
  <c r="BH79" i="8" l="1"/>
  <c r="AU66" i="8"/>
  <c r="AY70" i="8"/>
  <c r="U40" i="8"/>
  <c r="N33" i="8"/>
  <c r="Z45" i="8"/>
  <c r="V41" i="8"/>
  <c r="BI80" i="8"/>
  <c r="AQ62" i="8"/>
  <c r="D23" i="8"/>
  <c r="P35" i="8"/>
  <c r="X43" i="8"/>
  <c r="BK82" i="8"/>
  <c r="BG78" i="8"/>
  <c r="AK56" i="8"/>
  <c r="AR63" i="8"/>
  <c r="Q36" i="8"/>
  <c r="AJ55" i="8"/>
  <c r="O34" i="8"/>
  <c r="W42" i="8"/>
  <c r="AV67" i="8"/>
  <c r="L31" i="8"/>
  <c r="AX69" i="8"/>
  <c r="AF51" i="8"/>
  <c r="BD75" i="8"/>
  <c r="BE76" i="8"/>
  <c r="AZ71" i="8"/>
  <c r="AN59" i="8"/>
  <c r="K30" i="8"/>
  <c r="AD49" i="8"/>
  <c r="F25" i="8"/>
  <c r="AM58" i="8"/>
  <c r="AH53" i="8"/>
  <c r="AT65" i="8"/>
  <c r="AW68" i="8"/>
  <c r="Y44" i="8"/>
  <c r="BF77" i="8"/>
  <c r="AS64" i="8"/>
  <c r="AO60" i="8"/>
  <c r="AC48" i="8"/>
  <c r="AL57" i="8"/>
  <c r="C22" i="8"/>
  <c r="AP61" i="8"/>
  <c r="G26" i="8"/>
  <c r="BB73" i="8"/>
  <c r="BJ81" i="8"/>
  <c r="AI54" i="8"/>
  <c r="R37" i="8"/>
  <c r="AE50" i="8"/>
  <c r="T39" i="8"/>
  <c r="J29" i="8"/>
  <c r="E24" i="8"/>
  <c r="BA72" i="8"/>
  <c r="BC74" i="8"/>
  <c r="AB47" i="8"/>
  <c r="AG52" i="8"/>
  <c r="AA46" i="8"/>
  <c r="M32" i="8"/>
  <c r="I28" i="8"/>
  <c r="S38" i="8"/>
  <c r="H27" i="8"/>
  <c r="D102" i="1"/>
  <c r="B105" i="1"/>
  <c r="BI77" i="7"/>
  <c r="BF74" i="7"/>
  <c r="BE73" i="7"/>
  <c r="AT62" i="7"/>
  <c r="AN56" i="7"/>
  <c r="Z42" i="7"/>
  <c r="T36" i="7"/>
  <c r="L28" i="7"/>
  <c r="H24" i="7"/>
  <c r="BD72" i="7"/>
  <c r="BC71" i="7"/>
  <c r="BB70" i="7"/>
  <c r="AY67" i="7"/>
  <c r="AK53" i="7"/>
  <c r="AE47" i="7"/>
  <c r="Q33" i="7"/>
  <c r="BG75" i="7"/>
  <c r="AC45" i="7"/>
  <c r="AA43" i="7"/>
  <c r="Y41" i="7"/>
  <c r="D20" i="7"/>
  <c r="BJ78" i="7"/>
  <c r="AP58" i="7"/>
  <c r="X40" i="7"/>
  <c r="G23" i="7"/>
  <c r="AQ59" i="7"/>
  <c r="AO57" i="7"/>
  <c r="AM55" i="7"/>
  <c r="BK79" i="7"/>
  <c r="BA69" i="7"/>
  <c r="AI51" i="7"/>
  <c r="W39" i="7"/>
  <c r="U37" i="7"/>
  <c r="S35" i="7"/>
  <c r="F22" i="7"/>
  <c r="R34" i="7"/>
  <c r="P32" i="7"/>
  <c r="N30" i="7"/>
  <c r="M29" i="7"/>
  <c r="AZ68" i="7"/>
  <c r="AX66" i="7"/>
  <c r="AV64" i="7"/>
  <c r="AJ52" i="7"/>
  <c r="V38" i="7"/>
  <c r="AB44" i="7"/>
  <c r="AS61" i="7"/>
  <c r="AD46" i="7"/>
  <c r="K27" i="7"/>
  <c r="AL54" i="7"/>
  <c r="I25" i="7"/>
  <c r="AU63" i="7"/>
  <c r="AF48" i="7"/>
  <c r="E21" i="7"/>
  <c r="AW65" i="7"/>
  <c r="AR60" i="7"/>
  <c r="BH76" i="7"/>
  <c r="AH50" i="7"/>
  <c r="O31" i="7"/>
  <c r="AG49" i="7"/>
  <c r="J26" i="7"/>
  <c r="C19" i="7"/>
  <c r="BG91" i="5"/>
  <c r="BB86" i="5"/>
  <c r="AQ75" i="5"/>
  <c r="AL70" i="5"/>
  <c r="AW81" i="5"/>
  <c r="AV80" i="5"/>
  <c r="BH92" i="5"/>
  <c r="BA85" i="5"/>
  <c r="AR76" i="5"/>
  <c r="AK69" i="5"/>
  <c r="BD88" i="5"/>
  <c r="AS77" i="5"/>
  <c r="AX82" i="5"/>
  <c r="AO73" i="5"/>
  <c r="BE89" i="5"/>
  <c r="AZ84" i="5"/>
  <c r="AY83" i="5"/>
  <c r="AH66" i="5"/>
  <c r="AT78" i="5"/>
  <c r="AJ68" i="5"/>
  <c r="AU79" i="5"/>
  <c r="AG65" i="5"/>
  <c r="AD62" i="5"/>
  <c r="AA59" i="5"/>
  <c r="W55" i="5"/>
  <c r="S51" i="5"/>
  <c r="O47" i="5"/>
  <c r="N46" i="5"/>
  <c r="C35" i="5"/>
  <c r="AB60" i="5"/>
  <c r="U53" i="5"/>
  <c r="BK95" i="5"/>
  <c r="BF90" i="5"/>
  <c r="AP74" i="5"/>
  <c r="T52" i="5"/>
  <c r="I41" i="5"/>
  <c r="AE63" i="5"/>
  <c r="R50" i="5"/>
  <c r="K43" i="5"/>
  <c r="D36" i="5"/>
  <c r="BJ94" i="5"/>
  <c r="AF64" i="5"/>
  <c r="H40" i="5"/>
  <c r="F38" i="5"/>
  <c r="M45" i="5"/>
  <c r="V54" i="5"/>
  <c r="P48" i="5"/>
  <c r="L44" i="5"/>
  <c r="AC61" i="5"/>
  <c r="AM71" i="5"/>
  <c r="AI67" i="5"/>
  <c r="AN72" i="5"/>
  <c r="Z58" i="5"/>
  <c r="Y57" i="5"/>
  <c r="G39" i="5"/>
  <c r="E37" i="5"/>
  <c r="BC87" i="5"/>
  <c r="J42" i="5"/>
  <c r="BI93" i="5"/>
  <c r="X56" i="5"/>
  <c r="Q49" i="5"/>
  <c r="D12" i="1"/>
  <c r="BG90" i="4"/>
  <c r="BB85" i="4"/>
  <c r="AR75" i="4"/>
  <c r="BF89" i="4"/>
  <c r="AZ83" i="4"/>
  <c r="AS76" i="4"/>
  <c r="BJ93" i="4"/>
  <c r="BC86" i="4"/>
  <c r="AW80" i="4"/>
  <c r="AU78" i="4"/>
  <c r="BH91" i="4"/>
  <c r="BD87" i="4"/>
  <c r="AM70" i="4"/>
  <c r="AE62" i="4"/>
  <c r="W54" i="4"/>
  <c r="V53" i="4"/>
  <c r="U52" i="4"/>
  <c r="T51" i="4"/>
  <c r="S50" i="4"/>
  <c r="R49" i="4"/>
  <c r="Q48" i="4"/>
  <c r="P47" i="4"/>
  <c r="O46" i="4"/>
  <c r="AN71" i="4"/>
  <c r="AF63" i="4"/>
  <c r="X55" i="4"/>
  <c r="AK68" i="4"/>
  <c r="AD61" i="4"/>
  <c r="AJ67" i="4"/>
  <c r="AI66" i="4"/>
  <c r="BE88" i="4"/>
  <c r="AT77" i="4"/>
  <c r="AP73" i="4"/>
  <c r="AL69" i="4"/>
  <c r="AX81" i="4"/>
  <c r="AV79" i="4"/>
  <c r="BI92" i="4"/>
  <c r="AH65" i="4"/>
  <c r="AG64" i="4"/>
  <c r="AA58" i="4"/>
  <c r="AY82" i="4"/>
  <c r="AC60" i="4"/>
  <c r="AB59" i="4"/>
  <c r="N45" i="4"/>
  <c r="F37" i="4"/>
  <c r="AQ74" i="4"/>
  <c r="Z57" i="4"/>
  <c r="Y56" i="4"/>
  <c r="E36" i="4"/>
  <c r="C34" i="4"/>
  <c r="M44" i="4"/>
  <c r="K42" i="4"/>
  <c r="AO72" i="4"/>
  <c r="BK94" i="4"/>
  <c r="L43" i="4"/>
  <c r="D35" i="4"/>
  <c r="J41" i="4"/>
  <c r="I40" i="4"/>
  <c r="BA84" i="4"/>
  <c r="H39" i="4"/>
  <c r="G38" i="4"/>
  <c r="BI79" i="8" l="1"/>
  <c r="AM57" i="8"/>
  <c r="AC47" i="8"/>
  <c r="AI53" i="8"/>
  <c r="AL56" i="8"/>
  <c r="E23" i="8"/>
  <c r="AY69" i="8"/>
  <c r="AQ61" i="8"/>
  <c r="AU65" i="8"/>
  <c r="BF76" i="8"/>
  <c r="Z44" i="8"/>
  <c r="O33" i="8"/>
  <c r="AG51" i="8"/>
  <c r="T38" i="8"/>
  <c r="C21" i="8"/>
  <c r="V40" i="8"/>
  <c r="BK81" i="8"/>
  <c r="I27" i="8"/>
  <c r="AO59" i="8"/>
  <c r="BC73" i="8"/>
  <c r="AR62" i="8"/>
  <c r="W41" i="8"/>
  <c r="AZ70" i="8"/>
  <c r="Q35" i="8"/>
  <c r="M31" i="8"/>
  <c r="AE49" i="8"/>
  <c r="K29" i="8"/>
  <c r="BD74" i="8"/>
  <c r="AV66" i="8"/>
  <c r="J28" i="8"/>
  <c r="AH52" i="8"/>
  <c r="R36" i="8"/>
  <c r="AF50" i="8"/>
  <c r="BG77" i="8"/>
  <c r="AP60" i="8"/>
  <c r="AK55" i="8"/>
  <c r="AA45" i="8"/>
  <c r="G25" i="8"/>
  <c r="X42" i="8"/>
  <c r="BB72" i="8"/>
  <c r="L30" i="8"/>
  <c r="BE75" i="8"/>
  <c r="AJ54" i="8"/>
  <c r="AB46" i="8"/>
  <c r="P34" i="8"/>
  <c r="AT64" i="8"/>
  <c r="S37" i="8"/>
  <c r="AS63" i="8"/>
  <c r="BJ80" i="8"/>
  <c r="BA71" i="8"/>
  <c r="AX68" i="8"/>
  <c r="U39" i="8"/>
  <c r="BH78" i="8"/>
  <c r="Y43" i="8"/>
  <c r="H26" i="8"/>
  <c r="AN58" i="8"/>
  <c r="N32" i="8"/>
  <c r="AW67" i="8"/>
  <c r="D22" i="8"/>
  <c r="AD48" i="8"/>
  <c r="F24" i="8"/>
  <c r="D103" i="1"/>
  <c r="B106" i="1"/>
  <c r="BG74" i="7"/>
  <c r="BD71" i="7"/>
  <c r="BK78" i="7"/>
  <c r="BC70" i="7"/>
  <c r="BF73" i="7"/>
  <c r="BE72" i="7"/>
  <c r="AZ67" i="7"/>
  <c r="AR59" i="7"/>
  <c r="AL53" i="7"/>
  <c r="AF47" i="7"/>
  <c r="X39" i="7"/>
  <c r="R33" i="7"/>
  <c r="BB69" i="7"/>
  <c r="AW64" i="7"/>
  <c r="AQ58" i="7"/>
  <c r="AI50" i="7"/>
  <c r="AC44" i="7"/>
  <c r="W38" i="7"/>
  <c r="O30" i="7"/>
  <c r="L27" i="7"/>
  <c r="H23" i="7"/>
  <c r="AA42" i="7"/>
  <c r="Y40" i="7"/>
  <c r="K26" i="7"/>
  <c r="I24" i="7"/>
  <c r="AP57" i="7"/>
  <c r="AN55" i="7"/>
  <c r="D19" i="7"/>
  <c r="BI76" i="7"/>
  <c r="AO56" i="7"/>
  <c r="AM54" i="7"/>
  <c r="AK52" i="7"/>
  <c r="BA68" i="7"/>
  <c r="AY66" i="7"/>
  <c r="U36" i="7"/>
  <c r="S34" i="7"/>
  <c r="Q32" i="7"/>
  <c r="J25" i="7"/>
  <c r="AX65" i="7"/>
  <c r="AV63" i="7"/>
  <c r="AT61" i="7"/>
  <c r="P31" i="7"/>
  <c r="N29" i="7"/>
  <c r="F21" i="7"/>
  <c r="BH75" i="7"/>
  <c r="AE46" i="7"/>
  <c r="Z41" i="7"/>
  <c r="C18" i="7"/>
  <c r="AH49" i="7"/>
  <c r="T35" i="7"/>
  <c r="M28" i="7"/>
  <c r="AG48" i="7"/>
  <c r="AB43" i="7"/>
  <c r="AJ51" i="7"/>
  <c r="V37" i="7"/>
  <c r="G22" i="7"/>
  <c r="AU62" i="7"/>
  <c r="BJ77" i="7"/>
  <c r="AS60" i="7"/>
  <c r="AD45" i="7"/>
  <c r="E20" i="7"/>
  <c r="AX81" i="5"/>
  <c r="AW80" i="5"/>
  <c r="AY82" i="5"/>
  <c r="AV79" i="5"/>
  <c r="BK94" i="5"/>
  <c r="AZ83" i="5"/>
  <c r="AU78" i="5"/>
  <c r="AS76" i="5"/>
  <c r="AP73" i="5"/>
  <c r="BB85" i="5"/>
  <c r="AN71" i="5"/>
  <c r="BG90" i="5"/>
  <c r="BI92" i="5"/>
  <c r="AR75" i="5"/>
  <c r="AK68" i="5"/>
  <c r="AL69" i="5"/>
  <c r="AF63" i="5"/>
  <c r="BJ93" i="5"/>
  <c r="BH91" i="5"/>
  <c r="BF89" i="5"/>
  <c r="BA84" i="5"/>
  <c r="L43" i="5"/>
  <c r="I40" i="5"/>
  <c r="BD87" i="5"/>
  <c r="AJ67" i="5"/>
  <c r="Y56" i="5"/>
  <c r="R49" i="5"/>
  <c r="BE88" i="5"/>
  <c r="AO72" i="5"/>
  <c r="AA58" i="5"/>
  <c r="T51" i="5"/>
  <c r="W54" i="5"/>
  <c r="Q48" i="5"/>
  <c r="AG64" i="5"/>
  <c r="P47" i="5"/>
  <c r="C34" i="5"/>
  <c r="BC86" i="5"/>
  <c r="AT77" i="5"/>
  <c r="AE62" i="5"/>
  <c r="V53" i="5"/>
  <c r="M44" i="5"/>
  <c r="F37" i="5"/>
  <c r="N45" i="5"/>
  <c r="D35" i="5"/>
  <c r="AI66" i="5"/>
  <c r="AH65" i="5"/>
  <c r="U52" i="5"/>
  <c r="H39" i="5"/>
  <c r="J41" i="5"/>
  <c r="AD61" i="5"/>
  <c r="AC60" i="5"/>
  <c r="AB59" i="5"/>
  <c r="AQ74" i="5"/>
  <c r="K42" i="5"/>
  <c r="AM70" i="5"/>
  <c r="O46" i="5"/>
  <c r="G38" i="5"/>
  <c r="E36" i="5"/>
  <c r="Z57" i="5"/>
  <c r="X55" i="5"/>
  <c r="S50" i="5"/>
  <c r="D13" i="1"/>
  <c r="BG89" i="4"/>
  <c r="BA83" i="4"/>
  <c r="AT76" i="4"/>
  <c r="BF88" i="4"/>
  <c r="AU77" i="4"/>
  <c r="BJ92" i="4"/>
  <c r="AY81" i="4"/>
  <c r="AQ73" i="4"/>
  <c r="BK93" i="4"/>
  <c r="AP72" i="4"/>
  <c r="BH90" i="4"/>
  <c r="BE87" i="4"/>
  <c r="AH64" i="4"/>
  <c r="Z56" i="4"/>
  <c r="BD86" i="4"/>
  <c r="AI65" i="4"/>
  <c r="AA57" i="4"/>
  <c r="AZ82" i="4"/>
  <c r="AO71" i="4"/>
  <c r="AR74" i="4"/>
  <c r="AN70" i="4"/>
  <c r="AG63" i="4"/>
  <c r="BB84" i="4"/>
  <c r="AX80" i="4"/>
  <c r="AW79" i="4"/>
  <c r="AS75" i="4"/>
  <c r="AM69" i="4"/>
  <c r="AB58" i="4"/>
  <c r="O45" i="4"/>
  <c r="T50" i="4"/>
  <c r="AK67" i="4"/>
  <c r="AC59" i="4"/>
  <c r="U51" i="4"/>
  <c r="R48" i="4"/>
  <c r="G37" i="4"/>
  <c r="AD60" i="4"/>
  <c r="N44" i="4"/>
  <c r="AF62" i="4"/>
  <c r="BC85" i="4"/>
  <c r="K41" i="4"/>
  <c r="H38" i="4"/>
  <c r="AV78" i="4"/>
  <c r="F36" i="4"/>
  <c r="L42" i="4"/>
  <c r="P46" i="4"/>
  <c r="D34" i="4"/>
  <c r="AJ66" i="4"/>
  <c r="Y55" i="4"/>
  <c r="X54" i="4"/>
  <c r="W53" i="4"/>
  <c r="M43" i="4"/>
  <c r="E35" i="4"/>
  <c r="C33" i="4"/>
  <c r="BI91" i="4"/>
  <c r="AE61" i="4"/>
  <c r="V52" i="4"/>
  <c r="S49" i="4"/>
  <c r="J40" i="4"/>
  <c r="AL68" i="4"/>
  <c r="Q47" i="4"/>
  <c r="I39" i="4"/>
  <c r="AS62" i="8" l="1"/>
  <c r="BC72" i="8"/>
  <c r="Z43" i="8"/>
  <c r="BF75" i="8"/>
  <c r="AZ69" i="8"/>
  <c r="AN57" i="8"/>
  <c r="AF49" i="8"/>
  <c r="AQ60" i="8"/>
  <c r="AM56" i="8"/>
  <c r="M30" i="8"/>
  <c r="W40" i="8"/>
  <c r="V39" i="8"/>
  <c r="L29" i="8"/>
  <c r="AV65" i="8"/>
  <c r="AO58" i="8"/>
  <c r="S36" i="8"/>
  <c r="T37" i="8"/>
  <c r="AH51" i="8"/>
  <c r="AJ53" i="8"/>
  <c r="R35" i="8"/>
  <c r="K28" i="8"/>
  <c r="AD47" i="8"/>
  <c r="AY68" i="8"/>
  <c r="Y42" i="8"/>
  <c r="AC46" i="8"/>
  <c r="G24" i="8"/>
  <c r="U38" i="8"/>
  <c r="BD73" i="8"/>
  <c r="F23" i="8"/>
  <c r="BA70" i="8"/>
  <c r="BE74" i="8"/>
  <c r="AB45" i="8"/>
  <c r="AK54" i="8"/>
  <c r="N31" i="8"/>
  <c r="X41" i="8"/>
  <c r="C20" i="8"/>
  <c r="BJ79" i="8"/>
  <c r="AT63" i="8"/>
  <c r="AX67" i="8"/>
  <c r="AA44" i="8"/>
  <c r="J27" i="8"/>
  <c r="H25" i="8"/>
  <c r="P33" i="8"/>
  <c r="E22" i="8"/>
  <c r="BI78" i="8"/>
  <c r="BB71" i="8"/>
  <c r="AR61" i="8"/>
  <c r="Q34" i="8"/>
  <c r="I26" i="8"/>
  <c r="AL55" i="8"/>
  <c r="BH77" i="8"/>
  <c r="D21" i="8"/>
  <c r="BG76" i="8"/>
  <c r="AI52" i="8"/>
  <c r="AU64" i="8"/>
  <c r="AE48" i="8"/>
  <c r="AP59" i="8"/>
  <c r="AG50" i="8"/>
  <c r="BK80" i="8"/>
  <c r="AW66" i="8"/>
  <c r="O32" i="8"/>
  <c r="D104" i="1"/>
  <c r="B107" i="1"/>
  <c r="BJ76" i="7"/>
  <c r="BB68" i="7"/>
  <c r="BI75" i="7"/>
  <c r="BE71" i="7"/>
  <c r="BD70" i="7"/>
  <c r="BC69" i="7"/>
  <c r="AX64" i="7"/>
  <c r="AJ50" i="7"/>
  <c r="AD44" i="7"/>
  <c r="P30" i="7"/>
  <c r="K25" i="7"/>
  <c r="G21" i="7"/>
  <c r="BH74" i="7"/>
  <c r="AU61" i="7"/>
  <c r="AO55" i="7"/>
  <c r="AA41" i="7"/>
  <c r="U35" i="7"/>
  <c r="BF72" i="7"/>
  <c r="AQ57" i="7"/>
  <c r="Y39" i="7"/>
  <c r="C17" i="7"/>
  <c r="AP56" i="7"/>
  <c r="AN54" i="7"/>
  <c r="AL52" i="7"/>
  <c r="I23" i="7"/>
  <c r="BG73" i="7"/>
  <c r="AM53" i="7"/>
  <c r="AK51" i="7"/>
  <c r="AI49" i="7"/>
  <c r="W37" i="7"/>
  <c r="BA67" i="7"/>
  <c r="AY65" i="7"/>
  <c r="AW63" i="7"/>
  <c r="S33" i="7"/>
  <c r="Q31" i="7"/>
  <c r="O29" i="7"/>
  <c r="E19" i="7"/>
  <c r="AF46" i="7"/>
  <c r="H22" i="7"/>
  <c r="BK77" i="7"/>
  <c r="AV62" i="7"/>
  <c r="AT60" i="7"/>
  <c r="AR58" i="7"/>
  <c r="N28" i="7"/>
  <c r="J24" i="7"/>
  <c r="AZ66" i="7"/>
  <c r="AC43" i="7"/>
  <c r="X38" i="7"/>
  <c r="R32" i="7"/>
  <c r="M27" i="7"/>
  <c r="AE45" i="7"/>
  <c r="Z40" i="7"/>
  <c r="F20" i="7"/>
  <c r="AS59" i="7"/>
  <c r="V36" i="7"/>
  <c r="L26" i="7"/>
  <c r="AH48" i="7"/>
  <c r="T34" i="7"/>
  <c r="AG47" i="7"/>
  <c r="AB42" i="7"/>
  <c r="D18" i="7"/>
  <c r="AZ82" i="5"/>
  <c r="AW79" i="5"/>
  <c r="BJ92" i="5"/>
  <c r="BC85" i="5"/>
  <c r="AT76" i="5"/>
  <c r="BG89" i="5"/>
  <c r="BF88" i="5"/>
  <c r="AQ73" i="5"/>
  <c r="AP72" i="5"/>
  <c r="AO71" i="5"/>
  <c r="BE87" i="5"/>
  <c r="AV78" i="5"/>
  <c r="AM69" i="5"/>
  <c r="AG63" i="5"/>
  <c r="K41" i="5"/>
  <c r="AX80" i="5"/>
  <c r="AH64" i="5"/>
  <c r="AE61" i="5"/>
  <c r="AD60" i="5"/>
  <c r="AC59" i="5"/>
  <c r="AB58" i="5"/>
  <c r="AA57" i="5"/>
  <c r="Z56" i="5"/>
  <c r="Y55" i="5"/>
  <c r="X54" i="5"/>
  <c r="W53" i="5"/>
  <c r="V52" i="5"/>
  <c r="U51" i="5"/>
  <c r="T50" i="5"/>
  <c r="S49" i="5"/>
  <c r="R48" i="5"/>
  <c r="Q47" i="5"/>
  <c r="AR74" i="5"/>
  <c r="AL68" i="5"/>
  <c r="H38" i="5"/>
  <c r="BI91" i="5"/>
  <c r="AY81" i="5"/>
  <c r="AS75" i="5"/>
  <c r="AF62" i="5"/>
  <c r="AK67" i="5"/>
  <c r="L42" i="5"/>
  <c r="BD86" i="5"/>
  <c r="AU77" i="5"/>
  <c r="N44" i="5"/>
  <c r="G37" i="5"/>
  <c r="AI65" i="5"/>
  <c r="O45" i="5"/>
  <c r="BA83" i="5"/>
  <c r="BK93" i="5"/>
  <c r="D34" i="5"/>
  <c r="C33" i="5"/>
  <c r="AN70" i="5"/>
  <c r="AJ66" i="5"/>
  <c r="I39" i="5"/>
  <c r="E35" i="5"/>
  <c r="BB84" i="5"/>
  <c r="BH90" i="5"/>
  <c r="M43" i="5"/>
  <c r="P46" i="5"/>
  <c r="J40" i="5"/>
  <c r="F36" i="5"/>
  <c r="D14" i="1"/>
  <c r="BG88" i="4"/>
  <c r="AV77" i="4"/>
  <c r="BF87" i="4"/>
  <c r="AW78" i="4"/>
  <c r="BJ91" i="4"/>
  <c r="BA82" i="4"/>
  <c r="AS74" i="4"/>
  <c r="BI90" i="4"/>
  <c r="BC84" i="4"/>
  <c r="AP71" i="4"/>
  <c r="BH89" i="4"/>
  <c r="BD85" i="4"/>
  <c r="AK66" i="4"/>
  <c r="AC58" i="4"/>
  <c r="AL67" i="4"/>
  <c r="AD59" i="4"/>
  <c r="BK92" i="4"/>
  <c r="BE86" i="4"/>
  <c r="AR73" i="4"/>
  <c r="AH63" i="4"/>
  <c r="BB83" i="4"/>
  <c r="AX79" i="4"/>
  <c r="AU76" i="4"/>
  <c r="AM68" i="4"/>
  <c r="AF61" i="4"/>
  <c r="AZ81" i="4"/>
  <c r="AO70" i="4"/>
  <c r="AN69" i="4"/>
  <c r="Y54" i="4"/>
  <c r="U50" i="4"/>
  <c r="P45" i="4"/>
  <c r="N43" i="4"/>
  <c r="M42" i="4"/>
  <c r="L41" i="4"/>
  <c r="K40" i="4"/>
  <c r="J39" i="4"/>
  <c r="I38" i="4"/>
  <c r="H37" i="4"/>
  <c r="G36" i="4"/>
  <c r="F35" i="4"/>
  <c r="E34" i="4"/>
  <c r="D33" i="4"/>
  <c r="C32" i="4"/>
  <c r="AJ65" i="4"/>
  <c r="AI64" i="4"/>
  <c r="X53" i="4"/>
  <c r="V51" i="4"/>
  <c r="R47" i="4"/>
  <c r="Z55" i="4"/>
  <c r="Q46" i="4"/>
  <c r="AG62" i="4"/>
  <c r="AA56" i="4"/>
  <c r="AQ72" i="4"/>
  <c r="AT75" i="4"/>
  <c r="AB57" i="4"/>
  <c r="O44" i="4"/>
  <c r="W52" i="4"/>
  <c r="T49" i="4"/>
  <c r="AY80" i="4"/>
  <c r="AE60" i="4"/>
  <c r="S48" i="4"/>
  <c r="BD72" i="8" l="1"/>
  <c r="AQ59" i="8"/>
  <c r="AO57" i="8"/>
  <c r="O31" i="8"/>
  <c r="AS61" i="8"/>
  <c r="J26" i="8"/>
  <c r="AG49" i="8"/>
  <c r="I25" i="8"/>
  <c r="BG75" i="8"/>
  <c r="R34" i="8"/>
  <c r="AE47" i="8"/>
  <c r="BJ78" i="8"/>
  <c r="AT62" i="8"/>
  <c r="AZ68" i="8"/>
  <c r="AK53" i="8"/>
  <c r="U37" i="8"/>
  <c r="F22" i="8"/>
  <c r="AM55" i="8"/>
  <c r="C19" i="8"/>
  <c r="AD46" i="8"/>
  <c r="AA43" i="8"/>
  <c r="H24" i="8"/>
  <c r="K27" i="8"/>
  <c r="W39" i="8"/>
  <c r="Q33" i="8"/>
  <c r="BF74" i="8"/>
  <c r="AF48" i="8"/>
  <c r="M29" i="8"/>
  <c r="Z42" i="8"/>
  <c r="AC45" i="8"/>
  <c r="L28" i="8"/>
  <c r="AB44" i="8"/>
  <c r="AX66" i="8"/>
  <c r="AV64" i="8"/>
  <c r="V38" i="8"/>
  <c r="T36" i="8"/>
  <c r="AU63" i="8"/>
  <c r="AW65" i="8"/>
  <c r="AI51" i="8"/>
  <c r="BE73" i="8"/>
  <c r="P32" i="8"/>
  <c r="BC71" i="8"/>
  <c r="G23" i="8"/>
  <c r="X40" i="8"/>
  <c r="AR60" i="8"/>
  <c r="AH50" i="8"/>
  <c r="AN56" i="8"/>
  <c r="E21" i="8"/>
  <c r="AL54" i="8"/>
  <c r="BH76" i="8"/>
  <c r="BA69" i="8"/>
  <c r="AP58" i="8"/>
  <c r="S35" i="8"/>
  <c r="Y41" i="8"/>
  <c r="BK79" i="8"/>
  <c r="AJ52" i="8"/>
  <c r="AY67" i="8"/>
  <c r="D20" i="8"/>
  <c r="BI77" i="8"/>
  <c r="BB70" i="8"/>
  <c r="N30" i="8"/>
  <c r="D105" i="1"/>
  <c r="B108" i="1"/>
  <c r="BK76" i="7"/>
  <c r="BH73" i="7"/>
  <c r="BG72" i="7"/>
  <c r="BI74" i="7"/>
  <c r="BC68" i="7"/>
  <c r="BB67" i="7"/>
  <c r="AV61" i="7"/>
  <c r="AP55" i="7"/>
  <c r="AH47" i="7"/>
  <c r="AB41" i="7"/>
  <c r="V35" i="7"/>
  <c r="N27" i="7"/>
  <c r="BJ75" i="7"/>
  <c r="BA66" i="7"/>
  <c r="AS58" i="7"/>
  <c r="AM52" i="7"/>
  <c r="AG46" i="7"/>
  <c r="Y38" i="7"/>
  <c r="S32" i="7"/>
  <c r="K24" i="7"/>
  <c r="G20" i="7"/>
  <c r="AQ56" i="7"/>
  <c r="AO54" i="7"/>
  <c r="M26" i="7"/>
  <c r="AN53" i="7"/>
  <c r="AL51" i="7"/>
  <c r="AJ49" i="7"/>
  <c r="C16" i="7"/>
  <c r="BD69" i="7"/>
  <c r="AK50" i="7"/>
  <c r="AI48" i="7"/>
  <c r="W36" i="7"/>
  <c r="U34" i="7"/>
  <c r="BE70" i="7"/>
  <c r="AY64" i="7"/>
  <c r="AW62" i="7"/>
  <c r="AU60" i="7"/>
  <c r="Q30" i="7"/>
  <c r="O28" i="7"/>
  <c r="L25" i="7"/>
  <c r="AT59" i="7"/>
  <c r="AR57" i="7"/>
  <c r="E18" i="7"/>
  <c r="AF45" i="7"/>
  <c r="AD43" i="7"/>
  <c r="BF71" i="7"/>
  <c r="J23" i="7"/>
  <c r="H21" i="7"/>
  <c r="AX63" i="7"/>
  <c r="AA40" i="7"/>
  <c r="P29" i="7"/>
  <c r="I22" i="7"/>
  <c r="AE44" i="7"/>
  <c r="AZ65" i="7"/>
  <c r="AC42" i="7"/>
  <c r="X37" i="7"/>
  <c r="F19" i="7"/>
  <c r="R31" i="7"/>
  <c r="Z39" i="7"/>
  <c r="D17" i="7"/>
  <c r="T33" i="7"/>
  <c r="BK92" i="5"/>
  <c r="BD85" i="5"/>
  <c r="AU76" i="5"/>
  <c r="BB83" i="5"/>
  <c r="AW78" i="5"/>
  <c r="BI90" i="5"/>
  <c r="BF87" i="5"/>
  <c r="AS74" i="5"/>
  <c r="AP71" i="5"/>
  <c r="BA82" i="5"/>
  <c r="AT75" i="5"/>
  <c r="AM68" i="5"/>
  <c r="AJ65" i="5"/>
  <c r="AI64" i="5"/>
  <c r="AH63" i="5"/>
  <c r="AG62" i="5"/>
  <c r="BJ91" i="5"/>
  <c r="AY80" i="5"/>
  <c r="AF61" i="5"/>
  <c r="AE60" i="5"/>
  <c r="AD59" i="5"/>
  <c r="AC58" i="5"/>
  <c r="AB57" i="5"/>
  <c r="AA56" i="5"/>
  <c r="Z55" i="5"/>
  <c r="Y54" i="5"/>
  <c r="X53" i="5"/>
  <c r="W52" i="5"/>
  <c r="V51" i="5"/>
  <c r="U50" i="5"/>
  <c r="T49" i="5"/>
  <c r="S48" i="5"/>
  <c r="R47" i="5"/>
  <c r="Q46" i="5"/>
  <c r="P45" i="5"/>
  <c r="O44" i="5"/>
  <c r="N43" i="5"/>
  <c r="M42" i="5"/>
  <c r="AL67" i="5"/>
  <c r="BE86" i="5"/>
  <c r="AK66" i="5"/>
  <c r="AO70" i="5"/>
  <c r="BH89" i="5"/>
  <c r="AN69" i="5"/>
  <c r="G36" i="5"/>
  <c r="BG88" i="5"/>
  <c r="BC84" i="5"/>
  <c r="AZ81" i="5"/>
  <c r="K40" i="5"/>
  <c r="J39" i="5"/>
  <c r="I38" i="5"/>
  <c r="D33" i="5"/>
  <c r="E34" i="5"/>
  <c r="C32" i="5"/>
  <c r="L41" i="5"/>
  <c r="H37" i="5"/>
  <c r="F35" i="5"/>
  <c r="AV77" i="5"/>
  <c r="AR73" i="5"/>
  <c r="AX79" i="5"/>
  <c r="AQ72" i="5"/>
  <c r="D15" i="1"/>
  <c r="BG87" i="4"/>
  <c r="AX78" i="4"/>
  <c r="AP70" i="4"/>
  <c r="BF86" i="4"/>
  <c r="AY79" i="4"/>
  <c r="AQ71" i="4"/>
  <c r="BJ90" i="4"/>
  <c r="AU75" i="4"/>
  <c r="BC83" i="4"/>
  <c r="AW77" i="4"/>
  <c r="BD84" i="4"/>
  <c r="BB82" i="4"/>
  <c r="BA81" i="4"/>
  <c r="AZ80" i="4"/>
  <c r="AN68" i="4"/>
  <c r="AF60" i="4"/>
  <c r="X52" i="4"/>
  <c r="AO69" i="4"/>
  <c r="AG61" i="4"/>
  <c r="Y53" i="4"/>
  <c r="BI89" i="4"/>
  <c r="AL66" i="4"/>
  <c r="AE59" i="4"/>
  <c r="BK91" i="4"/>
  <c r="BH88" i="4"/>
  <c r="BE85" i="4"/>
  <c r="AK65" i="4"/>
  <c r="AD58" i="4"/>
  <c r="AR72" i="4"/>
  <c r="AJ64" i="4"/>
  <c r="AB56" i="4"/>
  <c r="W51" i="4"/>
  <c r="S47" i="4"/>
  <c r="AT74" i="4"/>
  <c r="H36" i="4"/>
  <c r="AC57" i="4"/>
  <c r="U49" i="4"/>
  <c r="R46" i="4"/>
  <c r="G35" i="4"/>
  <c r="AS73" i="4"/>
  <c r="M41" i="4"/>
  <c r="L40" i="4"/>
  <c r="E33" i="4"/>
  <c r="AM67" i="4"/>
  <c r="AA55" i="4"/>
  <c r="Z54" i="4"/>
  <c r="N42" i="4"/>
  <c r="F34" i="4"/>
  <c r="O43" i="4"/>
  <c r="C31" i="4"/>
  <c r="AV76" i="4"/>
  <c r="T48" i="4"/>
  <c r="AH62" i="4"/>
  <c r="Q45" i="4"/>
  <c r="I37" i="4"/>
  <c r="AI63" i="4"/>
  <c r="P44" i="4"/>
  <c r="K39" i="4"/>
  <c r="D32" i="4"/>
  <c r="V50" i="4"/>
  <c r="J38" i="4"/>
  <c r="BK78" i="8" l="1"/>
  <c r="AX65" i="8"/>
  <c r="BE72" i="8"/>
  <c r="G22" i="8"/>
  <c r="O30" i="8"/>
  <c r="V37" i="8"/>
  <c r="I24" i="8"/>
  <c r="S34" i="8"/>
  <c r="AY66" i="8"/>
  <c r="AD45" i="8"/>
  <c r="AQ58" i="8"/>
  <c r="AI50" i="8"/>
  <c r="AR59" i="8"/>
  <c r="D19" i="8"/>
  <c r="X39" i="8"/>
  <c r="AG48" i="8"/>
  <c r="Q32" i="8"/>
  <c r="BC70" i="8"/>
  <c r="AL53" i="8"/>
  <c r="AO56" i="8"/>
  <c r="BH75" i="8"/>
  <c r="H23" i="8"/>
  <c r="L27" i="8"/>
  <c r="E20" i="8"/>
  <c r="AC44" i="8"/>
  <c r="BJ77" i="8"/>
  <c r="AZ67" i="8"/>
  <c r="R33" i="8"/>
  <c r="AP57" i="8"/>
  <c r="BG74" i="8"/>
  <c r="J25" i="8"/>
  <c r="AJ51" i="8"/>
  <c r="BF73" i="8"/>
  <c r="P31" i="8"/>
  <c r="AA42" i="8"/>
  <c r="U36" i="8"/>
  <c r="BB69" i="8"/>
  <c r="BI76" i="8"/>
  <c r="Y40" i="8"/>
  <c r="AU62" i="8"/>
  <c r="AM54" i="8"/>
  <c r="N29" i="8"/>
  <c r="AF47" i="8"/>
  <c r="AT61" i="8"/>
  <c r="AV63" i="8"/>
  <c r="AW64" i="8"/>
  <c r="AH49" i="8"/>
  <c r="AK52" i="8"/>
  <c r="F21" i="8"/>
  <c r="AB43" i="8"/>
  <c r="BD71" i="8"/>
  <c r="AN55" i="8"/>
  <c r="AS60" i="8"/>
  <c r="M28" i="8"/>
  <c r="K26" i="8"/>
  <c r="C18" i="8"/>
  <c r="W38" i="8"/>
  <c r="AE46" i="8"/>
  <c r="Z41" i="8"/>
  <c r="T35" i="8"/>
  <c r="BA68" i="8"/>
  <c r="D106" i="1"/>
  <c r="B109" i="1"/>
  <c r="BI73" i="7"/>
  <c r="BF70" i="7"/>
  <c r="BE69" i="7"/>
  <c r="BK75" i="7"/>
  <c r="AT58" i="7"/>
  <c r="AN52" i="7"/>
  <c r="Z38" i="7"/>
  <c r="T32" i="7"/>
  <c r="J22" i="7"/>
  <c r="AY63" i="7"/>
  <c r="AK49" i="7"/>
  <c r="AE43" i="7"/>
  <c r="Q29" i="7"/>
  <c r="BD68" i="7"/>
  <c r="AQ55" i="7"/>
  <c r="AO53" i="7"/>
  <c r="AM51" i="7"/>
  <c r="F18" i="7"/>
  <c r="AL50" i="7"/>
  <c r="AJ48" i="7"/>
  <c r="AH46" i="7"/>
  <c r="V34" i="7"/>
  <c r="M25" i="7"/>
  <c r="K23" i="7"/>
  <c r="BA65" i="7"/>
  <c r="AI47" i="7"/>
  <c r="W35" i="7"/>
  <c r="U33" i="7"/>
  <c r="S31" i="7"/>
  <c r="BJ74" i="7"/>
  <c r="BB66" i="7"/>
  <c r="AW61" i="7"/>
  <c r="AU59" i="7"/>
  <c r="AS57" i="7"/>
  <c r="AG45" i="7"/>
  <c r="O27" i="7"/>
  <c r="D16" i="7"/>
  <c r="AF44" i="7"/>
  <c r="AD42" i="7"/>
  <c r="AB40" i="7"/>
  <c r="L24" i="7"/>
  <c r="BG71" i="7"/>
  <c r="AR56" i="7"/>
  <c r="X36" i="7"/>
  <c r="R30" i="7"/>
  <c r="H20" i="7"/>
  <c r="AZ64" i="7"/>
  <c r="BC67" i="7"/>
  <c r="AP54" i="7"/>
  <c r="C15" i="7"/>
  <c r="AV60" i="7"/>
  <c r="Y37" i="7"/>
  <c r="E17" i="7"/>
  <c r="BH72" i="7"/>
  <c r="P28" i="7"/>
  <c r="N26" i="7"/>
  <c r="I21" i="7"/>
  <c r="G19" i="7"/>
  <c r="AX62" i="7"/>
  <c r="AA39" i="7"/>
  <c r="AC41" i="7"/>
  <c r="BC83" i="5"/>
  <c r="AX78" i="5"/>
  <c r="BI89" i="5"/>
  <c r="BH88" i="5"/>
  <c r="AS73" i="5"/>
  <c r="AR72" i="5"/>
  <c r="BD84" i="5"/>
  <c r="AW77" i="5"/>
  <c r="AN68" i="5"/>
  <c r="BG87" i="5"/>
  <c r="BE85" i="5"/>
  <c r="AU75" i="5"/>
  <c r="AK65" i="5"/>
  <c r="AJ64" i="5"/>
  <c r="BK91" i="5"/>
  <c r="AO69" i="5"/>
  <c r="AL66" i="5"/>
  <c r="AM67" i="5"/>
  <c r="AP70" i="5"/>
  <c r="AF60" i="5"/>
  <c r="AB56" i="5"/>
  <c r="X52" i="5"/>
  <c r="T48" i="5"/>
  <c r="Q45" i="5"/>
  <c r="AT74" i="5"/>
  <c r="AG61" i="5"/>
  <c r="Z54" i="5"/>
  <c r="U49" i="5"/>
  <c r="F34" i="5"/>
  <c r="BA81" i="5"/>
  <c r="AH62" i="5"/>
  <c r="Y53" i="5"/>
  <c r="W51" i="5"/>
  <c r="L40" i="5"/>
  <c r="K39" i="5"/>
  <c r="J38" i="5"/>
  <c r="E33" i="5"/>
  <c r="BJ90" i="5"/>
  <c r="AQ71" i="5"/>
  <c r="AC57" i="5"/>
  <c r="AA55" i="5"/>
  <c r="G35" i="5"/>
  <c r="D32" i="5"/>
  <c r="AV76" i="5"/>
  <c r="N42" i="5"/>
  <c r="I37" i="5"/>
  <c r="C31" i="5"/>
  <c r="S47" i="5"/>
  <c r="R46" i="5"/>
  <c r="H36" i="5"/>
  <c r="O43" i="5"/>
  <c r="AZ80" i="5"/>
  <c r="AI63" i="5"/>
  <c r="M41" i="5"/>
  <c r="AY79" i="5"/>
  <c r="P44" i="5"/>
  <c r="V50" i="5"/>
  <c r="BB82" i="5"/>
  <c r="AE59" i="5"/>
  <c r="AD58" i="5"/>
  <c r="BF86" i="5"/>
  <c r="D16" i="1"/>
  <c r="BG86" i="4"/>
  <c r="AZ79" i="4"/>
  <c r="AR71" i="4"/>
  <c r="BF85" i="4"/>
  <c r="BA80" i="4"/>
  <c r="AS72" i="4"/>
  <c r="BJ89" i="4"/>
  <c r="AW76" i="4"/>
  <c r="BH87" i="4"/>
  <c r="BE84" i="4"/>
  <c r="BC82" i="4"/>
  <c r="BD83" i="4"/>
  <c r="AI62" i="4"/>
  <c r="AA54" i="4"/>
  <c r="AJ63" i="4"/>
  <c r="AB55" i="4"/>
  <c r="AY78" i="4"/>
  <c r="AU74" i="4"/>
  <c r="AV75" i="4"/>
  <c r="AO68" i="4"/>
  <c r="AH61" i="4"/>
  <c r="BK90" i="4"/>
  <c r="BB81" i="4"/>
  <c r="AC56" i="4"/>
  <c r="T47" i="4"/>
  <c r="AQ70" i="4"/>
  <c r="AM66" i="4"/>
  <c r="AL65" i="4"/>
  <c r="AK64" i="4"/>
  <c r="U48" i="4"/>
  <c r="P43" i="4"/>
  <c r="N41" i="4"/>
  <c r="M40" i="4"/>
  <c r="L39" i="4"/>
  <c r="K38" i="4"/>
  <c r="J37" i="4"/>
  <c r="I36" i="4"/>
  <c r="H35" i="4"/>
  <c r="G34" i="4"/>
  <c r="F33" i="4"/>
  <c r="E32" i="4"/>
  <c r="D31" i="4"/>
  <c r="C30" i="4"/>
  <c r="AE58" i="4"/>
  <c r="O42" i="4"/>
  <c r="Q44" i="4"/>
  <c r="Y52" i="4"/>
  <c r="X51" i="4"/>
  <c r="AX77" i="4"/>
  <c r="BI88" i="4"/>
  <c r="S46" i="4"/>
  <c r="AT73" i="4"/>
  <c r="AN67" i="4"/>
  <c r="AG60" i="4"/>
  <c r="AD57" i="4"/>
  <c r="R45" i="4"/>
  <c r="AP69" i="4"/>
  <c r="Z53" i="4"/>
  <c r="AF59" i="4"/>
  <c r="W50" i="4"/>
  <c r="V49" i="4"/>
  <c r="BI75" i="8" l="1"/>
  <c r="AS59" i="8"/>
  <c r="X38" i="8"/>
  <c r="U35" i="8"/>
  <c r="Z40" i="8"/>
  <c r="P30" i="8"/>
  <c r="R32" i="8"/>
  <c r="E19" i="8"/>
  <c r="BF72" i="8"/>
  <c r="AA41" i="8"/>
  <c r="BC69" i="8"/>
  <c r="AO55" i="8"/>
  <c r="AV62" i="8"/>
  <c r="M27" i="8"/>
  <c r="V36" i="8"/>
  <c r="AH48" i="8"/>
  <c r="J24" i="8"/>
  <c r="AT60" i="8"/>
  <c r="AW63" i="8"/>
  <c r="AQ57" i="8"/>
  <c r="AY65" i="8"/>
  <c r="BD70" i="8"/>
  <c r="AP56" i="8"/>
  <c r="L26" i="8"/>
  <c r="S33" i="8"/>
  <c r="O29" i="8"/>
  <c r="AJ50" i="8"/>
  <c r="AF46" i="8"/>
  <c r="Y39" i="8"/>
  <c r="F20" i="8"/>
  <c r="BG73" i="8"/>
  <c r="AL52" i="8"/>
  <c r="N28" i="8"/>
  <c r="BB68" i="8"/>
  <c r="C17" i="8"/>
  <c r="G21" i="8"/>
  <c r="T34" i="8"/>
  <c r="AZ66" i="8"/>
  <c r="AI49" i="8"/>
  <c r="K25" i="8"/>
  <c r="AU61" i="8"/>
  <c r="BE71" i="8"/>
  <c r="D18" i="8"/>
  <c r="H22" i="8"/>
  <c r="AX64" i="8"/>
  <c r="AN54" i="8"/>
  <c r="BH74" i="8"/>
  <c r="AR58" i="8"/>
  <c r="AB42" i="8"/>
  <c r="AM53" i="8"/>
  <c r="AE45" i="8"/>
  <c r="BJ76" i="8"/>
  <c r="BK77" i="8"/>
  <c r="AG47" i="8"/>
  <c r="AK51" i="8"/>
  <c r="AC43" i="8"/>
  <c r="W37" i="8"/>
  <c r="AD44" i="8"/>
  <c r="Q31" i="8"/>
  <c r="BA67" i="8"/>
  <c r="I23" i="8"/>
  <c r="D107" i="1"/>
  <c r="B110" i="1"/>
  <c r="BD67" i="7"/>
  <c r="BK74" i="7"/>
  <c r="BC66" i="7"/>
  <c r="AZ63" i="7"/>
  <c r="AR55" i="7"/>
  <c r="AL49" i="7"/>
  <c r="AF43" i="7"/>
  <c r="X35" i="7"/>
  <c r="R29" i="7"/>
  <c r="AW60" i="7"/>
  <c r="AQ54" i="7"/>
  <c r="AI46" i="7"/>
  <c r="AC40" i="7"/>
  <c r="W34" i="7"/>
  <c r="O26" i="7"/>
  <c r="J21" i="7"/>
  <c r="AO52" i="7"/>
  <c r="AM50" i="7"/>
  <c r="AK48" i="7"/>
  <c r="H19" i="7"/>
  <c r="BJ73" i="7"/>
  <c r="BF69" i="7"/>
  <c r="AJ47" i="7"/>
  <c r="AH45" i="7"/>
  <c r="V33" i="7"/>
  <c r="T31" i="7"/>
  <c r="F17" i="7"/>
  <c r="BB65" i="7"/>
  <c r="BA64" i="7"/>
  <c r="AY62" i="7"/>
  <c r="U32" i="7"/>
  <c r="S30" i="7"/>
  <c r="Q28" i="7"/>
  <c r="BH71" i="7"/>
  <c r="AU58" i="7"/>
  <c r="AS56" i="7"/>
  <c r="AG44" i="7"/>
  <c r="AE42" i="7"/>
  <c r="I20" i="7"/>
  <c r="G18" i="7"/>
  <c r="D15" i="7"/>
  <c r="AD41" i="7"/>
  <c r="AB39" i="7"/>
  <c r="Z37" i="7"/>
  <c r="AX61" i="7"/>
  <c r="AA38" i="7"/>
  <c r="N25" i="7"/>
  <c r="Y36" i="7"/>
  <c r="L23" i="7"/>
  <c r="P27" i="7"/>
  <c r="BG70" i="7"/>
  <c r="AN51" i="7"/>
  <c r="K22" i="7"/>
  <c r="C14" i="7"/>
  <c r="M24" i="7"/>
  <c r="AV59" i="7"/>
  <c r="E16" i="7"/>
  <c r="BE68" i="7"/>
  <c r="AT57" i="7"/>
  <c r="AP53" i="7"/>
  <c r="BI72" i="7"/>
  <c r="BJ89" i="5"/>
  <c r="BI88" i="5"/>
  <c r="AT73" i="5"/>
  <c r="AS72" i="5"/>
  <c r="BK90" i="5"/>
  <c r="BH87" i="5"/>
  <c r="AU74" i="5"/>
  <c r="AR71" i="5"/>
  <c r="BG86" i="5"/>
  <c r="AV75" i="5"/>
  <c r="AQ70" i="5"/>
  <c r="AP69" i="5"/>
  <c r="AO68" i="5"/>
  <c r="AM66" i="5"/>
  <c r="BD83" i="5"/>
  <c r="AK64" i="5"/>
  <c r="BC82" i="5"/>
  <c r="AW76" i="5"/>
  <c r="AI62" i="5"/>
  <c r="AY78" i="5"/>
  <c r="AX77" i="5"/>
  <c r="O42" i="5"/>
  <c r="J37" i="5"/>
  <c r="E32" i="5"/>
  <c r="AF59" i="5"/>
  <c r="Y52" i="5"/>
  <c r="BF85" i="5"/>
  <c r="AZ79" i="5"/>
  <c r="AL65" i="5"/>
  <c r="AJ63" i="5"/>
  <c r="AD57" i="5"/>
  <c r="BA80" i="5"/>
  <c r="AE58" i="5"/>
  <c r="AC56" i="5"/>
  <c r="W50" i="5"/>
  <c r="P43" i="5"/>
  <c r="BE84" i="5"/>
  <c r="AB55" i="5"/>
  <c r="R45" i="5"/>
  <c r="H35" i="5"/>
  <c r="S46" i="5"/>
  <c r="N41" i="5"/>
  <c r="X51" i="5"/>
  <c r="F33" i="5"/>
  <c r="D31" i="5"/>
  <c r="AG60" i="5"/>
  <c r="C30" i="5"/>
  <c r="AH61" i="5"/>
  <c r="V49" i="5"/>
  <c r="BB81" i="5"/>
  <c r="AN67" i="5"/>
  <c r="G34" i="5"/>
  <c r="Q44" i="5"/>
  <c r="M40" i="5"/>
  <c r="I36" i="5"/>
  <c r="U48" i="5"/>
  <c r="L39" i="5"/>
  <c r="T47" i="5"/>
  <c r="K38" i="5"/>
  <c r="AA54" i="5"/>
  <c r="Z53" i="5"/>
  <c r="D17" i="1"/>
  <c r="BG85" i="4"/>
  <c r="BB80" i="4"/>
  <c r="AT72" i="4"/>
  <c r="BF84" i="4"/>
  <c r="BC81" i="4"/>
  <c r="AU73" i="4"/>
  <c r="BJ88" i="4"/>
  <c r="AY77" i="4"/>
  <c r="AQ69" i="4"/>
  <c r="AX76" i="4"/>
  <c r="AR70" i="4"/>
  <c r="BA79" i="4"/>
  <c r="AZ78" i="4"/>
  <c r="AW75" i="4"/>
  <c r="AV74" i="4"/>
  <c r="AL64" i="4"/>
  <c r="AD56" i="4"/>
  <c r="AM65" i="4"/>
  <c r="AE57" i="4"/>
  <c r="W49" i="4"/>
  <c r="V48" i="4"/>
  <c r="U47" i="4"/>
  <c r="T46" i="4"/>
  <c r="S45" i="4"/>
  <c r="AI61" i="4"/>
  <c r="BI87" i="4"/>
  <c r="AP68" i="4"/>
  <c r="AN66" i="4"/>
  <c r="AG59" i="4"/>
  <c r="BE83" i="4"/>
  <c r="Z52" i="4"/>
  <c r="Q43" i="4"/>
  <c r="BD82" i="4"/>
  <c r="Y51" i="4"/>
  <c r="AF58" i="4"/>
  <c r="AA53" i="4"/>
  <c r="R44" i="4"/>
  <c r="BH86" i="4"/>
  <c r="AO67" i="4"/>
  <c r="AH60" i="4"/>
  <c r="I35" i="4"/>
  <c r="AK63" i="4"/>
  <c r="H34" i="4"/>
  <c r="N40" i="4"/>
  <c r="X50" i="4"/>
  <c r="E31" i="4"/>
  <c r="J36" i="4"/>
  <c r="F32" i="4"/>
  <c r="O41" i="4"/>
  <c r="M39" i="4"/>
  <c r="C29" i="4"/>
  <c r="AC55" i="4"/>
  <c r="AB54" i="4"/>
  <c r="G33" i="4"/>
  <c r="AJ62" i="4"/>
  <c r="L38" i="4"/>
  <c r="BK89" i="4"/>
  <c r="AS71" i="4"/>
  <c r="P42" i="4"/>
  <c r="K37" i="4"/>
  <c r="D30" i="4"/>
  <c r="BK76" i="8" l="1"/>
  <c r="AX63" i="8"/>
  <c r="AE44" i="8"/>
  <c r="AN53" i="8"/>
  <c r="F19" i="8"/>
  <c r="O28" i="8"/>
  <c r="AD43" i="8"/>
  <c r="K24" i="8"/>
  <c r="AY64" i="8"/>
  <c r="BF71" i="8"/>
  <c r="BJ75" i="8"/>
  <c r="AB41" i="8"/>
  <c r="AC42" i="8"/>
  <c r="E18" i="8"/>
  <c r="AG46" i="8"/>
  <c r="I22" i="8"/>
  <c r="X37" i="8"/>
  <c r="Z39" i="8"/>
  <c r="BB67" i="8"/>
  <c r="AV61" i="8"/>
  <c r="AJ49" i="8"/>
  <c r="S32" i="8"/>
  <c r="AZ65" i="8"/>
  <c r="W36" i="8"/>
  <c r="AF45" i="8"/>
  <c r="Q30" i="8"/>
  <c r="AI48" i="8"/>
  <c r="BE70" i="8"/>
  <c r="AK50" i="8"/>
  <c r="N27" i="8"/>
  <c r="C16" i="8"/>
  <c r="P29" i="8"/>
  <c r="AT59" i="8"/>
  <c r="Y38" i="8"/>
  <c r="AU60" i="8"/>
  <c r="BD69" i="8"/>
  <c r="M26" i="8"/>
  <c r="AM52" i="8"/>
  <c r="J23" i="8"/>
  <c r="AA40" i="8"/>
  <c r="R31" i="8"/>
  <c r="BG72" i="8"/>
  <c r="BA66" i="8"/>
  <c r="AP55" i="8"/>
  <c r="AH47" i="8"/>
  <c r="BC68" i="8"/>
  <c r="G20" i="8"/>
  <c r="L25" i="8"/>
  <c r="BH73" i="8"/>
  <c r="AW62" i="8"/>
  <c r="AR57" i="8"/>
  <c r="AO54" i="8"/>
  <c r="U34" i="8"/>
  <c r="T33" i="8"/>
  <c r="AS58" i="8"/>
  <c r="AQ56" i="8"/>
  <c r="BI74" i="8"/>
  <c r="AL51" i="8"/>
  <c r="V35" i="8"/>
  <c r="H21" i="8"/>
  <c r="D17" i="8"/>
  <c r="D108" i="1"/>
  <c r="B111" i="1"/>
  <c r="BJ72" i="7"/>
  <c r="BB64" i="7"/>
  <c r="BI71" i="7"/>
  <c r="AX60" i="7"/>
  <c r="AJ46" i="7"/>
  <c r="AD40" i="7"/>
  <c r="P26" i="7"/>
  <c r="M23" i="7"/>
  <c r="I19" i="7"/>
  <c r="AU57" i="7"/>
  <c r="AO51" i="7"/>
  <c r="AA37" i="7"/>
  <c r="U31" i="7"/>
  <c r="BK73" i="7"/>
  <c r="BG69" i="7"/>
  <c r="AM49" i="7"/>
  <c r="AK47" i="7"/>
  <c r="AI45" i="7"/>
  <c r="W33" i="7"/>
  <c r="E15" i="7"/>
  <c r="BC65" i="7"/>
  <c r="AZ62" i="7"/>
  <c r="AH44" i="7"/>
  <c r="V32" i="7"/>
  <c r="T30" i="7"/>
  <c r="R28" i="7"/>
  <c r="H18" i="7"/>
  <c r="BH70" i="7"/>
  <c r="BA63" i="7"/>
  <c r="AY61" i="7"/>
  <c r="AW59" i="7"/>
  <c r="S29" i="7"/>
  <c r="Q27" i="7"/>
  <c r="AS55" i="7"/>
  <c r="AG43" i="7"/>
  <c r="AE41" i="7"/>
  <c r="AC39" i="7"/>
  <c r="C13" i="7"/>
  <c r="BE67" i="7"/>
  <c r="AB38" i="7"/>
  <c r="Z36" i="7"/>
  <c r="X34" i="7"/>
  <c r="G17" i="7"/>
  <c r="L22" i="7"/>
  <c r="AV58" i="7"/>
  <c r="J20" i="7"/>
  <c r="Y35" i="7"/>
  <c r="BD66" i="7"/>
  <c r="AQ53" i="7"/>
  <c r="AL48" i="7"/>
  <c r="AF42" i="7"/>
  <c r="BF68" i="7"/>
  <c r="D14" i="7"/>
  <c r="K21" i="7"/>
  <c r="AT56" i="7"/>
  <c r="AP52" i="7"/>
  <c r="N24" i="7"/>
  <c r="AR54" i="7"/>
  <c r="AN50" i="7"/>
  <c r="F16" i="7"/>
  <c r="O25" i="7"/>
  <c r="BI87" i="5"/>
  <c r="AV74" i="5"/>
  <c r="AS71" i="5"/>
  <c r="BF84" i="5"/>
  <c r="AY77" i="5"/>
  <c r="BC81" i="5"/>
  <c r="BB80" i="5"/>
  <c r="BE83" i="5"/>
  <c r="AO67" i="5"/>
  <c r="BD82" i="5"/>
  <c r="AX76" i="5"/>
  <c r="AR70" i="5"/>
  <c r="AJ62" i="5"/>
  <c r="BH86" i="5"/>
  <c r="BA79" i="5"/>
  <c r="AT72" i="5"/>
  <c r="AM65" i="5"/>
  <c r="AI61" i="5"/>
  <c r="AE57" i="5"/>
  <c r="AA53" i="5"/>
  <c r="W49" i="5"/>
  <c r="M39" i="5"/>
  <c r="AL64" i="5"/>
  <c r="AC55" i="5"/>
  <c r="AW75" i="5"/>
  <c r="AH60" i="5"/>
  <c r="U47" i="5"/>
  <c r="R44" i="5"/>
  <c r="K37" i="5"/>
  <c r="D30" i="5"/>
  <c r="AP68" i="5"/>
  <c r="T46" i="5"/>
  <c r="O41" i="5"/>
  <c r="C29" i="5"/>
  <c r="AZ78" i="5"/>
  <c r="AG59" i="5"/>
  <c r="F32" i="5"/>
  <c r="BK89" i="5"/>
  <c r="P42" i="5"/>
  <c r="AF58" i="5"/>
  <c r="BG85" i="5"/>
  <c r="S45" i="5"/>
  <c r="E31" i="5"/>
  <c r="N40" i="5"/>
  <c r="J36" i="5"/>
  <c r="BJ88" i="5"/>
  <c r="AU73" i="5"/>
  <c r="L38" i="5"/>
  <c r="AN66" i="5"/>
  <c r="Q43" i="5"/>
  <c r="AQ69" i="5"/>
  <c r="AK63" i="5"/>
  <c r="H34" i="5"/>
  <c r="AB54" i="5"/>
  <c r="Z52" i="5"/>
  <c r="Y51" i="5"/>
  <c r="X50" i="5"/>
  <c r="G33" i="5"/>
  <c r="AD56" i="5"/>
  <c r="V48" i="5"/>
  <c r="I35" i="5"/>
  <c r="D18" i="1"/>
  <c r="BG84" i="4"/>
  <c r="AV73" i="4"/>
  <c r="BF83" i="4"/>
  <c r="AW74" i="4"/>
  <c r="BJ87" i="4"/>
  <c r="BA78" i="4"/>
  <c r="AS70" i="4"/>
  <c r="BD81" i="4"/>
  <c r="AX75" i="4"/>
  <c r="AO66" i="4"/>
  <c r="AN65" i="4"/>
  <c r="AM64" i="4"/>
  <c r="AL63" i="4"/>
  <c r="AK62" i="4"/>
  <c r="AJ61" i="4"/>
  <c r="AI60" i="4"/>
  <c r="AH59" i="4"/>
  <c r="AG58" i="4"/>
  <c r="AF57" i="4"/>
  <c r="AE56" i="4"/>
  <c r="AD55" i="4"/>
  <c r="AC54" i="4"/>
  <c r="AB53" i="4"/>
  <c r="AA52" i="4"/>
  <c r="Z51" i="4"/>
  <c r="Y50" i="4"/>
  <c r="X49" i="4"/>
  <c r="BK88" i="4"/>
  <c r="AZ77" i="4"/>
  <c r="AY76" i="4"/>
  <c r="BE82" i="4"/>
  <c r="AT71" i="4"/>
  <c r="AP67" i="4"/>
  <c r="AQ68" i="4"/>
  <c r="BI86" i="4"/>
  <c r="AU72" i="4"/>
  <c r="AR69" i="4"/>
  <c r="V47" i="4"/>
  <c r="S44" i="4"/>
  <c r="J35" i="4"/>
  <c r="Q42" i="4"/>
  <c r="I34" i="4"/>
  <c r="F31" i="4"/>
  <c r="P41" i="4"/>
  <c r="BH85" i="4"/>
  <c r="R43" i="4"/>
  <c r="G32" i="4"/>
  <c r="N39" i="4"/>
  <c r="BB79" i="4"/>
  <c r="K36" i="4"/>
  <c r="U46" i="4"/>
  <c r="H33" i="4"/>
  <c r="BC80" i="4"/>
  <c r="D29" i="4"/>
  <c r="W48" i="4"/>
  <c r="T45" i="4"/>
  <c r="O40" i="4"/>
  <c r="M38" i="4"/>
  <c r="E30" i="4"/>
  <c r="C28" i="4"/>
  <c r="L37" i="4"/>
  <c r="BF70" i="8" l="1"/>
  <c r="AR56" i="8"/>
  <c r="AD42" i="8"/>
  <c r="BG71" i="8"/>
  <c r="AF44" i="8"/>
  <c r="P28" i="8"/>
  <c r="W35" i="8"/>
  <c r="G19" i="8"/>
  <c r="BK75" i="8"/>
  <c r="AP54" i="8"/>
  <c r="Q29" i="8"/>
  <c r="BH72" i="8"/>
  <c r="AN52" i="8"/>
  <c r="BI73" i="8"/>
  <c r="AO53" i="8"/>
  <c r="L24" i="8"/>
  <c r="AI47" i="8"/>
  <c r="AH46" i="8"/>
  <c r="M25" i="8"/>
  <c r="BB66" i="8"/>
  <c r="AG45" i="8"/>
  <c r="AQ55" i="8"/>
  <c r="AJ48" i="8"/>
  <c r="Y37" i="8"/>
  <c r="O27" i="8"/>
  <c r="J22" i="8"/>
  <c r="H20" i="8"/>
  <c r="AB40" i="8"/>
  <c r="Z38" i="8"/>
  <c r="F18" i="8"/>
  <c r="BA65" i="8"/>
  <c r="R30" i="8"/>
  <c r="X36" i="8"/>
  <c r="N26" i="8"/>
  <c r="AZ64" i="8"/>
  <c r="U33" i="8"/>
  <c r="AE43" i="8"/>
  <c r="AU59" i="8"/>
  <c r="AX62" i="8"/>
  <c r="AM51" i="8"/>
  <c r="K23" i="8"/>
  <c r="BE69" i="8"/>
  <c r="E17" i="8"/>
  <c r="AA39" i="8"/>
  <c r="BC67" i="8"/>
  <c r="AV60" i="8"/>
  <c r="T32" i="8"/>
  <c r="AY63" i="8"/>
  <c r="AS57" i="8"/>
  <c r="AC41" i="8"/>
  <c r="V34" i="8"/>
  <c r="AW61" i="8"/>
  <c r="AT58" i="8"/>
  <c r="I21" i="8"/>
  <c r="AL50" i="8"/>
  <c r="BD68" i="8"/>
  <c r="C15" i="8"/>
  <c r="S31" i="8"/>
  <c r="BJ74" i="8"/>
  <c r="D16" i="8"/>
  <c r="AK49" i="8"/>
  <c r="D109" i="1"/>
  <c r="B112" i="1"/>
  <c r="BH69" i="7"/>
  <c r="BG68" i="7"/>
  <c r="AV57" i="7"/>
  <c r="AP51" i="7"/>
  <c r="AB37" i="7"/>
  <c r="V31" i="7"/>
  <c r="BA62" i="7"/>
  <c r="AS54" i="7"/>
  <c r="AM48" i="7"/>
  <c r="AG42" i="7"/>
  <c r="Y34" i="7"/>
  <c r="S28" i="7"/>
  <c r="M22" i="7"/>
  <c r="I18" i="7"/>
  <c r="BD65" i="7"/>
  <c r="AK46" i="7"/>
  <c r="AI44" i="7"/>
  <c r="AH43" i="7"/>
  <c r="W32" i="7"/>
  <c r="U30" i="7"/>
  <c r="L21" i="7"/>
  <c r="J19" i="7"/>
  <c r="BI70" i="7"/>
  <c r="AZ61" i="7"/>
  <c r="AX59" i="7"/>
  <c r="T29" i="7"/>
  <c r="R27" i="7"/>
  <c r="P25" i="7"/>
  <c r="E14" i="7"/>
  <c r="BE66" i="7"/>
  <c r="AY60" i="7"/>
  <c r="AW58" i="7"/>
  <c r="AU56" i="7"/>
  <c r="AR53" i="7"/>
  <c r="Q26" i="7"/>
  <c r="BF67" i="7"/>
  <c r="BB63" i="7"/>
  <c r="AE40" i="7"/>
  <c r="AC38" i="7"/>
  <c r="AA36" i="7"/>
  <c r="X33" i="7"/>
  <c r="K20" i="7"/>
  <c r="BK72" i="7"/>
  <c r="Z35" i="7"/>
  <c r="C12" i="7"/>
  <c r="BC64" i="7"/>
  <c r="AN49" i="7"/>
  <c r="D13" i="7"/>
  <c r="BJ71" i="7"/>
  <c r="N23" i="7"/>
  <c r="H17" i="7"/>
  <c r="AT55" i="7"/>
  <c r="O24" i="7"/>
  <c r="AQ52" i="7"/>
  <c r="AL47" i="7"/>
  <c r="AF41" i="7"/>
  <c r="AO50" i="7"/>
  <c r="AJ45" i="7"/>
  <c r="AD39" i="7"/>
  <c r="G16" i="7"/>
  <c r="F15" i="7"/>
  <c r="BG84" i="5"/>
  <c r="AZ77" i="5"/>
  <c r="BI86" i="5"/>
  <c r="AX75" i="5"/>
  <c r="AS70" i="5"/>
  <c r="BE82" i="5"/>
  <c r="BB79" i="5"/>
  <c r="AP67" i="5"/>
  <c r="AU72" i="5"/>
  <c r="AN65" i="5"/>
  <c r="BK88" i="5"/>
  <c r="AT71" i="5"/>
  <c r="S44" i="5"/>
  <c r="P41" i="5"/>
  <c r="K36" i="5"/>
  <c r="H33" i="5"/>
  <c r="BF83" i="5"/>
  <c r="AV73" i="5"/>
  <c r="AO66" i="5"/>
  <c r="AG58" i="5"/>
  <c r="Z51" i="5"/>
  <c r="BD81" i="5"/>
  <c r="BC80" i="5"/>
  <c r="BA78" i="5"/>
  <c r="AI60" i="5"/>
  <c r="AB53" i="5"/>
  <c r="AY76" i="5"/>
  <c r="AL63" i="5"/>
  <c r="O40" i="5"/>
  <c r="M38" i="5"/>
  <c r="AH59" i="5"/>
  <c r="AF57" i="5"/>
  <c r="G32" i="5"/>
  <c r="AJ61" i="5"/>
  <c r="F31" i="5"/>
  <c r="C28" i="5"/>
  <c r="L37" i="5"/>
  <c r="E30" i="5"/>
  <c r="BH85" i="5"/>
  <c r="AW74" i="5"/>
  <c r="AK62" i="5"/>
  <c r="AE56" i="5"/>
  <c r="AC54" i="5"/>
  <c r="W48" i="5"/>
  <c r="N39" i="5"/>
  <c r="D29" i="5"/>
  <c r="BJ87" i="5"/>
  <c r="Y50" i="5"/>
  <c r="R43" i="5"/>
  <c r="J35" i="5"/>
  <c r="AR69" i="5"/>
  <c r="V47" i="5"/>
  <c r="I34" i="5"/>
  <c r="AM64" i="5"/>
  <c r="AA52" i="5"/>
  <c r="U46" i="5"/>
  <c r="Q42" i="5"/>
  <c r="T45" i="5"/>
  <c r="AQ68" i="5"/>
  <c r="AD55" i="5"/>
  <c r="X49" i="5"/>
  <c r="D19" i="1"/>
  <c r="BG83" i="4"/>
  <c r="AX74" i="4"/>
  <c r="AP66" i="4"/>
  <c r="BF82" i="4"/>
  <c r="AY75" i="4"/>
  <c r="AQ67" i="4"/>
  <c r="BJ86" i="4"/>
  <c r="BC79" i="4"/>
  <c r="AU71" i="4"/>
  <c r="AS69" i="4"/>
  <c r="BI85" i="4"/>
  <c r="AW73" i="4"/>
  <c r="AV72" i="4"/>
  <c r="AR68" i="4"/>
  <c r="AO65" i="4"/>
  <c r="AG57" i="4"/>
  <c r="Y49" i="4"/>
  <c r="AH58" i="4"/>
  <c r="Z50" i="4"/>
  <c r="AT70" i="4"/>
  <c r="AM63" i="4"/>
  <c r="AF56" i="4"/>
  <c r="AL62" i="4"/>
  <c r="AE55" i="4"/>
  <c r="BA77" i="4"/>
  <c r="AK61" i="4"/>
  <c r="AD54" i="4"/>
  <c r="W47" i="4"/>
  <c r="S43" i="4"/>
  <c r="O39" i="4"/>
  <c r="BK87" i="4"/>
  <c r="AZ76" i="4"/>
  <c r="AN64" i="4"/>
  <c r="AC53" i="4"/>
  <c r="T44" i="4"/>
  <c r="Q41" i="4"/>
  <c r="X48" i="4"/>
  <c r="P40" i="4"/>
  <c r="N38" i="4"/>
  <c r="M37" i="4"/>
  <c r="L36" i="4"/>
  <c r="K35" i="4"/>
  <c r="J34" i="4"/>
  <c r="I33" i="4"/>
  <c r="H32" i="4"/>
  <c r="G31" i="4"/>
  <c r="F30" i="4"/>
  <c r="E29" i="4"/>
  <c r="BB78" i="4"/>
  <c r="V46" i="4"/>
  <c r="D28" i="4"/>
  <c r="AB52" i="4"/>
  <c r="BE81" i="4"/>
  <c r="AA51" i="4"/>
  <c r="U45" i="4"/>
  <c r="AJ60" i="4"/>
  <c r="BH84" i="4"/>
  <c r="R42" i="4"/>
  <c r="BD80" i="4"/>
  <c r="AI59" i="4"/>
  <c r="C27" i="4"/>
  <c r="BE68" i="8" l="1"/>
  <c r="AA38" i="8"/>
  <c r="L23" i="8"/>
  <c r="BB65" i="8"/>
  <c r="AI46" i="8"/>
  <c r="AM50" i="8"/>
  <c r="AW60" i="8"/>
  <c r="U32" i="8"/>
  <c r="T31" i="8"/>
  <c r="O26" i="8"/>
  <c r="H19" i="8"/>
  <c r="BI72" i="8"/>
  <c r="AX61" i="8"/>
  <c r="BH71" i="8"/>
  <c r="AP53" i="8"/>
  <c r="C14" i="8"/>
  <c r="AT57" i="8"/>
  <c r="AG44" i="8"/>
  <c r="AF43" i="8"/>
  <c r="AO52" i="8"/>
  <c r="Q28" i="8"/>
  <c r="Z37" i="8"/>
  <c r="AL49" i="8"/>
  <c r="F17" i="8"/>
  <c r="AJ47" i="8"/>
  <c r="AU58" i="8"/>
  <c r="BA64" i="8"/>
  <c r="AK48" i="8"/>
  <c r="AV59" i="8"/>
  <c r="AH45" i="8"/>
  <c r="AD41" i="8"/>
  <c r="AB39" i="8"/>
  <c r="AN51" i="8"/>
  <c r="G18" i="8"/>
  <c r="BG70" i="8"/>
  <c r="Y36" i="8"/>
  <c r="W34" i="8"/>
  <c r="X35" i="8"/>
  <c r="J21" i="8"/>
  <c r="BF69" i="8"/>
  <c r="P27" i="8"/>
  <c r="BD67" i="8"/>
  <c r="BK74" i="8"/>
  <c r="V33" i="8"/>
  <c r="K22" i="8"/>
  <c r="M24" i="8"/>
  <c r="N25" i="8"/>
  <c r="AR55" i="8"/>
  <c r="AS56" i="8"/>
  <c r="BJ73" i="8"/>
  <c r="I20" i="8"/>
  <c r="D15" i="8"/>
  <c r="E16" i="8"/>
  <c r="AZ63" i="8"/>
  <c r="AC40" i="8"/>
  <c r="AQ54" i="8"/>
  <c r="AE42" i="8"/>
  <c r="AY62" i="8"/>
  <c r="R29" i="8"/>
  <c r="S30" i="8"/>
  <c r="BC66" i="8"/>
  <c r="D110" i="1"/>
  <c r="B113" i="1"/>
  <c r="BF66" i="7"/>
  <c r="BC63" i="7"/>
  <c r="BE65" i="7"/>
  <c r="AT54" i="7"/>
  <c r="AN48" i="7"/>
  <c r="Z34" i="7"/>
  <c r="T28" i="7"/>
  <c r="L20" i="7"/>
  <c r="H16" i="7"/>
  <c r="AY59" i="7"/>
  <c r="AK45" i="7"/>
  <c r="AE39" i="7"/>
  <c r="Q25" i="7"/>
  <c r="BJ70" i="7"/>
  <c r="BB62" i="7"/>
  <c r="BA61" i="7"/>
  <c r="AR52" i="7"/>
  <c r="W31" i="7"/>
  <c r="U29" i="7"/>
  <c r="S27" i="7"/>
  <c r="N22" i="7"/>
  <c r="D12" i="7"/>
  <c r="AZ60" i="7"/>
  <c r="AX58" i="7"/>
  <c r="AV56" i="7"/>
  <c r="AS53" i="7"/>
  <c r="R26" i="7"/>
  <c r="P24" i="7"/>
  <c r="O23" i="7"/>
  <c r="J18" i="7"/>
  <c r="BK71" i="7"/>
  <c r="AW57" i="7"/>
  <c r="AU55" i="7"/>
  <c r="AG41" i="7"/>
  <c r="X32" i="7"/>
  <c r="AC37" i="7"/>
  <c r="AA35" i="7"/>
  <c r="F14" i="7"/>
  <c r="I17" i="7"/>
  <c r="BH68" i="7"/>
  <c r="AP50" i="7"/>
  <c r="K19" i="7"/>
  <c r="BG67" i="7"/>
  <c r="AJ44" i="7"/>
  <c r="AQ51" i="7"/>
  <c r="AL46" i="7"/>
  <c r="AF40" i="7"/>
  <c r="C11" i="7"/>
  <c r="AB36" i="7"/>
  <c r="BD64" i="7"/>
  <c r="G15" i="7"/>
  <c r="BI69" i="7"/>
  <c r="AI43" i="7"/>
  <c r="M21" i="7"/>
  <c r="AM47" i="7"/>
  <c r="AH42" i="7"/>
  <c r="AO49" i="7"/>
  <c r="AD38" i="7"/>
  <c r="Y33" i="7"/>
  <c r="V30" i="7"/>
  <c r="E13" i="7"/>
  <c r="BJ86" i="5"/>
  <c r="AY75" i="5"/>
  <c r="AT70" i="5"/>
  <c r="BE81" i="5"/>
  <c r="BD80" i="5"/>
  <c r="BI85" i="5"/>
  <c r="AZ76" i="5"/>
  <c r="AS69" i="5"/>
  <c r="AV72" i="5"/>
  <c r="BC79" i="5"/>
  <c r="BB78" i="5"/>
  <c r="AX74" i="5"/>
  <c r="AU71" i="5"/>
  <c r="BK87" i="5"/>
  <c r="AW73" i="5"/>
  <c r="AM63" i="5"/>
  <c r="AH58" i="5"/>
  <c r="AD54" i="5"/>
  <c r="Z50" i="5"/>
  <c r="K35" i="5"/>
  <c r="J34" i="5"/>
  <c r="BH84" i="5"/>
  <c r="BA77" i="5"/>
  <c r="AR68" i="5"/>
  <c r="AF56" i="5"/>
  <c r="BG83" i="5"/>
  <c r="AA51" i="5"/>
  <c r="U45" i="5"/>
  <c r="O39" i="5"/>
  <c r="I33" i="5"/>
  <c r="AO65" i="5"/>
  <c r="AK61" i="5"/>
  <c r="G31" i="5"/>
  <c r="D28" i="5"/>
  <c r="AP66" i="5"/>
  <c r="AB52" i="5"/>
  <c r="X48" i="5"/>
  <c r="R42" i="5"/>
  <c r="L36" i="5"/>
  <c r="C27" i="5"/>
  <c r="AL62" i="5"/>
  <c r="AJ60" i="5"/>
  <c r="E29" i="5"/>
  <c r="AQ67" i="5"/>
  <c r="W47" i="5"/>
  <c r="T44" i="5"/>
  <c r="AN64" i="5"/>
  <c r="AI59" i="5"/>
  <c r="P40" i="5"/>
  <c r="N38" i="5"/>
  <c r="V46" i="5"/>
  <c r="F30" i="5"/>
  <c r="M37" i="5"/>
  <c r="AE55" i="5"/>
  <c r="AC53" i="5"/>
  <c r="Y49" i="5"/>
  <c r="BF82" i="5"/>
  <c r="AG57" i="5"/>
  <c r="S43" i="5"/>
  <c r="Q41" i="5"/>
  <c r="H32" i="5"/>
  <c r="D20" i="1"/>
  <c r="BG82" i="4"/>
  <c r="AZ75" i="4"/>
  <c r="AR67" i="4"/>
  <c r="BF81" i="4"/>
  <c r="BA76" i="4"/>
  <c r="AS68" i="4"/>
  <c r="BJ85" i="4"/>
  <c r="AW72" i="4"/>
  <c r="AV71" i="4"/>
  <c r="AU70" i="4"/>
  <c r="AT69" i="4"/>
  <c r="AJ59" i="4"/>
  <c r="AB51" i="4"/>
  <c r="W46" i="4"/>
  <c r="V45" i="4"/>
  <c r="U44" i="4"/>
  <c r="T43" i="4"/>
  <c r="S42" i="4"/>
  <c r="R41" i="4"/>
  <c r="Q40" i="4"/>
  <c r="P39" i="4"/>
  <c r="O38" i="4"/>
  <c r="BK86" i="4"/>
  <c r="AK60" i="4"/>
  <c r="AC52" i="4"/>
  <c r="BD79" i="4"/>
  <c r="AQ66" i="4"/>
  <c r="AI58" i="4"/>
  <c r="BE80" i="4"/>
  <c r="AX73" i="4"/>
  <c r="BC78" i="4"/>
  <c r="AY74" i="4"/>
  <c r="AO64" i="4"/>
  <c r="BI84" i="4"/>
  <c r="AH57" i="4"/>
  <c r="AG56" i="4"/>
  <c r="K34" i="4"/>
  <c r="D27" i="4"/>
  <c r="BH83" i="4"/>
  <c r="Z49" i="4"/>
  <c r="Y48" i="4"/>
  <c r="AE54" i="4"/>
  <c r="C26" i="4"/>
  <c r="J33" i="4"/>
  <c r="AN63" i="4"/>
  <c r="AD53" i="4"/>
  <c r="AA50" i="4"/>
  <c r="BB77" i="4"/>
  <c r="AP65" i="4"/>
  <c r="I32" i="4"/>
  <c r="H31" i="4"/>
  <c r="G30" i="4"/>
  <c r="AM62" i="4"/>
  <c r="AF55" i="4"/>
  <c r="X47" i="4"/>
  <c r="N37" i="4"/>
  <c r="F29" i="4"/>
  <c r="M36" i="4"/>
  <c r="E28" i="4"/>
  <c r="AL61" i="4"/>
  <c r="L35" i="4"/>
  <c r="D111" i="1" l="1"/>
  <c r="BE67" i="8"/>
  <c r="BG69" i="8"/>
  <c r="AL48" i="8"/>
  <c r="AG43" i="8"/>
  <c r="BC65" i="8"/>
  <c r="V32" i="8"/>
  <c r="P26" i="8"/>
  <c r="C13" i="8"/>
  <c r="AE41" i="8"/>
  <c r="N24" i="8"/>
  <c r="O25" i="8"/>
  <c r="AW59" i="8"/>
  <c r="M23" i="8"/>
  <c r="BD66" i="8"/>
  <c r="AU57" i="8"/>
  <c r="AB38" i="8"/>
  <c r="AD40" i="8"/>
  <c r="AQ53" i="8"/>
  <c r="BH70" i="8"/>
  <c r="AT56" i="8"/>
  <c r="K21" i="8"/>
  <c r="W33" i="8"/>
  <c r="BA63" i="8"/>
  <c r="BK73" i="8"/>
  <c r="D14" i="8"/>
  <c r="BI71" i="8"/>
  <c r="Y35" i="8"/>
  <c r="AZ62" i="8"/>
  <c r="AH44" i="8"/>
  <c r="Z36" i="8"/>
  <c r="X34" i="8"/>
  <c r="AM49" i="8"/>
  <c r="AN50" i="8"/>
  <c r="AA37" i="8"/>
  <c r="AF42" i="8"/>
  <c r="BF68" i="8"/>
  <c r="I19" i="8"/>
  <c r="T30" i="8"/>
  <c r="AC39" i="8"/>
  <c r="AO51" i="8"/>
  <c r="AP52" i="8"/>
  <c r="AI45" i="8"/>
  <c r="AY61" i="8"/>
  <c r="AS55" i="8"/>
  <c r="J20" i="8"/>
  <c r="H18" i="8"/>
  <c r="F16" i="8"/>
  <c r="AK47" i="8"/>
  <c r="S29" i="8"/>
  <c r="BB64" i="8"/>
  <c r="AJ46" i="8"/>
  <c r="G17" i="8"/>
  <c r="R28" i="8"/>
  <c r="E15" i="8"/>
  <c r="U31" i="8"/>
  <c r="Q27" i="8"/>
  <c r="AR54" i="8"/>
  <c r="AV58" i="8"/>
  <c r="L22" i="8"/>
  <c r="BJ72" i="8"/>
  <c r="AX60" i="8"/>
  <c r="B114" i="1"/>
  <c r="BC62" i="7"/>
  <c r="BB61" i="7"/>
  <c r="BK70" i="7"/>
  <c r="AZ59" i="7"/>
  <c r="AL45" i="7"/>
  <c r="AF39" i="7"/>
  <c r="R25" i="7"/>
  <c r="AW56" i="7"/>
  <c r="AT53" i="7"/>
  <c r="AQ50" i="7"/>
  <c r="AC36" i="7"/>
  <c r="Z33" i="7"/>
  <c r="W30" i="7"/>
  <c r="L19" i="7"/>
  <c r="H15" i="7"/>
  <c r="BA60" i="7"/>
  <c r="AY58" i="7"/>
  <c r="U28" i="7"/>
  <c r="S26" i="7"/>
  <c r="Q24" i="7"/>
  <c r="P23" i="7"/>
  <c r="G14" i="7"/>
  <c r="BG66" i="7"/>
  <c r="AX57" i="7"/>
  <c r="AV55" i="7"/>
  <c r="Y32" i="7"/>
  <c r="D11" i="7"/>
  <c r="BH67" i="7"/>
  <c r="AU54" i="7"/>
  <c r="AG40" i="7"/>
  <c r="AE38" i="7"/>
  <c r="BI68" i="7"/>
  <c r="AA34" i="7"/>
  <c r="M20" i="7"/>
  <c r="AR51" i="7"/>
  <c r="AP49" i="7"/>
  <c r="AN47" i="7"/>
  <c r="N21" i="7"/>
  <c r="F13" i="7"/>
  <c r="BE64" i="7"/>
  <c r="AI42" i="7"/>
  <c r="AM46" i="7"/>
  <c r="AH41" i="7"/>
  <c r="T27" i="7"/>
  <c r="E12" i="7"/>
  <c r="BD63" i="7"/>
  <c r="AB35" i="7"/>
  <c r="AS52" i="7"/>
  <c r="AO48" i="7"/>
  <c r="AD37" i="7"/>
  <c r="V29" i="7"/>
  <c r="O22" i="7"/>
  <c r="J17" i="7"/>
  <c r="BJ69" i="7"/>
  <c r="AJ43" i="7"/>
  <c r="AK44" i="7"/>
  <c r="X31" i="7"/>
  <c r="K18" i="7"/>
  <c r="C10" i="7"/>
  <c r="BF65" i="7"/>
  <c r="I16" i="7"/>
  <c r="BF81" i="5"/>
  <c r="BE80" i="5"/>
  <c r="BG82" i="5"/>
  <c r="BD79" i="5"/>
  <c r="BH83" i="5"/>
  <c r="BC78" i="5"/>
  <c r="AY74" i="5"/>
  <c r="BK86" i="5"/>
  <c r="BI84" i="5"/>
  <c r="AX73" i="5"/>
  <c r="AW72" i="5"/>
  <c r="BJ85" i="5"/>
  <c r="BB77" i="5"/>
  <c r="AQ66" i="5"/>
  <c r="AV71" i="5"/>
  <c r="AR67" i="5"/>
  <c r="W46" i="5"/>
  <c r="Q40" i="5"/>
  <c r="AM62" i="5"/>
  <c r="AL61" i="5"/>
  <c r="AE54" i="5"/>
  <c r="BA76" i="5"/>
  <c r="AT69" i="5"/>
  <c r="AJ59" i="5"/>
  <c r="AC52" i="5"/>
  <c r="AO64" i="5"/>
  <c r="AF55" i="5"/>
  <c r="AD53" i="5"/>
  <c r="L35" i="5"/>
  <c r="F29" i="5"/>
  <c r="Y48" i="5"/>
  <c r="S42" i="5"/>
  <c r="M36" i="5"/>
  <c r="D27" i="5"/>
  <c r="C26" i="5"/>
  <c r="AU70" i="5"/>
  <c r="Z49" i="5"/>
  <c r="T43" i="5"/>
  <c r="K34" i="5"/>
  <c r="AI58" i="5"/>
  <c r="AG56" i="5"/>
  <c r="X47" i="5"/>
  <c r="U44" i="5"/>
  <c r="P39" i="5"/>
  <c r="E28" i="5"/>
  <c r="AS68" i="5"/>
  <c r="R41" i="5"/>
  <c r="AH57" i="5"/>
  <c r="AN63" i="5"/>
  <c r="O38" i="5"/>
  <c r="AB51" i="5"/>
  <c r="AA50" i="5"/>
  <c r="J33" i="5"/>
  <c r="H31" i="5"/>
  <c r="G30" i="5"/>
  <c r="AP65" i="5"/>
  <c r="I32" i="5"/>
  <c r="AZ75" i="5"/>
  <c r="AK60" i="5"/>
  <c r="V45" i="5"/>
  <c r="N37" i="5"/>
  <c r="D21" i="1"/>
  <c r="BG81" i="4"/>
  <c r="BB76" i="4"/>
  <c r="AT68" i="4"/>
  <c r="BF80" i="4"/>
  <c r="BC77" i="4"/>
  <c r="AU69" i="4"/>
  <c r="BJ84" i="4"/>
  <c r="AY73" i="4"/>
  <c r="AQ65" i="4"/>
  <c r="BK85" i="4"/>
  <c r="AZ74" i="4"/>
  <c r="BH82" i="4"/>
  <c r="BE79" i="4"/>
  <c r="AS67" i="4"/>
  <c r="AR66" i="4"/>
  <c r="AM61" i="4"/>
  <c r="AE53" i="4"/>
  <c r="BI83" i="4"/>
  <c r="AN62" i="4"/>
  <c r="AF54" i="4"/>
  <c r="X46" i="4"/>
  <c r="AJ58" i="4"/>
  <c r="AO63" i="4"/>
  <c r="AH56" i="4"/>
  <c r="AP64" i="4"/>
  <c r="AA49" i="4"/>
  <c r="R40" i="4"/>
  <c r="AX72" i="4"/>
  <c r="AD52" i="4"/>
  <c r="Z48" i="4"/>
  <c r="AW71" i="4"/>
  <c r="AI57" i="4"/>
  <c r="AB50" i="4"/>
  <c r="U43" i="4"/>
  <c r="AV70" i="4"/>
  <c r="AL60" i="4"/>
  <c r="P38" i="4"/>
  <c r="L34" i="4"/>
  <c r="C25" i="4"/>
  <c r="V44" i="4"/>
  <c r="K33" i="4"/>
  <c r="AC51" i="4"/>
  <c r="I31" i="4"/>
  <c r="H30" i="4"/>
  <c r="BD78" i="4"/>
  <c r="E27" i="4"/>
  <c r="S41" i="4"/>
  <c r="AG55" i="4"/>
  <c r="AK59" i="4"/>
  <c r="Q39" i="4"/>
  <c r="J32" i="4"/>
  <c r="D26" i="4"/>
  <c r="M35" i="4"/>
  <c r="Y47" i="4"/>
  <c r="G29" i="4"/>
  <c r="BA75" i="4"/>
  <c r="W45" i="4"/>
  <c r="T42" i="4"/>
  <c r="O37" i="4"/>
  <c r="N36" i="4"/>
  <c r="F28" i="4"/>
  <c r="BK72" i="8" l="1"/>
  <c r="BG68" i="8"/>
  <c r="J19" i="8"/>
  <c r="AD39" i="8"/>
  <c r="AK46" i="8"/>
  <c r="BA62" i="8"/>
  <c r="C12" i="8"/>
  <c r="AS54" i="8"/>
  <c r="AL47" i="8"/>
  <c r="G16" i="8"/>
  <c r="W32" i="8"/>
  <c r="Y34" i="8"/>
  <c r="P25" i="8"/>
  <c r="BB63" i="8"/>
  <c r="AX59" i="8"/>
  <c r="I18" i="8"/>
  <c r="Z35" i="8"/>
  <c r="AI44" i="8"/>
  <c r="M22" i="8"/>
  <c r="BC64" i="8"/>
  <c r="AM48" i="8"/>
  <c r="AY60" i="8"/>
  <c r="Q26" i="8"/>
  <c r="S28" i="8"/>
  <c r="AE40" i="8"/>
  <c r="V31" i="8"/>
  <c r="AF41" i="8"/>
  <c r="AV57" i="8"/>
  <c r="AQ52" i="8"/>
  <c r="AO50" i="8"/>
  <c r="R27" i="8"/>
  <c r="H17" i="8"/>
  <c r="K20" i="8"/>
  <c r="AT55" i="8"/>
  <c r="X33" i="8"/>
  <c r="AN49" i="8"/>
  <c r="AP51" i="8"/>
  <c r="BH69" i="8"/>
  <c r="AZ61" i="8"/>
  <c r="BI70" i="8"/>
  <c r="AW58" i="8"/>
  <c r="AA36" i="8"/>
  <c r="T29" i="8"/>
  <c r="BE66" i="8"/>
  <c r="F15" i="8"/>
  <c r="AJ45" i="8"/>
  <c r="N23" i="8"/>
  <c r="AH43" i="8"/>
  <c r="BF67" i="8"/>
  <c r="O24" i="8"/>
  <c r="AU56" i="8"/>
  <c r="E14" i="8"/>
  <c r="AC38" i="8"/>
  <c r="L21" i="8"/>
  <c r="AG42" i="8"/>
  <c r="D13" i="8"/>
  <c r="AB37" i="8"/>
  <c r="BD65" i="8"/>
  <c r="BJ71" i="8"/>
  <c r="AR53" i="8"/>
  <c r="U30" i="8"/>
  <c r="D112" i="1"/>
  <c r="B115" i="1"/>
  <c r="BJ68" i="7"/>
  <c r="BI67" i="7"/>
  <c r="BC61" i="7"/>
  <c r="AX56" i="7"/>
  <c r="AU53" i="7"/>
  <c r="AR50" i="7"/>
  <c r="AD36" i="7"/>
  <c r="AA33" i="7"/>
  <c r="X30" i="7"/>
  <c r="K17" i="7"/>
  <c r="G13" i="7"/>
  <c r="AT52" i="7"/>
  <c r="AS51" i="7"/>
  <c r="AO47" i="7"/>
  <c r="Z32" i="7"/>
  <c r="Y31" i="7"/>
  <c r="U27" i="7"/>
  <c r="BH66" i="7"/>
  <c r="BB60" i="7"/>
  <c r="BA59" i="7"/>
  <c r="AY57" i="7"/>
  <c r="AW55" i="7"/>
  <c r="S25" i="7"/>
  <c r="C9" i="7"/>
  <c r="AV54" i="7"/>
  <c r="AF38" i="7"/>
  <c r="N20" i="7"/>
  <c r="L18" i="7"/>
  <c r="BE63" i="7"/>
  <c r="AI41" i="7"/>
  <c r="AG39" i="7"/>
  <c r="AE37" i="7"/>
  <c r="AC35" i="7"/>
  <c r="BF64" i="7"/>
  <c r="AQ49" i="7"/>
  <c r="AJ42" i="7"/>
  <c r="O21" i="7"/>
  <c r="E11" i="7"/>
  <c r="AK43" i="7"/>
  <c r="M19" i="7"/>
  <c r="BK69" i="7"/>
  <c r="AP48" i="7"/>
  <c r="AN46" i="7"/>
  <c r="AL44" i="7"/>
  <c r="AZ58" i="7"/>
  <c r="W29" i="7"/>
  <c r="P22" i="7"/>
  <c r="D10" i="7"/>
  <c r="AH40" i="7"/>
  <c r="R24" i="7"/>
  <c r="H14" i="7"/>
  <c r="BD62" i="7"/>
  <c r="AM45" i="7"/>
  <c r="T26" i="7"/>
  <c r="J16" i="7"/>
  <c r="F12" i="7"/>
  <c r="BG65" i="7"/>
  <c r="AB34" i="7"/>
  <c r="V28" i="7"/>
  <c r="Q23" i="7"/>
  <c r="I15" i="7"/>
  <c r="BH82" i="5"/>
  <c r="BE79" i="5"/>
  <c r="BK85" i="5"/>
  <c r="BB76" i="5"/>
  <c r="AY73" i="5"/>
  <c r="AX72" i="5"/>
  <c r="BJ84" i="5"/>
  <c r="BD78" i="5"/>
  <c r="BF80" i="5"/>
  <c r="BC77" i="5"/>
  <c r="AV70" i="5"/>
  <c r="AR66" i="5"/>
  <c r="S41" i="5"/>
  <c r="BG81" i="5"/>
  <c r="AO63" i="5"/>
  <c r="AM61" i="5"/>
  <c r="AL60" i="5"/>
  <c r="AK59" i="5"/>
  <c r="AJ58" i="5"/>
  <c r="AI57" i="5"/>
  <c r="AH56" i="5"/>
  <c r="AG55" i="5"/>
  <c r="AF54" i="5"/>
  <c r="AE53" i="5"/>
  <c r="AD52" i="5"/>
  <c r="AC51" i="5"/>
  <c r="AB50" i="5"/>
  <c r="AA49" i="5"/>
  <c r="Z48" i="5"/>
  <c r="Y47" i="5"/>
  <c r="AP64" i="5"/>
  <c r="U43" i="5"/>
  <c r="P38" i="5"/>
  <c r="I31" i="5"/>
  <c r="AW71" i="5"/>
  <c r="AS67" i="5"/>
  <c r="AT68" i="5"/>
  <c r="AN62" i="5"/>
  <c r="X46" i="5"/>
  <c r="J32" i="5"/>
  <c r="L34" i="5"/>
  <c r="O37" i="5"/>
  <c r="H30" i="5"/>
  <c r="AZ74" i="5"/>
  <c r="AU69" i="5"/>
  <c r="N36" i="5"/>
  <c r="BA75" i="5"/>
  <c r="W45" i="5"/>
  <c r="C25" i="5"/>
  <c r="V44" i="5"/>
  <c r="T42" i="5"/>
  <c r="K33" i="5"/>
  <c r="E27" i="5"/>
  <c r="F28" i="5"/>
  <c r="R40" i="5"/>
  <c r="BI83" i="5"/>
  <c r="AQ65" i="5"/>
  <c r="G29" i="5"/>
  <c r="M35" i="5"/>
  <c r="Q39" i="5"/>
  <c r="D26" i="5"/>
  <c r="D22" i="1"/>
  <c r="BG80" i="4"/>
  <c r="AV69" i="4"/>
  <c r="BF79" i="4"/>
  <c r="AW70" i="4"/>
  <c r="BJ83" i="4"/>
  <c r="BA74" i="4"/>
  <c r="AS66" i="4"/>
  <c r="BI82" i="4"/>
  <c r="AU68" i="4"/>
  <c r="AR65" i="4"/>
  <c r="AQ64" i="4"/>
  <c r="AH55" i="4"/>
  <c r="Z47" i="4"/>
  <c r="BK84" i="4"/>
  <c r="AI56" i="4"/>
  <c r="AA48" i="4"/>
  <c r="BB75" i="4"/>
  <c r="AX71" i="4"/>
  <c r="AN61" i="4"/>
  <c r="AG54" i="4"/>
  <c r="BE78" i="4"/>
  <c r="BC76" i="4"/>
  <c r="AY72" i="4"/>
  <c r="AM60" i="4"/>
  <c r="AF53" i="4"/>
  <c r="BD77" i="4"/>
  <c r="AP63" i="4"/>
  <c r="AL59" i="4"/>
  <c r="V43" i="4"/>
  <c r="N35" i="4"/>
  <c r="M34" i="4"/>
  <c r="L33" i="4"/>
  <c r="K32" i="4"/>
  <c r="J31" i="4"/>
  <c r="I30" i="4"/>
  <c r="H29" i="4"/>
  <c r="G28" i="4"/>
  <c r="F27" i="4"/>
  <c r="E26" i="4"/>
  <c r="D25" i="4"/>
  <c r="C24" i="4"/>
  <c r="BH81" i="4"/>
  <c r="W44" i="4"/>
  <c r="S40" i="4"/>
  <c r="O36" i="4"/>
  <c r="AZ73" i="4"/>
  <c r="AK58" i="4"/>
  <c r="AJ57" i="4"/>
  <c r="Y46" i="4"/>
  <c r="AE52" i="4"/>
  <c r="AO62" i="4"/>
  <c r="P37" i="4"/>
  <c r="AC50" i="4"/>
  <c r="Q38" i="4"/>
  <c r="U42" i="4"/>
  <c r="AD51" i="4"/>
  <c r="AB49" i="4"/>
  <c r="R39" i="4"/>
  <c r="AT67" i="4"/>
  <c r="X45" i="4"/>
  <c r="T41" i="4"/>
  <c r="D113" i="1" l="1"/>
  <c r="BI69" i="8"/>
  <c r="BC63" i="8"/>
  <c r="AI43" i="8"/>
  <c r="AC37" i="8"/>
  <c r="H16" i="8"/>
  <c r="Q25" i="8"/>
  <c r="AW57" i="8"/>
  <c r="I17" i="8"/>
  <c r="BF66" i="8"/>
  <c r="E13" i="8"/>
  <c r="AD38" i="8"/>
  <c r="AK45" i="8"/>
  <c r="Y33" i="8"/>
  <c r="M21" i="8"/>
  <c r="AZ60" i="8"/>
  <c r="AQ51" i="8"/>
  <c r="U29" i="8"/>
  <c r="W31" i="8"/>
  <c r="BJ70" i="8"/>
  <c r="C11" i="8"/>
  <c r="T28" i="8"/>
  <c r="AE39" i="8"/>
  <c r="G15" i="8"/>
  <c r="O23" i="8"/>
  <c r="AN48" i="8"/>
  <c r="L20" i="8"/>
  <c r="AM47" i="8"/>
  <c r="D12" i="8"/>
  <c r="AX58" i="8"/>
  <c r="AP50" i="8"/>
  <c r="P24" i="8"/>
  <c r="N22" i="8"/>
  <c r="BD64" i="8"/>
  <c r="AY59" i="8"/>
  <c r="S27" i="8"/>
  <c r="F14" i="8"/>
  <c r="AA35" i="8"/>
  <c r="AU55" i="8"/>
  <c r="BH68" i="8"/>
  <c r="X32" i="8"/>
  <c r="AJ44" i="8"/>
  <c r="BB62" i="8"/>
  <c r="Z34" i="8"/>
  <c r="BA61" i="8"/>
  <c r="AV56" i="8"/>
  <c r="AG41" i="8"/>
  <c r="V30" i="8"/>
  <c r="AT54" i="8"/>
  <c r="AS53" i="8"/>
  <c r="BK71" i="8"/>
  <c r="AL46" i="8"/>
  <c r="AO49" i="8"/>
  <c r="AB36" i="8"/>
  <c r="R26" i="8"/>
  <c r="AH42" i="8"/>
  <c r="AR52" i="8"/>
  <c r="K19" i="8"/>
  <c r="BG67" i="8"/>
  <c r="BE65" i="8"/>
  <c r="AF40" i="8"/>
  <c r="J18" i="8"/>
  <c r="B116" i="1"/>
  <c r="BH65" i="7"/>
  <c r="BG64" i="7"/>
  <c r="BB59" i="7"/>
  <c r="AU52" i="7"/>
  <c r="AT51" i="7"/>
  <c r="AP47" i="7"/>
  <c r="AA32" i="7"/>
  <c r="Z31" i="7"/>
  <c r="V27" i="7"/>
  <c r="BE62" i="7"/>
  <c r="BA58" i="7"/>
  <c r="AM44" i="7"/>
  <c r="AH39" i="7"/>
  <c r="AG38" i="7"/>
  <c r="S24" i="7"/>
  <c r="N19" i="7"/>
  <c r="K16" i="7"/>
  <c r="AY56" i="7"/>
  <c r="AW54" i="7"/>
  <c r="AV53" i="7"/>
  <c r="X29" i="7"/>
  <c r="O20" i="7"/>
  <c r="I14" i="7"/>
  <c r="BJ67" i="7"/>
  <c r="BF63" i="7"/>
  <c r="AJ41" i="7"/>
  <c r="AF37" i="7"/>
  <c r="AD35" i="7"/>
  <c r="G12" i="7"/>
  <c r="C8" i="7"/>
  <c r="AS50" i="7"/>
  <c r="AC34" i="7"/>
  <c r="AB33" i="7"/>
  <c r="BD61" i="7"/>
  <c r="AQ48" i="7"/>
  <c r="AO46" i="7"/>
  <c r="AL43" i="7"/>
  <c r="Y30" i="7"/>
  <c r="J15" i="7"/>
  <c r="H13" i="7"/>
  <c r="AN45" i="7"/>
  <c r="Q22" i="7"/>
  <c r="E10" i="7"/>
  <c r="F11" i="7"/>
  <c r="AR49" i="7"/>
  <c r="AX55" i="7"/>
  <c r="AI40" i="7"/>
  <c r="L17" i="7"/>
  <c r="BI66" i="7"/>
  <c r="U26" i="7"/>
  <c r="D9" i="7"/>
  <c r="AZ57" i="7"/>
  <c r="T25" i="7"/>
  <c r="BC60" i="7"/>
  <c r="W28" i="7"/>
  <c r="P21" i="7"/>
  <c r="BK68" i="7"/>
  <c r="AK42" i="7"/>
  <c r="AE36" i="7"/>
  <c r="R23" i="7"/>
  <c r="M18" i="7"/>
  <c r="BC76" i="5"/>
  <c r="BJ83" i="5"/>
  <c r="BE78" i="5"/>
  <c r="BA74" i="5"/>
  <c r="AX71" i="5"/>
  <c r="BG80" i="5"/>
  <c r="BF79" i="5"/>
  <c r="BD77" i="5"/>
  <c r="AW70" i="5"/>
  <c r="BH81" i="5"/>
  <c r="AR65" i="5"/>
  <c r="AQ64" i="5"/>
  <c r="AP63" i="5"/>
  <c r="AO62" i="5"/>
  <c r="AN61" i="5"/>
  <c r="AM60" i="5"/>
  <c r="AL59" i="5"/>
  <c r="AK58" i="5"/>
  <c r="AJ57" i="5"/>
  <c r="AI56" i="5"/>
  <c r="AH55" i="5"/>
  <c r="AG54" i="5"/>
  <c r="AF53" i="5"/>
  <c r="AE52" i="5"/>
  <c r="AD51" i="5"/>
  <c r="AC50" i="5"/>
  <c r="AB49" i="5"/>
  <c r="AA48" i="5"/>
  <c r="Z47" i="5"/>
  <c r="Y46" i="5"/>
  <c r="X45" i="5"/>
  <c r="W44" i="5"/>
  <c r="V43" i="5"/>
  <c r="U42" i="5"/>
  <c r="AU68" i="5"/>
  <c r="AZ73" i="5"/>
  <c r="BB75" i="5"/>
  <c r="T41" i="5"/>
  <c r="G28" i="5"/>
  <c r="D25" i="5"/>
  <c r="AS66" i="5"/>
  <c r="P37" i="5"/>
  <c r="I30" i="5"/>
  <c r="BI82" i="5"/>
  <c r="AY72" i="5"/>
  <c r="AV69" i="5"/>
  <c r="AT67" i="5"/>
  <c r="O36" i="5"/>
  <c r="BK84" i="5"/>
  <c r="M34" i="5"/>
  <c r="L33" i="5"/>
  <c r="S40" i="5"/>
  <c r="F27" i="5"/>
  <c r="C24" i="5"/>
  <c r="H29" i="5"/>
  <c r="Q38" i="5"/>
  <c r="N35" i="5"/>
  <c r="K32" i="5"/>
  <c r="R39" i="5"/>
  <c r="E26" i="5"/>
  <c r="J31" i="5"/>
  <c r="D23" i="1"/>
  <c r="BG79" i="4"/>
  <c r="AX70" i="4"/>
  <c r="BF78" i="4"/>
  <c r="AY71" i="4"/>
  <c r="BJ82" i="4"/>
  <c r="BC75" i="4"/>
  <c r="AU67" i="4"/>
  <c r="BA73" i="4"/>
  <c r="BD76" i="4"/>
  <c r="AP62" i="4"/>
  <c r="AK57" i="4"/>
  <c r="AC49" i="4"/>
  <c r="BH80" i="4"/>
  <c r="BI81" i="4"/>
  <c r="BE77" i="4"/>
  <c r="AZ72" i="4"/>
  <c r="AL58" i="4"/>
  <c r="AD50" i="4"/>
  <c r="AJ56" i="4"/>
  <c r="BK83" i="4"/>
  <c r="AW69" i="4"/>
  <c r="AS65" i="4"/>
  <c r="AE51" i="4"/>
  <c r="AV68" i="4"/>
  <c r="AT66" i="4"/>
  <c r="X44" i="4"/>
  <c r="P36" i="4"/>
  <c r="BB74" i="4"/>
  <c r="R38" i="4"/>
  <c r="AQ63" i="4"/>
  <c r="T40" i="4"/>
  <c r="Q37" i="4"/>
  <c r="M33" i="4"/>
  <c r="E25" i="4"/>
  <c r="AH54" i="4"/>
  <c r="L32" i="4"/>
  <c r="C23" i="4"/>
  <c r="J30" i="4"/>
  <c r="AN60" i="4"/>
  <c r="AG53" i="4"/>
  <c r="I29" i="4"/>
  <c r="AI55" i="4"/>
  <c r="W43" i="4"/>
  <c r="F26" i="4"/>
  <c r="D24" i="4"/>
  <c r="AR64" i="4"/>
  <c r="O35" i="4"/>
  <c r="N34" i="4"/>
  <c r="AO61" i="4"/>
  <c r="V42" i="4"/>
  <c r="S39" i="4"/>
  <c r="K31" i="4"/>
  <c r="AB48" i="4"/>
  <c r="AA47" i="4"/>
  <c r="Z46" i="4"/>
  <c r="U41" i="4"/>
  <c r="H28" i="4"/>
  <c r="AM59" i="4"/>
  <c r="AF52" i="4"/>
  <c r="Y45" i="4"/>
  <c r="G27" i="4"/>
  <c r="BB61" i="8" l="1"/>
  <c r="AF39" i="8"/>
  <c r="X31" i="8"/>
  <c r="BE64" i="8"/>
  <c r="Y32" i="8"/>
  <c r="AS52" i="8"/>
  <c r="F13" i="8"/>
  <c r="AH41" i="8"/>
  <c r="AG40" i="8"/>
  <c r="P23" i="8"/>
  <c r="AC36" i="8"/>
  <c r="AX57" i="8"/>
  <c r="AM46" i="8"/>
  <c r="T27" i="8"/>
  <c r="AZ59" i="8"/>
  <c r="AW56" i="8"/>
  <c r="O22" i="8"/>
  <c r="AR51" i="8"/>
  <c r="Q24" i="8"/>
  <c r="AI42" i="8"/>
  <c r="C10" i="8"/>
  <c r="AN47" i="8"/>
  <c r="BC62" i="8"/>
  <c r="AB35" i="8"/>
  <c r="AK44" i="8"/>
  <c r="E12" i="8"/>
  <c r="BJ69" i="8"/>
  <c r="AL45" i="8"/>
  <c r="H15" i="8"/>
  <c r="W30" i="8"/>
  <c r="M20" i="8"/>
  <c r="Z33" i="8"/>
  <c r="AE38" i="8"/>
  <c r="S26" i="8"/>
  <c r="BI68" i="8"/>
  <c r="V29" i="8"/>
  <c r="R25" i="8"/>
  <c r="AO48" i="8"/>
  <c r="AP49" i="8"/>
  <c r="BA60" i="8"/>
  <c r="AY58" i="8"/>
  <c r="BD63" i="8"/>
  <c r="G14" i="8"/>
  <c r="D11" i="8"/>
  <c r="N21" i="8"/>
  <c r="I16" i="8"/>
  <c r="AT53" i="8"/>
  <c r="AQ50" i="8"/>
  <c r="U28" i="8"/>
  <c r="AU54" i="8"/>
  <c r="BH67" i="8"/>
  <c r="K18" i="8"/>
  <c r="AJ43" i="8"/>
  <c r="BK70" i="8"/>
  <c r="AV55" i="8"/>
  <c r="BF65" i="8"/>
  <c r="AA34" i="8"/>
  <c r="BG66" i="8"/>
  <c r="AD37" i="8"/>
  <c r="J17" i="8"/>
  <c r="L19" i="8"/>
  <c r="D114" i="1"/>
  <c r="B117" i="1"/>
  <c r="BF62" i="7"/>
  <c r="BC59" i="7"/>
  <c r="AN44" i="7"/>
  <c r="AI39" i="7"/>
  <c r="T24" i="7"/>
  <c r="O19" i="7"/>
  <c r="J14" i="7"/>
  <c r="BK67" i="7"/>
  <c r="BJ66" i="7"/>
  <c r="BG63" i="7"/>
  <c r="AY55" i="7"/>
  <c r="AR48" i="7"/>
  <c r="AE35" i="7"/>
  <c r="X28" i="7"/>
  <c r="AK41" i="7"/>
  <c r="AG37" i="7"/>
  <c r="AB32" i="7"/>
  <c r="N18" i="7"/>
  <c r="F10" i="7"/>
  <c r="AT50" i="7"/>
  <c r="AF36" i="7"/>
  <c r="AD34" i="7"/>
  <c r="AC33" i="7"/>
  <c r="I13" i="7"/>
  <c r="AL42" i="7"/>
  <c r="AU51" i="7"/>
  <c r="AQ47" i="7"/>
  <c r="AO45" i="7"/>
  <c r="R22" i="7"/>
  <c r="D8" i="7"/>
  <c r="AS49" i="7"/>
  <c r="AJ40" i="7"/>
  <c r="V26" i="7"/>
  <c r="BI65" i="7"/>
  <c r="BB58" i="7"/>
  <c r="S23" i="7"/>
  <c r="H12" i="7"/>
  <c r="AP46" i="7"/>
  <c r="W27" i="7"/>
  <c r="G11" i="7"/>
  <c r="AV52" i="7"/>
  <c r="E9" i="7"/>
  <c r="BA57" i="7"/>
  <c r="AM43" i="7"/>
  <c r="L16" i="7"/>
  <c r="AA31" i="7"/>
  <c r="Q21" i="7"/>
  <c r="M17" i="7"/>
  <c r="P20" i="7"/>
  <c r="BE61" i="7"/>
  <c r="AX54" i="7"/>
  <c r="AH38" i="7"/>
  <c r="BD60" i="7"/>
  <c r="Z30" i="7"/>
  <c r="U25" i="7"/>
  <c r="K15" i="7"/>
  <c r="C7" i="7"/>
  <c r="BH64" i="7"/>
  <c r="AZ56" i="7"/>
  <c r="AW53" i="7"/>
  <c r="Y29" i="7"/>
  <c r="BK83" i="5"/>
  <c r="BF78" i="5"/>
  <c r="BA73" i="5"/>
  <c r="AZ72" i="5"/>
  <c r="BE77" i="5"/>
  <c r="AV68" i="5"/>
  <c r="BI81" i="5"/>
  <c r="AS65" i="5"/>
  <c r="AR64" i="5"/>
  <c r="AQ63" i="5"/>
  <c r="AT66" i="5"/>
  <c r="BG79" i="5"/>
  <c r="BB74" i="5"/>
  <c r="AW69" i="5"/>
  <c r="BD76" i="5"/>
  <c r="AP62" i="5"/>
  <c r="AM59" i="5"/>
  <c r="AI55" i="5"/>
  <c r="AE51" i="5"/>
  <c r="AA47" i="5"/>
  <c r="AK57" i="5"/>
  <c r="AD50" i="5"/>
  <c r="BJ82" i="5"/>
  <c r="P36" i="5"/>
  <c r="K31" i="5"/>
  <c r="G27" i="5"/>
  <c r="F26" i="5"/>
  <c r="AY71" i="5"/>
  <c r="AX70" i="5"/>
  <c r="AF52" i="5"/>
  <c r="AC49" i="5"/>
  <c r="W43" i="5"/>
  <c r="AU67" i="5"/>
  <c r="AJ56" i="5"/>
  <c r="AH54" i="5"/>
  <c r="X44" i="5"/>
  <c r="T40" i="5"/>
  <c r="S39" i="5"/>
  <c r="R38" i="5"/>
  <c r="M33" i="5"/>
  <c r="AB48" i="5"/>
  <c r="U41" i="5"/>
  <c r="D24" i="5"/>
  <c r="BH80" i="5"/>
  <c r="Z46" i="5"/>
  <c r="O35" i="5"/>
  <c r="L32" i="5"/>
  <c r="J30" i="5"/>
  <c r="E25" i="5"/>
  <c r="I29" i="5"/>
  <c r="AG53" i="5"/>
  <c r="N34" i="5"/>
  <c r="V42" i="5"/>
  <c r="C23" i="5"/>
  <c r="BC75" i="5"/>
  <c r="AN60" i="5"/>
  <c r="AL58" i="5"/>
  <c r="Y45" i="5"/>
  <c r="Q37" i="5"/>
  <c r="AO61" i="5"/>
  <c r="H28" i="5"/>
  <c r="D24" i="1"/>
  <c r="BG78" i="4"/>
  <c r="AZ71" i="4"/>
  <c r="BF77" i="4"/>
  <c r="BA72" i="4"/>
  <c r="AS64" i="4"/>
  <c r="BJ81" i="4"/>
  <c r="AW68" i="4"/>
  <c r="BH79" i="4"/>
  <c r="BE76" i="4"/>
  <c r="AV67" i="4"/>
  <c r="AQ62" i="4"/>
  <c r="BI80" i="4"/>
  <c r="AN59" i="4"/>
  <c r="AF51" i="4"/>
  <c r="X43" i="4"/>
  <c r="BK82" i="4"/>
  <c r="BC74" i="4"/>
  <c r="BB73" i="4"/>
  <c r="AP61" i="4"/>
  <c r="AO60" i="4"/>
  <c r="AG52" i="4"/>
  <c r="Y44" i="4"/>
  <c r="AK56" i="4"/>
  <c r="AD49" i="4"/>
  <c r="BD75" i="4"/>
  <c r="AI54" i="4"/>
  <c r="AY70" i="4"/>
  <c r="AE50" i="4"/>
  <c r="AB47" i="4"/>
  <c r="U40" i="4"/>
  <c r="AA46" i="4"/>
  <c r="V41" i="4"/>
  <c r="N33" i="4"/>
  <c r="M32" i="4"/>
  <c r="L31" i="4"/>
  <c r="K30" i="4"/>
  <c r="J29" i="4"/>
  <c r="I28" i="4"/>
  <c r="H27" i="4"/>
  <c r="G26" i="4"/>
  <c r="F25" i="4"/>
  <c r="E24" i="4"/>
  <c r="D23" i="4"/>
  <c r="C22" i="4"/>
  <c r="AM58" i="4"/>
  <c r="AL57" i="4"/>
  <c r="AC48" i="4"/>
  <c r="AU66" i="4"/>
  <c r="W42" i="4"/>
  <c r="T39" i="4"/>
  <c r="O34" i="4"/>
  <c r="AT65" i="4"/>
  <c r="AX69" i="4"/>
  <c r="AH53" i="4"/>
  <c r="P35" i="4"/>
  <c r="S38" i="4"/>
  <c r="Q36" i="4"/>
  <c r="AJ55" i="4"/>
  <c r="AR63" i="4"/>
  <c r="Z45" i="4"/>
  <c r="R37" i="4"/>
  <c r="D115" i="1" l="1"/>
  <c r="BJ68" i="8"/>
  <c r="AV54" i="8"/>
  <c r="C9" i="8"/>
  <c r="AJ42" i="8"/>
  <c r="BI67" i="8"/>
  <c r="AZ58" i="8"/>
  <c r="AP48" i="8"/>
  <c r="AU53" i="8"/>
  <c r="K17" i="8"/>
  <c r="J16" i="8"/>
  <c r="S25" i="8"/>
  <c r="R24" i="8"/>
  <c r="P22" i="8"/>
  <c r="BE63" i="8"/>
  <c r="AO47" i="8"/>
  <c r="AY57" i="8"/>
  <c r="AA33" i="8"/>
  <c r="BA59" i="8"/>
  <c r="AS51" i="8"/>
  <c r="G13" i="8"/>
  <c r="X30" i="8"/>
  <c r="AN46" i="8"/>
  <c r="AK43" i="8"/>
  <c r="AH40" i="8"/>
  <c r="AX56" i="8"/>
  <c r="BF64" i="8"/>
  <c r="AF38" i="8"/>
  <c r="AI41" i="8"/>
  <c r="N20" i="8"/>
  <c r="AR50" i="8"/>
  <c r="AE37" i="8"/>
  <c r="AD36" i="8"/>
  <c r="AL44" i="8"/>
  <c r="BH66" i="8"/>
  <c r="U27" i="8"/>
  <c r="W29" i="8"/>
  <c r="AQ49" i="8"/>
  <c r="Y31" i="8"/>
  <c r="BC61" i="8"/>
  <c r="BB60" i="8"/>
  <c r="I15" i="8"/>
  <c r="AW55" i="8"/>
  <c r="AM45" i="8"/>
  <c r="T26" i="8"/>
  <c r="BD62" i="8"/>
  <c r="AG39" i="8"/>
  <c r="Q23" i="8"/>
  <c r="H14" i="8"/>
  <c r="AT52" i="8"/>
  <c r="V28" i="8"/>
  <c r="E11" i="8"/>
  <c r="AC35" i="8"/>
  <c r="AB34" i="8"/>
  <c r="O21" i="8"/>
  <c r="Z32" i="8"/>
  <c r="BK69" i="8"/>
  <c r="D10" i="8"/>
  <c r="L18" i="8"/>
  <c r="BG65" i="8"/>
  <c r="F12" i="8"/>
  <c r="M19" i="8"/>
  <c r="B118" i="1"/>
  <c r="BK66" i="7"/>
  <c r="BH63" i="7"/>
  <c r="BE60" i="7"/>
  <c r="AZ55" i="7"/>
  <c r="AS48" i="7"/>
  <c r="AH37" i="7"/>
  <c r="AF35" i="7"/>
  <c r="Y28" i="7"/>
  <c r="N17" i="7"/>
  <c r="BJ65" i="7"/>
  <c r="BI64" i="7"/>
  <c r="AQ46" i="7"/>
  <c r="AN43" i="7"/>
  <c r="AK40" i="7"/>
  <c r="W26" i="7"/>
  <c r="T23" i="7"/>
  <c r="Q20" i="7"/>
  <c r="J13" i="7"/>
  <c r="AU50" i="7"/>
  <c r="AG36" i="7"/>
  <c r="AE34" i="7"/>
  <c r="AD33" i="7"/>
  <c r="M16" i="7"/>
  <c r="K14" i="7"/>
  <c r="AM42" i="7"/>
  <c r="R21" i="7"/>
  <c r="F9" i="7"/>
  <c r="BF61" i="7"/>
  <c r="BD59" i="7"/>
  <c r="AJ39" i="7"/>
  <c r="AA30" i="7"/>
  <c r="BC58" i="7"/>
  <c r="AT49" i="7"/>
  <c r="AO44" i="7"/>
  <c r="P19" i="7"/>
  <c r="L15" i="7"/>
  <c r="AB31" i="7"/>
  <c r="X27" i="7"/>
  <c r="AW52" i="7"/>
  <c r="AI38" i="7"/>
  <c r="V25" i="7"/>
  <c r="D7" i="7"/>
  <c r="S22" i="7"/>
  <c r="G10" i="7"/>
  <c r="BB57" i="7"/>
  <c r="AR47" i="7"/>
  <c r="AC32" i="7"/>
  <c r="U24" i="7"/>
  <c r="BG62" i="7"/>
  <c r="AP45" i="7"/>
  <c r="O18" i="7"/>
  <c r="E8" i="7"/>
  <c r="AY54" i="7"/>
  <c r="AV51" i="7"/>
  <c r="H11" i="7"/>
  <c r="AX53" i="7"/>
  <c r="Z29" i="7"/>
  <c r="C6" i="7"/>
  <c r="BA56" i="7"/>
  <c r="AL41" i="7"/>
  <c r="I12" i="7"/>
  <c r="BB73" i="5"/>
  <c r="BA72" i="5"/>
  <c r="BC74" i="5"/>
  <c r="AZ71" i="5"/>
  <c r="BD75" i="5"/>
  <c r="AY70" i="5"/>
  <c r="AU66" i="5"/>
  <c r="BK82" i="5"/>
  <c r="BE76" i="5"/>
  <c r="AX69" i="5"/>
  <c r="AW68" i="5"/>
  <c r="BJ81" i="5"/>
  <c r="BF77" i="5"/>
  <c r="AR63" i="5"/>
  <c r="AV67" i="5"/>
  <c r="Z45" i="5"/>
  <c r="R37" i="5"/>
  <c r="M32" i="5"/>
  <c r="AT65" i="5"/>
  <c r="AO60" i="5"/>
  <c r="AH53" i="5"/>
  <c r="AS64" i="5"/>
  <c r="AJ55" i="5"/>
  <c r="AL57" i="5"/>
  <c r="W42" i="5"/>
  <c r="O34" i="5"/>
  <c r="BG78" i="5"/>
  <c r="AK56" i="5"/>
  <c r="AI54" i="5"/>
  <c r="Y44" i="5"/>
  <c r="U40" i="5"/>
  <c r="T39" i="5"/>
  <c r="S38" i="5"/>
  <c r="N33" i="5"/>
  <c r="AM58" i="5"/>
  <c r="AE50" i="5"/>
  <c r="AB47" i="5"/>
  <c r="P35" i="5"/>
  <c r="J29" i="5"/>
  <c r="E24" i="5"/>
  <c r="BI80" i="5"/>
  <c r="AA46" i="5"/>
  <c r="AG52" i="5"/>
  <c r="AD49" i="5"/>
  <c r="BH79" i="5"/>
  <c r="L31" i="5"/>
  <c r="K30" i="5"/>
  <c r="G26" i="5"/>
  <c r="AF51" i="5"/>
  <c r="D23" i="5"/>
  <c r="AQ62" i="5"/>
  <c r="F25" i="5"/>
  <c r="Q36" i="5"/>
  <c r="H27" i="5"/>
  <c r="C22" i="5"/>
  <c r="AP61" i="5"/>
  <c r="AN59" i="5"/>
  <c r="AC48" i="5"/>
  <c r="X43" i="5"/>
  <c r="V41" i="5"/>
  <c r="I28" i="5"/>
  <c r="D25" i="1"/>
  <c r="BG77" i="4"/>
  <c r="BB72" i="4"/>
  <c r="AT64" i="4"/>
  <c r="BF76" i="4"/>
  <c r="BC73" i="4"/>
  <c r="AU65" i="4"/>
  <c r="BJ80" i="4"/>
  <c r="AY69" i="4"/>
  <c r="AV66" i="4"/>
  <c r="AS63" i="4"/>
  <c r="AI53" i="4"/>
  <c r="AA45" i="4"/>
  <c r="BH78" i="4"/>
  <c r="BD74" i="4"/>
  <c r="BI79" i="4"/>
  <c r="BE75" i="4"/>
  <c r="BA71" i="4"/>
  <c r="AZ70" i="4"/>
  <c r="AJ54" i="4"/>
  <c r="AB46" i="4"/>
  <c r="W41" i="4"/>
  <c r="V40" i="4"/>
  <c r="U39" i="4"/>
  <c r="T38" i="4"/>
  <c r="S37" i="4"/>
  <c r="AW67" i="4"/>
  <c r="AP60" i="4"/>
  <c r="AO59" i="4"/>
  <c r="AH52" i="4"/>
  <c r="BK81" i="4"/>
  <c r="AX68" i="4"/>
  <c r="AN58" i="4"/>
  <c r="AG51" i="4"/>
  <c r="AR62" i="4"/>
  <c r="AM57" i="4"/>
  <c r="AF50" i="4"/>
  <c r="AQ61" i="4"/>
  <c r="P34" i="4"/>
  <c r="Z44" i="4"/>
  <c r="O33" i="4"/>
  <c r="N32" i="4"/>
  <c r="F24" i="4"/>
  <c r="AE49" i="4"/>
  <c r="M31" i="4"/>
  <c r="E23" i="4"/>
  <c r="AK55" i="4"/>
  <c r="J28" i="4"/>
  <c r="D22" i="4"/>
  <c r="G25" i="4"/>
  <c r="AL56" i="4"/>
  <c r="X42" i="4"/>
  <c r="R36" i="4"/>
  <c r="L30" i="4"/>
  <c r="C21" i="4"/>
  <c r="K29" i="4"/>
  <c r="AD48" i="4"/>
  <c r="AC47" i="4"/>
  <c r="Q35" i="4"/>
  <c r="I27" i="4"/>
  <c r="H26" i="4"/>
  <c r="Y43" i="4"/>
  <c r="BH65" i="8" l="1"/>
  <c r="AJ41" i="8"/>
  <c r="AH39" i="8"/>
  <c r="AV53" i="8"/>
  <c r="AL43" i="8"/>
  <c r="AY56" i="8"/>
  <c r="C8" i="8"/>
  <c r="AF37" i="8"/>
  <c r="AE36" i="8"/>
  <c r="AN45" i="8"/>
  <c r="AZ57" i="8"/>
  <c r="L17" i="8"/>
  <c r="AW54" i="8"/>
  <c r="AR49" i="8"/>
  <c r="BE62" i="8"/>
  <c r="BK68" i="8"/>
  <c r="AD35" i="8"/>
  <c r="AQ48" i="8"/>
  <c r="AC34" i="8"/>
  <c r="AU52" i="8"/>
  <c r="S24" i="8"/>
  <c r="R23" i="8"/>
  <c r="BD61" i="8"/>
  <c r="AB33" i="8"/>
  <c r="AI40" i="8"/>
  <c r="BC60" i="8"/>
  <c r="I14" i="8"/>
  <c r="BB59" i="8"/>
  <c r="BF63" i="8"/>
  <c r="AA32" i="8"/>
  <c r="AG38" i="8"/>
  <c r="Z31" i="8"/>
  <c r="AK42" i="8"/>
  <c r="J15" i="8"/>
  <c r="O20" i="8"/>
  <c r="AT51" i="8"/>
  <c r="P21" i="8"/>
  <c r="T25" i="8"/>
  <c r="AX55" i="8"/>
  <c r="AM44" i="8"/>
  <c r="D9" i="8"/>
  <c r="AS50" i="8"/>
  <c r="V27" i="8"/>
  <c r="K16" i="8"/>
  <c r="N19" i="8"/>
  <c r="BA58" i="8"/>
  <c r="W28" i="8"/>
  <c r="X29" i="8"/>
  <c r="BG64" i="8"/>
  <c r="U26" i="8"/>
  <c r="BI66" i="8"/>
  <c r="M18" i="8"/>
  <c r="AP47" i="8"/>
  <c r="H13" i="8"/>
  <c r="G12" i="8"/>
  <c r="BJ67" i="8"/>
  <c r="F11" i="8"/>
  <c r="Y30" i="8"/>
  <c r="AO46" i="8"/>
  <c r="E10" i="8"/>
  <c r="Q22" i="8"/>
  <c r="D116" i="1"/>
  <c r="BJ64" i="7"/>
  <c r="BE59" i="7"/>
  <c r="BH62" i="7"/>
  <c r="BG61" i="7"/>
  <c r="BK65" i="7"/>
  <c r="BI63" i="7"/>
  <c r="AO43" i="7"/>
  <c r="AL40" i="7"/>
  <c r="U23" i="7"/>
  <c r="R20" i="7"/>
  <c r="M15" i="7"/>
  <c r="I11" i="7"/>
  <c r="AN42" i="7"/>
  <c r="AM41" i="7"/>
  <c r="T22" i="7"/>
  <c r="S21" i="7"/>
  <c r="BB56" i="7"/>
  <c r="AT48" i="7"/>
  <c r="AI37" i="7"/>
  <c r="AG35" i="7"/>
  <c r="E7" i="7"/>
  <c r="AK39" i="7"/>
  <c r="AH36" i="7"/>
  <c r="AB30" i="7"/>
  <c r="K13" i="7"/>
  <c r="AW51" i="7"/>
  <c r="AS47" i="7"/>
  <c r="AQ45" i="7"/>
  <c r="Z28" i="7"/>
  <c r="AX52" i="7"/>
  <c r="AJ38" i="7"/>
  <c r="AC31" i="7"/>
  <c r="Y27" i="7"/>
  <c r="W25" i="7"/>
  <c r="G9" i="7"/>
  <c r="C5" i="7"/>
  <c r="AZ54" i="7"/>
  <c r="AY53" i="7"/>
  <c r="V24" i="7"/>
  <c r="J12" i="7"/>
  <c r="BF60" i="7"/>
  <c r="AR46" i="7"/>
  <c r="AA29" i="7"/>
  <c r="L14" i="7"/>
  <c r="BC57" i="7"/>
  <c r="BA55" i="7"/>
  <c r="AD32" i="7"/>
  <c r="Q19" i="7"/>
  <c r="P18" i="7"/>
  <c r="F8" i="7"/>
  <c r="X26" i="7"/>
  <c r="AF34" i="7"/>
  <c r="O17" i="7"/>
  <c r="D6" i="7"/>
  <c r="AU49" i="7"/>
  <c r="AP44" i="7"/>
  <c r="N16" i="7"/>
  <c r="H10" i="7"/>
  <c r="AV50" i="7"/>
  <c r="AE33" i="7"/>
  <c r="BD58" i="7"/>
  <c r="BD74" i="5"/>
  <c r="BA71" i="5"/>
  <c r="BG77" i="5"/>
  <c r="BK81" i="5"/>
  <c r="BJ80" i="5"/>
  <c r="BF76" i="5"/>
  <c r="AY69" i="5"/>
  <c r="AX68" i="5"/>
  <c r="BC73" i="5"/>
  <c r="AW67" i="5"/>
  <c r="BE75" i="5"/>
  <c r="AT64" i="5"/>
  <c r="AR62" i="5"/>
  <c r="AU65" i="5"/>
  <c r="AP60" i="5"/>
  <c r="AL56" i="5"/>
  <c r="AH52" i="5"/>
  <c r="AD48" i="5"/>
  <c r="X42" i="5"/>
  <c r="U39" i="5"/>
  <c r="AS63" i="5"/>
  <c r="AE49" i="5"/>
  <c r="AN58" i="5"/>
  <c r="AG51" i="5"/>
  <c r="AQ61" i="5"/>
  <c r="AO59" i="5"/>
  <c r="L30" i="5"/>
  <c r="E23" i="5"/>
  <c r="BB72" i="5"/>
  <c r="AF50" i="5"/>
  <c r="AC47" i="5"/>
  <c r="Q35" i="5"/>
  <c r="K29" i="5"/>
  <c r="F24" i="5"/>
  <c r="BI79" i="5"/>
  <c r="AA45" i="5"/>
  <c r="D22" i="5"/>
  <c r="BH78" i="5"/>
  <c r="AJ54" i="5"/>
  <c r="AV66" i="5"/>
  <c r="Y43" i="5"/>
  <c r="V40" i="5"/>
  <c r="T38" i="5"/>
  <c r="AK55" i="5"/>
  <c r="AI53" i="5"/>
  <c r="S37" i="5"/>
  <c r="J28" i="5"/>
  <c r="I27" i="5"/>
  <c r="R36" i="5"/>
  <c r="N32" i="5"/>
  <c r="AB46" i="5"/>
  <c r="Z44" i="5"/>
  <c r="O33" i="5"/>
  <c r="AZ70" i="5"/>
  <c r="AM57" i="5"/>
  <c r="W41" i="5"/>
  <c r="H26" i="5"/>
  <c r="M31" i="5"/>
  <c r="C21" i="5"/>
  <c r="P34" i="5"/>
  <c r="G25" i="5"/>
  <c r="D26" i="1"/>
  <c r="BG76" i="4"/>
  <c r="AV65" i="4"/>
  <c r="BF75" i="4"/>
  <c r="AW66" i="4"/>
  <c r="BJ79" i="4"/>
  <c r="BA70" i="4"/>
  <c r="BD73" i="4"/>
  <c r="BC72" i="4"/>
  <c r="AO58" i="4"/>
  <c r="AN57" i="4"/>
  <c r="AM56" i="4"/>
  <c r="AL55" i="4"/>
  <c r="AK54" i="4"/>
  <c r="AJ53" i="4"/>
  <c r="AI52" i="4"/>
  <c r="AH51" i="4"/>
  <c r="AG50" i="4"/>
  <c r="AF49" i="4"/>
  <c r="AE48" i="4"/>
  <c r="AD47" i="4"/>
  <c r="AC46" i="4"/>
  <c r="AB45" i="4"/>
  <c r="AA44" i="4"/>
  <c r="Z43" i="4"/>
  <c r="Y42" i="4"/>
  <c r="X41" i="4"/>
  <c r="BK80" i="4"/>
  <c r="BI78" i="4"/>
  <c r="BE74" i="4"/>
  <c r="AQ60" i="4"/>
  <c r="AZ69" i="4"/>
  <c r="AY68" i="4"/>
  <c r="AX67" i="4"/>
  <c r="AP59" i="4"/>
  <c r="AU64" i="4"/>
  <c r="AT63" i="4"/>
  <c r="BH77" i="4"/>
  <c r="AR61" i="4"/>
  <c r="Q34" i="4"/>
  <c r="AS62" i="4"/>
  <c r="W40" i="4"/>
  <c r="S36" i="4"/>
  <c r="R35" i="4"/>
  <c r="G24" i="4"/>
  <c r="T37" i="4"/>
  <c r="N31" i="4"/>
  <c r="F23" i="4"/>
  <c r="O32" i="4"/>
  <c r="P33" i="4"/>
  <c r="C20" i="4"/>
  <c r="K28" i="4"/>
  <c r="M30" i="4"/>
  <c r="E22" i="4"/>
  <c r="V39" i="4"/>
  <c r="L29" i="4"/>
  <c r="H25" i="4"/>
  <c r="BB71" i="4"/>
  <c r="J27" i="4"/>
  <c r="D21" i="4"/>
  <c r="U38" i="4"/>
  <c r="I26" i="4"/>
  <c r="BC59" i="8" l="1"/>
  <c r="AL42" i="8"/>
  <c r="BI65" i="8"/>
  <c r="Y29" i="8"/>
  <c r="AQ47" i="8"/>
  <c r="AV52" i="8"/>
  <c r="K15" i="8"/>
  <c r="AC33" i="8"/>
  <c r="AO45" i="8"/>
  <c r="D8" i="8"/>
  <c r="AP46" i="8"/>
  <c r="BF62" i="8"/>
  <c r="L16" i="8"/>
  <c r="R22" i="8"/>
  <c r="BG63" i="8"/>
  <c r="BA57" i="8"/>
  <c r="AS49" i="8"/>
  <c r="T24" i="8"/>
  <c r="O19" i="8"/>
  <c r="AR48" i="8"/>
  <c r="F10" i="8"/>
  <c r="BE61" i="8"/>
  <c r="AI39" i="8"/>
  <c r="BH64" i="8"/>
  <c r="V26" i="8"/>
  <c r="AM43" i="8"/>
  <c r="H12" i="8"/>
  <c r="AZ56" i="8"/>
  <c r="AK41" i="8"/>
  <c r="Z30" i="8"/>
  <c r="I13" i="8"/>
  <c r="E9" i="8"/>
  <c r="M17" i="8"/>
  <c r="AW53" i="8"/>
  <c r="X28" i="8"/>
  <c r="S23" i="8"/>
  <c r="AU51" i="8"/>
  <c r="N18" i="8"/>
  <c r="Q21" i="8"/>
  <c r="AX54" i="8"/>
  <c r="AT50" i="8"/>
  <c r="AJ40" i="8"/>
  <c r="AE35" i="8"/>
  <c r="J14" i="8"/>
  <c r="AA31" i="8"/>
  <c r="AH38" i="8"/>
  <c r="BD60" i="8"/>
  <c r="AN44" i="8"/>
  <c r="BK67" i="8"/>
  <c r="AB32" i="8"/>
  <c r="C7" i="8"/>
  <c r="U25" i="8"/>
  <c r="AG37" i="8"/>
  <c r="AY55" i="8"/>
  <c r="P20" i="8"/>
  <c r="BB58" i="8"/>
  <c r="G11" i="8"/>
  <c r="W27" i="8"/>
  <c r="BJ66" i="8"/>
  <c r="AD34" i="8"/>
  <c r="AF36" i="8"/>
  <c r="D117" i="1"/>
  <c r="O134" i="7"/>
  <c r="O153" i="7" s="1"/>
  <c r="N134" i="7"/>
  <c r="N152" i="7" s="1"/>
  <c r="AR134" i="7"/>
  <c r="AR182" i="7" s="1"/>
  <c r="AW134" i="7"/>
  <c r="AW187" i="7" s="1"/>
  <c r="R134" i="7"/>
  <c r="R156" i="7" s="1"/>
  <c r="Q134" i="7"/>
  <c r="Q155" i="7" s="1"/>
  <c r="Y134" i="7"/>
  <c r="K134" i="7"/>
  <c r="K149" i="7" s="1"/>
  <c r="U134" i="7"/>
  <c r="U159" i="7" s="1"/>
  <c r="AU134" i="7"/>
  <c r="AB134" i="7"/>
  <c r="AB166" i="7" s="1"/>
  <c r="AL134" i="7"/>
  <c r="AL176" i="7" s="1"/>
  <c r="P134" i="7"/>
  <c r="P154" i="7" s="1"/>
  <c r="W134" i="7"/>
  <c r="AT134" i="7"/>
  <c r="AT184" i="7" s="1"/>
  <c r="BE134" i="7"/>
  <c r="BE195" i="7" s="1"/>
  <c r="AP134" i="7"/>
  <c r="AP180" i="7" s="1"/>
  <c r="BF134" i="7"/>
  <c r="BF196" i="7" s="1"/>
  <c r="BB134" i="7"/>
  <c r="BB192" i="7" s="1"/>
  <c r="BJ134" i="7"/>
  <c r="BJ200" i="7" s="1"/>
  <c r="AD134" i="7"/>
  <c r="J134" i="7"/>
  <c r="J148" i="7" s="1"/>
  <c r="AC134" i="7"/>
  <c r="AC167" i="7" s="1"/>
  <c r="S134" i="7"/>
  <c r="S157" i="7" s="1"/>
  <c r="D134" i="7"/>
  <c r="BA134" i="7"/>
  <c r="BA191" i="7" s="1"/>
  <c r="V134" i="7"/>
  <c r="V160" i="7" s="1"/>
  <c r="AJ134" i="7"/>
  <c r="AJ174" i="7" s="1"/>
  <c r="AH134" i="7"/>
  <c r="T134" i="7"/>
  <c r="AO134" i="7"/>
  <c r="AO179" i="7" s="1"/>
  <c r="BD134" i="7"/>
  <c r="AY134" i="7"/>
  <c r="AY189" i="7" s="1"/>
  <c r="AK134" i="7"/>
  <c r="AK175" i="7" s="1"/>
  <c r="BI134" i="7"/>
  <c r="BI199" i="7" s="1"/>
  <c r="AF134" i="7"/>
  <c r="AF170" i="7" s="1"/>
  <c r="Z134" i="7"/>
  <c r="Z164" i="7" s="1"/>
  <c r="AN134" i="7"/>
  <c r="AQ134" i="7"/>
  <c r="AQ181" i="7" s="1"/>
  <c r="BC134" i="7"/>
  <c r="BC193" i="7" s="1"/>
  <c r="AX134" i="7"/>
  <c r="AX188" i="7" s="1"/>
  <c r="AM134" i="7"/>
  <c r="AM177" i="7" s="1"/>
  <c r="AE134" i="7"/>
  <c r="AE169" i="7" s="1"/>
  <c r="AZ134" i="7"/>
  <c r="AZ190" i="7" s="1"/>
  <c r="E134" i="7"/>
  <c r="E143" i="7" s="1"/>
  <c r="BK134" i="7"/>
  <c r="BK201" i="7" s="1"/>
  <c r="AV134" i="7"/>
  <c r="AV186" i="7" s="1"/>
  <c r="X134" i="7"/>
  <c r="X162" i="7" s="1"/>
  <c r="L134" i="7"/>
  <c r="L150" i="7" s="1"/>
  <c r="C134" i="7"/>
  <c r="C141" i="7" s="1"/>
  <c r="AG134" i="7"/>
  <c r="AG171" i="7" s="1"/>
  <c r="I134" i="7"/>
  <c r="I147" i="7" s="1"/>
  <c r="BG134" i="7"/>
  <c r="BG197" i="7" s="1"/>
  <c r="H134" i="7"/>
  <c r="F134" i="7"/>
  <c r="F144" i="7" s="1"/>
  <c r="AA134" i="7"/>
  <c r="AA165" i="7" s="1"/>
  <c r="G134" i="7"/>
  <c r="G145" i="7" s="1"/>
  <c r="AS134" i="7"/>
  <c r="AI134" i="7"/>
  <c r="AI173" i="7" s="1"/>
  <c r="M134" i="7"/>
  <c r="M151" i="7" s="1"/>
  <c r="BH134" i="7"/>
  <c r="BH198" i="7" s="1"/>
  <c r="BH77" i="5"/>
  <c r="BF75" i="5"/>
  <c r="BA70" i="5"/>
  <c r="BJ79" i="5"/>
  <c r="BD73" i="5"/>
  <c r="AX67" i="5"/>
  <c r="BB71" i="5"/>
  <c r="BE74" i="5"/>
  <c r="AZ69" i="5"/>
  <c r="AY68" i="5"/>
  <c r="AU64" i="5"/>
  <c r="AS62" i="5"/>
  <c r="S36" i="5"/>
  <c r="P33" i="5"/>
  <c r="BC72" i="5"/>
  <c r="AM56" i="5"/>
  <c r="AW66" i="5"/>
  <c r="AR61" i="5"/>
  <c r="AK54" i="5"/>
  <c r="AV65" i="5"/>
  <c r="AE48" i="5"/>
  <c r="Z43" i="5"/>
  <c r="T37" i="5"/>
  <c r="C20" i="5"/>
  <c r="AO58" i="5"/>
  <c r="AB45" i="5"/>
  <c r="E22" i="5"/>
  <c r="AQ60" i="5"/>
  <c r="AC46" i="5"/>
  <c r="X41" i="5"/>
  <c r="O32" i="5"/>
  <c r="K28" i="5"/>
  <c r="H25" i="5"/>
  <c r="BG76" i="5"/>
  <c r="AI52" i="5"/>
  <c r="AF49" i="5"/>
  <c r="W40" i="5"/>
  <c r="U38" i="5"/>
  <c r="R35" i="5"/>
  <c r="Q34" i="5"/>
  <c r="AT63" i="5"/>
  <c r="AH51" i="5"/>
  <c r="Y42" i="5"/>
  <c r="L29" i="5"/>
  <c r="F23" i="5"/>
  <c r="D21" i="5"/>
  <c r="AA44" i="5"/>
  <c r="J27" i="5"/>
  <c r="AJ53" i="5"/>
  <c r="AG50" i="5"/>
  <c r="AN57" i="5"/>
  <c r="AL55" i="5"/>
  <c r="I26" i="5"/>
  <c r="AD47" i="5"/>
  <c r="M30" i="5"/>
  <c r="BK80" i="5"/>
  <c r="G24" i="5"/>
  <c r="AP59" i="5"/>
  <c r="V39" i="5"/>
  <c r="N31" i="5"/>
  <c r="BI78" i="5"/>
  <c r="D27" i="1"/>
  <c r="BG75" i="4"/>
  <c r="AX66" i="4"/>
  <c r="BF74" i="4"/>
  <c r="AY67" i="4"/>
  <c r="BJ78" i="4"/>
  <c r="BC71" i="4"/>
  <c r="BI77" i="4"/>
  <c r="AU63" i="4"/>
  <c r="AL54" i="4"/>
  <c r="AD46" i="4"/>
  <c r="BH76" i="4"/>
  <c r="BD72" i="4"/>
  <c r="BE73" i="4"/>
  <c r="AW65" i="4"/>
  <c r="AV64" i="4"/>
  <c r="AT62" i="4"/>
  <c r="AM55" i="4"/>
  <c r="AE47" i="4"/>
  <c r="AP58" i="4"/>
  <c r="AK53" i="4"/>
  <c r="BB70" i="4"/>
  <c r="AS61" i="4"/>
  <c r="AF48" i="4"/>
  <c r="AH50" i="4"/>
  <c r="AG49" i="4"/>
  <c r="Y41" i="4"/>
  <c r="T36" i="4"/>
  <c r="X40" i="4"/>
  <c r="U37" i="4"/>
  <c r="BK79" i="4"/>
  <c r="AO57" i="4"/>
  <c r="AN56" i="4"/>
  <c r="N30" i="4"/>
  <c r="M29" i="4"/>
  <c r="L28" i="4"/>
  <c r="K27" i="4"/>
  <c r="J26" i="4"/>
  <c r="I25" i="4"/>
  <c r="H24" i="4"/>
  <c r="G23" i="4"/>
  <c r="F22" i="4"/>
  <c r="E21" i="4"/>
  <c r="AI51" i="4"/>
  <c r="R34" i="4"/>
  <c r="BA69" i="4"/>
  <c r="W39" i="4"/>
  <c r="V38" i="4"/>
  <c r="C19" i="4"/>
  <c r="AR60" i="4"/>
  <c r="Z42" i="4"/>
  <c r="AQ59" i="4"/>
  <c r="O31" i="4"/>
  <c r="AZ68" i="4"/>
  <c r="S35" i="4"/>
  <c r="P32" i="4"/>
  <c r="AJ52" i="4"/>
  <c r="AC45" i="4"/>
  <c r="AB44" i="4"/>
  <c r="AA43" i="4"/>
  <c r="Q33" i="4"/>
  <c r="D20" i="4"/>
  <c r="D119" i="1" l="1"/>
  <c r="D118" i="1"/>
  <c r="BK66" i="8"/>
  <c r="AI38" i="8"/>
  <c r="D7" i="8"/>
  <c r="AB31" i="8"/>
  <c r="F9" i="8"/>
  <c r="X27" i="8"/>
  <c r="AQ46" i="8"/>
  <c r="V25" i="8"/>
  <c r="BA56" i="8"/>
  <c r="BE60" i="8"/>
  <c r="AE34" i="8"/>
  <c r="BI64" i="8"/>
  <c r="AK40" i="8"/>
  <c r="BH63" i="8"/>
  <c r="AX53" i="8"/>
  <c r="AV51" i="8"/>
  <c r="S22" i="8"/>
  <c r="BG62" i="8"/>
  <c r="O18" i="8"/>
  <c r="AO44" i="8"/>
  <c r="R21" i="8"/>
  <c r="C6" i="8"/>
  <c r="AM42" i="8"/>
  <c r="AN43" i="8"/>
  <c r="H11" i="8"/>
  <c r="K14" i="8"/>
  <c r="E8" i="8"/>
  <c r="BD59" i="8"/>
  <c r="AS48" i="8"/>
  <c r="AD33" i="8"/>
  <c r="L15" i="8"/>
  <c r="AJ39" i="8"/>
  <c r="BB57" i="8"/>
  <c r="U24" i="8"/>
  <c r="AF35" i="8"/>
  <c r="AH37" i="8"/>
  <c r="Q20" i="8"/>
  <c r="W26" i="8"/>
  <c r="M16" i="8"/>
  <c r="AY54" i="8"/>
  <c r="G10" i="8"/>
  <c r="AR47" i="8"/>
  <c r="P19" i="8"/>
  <c r="BJ65" i="8"/>
  <c r="AT49" i="8"/>
  <c r="N17" i="8"/>
  <c r="BC58" i="8"/>
  <c r="I12" i="8"/>
  <c r="AZ55" i="8"/>
  <c r="AL41" i="8"/>
  <c r="BF61" i="8"/>
  <c r="AA30" i="8"/>
  <c r="AW52" i="8"/>
  <c r="AU50" i="8"/>
  <c r="AP45" i="8"/>
  <c r="AG36" i="8"/>
  <c r="AC32" i="8"/>
  <c r="T23" i="8"/>
  <c r="Z29" i="8"/>
  <c r="Y28" i="8"/>
  <c r="J13" i="8"/>
  <c r="AF441" i="7"/>
  <c r="AF712" i="7"/>
  <c r="AC438" i="7"/>
  <c r="AC709" i="7"/>
  <c r="U701" i="7"/>
  <c r="U430" i="7"/>
  <c r="AO450" i="7"/>
  <c r="AO721" i="7"/>
  <c r="R427" i="7"/>
  <c r="R698" i="7"/>
  <c r="AK446" i="7"/>
  <c r="AK717" i="7"/>
  <c r="BA462" i="7"/>
  <c r="BA733" i="7"/>
  <c r="AL447" i="7"/>
  <c r="AL718" i="7"/>
  <c r="BE466" i="7"/>
  <c r="BE737" i="7"/>
  <c r="AA436" i="7"/>
  <c r="AA707" i="7"/>
  <c r="V431" i="7"/>
  <c r="V702" i="7"/>
  <c r="M422" i="7"/>
  <c r="M693" i="7"/>
  <c r="O424" i="7"/>
  <c r="O695" i="7"/>
  <c r="H156" i="7"/>
  <c r="H195" i="7"/>
  <c r="H180" i="7"/>
  <c r="H212" i="7"/>
  <c r="H203" i="7"/>
  <c r="H181" i="7"/>
  <c r="H175" i="7"/>
  <c r="H183" i="7"/>
  <c r="H174" i="7"/>
  <c r="H213" i="7"/>
  <c r="H190" i="7"/>
  <c r="H179" i="7"/>
  <c r="H187" i="7"/>
  <c r="H167" i="7"/>
  <c r="H202" i="7"/>
  <c r="H171" i="7"/>
  <c r="H207" i="7"/>
  <c r="H206" i="7"/>
  <c r="H170" i="7"/>
  <c r="H178" i="7"/>
  <c r="H145" i="7"/>
  <c r="H210" i="7"/>
  <c r="H192" i="7"/>
  <c r="H198" i="7"/>
  <c r="H196" i="7"/>
  <c r="H194" i="7"/>
  <c r="H185" i="7"/>
  <c r="H191" i="7"/>
  <c r="H188" i="7"/>
  <c r="H165" i="7"/>
  <c r="H168" i="7"/>
  <c r="H201" i="7"/>
  <c r="H209" i="7"/>
  <c r="H204" i="7"/>
  <c r="H205" i="7"/>
  <c r="H182" i="7"/>
  <c r="H199" i="7"/>
  <c r="H177" i="7"/>
  <c r="H193" i="7"/>
  <c r="H166" i="7"/>
  <c r="H184" i="7"/>
  <c r="H189" i="7"/>
  <c r="H186" i="7"/>
  <c r="H214" i="7"/>
  <c r="H176" i="7"/>
  <c r="H197" i="7"/>
  <c r="H200" i="7"/>
  <c r="H172" i="7"/>
  <c r="H169" i="7"/>
  <c r="H173" i="7"/>
  <c r="H211" i="7"/>
  <c r="H208" i="7"/>
  <c r="H164" i="7"/>
  <c r="H163" i="7"/>
  <c r="H162" i="7"/>
  <c r="H161" i="7"/>
  <c r="H160" i="7"/>
  <c r="H159" i="7"/>
  <c r="H158" i="7"/>
  <c r="H157" i="7"/>
  <c r="H155" i="7"/>
  <c r="H154" i="7"/>
  <c r="H153" i="7"/>
  <c r="H152" i="7"/>
  <c r="H151" i="7"/>
  <c r="H150" i="7"/>
  <c r="H149" i="7"/>
  <c r="H148" i="7"/>
  <c r="H147" i="7"/>
  <c r="AN181" i="7"/>
  <c r="AN243" i="7"/>
  <c r="AN232" i="7"/>
  <c r="AN177" i="7"/>
  <c r="AN197" i="7"/>
  <c r="AN227" i="7"/>
  <c r="AN230" i="7"/>
  <c r="AN201" i="7"/>
  <c r="AN222" i="7"/>
  <c r="AN208" i="7"/>
  <c r="AN204" i="7"/>
  <c r="AN218" i="7"/>
  <c r="AN228" i="7"/>
  <c r="AN210" i="7"/>
  <c r="AN240" i="7"/>
  <c r="AN219" i="7"/>
  <c r="AN221" i="7"/>
  <c r="AN212" i="7"/>
  <c r="AN238" i="7"/>
  <c r="AN199" i="7"/>
  <c r="AN209" i="7"/>
  <c r="AN198" i="7"/>
  <c r="AN224" i="7"/>
  <c r="AN225" i="7"/>
  <c r="AN233" i="7"/>
  <c r="AN196" i="7"/>
  <c r="AN229" i="7"/>
  <c r="AN216" i="7"/>
  <c r="AN211" i="7"/>
  <c r="AN206" i="7"/>
  <c r="AN203" i="7"/>
  <c r="AN202" i="7"/>
  <c r="AN236" i="7"/>
  <c r="AN237" i="7"/>
  <c r="AN217" i="7"/>
  <c r="AN200" i="7"/>
  <c r="AN214" i="7"/>
  <c r="AN246" i="7"/>
  <c r="AN207" i="7"/>
  <c r="AN239" i="7"/>
  <c r="AN242" i="7"/>
  <c r="AN205" i="7"/>
  <c r="AN231" i="7"/>
  <c r="AN244" i="7"/>
  <c r="AN220" i="7"/>
  <c r="AN245" i="7"/>
  <c r="AN234" i="7"/>
  <c r="AN235" i="7"/>
  <c r="AN241" i="7"/>
  <c r="AN215" i="7"/>
  <c r="AN226" i="7"/>
  <c r="AN213" i="7"/>
  <c r="AN223" i="7"/>
  <c r="AN195" i="7"/>
  <c r="AN194" i="7"/>
  <c r="AN193" i="7"/>
  <c r="AN192" i="7"/>
  <c r="AN191" i="7"/>
  <c r="AN190" i="7"/>
  <c r="AN189" i="7"/>
  <c r="AN188" i="7"/>
  <c r="AN187" i="7"/>
  <c r="AN186" i="7"/>
  <c r="AN185" i="7"/>
  <c r="AN184" i="7"/>
  <c r="AN183" i="7"/>
  <c r="AN182" i="7"/>
  <c r="AN180" i="7"/>
  <c r="AN179" i="7"/>
  <c r="AH178" i="7"/>
  <c r="AH237" i="7"/>
  <c r="AH206" i="7"/>
  <c r="AH217" i="7"/>
  <c r="AH227" i="7"/>
  <c r="AH230" i="7"/>
  <c r="AH197" i="7"/>
  <c r="AH233" i="7"/>
  <c r="AH238" i="7"/>
  <c r="AH203" i="7"/>
  <c r="AH208" i="7"/>
  <c r="AH221" i="7"/>
  <c r="AH191" i="7"/>
  <c r="AH204" i="7"/>
  <c r="AH194" i="7"/>
  <c r="AH214" i="7"/>
  <c r="AH205" i="7"/>
  <c r="AH207" i="7"/>
  <c r="AH200" i="7"/>
  <c r="AH226" i="7"/>
  <c r="AH219" i="7"/>
  <c r="AH224" i="7"/>
  <c r="AH220" i="7"/>
  <c r="AH240" i="7"/>
  <c r="AH209" i="7"/>
  <c r="AH193" i="7"/>
  <c r="AH195" i="7"/>
  <c r="AH225" i="7"/>
  <c r="AH228" i="7"/>
  <c r="AH239" i="7"/>
  <c r="AH210" i="7"/>
  <c r="AH231" i="7"/>
  <c r="AH235" i="7"/>
  <c r="AH201" i="7"/>
  <c r="AH212" i="7"/>
  <c r="AH198" i="7"/>
  <c r="AH218" i="7"/>
  <c r="AH202" i="7"/>
  <c r="AH229" i="7"/>
  <c r="AH216" i="7"/>
  <c r="AH215" i="7"/>
  <c r="AH171" i="7"/>
  <c r="AH232" i="7"/>
  <c r="AH199" i="7"/>
  <c r="AH234" i="7"/>
  <c r="AH223" i="7"/>
  <c r="AH190" i="7"/>
  <c r="AH196" i="7"/>
  <c r="AH192" i="7"/>
  <c r="AH211" i="7"/>
  <c r="AH222" i="7"/>
  <c r="AH213" i="7"/>
  <c r="AH236" i="7"/>
  <c r="AH189" i="7"/>
  <c r="AH188" i="7"/>
  <c r="AH187" i="7"/>
  <c r="AH186" i="7"/>
  <c r="AH185" i="7"/>
  <c r="AH184" i="7"/>
  <c r="AH183" i="7"/>
  <c r="AH182" i="7"/>
  <c r="AH181" i="7"/>
  <c r="AH180" i="7"/>
  <c r="AH179" i="7"/>
  <c r="AH177" i="7"/>
  <c r="AH176" i="7"/>
  <c r="AH175" i="7"/>
  <c r="AH174" i="7"/>
  <c r="AH173" i="7"/>
  <c r="BB463" i="7"/>
  <c r="BB734" i="7"/>
  <c r="L199" i="7"/>
  <c r="L202" i="7"/>
  <c r="L179" i="7"/>
  <c r="L170" i="7"/>
  <c r="L173" i="7"/>
  <c r="L198" i="7"/>
  <c r="L188" i="7"/>
  <c r="L183" i="7"/>
  <c r="L184" i="7"/>
  <c r="L190" i="7"/>
  <c r="L192" i="7"/>
  <c r="L218" i="7"/>
  <c r="L175" i="7"/>
  <c r="L203" i="7"/>
  <c r="L176" i="7"/>
  <c r="L204" i="7"/>
  <c r="L181" i="7"/>
  <c r="L209" i="7"/>
  <c r="L189" i="7"/>
  <c r="L194" i="7"/>
  <c r="L178" i="7"/>
  <c r="L215" i="7"/>
  <c r="L168" i="7"/>
  <c r="L208" i="7"/>
  <c r="L172" i="7"/>
  <c r="L174" i="7"/>
  <c r="L214" i="7"/>
  <c r="L193" i="7"/>
  <c r="L196" i="7"/>
  <c r="L206" i="7"/>
  <c r="L211" i="7"/>
  <c r="L177" i="7"/>
  <c r="L191" i="7"/>
  <c r="L180" i="7"/>
  <c r="L210" i="7"/>
  <c r="L195" i="7"/>
  <c r="L171" i="7"/>
  <c r="L186" i="7"/>
  <c r="L217" i="7"/>
  <c r="L216" i="7"/>
  <c r="L207" i="7"/>
  <c r="L187" i="7"/>
  <c r="L213" i="7"/>
  <c r="L205" i="7"/>
  <c r="L201" i="7"/>
  <c r="L182" i="7"/>
  <c r="L197" i="7"/>
  <c r="L169" i="7"/>
  <c r="L200" i="7"/>
  <c r="L212" i="7"/>
  <c r="L149" i="7"/>
  <c r="L185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Z435" i="7"/>
  <c r="Z706" i="7"/>
  <c r="S428" i="7"/>
  <c r="S699" i="7"/>
  <c r="G144" i="7"/>
  <c r="G211" i="7"/>
  <c r="G209" i="7"/>
  <c r="G180" i="7"/>
  <c r="G163" i="7"/>
  <c r="G188" i="7"/>
  <c r="G210" i="7"/>
  <c r="G182" i="7"/>
  <c r="G194" i="7"/>
  <c r="G186" i="7"/>
  <c r="G196" i="7"/>
  <c r="G179" i="7"/>
  <c r="G181" i="7"/>
  <c r="G193" i="7"/>
  <c r="G175" i="7"/>
  <c r="G208" i="7"/>
  <c r="G164" i="7"/>
  <c r="G192" i="7"/>
  <c r="G167" i="7"/>
  <c r="G178" i="7"/>
  <c r="G174" i="7"/>
  <c r="G171" i="7"/>
  <c r="G177" i="7"/>
  <c r="G170" i="7"/>
  <c r="G198" i="7"/>
  <c r="G201" i="7"/>
  <c r="G166" i="7"/>
  <c r="G172" i="7"/>
  <c r="G185" i="7"/>
  <c r="G200" i="7"/>
  <c r="G169" i="7"/>
  <c r="G165" i="7"/>
  <c r="G176" i="7"/>
  <c r="G207" i="7"/>
  <c r="G189" i="7"/>
  <c r="G199" i="7"/>
  <c r="G173" i="7"/>
  <c r="G205" i="7"/>
  <c r="G203" i="7"/>
  <c r="G191" i="7"/>
  <c r="G204" i="7"/>
  <c r="G187" i="7"/>
  <c r="G206" i="7"/>
  <c r="G168" i="7"/>
  <c r="G202" i="7"/>
  <c r="G212" i="7"/>
  <c r="G213" i="7"/>
  <c r="G195" i="7"/>
  <c r="G183" i="7"/>
  <c r="G190" i="7"/>
  <c r="G184" i="7"/>
  <c r="G197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Z184" i="7"/>
  <c r="Z192" i="7"/>
  <c r="Z201" i="7"/>
  <c r="Z228" i="7"/>
  <c r="Z216" i="7"/>
  <c r="Z212" i="7"/>
  <c r="Z209" i="7"/>
  <c r="Z218" i="7"/>
  <c r="Z229" i="7"/>
  <c r="Z221" i="7"/>
  <c r="Z224" i="7"/>
  <c r="Z211" i="7"/>
  <c r="Z231" i="7"/>
  <c r="Z189" i="7"/>
  <c r="Z191" i="7"/>
  <c r="Z220" i="7"/>
  <c r="Z193" i="7"/>
  <c r="Z225" i="7"/>
  <c r="Z197" i="7"/>
  <c r="Z232" i="7"/>
  <c r="Z183" i="7"/>
  <c r="Z202" i="7"/>
  <c r="Z163" i="7"/>
  <c r="Z219" i="7"/>
  <c r="Z206" i="7"/>
  <c r="Z199" i="7"/>
  <c r="Z213" i="7"/>
  <c r="Z208" i="7"/>
  <c r="Z204" i="7"/>
  <c r="Z222" i="7"/>
  <c r="Z223" i="7"/>
  <c r="Z205" i="7"/>
  <c r="Z226" i="7"/>
  <c r="Z210" i="7"/>
  <c r="Z215" i="7"/>
  <c r="Z214" i="7"/>
  <c r="Z185" i="7"/>
  <c r="Z200" i="7"/>
  <c r="Z188" i="7"/>
  <c r="Z196" i="7"/>
  <c r="Z186" i="7"/>
  <c r="Z190" i="7"/>
  <c r="Z203" i="7"/>
  <c r="Z195" i="7"/>
  <c r="Z207" i="7"/>
  <c r="Z187" i="7"/>
  <c r="Z230" i="7"/>
  <c r="Z217" i="7"/>
  <c r="Z227" i="7"/>
  <c r="Z194" i="7"/>
  <c r="Z198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AJ213" i="7"/>
  <c r="AJ231" i="7"/>
  <c r="AJ228" i="7"/>
  <c r="AJ224" i="7"/>
  <c r="AJ227" i="7"/>
  <c r="AJ237" i="7"/>
  <c r="AJ195" i="7"/>
  <c r="AJ223" i="7"/>
  <c r="AJ235" i="7"/>
  <c r="AJ236" i="7"/>
  <c r="AJ203" i="7"/>
  <c r="AJ197" i="7"/>
  <c r="AJ202" i="7"/>
  <c r="AJ210" i="7"/>
  <c r="AJ241" i="7"/>
  <c r="AJ229" i="7"/>
  <c r="AJ238" i="7"/>
  <c r="AJ221" i="7"/>
  <c r="AJ232" i="7"/>
  <c r="AJ222" i="7"/>
  <c r="AJ209" i="7"/>
  <c r="AJ239" i="7"/>
  <c r="AJ212" i="7"/>
  <c r="AJ204" i="7"/>
  <c r="AJ200" i="7"/>
  <c r="AJ215" i="7"/>
  <c r="AJ208" i="7"/>
  <c r="AJ214" i="7"/>
  <c r="AJ219" i="7"/>
  <c r="AJ173" i="7"/>
  <c r="AJ242" i="7"/>
  <c r="AJ198" i="7"/>
  <c r="AJ193" i="7"/>
  <c r="AJ216" i="7"/>
  <c r="AJ240" i="7"/>
  <c r="AJ230" i="7"/>
  <c r="AJ211" i="7"/>
  <c r="AJ194" i="7"/>
  <c r="AJ217" i="7"/>
  <c r="AJ196" i="7"/>
  <c r="AJ205" i="7"/>
  <c r="AJ207" i="7"/>
  <c r="AJ199" i="7"/>
  <c r="AJ206" i="7"/>
  <c r="AJ220" i="7"/>
  <c r="AJ226" i="7"/>
  <c r="AJ218" i="7"/>
  <c r="AJ225" i="7"/>
  <c r="AJ201" i="7"/>
  <c r="AJ233" i="7"/>
  <c r="AJ234" i="7"/>
  <c r="AJ192" i="7"/>
  <c r="AJ191" i="7"/>
  <c r="AJ190" i="7"/>
  <c r="AJ189" i="7"/>
  <c r="AJ188" i="7"/>
  <c r="AJ187" i="7"/>
  <c r="AJ186" i="7"/>
  <c r="AJ185" i="7"/>
  <c r="AJ184" i="7"/>
  <c r="AJ183" i="7"/>
  <c r="AJ182" i="7"/>
  <c r="AJ181" i="7"/>
  <c r="AJ180" i="7"/>
  <c r="AJ179" i="7"/>
  <c r="AJ178" i="7"/>
  <c r="AJ177" i="7"/>
  <c r="AJ176" i="7"/>
  <c r="AJ175" i="7"/>
  <c r="S208" i="7"/>
  <c r="S191" i="7"/>
  <c r="S215" i="7"/>
  <c r="S205" i="7"/>
  <c r="S176" i="7"/>
  <c r="S192" i="7"/>
  <c r="S220" i="7"/>
  <c r="S187" i="7"/>
  <c r="S184" i="7"/>
  <c r="S188" i="7"/>
  <c r="S214" i="7"/>
  <c r="S213" i="7"/>
  <c r="S178" i="7"/>
  <c r="S180" i="7"/>
  <c r="S185" i="7"/>
  <c r="S204" i="7"/>
  <c r="S223" i="7"/>
  <c r="S193" i="7"/>
  <c r="S156" i="7"/>
  <c r="S177" i="7"/>
  <c r="S194" i="7"/>
  <c r="S179" i="7"/>
  <c r="S202" i="7"/>
  <c r="S210" i="7"/>
  <c r="S219" i="7"/>
  <c r="S201" i="7"/>
  <c r="S206" i="7"/>
  <c r="S199" i="7"/>
  <c r="S212" i="7"/>
  <c r="S207" i="7"/>
  <c r="S218" i="7"/>
  <c r="S186" i="7"/>
  <c r="S183" i="7"/>
  <c r="S222" i="7"/>
  <c r="S217" i="7"/>
  <c r="S203" i="7"/>
  <c r="S175" i="7"/>
  <c r="S216" i="7"/>
  <c r="S209" i="7"/>
  <c r="S195" i="7"/>
  <c r="S182" i="7"/>
  <c r="S196" i="7"/>
  <c r="S225" i="7"/>
  <c r="S197" i="7"/>
  <c r="S181" i="7"/>
  <c r="S224" i="7"/>
  <c r="S198" i="7"/>
  <c r="S200" i="7"/>
  <c r="S221" i="7"/>
  <c r="S190" i="7"/>
  <c r="S211" i="7"/>
  <c r="S189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BF467" i="7"/>
  <c r="BF738" i="7"/>
  <c r="P216" i="7"/>
  <c r="P187" i="7"/>
  <c r="P178" i="7"/>
  <c r="P202" i="7"/>
  <c r="P211" i="7"/>
  <c r="P195" i="7"/>
  <c r="P190" i="7"/>
  <c r="P213" i="7"/>
  <c r="P185" i="7"/>
  <c r="P181" i="7"/>
  <c r="P207" i="7"/>
  <c r="P173" i="7"/>
  <c r="P184" i="7"/>
  <c r="P222" i="7"/>
  <c r="P194" i="7"/>
  <c r="P153" i="7"/>
  <c r="P176" i="7"/>
  <c r="P188" i="7"/>
  <c r="P189" i="7"/>
  <c r="P199" i="7"/>
  <c r="P217" i="7"/>
  <c r="P180" i="7"/>
  <c r="P208" i="7"/>
  <c r="P214" i="7"/>
  <c r="P210" i="7"/>
  <c r="P215" i="7"/>
  <c r="P203" i="7"/>
  <c r="P219" i="7"/>
  <c r="P212" i="7"/>
  <c r="P196" i="7"/>
  <c r="P182" i="7"/>
  <c r="P206" i="7"/>
  <c r="P179" i="7"/>
  <c r="P175" i="7"/>
  <c r="P221" i="7"/>
  <c r="P209" i="7"/>
  <c r="P220" i="7"/>
  <c r="P174" i="7"/>
  <c r="P201" i="7"/>
  <c r="P183" i="7"/>
  <c r="P205" i="7"/>
  <c r="P193" i="7"/>
  <c r="P186" i="7"/>
  <c r="P197" i="7"/>
  <c r="P191" i="7"/>
  <c r="P204" i="7"/>
  <c r="P172" i="7"/>
  <c r="P198" i="7"/>
  <c r="P218" i="7"/>
  <c r="P192" i="7"/>
  <c r="P177" i="7"/>
  <c r="P200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Q205" i="7"/>
  <c r="Q219" i="7"/>
  <c r="Q209" i="7"/>
  <c r="Q196" i="7"/>
  <c r="Q207" i="7"/>
  <c r="Q204" i="7"/>
  <c r="Q190" i="7"/>
  <c r="Q154" i="7"/>
  <c r="Q182" i="7"/>
  <c r="Q211" i="7"/>
  <c r="Q198" i="7"/>
  <c r="Q184" i="7"/>
  <c r="Q189" i="7"/>
  <c r="Q206" i="7"/>
  <c r="Q177" i="7"/>
  <c r="Q212" i="7"/>
  <c r="Q200" i="7"/>
  <c r="Q223" i="7"/>
  <c r="Q208" i="7"/>
  <c r="Q187" i="7"/>
  <c r="Q221" i="7"/>
  <c r="Q183" i="7"/>
  <c r="Q210" i="7"/>
  <c r="Q188" i="7"/>
  <c r="Q176" i="7"/>
  <c r="Q192" i="7"/>
  <c r="Q178" i="7"/>
  <c r="Q195" i="7"/>
  <c r="Q213" i="7"/>
  <c r="Q222" i="7"/>
  <c r="Q216" i="7"/>
  <c r="Q217" i="7"/>
  <c r="Q220" i="7"/>
  <c r="Q181" i="7"/>
  <c r="Q194" i="7"/>
  <c r="Q185" i="7"/>
  <c r="Q201" i="7"/>
  <c r="Q215" i="7"/>
  <c r="Q197" i="7"/>
  <c r="Q191" i="7"/>
  <c r="Q175" i="7"/>
  <c r="Q203" i="7"/>
  <c r="Q180" i="7"/>
  <c r="Q179" i="7"/>
  <c r="Q202" i="7"/>
  <c r="Q186" i="7"/>
  <c r="Q199" i="7"/>
  <c r="Q193" i="7"/>
  <c r="Q173" i="7"/>
  <c r="Q218" i="7"/>
  <c r="Q174" i="7"/>
  <c r="Q214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AR453" i="7"/>
  <c r="AR724" i="7"/>
  <c r="I194" i="7"/>
  <c r="I212" i="7"/>
  <c r="I167" i="7"/>
  <c r="I211" i="7"/>
  <c r="I213" i="7"/>
  <c r="I182" i="7"/>
  <c r="I168" i="7"/>
  <c r="I196" i="7"/>
  <c r="I200" i="7"/>
  <c r="I190" i="7"/>
  <c r="I214" i="7"/>
  <c r="I186" i="7"/>
  <c r="I205" i="7"/>
  <c r="I215" i="7"/>
  <c r="I192" i="7"/>
  <c r="I178" i="7"/>
  <c r="I208" i="7"/>
  <c r="I191" i="7"/>
  <c r="I176" i="7"/>
  <c r="I210" i="7"/>
  <c r="I195" i="7"/>
  <c r="I170" i="7"/>
  <c r="I188" i="7"/>
  <c r="I202" i="7"/>
  <c r="I193" i="7"/>
  <c r="I175" i="7"/>
  <c r="I206" i="7"/>
  <c r="I207" i="7"/>
  <c r="I183" i="7"/>
  <c r="I171" i="7"/>
  <c r="I179" i="7"/>
  <c r="I201" i="7"/>
  <c r="I204" i="7"/>
  <c r="I180" i="7"/>
  <c r="I174" i="7"/>
  <c r="I146" i="7"/>
  <c r="I181" i="7"/>
  <c r="I184" i="7"/>
  <c r="I187" i="7"/>
  <c r="I169" i="7"/>
  <c r="I197" i="7"/>
  <c r="I209" i="7"/>
  <c r="I203" i="7"/>
  <c r="I165" i="7"/>
  <c r="I166" i="7"/>
  <c r="I198" i="7"/>
  <c r="I189" i="7"/>
  <c r="I199" i="7"/>
  <c r="I185" i="7"/>
  <c r="I172" i="7"/>
  <c r="I177" i="7"/>
  <c r="I173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X192" i="7"/>
  <c r="X221" i="7"/>
  <c r="X230" i="7"/>
  <c r="X198" i="7"/>
  <c r="X226" i="7"/>
  <c r="X213" i="7"/>
  <c r="X199" i="7"/>
  <c r="X220" i="7"/>
  <c r="X203" i="7"/>
  <c r="X227" i="7"/>
  <c r="X210" i="7"/>
  <c r="X185" i="7"/>
  <c r="X216" i="7"/>
  <c r="X207" i="7"/>
  <c r="X186" i="7"/>
  <c r="X204" i="7"/>
  <c r="X201" i="7"/>
  <c r="X194" i="7"/>
  <c r="X196" i="7"/>
  <c r="X188" i="7"/>
  <c r="X189" i="7"/>
  <c r="X208" i="7"/>
  <c r="X184" i="7"/>
  <c r="X219" i="7"/>
  <c r="X183" i="7"/>
  <c r="X225" i="7"/>
  <c r="X182" i="7"/>
  <c r="X193" i="7"/>
  <c r="X195" i="7"/>
  <c r="X218" i="7"/>
  <c r="X206" i="7"/>
  <c r="X202" i="7"/>
  <c r="X229" i="7"/>
  <c r="X180" i="7"/>
  <c r="X224" i="7"/>
  <c r="X211" i="7"/>
  <c r="X187" i="7"/>
  <c r="X190" i="7"/>
  <c r="X209" i="7"/>
  <c r="X181" i="7"/>
  <c r="X191" i="7"/>
  <c r="X222" i="7"/>
  <c r="X212" i="7"/>
  <c r="X215" i="7"/>
  <c r="X228" i="7"/>
  <c r="X217" i="7"/>
  <c r="X214" i="7"/>
  <c r="X200" i="7"/>
  <c r="X223" i="7"/>
  <c r="X205" i="7"/>
  <c r="X161" i="7"/>
  <c r="X197" i="7"/>
  <c r="X179" i="7"/>
  <c r="X178" i="7"/>
  <c r="X177" i="7"/>
  <c r="X176" i="7"/>
  <c r="X175" i="7"/>
  <c r="X174" i="7"/>
  <c r="X173" i="7"/>
  <c r="X172" i="7"/>
  <c r="X171" i="7"/>
  <c r="X170" i="7"/>
  <c r="X169" i="7"/>
  <c r="X168" i="7"/>
  <c r="X167" i="7"/>
  <c r="X166" i="7"/>
  <c r="X165" i="7"/>
  <c r="X164" i="7"/>
  <c r="X163" i="7"/>
  <c r="BC239" i="7"/>
  <c r="BC212" i="7"/>
  <c r="BC232" i="7"/>
  <c r="BC237" i="7"/>
  <c r="BC218" i="7"/>
  <c r="BC213" i="7"/>
  <c r="BC211" i="7"/>
  <c r="BC216" i="7"/>
  <c r="BC259" i="7"/>
  <c r="BC248" i="7"/>
  <c r="BC242" i="7"/>
  <c r="BC222" i="7"/>
  <c r="BC228" i="7"/>
  <c r="BC219" i="7"/>
  <c r="BC243" i="7"/>
  <c r="BC249" i="7"/>
  <c r="BC224" i="7"/>
  <c r="BC229" i="7"/>
  <c r="BC255" i="7"/>
  <c r="BC244" i="7"/>
  <c r="BC230" i="7"/>
  <c r="BC220" i="7"/>
  <c r="BC256" i="7"/>
  <c r="BC252" i="7"/>
  <c r="BC235" i="7"/>
  <c r="BC258" i="7"/>
  <c r="BC226" i="7"/>
  <c r="BC227" i="7"/>
  <c r="BC215" i="7"/>
  <c r="BC261" i="7"/>
  <c r="BC233" i="7"/>
  <c r="BC247" i="7"/>
  <c r="BC250" i="7"/>
  <c r="BC240" i="7"/>
  <c r="BC214" i="7"/>
  <c r="BC221" i="7"/>
  <c r="BC260" i="7"/>
  <c r="BC238" i="7"/>
  <c r="BC246" i="7"/>
  <c r="BC192" i="7"/>
  <c r="BC253" i="7"/>
  <c r="BC241" i="7"/>
  <c r="BC236" i="7"/>
  <c r="BC234" i="7"/>
  <c r="BC251" i="7"/>
  <c r="BC254" i="7"/>
  <c r="BC231" i="7"/>
  <c r="BC225" i="7"/>
  <c r="BC217" i="7"/>
  <c r="BC223" i="7"/>
  <c r="BC245" i="7"/>
  <c r="BC257" i="7"/>
  <c r="BC210" i="7"/>
  <c r="BC209" i="7"/>
  <c r="BC208" i="7"/>
  <c r="BC207" i="7"/>
  <c r="BC206" i="7"/>
  <c r="BC205" i="7"/>
  <c r="BC204" i="7"/>
  <c r="BC203" i="7"/>
  <c r="BC202" i="7"/>
  <c r="BC201" i="7"/>
  <c r="BC200" i="7"/>
  <c r="BC199" i="7"/>
  <c r="BC198" i="7"/>
  <c r="BC197" i="7"/>
  <c r="BC196" i="7"/>
  <c r="BC195" i="7"/>
  <c r="BC194" i="7"/>
  <c r="BF240" i="7"/>
  <c r="BF224" i="7"/>
  <c r="BF259" i="7"/>
  <c r="BF264" i="7"/>
  <c r="BF226" i="7"/>
  <c r="BF227" i="7"/>
  <c r="BF236" i="7"/>
  <c r="BF249" i="7"/>
  <c r="BF215" i="7"/>
  <c r="BF263" i="7"/>
  <c r="BF220" i="7"/>
  <c r="BF232" i="7"/>
  <c r="BF228" i="7"/>
  <c r="BF250" i="7"/>
  <c r="BF231" i="7"/>
  <c r="BF217" i="7"/>
  <c r="BF244" i="7"/>
  <c r="BF245" i="7"/>
  <c r="BF221" i="7"/>
  <c r="BF243" i="7"/>
  <c r="BF216" i="7"/>
  <c r="BF230" i="7"/>
  <c r="BF218" i="7"/>
  <c r="BF247" i="7"/>
  <c r="BF229" i="7"/>
  <c r="BF223" i="7"/>
  <c r="BF262" i="7"/>
  <c r="BF256" i="7"/>
  <c r="BF195" i="7"/>
  <c r="BF254" i="7"/>
  <c r="BF225" i="7"/>
  <c r="BF238" i="7"/>
  <c r="BF242" i="7"/>
  <c r="BF237" i="7"/>
  <c r="BF246" i="7"/>
  <c r="BF258" i="7"/>
  <c r="BF261" i="7"/>
  <c r="BF214" i="7"/>
  <c r="BF248" i="7"/>
  <c r="BF235" i="7"/>
  <c r="BF257" i="7"/>
  <c r="BF252" i="7"/>
  <c r="BF233" i="7"/>
  <c r="BF222" i="7"/>
  <c r="BF251" i="7"/>
  <c r="BF239" i="7"/>
  <c r="BF219" i="7"/>
  <c r="BF234" i="7"/>
  <c r="BF253" i="7"/>
  <c r="BF255" i="7"/>
  <c r="BF260" i="7"/>
  <c r="BF241" i="7"/>
  <c r="BF213" i="7"/>
  <c r="BF212" i="7"/>
  <c r="BF211" i="7"/>
  <c r="BF210" i="7"/>
  <c r="BF209" i="7"/>
  <c r="BF208" i="7"/>
  <c r="BF207" i="7"/>
  <c r="BF206" i="7"/>
  <c r="BF205" i="7"/>
  <c r="BF204" i="7"/>
  <c r="BF203" i="7"/>
  <c r="BF202" i="7"/>
  <c r="BF201" i="7"/>
  <c r="BF200" i="7"/>
  <c r="BF199" i="7"/>
  <c r="BF198" i="7"/>
  <c r="BF197" i="7"/>
  <c r="AR243" i="7"/>
  <c r="AR247" i="7"/>
  <c r="AR229" i="7"/>
  <c r="AR202" i="7"/>
  <c r="AR233" i="7"/>
  <c r="AR213" i="7"/>
  <c r="AR204" i="7"/>
  <c r="AR181" i="7"/>
  <c r="AR211" i="7"/>
  <c r="AR219" i="7"/>
  <c r="AR240" i="7"/>
  <c r="AR205" i="7"/>
  <c r="AR228" i="7"/>
  <c r="AR224" i="7"/>
  <c r="AR225" i="7"/>
  <c r="AR212" i="7"/>
  <c r="AR226" i="7"/>
  <c r="AR222" i="7"/>
  <c r="AR214" i="7"/>
  <c r="AR210" i="7"/>
  <c r="AR206" i="7"/>
  <c r="AR231" i="7"/>
  <c r="AR207" i="7"/>
  <c r="AR246" i="7"/>
  <c r="AR215" i="7"/>
  <c r="AR239" i="7"/>
  <c r="AR245" i="7"/>
  <c r="AR208" i="7"/>
  <c r="AR218" i="7"/>
  <c r="AR237" i="7"/>
  <c r="AR232" i="7"/>
  <c r="AR227" i="7"/>
  <c r="AR221" i="7"/>
  <c r="AR223" i="7"/>
  <c r="AR242" i="7"/>
  <c r="AR236" i="7"/>
  <c r="AR209" i="7"/>
  <c r="AR201" i="7"/>
  <c r="AR244" i="7"/>
  <c r="AR238" i="7"/>
  <c r="AR235" i="7"/>
  <c r="AR249" i="7"/>
  <c r="AR220" i="7"/>
  <c r="AR217" i="7"/>
  <c r="AR250" i="7"/>
  <c r="AR248" i="7"/>
  <c r="AR203" i="7"/>
  <c r="AR241" i="7"/>
  <c r="AR216" i="7"/>
  <c r="AR230" i="7"/>
  <c r="AR234" i="7"/>
  <c r="AR200" i="7"/>
  <c r="AR199" i="7"/>
  <c r="AR198" i="7"/>
  <c r="AR197" i="7"/>
  <c r="AR196" i="7"/>
  <c r="AR195" i="7"/>
  <c r="AR194" i="7"/>
  <c r="AR193" i="7"/>
  <c r="AR192" i="7"/>
  <c r="AR191" i="7"/>
  <c r="AR190" i="7"/>
  <c r="AR189" i="7"/>
  <c r="AR188" i="7"/>
  <c r="AR187" i="7"/>
  <c r="AR186" i="7"/>
  <c r="AR185" i="7"/>
  <c r="AR184" i="7"/>
  <c r="AR183" i="7"/>
  <c r="AS221" i="7"/>
  <c r="AS246" i="7"/>
  <c r="AS247" i="7"/>
  <c r="AS220" i="7"/>
  <c r="AS205" i="7"/>
  <c r="AS182" i="7"/>
  <c r="AS225" i="7"/>
  <c r="AS251" i="7"/>
  <c r="AS229" i="7"/>
  <c r="AS232" i="7"/>
  <c r="AS224" i="7"/>
  <c r="AS239" i="7"/>
  <c r="AS250" i="7"/>
  <c r="AS223" i="7"/>
  <c r="AS248" i="7"/>
  <c r="AS249" i="7"/>
  <c r="AS214" i="7"/>
  <c r="AS212" i="7"/>
  <c r="AS226" i="7"/>
  <c r="AS244" i="7"/>
  <c r="AS238" i="7"/>
  <c r="AS237" i="7"/>
  <c r="AS208" i="7"/>
  <c r="AS230" i="7"/>
  <c r="AS204" i="7"/>
  <c r="AS234" i="7"/>
  <c r="AS211" i="7"/>
  <c r="AS233" i="7"/>
  <c r="AS209" i="7"/>
  <c r="AS210" i="7"/>
  <c r="AS245" i="7"/>
  <c r="AS241" i="7"/>
  <c r="AS203" i="7"/>
  <c r="AS202" i="7"/>
  <c r="AS236" i="7"/>
  <c r="AS218" i="7"/>
  <c r="AS242" i="7"/>
  <c r="AS201" i="7"/>
  <c r="AS219" i="7"/>
  <c r="AS213" i="7"/>
  <c r="AS235" i="7"/>
  <c r="AS240" i="7"/>
  <c r="AS217" i="7"/>
  <c r="AS228" i="7"/>
  <c r="AS231" i="7"/>
  <c r="AS216" i="7"/>
  <c r="AS222" i="7"/>
  <c r="AS227" i="7"/>
  <c r="AS243" i="7"/>
  <c r="AS215" i="7"/>
  <c r="AS206" i="7"/>
  <c r="AS207" i="7"/>
  <c r="AS200" i="7"/>
  <c r="AS199" i="7"/>
  <c r="AS198" i="7"/>
  <c r="AS197" i="7"/>
  <c r="AS196" i="7"/>
  <c r="AS195" i="7"/>
  <c r="AS194" i="7"/>
  <c r="AS193" i="7"/>
  <c r="AS192" i="7"/>
  <c r="AS191" i="7"/>
  <c r="AS190" i="7"/>
  <c r="AS189" i="7"/>
  <c r="AS188" i="7"/>
  <c r="AS187" i="7"/>
  <c r="AS186" i="7"/>
  <c r="AS185" i="7"/>
  <c r="AS184" i="7"/>
  <c r="L421" i="7"/>
  <c r="L692" i="7"/>
  <c r="AE440" i="7"/>
  <c r="AE711" i="7"/>
  <c r="AD206" i="7"/>
  <c r="AD211" i="7"/>
  <c r="AD227" i="7"/>
  <c r="AD215" i="7"/>
  <c r="AD187" i="7"/>
  <c r="AD220" i="7"/>
  <c r="AD209" i="7"/>
  <c r="AD236" i="7"/>
  <c r="AD235" i="7"/>
  <c r="AD197" i="7"/>
  <c r="AD204" i="7"/>
  <c r="AD194" i="7"/>
  <c r="AD203" i="7"/>
  <c r="AD233" i="7"/>
  <c r="AD208" i="7"/>
  <c r="AD224" i="7"/>
  <c r="AD213" i="7"/>
  <c r="AD188" i="7"/>
  <c r="AD196" i="7"/>
  <c r="AD222" i="7"/>
  <c r="AD190" i="7"/>
  <c r="AD232" i="7"/>
  <c r="AD192" i="7"/>
  <c r="AD201" i="7"/>
  <c r="AD216" i="7"/>
  <c r="AD207" i="7"/>
  <c r="AD191" i="7"/>
  <c r="AD202" i="7"/>
  <c r="AD195" i="7"/>
  <c r="AD225" i="7"/>
  <c r="AD231" i="7"/>
  <c r="AD226" i="7"/>
  <c r="AD205" i="7"/>
  <c r="AD230" i="7"/>
  <c r="AD212" i="7"/>
  <c r="AD229" i="7"/>
  <c r="AD234" i="7"/>
  <c r="AD200" i="7"/>
  <c r="AD167" i="7"/>
  <c r="AD186" i="7"/>
  <c r="AD199" i="7"/>
  <c r="AD218" i="7"/>
  <c r="AD221" i="7"/>
  <c r="AD223" i="7"/>
  <c r="AD198" i="7"/>
  <c r="AD217" i="7"/>
  <c r="AD228" i="7"/>
  <c r="AD193" i="7"/>
  <c r="AD210" i="7"/>
  <c r="AD219" i="7"/>
  <c r="AD189" i="7"/>
  <c r="AD214" i="7"/>
  <c r="AD185" i="7"/>
  <c r="AD184" i="7"/>
  <c r="AD183" i="7"/>
  <c r="AD182" i="7"/>
  <c r="AD181" i="7"/>
  <c r="AD180" i="7"/>
  <c r="AD179" i="7"/>
  <c r="AD178" i="7"/>
  <c r="AD177" i="7"/>
  <c r="AD176" i="7"/>
  <c r="AD175" i="7"/>
  <c r="AD174" i="7"/>
  <c r="AD173" i="7"/>
  <c r="AD172" i="7"/>
  <c r="AD171" i="7"/>
  <c r="AD170" i="7"/>
  <c r="AD169" i="7"/>
  <c r="AU210" i="7"/>
  <c r="AU252" i="7"/>
  <c r="AU238" i="7"/>
  <c r="AU237" i="7"/>
  <c r="AU253" i="7"/>
  <c r="AU206" i="7"/>
  <c r="AU235" i="7"/>
  <c r="AU251" i="7"/>
  <c r="AU207" i="7"/>
  <c r="AU204" i="7"/>
  <c r="AU213" i="7"/>
  <c r="AU211" i="7"/>
  <c r="AU216" i="7"/>
  <c r="AU225" i="7"/>
  <c r="AU229" i="7"/>
  <c r="AU218" i="7"/>
  <c r="AU223" i="7"/>
  <c r="AU234" i="7"/>
  <c r="AU227" i="7"/>
  <c r="AU220" i="7"/>
  <c r="AU243" i="7"/>
  <c r="AU219" i="7"/>
  <c r="AU222" i="7"/>
  <c r="AU217" i="7"/>
  <c r="AU231" i="7"/>
  <c r="AU236" i="7"/>
  <c r="AU205" i="7"/>
  <c r="AU209" i="7"/>
  <c r="AU249" i="7"/>
  <c r="AU226" i="7"/>
  <c r="AU240" i="7"/>
  <c r="AU230" i="7"/>
  <c r="AU228" i="7"/>
  <c r="AU212" i="7"/>
  <c r="AU242" i="7"/>
  <c r="AU224" i="7"/>
  <c r="AU245" i="7"/>
  <c r="AU244" i="7"/>
  <c r="AU250" i="7"/>
  <c r="AU241" i="7"/>
  <c r="AU214" i="7"/>
  <c r="AU184" i="7"/>
  <c r="AU239" i="7"/>
  <c r="AU215" i="7"/>
  <c r="AU221" i="7"/>
  <c r="AU233" i="7"/>
  <c r="AU248" i="7"/>
  <c r="AU232" i="7"/>
  <c r="AU246" i="7"/>
  <c r="AU247" i="7"/>
  <c r="AU203" i="7"/>
  <c r="AU208" i="7"/>
  <c r="AU202" i="7"/>
  <c r="AU201" i="7"/>
  <c r="AU200" i="7"/>
  <c r="AU199" i="7"/>
  <c r="AU198" i="7"/>
  <c r="AU197" i="7"/>
  <c r="AU196" i="7"/>
  <c r="AU195" i="7"/>
  <c r="AU194" i="7"/>
  <c r="AU193" i="7"/>
  <c r="AU192" i="7"/>
  <c r="AU191" i="7"/>
  <c r="AU190" i="7"/>
  <c r="AU189" i="7"/>
  <c r="AU188" i="7"/>
  <c r="AU187" i="7"/>
  <c r="AU186" i="7"/>
  <c r="BH469" i="7"/>
  <c r="BH740" i="7"/>
  <c r="AZ732" i="7"/>
  <c r="AZ461" i="7"/>
  <c r="AX214" i="7"/>
  <c r="AX254" i="7"/>
  <c r="AX187" i="7"/>
  <c r="AX234" i="7"/>
  <c r="AX228" i="7"/>
  <c r="AX251" i="7"/>
  <c r="AX211" i="7"/>
  <c r="AX245" i="7"/>
  <c r="AX209" i="7"/>
  <c r="AX210" i="7"/>
  <c r="AX238" i="7"/>
  <c r="AX240" i="7"/>
  <c r="AX208" i="7"/>
  <c r="AX250" i="7"/>
  <c r="AX255" i="7"/>
  <c r="AX225" i="7"/>
  <c r="AX222" i="7"/>
  <c r="AX247" i="7"/>
  <c r="AX220" i="7"/>
  <c r="AX221" i="7"/>
  <c r="AX248" i="7"/>
  <c r="AX244" i="7"/>
  <c r="AX243" i="7"/>
  <c r="AX232" i="7"/>
  <c r="AX216" i="7"/>
  <c r="AX227" i="7"/>
  <c r="AX230" i="7"/>
  <c r="AX252" i="7"/>
  <c r="AX253" i="7"/>
  <c r="AX217" i="7"/>
  <c r="AX207" i="7"/>
  <c r="AX242" i="7"/>
  <c r="AX233" i="7"/>
  <c r="AX249" i="7"/>
  <c r="AX218" i="7"/>
  <c r="AX223" i="7"/>
  <c r="AX224" i="7"/>
  <c r="AX239" i="7"/>
  <c r="AX212" i="7"/>
  <c r="AX231" i="7"/>
  <c r="AX213" i="7"/>
  <c r="AX237" i="7"/>
  <c r="AX241" i="7"/>
  <c r="AX219" i="7"/>
  <c r="AX256" i="7"/>
  <c r="AX215" i="7"/>
  <c r="AX236" i="7"/>
  <c r="AX229" i="7"/>
  <c r="AX226" i="7"/>
  <c r="AX235" i="7"/>
  <c r="AX246" i="7"/>
  <c r="AX206" i="7"/>
  <c r="AX205" i="7"/>
  <c r="AX204" i="7"/>
  <c r="AX203" i="7"/>
  <c r="AX202" i="7"/>
  <c r="AX201" i="7"/>
  <c r="AX200" i="7"/>
  <c r="AX199" i="7"/>
  <c r="AX198" i="7"/>
  <c r="AX197" i="7"/>
  <c r="AX196" i="7"/>
  <c r="AX195" i="7"/>
  <c r="AX194" i="7"/>
  <c r="AX193" i="7"/>
  <c r="AX192" i="7"/>
  <c r="AX191" i="7"/>
  <c r="AX190" i="7"/>
  <c r="AX189" i="7"/>
  <c r="AJ445" i="7"/>
  <c r="AJ716" i="7"/>
  <c r="Q426" i="7"/>
  <c r="Q697" i="7"/>
  <c r="I418" i="7"/>
  <c r="I689" i="7"/>
  <c r="BI255" i="7"/>
  <c r="BI220" i="7"/>
  <c r="BI242" i="7"/>
  <c r="BI225" i="7"/>
  <c r="BI243" i="7"/>
  <c r="BI261" i="7"/>
  <c r="BI218" i="7"/>
  <c r="BI223" i="7"/>
  <c r="BI234" i="7"/>
  <c r="BI251" i="7"/>
  <c r="BI233" i="7"/>
  <c r="BI259" i="7"/>
  <c r="BI222" i="7"/>
  <c r="BI256" i="7"/>
  <c r="BI265" i="7"/>
  <c r="BI238" i="7"/>
  <c r="BI236" i="7"/>
  <c r="BI266" i="7"/>
  <c r="BI264" i="7"/>
  <c r="BI245" i="7"/>
  <c r="BI198" i="7"/>
  <c r="BI241" i="7"/>
  <c r="BI221" i="7"/>
  <c r="BI260" i="7"/>
  <c r="BI249" i="7"/>
  <c r="BI262" i="7"/>
  <c r="BI253" i="7"/>
  <c r="BI246" i="7"/>
  <c r="BI226" i="7"/>
  <c r="BI252" i="7"/>
  <c r="BI240" i="7"/>
  <c r="BI230" i="7"/>
  <c r="BI244" i="7"/>
  <c r="BI219" i="7"/>
  <c r="BI237" i="7"/>
  <c r="BI247" i="7"/>
  <c r="BI254" i="7"/>
  <c r="BI267" i="7"/>
  <c r="BI227" i="7"/>
  <c r="BI231" i="7"/>
  <c r="BI232" i="7"/>
  <c r="BI250" i="7"/>
  <c r="BI248" i="7"/>
  <c r="BI235" i="7"/>
  <c r="BI258" i="7"/>
  <c r="BI239" i="7"/>
  <c r="BI228" i="7"/>
  <c r="BI229" i="7"/>
  <c r="BI224" i="7"/>
  <c r="BI257" i="7"/>
  <c r="BI263" i="7"/>
  <c r="BI217" i="7"/>
  <c r="BI216" i="7"/>
  <c r="BI215" i="7"/>
  <c r="BI214" i="7"/>
  <c r="BI213" i="7"/>
  <c r="BI212" i="7"/>
  <c r="BI211" i="7"/>
  <c r="BI210" i="7"/>
  <c r="BI209" i="7"/>
  <c r="BI208" i="7"/>
  <c r="BI207" i="7"/>
  <c r="BI206" i="7"/>
  <c r="BI205" i="7"/>
  <c r="BI204" i="7"/>
  <c r="BI203" i="7"/>
  <c r="BI202" i="7"/>
  <c r="BI201" i="7"/>
  <c r="BI200" i="7"/>
  <c r="AA208" i="7"/>
  <c r="AA213" i="7"/>
  <c r="AA190" i="7"/>
  <c r="AA192" i="7"/>
  <c r="AA197" i="7"/>
  <c r="AA219" i="7"/>
  <c r="AA183" i="7"/>
  <c r="AA193" i="7"/>
  <c r="AA201" i="7"/>
  <c r="AA227" i="7"/>
  <c r="AA233" i="7"/>
  <c r="AA196" i="7"/>
  <c r="AA198" i="7"/>
  <c r="AA202" i="7"/>
  <c r="AA212" i="7"/>
  <c r="AA189" i="7"/>
  <c r="AA230" i="7"/>
  <c r="AA224" i="7"/>
  <c r="AA204" i="7"/>
  <c r="AA203" i="7"/>
  <c r="AA206" i="7"/>
  <c r="AA211" i="7"/>
  <c r="AA210" i="7"/>
  <c r="AA187" i="7"/>
  <c r="AA194" i="7"/>
  <c r="AA221" i="7"/>
  <c r="AA229" i="7"/>
  <c r="AA223" i="7"/>
  <c r="AA184" i="7"/>
  <c r="AA214" i="7"/>
  <c r="AA195" i="7"/>
  <c r="AA216" i="7"/>
  <c r="AA218" i="7"/>
  <c r="AA200" i="7"/>
  <c r="AA226" i="7"/>
  <c r="AA228" i="7"/>
  <c r="AA205" i="7"/>
  <c r="AA186" i="7"/>
  <c r="AA217" i="7"/>
  <c r="AA231" i="7"/>
  <c r="AA225" i="7"/>
  <c r="AA209" i="7"/>
  <c r="AA191" i="7"/>
  <c r="AA164" i="7"/>
  <c r="AA207" i="7"/>
  <c r="AA185" i="7"/>
  <c r="AA188" i="7"/>
  <c r="AA222" i="7"/>
  <c r="AA220" i="7"/>
  <c r="AA199" i="7"/>
  <c r="AA232" i="7"/>
  <c r="AA215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V457" i="7"/>
  <c r="AV728" i="7"/>
  <c r="AK181" i="7"/>
  <c r="AK237" i="7"/>
  <c r="AK174" i="7"/>
  <c r="AK240" i="7"/>
  <c r="AK202" i="7"/>
  <c r="AK207" i="7"/>
  <c r="AK242" i="7"/>
  <c r="AK215" i="7"/>
  <c r="AK206" i="7"/>
  <c r="AK217" i="7"/>
  <c r="AK195" i="7"/>
  <c r="AK194" i="7"/>
  <c r="AK214" i="7"/>
  <c r="AK213" i="7"/>
  <c r="AK204" i="7"/>
  <c r="AK197" i="7"/>
  <c r="AK210" i="7"/>
  <c r="AK228" i="7"/>
  <c r="AK212" i="7"/>
  <c r="AK223" i="7"/>
  <c r="AK200" i="7"/>
  <c r="AK233" i="7"/>
  <c r="AK196" i="7"/>
  <c r="AK238" i="7"/>
  <c r="AK218" i="7"/>
  <c r="AK193" i="7"/>
  <c r="AK216" i="7"/>
  <c r="AK226" i="7"/>
  <c r="AK199" i="7"/>
  <c r="AK239" i="7"/>
  <c r="AK236" i="7"/>
  <c r="AK224" i="7"/>
  <c r="AK243" i="7"/>
  <c r="AK225" i="7"/>
  <c r="AK227" i="7"/>
  <c r="AK231" i="7"/>
  <c r="AK219" i="7"/>
  <c r="AK222" i="7"/>
  <c r="AK232" i="7"/>
  <c r="AK234" i="7"/>
  <c r="AK209" i="7"/>
  <c r="AK241" i="7"/>
  <c r="AK220" i="7"/>
  <c r="AK208" i="7"/>
  <c r="AK203" i="7"/>
  <c r="AK230" i="7"/>
  <c r="AK201" i="7"/>
  <c r="AK229" i="7"/>
  <c r="AK211" i="7"/>
  <c r="AK198" i="7"/>
  <c r="AK205" i="7"/>
  <c r="AK221" i="7"/>
  <c r="AK235" i="7"/>
  <c r="AK192" i="7"/>
  <c r="AK191" i="7"/>
  <c r="AK190" i="7"/>
  <c r="AK189" i="7"/>
  <c r="AK188" i="7"/>
  <c r="AK187" i="7"/>
  <c r="AK186" i="7"/>
  <c r="AK185" i="7"/>
  <c r="AK184" i="7"/>
  <c r="AK183" i="7"/>
  <c r="AK182" i="7"/>
  <c r="AK180" i="7"/>
  <c r="AK179" i="7"/>
  <c r="AK178" i="7"/>
  <c r="AK177" i="7"/>
  <c r="AK176" i="7"/>
  <c r="V211" i="7"/>
  <c r="V204" i="7"/>
  <c r="V221" i="7"/>
  <c r="V188" i="7"/>
  <c r="V216" i="7"/>
  <c r="V190" i="7"/>
  <c r="V228" i="7"/>
  <c r="V182" i="7"/>
  <c r="V201" i="7"/>
  <c r="V222" i="7"/>
  <c r="V217" i="7"/>
  <c r="V203" i="7"/>
  <c r="V206" i="7"/>
  <c r="V208" i="7"/>
  <c r="V191" i="7"/>
  <c r="V219" i="7"/>
  <c r="V220" i="7"/>
  <c r="V180" i="7"/>
  <c r="V197" i="7"/>
  <c r="V183" i="7"/>
  <c r="V184" i="7"/>
  <c r="V212" i="7"/>
  <c r="V205" i="7"/>
  <c r="V193" i="7"/>
  <c r="V218" i="7"/>
  <c r="V185" i="7"/>
  <c r="V187" i="7"/>
  <c r="V195" i="7"/>
  <c r="V198" i="7"/>
  <c r="V214" i="7"/>
  <c r="V223" i="7"/>
  <c r="V207" i="7"/>
  <c r="V179" i="7"/>
  <c r="V227" i="7"/>
  <c r="V159" i="7"/>
  <c r="V189" i="7"/>
  <c r="V196" i="7"/>
  <c r="V209" i="7"/>
  <c r="V213" i="7"/>
  <c r="V199" i="7"/>
  <c r="V192" i="7"/>
  <c r="V225" i="7"/>
  <c r="V226" i="7"/>
  <c r="V178" i="7"/>
  <c r="V224" i="7"/>
  <c r="V215" i="7"/>
  <c r="V181" i="7"/>
  <c r="V186" i="7"/>
  <c r="V200" i="7"/>
  <c r="V210" i="7"/>
  <c r="V194" i="7"/>
  <c r="V202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AP451" i="7"/>
  <c r="AP722" i="7"/>
  <c r="U178" i="7"/>
  <c r="U227" i="7"/>
  <c r="U190" i="7"/>
  <c r="U207" i="7"/>
  <c r="U191" i="7"/>
  <c r="U198" i="7"/>
  <c r="U216" i="7"/>
  <c r="U221" i="7"/>
  <c r="U211" i="7"/>
  <c r="U218" i="7"/>
  <c r="U158" i="7"/>
  <c r="U200" i="7"/>
  <c r="U223" i="7"/>
  <c r="U201" i="7"/>
  <c r="U189" i="7"/>
  <c r="U179" i="7"/>
  <c r="U185" i="7"/>
  <c r="U203" i="7"/>
  <c r="U188" i="7"/>
  <c r="U220" i="7"/>
  <c r="U202" i="7"/>
  <c r="U204" i="7"/>
  <c r="U226" i="7"/>
  <c r="U199" i="7"/>
  <c r="U197" i="7"/>
  <c r="U194" i="7"/>
  <c r="U219" i="7"/>
  <c r="U177" i="7"/>
  <c r="U192" i="7"/>
  <c r="U222" i="7"/>
  <c r="U184" i="7"/>
  <c r="U196" i="7"/>
  <c r="U214" i="7"/>
  <c r="U182" i="7"/>
  <c r="U186" i="7"/>
  <c r="U187" i="7"/>
  <c r="U212" i="7"/>
  <c r="U213" i="7"/>
  <c r="U193" i="7"/>
  <c r="U205" i="7"/>
  <c r="U206" i="7"/>
  <c r="U209" i="7"/>
  <c r="U183" i="7"/>
  <c r="U195" i="7"/>
  <c r="U210" i="7"/>
  <c r="U208" i="7"/>
  <c r="U224" i="7"/>
  <c r="U180" i="7"/>
  <c r="U181" i="7"/>
  <c r="U215" i="7"/>
  <c r="U217" i="7"/>
  <c r="U225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AI444" i="7"/>
  <c r="AI715" i="7"/>
  <c r="F415" i="7"/>
  <c r="F686" i="7"/>
  <c r="AG216" i="7"/>
  <c r="AG219" i="7"/>
  <c r="AG215" i="7"/>
  <c r="AG235" i="7"/>
  <c r="AG200" i="7"/>
  <c r="AG209" i="7"/>
  <c r="AG191" i="7"/>
  <c r="AG238" i="7"/>
  <c r="AG193" i="7"/>
  <c r="AG237" i="7"/>
  <c r="AG226" i="7"/>
  <c r="AG198" i="7"/>
  <c r="AG230" i="7"/>
  <c r="AG229" i="7"/>
  <c r="AG239" i="7"/>
  <c r="AG224" i="7"/>
  <c r="AG190" i="7"/>
  <c r="AG196" i="7"/>
  <c r="AG197" i="7"/>
  <c r="AG214" i="7"/>
  <c r="AG201" i="7"/>
  <c r="AG221" i="7"/>
  <c r="AG236" i="7"/>
  <c r="AG199" i="7"/>
  <c r="AG195" i="7"/>
  <c r="AG234" i="7"/>
  <c r="AG220" i="7"/>
  <c r="AG203" i="7"/>
  <c r="AG170" i="7"/>
  <c r="AG205" i="7"/>
  <c r="AG233" i="7"/>
  <c r="AG204" i="7"/>
  <c r="AG223" i="7"/>
  <c r="AG218" i="7"/>
  <c r="AG225" i="7"/>
  <c r="AG210" i="7"/>
  <c r="AG232" i="7"/>
  <c r="AG231" i="7"/>
  <c r="AG228" i="7"/>
  <c r="AG202" i="7"/>
  <c r="AG212" i="7"/>
  <c r="AG211" i="7"/>
  <c r="AG207" i="7"/>
  <c r="AG208" i="7"/>
  <c r="AG206" i="7"/>
  <c r="AG222" i="7"/>
  <c r="AG227" i="7"/>
  <c r="AG213" i="7"/>
  <c r="AG192" i="7"/>
  <c r="AG194" i="7"/>
  <c r="AG217" i="7"/>
  <c r="AG189" i="7"/>
  <c r="AG188" i="7"/>
  <c r="AG187" i="7"/>
  <c r="AG186" i="7"/>
  <c r="AG185" i="7"/>
  <c r="AG184" i="7"/>
  <c r="AG183" i="7"/>
  <c r="AG182" i="7"/>
  <c r="AG181" i="7"/>
  <c r="AG180" i="7"/>
  <c r="AG179" i="7"/>
  <c r="AG178" i="7"/>
  <c r="AG177" i="7"/>
  <c r="AG176" i="7"/>
  <c r="AG175" i="7"/>
  <c r="AG174" i="7"/>
  <c r="AG173" i="7"/>
  <c r="AG172" i="7"/>
  <c r="AV254" i="7"/>
  <c r="AV226" i="7"/>
  <c r="AV206" i="7"/>
  <c r="AV208" i="7"/>
  <c r="AV233" i="7"/>
  <c r="AV232" i="7"/>
  <c r="AV225" i="7"/>
  <c r="AV224" i="7"/>
  <c r="AV238" i="7"/>
  <c r="AV253" i="7"/>
  <c r="AV220" i="7"/>
  <c r="AV231" i="7"/>
  <c r="AV248" i="7"/>
  <c r="AV235" i="7"/>
  <c r="AV204" i="7"/>
  <c r="AV247" i="7"/>
  <c r="AV210" i="7"/>
  <c r="AV185" i="7"/>
  <c r="AV234" i="7"/>
  <c r="AV207" i="7"/>
  <c r="AV213" i="7"/>
  <c r="AV227" i="7"/>
  <c r="AV236" i="7"/>
  <c r="AV246" i="7"/>
  <c r="AV221" i="7"/>
  <c r="AV216" i="7"/>
  <c r="AV214" i="7"/>
  <c r="AV244" i="7"/>
  <c r="AV212" i="7"/>
  <c r="AV237" i="7"/>
  <c r="AV239" i="7"/>
  <c r="AV211" i="7"/>
  <c r="AV243" i="7"/>
  <c r="AV229" i="7"/>
  <c r="AV242" i="7"/>
  <c r="AV230" i="7"/>
  <c r="AV217" i="7"/>
  <c r="AV249" i="7"/>
  <c r="AV222" i="7"/>
  <c r="AV250" i="7"/>
  <c r="AV218" i="7"/>
  <c r="AV215" i="7"/>
  <c r="AV209" i="7"/>
  <c r="AV241" i="7"/>
  <c r="AV219" i="7"/>
  <c r="AV245" i="7"/>
  <c r="AV205" i="7"/>
  <c r="AV223" i="7"/>
  <c r="AV251" i="7"/>
  <c r="AV228" i="7"/>
  <c r="AV252" i="7"/>
  <c r="AV240" i="7"/>
  <c r="AV203" i="7"/>
  <c r="AV202" i="7"/>
  <c r="AV201" i="7"/>
  <c r="AV200" i="7"/>
  <c r="AV199" i="7"/>
  <c r="AV198" i="7"/>
  <c r="AV197" i="7"/>
  <c r="AV196" i="7"/>
  <c r="AV195" i="7"/>
  <c r="AV194" i="7"/>
  <c r="AV193" i="7"/>
  <c r="AV192" i="7"/>
  <c r="AV191" i="7"/>
  <c r="AV190" i="7"/>
  <c r="AV189" i="7"/>
  <c r="AV188" i="7"/>
  <c r="AV187" i="7"/>
  <c r="BK472" i="7"/>
  <c r="BK743" i="7"/>
  <c r="AQ202" i="7"/>
  <c r="AQ209" i="7"/>
  <c r="AQ225" i="7"/>
  <c r="AQ235" i="7"/>
  <c r="AQ227" i="7"/>
  <c r="AQ180" i="7"/>
  <c r="AQ208" i="7"/>
  <c r="AQ228" i="7"/>
  <c r="AQ248" i="7"/>
  <c r="AQ216" i="7"/>
  <c r="AQ204" i="7"/>
  <c r="AQ218" i="7"/>
  <c r="AQ221" i="7"/>
  <c r="AQ215" i="7"/>
  <c r="AQ211" i="7"/>
  <c r="AQ231" i="7"/>
  <c r="AQ210" i="7"/>
  <c r="AQ205" i="7"/>
  <c r="AQ243" i="7"/>
  <c r="AQ200" i="7"/>
  <c r="AQ234" i="7"/>
  <c r="AQ241" i="7"/>
  <c r="AQ217" i="7"/>
  <c r="AQ222" i="7"/>
  <c r="AQ212" i="7"/>
  <c r="AQ242" i="7"/>
  <c r="AQ219" i="7"/>
  <c r="AQ246" i="7"/>
  <c r="AQ224" i="7"/>
  <c r="AQ201" i="7"/>
  <c r="AQ220" i="7"/>
  <c r="AQ238" i="7"/>
  <c r="AQ199" i="7"/>
  <c r="AQ232" i="7"/>
  <c r="AQ206" i="7"/>
  <c r="AQ213" i="7"/>
  <c r="AQ233" i="7"/>
  <c r="AQ237" i="7"/>
  <c r="AQ230" i="7"/>
  <c r="AQ236" i="7"/>
  <c r="AQ203" i="7"/>
  <c r="AQ226" i="7"/>
  <c r="AQ240" i="7"/>
  <c r="AQ223" i="7"/>
  <c r="AQ214" i="7"/>
  <c r="AQ229" i="7"/>
  <c r="AQ244" i="7"/>
  <c r="AQ249" i="7"/>
  <c r="AQ247" i="7"/>
  <c r="AQ245" i="7"/>
  <c r="AQ207" i="7"/>
  <c r="AQ239" i="7"/>
  <c r="AQ198" i="7"/>
  <c r="AQ197" i="7"/>
  <c r="AQ196" i="7"/>
  <c r="AQ195" i="7"/>
  <c r="AQ194" i="7"/>
  <c r="AQ193" i="7"/>
  <c r="AQ192" i="7"/>
  <c r="AQ191" i="7"/>
  <c r="AQ190" i="7"/>
  <c r="AQ189" i="7"/>
  <c r="AQ188" i="7"/>
  <c r="AQ187" i="7"/>
  <c r="AQ186" i="7"/>
  <c r="AQ185" i="7"/>
  <c r="AQ184" i="7"/>
  <c r="AQ183" i="7"/>
  <c r="AQ182" i="7"/>
  <c r="AY460" i="7"/>
  <c r="AY731" i="7"/>
  <c r="T216" i="7"/>
  <c r="T184" i="7"/>
  <c r="T226" i="7"/>
  <c r="T209" i="7"/>
  <c r="T182" i="7"/>
  <c r="T210" i="7"/>
  <c r="T179" i="7"/>
  <c r="T214" i="7"/>
  <c r="T217" i="7"/>
  <c r="T181" i="7"/>
  <c r="T195" i="7"/>
  <c r="T225" i="7"/>
  <c r="T205" i="7"/>
  <c r="T189" i="7"/>
  <c r="T208" i="7"/>
  <c r="T194" i="7"/>
  <c r="T199" i="7"/>
  <c r="T206" i="7"/>
  <c r="T202" i="7"/>
  <c r="T220" i="7"/>
  <c r="T203" i="7"/>
  <c r="T219" i="7"/>
  <c r="T218" i="7"/>
  <c r="T187" i="7"/>
  <c r="T190" i="7"/>
  <c r="T196" i="7"/>
  <c r="T177" i="7"/>
  <c r="T186" i="7"/>
  <c r="T201" i="7"/>
  <c r="T207" i="7"/>
  <c r="T192" i="7"/>
  <c r="T193" i="7"/>
  <c r="T222" i="7"/>
  <c r="T223" i="7"/>
  <c r="T185" i="7"/>
  <c r="T200" i="7"/>
  <c r="T197" i="7"/>
  <c r="T221" i="7"/>
  <c r="T211" i="7"/>
  <c r="T188" i="7"/>
  <c r="T213" i="7"/>
  <c r="T198" i="7"/>
  <c r="T191" i="7"/>
  <c r="T183" i="7"/>
  <c r="T212" i="7"/>
  <c r="T215" i="7"/>
  <c r="T224" i="7"/>
  <c r="T176" i="7"/>
  <c r="T157" i="7"/>
  <c r="T180" i="7"/>
  <c r="T204" i="7"/>
  <c r="T178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J419" i="7"/>
  <c r="J690" i="7"/>
  <c r="AP242" i="7"/>
  <c r="AP226" i="7"/>
  <c r="AP222" i="7"/>
  <c r="AP230" i="7"/>
  <c r="AP201" i="7"/>
  <c r="AP214" i="7"/>
  <c r="AP179" i="7"/>
  <c r="AP231" i="7"/>
  <c r="AP243" i="7"/>
  <c r="AP236" i="7"/>
  <c r="AP217" i="7"/>
  <c r="AP234" i="7"/>
  <c r="AP219" i="7"/>
  <c r="AP207" i="7"/>
  <c r="AP233" i="7"/>
  <c r="AP218" i="7"/>
  <c r="AP220" i="7"/>
  <c r="AP224" i="7"/>
  <c r="AP239" i="7"/>
  <c r="AP240" i="7"/>
  <c r="AP248" i="7"/>
  <c r="AP215" i="7"/>
  <c r="AP210" i="7"/>
  <c r="AP245" i="7"/>
  <c r="AP212" i="7"/>
  <c r="AP223" i="7"/>
  <c r="AP228" i="7"/>
  <c r="AP221" i="7"/>
  <c r="AP203" i="7"/>
  <c r="AP235" i="7"/>
  <c r="AP202" i="7"/>
  <c r="AP244" i="7"/>
  <c r="AP241" i="7"/>
  <c r="AP204" i="7"/>
  <c r="AP211" i="7"/>
  <c r="AP216" i="7"/>
  <c r="AP246" i="7"/>
  <c r="AP225" i="7"/>
  <c r="AP232" i="7"/>
  <c r="AP238" i="7"/>
  <c r="AP209" i="7"/>
  <c r="AP229" i="7"/>
  <c r="AP198" i="7"/>
  <c r="AP227" i="7"/>
  <c r="AP247" i="7"/>
  <c r="AP205" i="7"/>
  <c r="AP208" i="7"/>
  <c r="AP200" i="7"/>
  <c r="AP199" i="7"/>
  <c r="AP213" i="7"/>
  <c r="AP237" i="7"/>
  <c r="AP206" i="7"/>
  <c r="AP197" i="7"/>
  <c r="AP196" i="7"/>
  <c r="AP195" i="7"/>
  <c r="AP194" i="7"/>
  <c r="AP193" i="7"/>
  <c r="AP192" i="7"/>
  <c r="AP191" i="7"/>
  <c r="AP190" i="7"/>
  <c r="AP189" i="7"/>
  <c r="AP188" i="7"/>
  <c r="AP187" i="7"/>
  <c r="AP186" i="7"/>
  <c r="AP185" i="7"/>
  <c r="AP184" i="7"/>
  <c r="AP183" i="7"/>
  <c r="AP182" i="7"/>
  <c r="AP181" i="7"/>
  <c r="AT455" i="7"/>
  <c r="AT726" i="7"/>
  <c r="AB437" i="7"/>
  <c r="AB708" i="7"/>
  <c r="K420" i="7"/>
  <c r="K691" i="7"/>
  <c r="N215" i="7"/>
  <c r="N196" i="7"/>
  <c r="N184" i="7"/>
  <c r="N186" i="7"/>
  <c r="N174" i="7"/>
  <c r="N204" i="7"/>
  <c r="N190" i="7"/>
  <c r="N209" i="7"/>
  <c r="N203" i="7"/>
  <c r="N173" i="7"/>
  <c r="N191" i="7"/>
  <c r="N200" i="7"/>
  <c r="N216" i="7"/>
  <c r="N182" i="7"/>
  <c r="N176" i="7"/>
  <c r="N193" i="7"/>
  <c r="N183" i="7"/>
  <c r="N213" i="7"/>
  <c r="N179" i="7"/>
  <c r="N208" i="7"/>
  <c r="N180" i="7"/>
  <c r="N197" i="7"/>
  <c r="N172" i="7"/>
  <c r="N188" i="7"/>
  <c r="N198" i="7"/>
  <c r="N219" i="7"/>
  <c r="N181" i="7"/>
  <c r="N151" i="7"/>
  <c r="N218" i="7"/>
  <c r="N214" i="7"/>
  <c r="N205" i="7"/>
  <c r="N217" i="7"/>
  <c r="N192" i="7"/>
  <c r="N171" i="7"/>
  <c r="N177" i="7"/>
  <c r="N195" i="7"/>
  <c r="N220" i="7"/>
  <c r="N212" i="7"/>
  <c r="N211" i="7"/>
  <c r="N185" i="7"/>
  <c r="N194" i="7"/>
  <c r="N207" i="7"/>
  <c r="N210" i="7"/>
  <c r="N189" i="7"/>
  <c r="N170" i="7"/>
  <c r="N199" i="7"/>
  <c r="N187" i="7"/>
  <c r="N175" i="7"/>
  <c r="N201" i="7"/>
  <c r="N178" i="7"/>
  <c r="N206" i="7"/>
  <c r="N202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AX459" i="7"/>
  <c r="AX730" i="7"/>
  <c r="D182" i="7"/>
  <c r="D209" i="7"/>
  <c r="D190" i="7"/>
  <c r="D185" i="7"/>
  <c r="D206" i="7"/>
  <c r="D191" i="7"/>
  <c r="D205" i="7"/>
  <c r="D187" i="7"/>
  <c r="D188" i="7"/>
  <c r="D208" i="7"/>
  <c r="D177" i="7"/>
  <c r="D172" i="7"/>
  <c r="D166" i="7"/>
  <c r="D210" i="7"/>
  <c r="D141" i="7"/>
  <c r="D176" i="7"/>
  <c r="D207" i="7"/>
  <c r="D201" i="7"/>
  <c r="D163" i="7"/>
  <c r="D168" i="7"/>
  <c r="D175" i="7"/>
  <c r="D171" i="7"/>
  <c r="D173" i="7"/>
  <c r="D200" i="7"/>
  <c r="D186" i="7"/>
  <c r="D183" i="7"/>
  <c r="D195" i="7"/>
  <c r="D189" i="7"/>
  <c r="D199" i="7"/>
  <c r="D193" i="7"/>
  <c r="D196" i="7"/>
  <c r="D165" i="7"/>
  <c r="D204" i="7"/>
  <c r="D167" i="7"/>
  <c r="D170" i="7"/>
  <c r="D198" i="7"/>
  <c r="D164" i="7"/>
  <c r="D174" i="7"/>
  <c r="D192" i="7"/>
  <c r="D178" i="7"/>
  <c r="D184" i="7"/>
  <c r="D161" i="7"/>
  <c r="D162" i="7"/>
  <c r="D197" i="7"/>
  <c r="D194" i="7"/>
  <c r="D180" i="7"/>
  <c r="D203" i="7"/>
  <c r="D179" i="7"/>
  <c r="D181" i="7"/>
  <c r="D169" i="7"/>
  <c r="D202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Y203" i="7"/>
  <c r="Y212" i="7"/>
  <c r="Y218" i="7"/>
  <c r="Y187" i="7"/>
  <c r="Y189" i="7"/>
  <c r="Y209" i="7"/>
  <c r="Y191" i="7"/>
  <c r="Y188" i="7"/>
  <c r="Y211" i="7"/>
  <c r="Y228" i="7"/>
  <c r="Y184" i="7"/>
  <c r="Y222" i="7"/>
  <c r="Y208" i="7"/>
  <c r="Y162" i="7"/>
  <c r="Y230" i="7"/>
  <c r="Y197" i="7"/>
  <c r="Y219" i="7"/>
  <c r="Y217" i="7"/>
  <c r="Y227" i="7"/>
  <c r="Y192" i="7"/>
  <c r="Y206" i="7"/>
  <c r="Y207" i="7"/>
  <c r="Y201" i="7"/>
  <c r="Y225" i="7"/>
  <c r="Y204" i="7"/>
  <c r="Y182" i="7"/>
  <c r="Y224" i="7"/>
  <c r="Y226" i="7"/>
  <c r="Y194" i="7"/>
  <c r="Y183" i="7"/>
  <c r="Y229" i="7"/>
  <c r="Y200" i="7"/>
  <c r="Y213" i="7"/>
  <c r="Y223" i="7"/>
  <c r="Y185" i="7"/>
  <c r="Y210" i="7"/>
  <c r="Y190" i="7"/>
  <c r="Y214" i="7"/>
  <c r="Y186" i="7"/>
  <c r="Y231" i="7"/>
  <c r="Y198" i="7"/>
  <c r="Y216" i="7"/>
  <c r="Y215" i="7"/>
  <c r="Y220" i="7"/>
  <c r="Y199" i="7"/>
  <c r="Y221" i="7"/>
  <c r="Y205" i="7"/>
  <c r="Y202" i="7"/>
  <c r="Y193" i="7"/>
  <c r="Y196" i="7"/>
  <c r="Y195" i="7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BG232" i="7"/>
  <c r="BG217" i="7"/>
  <c r="BG247" i="7"/>
  <c r="BG229" i="7"/>
  <c r="BG242" i="7"/>
  <c r="BG219" i="7"/>
  <c r="BG231" i="7"/>
  <c r="BG227" i="7"/>
  <c r="BG225" i="7"/>
  <c r="BG256" i="7"/>
  <c r="BG216" i="7"/>
  <c r="BG257" i="7"/>
  <c r="BG265" i="7"/>
  <c r="BG248" i="7"/>
  <c r="BG224" i="7"/>
  <c r="BG262" i="7"/>
  <c r="BG237" i="7"/>
  <c r="BG222" i="7"/>
  <c r="BG238" i="7"/>
  <c r="BG251" i="7"/>
  <c r="BG261" i="7"/>
  <c r="BG241" i="7"/>
  <c r="BG240" i="7"/>
  <c r="BG252" i="7"/>
  <c r="BG250" i="7"/>
  <c r="BG228" i="7"/>
  <c r="BG253" i="7"/>
  <c r="BG223" i="7"/>
  <c r="BG246" i="7"/>
  <c r="BG258" i="7"/>
  <c r="BG218" i="7"/>
  <c r="BG221" i="7"/>
  <c r="BG230" i="7"/>
  <c r="BG196" i="7"/>
  <c r="BG254" i="7"/>
  <c r="BG234" i="7"/>
  <c r="BG236" i="7"/>
  <c r="BG243" i="7"/>
  <c r="BG220" i="7"/>
  <c r="BG244" i="7"/>
  <c r="BG245" i="7"/>
  <c r="BG255" i="7"/>
  <c r="BG264" i="7"/>
  <c r="BG263" i="7"/>
  <c r="BG239" i="7"/>
  <c r="BG260" i="7"/>
  <c r="BG235" i="7"/>
  <c r="BG233" i="7"/>
  <c r="BG249" i="7"/>
  <c r="BG259" i="7"/>
  <c r="BG226" i="7"/>
  <c r="BG215" i="7"/>
  <c r="BG214" i="7"/>
  <c r="BG213" i="7"/>
  <c r="BG212" i="7"/>
  <c r="BG211" i="7"/>
  <c r="BG210" i="7"/>
  <c r="BG209" i="7"/>
  <c r="BG208" i="7"/>
  <c r="BG207" i="7"/>
  <c r="BG206" i="7"/>
  <c r="BG205" i="7"/>
  <c r="BG204" i="7"/>
  <c r="BG203" i="7"/>
  <c r="BG202" i="7"/>
  <c r="BG201" i="7"/>
  <c r="BG200" i="7"/>
  <c r="BG199" i="7"/>
  <c r="BG198" i="7"/>
  <c r="BI470" i="7"/>
  <c r="BI741" i="7"/>
  <c r="AW218" i="7"/>
  <c r="AW247" i="7"/>
  <c r="AW221" i="7"/>
  <c r="AW250" i="7"/>
  <c r="AW249" i="7"/>
  <c r="AW236" i="7"/>
  <c r="AW238" i="7"/>
  <c r="AW212" i="7"/>
  <c r="AW225" i="7"/>
  <c r="AW216" i="7"/>
  <c r="AW214" i="7"/>
  <c r="AW227" i="7"/>
  <c r="AW232" i="7"/>
  <c r="AW219" i="7"/>
  <c r="AW230" i="7"/>
  <c r="AW215" i="7"/>
  <c r="AW245" i="7"/>
  <c r="AW217" i="7"/>
  <c r="AW248" i="7"/>
  <c r="AW206" i="7"/>
  <c r="AW242" i="7"/>
  <c r="AW229" i="7"/>
  <c r="AW234" i="7"/>
  <c r="AW210" i="7"/>
  <c r="AW223" i="7"/>
  <c r="AW239" i="7"/>
  <c r="AW211" i="7"/>
  <c r="AW186" i="7"/>
  <c r="AW252" i="7"/>
  <c r="AW240" i="7"/>
  <c r="AW233" i="7"/>
  <c r="AW244" i="7"/>
  <c r="AW241" i="7"/>
  <c r="AW251" i="7"/>
  <c r="AW209" i="7"/>
  <c r="AW253" i="7"/>
  <c r="AW237" i="7"/>
  <c r="AW235" i="7"/>
  <c r="AW246" i="7"/>
  <c r="AW254" i="7"/>
  <c r="AW226" i="7"/>
  <c r="AW208" i="7"/>
  <c r="AW243" i="7"/>
  <c r="AW222" i="7"/>
  <c r="AW231" i="7"/>
  <c r="AW220" i="7"/>
  <c r="AW255" i="7"/>
  <c r="AW228" i="7"/>
  <c r="AW207" i="7"/>
  <c r="AW224" i="7"/>
  <c r="AW213" i="7"/>
  <c r="AW205" i="7"/>
  <c r="AW204" i="7"/>
  <c r="AW203" i="7"/>
  <c r="AW202" i="7"/>
  <c r="AW201" i="7"/>
  <c r="AW200" i="7"/>
  <c r="AW199" i="7"/>
  <c r="AW198" i="7"/>
  <c r="AW197" i="7"/>
  <c r="AW196" i="7"/>
  <c r="AW195" i="7"/>
  <c r="AW194" i="7"/>
  <c r="AW193" i="7"/>
  <c r="AW192" i="7"/>
  <c r="AW191" i="7"/>
  <c r="AW190" i="7"/>
  <c r="AW189" i="7"/>
  <c r="AW188" i="7"/>
  <c r="AZ218" i="7"/>
  <c r="AZ242" i="7"/>
  <c r="AZ222" i="7"/>
  <c r="AZ236" i="7"/>
  <c r="AZ256" i="7"/>
  <c r="AZ253" i="7"/>
  <c r="AZ243" i="7"/>
  <c r="AZ239" i="7"/>
  <c r="AZ238" i="7"/>
  <c r="AZ189" i="7"/>
  <c r="AZ228" i="7"/>
  <c r="AZ227" i="7"/>
  <c r="AZ226" i="7"/>
  <c r="AZ223" i="7"/>
  <c r="AZ233" i="7"/>
  <c r="AZ252" i="7"/>
  <c r="AZ230" i="7"/>
  <c r="AZ234" i="7"/>
  <c r="AZ219" i="7"/>
  <c r="AZ224" i="7"/>
  <c r="AZ217" i="7"/>
  <c r="AZ232" i="7"/>
  <c r="AZ257" i="7"/>
  <c r="AZ237" i="7"/>
  <c r="AZ221" i="7"/>
  <c r="AZ208" i="7"/>
  <c r="AZ240" i="7"/>
  <c r="AZ251" i="7"/>
  <c r="AZ212" i="7"/>
  <c r="AZ225" i="7"/>
  <c r="AZ248" i="7"/>
  <c r="AZ215" i="7"/>
  <c r="AZ255" i="7"/>
  <c r="AZ209" i="7"/>
  <c r="AZ241" i="7"/>
  <c r="AZ250" i="7"/>
  <c r="AZ229" i="7"/>
  <c r="AZ216" i="7"/>
  <c r="AZ247" i="7"/>
  <c r="AZ235" i="7"/>
  <c r="AZ213" i="7"/>
  <c r="AZ254" i="7"/>
  <c r="AZ210" i="7"/>
  <c r="AZ211" i="7"/>
  <c r="AZ249" i="7"/>
  <c r="AZ214" i="7"/>
  <c r="AZ246" i="7"/>
  <c r="AZ244" i="7"/>
  <c r="AZ245" i="7"/>
  <c r="AZ258" i="7"/>
  <c r="AZ231" i="7"/>
  <c r="AZ220" i="7"/>
  <c r="AZ207" i="7"/>
  <c r="AZ206" i="7"/>
  <c r="AZ205" i="7"/>
  <c r="AZ204" i="7"/>
  <c r="AZ203" i="7"/>
  <c r="AZ202" i="7"/>
  <c r="AZ201" i="7"/>
  <c r="AZ200" i="7"/>
  <c r="AZ199" i="7"/>
  <c r="AZ198" i="7"/>
  <c r="AZ197" i="7"/>
  <c r="AZ196" i="7"/>
  <c r="AZ195" i="7"/>
  <c r="AZ194" i="7"/>
  <c r="AZ193" i="7"/>
  <c r="AZ192" i="7"/>
  <c r="AZ191" i="7"/>
  <c r="M210" i="7"/>
  <c r="M211" i="7"/>
  <c r="M216" i="7"/>
  <c r="M215" i="7"/>
  <c r="M190" i="7"/>
  <c r="M198" i="7"/>
  <c r="M173" i="7"/>
  <c r="M199" i="7"/>
  <c r="M197" i="7"/>
  <c r="M175" i="7"/>
  <c r="M172" i="7"/>
  <c r="M150" i="7"/>
  <c r="M208" i="7"/>
  <c r="M189" i="7"/>
  <c r="M207" i="7"/>
  <c r="M184" i="7"/>
  <c r="M214" i="7"/>
  <c r="M194" i="7"/>
  <c r="M217" i="7"/>
  <c r="M206" i="7"/>
  <c r="M212" i="7"/>
  <c r="M188" i="7"/>
  <c r="M191" i="7"/>
  <c r="M170" i="7"/>
  <c r="M185" i="7"/>
  <c r="M182" i="7"/>
  <c r="M174" i="7"/>
  <c r="M196" i="7"/>
  <c r="M186" i="7"/>
  <c r="M177" i="7"/>
  <c r="M218" i="7"/>
  <c r="M176" i="7"/>
  <c r="M201" i="7"/>
  <c r="M178" i="7"/>
  <c r="M179" i="7"/>
  <c r="M203" i="7"/>
  <c r="M180" i="7"/>
  <c r="M202" i="7"/>
  <c r="M204" i="7"/>
  <c r="M209" i="7"/>
  <c r="M205" i="7"/>
  <c r="M187" i="7"/>
  <c r="M192" i="7"/>
  <c r="M195" i="7"/>
  <c r="M171" i="7"/>
  <c r="M181" i="7"/>
  <c r="M219" i="7"/>
  <c r="M213" i="7"/>
  <c r="M193" i="7"/>
  <c r="M183" i="7"/>
  <c r="M20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AG442" i="7"/>
  <c r="AG713" i="7"/>
  <c r="AF211" i="7"/>
  <c r="AF198" i="7"/>
  <c r="AF229" i="7"/>
  <c r="AF232" i="7"/>
  <c r="AF235" i="7"/>
  <c r="AF203" i="7"/>
  <c r="AF205" i="7"/>
  <c r="AF202" i="7"/>
  <c r="AF215" i="7"/>
  <c r="AF196" i="7"/>
  <c r="AF233" i="7"/>
  <c r="AF216" i="7"/>
  <c r="AF204" i="7"/>
  <c r="AF189" i="7"/>
  <c r="AF192" i="7"/>
  <c r="AF201" i="7"/>
  <c r="AF225" i="7"/>
  <c r="AF230" i="7"/>
  <c r="AF209" i="7"/>
  <c r="AF217" i="7"/>
  <c r="AF195" i="7"/>
  <c r="AF228" i="7"/>
  <c r="AF210" i="7"/>
  <c r="AF212" i="7"/>
  <c r="AF220" i="7"/>
  <c r="AF206" i="7"/>
  <c r="AF199" i="7"/>
  <c r="AF207" i="7"/>
  <c r="AF226" i="7"/>
  <c r="AF197" i="7"/>
  <c r="AF219" i="7"/>
  <c r="AF237" i="7"/>
  <c r="AF218" i="7"/>
  <c r="AF208" i="7"/>
  <c r="AF190" i="7"/>
  <c r="AF221" i="7"/>
  <c r="AF191" i="7"/>
  <c r="AF236" i="7"/>
  <c r="AF234" i="7"/>
  <c r="AF224" i="7"/>
  <c r="AF227" i="7"/>
  <c r="AF222" i="7"/>
  <c r="AF223" i="7"/>
  <c r="AF214" i="7"/>
  <c r="AF231" i="7"/>
  <c r="AF194" i="7"/>
  <c r="AF238" i="7"/>
  <c r="AF200" i="7"/>
  <c r="AF213" i="7"/>
  <c r="AF193" i="7"/>
  <c r="AF169" i="7"/>
  <c r="AF188" i="7"/>
  <c r="AF187" i="7"/>
  <c r="AF186" i="7"/>
  <c r="AF185" i="7"/>
  <c r="AF184" i="7"/>
  <c r="AF183" i="7"/>
  <c r="AF182" i="7"/>
  <c r="AF181" i="7"/>
  <c r="AF180" i="7"/>
  <c r="AF179" i="7"/>
  <c r="AF178" i="7"/>
  <c r="AF177" i="7"/>
  <c r="AF176" i="7"/>
  <c r="AF175" i="7"/>
  <c r="AF174" i="7"/>
  <c r="AF173" i="7"/>
  <c r="AF172" i="7"/>
  <c r="AF171" i="7"/>
  <c r="AC208" i="7"/>
  <c r="AC226" i="7"/>
  <c r="AC190" i="7"/>
  <c r="AC222" i="7"/>
  <c r="AC231" i="7"/>
  <c r="AC187" i="7"/>
  <c r="AC189" i="7"/>
  <c r="AC192" i="7"/>
  <c r="AC221" i="7"/>
  <c r="AC214" i="7"/>
  <c r="AC228" i="7"/>
  <c r="AC188" i="7"/>
  <c r="AC212" i="7"/>
  <c r="AC207" i="7"/>
  <c r="AC195" i="7"/>
  <c r="AC220" i="7"/>
  <c r="AC200" i="7"/>
  <c r="AC166" i="7"/>
  <c r="AC235" i="7"/>
  <c r="AC191" i="7"/>
  <c r="AC206" i="7"/>
  <c r="AC186" i="7"/>
  <c r="AC233" i="7"/>
  <c r="AC216" i="7"/>
  <c r="AC202" i="7"/>
  <c r="AC224" i="7"/>
  <c r="AC217" i="7"/>
  <c r="AC196" i="7"/>
  <c r="AC210" i="7"/>
  <c r="AC227" i="7"/>
  <c r="AC193" i="7"/>
  <c r="AC198" i="7"/>
  <c r="AC201" i="7"/>
  <c r="AC194" i="7"/>
  <c r="AC225" i="7"/>
  <c r="AC213" i="7"/>
  <c r="AC234" i="7"/>
  <c r="AC204" i="7"/>
  <c r="AC197" i="7"/>
  <c r="AC215" i="7"/>
  <c r="AC229" i="7"/>
  <c r="AC185" i="7"/>
  <c r="AC211" i="7"/>
  <c r="AC203" i="7"/>
  <c r="AC209" i="7"/>
  <c r="AC232" i="7"/>
  <c r="AC199" i="7"/>
  <c r="AC230" i="7"/>
  <c r="AC223" i="7"/>
  <c r="AC218" i="7"/>
  <c r="AC205" i="7"/>
  <c r="AC219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L239" i="7"/>
  <c r="AL225" i="7"/>
  <c r="AL233" i="7"/>
  <c r="AL220" i="7"/>
  <c r="AL218" i="7"/>
  <c r="AL212" i="7"/>
  <c r="AL229" i="7"/>
  <c r="AL240" i="7"/>
  <c r="AL197" i="7"/>
  <c r="AL242" i="7"/>
  <c r="AL213" i="7"/>
  <c r="AL200" i="7"/>
  <c r="AL241" i="7"/>
  <c r="AL219" i="7"/>
  <c r="AL194" i="7"/>
  <c r="AL221" i="7"/>
  <c r="AL199" i="7"/>
  <c r="AL201" i="7"/>
  <c r="AL244" i="7"/>
  <c r="AL232" i="7"/>
  <c r="AL198" i="7"/>
  <c r="AL205" i="7"/>
  <c r="AL223" i="7"/>
  <c r="AL238" i="7"/>
  <c r="AL208" i="7"/>
  <c r="AL214" i="7"/>
  <c r="AL231" i="7"/>
  <c r="AL175" i="7"/>
  <c r="AL226" i="7"/>
  <c r="AL195" i="7"/>
  <c r="AL224" i="7"/>
  <c r="AL234" i="7"/>
  <c r="AL230" i="7"/>
  <c r="AL222" i="7"/>
  <c r="AL216" i="7"/>
  <c r="AL202" i="7"/>
  <c r="AL207" i="7"/>
  <c r="AL237" i="7"/>
  <c r="AL228" i="7"/>
  <c r="AL236" i="7"/>
  <c r="AL203" i="7"/>
  <c r="AL210" i="7"/>
  <c r="AL206" i="7"/>
  <c r="AL209" i="7"/>
  <c r="AL235" i="7"/>
  <c r="AL243" i="7"/>
  <c r="AL196" i="7"/>
  <c r="AL227" i="7"/>
  <c r="AL211" i="7"/>
  <c r="AL204" i="7"/>
  <c r="AL215" i="7"/>
  <c r="AL217" i="7"/>
  <c r="AL193" i="7"/>
  <c r="AL192" i="7"/>
  <c r="AL191" i="7"/>
  <c r="AL190" i="7"/>
  <c r="AL189" i="7"/>
  <c r="AL188" i="7"/>
  <c r="AL187" i="7"/>
  <c r="AL186" i="7"/>
  <c r="AL185" i="7"/>
  <c r="AL184" i="7"/>
  <c r="AL183" i="7"/>
  <c r="AL182" i="7"/>
  <c r="AL181" i="7"/>
  <c r="AL180" i="7"/>
  <c r="AL179" i="7"/>
  <c r="AL178" i="7"/>
  <c r="AL177" i="7"/>
  <c r="AI187" i="7"/>
  <c r="AI172" i="7"/>
  <c r="AI220" i="7"/>
  <c r="AI211" i="7"/>
  <c r="AI230" i="7"/>
  <c r="AI233" i="7"/>
  <c r="AI236" i="7"/>
  <c r="AI205" i="7"/>
  <c r="AI240" i="7"/>
  <c r="AI198" i="7"/>
  <c r="AI229" i="7"/>
  <c r="AI209" i="7"/>
  <c r="AI239" i="7"/>
  <c r="AI217" i="7"/>
  <c r="AI210" i="7"/>
  <c r="AI208" i="7"/>
  <c r="AI222" i="7"/>
  <c r="AI194" i="7"/>
  <c r="AI238" i="7"/>
  <c r="AI225" i="7"/>
  <c r="AI196" i="7"/>
  <c r="AI234" i="7"/>
  <c r="AI203" i="7"/>
  <c r="AI215" i="7"/>
  <c r="AI195" i="7"/>
  <c r="AI219" i="7"/>
  <c r="AI192" i="7"/>
  <c r="AI237" i="7"/>
  <c r="AI206" i="7"/>
  <c r="AI218" i="7"/>
  <c r="AI204" i="7"/>
  <c r="AI216" i="7"/>
  <c r="AI199" i="7"/>
  <c r="AI201" i="7"/>
  <c r="AI226" i="7"/>
  <c r="AI241" i="7"/>
  <c r="AI214" i="7"/>
  <c r="AI221" i="7"/>
  <c r="AI212" i="7"/>
  <c r="AI197" i="7"/>
  <c r="AI207" i="7"/>
  <c r="AI232" i="7"/>
  <c r="AI224" i="7"/>
  <c r="AI223" i="7"/>
  <c r="AI228" i="7"/>
  <c r="AI235" i="7"/>
  <c r="AI227" i="7"/>
  <c r="AI231" i="7"/>
  <c r="AI193" i="7"/>
  <c r="AI202" i="7"/>
  <c r="AI200" i="7"/>
  <c r="AI213" i="7"/>
  <c r="AI191" i="7"/>
  <c r="AI190" i="7"/>
  <c r="AI189" i="7"/>
  <c r="AI188" i="7"/>
  <c r="AI186" i="7"/>
  <c r="AI185" i="7"/>
  <c r="AI184" i="7"/>
  <c r="AI183" i="7"/>
  <c r="AI182" i="7"/>
  <c r="AI181" i="7"/>
  <c r="AI180" i="7"/>
  <c r="AI179" i="7"/>
  <c r="AI178" i="7"/>
  <c r="AI177" i="7"/>
  <c r="AI176" i="7"/>
  <c r="AI175" i="7"/>
  <c r="AI174" i="7"/>
  <c r="F164" i="7"/>
  <c r="F173" i="7"/>
  <c r="F186" i="7"/>
  <c r="F175" i="7"/>
  <c r="F163" i="7"/>
  <c r="F185" i="7"/>
  <c r="F193" i="7"/>
  <c r="F187" i="7"/>
  <c r="F168" i="7"/>
  <c r="F196" i="7"/>
  <c r="F166" i="7"/>
  <c r="F212" i="7"/>
  <c r="F176" i="7"/>
  <c r="F181" i="7"/>
  <c r="F211" i="7"/>
  <c r="F174" i="7"/>
  <c r="F182" i="7"/>
  <c r="F179" i="7"/>
  <c r="F198" i="7"/>
  <c r="F206" i="7"/>
  <c r="F194" i="7"/>
  <c r="F200" i="7"/>
  <c r="F172" i="7"/>
  <c r="F203" i="7"/>
  <c r="F188" i="7"/>
  <c r="F177" i="7"/>
  <c r="F191" i="7"/>
  <c r="F205" i="7"/>
  <c r="F143" i="7"/>
  <c r="F170" i="7"/>
  <c r="F199" i="7"/>
  <c r="F167" i="7"/>
  <c r="F190" i="7"/>
  <c r="F178" i="7"/>
  <c r="F197" i="7"/>
  <c r="F189" i="7"/>
  <c r="F207" i="7"/>
  <c r="F183" i="7"/>
  <c r="F204" i="7"/>
  <c r="F162" i="7"/>
  <c r="F202" i="7"/>
  <c r="F184" i="7"/>
  <c r="F192" i="7"/>
  <c r="F210" i="7"/>
  <c r="F180" i="7"/>
  <c r="F195" i="7"/>
  <c r="F209" i="7"/>
  <c r="F201" i="7"/>
  <c r="F171" i="7"/>
  <c r="F208" i="7"/>
  <c r="F169" i="7"/>
  <c r="F165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C412" i="7"/>
  <c r="C683" i="7"/>
  <c r="BK206" i="7"/>
  <c r="BK222" i="7"/>
  <c r="BK260" i="7"/>
  <c r="BK262" i="7"/>
  <c r="BK200" i="7"/>
  <c r="BK224" i="7"/>
  <c r="BK254" i="7"/>
  <c r="BK253" i="7"/>
  <c r="BK223" i="7"/>
  <c r="BK233" i="7"/>
  <c r="BK219" i="7"/>
  <c r="BK250" i="7"/>
  <c r="BK238" i="7"/>
  <c r="BK244" i="7"/>
  <c r="BK251" i="7"/>
  <c r="BK220" i="7"/>
  <c r="BK264" i="7"/>
  <c r="BK221" i="7"/>
  <c r="BK232" i="7"/>
  <c r="BK252" i="7"/>
  <c r="BK256" i="7"/>
  <c r="BK230" i="7"/>
  <c r="BK225" i="7"/>
  <c r="BK234" i="7"/>
  <c r="BK259" i="7"/>
  <c r="BK240" i="7"/>
  <c r="BK237" i="7"/>
  <c r="BK236" i="7"/>
  <c r="BK257" i="7"/>
  <c r="BK268" i="7"/>
  <c r="BK249" i="7"/>
  <c r="BK242" i="7"/>
  <c r="BK235" i="7"/>
  <c r="BK243" i="7"/>
  <c r="BK265" i="7"/>
  <c r="BK247" i="7"/>
  <c r="BK227" i="7"/>
  <c r="BK258" i="7"/>
  <c r="BK255" i="7"/>
  <c r="BK261" i="7"/>
  <c r="BK248" i="7"/>
  <c r="BK226" i="7"/>
  <c r="BK267" i="7"/>
  <c r="BK263" i="7"/>
  <c r="BK229" i="7"/>
  <c r="BK266" i="7"/>
  <c r="BK241" i="7"/>
  <c r="BK239" i="7"/>
  <c r="BK269" i="7"/>
  <c r="BK231" i="7"/>
  <c r="BK245" i="7"/>
  <c r="BK246" i="7"/>
  <c r="BK228" i="7"/>
  <c r="BK218" i="7"/>
  <c r="BK217" i="7"/>
  <c r="BK216" i="7"/>
  <c r="BK215" i="7"/>
  <c r="BK214" i="7"/>
  <c r="BK213" i="7"/>
  <c r="BK212" i="7"/>
  <c r="BK211" i="7"/>
  <c r="BK210" i="7"/>
  <c r="BK209" i="7"/>
  <c r="BK208" i="7"/>
  <c r="BK207" i="7"/>
  <c r="BK205" i="7"/>
  <c r="BK204" i="7"/>
  <c r="BK203" i="7"/>
  <c r="BK202" i="7"/>
  <c r="AM448" i="7"/>
  <c r="AM719" i="7"/>
  <c r="AY231" i="7"/>
  <c r="AY212" i="7"/>
  <c r="AY215" i="7"/>
  <c r="AY236" i="7"/>
  <c r="AY257" i="7"/>
  <c r="AY228" i="7"/>
  <c r="AY237" i="7"/>
  <c r="AY240" i="7"/>
  <c r="AY243" i="7"/>
  <c r="AY232" i="7"/>
  <c r="AY241" i="7"/>
  <c r="AY253" i="7"/>
  <c r="AY256" i="7"/>
  <c r="AY219" i="7"/>
  <c r="AY188" i="7"/>
  <c r="AY220" i="7"/>
  <c r="AY209" i="7"/>
  <c r="AY227" i="7"/>
  <c r="AY226" i="7"/>
  <c r="AY214" i="7"/>
  <c r="AY230" i="7"/>
  <c r="AY247" i="7"/>
  <c r="AY255" i="7"/>
  <c r="AY233" i="7"/>
  <c r="AY225" i="7"/>
  <c r="AY217" i="7"/>
  <c r="AY244" i="7"/>
  <c r="AY235" i="7"/>
  <c r="AY213" i="7"/>
  <c r="AY207" i="7"/>
  <c r="AY216" i="7"/>
  <c r="AY223" i="7"/>
  <c r="AY242" i="7"/>
  <c r="AY229" i="7"/>
  <c r="AY251" i="7"/>
  <c r="AY239" i="7"/>
  <c r="AY221" i="7"/>
  <c r="AY254" i="7"/>
  <c r="AY250" i="7"/>
  <c r="AY222" i="7"/>
  <c r="AY245" i="7"/>
  <c r="AY208" i="7"/>
  <c r="AY218" i="7"/>
  <c r="AY249" i="7"/>
  <c r="AY246" i="7"/>
  <c r="AY248" i="7"/>
  <c r="AY224" i="7"/>
  <c r="AY234" i="7"/>
  <c r="AY252" i="7"/>
  <c r="AY210" i="7"/>
  <c r="AY211" i="7"/>
  <c r="AY238" i="7"/>
  <c r="AY206" i="7"/>
  <c r="AY205" i="7"/>
  <c r="AY204" i="7"/>
  <c r="AY203" i="7"/>
  <c r="AY202" i="7"/>
  <c r="AY201" i="7"/>
  <c r="AY200" i="7"/>
  <c r="AY199" i="7"/>
  <c r="AY198" i="7"/>
  <c r="AY197" i="7"/>
  <c r="AY196" i="7"/>
  <c r="AY195" i="7"/>
  <c r="AY194" i="7"/>
  <c r="AY193" i="7"/>
  <c r="AY192" i="7"/>
  <c r="AY191" i="7"/>
  <c r="AY190" i="7"/>
  <c r="T158" i="7"/>
  <c r="BA259" i="7"/>
  <c r="BA250" i="7"/>
  <c r="BA220" i="7"/>
  <c r="BA224" i="7"/>
  <c r="BA233" i="7"/>
  <c r="BA258" i="7"/>
  <c r="BA217" i="7"/>
  <c r="BA230" i="7"/>
  <c r="BA237" i="7"/>
  <c r="BA243" i="7"/>
  <c r="BA253" i="7"/>
  <c r="BA232" i="7"/>
  <c r="BA256" i="7"/>
  <c r="BA244" i="7"/>
  <c r="BA226" i="7"/>
  <c r="BA234" i="7"/>
  <c r="BA214" i="7"/>
  <c r="BA210" i="7"/>
  <c r="BA238" i="7"/>
  <c r="BA242" i="7"/>
  <c r="BA236" i="7"/>
  <c r="BA249" i="7"/>
  <c r="BA223" i="7"/>
  <c r="BA211" i="7"/>
  <c r="BA225" i="7"/>
  <c r="BA212" i="7"/>
  <c r="BA213" i="7"/>
  <c r="BA229" i="7"/>
  <c r="BA257" i="7"/>
  <c r="BA241" i="7"/>
  <c r="BA215" i="7"/>
  <c r="BA190" i="7"/>
  <c r="BA252" i="7"/>
  <c r="BA222" i="7"/>
  <c r="BA255" i="7"/>
  <c r="BA228" i="7"/>
  <c r="BA227" i="7"/>
  <c r="BA248" i="7"/>
  <c r="BA239" i="7"/>
  <c r="BA245" i="7"/>
  <c r="BA221" i="7"/>
  <c r="BA219" i="7"/>
  <c r="BA231" i="7"/>
  <c r="BA240" i="7"/>
  <c r="BA251" i="7"/>
  <c r="BA246" i="7"/>
  <c r="BA218" i="7"/>
  <c r="BA247" i="7"/>
  <c r="BA209" i="7"/>
  <c r="BA235" i="7"/>
  <c r="BA216" i="7"/>
  <c r="BA254" i="7"/>
  <c r="BA208" i="7"/>
  <c r="BA207" i="7"/>
  <c r="BA206" i="7"/>
  <c r="BA205" i="7"/>
  <c r="BA204" i="7"/>
  <c r="BA203" i="7"/>
  <c r="BA202" i="7"/>
  <c r="BA201" i="7"/>
  <c r="BA200" i="7"/>
  <c r="BA199" i="7"/>
  <c r="BA198" i="7"/>
  <c r="BA197" i="7"/>
  <c r="BA196" i="7"/>
  <c r="BA195" i="7"/>
  <c r="BA194" i="7"/>
  <c r="BA193" i="7"/>
  <c r="BA192" i="7"/>
  <c r="J175" i="7"/>
  <c r="J195" i="7"/>
  <c r="J174" i="7"/>
  <c r="J185" i="7"/>
  <c r="J187" i="7"/>
  <c r="J172" i="7"/>
  <c r="J183" i="7"/>
  <c r="J168" i="7"/>
  <c r="J197" i="7"/>
  <c r="J201" i="7"/>
  <c r="J177" i="7"/>
  <c r="J209" i="7"/>
  <c r="J186" i="7"/>
  <c r="J184" i="7"/>
  <c r="J199" i="7"/>
  <c r="J214" i="7"/>
  <c r="J169" i="7"/>
  <c r="J190" i="7"/>
  <c r="J196" i="7"/>
  <c r="J202" i="7"/>
  <c r="J210" i="7"/>
  <c r="J213" i="7"/>
  <c r="J216" i="7"/>
  <c r="J208" i="7"/>
  <c r="J200" i="7"/>
  <c r="J181" i="7"/>
  <c r="J179" i="7"/>
  <c r="J167" i="7"/>
  <c r="J206" i="7"/>
  <c r="J166" i="7"/>
  <c r="J205" i="7"/>
  <c r="J180" i="7"/>
  <c r="J193" i="7"/>
  <c r="J207" i="7"/>
  <c r="J176" i="7"/>
  <c r="J198" i="7"/>
  <c r="J204" i="7"/>
  <c r="J182" i="7"/>
  <c r="J192" i="7"/>
  <c r="J191" i="7"/>
  <c r="J211" i="7"/>
  <c r="J170" i="7"/>
  <c r="J194" i="7"/>
  <c r="J147" i="7"/>
  <c r="J215" i="7"/>
  <c r="J203" i="7"/>
  <c r="J178" i="7"/>
  <c r="J189" i="7"/>
  <c r="J212" i="7"/>
  <c r="J173" i="7"/>
  <c r="J171" i="7"/>
  <c r="J188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BJ471" i="7"/>
  <c r="BJ742" i="7"/>
  <c r="AT206" i="7"/>
  <c r="AT210" i="7"/>
  <c r="AT217" i="7"/>
  <c r="AT234" i="7"/>
  <c r="AT249" i="7"/>
  <c r="AT225" i="7"/>
  <c r="AT245" i="7"/>
  <c r="AT242" i="7"/>
  <c r="AT250" i="7"/>
  <c r="AT229" i="7"/>
  <c r="AT224" i="7"/>
  <c r="AT218" i="7"/>
  <c r="AT216" i="7"/>
  <c r="AT205" i="7"/>
  <c r="AT208" i="7"/>
  <c r="AT223" i="7"/>
  <c r="AT215" i="7"/>
  <c r="AT227" i="7"/>
  <c r="AT207" i="7"/>
  <c r="AT246" i="7"/>
  <c r="AT220" i="7"/>
  <c r="AT252" i="7"/>
  <c r="AT219" i="7"/>
  <c r="AT248" i="7"/>
  <c r="AT221" i="7"/>
  <c r="AT226" i="7"/>
  <c r="AT211" i="7"/>
  <c r="AT236" i="7"/>
  <c r="AT214" i="7"/>
  <c r="AT202" i="7"/>
  <c r="AT241" i="7"/>
  <c r="AT233" i="7"/>
  <c r="AT247" i="7"/>
  <c r="AT222" i="7"/>
  <c r="AT213" i="7"/>
  <c r="AT212" i="7"/>
  <c r="AT251" i="7"/>
  <c r="AT230" i="7"/>
  <c r="AT232" i="7"/>
  <c r="AT235" i="7"/>
  <c r="AT204" i="7"/>
  <c r="AT203" i="7"/>
  <c r="AT209" i="7"/>
  <c r="AT237" i="7"/>
  <c r="AT238" i="7"/>
  <c r="AT183" i="7"/>
  <c r="AT243" i="7"/>
  <c r="AT240" i="7"/>
  <c r="AT231" i="7"/>
  <c r="AT228" i="7"/>
  <c r="AT244" i="7"/>
  <c r="AT239" i="7"/>
  <c r="AT201" i="7"/>
  <c r="AT200" i="7"/>
  <c r="AT199" i="7"/>
  <c r="AT198" i="7"/>
  <c r="AT197" i="7"/>
  <c r="AT196" i="7"/>
  <c r="AT195" i="7"/>
  <c r="AT194" i="7"/>
  <c r="AT193" i="7"/>
  <c r="AT192" i="7"/>
  <c r="AT191" i="7"/>
  <c r="AT190" i="7"/>
  <c r="AT189" i="7"/>
  <c r="AT188" i="7"/>
  <c r="AT187" i="7"/>
  <c r="AT186" i="7"/>
  <c r="AT185" i="7"/>
  <c r="AB229" i="7"/>
  <c r="AB196" i="7"/>
  <c r="AB190" i="7"/>
  <c r="AB200" i="7"/>
  <c r="AB218" i="7"/>
  <c r="AB203" i="7"/>
  <c r="AB216" i="7"/>
  <c r="AB198" i="7"/>
  <c r="AB228" i="7"/>
  <c r="AB187" i="7"/>
  <c r="AB215" i="7"/>
  <c r="AB185" i="7"/>
  <c r="AB206" i="7"/>
  <c r="AB212" i="7"/>
  <c r="AB224" i="7"/>
  <c r="AB234" i="7"/>
  <c r="AB209" i="7"/>
  <c r="AB226" i="7"/>
  <c r="AB165" i="7"/>
  <c r="AB221" i="7"/>
  <c r="AB225" i="7"/>
  <c r="AB186" i="7"/>
  <c r="AB197" i="7"/>
  <c r="AB191" i="7"/>
  <c r="AB192" i="7"/>
  <c r="AB193" i="7"/>
  <c r="AB213" i="7"/>
  <c r="AB222" i="7"/>
  <c r="AB204" i="7"/>
  <c r="AB231" i="7"/>
  <c r="AB232" i="7"/>
  <c r="AB217" i="7"/>
  <c r="AB233" i="7"/>
  <c r="AB184" i="7"/>
  <c r="AB214" i="7"/>
  <c r="AB219" i="7"/>
  <c r="AB211" i="7"/>
  <c r="AB223" i="7"/>
  <c r="AB189" i="7"/>
  <c r="AB207" i="7"/>
  <c r="AB220" i="7"/>
  <c r="AB201" i="7"/>
  <c r="AB230" i="7"/>
  <c r="AB210" i="7"/>
  <c r="AB202" i="7"/>
  <c r="AB195" i="7"/>
  <c r="AB227" i="7"/>
  <c r="AB208" i="7"/>
  <c r="AB194" i="7"/>
  <c r="AB188" i="7"/>
  <c r="AB205" i="7"/>
  <c r="AB199" i="7"/>
  <c r="AB183" i="7"/>
  <c r="AB182" i="7"/>
  <c r="AB181" i="7"/>
  <c r="AB180" i="7"/>
  <c r="AB179" i="7"/>
  <c r="AB178" i="7"/>
  <c r="AB177" i="7"/>
  <c r="AB176" i="7"/>
  <c r="AB175" i="7"/>
  <c r="AB174" i="7"/>
  <c r="AB173" i="7"/>
  <c r="AB172" i="7"/>
  <c r="AB171" i="7"/>
  <c r="AB170" i="7"/>
  <c r="AB169" i="7"/>
  <c r="AB168" i="7"/>
  <c r="AB167" i="7"/>
  <c r="K212" i="7"/>
  <c r="K188" i="7"/>
  <c r="K204" i="7"/>
  <c r="K169" i="7"/>
  <c r="K198" i="7"/>
  <c r="K202" i="7"/>
  <c r="K197" i="7"/>
  <c r="K185" i="7"/>
  <c r="K195" i="7"/>
  <c r="K168" i="7"/>
  <c r="K207" i="7"/>
  <c r="K172" i="7"/>
  <c r="K167" i="7"/>
  <c r="K177" i="7"/>
  <c r="K180" i="7"/>
  <c r="K170" i="7"/>
  <c r="K179" i="7"/>
  <c r="K211" i="7"/>
  <c r="K203" i="7"/>
  <c r="K187" i="7"/>
  <c r="K171" i="7"/>
  <c r="K193" i="7"/>
  <c r="K189" i="7"/>
  <c r="K201" i="7"/>
  <c r="K194" i="7"/>
  <c r="K191" i="7"/>
  <c r="K181" i="7"/>
  <c r="K216" i="7"/>
  <c r="K175" i="7"/>
  <c r="K190" i="7"/>
  <c r="K215" i="7"/>
  <c r="K148" i="7"/>
  <c r="K199" i="7"/>
  <c r="K200" i="7"/>
  <c r="K184" i="7"/>
  <c r="K182" i="7"/>
  <c r="K186" i="7"/>
  <c r="K196" i="7"/>
  <c r="K206" i="7"/>
  <c r="K176" i="7"/>
  <c r="K192" i="7"/>
  <c r="K183" i="7"/>
  <c r="K214" i="7"/>
  <c r="K173" i="7"/>
  <c r="K208" i="7"/>
  <c r="K178" i="7"/>
  <c r="K210" i="7"/>
  <c r="K209" i="7"/>
  <c r="K213" i="7"/>
  <c r="K205" i="7"/>
  <c r="K217" i="7"/>
  <c r="K174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BG468" i="7"/>
  <c r="BG739" i="7"/>
  <c r="E414" i="7"/>
  <c r="E685" i="7"/>
  <c r="BD249" i="7"/>
  <c r="BD238" i="7"/>
  <c r="BD217" i="7"/>
  <c r="BD193" i="7"/>
  <c r="BD260" i="7"/>
  <c r="BD241" i="7"/>
  <c r="BD222" i="7"/>
  <c r="BD244" i="7"/>
  <c r="BD261" i="7"/>
  <c r="BD221" i="7"/>
  <c r="BD228" i="7"/>
  <c r="BD218" i="7"/>
  <c r="BD224" i="7"/>
  <c r="BD247" i="7"/>
  <c r="BD252" i="7"/>
  <c r="BD253" i="7"/>
  <c r="BD226" i="7"/>
  <c r="BD257" i="7"/>
  <c r="BD239" i="7"/>
  <c r="BD248" i="7"/>
  <c r="BD254" i="7"/>
  <c r="BD223" i="7"/>
  <c r="BD240" i="7"/>
  <c r="BD237" i="7"/>
  <c r="BD256" i="7"/>
  <c r="BD233" i="7"/>
  <c r="BD234" i="7"/>
  <c r="BD219" i="7"/>
  <c r="BD214" i="7"/>
  <c r="BD246" i="7"/>
  <c r="BD216" i="7"/>
  <c r="BD243" i="7"/>
  <c r="BD235" i="7"/>
  <c r="BD220" i="7"/>
  <c r="BD258" i="7"/>
  <c r="BD259" i="7"/>
  <c r="BD225" i="7"/>
  <c r="BD215" i="7"/>
  <c r="BD229" i="7"/>
  <c r="BD245" i="7"/>
  <c r="BD262" i="7"/>
  <c r="BD242" i="7"/>
  <c r="BD250" i="7"/>
  <c r="BD232" i="7"/>
  <c r="BD251" i="7"/>
  <c r="BD213" i="7"/>
  <c r="BD230" i="7"/>
  <c r="BD231" i="7"/>
  <c r="BD227" i="7"/>
  <c r="BD255" i="7"/>
  <c r="BD212" i="7"/>
  <c r="BD236" i="7"/>
  <c r="BD211" i="7"/>
  <c r="BD210" i="7"/>
  <c r="BD209" i="7"/>
  <c r="BD208" i="7"/>
  <c r="BD207" i="7"/>
  <c r="BD206" i="7"/>
  <c r="BD205" i="7"/>
  <c r="BD204" i="7"/>
  <c r="BD203" i="7"/>
  <c r="BD202" i="7"/>
  <c r="BD201" i="7"/>
  <c r="BD200" i="7"/>
  <c r="BD199" i="7"/>
  <c r="BD198" i="7"/>
  <c r="BD197" i="7"/>
  <c r="BD196" i="7"/>
  <c r="BD195" i="7"/>
  <c r="W193" i="7"/>
  <c r="W190" i="7"/>
  <c r="W184" i="7"/>
  <c r="W219" i="7"/>
  <c r="W208" i="7"/>
  <c r="W214" i="7"/>
  <c r="W203" i="7"/>
  <c r="W207" i="7"/>
  <c r="W187" i="7"/>
  <c r="W205" i="7"/>
  <c r="W183" i="7"/>
  <c r="W204" i="7"/>
  <c r="W196" i="7"/>
  <c r="W209" i="7"/>
  <c r="W200" i="7"/>
  <c r="W215" i="7"/>
  <c r="W195" i="7"/>
  <c r="W210" i="7"/>
  <c r="W181" i="7"/>
  <c r="W160" i="7"/>
  <c r="W226" i="7"/>
  <c r="W185" i="7"/>
  <c r="W228" i="7"/>
  <c r="W191" i="7"/>
  <c r="W198" i="7"/>
  <c r="W182" i="7"/>
  <c r="W227" i="7"/>
  <c r="W217" i="7"/>
  <c r="W179" i="7"/>
  <c r="W212" i="7"/>
  <c r="W222" i="7"/>
  <c r="W220" i="7"/>
  <c r="W202" i="7"/>
  <c r="W186" i="7"/>
  <c r="W225" i="7"/>
  <c r="W197" i="7"/>
  <c r="W206" i="7"/>
  <c r="W223" i="7"/>
  <c r="W189" i="7"/>
  <c r="W199" i="7"/>
  <c r="W180" i="7"/>
  <c r="W192" i="7"/>
  <c r="W201" i="7"/>
  <c r="W218" i="7"/>
  <c r="W229" i="7"/>
  <c r="W213" i="7"/>
  <c r="W188" i="7"/>
  <c r="W211" i="7"/>
  <c r="W221" i="7"/>
  <c r="W194" i="7"/>
  <c r="W216" i="7"/>
  <c r="W224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AW458" i="7"/>
  <c r="AW729" i="7"/>
  <c r="G416" i="7"/>
  <c r="G687" i="7"/>
  <c r="AE208" i="7"/>
  <c r="AE228" i="7"/>
  <c r="AE212" i="7"/>
  <c r="AE202" i="7"/>
  <c r="AE193" i="7"/>
  <c r="AE213" i="7"/>
  <c r="AE200" i="7"/>
  <c r="AE188" i="7"/>
  <c r="AE236" i="7"/>
  <c r="AE214" i="7"/>
  <c r="AE203" i="7"/>
  <c r="AE232" i="7"/>
  <c r="AE222" i="7"/>
  <c r="AE206" i="7"/>
  <c r="AE194" i="7"/>
  <c r="AE215" i="7"/>
  <c r="AE197" i="7"/>
  <c r="AE217" i="7"/>
  <c r="AE219" i="7"/>
  <c r="AE224" i="7"/>
  <c r="AE237" i="7"/>
  <c r="AE227" i="7"/>
  <c r="AE233" i="7"/>
  <c r="AE196" i="7"/>
  <c r="AE211" i="7"/>
  <c r="AE235" i="7"/>
  <c r="AE199" i="7"/>
  <c r="AE191" i="7"/>
  <c r="AE216" i="7"/>
  <c r="AE192" i="7"/>
  <c r="AE201" i="7"/>
  <c r="AE223" i="7"/>
  <c r="AE198" i="7"/>
  <c r="AE209" i="7"/>
  <c r="AE229" i="7"/>
  <c r="AE230" i="7"/>
  <c r="AE189" i="7"/>
  <c r="AE231" i="7"/>
  <c r="AE225" i="7"/>
  <c r="AE221" i="7"/>
  <c r="AE226" i="7"/>
  <c r="AE205" i="7"/>
  <c r="AE204" i="7"/>
  <c r="AE168" i="7"/>
  <c r="AE190" i="7"/>
  <c r="AE220" i="7"/>
  <c r="AE210" i="7"/>
  <c r="AE195" i="7"/>
  <c r="AE207" i="7"/>
  <c r="AE187" i="7"/>
  <c r="AE218" i="7"/>
  <c r="AE234" i="7"/>
  <c r="AE186" i="7"/>
  <c r="AE185" i="7"/>
  <c r="AE184" i="7"/>
  <c r="AE183" i="7"/>
  <c r="AE182" i="7"/>
  <c r="AE181" i="7"/>
  <c r="AE180" i="7"/>
  <c r="AE179" i="7"/>
  <c r="AE178" i="7"/>
  <c r="AE177" i="7"/>
  <c r="AE176" i="7"/>
  <c r="AE175" i="7"/>
  <c r="AE174" i="7"/>
  <c r="AE173" i="7"/>
  <c r="AE172" i="7"/>
  <c r="AE171" i="7"/>
  <c r="AE170" i="7"/>
  <c r="BB232" i="7"/>
  <c r="BB219" i="7"/>
  <c r="BB246" i="7"/>
  <c r="BB213" i="7"/>
  <c r="BB245" i="7"/>
  <c r="BB238" i="7"/>
  <c r="BB214" i="7"/>
  <c r="BB260" i="7"/>
  <c r="BB259" i="7"/>
  <c r="BB191" i="7"/>
  <c r="BB230" i="7"/>
  <c r="BB252" i="7"/>
  <c r="BB251" i="7"/>
  <c r="BB224" i="7"/>
  <c r="BB256" i="7"/>
  <c r="BB223" i="7"/>
  <c r="BB241" i="7"/>
  <c r="BB228" i="7"/>
  <c r="BB211" i="7"/>
  <c r="BB235" i="7"/>
  <c r="BB244" i="7"/>
  <c r="BB231" i="7"/>
  <c r="BB257" i="7"/>
  <c r="BB258" i="7"/>
  <c r="BB225" i="7"/>
  <c r="BB229" i="7"/>
  <c r="BB254" i="7"/>
  <c r="BB218" i="7"/>
  <c r="BB236" i="7"/>
  <c r="BB242" i="7"/>
  <c r="BB234" i="7"/>
  <c r="BB222" i="7"/>
  <c r="BB216" i="7"/>
  <c r="BB220" i="7"/>
  <c r="BB240" i="7"/>
  <c r="BB255" i="7"/>
  <c r="BB239" i="7"/>
  <c r="BB243" i="7"/>
  <c r="BB233" i="7"/>
  <c r="BB247" i="7"/>
  <c r="BB215" i="7"/>
  <c r="BB221" i="7"/>
  <c r="BB249" i="7"/>
  <c r="BB227" i="7"/>
  <c r="BB226" i="7"/>
  <c r="BB248" i="7"/>
  <c r="BB217" i="7"/>
  <c r="BB253" i="7"/>
  <c r="BB212" i="7"/>
  <c r="BB237" i="7"/>
  <c r="BB210" i="7"/>
  <c r="BB250" i="7"/>
  <c r="BB209" i="7"/>
  <c r="BB208" i="7"/>
  <c r="BB207" i="7"/>
  <c r="BB206" i="7"/>
  <c r="BB205" i="7"/>
  <c r="BB204" i="7"/>
  <c r="BB203" i="7"/>
  <c r="BB202" i="7"/>
  <c r="BB201" i="7"/>
  <c r="BB200" i="7"/>
  <c r="BB199" i="7"/>
  <c r="BB198" i="7"/>
  <c r="BB197" i="7"/>
  <c r="BB196" i="7"/>
  <c r="BB195" i="7"/>
  <c r="BB194" i="7"/>
  <c r="BB193" i="7"/>
  <c r="P425" i="7"/>
  <c r="P696" i="7"/>
  <c r="BH261" i="7"/>
  <c r="BH237" i="7"/>
  <c r="BH253" i="7"/>
  <c r="BH250" i="7"/>
  <c r="BH265" i="7"/>
  <c r="BH235" i="7"/>
  <c r="BH224" i="7"/>
  <c r="BH258" i="7"/>
  <c r="BH251" i="7"/>
  <c r="BH263" i="7"/>
  <c r="BH221" i="7"/>
  <c r="BH234" i="7"/>
  <c r="BH231" i="7"/>
  <c r="BH238" i="7"/>
  <c r="BH226" i="7"/>
  <c r="BH236" i="7"/>
  <c r="BH257" i="7"/>
  <c r="BH240" i="7"/>
  <c r="BH217" i="7"/>
  <c r="BH242" i="7"/>
  <c r="BH249" i="7"/>
  <c r="BH254" i="7"/>
  <c r="BH230" i="7"/>
  <c r="BH259" i="7"/>
  <c r="BH225" i="7"/>
  <c r="BH246" i="7"/>
  <c r="BH248" i="7"/>
  <c r="BH256" i="7"/>
  <c r="BH227" i="7"/>
  <c r="BH262" i="7"/>
  <c r="BH216" i="7"/>
  <c r="BH264" i="7"/>
  <c r="BH219" i="7"/>
  <c r="BH220" i="7"/>
  <c r="BH241" i="7"/>
  <c r="BH197" i="7"/>
  <c r="BH266" i="7"/>
  <c r="BH218" i="7"/>
  <c r="BH244" i="7"/>
  <c r="BH232" i="7"/>
  <c r="BH245" i="7"/>
  <c r="BH252" i="7"/>
  <c r="BH247" i="7"/>
  <c r="BH255" i="7"/>
  <c r="BH243" i="7"/>
  <c r="BH260" i="7"/>
  <c r="BH239" i="7"/>
  <c r="BH222" i="7"/>
  <c r="BH233" i="7"/>
  <c r="BH229" i="7"/>
  <c r="BH228" i="7"/>
  <c r="BH223" i="7"/>
  <c r="BH215" i="7"/>
  <c r="BH214" i="7"/>
  <c r="BH213" i="7"/>
  <c r="BH212" i="7"/>
  <c r="BH211" i="7"/>
  <c r="BH210" i="7"/>
  <c r="BH209" i="7"/>
  <c r="BH208" i="7"/>
  <c r="BH207" i="7"/>
  <c r="BH206" i="7"/>
  <c r="BH205" i="7"/>
  <c r="BH204" i="7"/>
  <c r="BH203" i="7"/>
  <c r="BH202" i="7"/>
  <c r="BH201" i="7"/>
  <c r="BH200" i="7"/>
  <c r="BH199" i="7"/>
  <c r="X433" i="7"/>
  <c r="X704" i="7"/>
  <c r="BC464" i="7"/>
  <c r="BC735" i="7"/>
  <c r="AQ452" i="7"/>
  <c r="AQ723" i="7"/>
  <c r="AO199" i="7"/>
  <c r="AO235" i="7"/>
  <c r="AO204" i="7"/>
  <c r="AO207" i="7"/>
  <c r="AO203" i="7"/>
  <c r="AO212" i="7"/>
  <c r="AO239" i="7"/>
  <c r="AO209" i="7"/>
  <c r="AO234" i="7"/>
  <c r="AO243" i="7"/>
  <c r="AO202" i="7"/>
  <c r="AO238" i="7"/>
  <c r="AO229" i="7"/>
  <c r="AO231" i="7"/>
  <c r="AO242" i="7"/>
  <c r="AO213" i="7"/>
  <c r="AO224" i="7"/>
  <c r="AO226" i="7"/>
  <c r="AO206" i="7"/>
  <c r="AO201" i="7"/>
  <c r="AO232" i="7"/>
  <c r="AO219" i="7"/>
  <c r="AO227" i="7"/>
  <c r="AO208" i="7"/>
  <c r="AO237" i="7"/>
  <c r="AO218" i="7"/>
  <c r="AO178" i="7"/>
  <c r="AO247" i="7"/>
  <c r="AO244" i="7"/>
  <c r="AO246" i="7"/>
  <c r="AO211" i="7"/>
  <c r="AO241" i="7"/>
  <c r="AO216" i="7"/>
  <c r="AO210" i="7"/>
  <c r="AO214" i="7"/>
  <c r="AO245" i="7"/>
  <c r="AO205" i="7"/>
  <c r="AO200" i="7"/>
  <c r="AO233" i="7"/>
  <c r="AO198" i="7"/>
  <c r="AO223" i="7"/>
  <c r="AO225" i="7"/>
  <c r="AO217" i="7"/>
  <c r="AO222" i="7"/>
  <c r="AO230" i="7"/>
  <c r="AO240" i="7"/>
  <c r="AO236" i="7"/>
  <c r="AO215" i="7"/>
  <c r="AO221" i="7"/>
  <c r="AO220" i="7"/>
  <c r="AO228" i="7"/>
  <c r="AO197" i="7"/>
  <c r="AO196" i="7"/>
  <c r="AO195" i="7"/>
  <c r="AO194" i="7"/>
  <c r="AO193" i="7"/>
  <c r="AO192" i="7"/>
  <c r="AO191" i="7"/>
  <c r="AO190" i="7"/>
  <c r="AO189" i="7"/>
  <c r="AO188" i="7"/>
  <c r="AO187" i="7"/>
  <c r="AO186" i="7"/>
  <c r="AO185" i="7"/>
  <c r="AO184" i="7"/>
  <c r="AO183" i="7"/>
  <c r="AO182" i="7"/>
  <c r="AO181" i="7"/>
  <c r="AO180" i="7"/>
  <c r="BE197" i="7"/>
  <c r="BE240" i="7"/>
  <c r="BE251" i="7"/>
  <c r="BE231" i="7"/>
  <c r="BE216" i="7"/>
  <c r="BE253" i="7"/>
  <c r="BE244" i="7"/>
  <c r="BE215" i="7"/>
  <c r="BE232" i="7"/>
  <c r="BE228" i="7"/>
  <c r="BE222" i="7"/>
  <c r="BE235" i="7"/>
  <c r="BE261" i="7"/>
  <c r="BE257" i="7"/>
  <c r="BE262" i="7"/>
  <c r="BE239" i="7"/>
  <c r="BE233" i="7"/>
  <c r="BE234" i="7"/>
  <c r="BE219" i="7"/>
  <c r="BE263" i="7"/>
  <c r="BE255" i="7"/>
  <c r="BE220" i="7"/>
  <c r="BE236" i="7"/>
  <c r="BE241" i="7"/>
  <c r="BE256" i="7"/>
  <c r="BE254" i="7"/>
  <c r="BE213" i="7"/>
  <c r="BE221" i="7"/>
  <c r="BE223" i="7"/>
  <c r="BE245" i="7"/>
  <c r="BE226" i="7"/>
  <c r="BE249" i="7"/>
  <c r="BE218" i="7"/>
  <c r="BE258" i="7"/>
  <c r="BE225" i="7"/>
  <c r="BE242" i="7"/>
  <c r="BE250" i="7"/>
  <c r="BE230" i="7"/>
  <c r="BE252" i="7"/>
  <c r="BE248" i="7"/>
  <c r="BE247" i="7"/>
  <c r="BE194" i="7"/>
  <c r="BE227" i="7"/>
  <c r="BE229" i="7"/>
  <c r="BE243" i="7"/>
  <c r="BE217" i="7"/>
  <c r="BE246" i="7"/>
  <c r="BE224" i="7"/>
  <c r="BE259" i="7"/>
  <c r="BE260" i="7"/>
  <c r="BE238" i="7"/>
  <c r="BE237" i="7"/>
  <c r="BE214" i="7"/>
  <c r="BE212" i="7"/>
  <c r="BE211" i="7"/>
  <c r="BE210" i="7"/>
  <c r="BE209" i="7"/>
  <c r="BE208" i="7"/>
  <c r="BE207" i="7"/>
  <c r="BE206" i="7"/>
  <c r="BE205" i="7"/>
  <c r="BE204" i="7"/>
  <c r="BE203" i="7"/>
  <c r="BE202" i="7"/>
  <c r="BE201" i="7"/>
  <c r="BE200" i="7"/>
  <c r="BE199" i="7"/>
  <c r="BE198" i="7"/>
  <c r="BE196" i="7"/>
  <c r="N423" i="7"/>
  <c r="N694" i="7"/>
  <c r="AS183" i="7"/>
  <c r="H146" i="7"/>
  <c r="C195" i="7"/>
  <c r="C199" i="7"/>
  <c r="C160" i="7"/>
  <c r="C168" i="7"/>
  <c r="C165" i="7"/>
  <c r="C202" i="7"/>
  <c r="C185" i="7"/>
  <c r="C208" i="7"/>
  <c r="C193" i="7"/>
  <c r="C174" i="7"/>
  <c r="C169" i="7"/>
  <c r="C162" i="7"/>
  <c r="C176" i="7"/>
  <c r="C172" i="7"/>
  <c r="C166" i="7"/>
  <c r="C190" i="7"/>
  <c r="C170" i="7"/>
  <c r="C189" i="7"/>
  <c r="C200" i="7"/>
  <c r="C186" i="7"/>
  <c r="C167" i="7"/>
  <c r="C161" i="7"/>
  <c r="C206" i="7"/>
  <c r="C198" i="7"/>
  <c r="C173" i="7"/>
  <c r="C204" i="7"/>
  <c r="C163" i="7"/>
  <c r="C164" i="7"/>
  <c r="C191" i="7"/>
  <c r="C192" i="7"/>
  <c r="C187" i="7"/>
  <c r="C203" i="7"/>
  <c r="C197" i="7"/>
  <c r="C196" i="7"/>
  <c r="C178" i="7"/>
  <c r="C184" i="7"/>
  <c r="C182" i="7"/>
  <c r="C183" i="7"/>
  <c r="C180" i="7"/>
  <c r="C205" i="7"/>
  <c r="C179" i="7"/>
  <c r="C175" i="7"/>
  <c r="C181" i="7"/>
  <c r="C209" i="7"/>
  <c r="C171" i="7"/>
  <c r="C177" i="7"/>
  <c r="C207" i="7"/>
  <c r="C201" i="7"/>
  <c r="C140" i="7"/>
  <c r="C188" i="7"/>
  <c r="C194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E210" i="7"/>
  <c r="E208" i="7"/>
  <c r="E206" i="7"/>
  <c r="E205" i="7"/>
  <c r="E186" i="7"/>
  <c r="E166" i="7"/>
  <c r="E194" i="7"/>
  <c r="E170" i="7"/>
  <c r="E164" i="7"/>
  <c r="E201" i="7"/>
  <c r="E209" i="7"/>
  <c r="E193" i="7"/>
  <c r="E169" i="7"/>
  <c r="E177" i="7"/>
  <c r="E207" i="7"/>
  <c r="E204" i="7"/>
  <c r="E187" i="7"/>
  <c r="E181" i="7"/>
  <c r="E180" i="7"/>
  <c r="E168" i="7"/>
  <c r="E179" i="7"/>
  <c r="E203" i="7"/>
  <c r="E142" i="7"/>
  <c r="E188" i="7"/>
  <c r="E198" i="7"/>
  <c r="E162" i="7"/>
  <c r="E175" i="7"/>
  <c r="E163" i="7"/>
  <c r="E197" i="7"/>
  <c r="E183" i="7"/>
  <c r="E189" i="7"/>
  <c r="E191" i="7"/>
  <c r="E182" i="7"/>
  <c r="E190" i="7"/>
  <c r="E178" i="7"/>
  <c r="E172" i="7"/>
  <c r="E167" i="7"/>
  <c r="E196" i="7"/>
  <c r="E200" i="7"/>
  <c r="E173" i="7"/>
  <c r="E185" i="7"/>
  <c r="E184" i="7"/>
  <c r="E211" i="7"/>
  <c r="E176" i="7"/>
  <c r="E174" i="7"/>
  <c r="E192" i="7"/>
  <c r="E202" i="7"/>
  <c r="E165" i="7"/>
  <c r="E171" i="7"/>
  <c r="E195" i="7"/>
  <c r="E199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AM196" i="7"/>
  <c r="AM226" i="7"/>
  <c r="AM225" i="7"/>
  <c r="AM235" i="7"/>
  <c r="AM208" i="7"/>
  <c r="AM213" i="7"/>
  <c r="AM243" i="7"/>
  <c r="AM203" i="7"/>
  <c r="AM228" i="7"/>
  <c r="AM244" i="7"/>
  <c r="AM199" i="7"/>
  <c r="AM245" i="7"/>
  <c r="AM241" i="7"/>
  <c r="AM212" i="7"/>
  <c r="AM216" i="7"/>
  <c r="AM206" i="7"/>
  <c r="AM215" i="7"/>
  <c r="AM224" i="7"/>
  <c r="AM223" i="7"/>
  <c r="AM238" i="7"/>
  <c r="AM214" i="7"/>
  <c r="AM222" i="7"/>
  <c r="AM242" i="7"/>
  <c r="AM205" i="7"/>
  <c r="AM207" i="7"/>
  <c r="AM231" i="7"/>
  <c r="AM232" i="7"/>
  <c r="AM217" i="7"/>
  <c r="AM227" i="7"/>
  <c r="AM176" i="7"/>
  <c r="AM218" i="7"/>
  <c r="AM210" i="7"/>
  <c r="AM230" i="7"/>
  <c r="AM229" i="7"/>
  <c r="AM236" i="7"/>
  <c r="AM234" i="7"/>
  <c r="AM204" i="7"/>
  <c r="AM233" i="7"/>
  <c r="AM200" i="7"/>
  <c r="AM239" i="7"/>
  <c r="AM211" i="7"/>
  <c r="AM209" i="7"/>
  <c r="AM197" i="7"/>
  <c r="AM220" i="7"/>
  <c r="AM240" i="7"/>
  <c r="AM221" i="7"/>
  <c r="AM219" i="7"/>
  <c r="AM198" i="7"/>
  <c r="AM202" i="7"/>
  <c r="AM201" i="7"/>
  <c r="AM237" i="7"/>
  <c r="AM195" i="7"/>
  <c r="AM194" i="7"/>
  <c r="AM193" i="7"/>
  <c r="AM192" i="7"/>
  <c r="AM191" i="7"/>
  <c r="AM190" i="7"/>
  <c r="AM189" i="7"/>
  <c r="AM188" i="7"/>
  <c r="AM187" i="7"/>
  <c r="AM186" i="7"/>
  <c r="AM185" i="7"/>
  <c r="AM184" i="7"/>
  <c r="AM183" i="7"/>
  <c r="AM182" i="7"/>
  <c r="AM181" i="7"/>
  <c r="AM180" i="7"/>
  <c r="AM179" i="7"/>
  <c r="AM178" i="7"/>
  <c r="AN178" i="7"/>
  <c r="BD194" i="7"/>
  <c r="AH172" i="7"/>
  <c r="D142" i="7"/>
  <c r="AD168" i="7"/>
  <c r="BJ265" i="7"/>
  <c r="BJ261" i="7"/>
  <c r="BJ224" i="7"/>
  <c r="BJ219" i="7"/>
  <c r="BJ259" i="7"/>
  <c r="BJ232" i="7"/>
  <c r="BJ249" i="7"/>
  <c r="BJ199" i="7"/>
  <c r="BJ266" i="7"/>
  <c r="BJ253" i="7"/>
  <c r="BJ220" i="7"/>
  <c r="BJ238" i="7"/>
  <c r="BJ262" i="7"/>
  <c r="BJ229" i="7"/>
  <c r="BJ225" i="7"/>
  <c r="BJ256" i="7"/>
  <c r="BJ255" i="7"/>
  <c r="BJ243" i="7"/>
  <c r="BJ257" i="7"/>
  <c r="BJ247" i="7"/>
  <c r="BJ235" i="7"/>
  <c r="BJ241" i="7"/>
  <c r="BJ258" i="7"/>
  <c r="BJ228" i="7"/>
  <c r="BJ264" i="7"/>
  <c r="BJ244" i="7"/>
  <c r="BJ268" i="7"/>
  <c r="BJ234" i="7"/>
  <c r="BJ242" i="7"/>
  <c r="BJ239" i="7"/>
  <c r="BJ221" i="7"/>
  <c r="BJ233" i="7"/>
  <c r="BJ263" i="7"/>
  <c r="BJ237" i="7"/>
  <c r="BJ250" i="7"/>
  <c r="BJ240" i="7"/>
  <c r="BJ246" i="7"/>
  <c r="BJ222" i="7"/>
  <c r="BJ227" i="7"/>
  <c r="BJ230" i="7"/>
  <c r="BJ231" i="7"/>
  <c r="BJ267" i="7"/>
  <c r="BJ254" i="7"/>
  <c r="BJ251" i="7"/>
  <c r="BJ248" i="7"/>
  <c r="BJ223" i="7"/>
  <c r="BJ236" i="7"/>
  <c r="BJ252" i="7"/>
  <c r="BJ226" i="7"/>
  <c r="BJ245" i="7"/>
  <c r="BJ260" i="7"/>
  <c r="BJ218" i="7"/>
  <c r="BJ217" i="7"/>
  <c r="BJ216" i="7"/>
  <c r="BJ215" i="7"/>
  <c r="BJ214" i="7"/>
  <c r="BJ213" i="7"/>
  <c r="BJ212" i="7"/>
  <c r="BJ211" i="7"/>
  <c r="BJ210" i="7"/>
  <c r="BJ209" i="7"/>
  <c r="BJ208" i="7"/>
  <c r="BJ207" i="7"/>
  <c r="BJ206" i="7"/>
  <c r="BJ205" i="7"/>
  <c r="BJ204" i="7"/>
  <c r="BJ203" i="7"/>
  <c r="BJ202" i="7"/>
  <c r="BJ201" i="7"/>
  <c r="W161" i="7"/>
  <c r="AU185" i="7"/>
  <c r="Y163" i="7"/>
  <c r="R221" i="7"/>
  <c r="R185" i="7"/>
  <c r="R216" i="7"/>
  <c r="R209" i="7"/>
  <c r="R210" i="7"/>
  <c r="R211" i="7"/>
  <c r="R189" i="7"/>
  <c r="R203" i="7"/>
  <c r="R175" i="7"/>
  <c r="R208" i="7"/>
  <c r="R188" i="7"/>
  <c r="R218" i="7"/>
  <c r="R197" i="7"/>
  <c r="R222" i="7"/>
  <c r="R200" i="7"/>
  <c r="R192" i="7"/>
  <c r="R180" i="7"/>
  <c r="R193" i="7"/>
  <c r="R177" i="7"/>
  <c r="R190" i="7"/>
  <c r="R212" i="7"/>
  <c r="R182" i="7"/>
  <c r="R176" i="7"/>
  <c r="R220" i="7"/>
  <c r="R191" i="7"/>
  <c r="R179" i="7"/>
  <c r="R207" i="7"/>
  <c r="R181" i="7"/>
  <c r="R205" i="7"/>
  <c r="R198" i="7"/>
  <c r="R186" i="7"/>
  <c r="R199" i="7"/>
  <c r="R174" i="7"/>
  <c r="R204" i="7"/>
  <c r="R178" i="7"/>
  <c r="R184" i="7"/>
  <c r="R219" i="7"/>
  <c r="R214" i="7"/>
  <c r="R213" i="7"/>
  <c r="R183" i="7"/>
  <c r="R201" i="7"/>
  <c r="R215" i="7"/>
  <c r="R223" i="7"/>
  <c r="R155" i="7"/>
  <c r="R194" i="7"/>
  <c r="R202" i="7"/>
  <c r="R187" i="7"/>
  <c r="R217" i="7"/>
  <c r="R196" i="7"/>
  <c r="R224" i="7"/>
  <c r="R206" i="7"/>
  <c r="R195" i="7"/>
  <c r="R173" i="7"/>
  <c r="R172" i="7"/>
  <c r="R171" i="7"/>
  <c r="R170" i="7"/>
  <c r="R169" i="7"/>
  <c r="R168" i="7"/>
  <c r="R167" i="7"/>
  <c r="R166" i="7"/>
  <c r="R165" i="7"/>
  <c r="R164" i="7"/>
  <c r="R163" i="7"/>
  <c r="R162" i="7"/>
  <c r="R161" i="7"/>
  <c r="R160" i="7"/>
  <c r="R159" i="7"/>
  <c r="R158" i="7"/>
  <c r="R157" i="7"/>
  <c r="O213" i="7"/>
  <c r="O186" i="7"/>
  <c r="O191" i="7"/>
  <c r="O172" i="7"/>
  <c r="O206" i="7"/>
  <c r="O196" i="7"/>
  <c r="O176" i="7"/>
  <c r="O208" i="7"/>
  <c r="O178" i="7"/>
  <c r="O195" i="7"/>
  <c r="O204" i="7"/>
  <c r="O205" i="7"/>
  <c r="O207" i="7"/>
  <c r="O173" i="7"/>
  <c r="O214" i="7"/>
  <c r="O192" i="7"/>
  <c r="O184" i="7"/>
  <c r="O199" i="7"/>
  <c r="O174" i="7"/>
  <c r="O216" i="7"/>
  <c r="O217" i="7"/>
  <c r="O200" i="7"/>
  <c r="O212" i="7"/>
  <c r="O198" i="7"/>
  <c r="O183" i="7"/>
  <c r="O190" i="7"/>
  <c r="O189" i="7"/>
  <c r="O220" i="7"/>
  <c r="O201" i="7"/>
  <c r="O218" i="7"/>
  <c r="O152" i="7"/>
  <c r="O179" i="7"/>
  <c r="O175" i="7"/>
  <c r="O219" i="7"/>
  <c r="O203" i="7"/>
  <c r="O185" i="7"/>
  <c r="O197" i="7"/>
  <c r="O193" i="7"/>
  <c r="O188" i="7"/>
  <c r="O210" i="7"/>
  <c r="O221" i="7"/>
  <c r="O194" i="7"/>
  <c r="O211" i="7"/>
  <c r="O177" i="7"/>
  <c r="O215" i="7"/>
  <c r="O187" i="7"/>
  <c r="O202" i="7"/>
  <c r="O182" i="7"/>
  <c r="O181" i="7"/>
  <c r="O209" i="7"/>
  <c r="O171" i="7"/>
  <c r="O180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BG75" i="5"/>
  <c r="BB70" i="5"/>
  <c r="BH76" i="5"/>
  <c r="BA69" i="5"/>
  <c r="BC71" i="5"/>
  <c r="AY67" i="5"/>
  <c r="X40" i="5"/>
  <c r="BJ78" i="5"/>
  <c r="AW65" i="5"/>
  <c r="AS61" i="5"/>
  <c r="AO57" i="5"/>
  <c r="AK53" i="5"/>
  <c r="AG49" i="5"/>
  <c r="AB44" i="5"/>
  <c r="Y41" i="5"/>
  <c r="S35" i="5"/>
  <c r="R34" i="5"/>
  <c r="AQ59" i="5"/>
  <c r="AJ52" i="5"/>
  <c r="V38" i="5"/>
  <c r="C19" i="5"/>
  <c r="BK79" i="5"/>
  <c r="AR60" i="5"/>
  <c r="AD46" i="5"/>
  <c r="P32" i="5"/>
  <c r="L28" i="5"/>
  <c r="I25" i="5"/>
  <c r="BF74" i="5"/>
  <c r="BE73" i="5"/>
  <c r="AI51" i="5"/>
  <c r="O31" i="5"/>
  <c r="K27" i="5"/>
  <c r="J26" i="5"/>
  <c r="AZ68" i="5"/>
  <c r="AX66" i="5"/>
  <c r="AA43" i="5"/>
  <c r="F22" i="5"/>
  <c r="BD72" i="5"/>
  <c r="AH50" i="5"/>
  <c r="BI77" i="5"/>
  <c r="W39" i="5"/>
  <c r="Z42" i="5"/>
  <c r="Q33" i="5"/>
  <c r="H24" i="5"/>
  <c r="AV64" i="5"/>
  <c r="AM55" i="5"/>
  <c r="G23" i="5"/>
  <c r="AL54" i="5"/>
  <c r="AU63" i="5"/>
  <c r="T36" i="5"/>
  <c r="M29" i="5"/>
  <c r="AP58" i="5"/>
  <c r="AN56" i="5"/>
  <c r="AF48" i="5"/>
  <c r="AC45" i="5"/>
  <c r="U37" i="5"/>
  <c r="E21" i="5"/>
  <c r="D20" i="5"/>
  <c r="AT62" i="5"/>
  <c r="AE47" i="5"/>
  <c r="N30" i="5"/>
  <c r="D28" i="1"/>
  <c r="BG74" i="4"/>
  <c r="AZ67" i="4"/>
  <c r="BF73" i="4"/>
  <c r="BA68" i="4"/>
  <c r="BJ77" i="4"/>
  <c r="AW64" i="4"/>
  <c r="AX65" i="4"/>
  <c r="AQ58" i="4"/>
  <c r="BI76" i="4"/>
  <c r="BE72" i="4"/>
  <c r="AO56" i="4"/>
  <c r="AG48" i="4"/>
  <c r="Y40" i="4"/>
  <c r="W38" i="4"/>
  <c r="V37" i="4"/>
  <c r="U36" i="4"/>
  <c r="T35" i="4"/>
  <c r="S34" i="4"/>
  <c r="R33" i="4"/>
  <c r="Q32" i="4"/>
  <c r="P31" i="4"/>
  <c r="O30" i="4"/>
  <c r="AY66" i="4"/>
  <c r="AH49" i="4"/>
  <c r="Z41" i="4"/>
  <c r="AR59" i="4"/>
  <c r="AL53" i="4"/>
  <c r="AE46" i="4"/>
  <c r="BB69" i="4"/>
  <c r="AJ51" i="4"/>
  <c r="AP57" i="4"/>
  <c r="AI50" i="4"/>
  <c r="AC44" i="4"/>
  <c r="BD71" i="4"/>
  <c r="AU62" i="4"/>
  <c r="AB43" i="4"/>
  <c r="AS60" i="4"/>
  <c r="AD45" i="4"/>
  <c r="BH75" i="4"/>
  <c r="X39" i="4"/>
  <c r="H23" i="4"/>
  <c r="G22" i="4"/>
  <c r="E20" i="4"/>
  <c r="AT61" i="4"/>
  <c r="AK52" i="4"/>
  <c r="BC70" i="4"/>
  <c r="I24" i="4"/>
  <c r="D19" i="4"/>
  <c r="L27" i="4"/>
  <c r="AM54" i="4"/>
  <c r="N29" i="4"/>
  <c r="F21" i="4"/>
  <c r="M28" i="4"/>
  <c r="AA42" i="4"/>
  <c r="AV63" i="4"/>
  <c r="AN55" i="4"/>
  <c r="K26" i="4"/>
  <c r="C18" i="4"/>
  <c r="BK78" i="4"/>
  <c r="J25" i="4"/>
  <c r="AF47" i="4"/>
  <c r="BH62" i="8" l="1"/>
  <c r="AR46" i="8"/>
  <c r="AH36" i="8"/>
  <c r="W25" i="8"/>
  <c r="AB30" i="8"/>
  <c r="BI63" i="8"/>
  <c r="AD32" i="8"/>
  <c r="AC31" i="8"/>
  <c r="BD58" i="8"/>
  <c r="V24" i="8"/>
  <c r="C5" i="8"/>
  <c r="BB56" i="8"/>
  <c r="AI37" i="8"/>
  <c r="S21" i="8"/>
  <c r="H10" i="8"/>
  <c r="BK65" i="8"/>
  <c r="AN42" i="8"/>
  <c r="K13" i="8"/>
  <c r="BG61" i="8"/>
  <c r="AK39" i="8"/>
  <c r="Q19" i="8"/>
  <c r="J12" i="8"/>
  <c r="AA29" i="8"/>
  <c r="AT48" i="8"/>
  <c r="AU49" i="8"/>
  <c r="F8" i="8"/>
  <c r="BC57" i="8"/>
  <c r="AE33" i="8"/>
  <c r="D6" i="8"/>
  <c r="T22" i="8"/>
  <c r="AQ45" i="8"/>
  <c r="BA55" i="8"/>
  <c r="AJ38" i="8"/>
  <c r="AL40" i="8"/>
  <c r="AZ54" i="8"/>
  <c r="AZ190" i="8" s="1"/>
  <c r="AW51" i="8"/>
  <c r="P18" i="8"/>
  <c r="G9" i="8"/>
  <c r="Y27" i="8"/>
  <c r="BJ64" i="8"/>
  <c r="AG35" i="8"/>
  <c r="E7" i="8"/>
  <c r="BE59" i="8"/>
  <c r="O17" i="8"/>
  <c r="AF34" i="8"/>
  <c r="BF60" i="8"/>
  <c r="L14" i="8"/>
  <c r="Z28" i="8"/>
  <c r="AY53" i="8"/>
  <c r="AP44" i="8"/>
  <c r="R20" i="8"/>
  <c r="AV50" i="8"/>
  <c r="AO43" i="8"/>
  <c r="AX52" i="8"/>
  <c r="N16" i="8"/>
  <c r="I11" i="8"/>
  <c r="AM41" i="8"/>
  <c r="AS47" i="8"/>
  <c r="X26" i="8"/>
  <c r="U23" i="8"/>
  <c r="M15" i="8"/>
  <c r="Z27" i="8"/>
  <c r="Y26" i="8"/>
  <c r="AO42" i="8"/>
  <c r="I10" i="8"/>
  <c r="U22" i="8"/>
  <c r="S20" i="8"/>
  <c r="M14" i="8"/>
  <c r="BK64" i="8"/>
  <c r="AV49" i="8"/>
  <c r="N15" i="8"/>
  <c r="W24" i="8"/>
  <c r="T21" i="8"/>
  <c r="E6" i="8"/>
  <c r="E134" i="8" s="1"/>
  <c r="AX51" i="8"/>
  <c r="BG60" i="8"/>
  <c r="O16" i="8"/>
  <c r="H9" i="8"/>
  <c r="AW50" i="8"/>
  <c r="AY52" i="8"/>
  <c r="K12" i="8"/>
  <c r="X25" i="8"/>
  <c r="AI36" i="8"/>
  <c r="AN41" i="8"/>
  <c r="AM40" i="8"/>
  <c r="BA54" i="8"/>
  <c r="AE32" i="8"/>
  <c r="L13" i="8"/>
  <c r="BH61" i="8"/>
  <c r="BH134" i="8" s="1"/>
  <c r="BH252" i="8" s="1"/>
  <c r="BD57" i="8"/>
  <c r="BD134" i="8" s="1"/>
  <c r="BD194" i="8" s="1"/>
  <c r="BD736" i="8" s="1"/>
  <c r="AZ53" i="8"/>
  <c r="AZ134" i="8" s="1"/>
  <c r="AZ227" i="8" s="1"/>
  <c r="BF59" i="8"/>
  <c r="AD31" i="8"/>
  <c r="J11" i="8"/>
  <c r="AH35" i="8"/>
  <c r="AB29" i="8"/>
  <c r="BI62" i="8"/>
  <c r="AT47" i="8"/>
  <c r="P17" i="8"/>
  <c r="BB55" i="8"/>
  <c r="AJ37" i="8"/>
  <c r="AJ134" i="8" s="1"/>
  <c r="AJ235" i="8" s="1"/>
  <c r="AU48" i="8"/>
  <c r="AK38" i="8"/>
  <c r="BC56" i="8"/>
  <c r="AQ44" i="8"/>
  <c r="BE58" i="8"/>
  <c r="AP43" i="8"/>
  <c r="G8" i="8"/>
  <c r="C4" i="8"/>
  <c r="AS46" i="8"/>
  <c r="AS134" i="8" s="1"/>
  <c r="AS203" i="8" s="1"/>
  <c r="AR45" i="8"/>
  <c r="D5" i="8"/>
  <c r="V23" i="8"/>
  <c r="R19" i="8"/>
  <c r="Q18" i="8"/>
  <c r="AA28" i="8"/>
  <c r="F7" i="8"/>
  <c r="F134" i="8" s="1"/>
  <c r="F144" i="8" s="1"/>
  <c r="F415" i="8" s="1"/>
  <c r="AL39" i="8"/>
  <c r="AC30" i="8"/>
  <c r="AG34" i="8"/>
  <c r="BJ63" i="8"/>
  <c r="AF33" i="8"/>
  <c r="O474" i="7"/>
  <c r="O745" i="7"/>
  <c r="R491" i="7"/>
  <c r="R762" i="7"/>
  <c r="AM470" i="7"/>
  <c r="AM741" i="7"/>
  <c r="BE472" i="7"/>
  <c r="BE743" i="7"/>
  <c r="BD490" i="7"/>
  <c r="BD761" i="7"/>
  <c r="M423" i="7"/>
  <c r="M694" i="7"/>
  <c r="S463" i="7"/>
  <c r="S734" i="7"/>
  <c r="AJ456" i="7"/>
  <c r="AJ727" i="7"/>
  <c r="AJ470" i="7"/>
  <c r="AJ741" i="7"/>
  <c r="AJ479" i="7"/>
  <c r="AJ750" i="7"/>
  <c r="AJ499" i="7"/>
  <c r="AJ770" i="7"/>
  <c r="Z467" i="7"/>
  <c r="Z738" i="7"/>
  <c r="G423" i="7"/>
  <c r="G694" i="7"/>
  <c r="G431" i="7"/>
  <c r="G702" i="7"/>
  <c r="G474" i="7"/>
  <c r="G745" i="7"/>
  <c r="G440" i="7"/>
  <c r="G711" i="7"/>
  <c r="G448" i="7"/>
  <c r="G719" i="7"/>
  <c r="G446" i="7"/>
  <c r="G717" i="7"/>
  <c r="G481" i="7"/>
  <c r="G752" i="7"/>
  <c r="L425" i="7"/>
  <c r="L696" i="7"/>
  <c r="L483" i="7"/>
  <c r="L754" i="7"/>
  <c r="L451" i="7"/>
  <c r="L722" i="7"/>
  <c r="L461" i="7"/>
  <c r="L732" i="7"/>
  <c r="AH444" i="7"/>
  <c r="AH715" i="7"/>
  <c r="AH507" i="7"/>
  <c r="AH778" i="7"/>
  <c r="AH489" i="7"/>
  <c r="AH760" i="7"/>
  <c r="AH490" i="7"/>
  <c r="AH761" i="7"/>
  <c r="AH498" i="7"/>
  <c r="AH769" i="7"/>
  <c r="AN454" i="7"/>
  <c r="AN725" i="7"/>
  <c r="AN486" i="7"/>
  <c r="AN757" i="7"/>
  <c r="AN508" i="7"/>
  <c r="AN779" i="7"/>
  <c r="AN483" i="7"/>
  <c r="AN754" i="7"/>
  <c r="AN479" i="7"/>
  <c r="AN750" i="7"/>
  <c r="H422" i="7"/>
  <c r="H693" i="7"/>
  <c r="H440" i="7"/>
  <c r="H711" i="7"/>
  <c r="H480" i="7"/>
  <c r="H751" i="7"/>
  <c r="H467" i="7"/>
  <c r="H738" i="7"/>
  <c r="H445" i="7"/>
  <c r="H716" i="7"/>
  <c r="H427" i="7"/>
  <c r="H698" i="7"/>
  <c r="O436" i="7"/>
  <c r="O707" i="7"/>
  <c r="O465" i="7"/>
  <c r="O736" i="7"/>
  <c r="O461" i="7"/>
  <c r="O732" i="7"/>
  <c r="O466" i="7"/>
  <c r="O737" i="7"/>
  <c r="R434" i="7"/>
  <c r="R705" i="7"/>
  <c r="R458" i="7"/>
  <c r="R729" i="7"/>
  <c r="R457" i="7"/>
  <c r="R728" i="7"/>
  <c r="R447" i="7"/>
  <c r="R718" i="7"/>
  <c r="R460" i="7"/>
  <c r="R731" i="7"/>
  <c r="BJ478" i="7"/>
  <c r="BJ749" i="7"/>
  <c r="BJ507" i="7"/>
  <c r="BJ778" i="7"/>
  <c r="BJ498" i="7"/>
  <c r="BJ769" i="7"/>
  <c r="BJ529" i="7"/>
  <c r="BJ800" i="7"/>
  <c r="BJ496" i="7"/>
  <c r="BJ767" i="7"/>
  <c r="BJ520" i="7"/>
  <c r="BJ791" i="7"/>
  <c r="AM452" i="7"/>
  <c r="AM723" i="7"/>
  <c r="AM460" i="7"/>
  <c r="AM731" i="7"/>
  <c r="AM472" i="7"/>
  <c r="AM743" i="7"/>
  <c r="AM500" i="7"/>
  <c r="AM771" i="7"/>
  <c r="AM502" i="7"/>
  <c r="AM773" i="7"/>
  <c r="AM495" i="7"/>
  <c r="AM766" i="7"/>
  <c r="AM515" i="7"/>
  <c r="AM786" i="7"/>
  <c r="AM497" i="7"/>
  <c r="AM768" i="7"/>
  <c r="E430" i="7"/>
  <c r="E701" i="7"/>
  <c r="E454" i="7"/>
  <c r="E725" i="7"/>
  <c r="E448" i="7"/>
  <c r="E719" i="7"/>
  <c r="C427" i="7"/>
  <c r="C698" i="7"/>
  <c r="C451" i="7"/>
  <c r="C722" i="7"/>
  <c r="C477" i="7"/>
  <c r="C748" i="7"/>
  <c r="C456" i="7"/>
  <c r="C727" i="7"/>
  <c r="BE481" i="7"/>
  <c r="BE752" i="7"/>
  <c r="BE519" i="7"/>
  <c r="BE790" i="7"/>
  <c r="BE510" i="7"/>
  <c r="BE781" i="7"/>
  <c r="AO459" i="7"/>
  <c r="AO730" i="7"/>
  <c r="AO515" i="7"/>
  <c r="AO786" i="7"/>
  <c r="BH482" i="7"/>
  <c r="BH753" i="7"/>
  <c r="BH516" i="7"/>
  <c r="BH787" i="7"/>
  <c r="BH496" i="7"/>
  <c r="BH767" i="7"/>
  <c r="BH522" i="7"/>
  <c r="BH793" i="7"/>
  <c r="BB469" i="7"/>
  <c r="BB740" i="7"/>
  <c r="BB524" i="7"/>
  <c r="BB795" i="7"/>
  <c r="BB493" i="7"/>
  <c r="BB764" i="7"/>
  <c r="BB494" i="7"/>
  <c r="BB765" i="7"/>
  <c r="AE441" i="7"/>
  <c r="AE712" i="7"/>
  <c r="AE457" i="7"/>
  <c r="AE728" i="7"/>
  <c r="AE460" i="7"/>
  <c r="AE731" i="7"/>
  <c r="AE508" i="7"/>
  <c r="AE779" i="7"/>
  <c r="W719" i="7"/>
  <c r="W448" i="7"/>
  <c r="W494" i="7"/>
  <c r="W765" i="7"/>
  <c r="W727" i="7"/>
  <c r="W456" i="7"/>
  <c r="W485" i="7"/>
  <c r="W756" i="7"/>
  <c r="BD476" i="7"/>
  <c r="BD747" i="7"/>
  <c r="BD521" i="7"/>
  <c r="BD792" i="7"/>
  <c r="BD510" i="7"/>
  <c r="BD781" i="7"/>
  <c r="K432" i="7"/>
  <c r="K703" i="7"/>
  <c r="K725" i="7"/>
  <c r="K454" i="7"/>
  <c r="K462" i="7"/>
  <c r="K733" i="7"/>
  <c r="K439" i="7"/>
  <c r="K710" i="7"/>
  <c r="AB444" i="7"/>
  <c r="AB715" i="7"/>
  <c r="AB498" i="7"/>
  <c r="AB769" i="7"/>
  <c r="AB503" i="7"/>
  <c r="AB774" i="7"/>
  <c r="AB495" i="7"/>
  <c r="AB766" i="7"/>
  <c r="AB487" i="7"/>
  <c r="AB758" i="7"/>
  <c r="AT465" i="7"/>
  <c r="AT736" i="7"/>
  <c r="AT510" i="7"/>
  <c r="AT781" i="7"/>
  <c r="AT483" i="7"/>
  <c r="AT754" i="7"/>
  <c r="AT517" i="7"/>
  <c r="AT788" i="7"/>
  <c r="AT505" i="7"/>
  <c r="AT776" i="7"/>
  <c r="J430" i="7"/>
  <c r="J701" i="7"/>
  <c r="J465" i="7"/>
  <c r="J736" i="7"/>
  <c r="J450" i="7"/>
  <c r="J721" i="7"/>
  <c r="J719" i="7"/>
  <c r="J448" i="7"/>
  <c r="BA468" i="7"/>
  <c r="BA739" i="7"/>
  <c r="BA518" i="7"/>
  <c r="BA789" i="7"/>
  <c r="BA516" i="7"/>
  <c r="BA787" i="7"/>
  <c r="BA482" i="7"/>
  <c r="BA753" i="7"/>
  <c r="BA501" i="7"/>
  <c r="BA772" i="7"/>
  <c r="AY468" i="7"/>
  <c r="AY739" i="7"/>
  <c r="AY519" i="7"/>
  <c r="AY790" i="7"/>
  <c r="AY478" i="7"/>
  <c r="AY749" i="7"/>
  <c r="AY490" i="7"/>
  <c r="AY761" i="7"/>
  <c r="BH230" i="8"/>
  <c r="BH259" i="8"/>
  <c r="BH229" i="8"/>
  <c r="BH261" i="8"/>
  <c r="BH243" i="8"/>
  <c r="BH227" i="8"/>
  <c r="BH220" i="8"/>
  <c r="BH251" i="8"/>
  <c r="BH260" i="8"/>
  <c r="BH235" i="8"/>
  <c r="BH262" i="8"/>
  <c r="BH222" i="8"/>
  <c r="BH238" i="8"/>
  <c r="BH244" i="8"/>
  <c r="BH246" i="8"/>
  <c r="BH228" i="8"/>
  <c r="BH240" i="8"/>
  <c r="BH237" i="8"/>
  <c r="BH197" i="8"/>
  <c r="BH245" i="8"/>
  <c r="BH265" i="8"/>
  <c r="BH236" i="8"/>
  <c r="BH258" i="8"/>
  <c r="BH218" i="8"/>
  <c r="BH217" i="8"/>
  <c r="BH242" i="8"/>
  <c r="BH257" i="8"/>
  <c r="BH224" i="8"/>
  <c r="BH248" i="8"/>
  <c r="BH249" i="8"/>
  <c r="BH250" i="8"/>
  <c r="BH241" i="8"/>
  <c r="BH253" i="8"/>
  <c r="BH225" i="8"/>
  <c r="BH266" i="8"/>
  <c r="BH255" i="8"/>
  <c r="BH239" i="8"/>
  <c r="BH247" i="8"/>
  <c r="BH221" i="8"/>
  <c r="BH226" i="8"/>
  <c r="BH223" i="8"/>
  <c r="BH264" i="8"/>
  <c r="BH256" i="8"/>
  <c r="BH231" i="8"/>
  <c r="BH216" i="8"/>
  <c r="BH215" i="8"/>
  <c r="BH214" i="8"/>
  <c r="BH213" i="8"/>
  <c r="BH212" i="8"/>
  <c r="BH211" i="8"/>
  <c r="BH209" i="8"/>
  <c r="BH208" i="8"/>
  <c r="BH207" i="8"/>
  <c r="BH206" i="8"/>
  <c r="BH205" i="8"/>
  <c r="BH204" i="8"/>
  <c r="BH203" i="8"/>
  <c r="BH201" i="8"/>
  <c r="BH200" i="8"/>
  <c r="BH199" i="8"/>
  <c r="BK474" i="7"/>
  <c r="BK745" i="7"/>
  <c r="BK517" i="7"/>
  <c r="BK788" i="7"/>
  <c r="BK518" i="7"/>
  <c r="BK789" i="7"/>
  <c r="BK523" i="7"/>
  <c r="BK794" i="7"/>
  <c r="BK533" i="7"/>
  <c r="BK804" i="7"/>
  <c r="F424" i="7"/>
  <c r="F695" i="7"/>
  <c r="F432" i="7"/>
  <c r="F703" i="7"/>
  <c r="F478" i="7"/>
  <c r="F749" i="7"/>
  <c r="F465" i="7"/>
  <c r="F736" i="7"/>
  <c r="F434" i="7"/>
  <c r="F705" i="7"/>
  <c r="AI448" i="7"/>
  <c r="AI719" i="7"/>
  <c r="AI473" i="7"/>
  <c r="AI744" i="7"/>
  <c r="AI472" i="7"/>
  <c r="AI743" i="7"/>
  <c r="AI490" i="7"/>
  <c r="AI761" i="7"/>
  <c r="AI469" i="7"/>
  <c r="AI740" i="7"/>
  <c r="AL454" i="7"/>
  <c r="AL725" i="7"/>
  <c r="AL462" i="7"/>
  <c r="AL733" i="7"/>
  <c r="AL499" i="7"/>
  <c r="AL770" i="7"/>
  <c r="AL494" i="7"/>
  <c r="AL765" i="7"/>
  <c r="AL500" i="7"/>
  <c r="AL771" i="7"/>
  <c r="AC448" i="7"/>
  <c r="AC719" i="7"/>
  <c r="AC474" i="7"/>
  <c r="AC745" i="7"/>
  <c r="AC467" i="7"/>
  <c r="AC738" i="7"/>
  <c r="AC462" i="7"/>
  <c r="AC733" i="7"/>
  <c r="AC493" i="7"/>
  <c r="AC764" i="7"/>
  <c r="AF446" i="7"/>
  <c r="AF717" i="7"/>
  <c r="AF454" i="7"/>
  <c r="AF725" i="7"/>
  <c r="AF498" i="7"/>
  <c r="AF769" i="7"/>
  <c r="AF489" i="7"/>
  <c r="AF760" i="7"/>
  <c r="AF491" i="7"/>
  <c r="AF762" i="7"/>
  <c r="AF486" i="7"/>
  <c r="AF757" i="7"/>
  <c r="AF482" i="7"/>
  <c r="AF753" i="7"/>
  <c r="M424" i="7"/>
  <c r="M695" i="7"/>
  <c r="M432" i="7"/>
  <c r="M703" i="7"/>
  <c r="M466" i="7"/>
  <c r="M737" i="7"/>
  <c r="M474" i="7"/>
  <c r="M745" i="7"/>
  <c r="M467" i="7"/>
  <c r="M738" i="7"/>
  <c r="M477" i="7"/>
  <c r="M748" i="7"/>
  <c r="M421" i="7"/>
  <c r="M692" i="7"/>
  <c r="M270" i="7"/>
  <c r="M486" i="7"/>
  <c r="M757" i="7"/>
  <c r="AZ468" i="7"/>
  <c r="AZ739" i="7"/>
  <c r="AZ476" i="7"/>
  <c r="AZ747" i="7"/>
  <c r="AZ518" i="7"/>
  <c r="AZ789" i="7"/>
  <c r="AZ519" i="7"/>
  <c r="AZ790" i="7"/>
  <c r="AZ504" i="7"/>
  <c r="AZ775" i="7"/>
  <c r="AZ514" i="7"/>
  <c r="AZ785" i="7"/>
  <c r="AW460" i="7"/>
  <c r="AW731" i="7"/>
  <c r="AW468" i="7"/>
  <c r="AW739" i="7"/>
  <c r="AW493" i="7"/>
  <c r="AW764" i="7"/>
  <c r="AW524" i="7"/>
  <c r="AW795" i="7"/>
  <c r="AW728" i="7"/>
  <c r="AW457" i="7"/>
  <c r="AW270" i="7"/>
  <c r="AW477" i="7"/>
  <c r="AW748" i="7"/>
  <c r="AW498" i="7"/>
  <c r="AW769" i="7"/>
  <c r="AW521" i="7"/>
  <c r="AW792" i="7"/>
  <c r="BG475" i="7"/>
  <c r="BG746" i="7"/>
  <c r="BG506" i="7"/>
  <c r="BG777" i="7"/>
  <c r="BG489" i="7"/>
  <c r="BG760" i="7"/>
  <c r="BG495" i="7"/>
  <c r="BG766" i="7"/>
  <c r="Y436" i="7"/>
  <c r="Y707" i="7"/>
  <c r="Y452" i="7"/>
  <c r="Y723" i="7"/>
  <c r="Y481" i="7"/>
  <c r="Y752" i="7"/>
  <c r="Y463" i="7"/>
  <c r="Y734" i="7"/>
  <c r="Y729" i="7"/>
  <c r="Y458" i="7"/>
  <c r="D426" i="7"/>
  <c r="D697" i="7"/>
  <c r="D455" i="7"/>
  <c r="D726" i="7"/>
  <c r="D457" i="7"/>
  <c r="D728" i="7"/>
  <c r="D478" i="7"/>
  <c r="D749" i="7"/>
  <c r="D453" i="7"/>
  <c r="D724" i="7"/>
  <c r="N436" i="7"/>
  <c r="N707" i="7"/>
  <c r="N465" i="7"/>
  <c r="N736" i="7"/>
  <c r="N469" i="7"/>
  <c r="N740" i="7"/>
  <c r="N474" i="7"/>
  <c r="N745" i="7"/>
  <c r="AP724" i="7"/>
  <c r="AP453" i="7"/>
  <c r="AP477" i="7"/>
  <c r="AP748" i="7"/>
  <c r="AP498" i="7"/>
  <c r="AP769" i="7"/>
  <c r="AP492" i="7"/>
  <c r="AP763" i="7"/>
  <c r="AP505" i="7"/>
  <c r="AP776" i="7"/>
  <c r="T703" i="7"/>
  <c r="T432" i="7"/>
  <c r="T475" i="7"/>
  <c r="T746" i="7"/>
  <c r="T456" i="7"/>
  <c r="T727" i="7"/>
  <c r="T448" i="7"/>
  <c r="T719" i="7"/>
  <c r="T466" i="7"/>
  <c r="T737" i="7"/>
  <c r="T497" i="7"/>
  <c r="T768" i="7"/>
  <c r="AQ464" i="7"/>
  <c r="AQ735" i="7"/>
  <c r="AQ516" i="7"/>
  <c r="AQ787" i="7"/>
  <c r="AQ497" i="7"/>
  <c r="AQ768" i="7"/>
  <c r="AQ513" i="7"/>
  <c r="AQ784" i="7"/>
  <c r="AQ476" i="7"/>
  <c r="AQ747" i="7"/>
  <c r="AQ487" i="7"/>
  <c r="AQ758" i="7"/>
  <c r="AQ480" i="7"/>
  <c r="AQ751" i="7"/>
  <c r="AV472" i="7"/>
  <c r="AV743" i="7"/>
  <c r="AV493" i="7"/>
  <c r="AV764" i="7"/>
  <c r="AV507" i="7"/>
  <c r="AV778" i="7"/>
  <c r="AV496" i="7"/>
  <c r="AV767" i="7"/>
  <c r="AG452" i="7"/>
  <c r="AG723" i="7"/>
  <c r="AG479" i="7"/>
  <c r="AG750" i="7"/>
  <c r="AG474" i="7"/>
  <c r="AG745" i="7"/>
  <c r="AG469" i="7"/>
  <c r="AG740" i="7"/>
  <c r="U431" i="7"/>
  <c r="U702" i="7"/>
  <c r="U718" i="7"/>
  <c r="U447" i="7"/>
  <c r="U483" i="7"/>
  <c r="U754" i="7"/>
  <c r="U473" i="7"/>
  <c r="U744" i="7"/>
  <c r="U462" i="7"/>
  <c r="U733" i="7"/>
  <c r="V441" i="7"/>
  <c r="V712" i="7"/>
  <c r="V449" i="7"/>
  <c r="V720" i="7"/>
  <c r="V466" i="7"/>
  <c r="V737" i="7"/>
  <c r="V474" i="7"/>
  <c r="V745" i="7"/>
  <c r="AK451" i="7"/>
  <c r="AK722" i="7"/>
  <c r="AK482" i="7"/>
  <c r="AK753" i="7"/>
  <c r="AK514" i="7"/>
  <c r="AK785" i="7"/>
  <c r="AK481" i="7"/>
  <c r="AK752" i="7"/>
  <c r="AA452" i="7"/>
  <c r="AA723" i="7"/>
  <c r="AA457" i="7"/>
  <c r="AA728" i="7"/>
  <c r="AA482" i="7"/>
  <c r="AA753" i="7"/>
  <c r="AA490" i="7"/>
  <c r="AA761" i="7"/>
  <c r="BI752" i="7"/>
  <c r="BI481" i="7"/>
  <c r="BI519" i="7"/>
  <c r="BI790" i="7"/>
  <c r="BI508" i="7"/>
  <c r="BI779" i="7"/>
  <c r="BI535" i="7"/>
  <c r="BI806" i="7"/>
  <c r="BI504" i="7"/>
  <c r="BI775" i="7"/>
  <c r="BI513" i="7"/>
  <c r="BI784" i="7"/>
  <c r="AX461" i="7"/>
  <c r="AX732" i="7"/>
  <c r="AX477" i="7"/>
  <c r="AX748" i="7"/>
  <c r="AX494" i="7"/>
  <c r="AX765" i="7"/>
  <c r="AX523" i="7"/>
  <c r="AX794" i="7"/>
  <c r="AX511" i="7"/>
  <c r="AX782" i="7"/>
  <c r="AU457" i="7"/>
  <c r="AU728" i="7"/>
  <c r="AU473" i="7"/>
  <c r="AU744" i="7"/>
  <c r="AU492" i="7"/>
  <c r="AU763" i="7"/>
  <c r="AU520" i="7"/>
  <c r="AU791" i="7"/>
  <c r="AU487" i="7"/>
  <c r="AU758" i="7"/>
  <c r="AU524" i="7"/>
  <c r="AU795" i="7"/>
  <c r="AD451" i="7"/>
  <c r="AD722" i="7"/>
  <c r="AD490" i="7"/>
  <c r="AD761" i="7"/>
  <c r="AD489" i="7"/>
  <c r="AD760" i="7"/>
  <c r="AD478" i="7"/>
  <c r="AD749" i="7"/>
  <c r="AD459" i="7"/>
  <c r="AD730" i="7"/>
  <c r="AD739" i="7"/>
  <c r="AD468" i="7"/>
  <c r="AD482" i="7"/>
  <c r="AD753" i="7"/>
  <c r="AS459" i="7"/>
  <c r="AS730" i="7"/>
  <c r="AS514" i="7"/>
  <c r="AS785" i="7"/>
  <c r="AS474" i="7"/>
  <c r="AS745" i="7"/>
  <c r="AS485" i="7"/>
  <c r="AS756" i="7"/>
  <c r="AS492" i="7"/>
  <c r="AS763" i="7"/>
  <c r="AR469" i="7"/>
  <c r="AR740" i="7"/>
  <c r="AR472" i="7"/>
  <c r="AR743" i="7"/>
  <c r="AR502" i="7"/>
  <c r="AR773" i="7"/>
  <c r="AR484" i="7"/>
  <c r="AR755" i="7"/>
  <c r="BF478" i="7"/>
  <c r="BF749" i="7"/>
  <c r="BF504" i="7"/>
  <c r="BF775" i="7"/>
  <c r="BF533" i="7"/>
  <c r="BF804" i="7"/>
  <c r="BF491" i="7"/>
  <c r="BF762" i="7"/>
  <c r="BC470" i="7"/>
  <c r="BC741" i="7"/>
  <c r="BC496" i="7"/>
  <c r="BC767" i="7"/>
  <c r="BC518" i="7"/>
  <c r="BC789" i="7"/>
  <c r="BC520" i="7"/>
  <c r="BC791" i="7"/>
  <c r="X434" i="7"/>
  <c r="X705" i="7"/>
  <c r="X450" i="7"/>
  <c r="X721" i="7"/>
  <c r="X458" i="7"/>
  <c r="X729" i="7"/>
  <c r="X460" i="7"/>
  <c r="X731" i="7"/>
  <c r="X497" i="7"/>
  <c r="X768" i="7"/>
  <c r="I430" i="7"/>
  <c r="I701" i="7"/>
  <c r="I480" i="7"/>
  <c r="I751" i="7"/>
  <c r="I446" i="7"/>
  <c r="I717" i="7"/>
  <c r="I461" i="7"/>
  <c r="I732" i="7"/>
  <c r="Q427" i="7"/>
  <c r="Q698" i="7"/>
  <c r="Q443" i="7"/>
  <c r="Q714" i="7"/>
  <c r="Q472" i="7"/>
  <c r="Q743" i="7"/>
  <c r="Q492" i="7"/>
  <c r="Q763" i="7"/>
  <c r="Q478" i="7"/>
  <c r="Q749" i="7"/>
  <c r="P463" i="7"/>
  <c r="P734" i="7"/>
  <c r="P446" i="7"/>
  <c r="P717" i="7"/>
  <c r="P458" i="7"/>
  <c r="P729" i="7"/>
  <c r="S437" i="7"/>
  <c r="S708" i="7"/>
  <c r="S452" i="7"/>
  <c r="S723" i="7"/>
  <c r="S483" i="7"/>
  <c r="S754" i="7"/>
  <c r="S449" i="7"/>
  <c r="S720" i="7"/>
  <c r="AJ449" i="7"/>
  <c r="AJ720" i="7"/>
  <c r="AJ457" i="7"/>
  <c r="AJ728" i="7"/>
  <c r="AJ749" i="7"/>
  <c r="AJ478" i="7"/>
  <c r="AJ486" i="7"/>
  <c r="AJ757" i="7"/>
  <c r="AJ492" i="7"/>
  <c r="AJ763" i="7"/>
  <c r="AJ502" i="7"/>
  <c r="AJ773" i="7"/>
  <c r="Z450" i="7"/>
  <c r="Z721" i="7"/>
  <c r="Z459" i="7"/>
  <c r="Z730" i="7"/>
  <c r="Z434" i="7"/>
  <c r="Z705" i="7"/>
  <c r="Z270" i="7"/>
  <c r="Z480" i="7"/>
  <c r="Z751" i="7"/>
  <c r="G424" i="7"/>
  <c r="G695" i="7"/>
  <c r="G483" i="7"/>
  <c r="G754" i="7"/>
  <c r="G471" i="7"/>
  <c r="G742" i="7"/>
  <c r="G459" i="7"/>
  <c r="G730" i="7"/>
  <c r="L434" i="7"/>
  <c r="L705" i="7"/>
  <c r="L478" i="7"/>
  <c r="L749" i="7"/>
  <c r="L443" i="7"/>
  <c r="L714" i="7"/>
  <c r="L726" i="7"/>
  <c r="L455" i="7"/>
  <c r="AH445" i="7"/>
  <c r="AH716" i="7"/>
  <c r="AH484" i="7"/>
  <c r="AH755" i="7"/>
  <c r="AH470" i="7"/>
  <c r="AH741" i="7"/>
  <c r="AH496" i="7"/>
  <c r="AH767" i="7"/>
  <c r="AH492" i="7"/>
  <c r="AH763" i="7"/>
  <c r="AN455" i="7"/>
  <c r="AN726" i="7"/>
  <c r="AN512" i="7"/>
  <c r="AN783" i="7"/>
  <c r="AN513" i="7"/>
  <c r="AN784" i="7"/>
  <c r="AN504" i="7"/>
  <c r="AN775" i="7"/>
  <c r="AN493" i="7"/>
  <c r="AN764" i="7"/>
  <c r="H423" i="7"/>
  <c r="H694" i="7"/>
  <c r="H443" i="7"/>
  <c r="H714" i="7"/>
  <c r="H472" i="7"/>
  <c r="H743" i="7"/>
  <c r="H442" i="7"/>
  <c r="H713" i="7"/>
  <c r="O429" i="7"/>
  <c r="O700" i="7"/>
  <c r="O492" i="7"/>
  <c r="O763" i="7"/>
  <c r="O455" i="7"/>
  <c r="O726" i="7"/>
  <c r="R706" i="7"/>
  <c r="R435" i="7"/>
  <c r="R485" i="7"/>
  <c r="R756" i="7"/>
  <c r="R493" i="7"/>
  <c r="R764" i="7"/>
  <c r="W432" i="7"/>
  <c r="W703" i="7"/>
  <c r="BJ487" i="7"/>
  <c r="BJ758" i="7"/>
  <c r="BJ493" i="7"/>
  <c r="BJ764" i="7"/>
  <c r="BJ512" i="7"/>
  <c r="BJ783" i="7"/>
  <c r="BJ503" i="7"/>
  <c r="BJ774" i="7"/>
  <c r="AM461" i="7"/>
  <c r="AM732" i="7"/>
  <c r="AM482" i="7"/>
  <c r="AM753" i="7"/>
  <c r="AM486" i="7"/>
  <c r="AM757" i="7"/>
  <c r="AM467" i="7"/>
  <c r="AM738" i="7"/>
  <c r="E686" i="7"/>
  <c r="E415" i="7"/>
  <c r="E431" i="7"/>
  <c r="E702" i="7"/>
  <c r="E438" i="7"/>
  <c r="E709" i="7"/>
  <c r="E450" i="7"/>
  <c r="E721" i="7"/>
  <c r="E440" i="7"/>
  <c r="E711" i="7"/>
  <c r="C420" i="7"/>
  <c r="C691" i="7"/>
  <c r="C428" i="7"/>
  <c r="C699" i="7"/>
  <c r="C448" i="7"/>
  <c r="C719" i="7"/>
  <c r="C454" i="7"/>
  <c r="C725" i="7"/>
  <c r="C463" i="7"/>
  <c r="C734" i="7"/>
  <c r="C432" i="7"/>
  <c r="C703" i="7"/>
  <c r="C443" i="7"/>
  <c r="C714" i="7"/>
  <c r="C473" i="7"/>
  <c r="C744" i="7"/>
  <c r="BE474" i="7"/>
  <c r="BE745" i="7"/>
  <c r="BE482" i="7"/>
  <c r="BE753" i="7"/>
  <c r="BE517" i="7"/>
  <c r="BE788" i="7"/>
  <c r="BE523" i="7"/>
  <c r="BE794" i="7"/>
  <c r="BE507" i="7"/>
  <c r="BE778" i="7"/>
  <c r="BE533" i="7"/>
  <c r="BE804" i="7"/>
  <c r="BE515" i="7"/>
  <c r="BE786" i="7"/>
  <c r="AO452" i="7"/>
  <c r="AO723" i="7"/>
  <c r="AO460" i="7"/>
  <c r="AO731" i="7"/>
  <c r="AO468" i="7"/>
  <c r="AO739" i="7"/>
  <c r="AO493" i="7"/>
  <c r="AO764" i="7"/>
  <c r="AO516" i="7"/>
  <c r="AO787" i="7"/>
  <c r="AO518" i="7"/>
  <c r="AO789" i="7"/>
  <c r="AO472" i="7"/>
  <c r="AO743" i="7"/>
  <c r="AO509" i="7"/>
  <c r="AO780" i="7"/>
  <c r="AO478" i="7"/>
  <c r="AO749" i="7"/>
  <c r="BH475" i="7"/>
  <c r="BH746" i="7"/>
  <c r="BH483" i="7"/>
  <c r="BH754" i="7"/>
  <c r="BH493" i="7"/>
  <c r="BH764" i="7"/>
  <c r="BH503" i="7"/>
  <c r="BH774" i="7"/>
  <c r="BH535" i="7"/>
  <c r="BH806" i="7"/>
  <c r="BH530" i="7"/>
  <c r="BH801" i="7"/>
  <c r="BH507" i="7"/>
  <c r="BH778" i="7"/>
  <c r="BH529" i="7"/>
  <c r="BH800" i="7"/>
  <c r="BB470" i="7"/>
  <c r="BB741" i="7"/>
  <c r="BB749" i="7"/>
  <c r="BB478" i="7"/>
  <c r="BB488" i="7"/>
  <c r="BB759" i="7"/>
  <c r="BB504" i="7"/>
  <c r="BB775" i="7"/>
  <c r="BB505" i="7"/>
  <c r="BB776" i="7"/>
  <c r="BB528" i="7"/>
  <c r="BB799" i="7"/>
  <c r="BB527" i="7"/>
  <c r="BB798" i="7"/>
  <c r="BB485" i="7"/>
  <c r="BB756" i="7"/>
  <c r="AE713" i="7"/>
  <c r="AE442" i="7"/>
  <c r="AE450" i="7"/>
  <c r="AE721" i="7"/>
  <c r="AE505" i="7"/>
  <c r="AE776" i="7"/>
  <c r="AE439" i="7"/>
  <c r="AE710" i="7"/>
  <c r="AE270" i="7"/>
  <c r="AE501" i="7"/>
  <c r="AE772" i="7"/>
  <c r="AE462" i="7"/>
  <c r="AE733" i="7"/>
  <c r="AE495" i="7"/>
  <c r="AE766" i="7"/>
  <c r="AE503" i="7"/>
  <c r="AE774" i="7"/>
  <c r="AE473" i="7"/>
  <c r="AE744" i="7"/>
  <c r="W704" i="7"/>
  <c r="W433" i="7"/>
  <c r="W441" i="7"/>
  <c r="W712" i="7"/>
  <c r="W720" i="7"/>
  <c r="W449" i="7"/>
  <c r="W500" i="7"/>
  <c r="W771" i="7"/>
  <c r="W477" i="7"/>
  <c r="W748" i="7"/>
  <c r="W721" i="7"/>
  <c r="W450" i="7"/>
  <c r="W497" i="7"/>
  <c r="W768" i="7"/>
  <c r="W467" i="7"/>
  <c r="W738" i="7"/>
  <c r="W479" i="7"/>
  <c r="W750" i="7"/>
  <c r="BD469" i="7"/>
  <c r="BD740" i="7"/>
  <c r="BD477" i="7"/>
  <c r="BD748" i="7"/>
  <c r="BD526" i="7"/>
  <c r="BD797" i="7"/>
  <c r="BD513" i="7"/>
  <c r="BD784" i="7"/>
  <c r="BD491" i="7"/>
  <c r="BD762" i="7"/>
  <c r="BD504" i="7"/>
  <c r="BD775" i="7"/>
  <c r="BD528" i="7"/>
  <c r="BD799" i="7"/>
  <c r="BD492" i="7"/>
  <c r="BD763" i="7"/>
  <c r="BD509" i="7"/>
  <c r="BD780" i="7"/>
  <c r="K425" i="7"/>
  <c r="K696" i="7"/>
  <c r="K433" i="7"/>
  <c r="K704" i="7"/>
  <c r="K484" i="7"/>
  <c r="K755" i="7"/>
  <c r="K463" i="7"/>
  <c r="K734" i="7"/>
  <c r="K470" i="7"/>
  <c r="K741" i="7"/>
  <c r="K465" i="7"/>
  <c r="K736" i="7"/>
  <c r="K450" i="7"/>
  <c r="K721" i="7"/>
  <c r="K466" i="7"/>
  <c r="K737" i="7"/>
  <c r="K483" i="7"/>
  <c r="K754" i="7"/>
  <c r="AB445" i="7"/>
  <c r="AB716" i="7"/>
  <c r="AB453" i="7"/>
  <c r="AB724" i="7"/>
  <c r="AB466" i="7"/>
  <c r="AB737" i="7"/>
  <c r="AB494" i="7"/>
  <c r="AB765" i="7"/>
  <c r="AB502" i="7"/>
  <c r="AB773" i="7"/>
  <c r="AB457" i="7"/>
  <c r="AB728" i="7"/>
  <c r="AB483" i="7"/>
  <c r="AB754" i="7"/>
  <c r="AB474" i="7"/>
  <c r="AB745" i="7"/>
  <c r="AT458" i="7"/>
  <c r="AT729" i="7"/>
  <c r="AT466" i="7"/>
  <c r="AT737" i="7"/>
  <c r="AT515" i="7"/>
  <c r="AT786" i="7"/>
  <c r="AT751" i="7"/>
  <c r="AT480" i="7"/>
  <c r="AT484" i="7"/>
  <c r="AT755" i="7"/>
  <c r="AT482" i="7"/>
  <c r="AT753" i="7"/>
  <c r="AT478" i="7"/>
  <c r="AT749" i="7"/>
  <c r="AT495" i="7"/>
  <c r="AT766" i="7"/>
  <c r="AT759" i="7"/>
  <c r="AT488" i="7"/>
  <c r="J423" i="7"/>
  <c r="J694" i="7"/>
  <c r="J431" i="7"/>
  <c r="J702" i="7"/>
  <c r="J444" i="7"/>
  <c r="J715" i="7"/>
  <c r="J441" i="7"/>
  <c r="J712" i="7"/>
  <c r="J478" i="7"/>
  <c r="J749" i="7"/>
  <c r="J452" i="7"/>
  <c r="J723" i="7"/>
  <c r="J461" i="7"/>
  <c r="J732" i="7"/>
  <c r="J472" i="7"/>
  <c r="J743" i="7"/>
  <c r="J466" i="7"/>
  <c r="J737" i="7"/>
  <c r="BA469" i="7"/>
  <c r="BA740" i="7"/>
  <c r="BA477" i="7"/>
  <c r="BA748" i="7"/>
  <c r="BA489" i="7"/>
  <c r="BA760" i="7"/>
  <c r="BA510" i="7"/>
  <c r="BA781" i="7"/>
  <c r="BA486" i="7"/>
  <c r="BA757" i="7"/>
  <c r="BA494" i="7"/>
  <c r="BA765" i="7"/>
  <c r="BA497" i="7"/>
  <c r="BA768" i="7"/>
  <c r="BA488" i="7"/>
  <c r="BA759" i="7"/>
  <c r="AY732" i="7"/>
  <c r="AY461" i="7"/>
  <c r="AY469" i="7"/>
  <c r="AY740" i="7"/>
  <c r="AY477" i="7"/>
  <c r="AY748" i="7"/>
  <c r="AY517" i="7"/>
  <c r="AY788" i="7"/>
  <c r="AY492" i="7"/>
  <c r="AY763" i="7"/>
  <c r="AY484" i="7"/>
  <c r="AY755" i="7"/>
  <c r="AY501" i="7"/>
  <c r="AY772" i="7"/>
  <c r="AY527" i="7"/>
  <c r="AY798" i="7"/>
  <c r="AY528" i="7"/>
  <c r="AY799" i="7"/>
  <c r="BH198" i="8"/>
  <c r="BK475" i="7"/>
  <c r="BK746" i="7"/>
  <c r="BK755" i="7"/>
  <c r="BK484" i="7"/>
  <c r="BK516" i="7"/>
  <c r="BK787" i="7"/>
  <c r="BK538" i="7"/>
  <c r="BK809" i="7"/>
  <c r="BK536" i="7"/>
  <c r="BK807" i="7"/>
  <c r="BK508" i="7"/>
  <c r="BK779" i="7"/>
  <c r="BK503" i="7"/>
  <c r="BK774" i="7"/>
  <c r="BK490" i="7"/>
  <c r="BK761" i="7"/>
  <c r="BK531" i="7"/>
  <c r="BK802" i="7"/>
  <c r="F417" i="7"/>
  <c r="F688" i="7"/>
  <c r="F425" i="7"/>
  <c r="F696" i="7"/>
  <c r="F436" i="7"/>
  <c r="F707" i="7"/>
  <c r="F481" i="7"/>
  <c r="F752" i="7"/>
  <c r="F460" i="7"/>
  <c r="F731" i="7"/>
  <c r="F476" i="7"/>
  <c r="F747" i="7"/>
  <c r="F477" i="7"/>
  <c r="F748" i="7"/>
  <c r="F483" i="7"/>
  <c r="F754" i="7"/>
  <c r="F446" i="7"/>
  <c r="F717" i="7"/>
  <c r="AI449" i="7"/>
  <c r="AI720" i="7"/>
  <c r="AI457" i="7"/>
  <c r="AI728" i="7"/>
  <c r="AI464" i="7"/>
  <c r="AI735" i="7"/>
  <c r="AI478" i="7"/>
  <c r="AI749" i="7"/>
  <c r="AI470" i="7"/>
  <c r="AI741" i="7"/>
  <c r="AI466" i="7"/>
  <c r="AI737" i="7"/>
  <c r="AI493" i="7"/>
  <c r="AI764" i="7"/>
  <c r="AI511" i="7"/>
  <c r="AI782" i="7"/>
  <c r="AI458" i="7"/>
  <c r="AI729" i="7"/>
  <c r="AL455" i="7"/>
  <c r="AL726" i="7"/>
  <c r="AL463" i="7"/>
  <c r="AL734" i="7"/>
  <c r="AL514" i="7"/>
  <c r="AL785" i="7"/>
  <c r="AL508" i="7"/>
  <c r="AL779" i="7"/>
  <c r="AL737" i="7"/>
  <c r="AL466" i="7"/>
  <c r="AL476" i="7"/>
  <c r="AL747" i="7"/>
  <c r="AL490" i="7"/>
  <c r="AL761" i="7"/>
  <c r="AL483" i="7"/>
  <c r="AL754" i="7"/>
  <c r="AC441" i="7"/>
  <c r="AC712" i="7"/>
  <c r="AC449" i="7"/>
  <c r="AC720" i="7"/>
  <c r="AC476" i="7"/>
  <c r="AC747" i="7"/>
  <c r="AC482" i="7"/>
  <c r="AC753" i="7"/>
  <c r="AC496" i="7"/>
  <c r="AC767" i="7"/>
  <c r="AC488" i="7"/>
  <c r="AC759" i="7"/>
  <c r="AC506" i="7"/>
  <c r="AC777" i="7"/>
  <c r="AC499" i="7"/>
  <c r="AC770" i="7"/>
  <c r="AC461" i="7"/>
  <c r="AC732" i="7"/>
  <c r="AF447" i="7"/>
  <c r="AF718" i="7"/>
  <c r="AF455" i="7"/>
  <c r="AF726" i="7"/>
  <c r="AF471" i="7"/>
  <c r="AF742" i="7"/>
  <c r="AF495" i="7"/>
  <c r="AF766" i="7"/>
  <c r="AF508" i="7"/>
  <c r="AF779" i="7"/>
  <c r="AF483" i="7"/>
  <c r="AF754" i="7"/>
  <c r="AF472" i="7"/>
  <c r="AF743" i="7"/>
  <c r="AF473" i="7"/>
  <c r="AF744" i="7"/>
  <c r="M425" i="7"/>
  <c r="M696" i="7"/>
  <c r="M433" i="7"/>
  <c r="M704" i="7"/>
  <c r="M471" i="7"/>
  <c r="M742" i="7"/>
  <c r="M463" i="7"/>
  <c r="M734" i="7"/>
  <c r="M450" i="7"/>
  <c r="M721" i="7"/>
  <c r="M445" i="7"/>
  <c r="M716" i="7"/>
  <c r="M488" i="7"/>
  <c r="M759" i="7"/>
  <c r="M443" i="7"/>
  <c r="M714" i="7"/>
  <c r="M487" i="7"/>
  <c r="M758" i="7"/>
  <c r="AZ469" i="7"/>
  <c r="AZ740" i="7"/>
  <c r="AZ477" i="7"/>
  <c r="AZ748" i="7"/>
  <c r="AZ485" i="7"/>
  <c r="AZ756" i="7"/>
  <c r="AZ487" i="7"/>
  <c r="AZ758" i="7"/>
  <c r="AZ496" i="7"/>
  <c r="AZ767" i="7"/>
  <c r="AZ503" i="7"/>
  <c r="AZ774" i="7"/>
  <c r="AZ494" i="7"/>
  <c r="AZ765" i="7"/>
  <c r="AZ524" i="7"/>
  <c r="AZ795" i="7"/>
  <c r="AW461" i="7"/>
  <c r="AW732" i="7"/>
  <c r="AW469" i="7"/>
  <c r="AW740" i="7"/>
  <c r="AW484" i="7"/>
  <c r="AW755" i="7"/>
  <c r="AW514" i="7"/>
  <c r="AW785" i="7"/>
  <c r="AW480" i="7"/>
  <c r="AW751" i="7"/>
  <c r="AW482" i="7"/>
  <c r="AW753" i="7"/>
  <c r="AW519" i="7"/>
  <c r="AW790" i="7"/>
  <c r="AW485" i="7"/>
  <c r="AW756" i="7"/>
  <c r="AW492" i="7"/>
  <c r="AW763" i="7"/>
  <c r="BG476" i="7"/>
  <c r="BG747" i="7"/>
  <c r="BG484" i="7"/>
  <c r="BG755" i="7"/>
  <c r="BG531" i="7"/>
  <c r="BG802" i="7"/>
  <c r="BG514" i="7"/>
  <c r="BG785" i="7"/>
  <c r="BG529" i="7"/>
  <c r="BG800" i="7"/>
  <c r="BG512" i="7"/>
  <c r="BG783" i="7"/>
  <c r="BG519" i="7"/>
  <c r="BG790" i="7"/>
  <c r="BG490" i="7"/>
  <c r="BG761" i="7"/>
  <c r="Y437" i="7"/>
  <c r="Y708" i="7"/>
  <c r="Y716" i="7"/>
  <c r="Y445" i="7"/>
  <c r="Y466" i="7"/>
  <c r="Y737" i="7"/>
  <c r="Y486" i="7"/>
  <c r="Y757" i="7"/>
  <c r="Y456" i="7"/>
  <c r="Y727" i="7"/>
  <c r="Y495" i="7"/>
  <c r="Y766" i="7"/>
  <c r="Y498" i="7"/>
  <c r="Y769" i="7"/>
  <c r="Y455" i="7"/>
  <c r="Y726" i="7"/>
  <c r="Y489" i="7"/>
  <c r="Y760" i="7"/>
  <c r="D419" i="7"/>
  <c r="D690" i="7"/>
  <c r="D427" i="7"/>
  <c r="D698" i="7"/>
  <c r="D450" i="7"/>
  <c r="D721" i="7"/>
  <c r="D449" i="7"/>
  <c r="D720" i="7"/>
  <c r="D436" i="7"/>
  <c r="D707" i="7"/>
  <c r="D471" i="7"/>
  <c r="D742" i="7"/>
  <c r="D447" i="7"/>
  <c r="D718" i="7"/>
  <c r="D458" i="7"/>
  <c r="D729" i="7"/>
  <c r="N429" i="7"/>
  <c r="N700" i="7"/>
  <c r="N437" i="7"/>
  <c r="N708" i="7"/>
  <c r="N446" i="7"/>
  <c r="N717" i="7"/>
  <c r="N727" i="7"/>
  <c r="N456" i="7"/>
  <c r="N488" i="7"/>
  <c r="N759" i="7"/>
  <c r="N459" i="7"/>
  <c r="N730" i="7"/>
  <c r="N464" i="7"/>
  <c r="N735" i="7"/>
  <c r="N480" i="7"/>
  <c r="N751" i="7"/>
  <c r="AP454" i="7"/>
  <c r="AP725" i="7"/>
  <c r="AP462" i="7"/>
  <c r="AP733" i="7"/>
  <c r="AP508" i="7"/>
  <c r="AP779" i="7"/>
  <c r="AP469" i="7"/>
  <c r="AP740" i="7"/>
  <c r="AP753" i="7"/>
  <c r="AP482" i="7"/>
  <c r="AP499" i="7"/>
  <c r="AP770" i="7"/>
  <c r="AP510" i="7"/>
  <c r="AP781" i="7"/>
  <c r="AP488" i="7"/>
  <c r="AP759" i="7"/>
  <c r="AP493" i="7"/>
  <c r="AP764" i="7"/>
  <c r="T433" i="7"/>
  <c r="T704" i="7"/>
  <c r="T441" i="7"/>
  <c r="T712" i="7"/>
  <c r="T451" i="7"/>
  <c r="T722" i="7"/>
  <c r="T469" i="7"/>
  <c r="T740" i="7"/>
  <c r="T494" i="7"/>
  <c r="T765" i="7"/>
  <c r="T467" i="7"/>
  <c r="T738" i="7"/>
  <c r="T477" i="7"/>
  <c r="T748" i="7"/>
  <c r="T452" i="7"/>
  <c r="T723" i="7"/>
  <c r="T455" i="7"/>
  <c r="T726" i="7"/>
  <c r="AQ457" i="7"/>
  <c r="AQ728" i="7"/>
  <c r="AQ465" i="7"/>
  <c r="AQ736" i="7"/>
  <c r="AQ518" i="7"/>
  <c r="AQ789" i="7"/>
  <c r="AQ474" i="7"/>
  <c r="AQ745" i="7"/>
  <c r="AQ470" i="7"/>
  <c r="AQ741" i="7"/>
  <c r="AQ483" i="7"/>
  <c r="AQ754" i="7"/>
  <c r="AQ481" i="7"/>
  <c r="AQ752" i="7"/>
  <c r="AQ519" i="7"/>
  <c r="AQ790" i="7"/>
  <c r="AQ473" i="7"/>
  <c r="AQ744" i="7"/>
  <c r="AV736" i="7"/>
  <c r="AV465" i="7"/>
  <c r="AV473" i="7"/>
  <c r="AV744" i="7"/>
  <c r="AV516" i="7"/>
  <c r="AV787" i="7"/>
  <c r="AV520" i="7"/>
  <c r="AV791" i="7"/>
  <c r="AV508" i="7"/>
  <c r="AV779" i="7"/>
  <c r="AV498" i="7"/>
  <c r="AV769" i="7"/>
  <c r="AV506" i="7"/>
  <c r="AV777" i="7"/>
  <c r="AV503" i="7"/>
  <c r="AV774" i="7"/>
  <c r="AG445" i="7"/>
  <c r="AG716" i="7"/>
  <c r="AG724" i="7"/>
  <c r="AG453" i="7"/>
  <c r="AG488" i="7"/>
  <c r="AG759" i="7"/>
  <c r="AG478" i="7"/>
  <c r="AG749" i="7"/>
  <c r="AG496" i="7"/>
  <c r="AG767" i="7"/>
  <c r="AG491" i="7"/>
  <c r="AG762" i="7"/>
  <c r="AG739" i="7"/>
  <c r="AG468" i="7"/>
  <c r="AG497" i="7"/>
  <c r="AG768" i="7"/>
  <c r="AG486" i="7"/>
  <c r="AG757" i="7"/>
  <c r="U432" i="7"/>
  <c r="U703" i="7"/>
  <c r="U440" i="7"/>
  <c r="U711" i="7"/>
  <c r="U496" i="7"/>
  <c r="U767" i="7"/>
  <c r="U466" i="7"/>
  <c r="U737" i="7"/>
  <c r="U458" i="7"/>
  <c r="U729" i="7"/>
  <c r="U448" i="7"/>
  <c r="U719" i="7"/>
  <c r="U491" i="7"/>
  <c r="U762" i="7"/>
  <c r="U471" i="7"/>
  <c r="U742" i="7"/>
  <c r="U478" i="7"/>
  <c r="U749" i="7"/>
  <c r="V434" i="7"/>
  <c r="V705" i="7"/>
  <c r="V442" i="7"/>
  <c r="V713" i="7"/>
  <c r="V465" i="7"/>
  <c r="V736" i="7"/>
  <c r="V497" i="7"/>
  <c r="V768" i="7"/>
  <c r="V430" i="7"/>
  <c r="V701" i="7"/>
  <c r="V270" i="7"/>
  <c r="V458" i="7"/>
  <c r="V729" i="7"/>
  <c r="V468" i="7"/>
  <c r="V739" i="7"/>
  <c r="V488" i="7"/>
  <c r="V759" i="7"/>
  <c r="V492" i="7"/>
  <c r="V763" i="7"/>
  <c r="AK453" i="7"/>
  <c r="AK724" i="7"/>
  <c r="AK461" i="7"/>
  <c r="AK732" i="7"/>
  <c r="AK500" i="7"/>
  <c r="AK771" i="7"/>
  <c r="AK505" i="7"/>
  <c r="AK776" i="7"/>
  <c r="AK495" i="7"/>
  <c r="AK766" i="7"/>
  <c r="AK509" i="7"/>
  <c r="AK780" i="7"/>
  <c r="AK468" i="7"/>
  <c r="AK739" i="7"/>
  <c r="AK486" i="7"/>
  <c r="AK757" i="7"/>
  <c r="AZ238" i="8"/>
  <c r="AZ230" i="8"/>
  <c r="AZ248" i="8"/>
  <c r="AZ197" i="8"/>
  <c r="AZ194" i="8"/>
  <c r="AA437" i="7"/>
  <c r="AA708" i="7"/>
  <c r="AA445" i="7"/>
  <c r="AA716" i="7"/>
  <c r="AA453" i="7"/>
  <c r="AA724" i="7"/>
  <c r="AA478" i="7"/>
  <c r="AA749" i="7"/>
  <c r="AA476" i="7"/>
  <c r="AA747" i="7"/>
  <c r="AA455" i="7"/>
  <c r="AA726" i="7"/>
  <c r="AA477" i="7"/>
  <c r="AA748" i="7"/>
  <c r="AA469" i="7"/>
  <c r="AA740" i="7"/>
  <c r="AA739" i="7"/>
  <c r="AA468" i="7"/>
  <c r="BI745" i="7"/>
  <c r="BI474" i="7"/>
  <c r="BI482" i="7"/>
  <c r="BI753" i="7"/>
  <c r="BI528" i="7"/>
  <c r="BI799" i="7"/>
  <c r="BI521" i="7"/>
  <c r="BI792" i="7"/>
  <c r="BI490" i="7"/>
  <c r="BI761" i="7"/>
  <c r="BI533" i="7"/>
  <c r="BI804" i="7"/>
  <c r="BI537" i="7"/>
  <c r="BI808" i="7"/>
  <c r="BI522" i="7"/>
  <c r="BI793" i="7"/>
  <c r="BI491" i="7"/>
  <c r="BI762" i="7"/>
  <c r="AX462" i="7"/>
  <c r="AX733" i="7"/>
  <c r="AX470" i="7"/>
  <c r="AX741" i="7"/>
  <c r="AX517" i="7"/>
  <c r="AX788" i="7"/>
  <c r="AX512" i="7"/>
  <c r="AX783" i="7"/>
  <c r="AX489" i="7"/>
  <c r="AX760" i="7"/>
  <c r="AX501" i="7"/>
  <c r="AX772" i="7"/>
  <c r="AX491" i="7"/>
  <c r="AX762" i="7"/>
  <c r="AX509" i="7"/>
  <c r="AX780" i="7"/>
  <c r="AX458" i="7"/>
  <c r="AX729" i="7"/>
  <c r="AX270" i="7"/>
  <c r="AU458" i="7"/>
  <c r="AU729" i="7"/>
  <c r="AU466" i="7"/>
  <c r="AU737" i="7"/>
  <c r="AU479" i="7"/>
  <c r="AU750" i="7"/>
  <c r="AU486" i="7"/>
  <c r="AU757" i="7"/>
  <c r="AU495" i="7"/>
  <c r="AU766" i="7"/>
  <c r="AU480" i="7"/>
  <c r="AU751" i="7"/>
  <c r="AU491" i="7"/>
  <c r="AU762" i="7"/>
  <c r="AU482" i="7"/>
  <c r="AU753" i="7"/>
  <c r="AU508" i="7"/>
  <c r="AU779" i="7"/>
  <c r="AD444" i="7"/>
  <c r="AD715" i="7"/>
  <c r="AD452" i="7"/>
  <c r="AD723" i="7"/>
  <c r="AD481" i="7"/>
  <c r="AD752" i="7"/>
  <c r="AD741" i="7"/>
  <c r="AD470" i="7"/>
  <c r="AD476" i="7"/>
  <c r="AD747" i="7"/>
  <c r="AD487" i="7"/>
  <c r="AD758" i="7"/>
  <c r="AD484" i="7"/>
  <c r="AD755" i="7"/>
  <c r="AD506" i="7"/>
  <c r="AD777" i="7"/>
  <c r="AD477" i="7"/>
  <c r="AD748" i="7"/>
  <c r="AS460" i="7"/>
  <c r="AS731" i="7"/>
  <c r="AS739" i="7"/>
  <c r="AS468" i="7"/>
  <c r="AS498" i="7"/>
  <c r="AS769" i="7"/>
  <c r="AS484" i="7"/>
  <c r="AS755" i="7"/>
  <c r="AS512" i="7"/>
  <c r="AS783" i="7"/>
  <c r="AS501" i="7"/>
  <c r="AS772" i="7"/>
  <c r="AS520" i="7"/>
  <c r="AS791" i="7"/>
  <c r="AS522" i="7"/>
  <c r="AS793" i="7"/>
  <c r="AR454" i="7"/>
  <c r="AR725" i="7"/>
  <c r="AR462" i="7"/>
  <c r="AR733" i="7"/>
  <c r="AR470" i="7"/>
  <c r="AR741" i="7"/>
  <c r="AR521" i="7"/>
  <c r="AR792" i="7"/>
  <c r="AR480" i="7"/>
  <c r="AR751" i="7"/>
  <c r="AR489" i="7"/>
  <c r="AR760" i="7"/>
  <c r="AR477" i="7"/>
  <c r="AR748" i="7"/>
  <c r="AR499" i="7"/>
  <c r="AR770" i="7"/>
  <c r="AR504" i="7"/>
  <c r="AR775" i="7"/>
  <c r="BF471" i="7"/>
  <c r="BF742" i="7"/>
  <c r="BF479" i="7"/>
  <c r="BF750" i="7"/>
  <c r="BF526" i="7"/>
  <c r="BF797" i="7"/>
  <c r="BF523" i="7"/>
  <c r="BF794" i="7"/>
  <c r="BF508" i="7"/>
  <c r="BF779" i="7"/>
  <c r="BF494" i="7"/>
  <c r="BF765" i="7"/>
  <c r="BF516" i="7"/>
  <c r="BF787" i="7"/>
  <c r="BF534" i="7"/>
  <c r="BF805" i="7"/>
  <c r="BF495" i="7"/>
  <c r="BF766" i="7"/>
  <c r="BC471" i="7"/>
  <c r="BC742" i="7"/>
  <c r="BC479" i="7"/>
  <c r="BC750" i="7"/>
  <c r="BC502" i="7"/>
  <c r="BC773" i="7"/>
  <c r="BC517" i="7"/>
  <c r="BC788" i="7"/>
  <c r="BC504" i="7"/>
  <c r="BC775" i="7"/>
  <c r="BC527" i="7"/>
  <c r="BC798" i="7"/>
  <c r="BC514" i="7"/>
  <c r="BC785" i="7"/>
  <c r="BC482" i="7"/>
  <c r="BC753" i="7"/>
  <c r="X435" i="7"/>
  <c r="X706" i="7"/>
  <c r="X443" i="7"/>
  <c r="X714" i="7"/>
  <c r="X468" i="7"/>
  <c r="X739" i="7"/>
  <c r="X486" i="7"/>
  <c r="X757" i="7"/>
  <c r="X482" i="7"/>
  <c r="X753" i="7"/>
  <c r="X464" i="7"/>
  <c r="X735" i="7"/>
  <c r="X459" i="7"/>
  <c r="X730" i="7"/>
  <c r="X456" i="7"/>
  <c r="X727" i="7"/>
  <c r="X469" i="7"/>
  <c r="X740" i="7"/>
  <c r="I423" i="7"/>
  <c r="I694" i="7"/>
  <c r="I702" i="7"/>
  <c r="I431" i="7"/>
  <c r="I456" i="7"/>
  <c r="I727" i="7"/>
  <c r="I468" i="7"/>
  <c r="I739" i="7"/>
  <c r="I475" i="7"/>
  <c r="I746" i="7"/>
  <c r="I464" i="7"/>
  <c r="I735" i="7"/>
  <c r="I479" i="7"/>
  <c r="I750" i="7"/>
  <c r="I471" i="7"/>
  <c r="I742" i="7"/>
  <c r="I465" i="7"/>
  <c r="I736" i="7"/>
  <c r="Q428" i="7"/>
  <c r="Q699" i="7"/>
  <c r="Q436" i="7"/>
  <c r="Q707" i="7"/>
  <c r="Q485" i="7"/>
  <c r="Q756" i="7"/>
  <c r="Q721" i="7"/>
  <c r="Q450" i="7"/>
  <c r="Q456" i="7"/>
  <c r="Q727" i="7"/>
  <c r="Q466" i="7"/>
  <c r="Q737" i="7"/>
  <c r="Q458" i="7"/>
  <c r="Q729" i="7"/>
  <c r="Q455" i="7"/>
  <c r="Q726" i="7"/>
  <c r="Q467" i="7"/>
  <c r="Q738" i="7"/>
  <c r="P430" i="7"/>
  <c r="P701" i="7"/>
  <c r="P438" i="7"/>
  <c r="P709" i="7"/>
  <c r="P489" i="7"/>
  <c r="P760" i="7"/>
  <c r="P476" i="7"/>
  <c r="P747" i="7"/>
  <c r="P450" i="7"/>
  <c r="P721" i="7"/>
  <c r="P481" i="7"/>
  <c r="P752" i="7"/>
  <c r="P447" i="7"/>
  <c r="P718" i="7"/>
  <c r="P456" i="7"/>
  <c r="P727" i="7"/>
  <c r="P487" i="7"/>
  <c r="P758" i="7"/>
  <c r="S430" i="7"/>
  <c r="S701" i="7"/>
  <c r="S438" i="7"/>
  <c r="S709" i="7"/>
  <c r="S460" i="7"/>
  <c r="S731" i="7"/>
  <c r="S468" i="7"/>
  <c r="S739" i="7"/>
  <c r="S474" i="7"/>
  <c r="S745" i="7"/>
  <c r="S470" i="7"/>
  <c r="S741" i="7"/>
  <c r="S448" i="7"/>
  <c r="S719" i="7"/>
  <c r="S484" i="7"/>
  <c r="S755" i="7"/>
  <c r="S476" i="7"/>
  <c r="S747" i="7"/>
  <c r="AJ450" i="7"/>
  <c r="AJ721" i="7"/>
  <c r="AJ458" i="7"/>
  <c r="AJ729" i="7"/>
  <c r="AJ472" i="7"/>
  <c r="AJ743" i="7"/>
  <c r="AJ476" i="7"/>
  <c r="AJ747" i="7"/>
  <c r="AJ464" i="7"/>
  <c r="AJ735" i="7"/>
  <c r="AJ471" i="7"/>
  <c r="AJ742" i="7"/>
  <c r="AJ509" i="7"/>
  <c r="AJ780" i="7"/>
  <c r="AJ506" i="7"/>
  <c r="AJ777" i="7"/>
  <c r="AJ484" i="7"/>
  <c r="AJ755" i="7"/>
  <c r="Z443" i="7"/>
  <c r="Z714" i="7"/>
  <c r="Z451" i="7"/>
  <c r="Z722" i="7"/>
  <c r="Z458" i="7"/>
  <c r="Z729" i="7"/>
  <c r="Z471" i="7"/>
  <c r="Z742" i="7"/>
  <c r="Z493" i="7"/>
  <c r="Z764" i="7"/>
  <c r="Z473" i="7"/>
  <c r="Z744" i="7"/>
  <c r="Z460" i="7"/>
  <c r="Z731" i="7"/>
  <c r="Z483" i="7"/>
  <c r="Z754" i="7"/>
  <c r="G417" i="7"/>
  <c r="G688" i="7"/>
  <c r="G425" i="7"/>
  <c r="G696" i="7"/>
  <c r="G433" i="7"/>
  <c r="G704" i="7"/>
  <c r="G473" i="7"/>
  <c r="G744" i="7"/>
  <c r="G444" i="7"/>
  <c r="G715" i="7"/>
  <c r="G456" i="7"/>
  <c r="G727" i="7"/>
  <c r="G445" i="7"/>
  <c r="G716" i="7"/>
  <c r="G452" i="7"/>
  <c r="G723" i="7"/>
  <c r="G434" i="7"/>
  <c r="G705" i="7"/>
  <c r="L427" i="7"/>
  <c r="L698" i="7"/>
  <c r="L435" i="7"/>
  <c r="L706" i="7"/>
  <c r="L440" i="7"/>
  <c r="L711" i="7"/>
  <c r="L487" i="7"/>
  <c r="L758" i="7"/>
  <c r="L448" i="7"/>
  <c r="L719" i="7"/>
  <c r="L479" i="7"/>
  <c r="L750" i="7"/>
  <c r="L475" i="7"/>
  <c r="L746" i="7"/>
  <c r="L454" i="7"/>
  <c r="L725" i="7"/>
  <c r="AH446" i="7"/>
  <c r="AH717" i="7"/>
  <c r="AH455" i="7"/>
  <c r="AH726" i="7"/>
  <c r="AH493" i="7"/>
  <c r="AH764" i="7"/>
  <c r="AH503" i="7"/>
  <c r="AH774" i="7"/>
  <c r="AH483" i="7"/>
  <c r="AH754" i="7"/>
  <c r="AH466" i="7"/>
  <c r="AH737" i="7"/>
  <c r="AH471" i="7"/>
  <c r="AH742" i="7"/>
  <c r="AH479" i="7"/>
  <c r="AH750" i="7"/>
  <c r="AH477" i="7"/>
  <c r="AH748" i="7"/>
  <c r="AN727" i="7"/>
  <c r="AN456" i="7"/>
  <c r="AN464" i="7"/>
  <c r="AN735" i="7"/>
  <c r="AN506" i="7"/>
  <c r="AN777" i="7"/>
  <c r="AN510" i="7"/>
  <c r="AN781" i="7"/>
  <c r="AN473" i="7"/>
  <c r="AN744" i="7"/>
  <c r="AN496" i="7"/>
  <c r="AN767" i="7"/>
  <c r="AN490" i="7"/>
  <c r="AN761" i="7"/>
  <c r="AN743" i="7"/>
  <c r="AN472" i="7"/>
  <c r="H424" i="7"/>
  <c r="H695" i="7"/>
  <c r="H704" i="7"/>
  <c r="H433" i="7"/>
  <c r="H471" i="7"/>
  <c r="H742" i="7"/>
  <c r="H464" i="7"/>
  <c r="H735" i="7"/>
  <c r="H439" i="7"/>
  <c r="H710" i="7"/>
  <c r="H463" i="7"/>
  <c r="H734" i="7"/>
  <c r="H473" i="7"/>
  <c r="H744" i="7"/>
  <c r="H446" i="7"/>
  <c r="H717" i="7"/>
  <c r="O435" i="7"/>
  <c r="O706" i="7"/>
  <c r="O462" i="7"/>
  <c r="O733" i="7"/>
  <c r="R474" i="7"/>
  <c r="R745" i="7"/>
  <c r="BJ470" i="7"/>
  <c r="BJ741" i="7"/>
  <c r="BJ270" i="7"/>
  <c r="E471" i="7"/>
  <c r="E742" i="7"/>
  <c r="E465" i="7"/>
  <c r="E736" i="7"/>
  <c r="C476" i="7"/>
  <c r="C747" i="7"/>
  <c r="C479" i="7"/>
  <c r="C750" i="7"/>
  <c r="BE518" i="7"/>
  <c r="BE789" i="7"/>
  <c r="BE504" i="7"/>
  <c r="BE775" i="7"/>
  <c r="AO466" i="7"/>
  <c r="AO737" i="7"/>
  <c r="AO471" i="7"/>
  <c r="AO742" i="7"/>
  <c r="AO483" i="7"/>
  <c r="AO754" i="7"/>
  <c r="BH500" i="7"/>
  <c r="BH771" i="7"/>
  <c r="BH511" i="7"/>
  <c r="BH782" i="7"/>
  <c r="BB483" i="7"/>
  <c r="BB754" i="7"/>
  <c r="BB530" i="7"/>
  <c r="BB801" i="7"/>
  <c r="AE502" i="7"/>
  <c r="AE773" i="7"/>
  <c r="W459" i="7"/>
  <c r="W730" i="7"/>
  <c r="W493" i="7"/>
  <c r="W764" i="7"/>
  <c r="W471" i="7"/>
  <c r="W742" i="7"/>
  <c r="BD475" i="7"/>
  <c r="BD746" i="7"/>
  <c r="BD507" i="7"/>
  <c r="BD778" i="7"/>
  <c r="BD519" i="7"/>
  <c r="BD790" i="7"/>
  <c r="BD489" i="7"/>
  <c r="BD760" i="7"/>
  <c r="BD464" i="7"/>
  <c r="BD735" i="7"/>
  <c r="BD270" i="7"/>
  <c r="K423" i="7"/>
  <c r="K694" i="7"/>
  <c r="K431" i="7"/>
  <c r="K702" i="7"/>
  <c r="K455" i="7"/>
  <c r="K726" i="7"/>
  <c r="K452" i="7"/>
  <c r="K723" i="7"/>
  <c r="K474" i="7"/>
  <c r="K745" i="7"/>
  <c r="K478" i="7"/>
  <c r="K749" i="7"/>
  <c r="K475" i="7"/>
  <c r="K746" i="7"/>
  <c r="AB443" i="7"/>
  <c r="AB714" i="7"/>
  <c r="AB451" i="7"/>
  <c r="AB722" i="7"/>
  <c r="AB479" i="7"/>
  <c r="AB750" i="7"/>
  <c r="AB478" i="7"/>
  <c r="AB749" i="7"/>
  <c r="AB488" i="7"/>
  <c r="AB759" i="7"/>
  <c r="AB733" i="7"/>
  <c r="AB462" i="7"/>
  <c r="AB505" i="7"/>
  <c r="AB776" i="7"/>
  <c r="AB469" i="7"/>
  <c r="AB740" i="7"/>
  <c r="AT456" i="7"/>
  <c r="AT727" i="7"/>
  <c r="AT464" i="7"/>
  <c r="AT735" i="7"/>
  <c r="AT472" i="7"/>
  <c r="AT743" i="7"/>
  <c r="AT509" i="7"/>
  <c r="AT780" i="7"/>
  <c r="AT522" i="7"/>
  <c r="AT793" i="7"/>
  <c r="AT485" i="7"/>
  <c r="AT756" i="7"/>
  <c r="AT491" i="7"/>
  <c r="AT762" i="7"/>
  <c r="AT487" i="7"/>
  <c r="AT758" i="7"/>
  <c r="AT520" i="7"/>
  <c r="AT791" i="7"/>
  <c r="J421" i="7"/>
  <c r="J692" i="7"/>
  <c r="J429" i="7"/>
  <c r="J700" i="7"/>
  <c r="J459" i="7"/>
  <c r="J730" i="7"/>
  <c r="J418" i="7"/>
  <c r="J689" i="7"/>
  <c r="J270" i="7"/>
  <c r="J469" i="7"/>
  <c r="J740" i="7"/>
  <c r="J438" i="7"/>
  <c r="J709" i="7"/>
  <c r="J473" i="7"/>
  <c r="J744" i="7"/>
  <c r="J480" i="7"/>
  <c r="J751" i="7"/>
  <c r="J456" i="7"/>
  <c r="J727" i="7"/>
  <c r="BA467" i="7"/>
  <c r="BA738" i="7"/>
  <c r="BA475" i="7"/>
  <c r="BA746" i="7"/>
  <c r="BA480" i="7"/>
  <c r="BA751" i="7"/>
  <c r="BA492" i="7"/>
  <c r="BA763" i="7"/>
  <c r="BA523" i="7"/>
  <c r="BA794" i="7"/>
  <c r="BA496" i="7"/>
  <c r="BA767" i="7"/>
  <c r="BA485" i="7"/>
  <c r="BA756" i="7"/>
  <c r="BA508" i="7"/>
  <c r="BA779" i="7"/>
  <c r="BA530" i="7"/>
  <c r="BA801" i="7"/>
  <c r="AY738" i="7"/>
  <c r="AY467" i="7"/>
  <c r="AY475" i="7"/>
  <c r="AY746" i="7"/>
  <c r="AY495" i="7"/>
  <c r="AY766" i="7"/>
  <c r="AY521" i="7"/>
  <c r="AY792" i="7"/>
  <c r="AY487" i="7"/>
  <c r="AY758" i="7"/>
  <c r="AY526" i="7"/>
  <c r="AY797" i="7"/>
  <c r="AY459" i="7"/>
  <c r="AY730" i="7"/>
  <c r="AY270" i="7"/>
  <c r="AY508" i="7"/>
  <c r="AY779" i="7"/>
  <c r="BK473" i="7"/>
  <c r="BK744" i="7"/>
  <c r="BK499" i="7"/>
  <c r="BK770" i="7"/>
  <c r="BK498" i="7"/>
  <c r="BK769" i="7"/>
  <c r="BK528" i="7"/>
  <c r="BK799" i="7"/>
  <c r="BK527" i="7"/>
  <c r="BK798" i="7"/>
  <c r="BK509" i="7"/>
  <c r="BK780" i="7"/>
  <c r="BK471" i="7"/>
  <c r="BK742" i="7"/>
  <c r="BK270" i="7"/>
  <c r="F694" i="7"/>
  <c r="F423" i="7"/>
  <c r="F702" i="7"/>
  <c r="F431" i="7"/>
  <c r="F466" i="7"/>
  <c r="F737" i="7"/>
  <c r="F454" i="7"/>
  <c r="F725" i="7"/>
  <c r="F441" i="7"/>
  <c r="F712" i="7"/>
  <c r="F471" i="7"/>
  <c r="F742" i="7"/>
  <c r="F452" i="7"/>
  <c r="F723" i="7"/>
  <c r="F456" i="7"/>
  <c r="F727" i="7"/>
  <c r="AI447" i="7"/>
  <c r="AI718" i="7"/>
  <c r="AI455" i="7"/>
  <c r="AI726" i="7"/>
  <c r="AI742" i="7"/>
  <c r="AI471" i="7"/>
  <c r="AI495" i="7"/>
  <c r="AI766" i="7"/>
  <c r="AI497" i="7"/>
  <c r="AI768" i="7"/>
  <c r="AI463" i="7"/>
  <c r="AI734" i="7"/>
  <c r="AI509" i="7"/>
  <c r="AI780" i="7"/>
  <c r="AI500" i="7"/>
  <c r="AI771" i="7"/>
  <c r="AI491" i="7"/>
  <c r="AI762" i="7"/>
  <c r="AL453" i="7"/>
  <c r="AL724" i="7"/>
  <c r="AL461" i="7"/>
  <c r="AL732" i="7"/>
  <c r="AL498" i="7"/>
  <c r="AL769" i="7"/>
  <c r="AL507" i="7"/>
  <c r="AL778" i="7"/>
  <c r="AL505" i="7"/>
  <c r="AL776" i="7"/>
  <c r="AL509" i="7"/>
  <c r="AL780" i="7"/>
  <c r="AL492" i="7"/>
  <c r="AL763" i="7"/>
  <c r="AL511" i="7"/>
  <c r="AL782" i="7"/>
  <c r="AC439" i="7"/>
  <c r="AC710" i="7"/>
  <c r="AC447" i="7"/>
  <c r="AC718" i="7"/>
  <c r="AC455" i="7"/>
  <c r="AC726" i="7"/>
  <c r="AC480" i="7"/>
  <c r="AC751" i="7"/>
  <c r="AC505" i="7"/>
  <c r="AC776" i="7"/>
  <c r="AC481" i="7"/>
  <c r="AC752" i="7"/>
  <c r="AC477" i="7"/>
  <c r="AC748" i="7"/>
  <c r="AC483" i="7"/>
  <c r="AC754" i="7"/>
  <c r="AC502" i="7"/>
  <c r="AC773" i="7"/>
  <c r="AF716" i="7"/>
  <c r="AF445" i="7"/>
  <c r="AF453" i="7"/>
  <c r="AF724" i="7"/>
  <c r="AF464" i="7"/>
  <c r="AF735" i="7"/>
  <c r="AF493" i="7"/>
  <c r="AF764" i="7"/>
  <c r="AF479" i="7"/>
  <c r="AF750" i="7"/>
  <c r="AF477" i="7"/>
  <c r="AF748" i="7"/>
  <c r="AF501" i="7"/>
  <c r="AF772" i="7"/>
  <c r="AF467" i="7"/>
  <c r="AF738" i="7"/>
  <c r="AF469" i="7"/>
  <c r="AF740" i="7"/>
  <c r="M431" i="7"/>
  <c r="M702" i="7"/>
  <c r="M439" i="7"/>
  <c r="M710" i="7"/>
  <c r="M442" i="7"/>
  <c r="M713" i="7"/>
  <c r="M451" i="7"/>
  <c r="M722" i="7"/>
  <c r="M457" i="7"/>
  <c r="M728" i="7"/>
  <c r="M483" i="7"/>
  <c r="M754" i="7"/>
  <c r="M479" i="7"/>
  <c r="M750" i="7"/>
  <c r="M461" i="7"/>
  <c r="M732" i="7"/>
  <c r="AZ467" i="7"/>
  <c r="AZ738" i="7"/>
  <c r="AZ475" i="7"/>
  <c r="AZ746" i="7"/>
  <c r="AZ515" i="7"/>
  <c r="AZ786" i="7"/>
  <c r="AZ506" i="7"/>
  <c r="AZ777" i="7"/>
  <c r="AZ486" i="7"/>
  <c r="AZ757" i="7"/>
  <c r="AZ508" i="7"/>
  <c r="AZ779" i="7"/>
  <c r="AZ523" i="7"/>
  <c r="AZ794" i="7"/>
  <c r="AZ510" i="7"/>
  <c r="AZ781" i="7"/>
  <c r="AW459" i="7"/>
  <c r="AW730" i="7"/>
  <c r="AW738" i="7"/>
  <c r="AW467" i="7"/>
  <c r="AW475" i="7"/>
  <c r="AW746" i="7"/>
  <c r="AW502" i="7"/>
  <c r="AW773" i="7"/>
  <c r="AW508" i="7"/>
  <c r="AW779" i="7"/>
  <c r="AW523" i="7"/>
  <c r="AW794" i="7"/>
  <c r="AW513" i="7"/>
  <c r="AW784" i="7"/>
  <c r="AW503" i="7"/>
  <c r="AW774" i="7"/>
  <c r="AW520" i="7"/>
  <c r="AW791" i="7"/>
  <c r="BG474" i="7"/>
  <c r="BG745" i="7"/>
  <c r="BG482" i="7"/>
  <c r="BG753" i="7"/>
  <c r="BG504" i="7"/>
  <c r="BG775" i="7"/>
  <c r="BG515" i="7"/>
  <c r="BG786" i="7"/>
  <c r="BG492" i="7"/>
  <c r="BG763" i="7"/>
  <c r="BG523" i="7"/>
  <c r="BG794" i="7"/>
  <c r="BG533" i="7"/>
  <c r="BG804" i="7"/>
  <c r="BG498" i="7"/>
  <c r="BG769" i="7"/>
  <c r="Y435" i="7"/>
  <c r="Y706" i="7"/>
  <c r="Y443" i="7"/>
  <c r="Y714" i="7"/>
  <c r="Y722" i="7"/>
  <c r="Y451" i="7"/>
  <c r="Y470" i="7"/>
  <c r="Y741" i="7"/>
  <c r="Y461" i="7"/>
  <c r="Y732" i="7"/>
  <c r="Y465" i="7"/>
  <c r="Y736" i="7"/>
  <c r="Y477" i="7"/>
  <c r="Y748" i="7"/>
  <c r="Y479" i="7"/>
  <c r="Y750" i="7"/>
  <c r="Y460" i="7"/>
  <c r="Y731" i="7"/>
  <c r="D417" i="7"/>
  <c r="D688" i="7"/>
  <c r="D425" i="7"/>
  <c r="D696" i="7"/>
  <c r="D440" i="7"/>
  <c r="D711" i="7"/>
  <c r="D432" i="7"/>
  <c r="D703" i="7"/>
  <c r="D438" i="7"/>
  <c r="D709" i="7"/>
  <c r="D454" i="7"/>
  <c r="D725" i="7"/>
  <c r="D472" i="7"/>
  <c r="D743" i="7"/>
  <c r="D479" i="7"/>
  <c r="D750" i="7"/>
  <c r="D480" i="7"/>
  <c r="D751" i="7"/>
  <c r="N427" i="7"/>
  <c r="N698" i="7"/>
  <c r="N435" i="7"/>
  <c r="N706" i="7"/>
  <c r="N449" i="7"/>
  <c r="N720" i="7"/>
  <c r="N478" i="7"/>
  <c r="N749" i="7"/>
  <c r="N442" i="7"/>
  <c r="N713" i="7"/>
  <c r="N490" i="7"/>
  <c r="N761" i="7"/>
  <c r="N484" i="7"/>
  <c r="N755" i="7"/>
  <c r="N444" i="7"/>
  <c r="N715" i="7"/>
  <c r="N467" i="7"/>
  <c r="N738" i="7"/>
  <c r="AP723" i="7"/>
  <c r="AP452" i="7"/>
  <c r="AP460" i="7"/>
  <c r="AP731" i="7"/>
  <c r="AP468" i="7"/>
  <c r="AP739" i="7"/>
  <c r="AP518" i="7"/>
  <c r="AP789" i="7"/>
  <c r="AP517" i="7"/>
  <c r="AP788" i="7"/>
  <c r="AP474" i="7"/>
  <c r="AP745" i="7"/>
  <c r="AP519" i="7"/>
  <c r="AP790" i="7"/>
  <c r="AP490" i="7"/>
  <c r="AP761" i="7"/>
  <c r="AP472" i="7"/>
  <c r="AP743" i="7"/>
  <c r="T431" i="7"/>
  <c r="T702" i="7"/>
  <c r="T439" i="7"/>
  <c r="T710" i="7"/>
  <c r="T449" i="7"/>
  <c r="T720" i="7"/>
  <c r="T454" i="7"/>
  <c r="T725" i="7"/>
  <c r="T471" i="7"/>
  <c r="T742" i="7"/>
  <c r="T457" i="7"/>
  <c r="T728" i="7"/>
  <c r="T491" i="7"/>
  <c r="T762" i="7"/>
  <c r="T496" i="7"/>
  <c r="T767" i="7"/>
  <c r="T480" i="7"/>
  <c r="T751" i="7"/>
  <c r="AQ455" i="7"/>
  <c r="AQ726" i="7"/>
  <c r="AQ463" i="7"/>
  <c r="AQ734" i="7"/>
  <c r="AQ478" i="7"/>
  <c r="AQ749" i="7"/>
  <c r="AQ511" i="7"/>
  <c r="AQ782" i="7"/>
  <c r="AQ477" i="7"/>
  <c r="AQ748" i="7"/>
  <c r="AQ490" i="7"/>
  <c r="AQ761" i="7"/>
  <c r="AQ514" i="7"/>
  <c r="AQ785" i="7"/>
  <c r="AQ475" i="7"/>
  <c r="AQ746" i="7"/>
  <c r="AQ496" i="7"/>
  <c r="AQ767" i="7"/>
  <c r="AV463" i="7"/>
  <c r="AV734" i="7"/>
  <c r="AV471" i="7"/>
  <c r="AV742" i="7"/>
  <c r="AV494" i="7"/>
  <c r="AV765" i="7"/>
  <c r="AV521" i="7"/>
  <c r="AV792" i="7"/>
  <c r="AV482" i="7"/>
  <c r="AV753" i="7"/>
  <c r="AV517" i="7"/>
  <c r="AV788" i="7"/>
  <c r="AV518" i="7"/>
  <c r="AV789" i="7"/>
  <c r="AV495" i="7"/>
  <c r="AV766" i="7"/>
  <c r="AG443" i="7"/>
  <c r="AG714" i="7"/>
  <c r="AG451" i="7"/>
  <c r="AG722" i="7"/>
  <c r="AG459" i="7"/>
  <c r="AG730" i="7"/>
  <c r="AG477" i="7"/>
  <c r="AG748" i="7"/>
  <c r="AG503" i="7"/>
  <c r="AG774" i="7"/>
  <c r="AG441" i="7"/>
  <c r="AG712" i="7"/>
  <c r="AG270" i="7"/>
  <c r="AG472" i="7"/>
  <c r="AG743" i="7"/>
  <c r="AG501" i="7"/>
  <c r="AG772" i="7"/>
  <c r="AG471" i="7"/>
  <c r="AG742" i="7"/>
  <c r="U709" i="7"/>
  <c r="U438" i="7"/>
  <c r="U446" i="7"/>
  <c r="U717" i="7"/>
  <c r="U479" i="7"/>
  <c r="U750" i="7"/>
  <c r="U484" i="7"/>
  <c r="U755" i="7"/>
  <c r="U493" i="7"/>
  <c r="U764" i="7"/>
  <c r="U475" i="7"/>
  <c r="U746" i="7"/>
  <c r="U472" i="7"/>
  <c r="U743" i="7"/>
  <c r="U469" i="7"/>
  <c r="U740" i="7"/>
  <c r="V432" i="7"/>
  <c r="V703" i="7"/>
  <c r="V440" i="7"/>
  <c r="V711" i="7"/>
  <c r="V448" i="7"/>
  <c r="V719" i="7"/>
  <c r="V495" i="7"/>
  <c r="V766" i="7"/>
  <c r="V467" i="7"/>
  <c r="V738" i="7"/>
  <c r="V469" i="7"/>
  <c r="V740" i="7"/>
  <c r="V455" i="7"/>
  <c r="V726" i="7"/>
  <c r="V477" i="7"/>
  <c r="V748" i="7"/>
  <c r="V487" i="7"/>
  <c r="V758" i="7"/>
  <c r="AK450" i="7"/>
  <c r="AK721" i="7"/>
  <c r="AK459" i="7"/>
  <c r="AK730" i="7"/>
  <c r="AK469" i="7"/>
  <c r="AK740" i="7"/>
  <c r="AK512" i="7"/>
  <c r="AK783" i="7"/>
  <c r="AK496" i="7"/>
  <c r="AK767" i="7"/>
  <c r="AK464" i="7"/>
  <c r="AK735" i="7"/>
  <c r="AK499" i="7"/>
  <c r="AK770" i="7"/>
  <c r="AK488" i="7"/>
  <c r="AK759" i="7"/>
  <c r="AK508" i="7"/>
  <c r="AK779" i="7"/>
  <c r="AA443" i="7"/>
  <c r="AA714" i="7"/>
  <c r="AA451" i="7"/>
  <c r="AA722" i="7"/>
  <c r="AA459" i="7"/>
  <c r="AA730" i="7"/>
  <c r="AA488" i="7"/>
  <c r="AA759" i="7"/>
  <c r="AA466" i="7"/>
  <c r="AA737" i="7"/>
  <c r="AA481" i="7"/>
  <c r="AA752" i="7"/>
  <c r="AA483" i="7"/>
  <c r="AA754" i="7"/>
  <c r="AA454" i="7"/>
  <c r="AA725" i="7"/>
  <c r="BI472" i="7"/>
  <c r="BI743" i="7"/>
  <c r="BI480" i="7"/>
  <c r="BI751" i="7"/>
  <c r="BI488" i="7"/>
  <c r="BI759" i="7"/>
  <c r="BI506" i="7"/>
  <c r="BI777" i="7"/>
  <c r="BI518" i="7"/>
  <c r="BI789" i="7"/>
  <c r="BI517" i="7"/>
  <c r="BI788" i="7"/>
  <c r="BI516" i="7"/>
  <c r="BI787" i="7"/>
  <c r="BI530" i="7"/>
  <c r="BI801" i="7"/>
  <c r="BI496" i="7"/>
  <c r="BI767" i="7"/>
  <c r="AX460" i="7"/>
  <c r="AX731" i="7"/>
  <c r="AX468" i="7"/>
  <c r="AX739" i="7"/>
  <c r="AX476" i="7"/>
  <c r="AX747" i="7"/>
  <c r="AX527" i="7"/>
  <c r="AX798" i="7"/>
  <c r="AX495" i="7"/>
  <c r="AX766" i="7"/>
  <c r="AX524" i="7"/>
  <c r="AX795" i="7"/>
  <c r="AX519" i="7"/>
  <c r="AX790" i="7"/>
  <c r="AX479" i="7"/>
  <c r="AX750" i="7"/>
  <c r="AX499" i="7"/>
  <c r="AX770" i="7"/>
  <c r="AU735" i="7"/>
  <c r="AU464" i="7"/>
  <c r="AU472" i="7"/>
  <c r="AU743" i="7"/>
  <c r="AU504" i="7"/>
  <c r="AU775" i="7"/>
  <c r="AU515" i="7"/>
  <c r="AU786" i="7"/>
  <c r="AU497" i="7"/>
  <c r="AU768" i="7"/>
  <c r="AU490" i="7"/>
  <c r="AU761" i="7"/>
  <c r="AU496" i="7"/>
  <c r="AU767" i="7"/>
  <c r="AU477" i="7"/>
  <c r="AU748" i="7"/>
  <c r="AD442" i="7"/>
  <c r="AD713" i="7"/>
  <c r="AD450" i="7"/>
  <c r="AD721" i="7"/>
  <c r="AD460" i="7"/>
  <c r="AD731" i="7"/>
  <c r="AD492" i="7"/>
  <c r="AD763" i="7"/>
  <c r="AD483" i="7"/>
  <c r="AD754" i="7"/>
  <c r="AD462" i="7"/>
  <c r="AD733" i="7"/>
  <c r="AD467" i="7"/>
  <c r="AD738" i="7"/>
  <c r="AD475" i="7"/>
  <c r="AD746" i="7"/>
  <c r="AD498" i="7"/>
  <c r="AD769" i="7"/>
  <c r="AS458" i="7"/>
  <c r="AS729" i="7"/>
  <c r="AS466" i="7"/>
  <c r="AS737" i="7"/>
  <c r="AS486" i="7"/>
  <c r="AS757" i="7"/>
  <c r="AS511" i="7"/>
  <c r="AS782" i="7"/>
  <c r="AS473" i="7"/>
  <c r="AS744" i="7"/>
  <c r="AS505" i="7"/>
  <c r="AS776" i="7"/>
  <c r="AS483" i="7"/>
  <c r="AS754" i="7"/>
  <c r="AS503" i="7"/>
  <c r="AS774" i="7"/>
  <c r="AS517" i="7"/>
  <c r="AS788" i="7"/>
  <c r="AR460" i="7"/>
  <c r="AR731" i="7"/>
  <c r="AR468" i="7"/>
  <c r="AR739" i="7"/>
  <c r="AR745" i="7"/>
  <c r="AR474" i="7"/>
  <c r="AR515" i="7"/>
  <c r="AR786" i="7"/>
  <c r="AR503" i="7"/>
  <c r="AR774" i="7"/>
  <c r="AR478" i="7"/>
  <c r="AR749" i="7"/>
  <c r="AR496" i="7"/>
  <c r="AR767" i="7"/>
  <c r="AR475" i="7"/>
  <c r="AR746" i="7"/>
  <c r="BF469" i="7"/>
  <c r="BF740" i="7"/>
  <c r="BF748" i="7"/>
  <c r="BF477" i="7"/>
  <c r="BF512" i="7"/>
  <c r="BF783" i="7"/>
  <c r="BF493" i="7"/>
  <c r="BF764" i="7"/>
  <c r="BF529" i="7"/>
  <c r="BF800" i="7"/>
  <c r="BF527" i="7"/>
  <c r="BF798" i="7"/>
  <c r="BF514" i="7"/>
  <c r="BF785" i="7"/>
  <c r="BF503" i="7"/>
  <c r="BF774" i="7"/>
  <c r="BF535" i="7"/>
  <c r="BF806" i="7"/>
  <c r="BC469" i="7"/>
  <c r="BC740" i="7"/>
  <c r="BC477" i="7"/>
  <c r="BC748" i="7"/>
  <c r="BC488" i="7"/>
  <c r="BC759" i="7"/>
  <c r="BC524" i="7"/>
  <c r="BC795" i="7"/>
  <c r="BC521" i="7"/>
  <c r="BC792" i="7"/>
  <c r="BC506" i="7"/>
  <c r="BC777" i="7"/>
  <c r="BC495" i="7"/>
  <c r="BC766" i="7"/>
  <c r="BC530" i="7"/>
  <c r="BC801" i="7"/>
  <c r="BC510" i="7"/>
  <c r="BC781" i="7"/>
  <c r="X441" i="7"/>
  <c r="X712" i="7"/>
  <c r="X449" i="7"/>
  <c r="X720" i="7"/>
  <c r="X488" i="7"/>
  <c r="X759" i="7"/>
  <c r="X461" i="7"/>
  <c r="X732" i="7"/>
  <c r="X489" i="7"/>
  <c r="X760" i="7"/>
  <c r="X479" i="7"/>
  <c r="X750" i="7"/>
  <c r="X478" i="7"/>
  <c r="X749" i="7"/>
  <c r="X484" i="7"/>
  <c r="X755" i="7"/>
  <c r="I421" i="7"/>
  <c r="I692" i="7"/>
  <c r="I429" i="7"/>
  <c r="I700" i="7"/>
  <c r="I448" i="7"/>
  <c r="I719" i="7"/>
  <c r="I474" i="7"/>
  <c r="I745" i="7"/>
  <c r="I716" i="7"/>
  <c r="I445" i="7"/>
  <c r="I477" i="7"/>
  <c r="I748" i="7"/>
  <c r="I447" i="7"/>
  <c r="I718" i="7"/>
  <c r="I485" i="7"/>
  <c r="I756" i="7"/>
  <c r="I438" i="7"/>
  <c r="I709" i="7"/>
  <c r="Q434" i="7"/>
  <c r="Q705" i="7"/>
  <c r="Q442" i="7"/>
  <c r="Q713" i="7"/>
  <c r="Q728" i="7"/>
  <c r="Q457" i="7"/>
  <c r="Q486" i="7"/>
  <c r="Q757" i="7"/>
  <c r="Q493" i="7"/>
  <c r="Q764" i="7"/>
  <c r="Q454" i="7"/>
  <c r="Q725" i="7"/>
  <c r="Q477" i="7"/>
  <c r="Q748" i="7"/>
  <c r="Q475" i="7"/>
  <c r="Q746" i="7"/>
  <c r="P428" i="7"/>
  <c r="P699" i="7"/>
  <c r="P436" i="7"/>
  <c r="P707" i="7"/>
  <c r="P448" i="7"/>
  <c r="P719" i="7"/>
  <c r="P457" i="7"/>
  <c r="P728" i="7"/>
  <c r="P492" i="7"/>
  <c r="P763" i="7"/>
  <c r="P474" i="7"/>
  <c r="P745" i="7"/>
  <c r="P460" i="7"/>
  <c r="P731" i="7"/>
  <c r="P478" i="7"/>
  <c r="P749" i="7"/>
  <c r="P449" i="7"/>
  <c r="P720" i="7"/>
  <c r="S436" i="7"/>
  <c r="S707" i="7"/>
  <c r="S444" i="7"/>
  <c r="S715" i="7"/>
  <c r="S495" i="7"/>
  <c r="S766" i="7"/>
  <c r="S487" i="7"/>
  <c r="S758" i="7"/>
  <c r="S478" i="7"/>
  <c r="S749" i="7"/>
  <c r="S450" i="7"/>
  <c r="S721" i="7"/>
  <c r="S451" i="7"/>
  <c r="S722" i="7"/>
  <c r="AJ448" i="7"/>
  <c r="AJ719" i="7"/>
  <c r="AJ505" i="7"/>
  <c r="AJ776" i="7"/>
  <c r="AJ511" i="7"/>
  <c r="AJ782" i="7"/>
  <c r="AJ503" i="7"/>
  <c r="AJ774" i="7"/>
  <c r="AJ474" i="7"/>
  <c r="AJ745" i="7"/>
  <c r="Z441" i="7"/>
  <c r="Z712" i="7"/>
  <c r="Z449" i="7"/>
  <c r="Z720" i="7"/>
  <c r="Z488" i="7"/>
  <c r="Z759" i="7"/>
  <c r="Z476" i="7"/>
  <c r="Z747" i="7"/>
  <c r="Z490" i="7"/>
  <c r="Z761" i="7"/>
  <c r="Z491" i="7"/>
  <c r="Z762" i="7"/>
  <c r="Z489" i="7"/>
  <c r="Z760" i="7"/>
  <c r="G484" i="7"/>
  <c r="G755" i="7"/>
  <c r="L433" i="7"/>
  <c r="L704" i="7"/>
  <c r="L458" i="7"/>
  <c r="L729" i="7"/>
  <c r="L445" i="7"/>
  <c r="L716" i="7"/>
  <c r="L480" i="7"/>
  <c r="L751" i="7"/>
  <c r="L473" i="7"/>
  <c r="L744" i="7"/>
  <c r="AH453" i="7"/>
  <c r="AH724" i="7"/>
  <c r="AH505" i="7"/>
  <c r="AH776" i="7"/>
  <c r="AH499" i="7"/>
  <c r="AH770" i="7"/>
  <c r="AH462" i="7"/>
  <c r="AH733" i="7"/>
  <c r="AN462" i="7"/>
  <c r="AN733" i="7"/>
  <c r="AN476" i="7"/>
  <c r="AN747" i="7"/>
  <c r="AN467" i="7"/>
  <c r="AN738" i="7"/>
  <c r="AN514" i="7"/>
  <c r="AN785" i="7"/>
  <c r="H431" i="7"/>
  <c r="H702" i="7"/>
  <c r="H455" i="7"/>
  <c r="H726" i="7"/>
  <c r="H478" i="7"/>
  <c r="H749" i="7"/>
  <c r="O428" i="7"/>
  <c r="O699" i="7"/>
  <c r="O480" i="7"/>
  <c r="O751" i="7"/>
  <c r="O490" i="7"/>
  <c r="O761" i="7"/>
  <c r="O470" i="7"/>
  <c r="O741" i="7"/>
  <c r="O457" i="7"/>
  <c r="O728" i="7"/>
  <c r="R442" i="7"/>
  <c r="R713" i="7"/>
  <c r="R484" i="7"/>
  <c r="R755" i="7"/>
  <c r="R471" i="7"/>
  <c r="R742" i="7"/>
  <c r="AU456" i="7"/>
  <c r="AU727" i="7"/>
  <c r="BJ486" i="7"/>
  <c r="BJ757" i="7"/>
  <c r="BJ492" i="7"/>
  <c r="BJ763" i="7"/>
  <c r="D413" i="7"/>
  <c r="D684" i="7"/>
  <c r="AM751" i="7"/>
  <c r="AM480" i="7"/>
  <c r="E422" i="7"/>
  <c r="E693" i="7"/>
  <c r="E463" i="7"/>
  <c r="E734" i="7"/>
  <c r="E467" i="7"/>
  <c r="E738" i="7"/>
  <c r="E474" i="7"/>
  <c r="E745" i="7"/>
  <c r="E437" i="7"/>
  <c r="E708" i="7"/>
  <c r="C419" i="7"/>
  <c r="C690" i="7"/>
  <c r="C478" i="7"/>
  <c r="C749" i="7"/>
  <c r="C458" i="7"/>
  <c r="C729" i="7"/>
  <c r="C708" i="7"/>
  <c r="C437" i="7"/>
  <c r="AS454" i="7"/>
  <c r="AS725" i="7"/>
  <c r="BE473" i="7"/>
  <c r="BE744" i="7"/>
  <c r="BE495" i="7"/>
  <c r="BE766" i="7"/>
  <c r="BE520" i="7"/>
  <c r="BE791" i="7"/>
  <c r="BE512" i="7"/>
  <c r="BE783" i="7"/>
  <c r="BE757" i="7"/>
  <c r="BE486" i="7"/>
  <c r="AO451" i="7"/>
  <c r="AO722" i="7"/>
  <c r="AO467" i="7"/>
  <c r="AO738" i="7"/>
  <c r="AO501" i="7"/>
  <c r="AO772" i="7"/>
  <c r="AO747" i="7"/>
  <c r="AO476" i="7"/>
  <c r="AO503" i="7"/>
  <c r="AO774" i="7"/>
  <c r="AO500" i="7"/>
  <c r="AO771" i="7"/>
  <c r="AO474" i="7"/>
  <c r="AO745" i="7"/>
  <c r="BH474" i="7"/>
  <c r="BH745" i="7"/>
  <c r="BH504" i="7"/>
  <c r="BH775" i="7"/>
  <c r="BH490" i="7"/>
  <c r="BH761" i="7"/>
  <c r="BH528" i="7"/>
  <c r="BH799" i="7"/>
  <c r="BH532" i="7"/>
  <c r="BH803" i="7"/>
  <c r="BB477" i="7"/>
  <c r="BB748" i="7"/>
  <c r="BB518" i="7"/>
  <c r="BB789" i="7"/>
  <c r="BB529" i="7"/>
  <c r="BB800" i="7"/>
  <c r="BB531" i="7"/>
  <c r="BB802" i="7"/>
  <c r="AE449" i="7"/>
  <c r="AE720" i="7"/>
  <c r="AE732" i="7"/>
  <c r="AE461" i="7"/>
  <c r="AE487" i="7"/>
  <c r="AE758" i="7"/>
  <c r="AE493" i="7"/>
  <c r="AE764" i="7"/>
  <c r="AE464" i="7"/>
  <c r="AE735" i="7"/>
  <c r="W440" i="7"/>
  <c r="W711" i="7"/>
  <c r="W484" i="7"/>
  <c r="W755" i="7"/>
  <c r="W483" i="7"/>
  <c r="W754" i="7"/>
  <c r="W480" i="7"/>
  <c r="W751" i="7"/>
  <c r="BD468" i="7"/>
  <c r="BD739" i="7"/>
  <c r="BD483" i="7"/>
  <c r="BD754" i="7"/>
  <c r="BD529" i="7"/>
  <c r="BD800" i="7"/>
  <c r="BD505" i="7"/>
  <c r="BD776" i="7"/>
  <c r="BD499" i="7"/>
  <c r="BD770" i="7"/>
  <c r="BD488" i="7"/>
  <c r="BD759" i="7"/>
  <c r="K424" i="7"/>
  <c r="K695" i="7"/>
  <c r="K476" i="7"/>
  <c r="K747" i="7"/>
  <c r="K471" i="7"/>
  <c r="K742" i="7"/>
  <c r="K482" i="7"/>
  <c r="K753" i="7"/>
  <c r="K459" i="7"/>
  <c r="K730" i="7"/>
  <c r="AB723" i="7"/>
  <c r="AB452" i="7"/>
  <c r="AB460" i="7"/>
  <c r="AB731" i="7"/>
  <c r="AB739" i="7"/>
  <c r="AB468" i="7"/>
  <c r="AT457" i="7"/>
  <c r="AT728" i="7"/>
  <c r="AT508" i="7"/>
  <c r="AT779" i="7"/>
  <c r="AT507" i="7"/>
  <c r="AT778" i="7"/>
  <c r="AT489" i="7"/>
  <c r="AT760" i="7"/>
  <c r="J422" i="7"/>
  <c r="J693" i="7"/>
  <c r="J442" i="7"/>
  <c r="J713" i="7"/>
  <c r="J447" i="7"/>
  <c r="J718" i="7"/>
  <c r="J467" i="7"/>
  <c r="J738" i="7"/>
  <c r="J445" i="7"/>
  <c r="J716" i="7"/>
  <c r="BA476" i="7"/>
  <c r="BA747" i="7"/>
  <c r="BA732" i="7"/>
  <c r="BA461" i="7"/>
  <c r="BA270" i="7"/>
  <c r="BA505" i="7"/>
  <c r="BA776" i="7"/>
  <c r="T429" i="7"/>
  <c r="T700" i="7"/>
  <c r="AY747" i="7"/>
  <c r="AY476" i="7"/>
  <c r="AY525" i="7"/>
  <c r="AY796" i="7"/>
  <c r="AY518" i="7"/>
  <c r="AY789" i="7"/>
  <c r="AY499" i="7"/>
  <c r="AY770" i="7"/>
  <c r="BK483" i="7"/>
  <c r="BK754" i="7"/>
  <c r="BK534" i="7"/>
  <c r="BK805" i="7"/>
  <c r="BK507" i="7"/>
  <c r="BK778" i="7"/>
  <c r="BK521" i="7"/>
  <c r="BK792" i="7"/>
  <c r="F416" i="7"/>
  <c r="F687" i="7"/>
  <c r="F451" i="7"/>
  <c r="F722" i="7"/>
  <c r="F685" i="7"/>
  <c r="F414" i="7"/>
  <c r="F270" i="7"/>
  <c r="F447" i="7"/>
  <c r="F718" i="7"/>
  <c r="AI456" i="7"/>
  <c r="AI727" i="7"/>
  <c r="AI503" i="7"/>
  <c r="AI774" i="7"/>
  <c r="AI465" i="7"/>
  <c r="AI736" i="7"/>
  <c r="AI443" i="7"/>
  <c r="AI714" i="7"/>
  <c r="AI270" i="7"/>
  <c r="AL467" i="7"/>
  <c r="AL738" i="7"/>
  <c r="AL495" i="7"/>
  <c r="AL766" i="7"/>
  <c r="AL465" i="7"/>
  <c r="AL736" i="7"/>
  <c r="AC440" i="7"/>
  <c r="AC711" i="7"/>
  <c r="AC490" i="7"/>
  <c r="AC761" i="7"/>
  <c r="AC484" i="7"/>
  <c r="AC755" i="7"/>
  <c r="AC459" i="7"/>
  <c r="AC730" i="7"/>
  <c r="AF484" i="7"/>
  <c r="AF755" i="7"/>
  <c r="AF496" i="7"/>
  <c r="AF767" i="7"/>
  <c r="M440" i="7"/>
  <c r="M711" i="7"/>
  <c r="AZ517" i="7"/>
  <c r="AZ788" i="7"/>
  <c r="AZ528" i="7"/>
  <c r="AZ799" i="7"/>
  <c r="AW476" i="7"/>
  <c r="AW747" i="7"/>
  <c r="BG483" i="7"/>
  <c r="BG754" i="7"/>
  <c r="BG491" i="7"/>
  <c r="BG762" i="7"/>
  <c r="BG511" i="7"/>
  <c r="BG782" i="7"/>
  <c r="BG502" i="7"/>
  <c r="BG773" i="7"/>
  <c r="Y444" i="7"/>
  <c r="Y715" i="7"/>
  <c r="Y491" i="7"/>
  <c r="Y762" i="7"/>
  <c r="Y497" i="7"/>
  <c r="Y768" i="7"/>
  <c r="Y493" i="7"/>
  <c r="Y764" i="7"/>
  <c r="D418" i="7"/>
  <c r="D689" i="7"/>
  <c r="D452" i="7"/>
  <c r="D723" i="7"/>
  <c r="D475" i="7"/>
  <c r="D746" i="7"/>
  <c r="D459" i="7"/>
  <c r="D730" i="7"/>
  <c r="N428" i="7"/>
  <c r="N699" i="7"/>
  <c r="N472" i="7"/>
  <c r="N743" i="7"/>
  <c r="N463" i="7"/>
  <c r="N734" i="7"/>
  <c r="N725" i="7"/>
  <c r="N454" i="7"/>
  <c r="N486" i="7"/>
  <c r="N757" i="7"/>
  <c r="AP732" i="7"/>
  <c r="AP461" i="7"/>
  <c r="AP487" i="7"/>
  <c r="AP758" i="7"/>
  <c r="AP511" i="7"/>
  <c r="AP782" i="7"/>
  <c r="AP501" i="7"/>
  <c r="AP772" i="7"/>
  <c r="T440" i="7"/>
  <c r="T711" i="7"/>
  <c r="T462" i="7"/>
  <c r="T733" i="7"/>
  <c r="T473" i="7"/>
  <c r="T744" i="7"/>
  <c r="AQ456" i="7"/>
  <c r="AQ727" i="7"/>
  <c r="AQ503" i="7"/>
  <c r="AQ774" i="7"/>
  <c r="AV464" i="7"/>
  <c r="AV735" i="7"/>
  <c r="AV476" i="7"/>
  <c r="AV747" i="7"/>
  <c r="AV510" i="7"/>
  <c r="AV781" i="7"/>
  <c r="AV475" i="7"/>
  <c r="AV746" i="7"/>
  <c r="AG715" i="7"/>
  <c r="AG444" i="7"/>
  <c r="AG460" i="7"/>
  <c r="AG731" i="7"/>
  <c r="AG481" i="7"/>
  <c r="AG752" i="7"/>
  <c r="AG485" i="7"/>
  <c r="AG756" i="7"/>
  <c r="AG506" i="7"/>
  <c r="AG777" i="7"/>
  <c r="U439" i="7"/>
  <c r="U710" i="7"/>
  <c r="U481" i="7"/>
  <c r="U752" i="7"/>
  <c r="U463" i="7"/>
  <c r="U734" i="7"/>
  <c r="U494" i="7"/>
  <c r="U765" i="7"/>
  <c r="V433" i="7"/>
  <c r="V704" i="7"/>
  <c r="V473" i="7"/>
  <c r="V744" i="7"/>
  <c r="V460" i="7"/>
  <c r="V731" i="7"/>
  <c r="V454" i="7"/>
  <c r="V725" i="7"/>
  <c r="V459" i="7"/>
  <c r="V730" i="7"/>
  <c r="AK460" i="7"/>
  <c r="AK731" i="7"/>
  <c r="AK480" i="7"/>
  <c r="AK751" i="7"/>
  <c r="AK489" i="7"/>
  <c r="AK760" i="7"/>
  <c r="AK477" i="7"/>
  <c r="AK748" i="7"/>
  <c r="AK452" i="7"/>
  <c r="AK723" i="7"/>
  <c r="AA444" i="7"/>
  <c r="AA715" i="7"/>
  <c r="AA456" i="7"/>
  <c r="AA727" i="7"/>
  <c r="AA485" i="7"/>
  <c r="AA756" i="7"/>
  <c r="AA473" i="7"/>
  <c r="AA744" i="7"/>
  <c r="BI473" i="7"/>
  <c r="BI744" i="7"/>
  <c r="BI534" i="7"/>
  <c r="BI805" i="7"/>
  <c r="BI524" i="7"/>
  <c r="BI795" i="7"/>
  <c r="AX469" i="7"/>
  <c r="AX740" i="7"/>
  <c r="AX490" i="7"/>
  <c r="AX761" i="7"/>
  <c r="AX492" i="7"/>
  <c r="AX763" i="7"/>
  <c r="AX505" i="7"/>
  <c r="AX776" i="7"/>
  <c r="AU465" i="7"/>
  <c r="AU736" i="7"/>
  <c r="AU516" i="7"/>
  <c r="AU787" i="7"/>
  <c r="AU514" i="7"/>
  <c r="AU785" i="7"/>
  <c r="AD714" i="7"/>
  <c r="AD443" i="7"/>
  <c r="AD501" i="7"/>
  <c r="AD772" i="7"/>
  <c r="AS467" i="7"/>
  <c r="AS738" i="7"/>
  <c r="AS506" i="7"/>
  <c r="AS777" i="7"/>
  <c r="AS746" i="7"/>
  <c r="AS475" i="7"/>
  <c r="AS500" i="7"/>
  <c r="AS771" i="7"/>
  <c r="AR461" i="7"/>
  <c r="AR732" i="7"/>
  <c r="AR519" i="7"/>
  <c r="AR790" i="7"/>
  <c r="AR508" i="7"/>
  <c r="AR779" i="7"/>
  <c r="AR495" i="7"/>
  <c r="AR766" i="7"/>
  <c r="BF470" i="7"/>
  <c r="BF741" i="7"/>
  <c r="BF531" i="7"/>
  <c r="BF802" i="7"/>
  <c r="BF517" i="7"/>
  <c r="BF788" i="7"/>
  <c r="BF492" i="7"/>
  <c r="BF763" i="7"/>
  <c r="BF530" i="7"/>
  <c r="BF801" i="7"/>
  <c r="BC478" i="7"/>
  <c r="BC749" i="7"/>
  <c r="BC463" i="7"/>
  <c r="BC734" i="7"/>
  <c r="BC270" i="7"/>
  <c r="BC523" i="7"/>
  <c r="BC794" i="7"/>
  <c r="BC487" i="7"/>
  <c r="BC758" i="7"/>
  <c r="X442" i="7"/>
  <c r="X713" i="7"/>
  <c r="X499" i="7"/>
  <c r="X770" i="7"/>
  <c r="X466" i="7"/>
  <c r="X737" i="7"/>
  <c r="X487" i="7"/>
  <c r="X758" i="7"/>
  <c r="I422" i="7"/>
  <c r="I693" i="7"/>
  <c r="I443" i="7"/>
  <c r="I714" i="7"/>
  <c r="I451" i="7"/>
  <c r="I722" i="7"/>
  <c r="I462" i="7"/>
  <c r="I733" i="7"/>
  <c r="I483" i="7"/>
  <c r="I754" i="7"/>
  <c r="Q435" i="7"/>
  <c r="Q706" i="7"/>
  <c r="Q473" i="7"/>
  <c r="Q744" i="7"/>
  <c r="Q484" i="7"/>
  <c r="Q755" i="7"/>
  <c r="Q460" i="7"/>
  <c r="Q731" i="7"/>
  <c r="P429" i="7"/>
  <c r="P700" i="7"/>
  <c r="P437" i="7"/>
  <c r="P708" i="7"/>
  <c r="P464" i="7"/>
  <c r="P735" i="7"/>
  <c r="P486" i="7"/>
  <c r="P757" i="7"/>
  <c r="P459" i="7"/>
  <c r="P730" i="7"/>
  <c r="P452" i="7"/>
  <c r="P723" i="7"/>
  <c r="S429" i="7"/>
  <c r="S700" i="7"/>
  <c r="S445" i="7"/>
  <c r="S716" i="7"/>
  <c r="S446" i="7"/>
  <c r="S717" i="7"/>
  <c r="S465" i="7"/>
  <c r="S736" i="7"/>
  <c r="S447" i="7"/>
  <c r="S718" i="7"/>
  <c r="AJ504" i="7"/>
  <c r="AJ775" i="7"/>
  <c r="AJ487" i="7"/>
  <c r="AJ758" i="7"/>
  <c r="AJ507" i="7"/>
  <c r="AJ778" i="7"/>
  <c r="Z442" i="7"/>
  <c r="Z713" i="7"/>
  <c r="Z501" i="7"/>
  <c r="Z772" i="7"/>
  <c r="Z494" i="7"/>
  <c r="Z765" i="7"/>
  <c r="Z462" i="7"/>
  <c r="Z733" i="7"/>
  <c r="G432" i="7"/>
  <c r="G703" i="7"/>
  <c r="G476" i="7"/>
  <c r="G747" i="7"/>
  <c r="G442" i="7"/>
  <c r="G713" i="7"/>
  <c r="G464" i="7"/>
  <c r="G735" i="7"/>
  <c r="L426" i="7"/>
  <c r="L697" i="7"/>
  <c r="L471" i="7"/>
  <c r="L742" i="7"/>
  <c r="L462" i="7"/>
  <c r="L733" i="7"/>
  <c r="L452" i="7"/>
  <c r="L723" i="7"/>
  <c r="L470" i="7"/>
  <c r="L741" i="7"/>
  <c r="AH454" i="7"/>
  <c r="AH725" i="7"/>
  <c r="AH469" i="7"/>
  <c r="AH740" i="7"/>
  <c r="AH497" i="7"/>
  <c r="AH768" i="7"/>
  <c r="AH488" i="7"/>
  <c r="AH759" i="7"/>
  <c r="AN463" i="7"/>
  <c r="AN734" i="7"/>
  <c r="AN507" i="7"/>
  <c r="AN778" i="7"/>
  <c r="AN492" i="7"/>
  <c r="AN763" i="7"/>
  <c r="AN452" i="7"/>
  <c r="AN723" i="7"/>
  <c r="H703" i="7"/>
  <c r="H432" i="7"/>
  <c r="H437" i="7"/>
  <c r="H708" i="7"/>
  <c r="H469" i="7"/>
  <c r="H740" i="7"/>
  <c r="H454" i="7"/>
  <c r="H725" i="7"/>
  <c r="O437" i="7"/>
  <c r="O708" i="7"/>
  <c r="O452" i="7"/>
  <c r="O723" i="7"/>
  <c r="O446" i="7"/>
  <c r="O717" i="7"/>
  <c r="O725" i="7"/>
  <c r="O454" i="7"/>
  <c r="O449" i="7"/>
  <c r="O720" i="7"/>
  <c r="O484" i="7"/>
  <c r="O755" i="7"/>
  <c r="R443" i="7"/>
  <c r="R714" i="7"/>
  <c r="R473" i="7"/>
  <c r="R744" i="7"/>
  <c r="R469" i="7"/>
  <c r="R740" i="7"/>
  <c r="R453" i="7"/>
  <c r="R724" i="7"/>
  <c r="R482" i="7"/>
  <c r="R753" i="7"/>
  <c r="BJ479" i="7"/>
  <c r="BJ750" i="7"/>
  <c r="BJ494" i="7"/>
  <c r="BJ765" i="7"/>
  <c r="BJ510" i="7"/>
  <c r="BJ781" i="7"/>
  <c r="BJ500" i="7"/>
  <c r="BJ771" i="7"/>
  <c r="AH443" i="7"/>
  <c r="AH714" i="7"/>
  <c r="AM453" i="7"/>
  <c r="AM724" i="7"/>
  <c r="AM473" i="7"/>
  <c r="AM744" i="7"/>
  <c r="AM501" i="7"/>
  <c r="AM772" i="7"/>
  <c r="AM478" i="7"/>
  <c r="AM749" i="7"/>
  <c r="AM499" i="7"/>
  <c r="AM770" i="7"/>
  <c r="E423" i="7"/>
  <c r="E694" i="7"/>
  <c r="E445" i="7"/>
  <c r="E716" i="7"/>
  <c r="E468" i="7"/>
  <c r="E739" i="7"/>
  <c r="E457" i="7"/>
  <c r="E728" i="7"/>
  <c r="BE497" i="7"/>
  <c r="BE768" i="7"/>
  <c r="O430" i="7"/>
  <c r="O701" i="7"/>
  <c r="O438" i="7"/>
  <c r="O709" i="7"/>
  <c r="O724" i="7"/>
  <c r="O453" i="7"/>
  <c r="O481" i="7"/>
  <c r="O752" i="7"/>
  <c r="O450" i="7"/>
  <c r="O721" i="7"/>
  <c r="O469" i="7"/>
  <c r="O740" i="7"/>
  <c r="O463" i="7"/>
  <c r="O734" i="7"/>
  <c r="O479" i="7"/>
  <c r="O750" i="7"/>
  <c r="R428" i="7"/>
  <c r="R699" i="7"/>
  <c r="R436" i="7"/>
  <c r="R707" i="7"/>
  <c r="R444" i="7"/>
  <c r="R715" i="7"/>
  <c r="R465" i="7"/>
  <c r="R736" i="7"/>
  <c r="R490" i="7"/>
  <c r="R761" i="7"/>
  <c r="R476" i="7"/>
  <c r="R747" i="7"/>
  <c r="R483" i="7"/>
  <c r="R754" i="7"/>
  <c r="R468" i="7"/>
  <c r="R739" i="7"/>
  <c r="R481" i="7"/>
  <c r="R752" i="7"/>
  <c r="BJ472" i="7"/>
  <c r="BJ743" i="7"/>
  <c r="BJ480" i="7"/>
  <c r="BJ751" i="7"/>
  <c r="BJ488" i="7"/>
  <c r="BJ759" i="7"/>
  <c r="BJ519" i="7"/>
  <c r="BJ790" i="7"/>
  <c r="BJ517" i="7"/>
  <c r="BJ788" i="7"/>
  <c r="BJ513" i="7"/>
  <c r="BJ784" i="7"/>
  <c r="BJ506" i="7"/>
  <c r="BJ777" i="7"/>
  <c r="BJ533" i="7"/>
  <c r="BJ804" i="7"/>
  <c r="BJ530" i="7"/>
  <c r="BJ801" i="7"/>
  <c r="F181" i="8"/>
  <c r="F209" i="8"/>
  <c r="F169" i="8"/>
  <c r="F157" i="8"/>
  <c r="AM454" i="7"/>
  <c r="AM725" i="7"/>
  <c r="AM462" i="7"/>
  <c r="AM733" i="7"/>
  <c r="AM469" i="7"/>
  <c r="AM740" i="7"/>
  <c r="AM510" i="7"/>
  <c r="AM781" i="7"/>
  <c r="AM481" i="7"/>
  <c r="AM752" i="7"/>
  <c r="AM476" i="7"/>
  <c r="AM747" i="7"/>
  <c r="AM477" i="7"/>
  <c r="AM748" i="7"/>
  <c r="AM474" i="7"/>
  <c r="AM745" i="7"/>
  <c r="AJ200" i="8"/>
  <c r="AJ232" i="8"/>
  <c r="AJ225" i="8"/>
  <c r="E416" i="7"/>
  <c r="E687" i="7"/>
  <c r="E424" i="7"/>
  <c r="E695" i="7"/>
  <c r="E432" i="7"/>
  <c r="E703" i="7"/>
  <c r="E447" i="7"/>
  <c r="E718" i="7"/>
  <c r="E714" i="7"/>
  <c r="E443" i="7"/>
  <c r="E434" i="7"/>
  <c r="E705" i="7"/>
  <c r="E439" i="7"/>
  <c r="E710" i="7"/>
  <c r="E464" i="7"/>
  <c r="E735" i="7"/>
  <c r="E476" i="7"/>
  <c r="E747" i="7"/>
  <c r="C413" i="7"/>
  <c r="C684" i="7"/>
  <c r="C421" i="7"/>
  <c r="C692" i="7"/>
  <c r="C429" i="7"/>
  <c r="C700" i="7"/>
  <c r="C442" i="7"/>
  <c r="C713" i="7"/>
  <c r="C453" i="7"/>
  <c r="C724" i="7"/>
  <c r="C462" i="7"/>
  <c r="C733" i="7"/>
  <c r="C438" i="7"/>
  <c r="C709" i="7"/>
  <c r="C447" i="7"/>
  <c r="C718" i="7"/>
  <c r="C436" i="7"/>
  <c r="C707" i="7"/>
  <c r="BE475" i="7"/>
  <c r="BE746" i="7"/>
  <c r="BE754" i="7"/>
  <c r="BE483" i="7"/>
  <c r="BE488" i="7"/>
  <c r="BE759" i="7"/>
  <c r="BE501" i="7"/>
  <c r="BE772" i="7"/>
  <c r="BE516" i="7"/>
  <c r="BE787" i="7"/>
  <c r="BE491" i="7"/>
  <c r="BE762" i="7"/>
  <c r="BE528" i="7"/>
  <c r="BE799" i="7"/>
  <c r="BE524" i="7"/>
  <c r="BE795" i="7"/>
  <c r="AO453" i="7"/>
  <c r="AO724" i="7"/>
  <c r="AO461" i="7"/>
  <c r="AO732" i="7"/>
  <c r="AO499" i="7"/>
  <c r="AO770" i="7"/>
  <c r="AO488" i="7"/>
  <c r="AO759" i="7"/>
  <c r="AO485" i="7"/>
  <c r="AO756" i="7"/>
  <c r="AO449" i="7"/>
  <c r="AO720" i="7"/>
  <c r="AO270" i="7"/>
  <c r="AO477" i="7"/>
  <c r="AO748" i="7"/>
  <c r="AO473" i="7"/>
  <c r="AO744" i="7"/>
  <c r="AO746" i="7"/>
  <c r="AO475" i="7"/>
  <c r="BH476" i="7"/>
  <c r="BH747" i="7"/>
  <c r="BH484" i="7"/>
  <c r="BH755" i="7"/>
  <c r="BH510" i="7"/>
  <c r="BH781" i="7"/>
  <c r="BH515" i="7"/>
  <c r="BH786" i="7"/>
  <c r="BH487" i="7"/>
  <c r="BH758" i="7"/>
  <c r="BH501" i="7"/>
  <c r="BH772" i="7"/>
  <c r="BH497" i="7"/>
  <c r="BH768" i="7"/>
  <c r="BH495" i="7"/>
  <c r="BH766" i="7"/>
  <c r="BB471" i="7"/>
  <c r="BB742" i="7"/>
  <c r="BB479" i="7"/>
  <c r="BB750" i="7"/>
  <c r="BB519" i="7"/>
  <c r="BB790" i="7"/>
  <c r="BB514" i="7"/>
  <c r="BB785" i="7"/>
  <c r="BB513" i="7"/>
  <c r="BB784" i="7"/>
  <c r="BB502" i="7"/>
  <c r="BB773" i="7"/>
  <c r="BB495" i="7"/>
  <c r="BB766" i="7"/>
  <c r="BB509" i="7"/>
  <c r="BB780" i="7"/>
  <c r="AE443" i="7"/>
  <c r="AE714" i="7"/>
  <c r="AE451" i="7"/>
  <c r="AE722" i="7"/>
  <c r="AE489" i="7"/>
  <c r="AE760" i="7"/>
  <c r="AE475" i="7"/>
  <c r="AE746" i="7"/>
  <c r="AE500" i="7"/>
  <c r="AE771" i="7"/>
  <c r="AE470" i="7"/>
  <c r="AE741" i="7"/>
  <c r="AE490" i="7"/>
  <c r="AE761" i="7"/>
  <c r="AE474" i="7"/>
  <c r="AE745" i="7"/>
  <c r="AE483" i="7"/>
  <c r="AE754" i="7"/>
  <c r="W434" i="7"/>
  <c r="W705" i="7"/>
  <c r="W442" i="7"/>
  <c r="W713" i="7"/>
  <c r="W495" i="7"/>
  <c r="W766" i="7"/>
  <c r="W489" i="7"/>
  <c r="W760" i="7"/>
  <c r="W739" i="7"/>
  <c r="W468" i="7"/>
  <c r="W488" i="7"/>
  <c r="W759" i="7"/>
  <c r="W702" i="7"/>
  <c r="W431" i="7"/>
  <c r="W270" i="7"/>
  <c r="W475" i="7"/>
  <c r="W746" i="7"/>
  <c r="W490" i="7"/>
  <c r="W761" i="7"/>
  <c r="BD741" i="7"/>
  <c r="BD470" i="7"/>
  <c r="BD478" i="7"/>
  <c r="BD749" i="7"/>
  <c r="BD498" i="7"/>
  <c r="BD769" i="7"/>
  <c r="BD533" i="7"/>
  <c r="BD804" i="7"/>
  <c r="BD506" i="7"/>
  <c r="BD777" i="7"/>
  <c r="BD527" i="7"/>
  <c r="BD798" i="7"/>
  <c r="BD497" i="7"/>
  <c r="BD768" i="7"/>
  <c r="BD532" i="7"/>
  <c r="BD803" i="7"/>
  <c r="BD520" i="7"/>
  <c r="BD791" i="7"/>
  <c r="K426" i="7"/>
  <c r="K697" i="7"/>
  <c r="K434" i="7"/>
  <c r="K705" i="7"/>
  <c r="K480" i="7"/>
  <c r="K751" i="7"/>
  <c r="K718" i="7"/>
  <c r="K447" i="7"/>
  <c r="K419" i="7"/>
  <c r="K690" i="7"/>
  <c r="K270" i="7"/>
  <c r="K472" i="7"/>
  <c r="K743" i="7"/>
  <c r="K441" i="7"/>
  <c r="K712" i="7"/>
  <c r="K727" i="7"/>
  <c r="K456" i="7"/>
  <c r="AB438" i="7"/>
  <c r="AB709" i="7"/>
  <c r="AB446" i="7"/>
  <c r="AB717" i="7"/>
  <c r="AB454" i="7"/>
  <c r="AB725" i="7"/>
  <c r="AB473" i="7"/>
  <c r="AB744" i="7"/>
  <c r="AB482" i="7"/>
  <c r="AB753" i="7"/>
  <c r="AB746" i="7"/>
  <c r="AB475" i="7"/>
  <c r="AB496" i="7"/>
  <c r="AB767" i="7"/>
  <c r="AB477" i="7"/>
  <c r="AB748" i="7"/>
  <c r="AB489" i="7"/>
  <c r="AB760" i="7"/>
  <c r="AT459" i="7"/>
  <c r="AT730" i="7"/>
  <c r="AT467" i="7"/>
  <c r="AT738" i="7"/>
  <c r="AT499" i="7"/>
  <c r="AT770" i="7"/>
  <c r="AT474" i="7"/>
  <c r="AT745" i="7"/>
  <c r="AT493" i="7"/>
  <c r="AT764" i="7"/>
  <c r="AT497" i="7"/>
  <c r="AT768" i="7"/>
  <c r="AT498" i="7"/>
  <c r="AT769" i="7"/>
  <c r="AT500" i="7"/>
  <c r="AT771" i="7"/>
  <c r="AT481" i="7"/>
  <c r="AT752" i="7"/>
  <c r="J424" i="7"/>
  <c r="J695" i="7"/>
  <c r="J703" i="7"/>
  <c r="J432" i="7"/>
  <c r="J483" i="7"/>
  <c r="J754" i="7"/>
  <c r="J482" i="7"/>
  <c r="J753" i="7"/>
  <c r="J464" i="7"/>
  <c r="J735" i="7"/>
  <c r="J471" i="7"/>
  <c r="J742" i="7"/>
  <c r="J711" i="7"/>
  <c r="J440" i="7"/>
  <c r="J468" i="7"/>
  <c r="J739" i="7"/>
  <c r="J446" i="7"/>
  <c r="J717" i="7"/>
  <c r="BA470" i="7"/>
  <c r="BA741" i="7"/>
  <c r="BA478" i="7"/>
  <c r="BA749" i="7"/>
  <c r="BA517" i="7"/>
  <c r="BA788" i="7"/>
  <c r="BA519" i="7"/>
  <c r="BA790" i="7"/>
  <c r="BA512" i="7"/>
  <c r="BA783" i="7"/>
  <c r="BA520" i="7"/>
  <c r="BA791" i="7"/>
  <c r="BA515" i="7"/>
  <c r="BA786" i="7"/>
  <c r="BA529" i="7"/>
  <c r="BA800" i="7"/>
  <c r="AY462" i="7"/>
  <c r="AY733" i="7"/>
  <c r="AY741" i="7"/>
  <c r="AY470" i="7"/>
  <c r="AY509" i="7"/>
  <c r="AY780" i="7"/>
  <c r="AY520" i="7"/>
  <c r="AY791" i="7"/>
  <c r="AY510" i="7"/>
  <c r="AY781" i="7"/>
  <c r="AY506" i="7"/>
  <c r="AY777" i="7"/>
  <c r="AY485" i="7"/>
  <c r="AY756" i="7"/>
  <c r="AY524" i="7"/>
  <c r="AY795" i="7"/>
  <c r="AY507" i="7"/>
  <c r="AY778" i="7"/>
  <c r="BK747" i="7"/>
  <c r="BK476" i="7"/>
  <c r="BK485" i="7"/>
  <c r="BK756" i="7"/>
  <c r="BK502" i="7"/>
  <c r="BK773" i="7"/>
  <c r="BK497" i="7"/>
  <c r="BK768" i="7"/>
  <c r="BK514" i="7"/>
  <c r="BK785" i="7"/>
  <c r="BK511" i="7"/>
  <c r="BK782" i="7"/>
  <c r="BK492" i="7"/>
  <c r="BK763" i="7"/>
  <c r="BK504" i="7"/>
  <c r="BK775" i="7"/>
  <c r="BK493" i="7"/>
  <c r="BK764" i="7"/>
  <c r="F418" i="7"/>
  <c r="F689" i="7"/>
  <c r="F426" i="7"/>
  <c r="F697" i="7"/>
  <c r="F440" i="7"/>
  <c r="F711" i="7"/>
  <c r="F463" i="7"/>
  <c r="F734" i="7"/>
  <c r="F468" i="7"/>
  <c r="F739" i="7"/>
  <c r="F462" i="7"/>
  <c r="F733" i="7"/>
  <c r="F469" i="7"/>
  <c r="F740" i="7"/>
  <c r="F437" i="7"/>
  <c r="F708" i="7"/>
  <c r="F457" i="7"/>
  <c r="F728" i="7"/>
  <c r="AI450" i="7"/>
  <c r="AI721" i="7"/>
  <c r="AI459" i="7"/>
  <c r="AI730" i="7"/>
  <c r="AI502" i="7"/>
  <c r="AI773" i="7"/>
  <c r="AI468" i="7"/>
  <c r="AI739" i="7"/>
  <c r="AI487" i="7"/>
  <c r="AI758" i="7"/>
  <c r="AI486" i="7"/>
  <c r="AI757" i="7"/>
  <c r="AI479" i="7"/>
  <c r="AI750" i="7"/>
  <c r="AI476" i="7"/>
  <c r="AI747" i="7"/>
  <c r="AL448" i="7"/>
  <c r="AL719" i="7"/>
  <c r="AL456" i="7"/>
  <c r="AL727" i="7"/>
  <c r="AL464" i="7"/>
  <c r="AL735" i="7"/>
  <c r="AL506" i="7"/>
  <c r="AL777" i="7"/>
  <c r="AL478" i="7"/>
  <c r="AL749" i="7"/>
  <c r="AL497" i="7"/>
  <c r="AL768" i="7"/>
  <c r="AL469" i="7"/>
  <c r="AL740" i="7"/>
  <c r="AL512" i="7"/>
  <c r="AL783" i="7"/>
  <c r="AL489" i="7"/>
  <c r="AL760" i="7"/>
  <c r="AC442" i="7"/>
  <c r="AC713" i="7"/>
  <c r="AC450" i="7"/>
  <c r="AC721" i="7"/>
  <c r="AC489" i="7"/>
  <c r="AC760" i="7"/>
  <c r="AC456" i="7"/>
  <c r="AC727" i="7"/>
  <c r="AC465" i="7"/>
  <c r="AC736" i="7"/>
  <c r="AC495" i="7"/>
  <c r="AC766" i="7"/>
  <c r="AC437" i="7"/>
  <c r="AC708" i="7"/>
  <c r="AC270" i="7"/>
  <c r="AC485" i="7"/>
  <c r="AC756" i="7"/>
  <c r="AC497" i="7"/>
  <c r="AC768" i="7"/>
  <c r="AF448" i="7"/>
  <c r="AF719" i="7"/>
  <c r="AF456" i="7"/>
  <c r="AF727" i="7"/>
  <c r="AF509" i="7"/>
  <c r="AF780" i="7"/>
  <c r="AF505" i="7"/>
  <c r="AF776" i="7"/>
  <c r="AF490" i="7"/>
  <c r="AF761" i="7"/>
  <c r="AF481" i="7"/>
  <c r="AF752" i="7"/>
  <c r="AF463" i="7"/>
  <c r="AF734" i="7"/>
  <c r="AF476" i="7"/>
  <c r="AF747" i="7"/>
  <c r="M426" i="7"/>
  <c r="M697" i="7"/>
  <c r="M434" i="7"/>
  <c r="M705" i="7"/>
  <c r="M454" i="7"/>
  <c r="M725" i="7"/>
  <c r="M458" i="7"/>
  <c r="M729" i="7"/>
  <c r="M449" i="7"/>
  <c r="M720" i="7"/>
  <c r="M453" i="7"/>
  <c r="M724" i="7"/>
  <c r="M465" i="7"/>
  <c r="M736" i="7"/>
  <c r="M446" i="7"/>
  <c r="M717" i="7"/>
  <c r="M482" i="7"/>
  <c r="M753" i="7"/>
  <c r="AZ462" i="7"/>
  <c r="AZ733" i="7"/>
  <c r="AZ470" i="7"/>
  <c r="AZ741" i="7"/>
  <c r="AZ478" i="7"/>
  <c r="AZ749" i="7"/>
  <c r="AZ520" i="7"/>
  <c r="AZ791" i="7"/>
  <c r="AZ500" i="7"/>
  <c r="AZ771" i="7"/>
  <c r="AZ754" i="7"/>
  <c r="AZ483" i="7"/>
  <c r="AZ488" i="7"/>
  <c r="AZ759" i="7"/>
  <c r="AZ497" i="7"/>
  <c r="AZ768" i="7"/>
  <c r="AZ527" i="7"/>
  <c r="AZ798" i="7"/>
  <c r="AW462" i="7"/>
  <c r="AW733" i="7"/>
  <c r="AW470" i="7"/>
  <c r="AW741" i="7"/>
  <c r="AW495" i="7"/>
  <c r="AW766" i="7"/>
  <c r="AW479" i="7"/>
  <c r="AW750" i="7"/>
  <c r="AW522" i="7"/>
  <c r="AW793" i="7"/>
  <c r="AW510" i="7"/>
  <c r="AW781" i="7"/>
  <c r="AW488" i="7"/>
  <c r="AW759" i="7"/>
  <c r="AW487" i="7"/>
  <c r="AW758" i="7"/>
  <c r="AW518" i="7"/>
  <c r="AW789" i="7"/>
  <c r="BG740" i="7"/>
  <c r="BG469" i="7"/>
  <c r="BG477" i="7"/>
  <c r="BG748" i="7"/>
  <c r="BG485" i="7"/>
  <c r="BG756" i="7"/>
  <c r="BG510" i="7"/>
  <c r="BG781" i="7"/>
  <c r="BG507" i="7"/>
  <c r="BG778" i="7"/>
  <c r="BG517" i="7"/>
  <c r="BG788" i="7"/>
  <c r="BG532" i="7"/>
  <c r="BG803" i="7"/>
  <c r="BG536" i="7"/>
  <c r="BG807" i="7"/>
  <c r="BG513" i="7"/>
  <c r="BG784" i="7"/>
  <c r="Y709" i="7"/>
  <c r="Y438" i="7"/>
  <c r="Y446" i="7"/>
  <c r="Y717" i="7"/>
  <c r="Y467" i="7"/>
  <c r="Y738" i="7"/>
  <c r="Y487" i="7"/>
  <c r="Y758" i="7"/>
  <c r="Y494" i="7"/>
  <c r="Y765" i="7"/>
  <c r="Y453" i="7"/>
  <c r="Y724" i="7"/>
  <c r="Y488" i="7"/>
  <c r="Y759" i="7"/>
  <c r="Y499" i="7"/>
  <c r="Y770" i="7"/>
  <c r="Y483" i="7"/>
  <c r="Y754" i="7"/>
  <c r="D420" i="7"/>
  <c r="D691" i="7"/>
  <c r="D428" i="7"/>
  <c r="D699" i="7"/>
  <c r="D474" i="7"/>
  <c r="D745" i="7"/>
  <c r="D463" i="7"/>
  <c r="D734" i="7"/>
  <c r="D467" i="7"/>
  <c r="D738" i="7"/>
  <c r="D444" i="7"/>
  <c r="D715" i="7"/>
  <c r="D412" i="7"/>
  <c r="D683" i="7"/>
  <c r="D270" i="7"/>
  <c r="D476" i="7"/>
  <c r="D747" i="7"/>
  <c r="N430" i="7"/>
  <c r="N701" i="7"/>
  <c r="N709" i="7"/>
  <c r="N438" i="7"/>
  <c r="N729" i="7"/>
  <c r="N458" i="7"/>
  <c r="N482" i="7"/>
  <c r="N753" i="7"/>
  <c r="N476" i="7"/>
  <c r="N747" i="7"/>
  <c r="N443" i="7"/>
  <c r="N714" i="7"/>
  <c r="N718" i="7"/>
  <c r="N447" i="7"/>
  <c r="N461" i="7"/>
  <c r="N732" i="7"/>
  <c r="AP726" i="7"/>
  <c r="AP455" i="7"/>
  <c r="AP463" i="7"/>
  <c r="AP734" i="7"/>
  <c r="AP755" i="7"/>
  <c r="AP484" i="7"/>
  <c r="AP500" i="7"/>
  <c r="AP771" i="7"/>
  <c r="AP475" i="7"/>
  <c r="AP746" i="7"/>
  <c r="AP494" i="7"/>
  <c r="AP765" i="7"/>
  <c r="AP495" i="7"/>
  <c r="AP766" i="7"/>
  <c r="AP507" i="7"/>
  <c r="AP778" i="7"/>
  <c r="AP497" i="7"/>
  <c r="AP768" i="7"/>
  <c r="T434" i="7"/>
  <c r="T705" i="7"/>
  <c r="T442" i="7"/>
  <c r="T713" i="7"/>
  <c r="T428" i="7"/>
  <c r="T699" i="7"/>
  <c r="T270" i="7"/>
  <c r="T484" i="7"/>
  <c r="T755" i="7"/>
  <c r="T493" i="7"/>
  <c r="T764" i="7"/>
  <c r="T461" i="7"/>
  <c r="T732" i="7"/>
  <c r="T470" i="7"/>
  <c r="T741" i="7"/>
  <c r="T488" i="7"/>
  <c r="T759" i="7"/>
  <c r="T487" i="7"/>
  <c r="T758" i="7"/>
  <c r="AQ458" i="7"/>
  <c r="AQ729" i="7"/>
  <c r="AQ466" i="7"/>
  <c r="AQ737" i="7"/>
  <c r="AQ520" i="7"/>
  <c r="AQ791" i="7"/>
  <c r="AQ507" i="7"/>
  <c r="AQ778" i="7"/>
  <c r="AQ509" i="7"/>
  <c r="AQ780" i="7"/>
  <c r="AQ493" i="7"/>
  <c r="AQ764" i="7"/>
  <c r="AQ502" i="7"/>
  <c r="AQ773" i="7"/>
  <c r="AQ499" i="7"/>
  <c r="AQ770" i="7"/>
  <c r="AV458" i="7"/>
  <c r="AV729" i="7"/>
  <c r="AV466" i="7"/>
  <c r="AV737" i="7"/>
  <c r="AV474" i="7"/>
  <c r="AV745" i="7"/>
  <c r="AV490" i="7"/>
  <c r="AV761" i="7"/>
  <c r="AV488" i="7"/>
  <c r="AV759" i="7"/>
  <c r="AV483" i="7"/>
  <c r="AV754" i="7"/>
  <c r="AV484" i="7"/>
  <c r="AV755" i="7"/>
  <c r="AV519" i="7"/>
  <c r="AV790" i="7"/>
  <c r="AV504" i="7"/>
  <c r="AV775" i="7"/>
  <c r="AG717" i="7"/>
  <c r="AG446" i="7"/>
  <c r="AG454" i="7"/>
  <c r="AG725" i="7"/>
  <c r="AG465" i="7"/>
  <c r="AG736" i="7"/>
  <c r="AG482" i="7"/>
  <c r="AG753" i="7"/>
  <c r="AG489" i="7"/>
  <c r="AG760" i="7"/>
  <c r="AG505" i="7"/>
  <c r="AG776" i="7"/>
  <c r="AG467" i="7"/>
  <c r="AG738" i="7"/>
  <c r="AG508" i="7"/>
  <c r="AG779" i="7"/>
  <c r="AG490" i="7"/>
  <c r="AG761" i="7"/>
  <c r="U433" i="7"/>
  <c r="U704" i="7"/>
  <c r="U441" i="7"/>
  <c r="U712" i="7"/>
  <c r="U488" i="7"/>
  <c r="U759" i="7"/>
  <c r="U454" i="7"/>
  <c r="U725" i="7"/>
  <c r="U457" i="7"/>
  <c r="U728" i="7"/>
  <c r="U490" i="7"/>
  <c r="U761" i="7"/>
  <c r="U730" i="7"/>
  <c r="U459" i="7"/>
  <c r="U429" i="7"/>
  <c r="U700" i="7"/>
  <c r="U270" i="7"/>
  <c r="U732" i="7"/>
  <c r="U461" i="7"/>
  <c r="V435" i="7"/>
  <c r="V706" i="7"/>
  <c r="V714" i="7"/>
  <c r="V443" i="7"/>
  <c r="V481" i="7"/>
  <c r="V752" i="7"/>
  <c r="V496" i="7"/>
  <c r="V767" i="7"/>
  <c r="V498" i="7"/>
  <c r="V769" i="7"/>
  <c r="V456" i="7"/>
  <c r="V727" i="7"/>
  <c r="V451" i="7"/>
  <c r="V722" i="7"/>
  <c r="V493" i="7"/>
  <c r="V764" i="7"/>
  <c r="V475" i="7"/>
  <c r="V746" i="7"/>
  <c r="AK454" i="7"/>
  <c r="AK725" i="7"/>
  <c r="AK462" i="7"/>
  <c r="AK733" i="7"/>
  <c r="AK472" i="7"/>
  <c r="AK743" i="7"/>
  <c r="AK503" i="7"/>
  <c r="AK774" i="7"/>
  <c r="AK507" i="7"/>
  <c r="AK778" i="7"/>
  <c r="AK467" i="7"/>
  <c r="AK738" i="7"/>
  <c r="AK475" i="7"/>
  <c r="AK746" i="7"/>
  <c r="AK513" i="7"/>
  <c r="AK784" i="7"/>
  <c r="AA438" i="7"/>
  <c r="AA709" i="7"/>
  <c r="AA446" i="7"/>
  <c r="AA717" i="7"/>
  <c r="AA486" i="7"/>
  <c r="AA757" i="7"/>
  <c r="AA435" i="7"/>
  <c r="AA706" i="7"/>
  <c r="AA270" i="7"/>
  <c r="AA499" i="7"/>
  <c r="AA770" i="7"/>
  <c r="AA494" i="7"/>
  <c r="AA765" i="7"/>
  <c r="AA474" i="7"/>
  <c r="AA745" i="7"/>
  <c r="AA467" i="7"/>
  <c r="AA738" i="7"/>
  <c r="AA463" i="7"/>
  <c r="AA734" i="7"/>
  <c r="BI475" i="7"/>
  <c r="BI746" i="7"/>
  <c r="BI754" i="7"/>
  <c r="BI483" i="7"/>
  <c r="BI495" i="7"/>
  <c r="BI766" i="7"/>
  <c r="BI503" i="7"/>
  <c r="BI774" i="7"/>
  <c r="BI515" i="7"/>
  <c r="BI786" i="7"/>
  <c r="BI520" i="7"/>
  <c r="BI791" i="7"/>
  <c r="BI507" i="7"/>
  <c r="BI778" i="7"/>
  <c r="BI505" i="7"/>
  <c r="BI776" i="7"/>
  <c r="BI526" i="7"/>
  <c r="BI797" i="7"/>
  <c r="AX463" i="7"/>
  <c r="AX734" i="7"/>
  <c r="AX471" i="7"/>
  <c r="AX742" i="7"/>
  <c r="AX506" i="7"/>
  <c r="AX777" i="7"/>
  <c r="AX508" i="7"/>
  <c r="AX779" i="7"/>
  <c r="AX520" i="7"/>
  <c r="AX791" i="7"/>
  <c r="AX498" i="7"/>
  <c r="AX769" i="7"/>
  <c r="AX518" i="7"/>
  <c r="AX789" i="7"/>
  <c r="AX752" i="7"/>
  <c r="AX481" i="7"/>
  <c r="AX525" i="7"/>
  <c r="AX796" i="7"/>
  <c r="AU730" i="7"/>
  <c r="AU459" i="7"/>
  <c r="AU467" i="7"/>
  <c r="AU738" i="7"/>
  <c r="AU474" i="7"/>
  <c r="AU745" i="7"/>
  <c r="AU510" i="7"/>
  <c r="AU781" i="7"/>
  <c r="AU513" i="7"/>
  <c r="AU784" i="7"/>
  <c r="AU476" i="7"/>
  <c r="AU747" i="7"/>
  <c r="AU498" i="7"/>
  <c r="AU769" i="7"/>
  <c r="AU484" i="7"/>
  <c r="AU755" i="7"/>
  <c r="AU509" i="7"/>
  <c r="AU780" i="7"/>
  <c r="AD445" i="7"/>
  <c r="AD716" i="7"/>
  <c r="AD453" i="7"/>
  <c r="AD724" i="7"/>
  <c r="AD464" i="7"/>
  <c r="AD735" i="7"/>
  <c r="AD457" i="7"/>
  <c r="AD728" i="7"/>
  <c r="AD497" i="7"/>
  <c r="AD768" i="7"/>
  <c r="AD472" i="7"/>
  <c r="AD743" i="7"/>
  <c r="AD495" i="7"/>
  <c r="AD766" i="7"/>
  <c r="AD507" i="7"/>
  <c r="AD778" i="7"/>
  <c r="AS461" i="7"/>
  <c r="AS732" i="7"/>
  <c r="AS469" i="7"/>
  <c r="AS740" i="7"/>
  <c r="AS493" i="7"/>
  <c r="AS764" i="7"/>
  <c r="AS490" i="7"/>
  <c r="AS761" i="7"/>
  <c r="AS516" i="7"/>
  <c r="AS787" i="7"/>
  <c r="AS750" i="7"/>
  <c r="AS479" i="7"/>
  <c r="AS519" i="7"/>
  <c r="AS790" i="7"/>
  <c r="AS496" i="7"/>
  <c r="AS767" i="7"/>
  <c r="AR455" i="7"/>
  <c r="AR726" i="7"/>
  <c r="AR463" i="7"/>
  <c r="AR734" i="7"/>
  <c r="AR471" i="7"/>
  <c r="AR742" i="7"/>
  <c r="AR488" i="7"/>
  <c r="AR759" i="7"/>
  <c r="AR507" i="7"/>
  <c r="AR778" i="7"/>
  <c r="AR479" i="7"/>
  <c r="AR750" i="7"/>
  <c r="AR752" i="7"/>
  <c r="AR481" i="7"/>
  <c r="AR476" i="7"/>
  <c r="AR747" i="7"/>
  <c r="AR473" i="7"/>
  <c r="AR744" i="7"/>
  <c r="BF743" i="7"/>
  <c r="BF472" i="7"/>
  <c r="BF480" i="7"/>
  <c r="BF751" i="7"/>
  <c r="BF524" i="7"/>
  <c r="BF795" i="7"/>
  <c r="BF528" i="7"/>
  <c r="BF799" i="7"/>
  <c r="BF513" i="7"/>
  <c r="BF784" i="7"/>
  <c r="BF500" i="7"/>
  <c r="BF771" i="7"/>
  <c r="BF515" i="7"/>
  <c r="BF786" i="7"/>
  <c r="BF486" i="7"/>
  <c r="BF757" i="7"/>
  <c r="BF511" i="7"/>
  <c r="BF782" i="7"/>
  <c r="BC472" i="7"/>
  <c r="BC743" i="7"/>
  <c r="BC480" i="7"/>
  <c r="BC751" i="7"/>
  <c r="BC525" i="7"/>
  <c r="BC796" i="7"/>
  <c r="BC509" i="7"/>
  <c r="BC780" i="7"/>
  <c r="BC532" i="7"/>
  <c r="BC803" i="7"/>
  <c r="BC491" i="7"/>
  <c r="BC762" i="7"/>
  <c r="BC490" i="7"/>
  <c r="BC761" i="7"/>
  <c r="BC484" i="7"/>
  <c r="BC755" i="7"/>
  <c r="X436" i="7"/>
  <c r="X707" i="7"/>
  <c r="X444" i="7"/>
  <c r="X715" i="7"/>
  <c r="X432" i="7"/>
  <c r="X703" i="7"/>
  <c r="X270" i="7"/>
  <c r="X483" i="7"/>
  <c r="X754" i="7"/>
  <c r="X495" i="7"/>
  <c r="X766" i="7"/>
  <c r="X453" i="7"/>
  <c r="X724" i="7"/>
  <c r="X467" i="7"/>
  <c r="X738" i="7"/>
  <c r="X481" i="7"/>
  <c r="X752" i="7"/>
  <c r="X501" i="7"/>
  <c r="X772" i="7"/>
  <c r="I424" i="7"/>
  <c r="I695" i="7"/>
  <c r="I432" i="7"/>
  <c r="I703" i="7"/>
  <c r="I470" i="7"/>
  <c r="I741" i="7"/>
  <c r="I440" i="7"/>
  <c r="I711" i="7"/>
  <c r="I472" i="7"/>
  <c r="I743" i="7"/>
  <c r="I473" i="7"/>
  <c r="I744" i="7"/>
  <c r="I720" i="7"/>
  <c r="I449" i="7"/>
  <c r="I467" i="7"/>
  <c r="I738" i="7"/>
  <c r="Q429" i="7"/>
  <c r="Q700" i="7"/>
  <c r="Q437" i="7"/>
  <c r="Q708" i="7"/>
  <c r="Q716" i="7"/>
  <c r="Q445" i="7"/>
  <c r="Q451" i="7"/>
  <c r="Q722" i="7"/>
  <c r="Q465" i="7"/>
  <c r="Q736" i="7"/>
  <c r="Q449" i="7"/>
  <c r="Q720" i="7"/>
  <c r="Q479" i="7"/>
  <c r="Q750" i="7"/>
  <c r="Q469" i="7"/>
  <c r="Q740" i="7"/>
  <c r="Q480" i="7"/>
  <c r="Q751" i="7"/>
  <c r="P431" i="7"/>
  <c r="P702" i="7"/>
  <c r="P439" i="7"/>
  <c r="P710" i="7"/>
  <c r="P469" i="7"/>
  <c r="P740" i="7"/>
  <c r="P454" i="7"/>
  <c r="P725" i="7"/>
  <c r="P477" i="7"/>
  <c r="P748" i="7"/>
  <c r="P485" i="7"/>
  <c r="P756" i="7"/>
  <c r="P424" i="7"/>
  <c r="P695" i="7"/>
  <c r="P270" i="7"/>
  <c r="P484" i="7"/>
  <c r="P755" i="7"/>
  <c r="S431" i="7"/>
  <c r="S702" i="7"/>
  <c r="S439" i="7"/>
  <c r="S710" i="7"/>
  <c r="S482" i="7"/>
  <c r="S753" i="7"/>
  <c r="S496" i="7"/>
  <c r="S767" i="7"/>
  <c r="S488" i="7"/>
  <c r="S759" i="7"/>
  <c r="S477" i="7"/>
  <c r="S748" i="7"/>
  <c r="S698" i="7"/>
  <c r="S427" i="7"/>
  <c r="S270" i="7"/>
  <c r="S485" i="7"/>
  <c r="S756" i="7"/>
  <c r="S486" i="7"/>
  <c r="S757" i="7"/>
  <c r="AJ451" i="7"/>
  <c r="AJ722" i="7"/>
  <c r="AJ459" i="7"/>
  <c r="AJ730" i="7"/>
  <c r="AJ496" i="7"/>
  <c r="AJ767" i="7"/>
  <c r="AJ738" i="7"/>
  <c r="AJ467" i="7"/>
  <c r="AJ469" i="7"/>
  <c r="AJ740" i="7"/>
  <c r="AJ475" i="7"/>
  <c r="AJ746" i="7"/>
  <c r="AJ500" i="7"/>
  <c r="AJ771" i="7"/>
  <c r="AJ494" i="7"/>
  <c r="AJ765" i="7"/>
  <c r="Z436" i="7"/>
  <c r="Z707" i="7"/>
  <c r="Z444" i="7"/>
  <c r="Z715" i="7"/>
  <c r="Z452" i="7"/>
  <c r="Z723" i="7"/>
  <c r="Z478" i="7"/>
  <c r="Z749" i="7"/>
  <c r="Z456" i="7"/>
  <c r="Z727" i="7"/>
  <c r="Z475" i="7"/>
  <c r="Z746" i="7"/>
  <c r="Z454" i="7"/>
  <c r="Z725" i="7"/>
  <c r="Z502" i="7"/>
  <c r="Z773" i="7"/>
  <c r="Z487" i="7"/>
  <c r="Z758" i="7"/>
  <c r="G418" i="7"/>
  <c r="G689" i="7"/>
  <c r="G426" i="7"/>
  <c r="G697" i="7"/>
  <c r="G468" i="7"/>
  <c r="G739" i="7"/>
  <c r="G439" i="7"/>
  <c r="G710" i="7"/>
  <c r="G470" i="7"/>
  <c r="G741" i="7"/>
  <c r="G443" i="7"/>
  <c r="G714" i="7"/>
  <c r="G449" i="7"/>
  <c r="G720" i="7"/>
  <c r="G450" i="7"/>
  <c r="G721" i="7"/>
  <c r="G451" i="7"/>
  <c r="G722" i="7"/>
  <c r="L428" i="7"/>
  <c r="L699" i="7"/>
  <c r="L436" i="7"/>
  <c r="L707" i="7"/>
  <c r="L468" i="7"/>
  <c r="L739" i="7"/>
  <c r="L488" i="7"/>
  <c r="L759" i="7"/>
  <c r="L482" i="7"/>
  <c r="L753" i="7"/>
  <c r="L439" i="7"/>
  <c r="L710" i="7"/>
  <c r="L447" i="7"/>
  <c r="L718" i="7"/>
  <c r="L459" i="7"/>
  <c r="L730" i="7"/>
  <c r="AH447" i="7"/>
  <c r="AH718" i="7"/>
  <c r="AH456" i="7"/>
  <c r="AH727" i="7"/>
  <c r="AH482" i="7"/>
  <c r="AH753" i="7"/>
  <c r="AH713" i="7"/>
  <c r="AH442" i="7"/>
  <c r="AH270" i="7"/>
  <c r="AH472" i="7"/>
  <c r="AH743" i="7"/>
  <c r="AH464" i="7"/>
  <c r="AH735" i="7"/>
  <c r="AH478" i="7"/>
  <c r="AH749" i="7"/>
  <c r="AH474" i="7"/>
  <c r="AH745" i="7"/>
  <c r="AH508" i="7"/>
  <c r="AH779" i="7"/>
  <c r="AN457" i="7"/>
  <c r="AN728" i="7"/>
  <c r="AN465" i="7"/>
  <c r="AN736" i="7"/>
  <c r="AN505" i="7"/>
  <c r="AN776" i="7"/>
  <c r="AN749" i="7"/>
  <c r="AN478" i="7"/>
  <c r="AN474" i="7"/>
  <c r="AN745" i="7"/>
  <c r="AN495" i="7"/>
  <c r="AN766" i="7"/>
  <c r="AN511" i="7"/>
  <c r="AN782" i="7"/>
  <c r="AN501" i="7"/>
  <c r="AN772" i="7"/>
  <c r="H425" i="7"/>
  <c r="H696" i="7"/>
  <c r="H705" i="7"/>
  <c r="H434" i="7"/>
  <c r="H468" i="7"/>
  <c r="H739" i="7"/>
  <c r="H448" i="7"/>
  <c r="H719" i="7"/>
  <c r="H436" i="7"/>
  <c r="H707" i="7"/>
  <c r="H481" i="7"/>
  <c r="H752" i="7"/>
  <c r="H438" i="7"/>
  <c r="H709" i="7"/>
  <c r="H452" i="7"/>
  <c r="H723" i="7"/>
  <c r="O698" i="7"/>
  <c r="O427" i="7"/>
  <c r="O482" i="7"/>
  <c r="O753" i="7"/>
  <c r="O445" i="7"/>
  <c r="O716" i="7"/>
  <c r="R433" i="7"/>
  <c r="R704" i="7"/>
  <c r="R488" i="7"/>
  <c r="R759" i="7"/>
  <c r="R470" i="7"/>
  <c r="R741" i="7"/>
  <c r="Y434" i="7"/>
  <c r="Y705" i="7"/>
  <c r="BJ485" i="7"/>
  <c r="BJ756" i="7"/>
  <c r="BJ504" i="7"/>
  <c r="BJ775" i="7"/>
  <c r="BJ527" i="7"/>
  <c r="BJ798" i="7"/>
  <c r="AM459" i="7"/>
  <c r="AM730" i="7"/>
  <c r="AM468" i="7"/>
  <c r="AM739" i="7"/>
  <c r="AM503" i="7"/>
  <c r="AM774" i="7"/>
  <c r="E429" i="7"/>
  <c r="E700" i="7"/>
  <c r="E460" i="7"/>
  <c r="E731" i="7"/>
  <c r="E478" i="7"/>
  <c r="E749" i="7"/>
  <c r="C426" i="7"/>
  <c r="C697" i="7"/>
  <c r="C474" i="7"/>
  <c r="C745" i="7"/>
  <c r="C461" i="7"/>
  <c r="C732" i="7"/>
  <c r="H417" i="7"/>
  <c r="H688" i="7"/>
  <c r="BE530" i="7"/>
  <c r="BE801" i="7"/>
  <c r="BE489" i="7"/>
  <c r="BE760" i="7"/>
  <c r="BE527" i="7"/>
  <c r="BE798" i="7"/>
  <c r="BE503" i="7"/>
  <c r="BE774" i="7"/>
  <c r="AO458" i="7"/>
  <c r="AO729" i="7"/>
  <c r="AO511" i="7"/>
  <c r="AO782" i="7"/>
  <c r="AO517" i="7"/>
  <c r="AO788" i="7"/>
  <c r="AO490" i="7"/>
  <c r="AO761" i="7"/>
  <c r="AO502" i="7"/>
  <c r="AO773" i="7"/>
  <c r="BH481" i="7"/>
  <c r="BH752" i="7"/>
  <c r="BH491" i="7"/>
  <c r="BH762" i="7"/>
  <c r="BH534" i="7"/>
  <c r="BH805" i="7"/>
  <c r="BB468" i="7"/>
  <c r="BB739" i="7"/>
  <c r="BB757" i="7"/>
  <c r="BB486" i="7"/>
  <c r="BB496" i="7"/>
  <c r="BB767" i="7"/>
  <c r="BB503" i="7"/>
  <c r="BB774" i="7"/>
  <c r="AE456" i="7"/>
  <c r="AE727" i="7"/>
  <c r="AE463" i="7"/>
  <c r="AE734" i="7"/>
  <c r="AE477" i="7"/>
  <c r="AE748" i="7"/>
  <c r="W439" i="7"/>
  <c r="W710" i="7"/>
  <c r="W460" i="7"/>
  <c r="W731" i="7"/>
  <c r="W474" i="7"/>
  <c r="W745" i="7"/>
  <c r="BD503" i="7"/>
  <c r="BD774" i="7"/>
  <c r="K485" i="7"/>
  <c r="K756" i="7"/>
  <c r="BK482" i="7"/>
  <c r="BK753" i="7"/>
  <c r="O473" i="7"/>
  <c r="O744" i="7"/>
  <c r="O423" i="7"/>
  <c r="O694" i="7"/>
  <c r="O270" i="7"/>
  <c r="O485" i="7"/>
  <c r="O756" i="7"/>
  <c r="R429" i="7"/>
  <c r="R700" i="7"/>
  <c r="R466" i="7"/>
  <c r="R737" i="7"/>
  <c r="R455" i="7"/>
  <c r="R726" i="7"/>
  <c r="R461" i="7"/>
  <c r="R732" i="7"/>
  <c r="R480" i="7"/>
  <c r="R751" i="7"/>
  <c r="BJ481" i="7"/>
  <c r="BJ752" i="7"/>
  <c r="BJ522" i="7"/>
  <c r="BJ793" i="7"/>
  <c r="BJ505" i="7"/>
  <c r="BJ776" i="7"/>
  <c r="BJ509" i="7"/>
  <c r="BJ780" i="7"/>
  <c r="BD465" i="7"/>
  <c r="BD736" i="7"/>
  <c r="AM490" i="7"/>
  <c r="AM761" i="7"/>
  <c r="AM489" i="7"/>
  <c r="AM760" i="7"/>
  <c r="AM487" i="7"/>
  <c r="AM758" i="7"/>
  <c r="E688" i="7"/>
  <c r="E417" i="7"/>
  <c r="E470" i="7"/>
  <c r="E741" i="7"/>
  <c r="E449" i="7"/>
  <c r="E720" i="7"/>
  <c r="E451" i="7"/>
  <c r="E722" i="7"/>
  <c r="E477" i="7"/>
  <c r="E748" i="7"/>
  <c r="C414" i="7"/>
  <c r="C685" i="7"/>
  <c r="C480" i="7"/>
  <c r="C751" i="7"/>
  <c r="C435" i="7"/>
  <c r="C706" i="7"/>
  <c r="C433" i="7"/>
  <c r="C704" i="7"/>
  <c r="BE467" i="7"/>
  <c r="BE738" i="7"/>
  <c r="BE514" i="7"/>
  <c r="BE785" i="7"/>
  <c r="BE494" i="7"/>
  <c r="BE765" i="7"/>
  <c r="BE532" i="7"/>
  <c r="BE803" i="7"/>
  <c r="AO454" i="7"/>
  <c r="AO725" i="7"/>
  <c r="AO491" i="7"/>
  <c r="AO762" i="7"/>
  <c r="AO481" i="7"/>
  <c r="AO752" i="7"/>
  <c r="AO497" i="7"/>
  <c r="AO768" i="7"/>
  <c r="AO506" i="7"/>
  <c r="AO777" i="7"/>
  <c r="BH531" i="7"/>
  <c r="BH802" i="7"/>
  <c r="BH533" i="7"/>
  <c r="BH804" i="7"/>
  <c r="BH506" i="7"/>
  <c r="BH777" i="7"/>
  <c r="BB472" i="7"/>
  <c r="BB743" i="7"/>
  <c r="BB497" i="7"/>
  <c r="BB768" i="7"/>
  <c r="BB507" i="7"/>
  <c r="BB778" i="7"/>
  <c r="BB522" i="7"/>
  <c r="BB793" i="7"/>
  <c r="AE444" i="7"/>
  <c r="AE715" i="7"/>
  <c r="AE476" i="7"/>
  <c r="AE747" i="7"/>
  <c r="AE506" i="7"/>
  <c r="AE777" i="7"/>
  <c r="AE499" i="7"/>
  <c r="AE770" i="7"/>
  <c r="W443" i="7"/>
  <c r="W714" i="7"/>
  <c r="W496" i="7"/>
  <c r="W767" i="7"/>
  <c r="W725" i="7"/>
  <c r="W454" i="7"/>
  <c r="BD516" i="7"/>
  <c r="BD787" i="7"/>
  <c r="K427" i="7"/>
  <c r="K698" i="7"/>
  <c r="K481" i="7"/>
  <c r="K752" i="7"/>
  <c r="K486" i="7"/>
  <c r="K757" i="7"/>
  <c r="K451" i="7"/>
  <c r="K722" i="7"/>
  <c r="AB710" i="7"/>
  <c r="AB439" i="7"/>
  <c r="AB470" i="7"/>
  <c r="AB741" i="7"/>
  <c r="AB493" i="7"/>
  <c r="AB764" i="7"/>
  <c r="AB727" i="7"/>
  <c r="AB456" i="7"/>
  <c r="AT460" i="7"/>
  <c r="AT731" i="7"/>
  <c r="AT502" i="7"/>
  <c r="AT773" i="7"/>
  <c r="AT518" i="7"/>
  <c r="AT789" i="7"/>
  <c r="AT486" i="7"/>
  <c r="AT757" i="7"/>
  <c r="AT477" i="7"/>
  <c r="AT748" i="7"/>
  <c r="J433" i="7"/>
  <c r="J704" i="7"/>
  <c r="J462" i="7"/>
  <c r="J733" i="7"/>
  <c r="J479" i="7"/>
  <c r="J750" i="7"/>
  <c r="J439" i="7"/>
  <c r="J710" i="7"/>
  <c r="BA479" i="7"/>
  <c r="BA750" i="7"/>
  <c r="BA498" i="7"/>
  <c r="BA769" i="7"/>
  <c r="BA507" i="7"/>
  <c r="BA778" i="7"/>
  <c r="BA527" i="7"/>
  <c r="BA798" i="7"/>
  <c r="AY463" i="7"/>
  <c r="AY734" i="7"/>
  <c r="AY471" i="7"/>
  <c r="AY742" i="7"/>
  <c r="AY482" i="7"/>
  <c r="AY753" i="7"/>
  <c r="AY489" i="7"/>
  <c r="AY760" i="7"/>
  <c r="AY522" i="7"/>
  <c r="AY793" i="7"/>
  <c r="AY497" i="7"/>
  <c r="AY768" i="7"/>
  <c r="AY486" i="7"/>
  <c r="AY757" i="7"/>
  <c r="BK486" i="7"/>
  <c r="BK757" i="7"/>
  <c r="BK519" i="7"/>
  <c r="BK790" i="7"/>
  <c r="BK530" i="7"/>
  <c r="BK801" i="7"/>
  <c r="BK494" i="7"/>
  <c r="BK765" i="7"/>
  <c r="F419" i="7"/>
  <c r="F690" i="7"/>
  <c r="F479" i="7"/>
  <c r="F750" i="7"/>
  <c r="F720" i="7"/>
  <c r="F449" i="7"/>
  <c r="F467" i="7"/>
  <c r="F738" i="7"/>
  <c r="AI451" i="7"/>
  <c r="AI722" i="7"/>
  <c r="AI498" i="7"/>
  <c r="AI769" i="7"/>
  <c r="AI474" i="7"/>
  <c r="AI745" i="7"/>
  <c r="AI507" i="7"/>
  <c r="AI778" i="7"/>
  <c r="AL457" i="7"/>
  <c r="AL728" i="7"/>
  <c r="AL480" i="7"/>
  <c r="AL751" i="7"/>
  <c r="AL446" i="7"/>
  <c r="AL717" i="7"/>
  <c r="AL270" i="7"/>
  <c r="AL471" i="7"/>
  <c r="AL742" i="7"/>
  <c r="AC443" i="7"/>
  <c r="AC714" i="7"/>
  <c r="AC494" i="7"/>
  <c r="AC765" i="7"/>
  <c r="AC500" i="7"/>
  <c r="AC771" i="7"/>
  <c r="AC473" i="7"/>
  <c r="AC744" i="7"/>
  <c r="AC471" i="7"/>
  <c r="AC742" i="7"/>
  <c r="AC479" i="7"/>
  <c r="AC750" i="7"/>
  <c r="AF449" i="7"/>
  <c r="AF720" i="7"/>
  <c r="AF457" i="7"/>
  <c r="AF728" i="7"/>
  <c r="AF507" i="7"/>
  <c r="AF778" i="7"/>
  <c r="AF468" i="7"/>
  <c r="AF739" i="7"/>
  <c r="AF499" i="7"/>
  <c r="AF770" i="7"/>
  <c r="AF460" i="7"/>
  <c r="AF731" i="7"/>
  <c r="AF474" i="7"/>
  <c r="AF745" i="7"/>
  <c r="M427" i="7"/>
  <c r="M698" i="7"/>
  <c r="M476" i="7"/>
  <c r="M747" i="7"/>
  <c r="M456" i="7"/>
  <c r="M727" i="7"/>
  <c r="M481" i="7"/>
  <c r="M752" i="7"/>
  <c r="AZ471" i="7"/>
  <c r="AZ742" i="7"/>
  <c r="AZ521" i="7"/>
  <c r="AZ792" i="7"/>
  <c r="AZ498" i="7"/>
  <c r="AZ769" i="7"/>
  <c r="AW463" i="7"/>
  <c r="AW734" i="7"/>
  <c r="AW478" i="7"/>
  <c r="AW749" i="7"/>
  <c r="AW494" i="7"/>
  <c r="AW765" i="7"/>
  <c r="AW496" i="7"/>
  <c r="AW767" i="7"/>
  <c r="BG470" i="7"/>
  <c r="BG741" i="7"/>
  <c r="BG486" i="7"/>
  <c r="BG757" i="7"/>
  <c r="BG505" i="7"/>
  <c r="BG776" i="7"/>
  <c r="BG522" i="7"/>
  <c r="BG793" i="7"/>
  <c r="BG500" i="7"/>
  <c r="BG771" i="7"/>
  <c r="Y447" i="7"/>
  <c r="Y718" i="7"/>
  <c r="Y469" i="7"/>
  <c r="Y740" i="7"/>
  <c r="Y475" i="7"/>
  <c r="Y746" i="7"/>
  <c r="Y482" i="7"/>
  <c r="Y753" i="7"/>
  <c r="D429" i="7"/>
  <c r="D700" i="7"/>
  <c r="D464" i="7"/>
  <c r="D735" i="7"/>
  <c r="D481" i="7"/>
  <c r="D752" i="7"/>
  <c r="N710" i="7"/>
  <c r="N439" i="7"/>
  <c r="N483" i="7"/>
  <c r="N754" i="7"/>
  <c r="N468" i="7"/>
  <c r="N739" i="7"/>
  <c r="N475" i="7"/>
  <c r="N746" i="7"/>
  <c r="AP456" i="7"/>
  <c r="AP727" i="7"/>
  <c r="AP470" i="7"/>
  <c r="AP741" i="7"/>
  <c r="AP512" i="7"/>
  <c r="AP783" i="7"/>
  <c r="AP491" i="7"/>
  <c r="AP762" i="7"/>
  <c r="AP513" i="7"/>
  <c r="AP784" i="7"/>
  <c r="T443" i="7"/>
  <c r="T714" i="7"/>
  <c r="T459" i="7"/>
  <c r="T730" i="7"/>
  <c r="T465" i="7"/>
  <c r="T736" i="7"/>
  <c r="AQ467" i="7"/>
  <c r="AQ738" i="7"/>
  <c r="AQ501" i="7"/>
  <c r="AQ772" i="7"/>
  <c r="AQ488" i="7"/>
  <c r="AQ759" i="7"/>
  <c r="AQ479" i="7"/>
  <c r="AQ750" i="7"/>
  <c r="AV738" i="7"/>
  <c r="AV467" i="7"/>
  <c r="AV511" i="7"/>
  <c r="AV782" i="7"/>
  <c r="AV501" i="7"/>
  <c r="AV772" i="7"/>
  <c r="AV749" i="7"/>
  <c r="AV478" i="7"/>
  <c r="AV479" i="7"/>
  <c r="AV750" i="7"/>
  <c r="AG726" i="7"/>
  <c r="AG455" i="7"/>
  <c r="AG483" i="7"/>
  <c r="AG754" i="7"/>
  <c r="AG466" i="7"/>
  <c r="AG737" i="7"/>
  <c r="AG464" i="7"/>
  <c r="AG735" i="7"/>
  <c r="U434" i="7"/>
  <c r="U705" i="7"/>
  <c r="U480" i="7"/>
  <c r="U751" i="7"/>
  <c r="U465" i="7"/>
  <c r="U736" i="7"/>
  <c r="U489" i="7"/>
  <c r="U760" i="7"/>
  <c r="V436" i="7"/>
  <c r="V707" i="7"/>
  <c r="V471" i="7"/>
  <c r="V742" i="7"/>
  <c r="V463" i="7"/>
  <c r="V734" i="7"/>
  <c r="V489" i="7"/>
  <c r="V760" i="7"/>
  <c r="V491" i="7"/>
  <c r="V762" i="7"/>
  <c r="V482" i="7"/>
  <c r="V753" i="7"/>
  <c r="AK455" i="7"/>
  <c r="AK726" i="7"/>
  <c r="AK463" i="7"/>
  <c r="AK734" i="7"/>
  <c r="AK493" i="7"/>
  <c r="AK764" i="7"/>
  <c r="AK510" i="7"/>
  <c r="AK781" i="7"/>
  <c r="AK504" i="7"/>
  <c r="AK775" i="7"/>
  <c r="AK484" i="7"/>
  <c r="AK755" i="7"/>
  <c r="AK478" i="7"/>
  <c r="AK749" i="7"/>
  <c r="AA447" i="7"/>
  <c r="AA718" i="7"/>
  <c r="AA462" i="7"/>
  <c r="AA733" i="7"/>
  <c r="AA475" i="7"/>
  <c r="AA746" i="7"/>
  <c r="AA461" i="7"/>
  <c r="AA732" i="7"/>
  <c r="BI500" i="7"/>
  <c r="BI771" i="7"/>
  <c r="BI509" i="7"/>
  <c r="BI780" i="7"/>
  <c r="AX497" i="7"/>
  <c r="AX768" i="7"/>
  <c r="AX758" i="7"/>
  <c r="AX487" i="7"/>
  <c r="AU460" i="7"/>
  <c r="AU731" i="7"/>
  <c r="AU523" i="7"/>
  <c r="AU794" i="7"/>
  <c r="AS462" i="7"/>
  <c r="AS733" i="7"/>
  <c r="BC531" i="7"/>
  <c r="BC802" i="7"/>
  <c r="BC499" i="7"/>
  <c r="BC770" i="7"/>
  <c r="X437" i="7"/>
  <c r="X708" i="7"/>
  <c r="X493" i="7"/>
  <c r="X764" i="7"/>
  <c r="X496" i="7"/>
  <c r="X767" i="7"/>
  <c r="X498" i="7"/>
  <c r="X769" i="7"/>
  <c r="I433" i="7"/>
  <c r="I704" i="7"/>
  <c r="I458" i="7"/>
  <c r="I729" i="7"/>
  <c r="I459" i="7"/>
  <c r="I730" i="7"/>
  <c r="I439" i="7"/>
  <c r="I710" i="7"/>
  <c r="Q438" i="7"/>
  <c r="Q709" i="7"/>
  <c r="Q474" i="7"/>
  <c r="Q745" i="7"/>
  <c r="Q463" i="7"/>
  <c r="Q734" i="7"/>
  <c r="Q482" i="7"/>
  <c r="Q753" i="7"/>
  <c r="P432" i="7"/>
  <c r="P703" i="7"/>
  <c r="P443" i="7"/>
  <c r="P714" i="7"/>
  <c r="P472" i="7"/>
  <c r="P743" i="7"/>
  <c r="P479" i="7"/>
  <c r="P750" i="7"/>
  <c r="P732" i="7"/>
  <c r="P461" i="7"/>
  <c r="S440" i="7"/>
  <c r="S711" i="7"/>
  <c r="S467" i="7"/>
  <c r="S738" i="7"/>
  <c r="S472" i="7"/>
  <c r="S743" i="7"/>
  <c r="S730" i="7"/>
  <c r="S459" i="7"/>
  <c r="AJ460" i="7"/>
  <c r="AJ731" i="7"/>
  <c r="AJ488" i="7"/>
  <c r="AJ759" i="7"/>
  <c r="AJ483" i="7"/>
  <c r="AJ754" i="7"/>
  <c r="AJ466" i="7"/>
  <c r="AJ737" i="7"/>
  <c r="Z437" i="7"/>
  <c r="Z708" i="7"/>
  <c r="Z453" i="7"/>
  <c r="Z724" i="7"/>
  <c r="Z485" i="7"/>
  <c r="Z756" i="7"/>
  <c r="Z503" i="7"/>
  <c r="Z774" i="7"/>
  <c r="Z499" i="7"/>
  <c r="Z770" i="7"/>
  <c r="G427" i="7"/>
  <c r="G698" i="7"/>
  <c r="G477" i="7"/>
  <c r="G748" i="7"/>
  <c r="G437" i="7"/>
  <c r="G708" i="7"/>
  <c r="G480" i="7"/>
  <c r="G751" i="7"/>
  <c r="L437" i="7"/>
  <c r="L708" i="7"/>
  <c r="L457" i="7"/>
  <c r="L728" i="7"/>
  <c r="L474" i="7"/>
  <c r="L745" i="7"/>
  <c r="AH448" i="7"/>
  <c r="AH719" i="7"/>
  <c r="AH463" i="7"/>
  <c r="AH734" i="7"/>
  <c r="AH506" i="7"/>
  <c r="AH777" i="7"/>
  <c r="AH476" i="7"/>
  <c r="AH747" i="7"/>
  <c r="AN458" i="7"/>
  <c r="AN729" i="7"/>
  <c r="AN516" i="7"/>
  <c r="AN787" i="7"/>
  <c r="AN477" i="7"/>
  <c r="AN748" i="7"/>
  <c r="AN481" i="7"/>
  <c r="AN752" i="7"/>
  <c r="H418" i="7"/>
  <c r="H689" i="7"/>
  <c r="H435" i="7"/>
  <c r="H706" i="7"/>
  <c r="H470" i="7"/>
  <c r="H741" i="7"/>
  <c r="H459" i="7"/>
  <c r="H730" i="7"/>
  <c r="H458" i="7"/>
  <c r="H729" i="7"/>
  <c r="H474" i="7"/>
  <c r="H745" i="7"/>
  <c r="O432" i="7"/>
  <c r="O703" i="7"/>
  <c r="O464" i="7"/>
  <c r="O735" i="7"/>
  <c r="O471" i="7"/>
  <c r="O742" i="7"/>
  <c r="O467" i="7"/>
  <c r="O738" i="7"/>
  <c r="R438" i="7"/>
  <c r="R709" i="7"/>
  <c r="R494" i="7"/>
  <c r="R765" i="7"/>
  <c r="R478" i="7"/>
  <c r="R749" i="7"/>
  <c r="R459" i="7"/>
  <c r="R730" i="7"/>
  <c r="BJ474" i="7"/>
  <c r="BJ745" i="7"/>
  <c r="BJ531" i="7"/>
  <c r="BJ802" i="7"/>
  <c r="BJ521" i="7"/>
  <c r="BJ792" i="7"/>
  <c r="BJ528" i="7"/>
  <c r="BJ799" i="7"/>
  <c r="BJ495" i="7"/>
  <c r="BJ766" i="7"/>
  <c r="AM456" i="7"/>
  <c r="AM727" i="7"/>
  <c r="AM504" i="7"/>
  <c r="AM775" i="7"/>
  <c r="AM483" i="7"/>
  <c r="AM754" i="7"/>
  <c r="E418" i="7"/>
  <c r="E689" i="7"/>
  <c r="E466" i="7"/>
  <c r="E737" i="7"/>
  <c r="E433" i="7"/>
  <c r="E704" i="7"/>
  <c r="E472" i="7"/>
  <c r="E743" i="7"/>
  <c r="C423" i="7"/>
  <c r="C694" i="7"/>
  <c r="C452" i="7"/>
  <c r="C723" i="7"/>
  <c r="C434" i="7"/>
  <c r="C705" i="7"/>
  <c r="C440" i="7"/>
  <c r="C711" i="7"/>
  <c r="BE469" i="7"/>
  <c r="BE740" i="7"/>
  <c r="BE508" i="7"/>
  <c r="BE779" i="7"/>
  <c r="BE513" i="7"/>
  <c r="BE784" i="7"/>
  <c r="BE534" i="7"/>
  <c r="BE805" i="7"/>
  <c r="AO455" i="7"/>
  <c r="AO726" i="7"/>
  <c r="AO494" i="7"/>
  <c r="AO765" i="7"/>
  <c r="AO495" i="7"/>
  <c r="AO766" i="7"/>
  <c r="BH478" i="7"/>
  <c r="BH749" i="7"/>
  <c r="BH514" i="7"/>
  <c r="BH785" i="7"/>
  <c r="BH520" i="7"/>
  <c r="BH791" i="7"/>
  <c r="BH536" i="7"/>
  <c r="BH807" i="7"/>
  <c r="BB521" i="7"/>
  <c r="BB792" i="7"/>
  <c r="BB526" i="7"/>
  <c r="BB797" i="7"/>
  <c r="BB506" i="7"/>
  <c r="BB777" i="7"/>
  <c r="AE445" i="7"/>
  <c r="AE716" i="7"/>
  <c r="AE478" i="7"/>
  <c r="AE749" i="7"/>
  <c r="AE469" i="7"/>
  <c r="AE740" i="7"/>
  <c r="AE468" i="7"/>
  <c r="AE739" i="7"/>
  <c r="W436" i="7"/>
  <c r="W707" i="7"/>
  <c r="W465" i="7"/>
  <c r="W736" i="7"/>
  <c r="W728" i="7"/>
  <c r="W457" i="7"/>
  <c r="W481" i="7"/>
  <c r="W752" i="7"/>
  <c r="W732" i="7"/>
  <c r="W461" i="7"/>
  <c r="BD480" i="7"/>
  <c r="BD751" i="7"/>
  <c r="BD500" i="7"/>
  <c r="BD771" i="7"/>
  <c r="BD511" i="7"/>
  <c r="BD782" i="7"/>
  <c r="BD493" i="7"/>
  <c r="BD764" i="7"/>
  <c r="K428" i="7"/>
  <c r="K699" i="7"/>
  <c r="K449" i="7"/>
  <c r="K720" i="7"/>
  <c r="K461" i="7"/>
  <c r="K732" i="7"/>
  <c r="K448" i="7"/>
  <c r="K719" i="7"/>
  <c r="AB440" i="7"/>
  <c r="AB711" i="7"/>
  <c r="AB476" i="7"/>
  <c r="AB747" i="7"/>
  <c r="AB485" i="7"/>
  <c r="AB756" i="7"/>
  <c r="AB707" i="7"/>
  <c r="AB270" i="7"/>
  <c r="AB436" i="7"/>
  <c r="AB461" i="7"/>
  <c r="AB732" i="7"/>
  <c r="AT469" i="7"/>
  <c r="AT740" i="7"/>
  <c r="AT506" i="7"/>
  <c r="AT777" i="7"/>
  <c r="AT519" i="7"/>
  <c r="AT790" i="7"/>
  <c r="AT513" i="7"/>
  <c r="AT784" i="7"/>
  <c r="J426" i="7"/>
  <c r="J697" i="7"/>
  <c r="J449" i="7"/>
  <c r="J720" i="7"/>
  <c r="J487" i="7"/>
  <c r="J758" i="7"/>
  <c r="BA464" i="7"/>
  <c r="BA735" i="7"/>
  <c r="BA499" i="7"/>
  <c r="BA770" i="7"/>
  <c r="AY743" i="7"/>
  <c r="AY472" i="7"/>
  <c r="BK510" i="7"/>
  <c r="BK781" i="7"/>
  <c r="F428" i="7"/>
  <c r="F699" i="7"/>
  <c r="F473" i="7"/>
  <c r="F744" i="7"/>
  <c r="F459" i="7"/>
  <c r="F730" i="7"/>
  <c r="F435" i="7"/>
  <c r="F706" i="7"/>
  <c r="AI461" i="7"/>
  <c r="AI732" i="7"/>
  <c r="AI492" i="7"/>
  <c r="AI763" i="7"/>
  <c r="AI505" i="7"/>
  <c r="AI776" i="7"/>
  <c r="AI504" i="7"/>
  <c r="AI775" i="7"/>
  <c r="AL458" i="7"/>
  <c r="AL729" i="7"/>
  <c r="AL477" i="7"/>
  <c r="AL748" i="7"/>
  <c r="AL515" i="7"/>
  <c r="AL786" i="7"/>
  <c r="AL504" i="7"/>
  <c r="AL775" i="7"/>
  <c r="AC452" i="7"/>
  <c r="AC723" i="7"/>
  <c r="AC486" i="7"/>
  <c r="AC757" i="7"/>
  <c r="AC487" i="7"/>
  <c r="AC758" i="7"/>
  <c r="AC463" i="7"/>
  <c r="AC734" i="7"/>
  <c r="AF721" i="7"/>
  <c r="AF450" i="7"/>
  <c r="AF462" i="7"/>
  <c r="AF733" i="7"/>
  <c r="AF475" i="7"/>
  <c r="AF746" i="7"/>
  <c r="M436" i="7"/>
  <c r="M707" i="7"/>
  <c r="AZ472" i="7"/>
  <c r="AZ743" i="7"/>
  <c r="AZ481" i="7"/>
  <c r="AZ752" i="7"/>
  <c r="AZ490" i="7"/>
  <c r="AZ761" i="7"/>
  <c r="AW464" i="7"/>
  <c r="AW735" i="7"/>
  <c r="AW525" i="7"/>
  <c r="AW796" i="7"/>
  <c r="AW481" i="7"/>
  <c r="AW752" i="7"/>
  <c r="BG750" i="7"/>
  <c r="BG479" i="7"/>
  <c r="BG535" i="7"/>
  <c r="BG806" i="7"/>
  <c r="BG524" i="7"/>
  <c r="BG795" i="7"/>
  <c r="BG487" i="7"/>
  <c r="BG758" i="7"/>
  <c r="Y448" i="7"/>
  <c r="Y719" i="7"/>
  <c r="Y471" i="7"/>
  <c r="Y742" i="7"/>
  <c r="Y468" i="7"/>
  <c r="Y739" i="7"/>
  <c r="D414" i="7"/>
  <c r="D685" i="7"/>
  <c r="D430" i="7"/>
  <c r="D701" i="7"/>
  <c r="D435" i="7"/>
  <c r="D706" i="7"/>
  <c r="D437" i="7"/>
  <c r="D708" i="7"/>
  <c r="N432" i="7"/>
  <c r="N703" i="7"/>
  <c r="N441" i="7"/>
  <c r="N712" i="7"/>
  <c r="N451" i="7"/>
  <c r="N722" i="7"/>
  <c r="AP736" i="7"/>
  <c r="AP465" i="7"/>
  <c r="AP509" i="7"/>
  <c r="AP780" i="7"/>
  <c r="AP516" i="7"/>
  <c r="AP787" i="7"/>
  <c r="AP502" i="7"/>
  <c r="AP773" i="7"/>
  <c r="T436" i="7"/>
  <c r="T707" i="7"/>
  <c r="T495" i="7"/>
  <c r="T766" i="7"/>
  <c r="T463" i="7"/>
  <c r="T734" i="7"/>
  <c r="T479" i="7"/>
  <c r="T750" i="7"/>
  <c r="T450" i="7"/>
  <c r="T721" i="7"/>
  <c r="AQ500" i="7"/>
  <c r="AQ771" i="7"/>
  <c r="AV460" i="7"/>
  <c r="AV731" i="7"/>
  <c r="AV523" i="7"/>
  <c r="AV794" i="7"/>
  <c r="AV513" i="7"/>
  <c r="AV784" i="7"/>
  <c r="AV505" i="7"/>
  <c r="AV776" i="7"/>
  <c r="AV477" i="7"/>
  <c r="AV748" i="7"/>
  <c r="AG456" i="7"/>
  <c r="AG727" i="7"/>
  <c r="AG473" i="7"/>
  <c r="AG744" i="7"/>
  <c r="AG475" i="7"/>
  <c r="AG746" i="7"/>
  <c r="AG495" i="7"/>
  <c r="AG766" i="7"/>
  <c r="AG509" i="7"/>
  <c r="AG780" i="7"/>
  <c r="U435" i="7"/>
  <c r="U706" i="7"/>
  <c r="U452" i="7"/>
  <c r="U723" i="7"/>
  <c r="U485" i="7"/>
  <c r="U756" i="7"/>
  <c r="U482" i="7"/>
  <c r="U753" i="7"/>
  <c r="V437" i="7"/>
  <c r="V708" i="7"/>
  <c r="V457" i="7"/>
  <c r="V728" i="7"/>
  <c r="V478" i="7"/>
  <c r="V749" i="7"/>
  <c r="V490" i="7"/>
  <c r="V761" i="7"/>
  <c r="AK447" i="7"/>
  <c r="AK718" i="7"/>
  <c r="AK506" i="7"/>
  <c r="AK777" i="7"/>
  <c r="AK490" i="7"/>
  <c r="AK761" i="7"/>
  <c r="AK471" i="7"/>
  <c r="AK742" i="7"/>
  <c r="AK473" i="7"/>
  <c r="AK744" i="7"/>
  <c r="AA440" i="7"/>
  <c r="AA711" i="7"/>
  <c r="AA470" i="7"/>
  <c r="AA741" i="7"/>
  <c r="AA471" i="7"/>
  <c r="AA742" i="7"/>
  <c r="AA495" i="7"/>
  <c r="AA766" i="7"/>
  <c r="AA484" i="7"/>
  <c r="AA755" i="7"/>
  <c r="BI485" i="7"/>
  <c r="BI756" i="7"/>
  <c r="BI498" i="7"/>
  <c r="BI769" i="7"/>
  <c r="BI511" i="7"/>
  <c r="BI782" i="7"/>
  <c r="BI536" i="7"/>
  <c r="BI807" i="7"/>
  <c r="BI489" i="7"/>
  <c r="BI760" i="7"/>
  <c r="AX473" i="7"/>
  <c r="AX744" i="7"/>
  <c r="AX513" i="7"/>
  <c r="AX784" i="7"/>
  <c r="AU469" i="7"/>
  <c r="AU740" i="7"/>
  <c r="AU485" i="7"/>
  <c r="AU756" i="7"/>
  <c r="AU499" i="7"/>
  <c r="AU770" i="7"/>
  <c r="AU494" i="7"/>
  <c r="AU765" i="7"/>
  <c r="AU478" i="7"/>
  <c r="AU749" i="7"/>
  <c r="AD447" i="7"/>
  <c r="AD718" i="7"/>
  <c r="AD726" i="7"/>
  <c r="AD455" i="7"/>
  <c r="AD471" i="7"/>
  <c r="AD742" i="7"/>
  <c r="AD496" i="7"/>
  <c r="AD767" i="7"/>
  <c r="AD503" i="7"/>
  <c r="AD774" i="7"/>
  <c r="AD504" i="7"/>
  <c r="AD775" i="7"/>
  <c r="AD491" i="7"/>
  <c r="AD762" i="7"/>
  <c r="AS455" i="7"/>
  <c r="AS726" i="7"/>
  <c r="AS471" i="7"/>
  <c r="AS742" i="7"/>
  <c r="AS502" i="7"/>
  <c r="AS773" i="7"/>
  <c r="AS513" i="7"/>
  <c r="AS784" i="7"/>
  <c r="AS480" i="7"/>
  <c r="AS751" i="7"/>
  <c r="AS509" i="7"/>
  <c r="AS780" i="7"/>
  <c r="AS476" i="7"/>
  <c r="AS747" i="7"/>
  <c r="AR501" i="7"/>
  <c r="AR772" i="7"/>
  <c r="AR510" i="7"/>
  <c r="AR781" i="7"/>
  <c r="BF482" i="7"/>
  <c r="BF753" i="7"/>
  <c r="BF490" i="7"/>
  <c r="BF761" i="7"/>
  <c r="BF496" i="7"/>
  <c r="BF767" i="7"/>
  <c r="BF502" i="7"/>
  <c r="BF773" i="7"/>
  <c r="BF507" i="7"/>
  <c r="BF778" i="7"/>
  <c r="BC505" i="7"/>
  <c r="BC776" i="7"/>
  <c r="BC515" i="7"/>
  <c r="BC786" i="7"/>
  <c r="BC508" i="7"/>
  <c r="BC779" i="7"/>
  <c r="X446" i="7"/>
  <c r="X717" i="7"/>
  <c r="X494" i="7"/>
  <c r="X765" i="7"/>
  <c r="X500" i="7"/>
  <c r="X771" i="7"/>
  <c r="X472" i="7"/>
  <c r="X743" i="7"/>
  <c r="X463" i="7"/>
  <c r="X734" i="7"/>
  <c r="I434" i="7"/>
  <c r="I705" i="7"/>
  <c r="I726" i="7"/>
  <c r="I455" i="7"/>
  <c r="I441" i="7"/>
  <c r="I712" i="7"/>
  <c r="I453" i="7"/>
  <c r="I724" i="7"/>
  <c r="Q431" i="7"/>
  <c r="Q702" i="7"/>
  <c r="Q444" i="7"/>
  <c r="Q715" i="7"/>
  <c r="Q491" i="7"/>
  <c r="Q762" i="7"/>
  <c r="Q471" i="7"/>
  <c r="Q742" i="7"/>
  <c r="P433" i="7"/>
  <c r="P704" i="7"/>
  <c r="P475" i="7"/>
  <c r="P746" i="7"/>
  <c r="P467" i="7"/>
  <c r="P738" i="7"/>
  <c r="P493" i="7"/>
  <c r="P764" i="7"/>
  <c r="S433" i="7"/>
  <c r="S704" i="7"/>
  <c r="S453" i="7"/>
  <c r="S724" i="7"/>
  <c r="S494" i="7"/>
  <c r="S765" i="7"/>
  <c r="S479" i="7"/>
  <c r="S750" i="7"/>
  <c r="AJ461" i="7"/>
  <c r="AJ732" i="7"/>
  <c r="AJ736" i="7"/>
  <c r="AJ465" i="7"/>
  <c r="AJ481" i="7"/>
  <c r="AJ752" i="7"/>
  <c r="Z446" i="7"/>
  <c r="Z717" i="7"/>
  <c r="Z484" i="7"/>
  <c r="Z755" i="7"/>
  <c r="G461" i="7"/>
  <c r="G732" i="7"/>
  <c r="L430" i="7"/>
  <c r="L701" i="7"/>
  <c r="L472" i="7"/>
  <c r="L743" i="7"/>
  <c r="L449" i="7"/>
  <c r="L720" i="7"/>
  <c r="L444" i="7"/>
  <c r="L715" i="7"/>
  <c r="AH450" i="7"/>
  <c r="AH721" i="7"/>
  <c r="AH467" i="7"/>
  <c r="AH738" i="7"/>
  <c r="AH502" i="7"/>
  <c r="AH773" i="7"/>
  <c r="AH504" i="7"/>
  <c r="AH775" i="7"/>
  <c r="AN459" i="7"/>
  <c r="AN730" i="7"/>
  <c r="AN491" i="7"/>
  <c r="AN762" i="7"/>
  <c r="AN482" i="7"/>
  <c r="AN753" i="7"/>
  <c r="AN499" i="7"/>
  <c r="AN770" i="7"/>
  <c r="H419" i="7"/>
  <c r="H690" i="7"/>
  <c r="H479" i="7"/>
  <c r="H750" i="7"/>
  <c r="H724" i="7"/>
  <c r="H453" i="7"/>
  <c r="H462" i="7"/>
  <c r="H733" i="7"/>
  <c r="H450" i="7"/>
  <c r="H721" i="7"/>
  <c r="H483" i="7"/>
  <c r="H754" i="7"/>
  <c r="O425" i="7"/>
  <c r="O696" i="7"/>
  <c r="O433" i="7"/>
  <c r="O704" i="7"/>
  <c r="O441" i="7"/>
  <c r="O712" i="7"/>
  <c r="O486" i="7"/>
  <c r="O757" i="7"/>
  <c r="O468" i="7"/>
  <c r="O739" i="7"/>
  <c r="O472" i="7"/>
  <c r="O743" i="7"/>
  <c r="O488" i="7"/>
  <c r="O759" i="7"/>
  <c r="O478" i="7"/>
  <c r="O749" i="7"/>
  <c r="O477" i="7"/>
  <c r="O748" i="7"/>
  <c r="R431" i="7"/>
  <c r="R702" i="7"/>
  <c r="R710" i="7"/>
  <c r="R439" i="7"/>
  <c r="R495" i="7"/>
  <c r="R766" i="7"/>
  <c r="R486" i="7"/>
  <c r="R757" i="7"/>
  <c r="R475" i="7"/>
  <c r="R746" i="7"/>
  <c r="R450" i="7"/>
  <c r="R721" i="7"/>
  <c r="R464" i="7"/>
  <c r="R735" i="7"/>
  <c r="R479" i="7"/>
  <c r="R750" i="7"/>
  <c r="R456" i="7"/>
  <c r="R727" i="7"/>
  <c r="BJ475" i="7"/>
  <c r="BJ746" i="7"/>
  <c r="BJ483" i="7"/>
  <c r="BJ754" i="7"/>
  <c r="BJ516" i="7"/>
  <c r="BJ787" i="7"/>
  <c r="BJ538" i="7"/>
  <c r="BJ809" i="7"/>
  <c r="BJ508" i="7"/>
  <c r="BJ779" i="7"/>
  <c r="BJ515" i="7"/>
  <c r="BJ786" i="7"/>
  <c r="BJ514" i="7"/>
  <c r="BJ785" i="7"/>
  <c r="BJ524" i="7"/>
  <c r="BJ795" i="7"/>
  <c r="BJ532" i="7"/>
  <c r="BJ803" i="7"/>
  <c r="AM449" i="7"/>
  <c r="AM720" i="7"/>
  <c r="AM457" i="7"/>
  <c r="AM728" i="7"/>
  <c r="AM465" i="7"/>
  <c r="AM736" i="7"/>
  <c r="AM511" i="7"/>
  <c r="AM782" i="7"/>
  <c r="AM475" i="7"/>
  <c r="AM746" i="7"/>
  <c r="AM498" i="7"/>
  <c r="AM769" i="7"/>
  <c r="AM485" i="7"/>
  <c r="AM756" i="7"/>
  <c r="AM512" i="7"/>
  <c r="AM783" i="7"/>
  <c r="AM479" i="7"/>
  <c r="AM750" i="7"/>
  <c r="E419" i="7"/>
  <c r="E690" i="7"/>
  <c r="E427" i="7"/>
  <c r="E698" i="7"/>
  <c r="E442" i="7"/>
  <c r="E713" i="7"/>
  <c r="E456" i="7"/>
  <c r="E727" i="7"/>
  <c r="E453" i="7"/>
  <c r="E724" i="7"/>
  <c r="E469" i="7"/>
  <c r="E740" i="7"/>
  <c r="E458" i="7"/>
  <c r="E729" i="7"/>
  <c r="E435" i="7"/>
  <c r="E706" i="7"/>
  <c r="E481" i="7"/>
  <c r="E752" i="7"/>
  <c r="C416" i="7"/>
  <c r="C687" i="7"/>
  <c r="C424" i="7"/>
  <c r="C695" i="7"/>
  <c r="C459" i="7"/>
  <c r="C730" i="7"/>
  <c r="C446" i="7"/>
  <c r="C717" i="7"/>
  <c r="C467" i="7"/>
  <c r="C738" i="7"/>
  <c r="C475" i="7"/>
  <c r="C746" i="7"/>
  <c r="C460" i="7"/>
  <c r="C731" i="7"/>
  <c r="C445" i="7"/>
  <c r="C716" i="7"/>
  <c r="C470" i="7"/>
  <c r="C741" i="7"/>
  <c r="BE741" i="7"/>
  <c r="BE470" i="7"/>
  <c r="BE478" i="7"/>
  <c r="BE749" i="7"/>
  <c r="BE509" i="7"/>
  <c r="BE780" i="7"/>
  <c r="BE498" i="7"/>
  <c r="BE769" i="7"/>
  <c r="BE496" i="7"/>
  <c r="BE767" i="7"/>
  <c r="BE484" i="7"/>
  <c r="BE755" i="7"/>
  <c r="BE490" i="7"/>
  <c r="BE761" i="7"/>
  <c r="BE493" i="7"/>
  <c r="BE764" i="7"/>
  <c r="BE522" i="7"/>
  <c r="BE793" i="7"/>
  <c r="AO727" i="7"/>
  <c r="AO456" i="7"/>
  <c r="AO464" i="7"/>
  <c r="AO735" i="7"/>
  <c r="AO486" i="7"/>
  <c r="AO757" i="7"/>
  <c r="AO469" i="7"/>
  <c r="AO740" i="7"/>
  <c r="AO512" i="7"/>
  <c r="AO783" i="7"/>
  <c r="AO479" i="7"/>
  <c r="AO750" i="7"/>
  <c r="AO484" i="7"/>
  <c r="AO755" i="7"/>
  <c r="AO480" i="7"/>
  <c r="AO751" i="7"/>
  <c r="BH471" i="7"/>
  <c r="BH742" i="7"/>
  <c r="BH479" i="7"/>
  <c r="BH750" i="7"/>
  <c r="BH494" i="7"/>
  <c r="BH765" i="7"/>
  <c r="BH526" i="7"/>
  <c r="BH797" i="7"/>
  <c r="BH468" i="7"/>
  <c r="BH739" i="7"/>
  <c r="BH270" i="7"/>
  <c r="BH527" i="7"/>
  <c r="BH798" i="7"/>
  <c r="BH513" i="7"/>
  <c r="BH784" i="7"/>
  <c r="BH505" i="7"/>
  <c r="BH776" i="7"/>
  <c r="BH521" i="7"/>
  <c r="BH792" i="7"/>
  <c r="BB466" i="7"/>
  <c r="BB737" i="7"/>
  <c r="BB474" i="7"/>
  <c r="BB745" i="7"/>
  <c r="BB481" i="7"/>
  <c r="BB752" i="7"/>
  <c r="BB520" i="7"/>
  <c r="BB791" i="7"/>
  <c r="BB511" i="7"/>
  <c r="BB782" i="7"/>
  <c r="BB525" i="7"/>
  <c r="BB796" i="7"/>
  <c r="BB482" i="7"/>
  <c r="BB753" i="7"/>
  <c r="BB501" i="7"/>
  <c r="BB772" i="7"/>
  <c r="BB517" i="7"/>
  <c r="BB788" i="7"/>
  <c r="AE446" i="7"/>
  <c r="AE717" i="7"/>
  <c r="AE454" i="7"/>
  <c r="AE725" i="7"/>
  <c r="AE466" i="7"/>
  <c r="AE737" i="7"/>
  <c r="AE492" i="7"/>
  <c r="AE763" i="7"/>
  <c r="AE494" i="7"/>
  <c r="AE765" i="7"/>
  <c r="AE467" i="7"/>
  <c r="AE738" i="7"/>
  <c r="AE486" i="7"/>
  <c r="AE757" i="7"/>
  <c r="AE459" i="7"/>
  <c r="AE730" i="7"/>
  <c r="W437" i="7"/>
  <c r="W708" i="7"/>
  <c r="W445" i="7"/>
  <c r="W716" i="7"/>
  <c r="W492" i="7"/>
  <c r="W763" i="7"/>
  <c r="W451" i="7"/>
  <c r="W722" i="7"/>
  <c r="W473" i="7"/>
  <c r="W744" i="7"/>
  <c r="W740" i="7"/>
  <c r="W469" i="7"/>
  <c r="W466" i="7"/>
  <c r="W737" i="7"/>
  <c r="W729" i="7"/>
  <c r="W458" i="7"/>
  <c r="W464" i="7"/>
  <c r="W735" i="7"/>
  <c r="BD473" i="7"/>
  <c r="BD744" i="7"/>
  <c r="BD481" i="7"/>
  <c r="BD752" i="7"/>
  <c r="BD484" i="7"/>
  <c r="BD755" i="7"/>
  <c r="BD486" i="7"/>
  <c r="BD757" i="7"/>
  <c r="BD517" i="7"/>
  <c r="BD788" i="7"/>
  <c r="BD494" i="7"/>
  <c r="BD765" i="7"/>
  <c r="BD518" i="7"/>
  <c r="BD789" i="7"/>
  <c r="BD512" i="7"/>
  <c r="BD783" i="7"/>
  <c r="K421" i="7"/>
  <c r="K692" i="7"/>
  <c r="K700" i="7"/>
  <c r="K429" i="7"/>
  <c r="K437" i="7"/>
  <c r="K708" i="7"/>
  <c r="K479" i="7"/>
  <c r="K750" i="7"/>
  <c r="K457" i="7"/>
  <c r="K728" i="7"/>
  <c r="K446" i="7"/>
  <c r="K717" i="7"/>
  <c r="K442" i="7"/>
  <c r="K713" i="7"/>
  <c r="K438" i="7"/>
  <c r="K709" i="7"/>
  <c r="K469" i="7"/>
  <c r="K740" i="7"/>
  <c r="AB712" i="7"/>
  <c r="AB441" i="7"/>
  <c r="AB449" i="7"/>
  <c r="AB720" i="7"/>
  <c r="AB459" i="7"/>
  <c r="AB730" i="7"/>
  <c r="AB472" i="7"/>
  <c r="AB743" i="7"/>
  <c r="AB455" i="7"/>
  <c r="AB726" i="7"/>
  <c r="AB464" i="7"/>
  <c r="AB735" i="7"/>
  <c r="AB497" i="7"/>
  <c r="AB768" i="7"/>
  <c r="AB458" i="7"/>
  <c r="AB729" i="7"/>
  <c r="AB467" i="7"/>
  <c r="AB738" i="7"/>
  <c r="AT462" i="7"/>
  <c r="AT733" i="7"/>
  <c r="AT470" i="7"/>
  <c r="AT741" i="7"/>
  <c r="AT514" i="7"/>
  <c r="AT785" i="7"/>
  <c r="AT503" i="7"/>
  <c r="AT774" i="7"/>
  <c r="AT512" i="7"/>
  <c r="AT783" i="7"/>
  <c r="AT490" i="7"/>
  <c r="AT761" i="7"/>
  <c r="AT479" i="7"/>
  <c r="AT750" i="7"/>
  <c r="AT516" i="7"/>
  <c r="AT787" i="7"/>
  <c r="J698" i="7"/>
  <c r="J427" i="7"/>
  <c r="J435" i="7"/>
  <c r="J706" i="7"/>
  <c r="J474" i="7"/>
  <c r="J745" i="7"/>
  <c r="J453" i="7"/>
  <c r="J724" i="7"/>
  <c r="J437" i="7"/>
  <c r="J708" i="7"/>
  <c r="J484" i="7"/>
  <c r="J755" i="7"/>
  <c r="J455" i="7"/>
  <c r="J726" i="7"/>
  <c r="J443" i="7"/>
  <c r="J714" i="7"/>
  <c r="BA465" i="7"/>
  <c r="BA736" i="7"/>
  <c r="BA473" i="7"/>
  <c r="BA744" i="7"/>
  <c r="BA487" i="7"/>
  <c r="BA758" i="7"/>
  <c r="BA502" i="7"/>
  <c r="BA773" i="7"/>
  <c r="BA526" i="7"/>
  <c r="BA797" i="7"/>
  <c r="BA484" i="7"/>
  <c r="BA755" i="7"/>
  <c r="BA509" i="7"/>
  <c r="BA780" i="7"/>
  <c r="BA524" i="7"/>
  <c r="BA795" i="7"/>
  <c r="BA491" i="7"/>
  <c r="BA762" i="7"/>
  <c r="AY465" i="7"/>
  <c r="AY736" i="7"/>
  <c r="AY473" i="7"/>
  <c r="AY744" i="7"/>
  <c r="AY523" i="7"/>
  <c r="AY794" i="7"/>
  <c r="AY516" i="7"/>
  <c r="AY787" i="7"/>
  <c r="AY513" i="7"/>
  <c r="AY784" i="7"/>
  <c r="AY496" i="7"/>
  <c r="AY767" i="7"/>
  <c r="AY480" i="7"/>
  <c r="AY751" i="7"/>
  <c r="AY514" i="7"/>
  <c r="AY785" i="7"/>
  <c r="AY502" i="7"/>
  <c r="AY773" i="7"/>
  <c r="BK480" i="7"/>
  <c r="BK751" i="7"/>
  <c r="BK488" i="7"/>
  <c r="BK759" i="7"/>
  <c r="BK512" i="7"/>
  <c r="BK783" i="7"/>
  <c r="BK526" i="7"/>
  <c r="BK797" i="7"/>
  <c r="BK520" i="7"/>
  <c r="BK791" i="7"/>
  <c r="BK496" i="7"/>
  <c r="BK767" i="7"/>
  <c r="BK522" i="7"/>
  <c r="BK793" i="7"/>
  <c r="BK525" i="7"/>
  <c r="BK796" i="7"/>
  <c r="F421" i="7"/>
  <c r="F692" i="7"/>
  <c r="F429" i="7"/>
  <c r="F700" i="7"/>
  <c r="F472" i="7"/>
  <c r="F743" i="7"/>
  <c r="F433" i="7"/>
  <c r="F704" i="7"/>
  <c r="F438" i="7"/>
  <c r="F709" i="7"/>
  <c r="F474" i="7"/>
  <c r="F745" i="7"/>
  <c r="F445" i="7"/>
  <c r="F716" i="7"/>
  <c r="F458" i="7"/>
  <c r="F729" i="7"/>
  <c r="AI445" i="7"/>
  <c r="AI716" i="7"/>
  <c r="AI453" i="7"/>
  <c r="AI724" i="7"/>
  <c r="AI462" i="7"/>
  <c r="AI733" i="7"/>
  <c r="AI499" i="7"/>
  <c r="AI770" i="7"/>
  <c r="AI485" i="7"/>
  <c r="AI756" i="7"/>
  <c r="AI477" i="7"/>
  <c r="AI748" i="7"/>
  <c r="AI467" i="7"/>
  <c r="AI738" i="7"/>
  <c r="AI510" i="7"/>
  <c r="AI781" i="7"/>
  <c r="AI501" i="7"/>
  <c r="AI772" i="7"/>
  <c r="AL722" i="7"/>
  <c r="AL451" i="7"/>
  <c r="AL730" i="7"/>
  <c r="AL459" i="7"/>
  <c r="AL475" i="7"/>
  <c r="AL746" i="7"/>
  <c r="AL481" i="7"/>
  <c r="AL752" i="7"/>
  <c r="AL493" i="7"/>
  <c r="AL764" i="7"/>
  <c r="AL756" i="7"/>
  <c r="AL485" i="7"/>
  <c r="AL472" i="7"/>
  <c r="AL743" i="7"/>
  <c r="AL513" i="7"/>
  <c r="AL784" i="7"/>
  <c r="AL496" i="7"/>
  <c r="AL767" i="7"/>
  <c r="AC445" i="7"/>
  <c r="AC716" i="7"/>
  <c r="AC453" i="7"/>
  <c r="AC724" i="7"/>
  <c r="AC470" i="7"/>
  <c r="AC741" i="7"/>
  <c r="AC468" i="7"/>
  <c r="AC739" i="7"/>
  <c r="AC464" i="7"/>
  <c r="AC735" i="7"/>
  <c r="AC504" i="7"/>
  <c r="AC775" i="7"/>
  <c r="AC466" i="7"/>
  <c r="AC737" i="7"/>
  <c r="AC460" i="7"/>
  <c r="AC731" i="7"/>
  <c r="AF443" i="7"/>
  <c r="AF714" i="7"/>
  <c r="AF451" i="7"/>
  <c r="AF722" i="7"/>
  <c r="AF459" i="7"/>
  <c r="AF730" i="7"/>
  <c r="AF485" i="7"/>
  <c r="AF756" i="7"/>
  <c r="AF492" i="7"/>
  <c r="AF763" i="7"/>
  <c r="AF478" i="7"/>
  <c r="AF749" i="7"/>
  <c r="AF488" i="7"/>
  <c r="AF759" i="7"/>
  <c r="AF487" i="7"/>
  <c r="AF758" i="7"/>
  <c r="AF503" i="7"/>
  <c r="AF774" i="7"/>
  <c r="M429" i="7"/>
  <c r="M700" i="7"/>
  <c r="M437" i="7"/>
  <c r="M708" i="7"/>
  <c r="M490" i="7"/>
  <c r="M761" i="7"/>
  <c r="M475" i="7"/>
  <c r="M746" i="7"/>
  <c r="M489" i="7"/>
  <c r="M760" i="7"/>
  <c r="M462" i="7"/>
  <c r="M733" i="7"/>
  <c r="M478" i="7"/>
  <c r="M749" i="7"/>
  <c r="M444" i="7"/>
  <c r="M715" i="7"/>
  <c r="AZ465" i="7"/>
  <c r="AZ736" i="7"/>
  <c r="AZ473" i="7"/>
  <c r="AZ744" i="7"/>
  <c r="AZ529" i="7"/>
  <c r="AZ800" i="7"/>
  <c r="AZ525" i="7"/>
  <c r="AZ796" i="7"/>
  <c r="AZ480" i="7"/>
  <c r="AZ751" i="7"/>
  <c r="AZ750" i="7"/>
  <c r="AZ479" i="7"/>
  <c r="AZ505" i="7"/>
  <c r="AZ776" i="7"/>
  <c r="AZ460" i="7"/>
  <c r="AZ731" i="7"/>
  <c r="AZ270" i="7"/>
  <c r="AZ513" i="7"/>
  <c r="AZ784" i="7"/>
  <c r="AW465" i="7"/>
  <c r="AW736" i="7"/>
  <c r="AW744" i="7"/>
  <c r="AW473" i="7"/>
  <c r="AW526" i="7"/>
  <c r="AW797" i="7"/>
  <c r="AW517" i="7"/>
  <c r="AW788" i="7"/>
  <c r="AW504" i="7"/>
  <c r="AW775" i="7"/>
  <c r="AW505" i="7"/>
  <c r="AW776" i="7"/>
  <c r="AW501" i="7"/>
  <c r="AW772" i="7"/>
  <c r="AW509" i="7"/>
  <c r="AW780" i="7"/>
  <c r="BG472" i="7"/>
  <c r="BG743" i="7"/>
  <c r="BG480" i="7"/>
  <c r="BG751" i="7"/>
  <c r="BG530" i="7"/>
  <c r="BG801" i="7"/>
  <c r="BG526" i="7"/>
  <c r="BG797" i="7"/>
  <c r="BG467" i="7"/>
  <c r="BG738" i="7"/>
  <c r="BG270" i="7"/>
  <c r="BG499" i="7"/>
  <c r="BG770" i="7"/>
  <c r="BG493" i="7"/>
  <c r="BG764" i="7"/>
  <c r="BG527" i="7"/>
  <c r="BG798" i="7"/>
  <c r="BG488" i="7"/>
  <c r="BG759" i="7"/>
  <c r="Y441" i="7"/>
  <c r="Y712" i="7"/>
  <c r="Y449" i="7"/>
  <c r="Y720" i="7"/>
  <c r="Y476" i="7"/>
  <c r="Y747" i="7"/>
  <c r="Y457" i="7"/>
  <c r="Y728" i="7"/>
  <c r="Y500" i="7"/>
  <c r="Y771" i="7"/>
  <c r="Y472" i="7"/>
  <c r="Y743" i="7"/>
  <c r="Y501" i="7"/>
  <c r="Y772" i="7"/>
  <c r="Y462" i="7"/>
  <c r="Y733" i="7"/>
  <c r="D415" i="7"/>
  <c r="D686" i="7"/>
  <c r="D694" i="7"/>
  <c r="D423" i="7"/>
  <c r="D431" i="7"/>
  <c r="D702" i="7"/>
  <c r="D468" i="7"/>
  <c r="D739" i="7"/>
  <c r="D469" i="7"/>
  <c r="D740" i="7"/>
  <c r="D460" i="7"/>
  <c r="D731" i="7"/>
  <c r="D439" i="7"/>
  <c r="D710" i="7"/>
  <c r="D443" i="7"/>
  <c r="D714" i="7"/>
  <c r="D456" i="7"/>
  <c r="D727" i="7"/>
  <c r="N425" i="7"/>
  <c r="N696" i="7"/>
  <c r="N433" i="7"/>
  <c r="N704" i="7"/>
  <c r="N473" i="7"/>
  <c r="N744" i="7"/>
  <c r="N731" i="7"/>
  <c r="N460" i="7"/>
  <c r="N466" i="7"/>
  <c r="N737" i="7"/>
  <c r="N422" i="7"/>
  <c r="N693" i="7"/>
  <c r="N270" i="7"/>
  <c r="N479" i="7"/>
  <c r="N750" i="7"/>
  <c r="N471" i="7"/>
  <c r="N742" i="7"/>
  <c r="N728" i="7"/>
  <c r="N457" i="7"/>
  <c r="AP458" i="7"/>
  <c r="AP729" i="7"/>
  <c r="AP466" i="7"/>
  <c r="AP737" i="7"/>
  <c r="AP479" i="7"/>
  <c r="AP750" i="7"/>
  <c r="AP503" i="7"/>
  <c r="AP774" i="7"/>
  <c r="AP473" i="7"/>
  <c r="AP744" i="7"/>
  <c r="AP481" i="7"/>
  <c r="AP752" i="7"/>
  <c r="AP504" i="7"/>
  <c r="AP775" i="7"/>
  <c r="AP721" i="7"/>
  <c r="AP270" i="7"/>
  <c r="AP450" i="7"/>
  <c r="T437" i="7"/>
  <c r="T708" i="7"/>
  <c r="T445" i="7"/>
  <c r="T716" i="7"/>
  <c r="T486" i="7"/>
  <c r="T757" i="7"/>
  <c r="T492" i="7"/>
  <c r="T763" i="7"/>
  <c r="T478" i="7"/>
  <c r="T749" i="7"/>
  <c r="T490" i="7"/>
  <c r="T761" i="7"/>
  <c r="T460" i="7"/>
  <c r="T731" i="7"/>
  <c r="T481" i="7"/>
  <c r="T752" i="7"/>
  <c r="AQ453" i="7"/>
  <c r="AQ724" i="7"/>
  <c r="AQ461" i="7"/>
  <c r="AQ732" i="7"/>
  <c r="AQ469" i="7"/>
  <c r="AQ740" i="7"/>
  <c r="AQ485" i="7"/>
  <c r="AQ756" i="7"/>
  <c r="AQ504" i="7"/>
  <c r="AQ775" i="7"/>
  <c r="AQ495" i="7"/>
  <c r="AQ766" i="7"/>
  <c r="AQ505" i="7"/>
  <c r="AQ776" i="7"/>
  <c r="AQ492" i="7"/>
  <c r="AQ763" i="7"/>
  <c r="AQ498" i="7"/>
  <c r="AQ769" i="7"/>
  <c r="AV732" i="7"/>
  <c r="AV461" i="7"/>
  <c r="AV469" i="7"/>
  <c r="AV740" i="7"/>
  <c r="AV499" i="7"/>
  <c r="AV770" i="7"/>
  <c r="AV486" i="7"/>
  <c r="AV757" i="7"/>
  <c r="AV500" i="7"/>
  <c r="AV771" i="7"/>
  <c r="AV487" i="7"/>
  <c r="AV758" i="7"/>
  <c r="AV456" i="7"/>
  <c r="AV727" i="7"/>
  <c r="AV270" i="7"/>
  <c r="AV524" i="7"/>
  <c r="AV795" i="7"/>
  <c r="AV497" i="7"/>
  <c r="AV768" i="7"/>
  <c r="AG449" i="7"/>
  <c r="AG720" i="7"/>
  <c r="AG457" i="7"/>
  <c r="AG728" i="7"/>
  <c r="AG498" i="7"/>
  <c r="AG769" i="7"/>
  <c r="AG499" i="7"/>
  <c r="AG770" i="7"/>
  <c r="AG504" i="7"/>
  <c r="AG775" i="7"/>
  <c r="AG507" i="7"/>
  <c r="AG778" i="7"/>
  <c r="AG510" i="7"/>
  <c r="AG781" i="7"/>
  <c r="AG462" i="7"/>
  <c r="AG733" i="7"/>
  <c r="U436" i="7"/>
  <c r="U707" i="7"/>
  <c r="U715" i="7"/>
  <c r="U444" i="7"/>
  <c r="U451" i="7"/>
  <c r="U722" i="7"/>
  <c r="U476" i="7"/>
  <c r="U747" i="7"/>
  <c r="U467" i="7"/>
  <c r="U738" i="7"/>
  <c r="U470" i="7"/>
  <c r="U741" i="7"/>
  <c r="U450" i="7"/>
  <c r="U721" i="7"/>
  <c r="U492" i="7"/>
  <c r="U763" i="7"/>
  <c r="V438" i="7"/>
  <c r="V709" i="7"/>
  <c r="V717" i="7"/>
  <c r="V446" i="7"/>
  <c r="V452" i="7"/>
  <c r="V723" i="7"/>
  <c r="V484" i="7"/>
  <c r="V755" i="7"/>
  <c r="V494" i="7"/>
  <c r="V765" i="7"/>
  <c r="V476" i="7"/>
  <c r="V747" i="7"/>
  <c r="V462" i="7"/>
  <c r="V733" i="7"/>
  <c r="V499" i="7"/>
  <c r="V770" i="7"/>
  <c r="AK448" i="7"/>
  <c r="AK719" i="7"/>
  <c r="AK457" i="7"/>
  <c r="AK728" i="7"/>
  <c r="AK492" i="7"/>
  <c r="AK763" i="7"/>
  <c r="AK479" i="7"/>
  <c r="AK750" i="7"/>
  <c r="AK502" i="7"/>
  <c r="AK773" i="7"/>
  <c r="AK497" i="7"/>
  <c r="AK768" i="7"/>
  <c r="AK494" i="7"/>
  <c r="AK765" i="7"/>
  <c r="AK465" i="7"/>
  <c r="AK736" i="7"/>
  <c r="AK511" i="7"/>
  <c r="AK782" i="7"/>
  <c r="E164" i="8"/>
  <c r="E204" i="8"/>
  <c r="E165" i="8"/>
  <c r="E191" i="8"/>
  <c r="E167" i="8"/>
  <c r="E182" i="8"/>
  <c r="E206" i="8"/>
  <c r="E172" i="8"/>
  <c r="E183" i="8"/>
  <c r="E174" i="8"/>
  <c r="E185" i="8"/>
  <c r="E205" i="8"/>
  <c r="E196" i="8"/>
  <c r="E188" i="8"/>
  <c r="E199" i="8"/>
  <c r="E180" i="8"/>
  <c r="E173" i="8"/>
  <c r="E197" i="8"/>
  <c r="E207" i="8"/>
  <c r="E142" i="8"/>
  <c r="E175" i="8"/>
  <c r="E189" i="8"/>
  <c r="E166" i="8"/>
  <c r="E194" i="8"/>
  <c r="E208" i="8"/>
  <c r="E181" i="8"/>
  <c r="E200" i="8"/>
  <c r="E209" i="8"/>
  <c r="E177" i="8"/>
  <c r="E169" i="8"/>
  <c r="E179" i="8"/>
  <c r="E210" i="8"/>
  <c r="E193" i="8"/>
  <c r="E190" i="8"/>
  <c r="E176" i="8"/>
  <c r="E186" i="8"/>
  <c r="E163" i="8"/>
  <c r="E202" i="8"/>
  <c r="E170" i="8"/>
  <c r="E203" i="8"/>
  <c r="E198" i="8"/>
  <c r="E211" i="8"/>
  <c r="E178" i="8"/>
  <c r="E162" i="8"/>
  <c r="E195" i="8"/>
  <c r="E201" i="8"/>
  <c r="E184" i="8"/>
  <c r="E187" i="8"/>
  <c r="E171" i="8"/>
  <c r="E168" i="8"/>
  <c r="E19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AA441" i="7"/>
  <c r="AA712" i="7"/>
  <c r="AA449" i="7"/>
  <c r="AA720" i="7"/>
  <c r="AA491" i="7"/>
  <c r="AA762" i="7"/>
  <c r="AA496" i="7"/>
  <c r="AA767" i="7"/>
  <c r="AA489" i="7"/>
  <c r="AA760" i="7"/>
  <c r="AA465" i="7"/>
  <c r="AA736" i="7"/>
  <c r="AA501" i="7"/>
  <c r="AA772" i="7"/>
  <c r="AA472" i="7"/>
  <c r="AA743" i="7"/>
  <c r="AA479" i="7"/>
  <c r="AA750" i="7"/>
  <c r="BI478" i="7"/>
  <c r="BI749" i="7"/>
  <c r="BI486" i="7"/>
  <c r="BI757" i="7"/>
  <c r="BI510" i="7"/>
  <c r="BI781" i="7"/>
  <c r="BI538" i="7"/>
  <c r="BI809" i="7"/>
  <c r="BI523" i="7"/>
  <c r="BI794" i="7"/>
  <c r="BI512" i="7"/>
  <c r="BI783" i="7"/>
  <c r="BI527" i="7"/>
  <c r="BI798" i="7"/>
  <c r="BI532" i="7"/>
  <c r="BI803" i="7"/>
  <c r="AX466" i="7"/>
  <c r="AX737" i="7"/>
  <c r="AX474" i="7"/>
  <c r="AX745" i="7"/>
  <c r="AX507" i="7"/>
  <c r="AX778" i="7"/>
  <c r="AX483" i="7"/>
  <c r="AX754" i="7"/>
  <c r="AX478" i="7"/>
  <c r="AX749" i="7"/>
  <c r="AX514" i="7"/>
  <c r="AX785" i="7"/>
  <c r="AX526" i="7"/>
  <c r="AX797" i="7"/>
  <c r="AX482" i="7"/>
  <c r="AX753" i="7"/>
  <c r="AU462" i="7"/>
  <c r="AU733" i="7"/>
  <c r="AU470" i="7"/>
  <c r="AU741" i="7"/>
  <c r="AU503" i="7"/>
  <c r="AU774" i="7"/>
  <c r="AU512" i="7"/>
  <c r="AU783" i="7"/>
  <c r="AU501" i="7"/>
  <c r="AU772" i="7"/>
  <c r="AU488" i="7"/>
  <c r="AU759" i="7"/>
  <c r="AU489" i="7"/>
  <c r="AU760" i="7"/>
  <c r="AU522" i="7"/>
  <c r="AU793" i="7"/>
  <c r="AD440" i="7"/>
  <c r="AD711" i="7"/>
  <c r="AD448" i="7"/>
  <c r="AD719" i="7"/>
  <c r="AD727" i="7"/>
  <c r="AD456" i="7"/>
  <c r="AD469" i="7"/>
  <c r="AD740" i="7"/>
  <c r="AD505" i="7"/>
  <c r="AD776" i="7"/>
  <c r="AD466" i="7"/>
  <c r="AD737" i="7"/>
  <c r="AD461" i="7"/>
  <c r="AD732" i="7"/>
  <c r="AD474" i="7"/>
  <c r="AD745" i="7"/>
  <c r="AD458" i="7"/>
  <c r="AD729" i="7"/>
  <c r="AS456" i="7"/>
  <c r="AS727" i="7"/>
  <c r="AS464" i="7"/>
  <c r="AS735" i="7"/>
  <c r="AS478" i="7"/>
  <c r="AS749" i="7"/>
  <c r="AS499" i="7"/>
  <c r="AS770" i="7"/>
  <c r="AS489" i="7"/>
  <c r="AS760" i="7"/>
  <c r="AS504" i="7"/>
  <c r="AS775" i="7"/>
  <c r="AS515" i="7"/>
  <c r="AS786" i="7"/>
  <c r="AS510" i="7"/>
  <c r="AS781" i="7"/>
  <c r="AS491" i="7"/>
  <c r="AS762" i="7"/>
  <c r="AR458" i="7"/>
  <c r="AR729" i="7"/>
  <c r="AR466" i="7"/>
  <c r="AR737" i="7"/>
  <c r="AR487" i="7"/>
  <c r="AR758" i="7"/>
  <c r="AR506" i="7"/>
  <c r="AR777" i="7"/>
  <c r="AR492" i="7"/>
  <c r="AR763" i="7"/>
  <c r="AR486" i="7"/>
  <c r="AR757" i="7"/>
  <c r="AR497" i="7"/>
  <c r="AR768" i="7"/>
  <c r="AR482" i="7"/>
  <c r="AR753" i="7"/>
  <c r="AR514" i="7"/>
  <c r="AR785" i="7"/>
  <c r="BF475" i="7"/>
  <c r="BF746" i="7"/>
  <c r="BF483" i="7"/>
  <c r="BF754" i="7"/>
  <c r="BF510" i="7"/>
  <c r="BF781" i="7"/>
  <c r="BF485" i="7"/>
  <c r="BF756" i="7"/>
  <c r="BF525" i="7"/>
  <c r="BF796" i="7"/>
  <c r="BF501" i="7"/>
  <c r="BF772" i="7"/>
  <c r="BF521" i="7"/>
  <c r="BF792" i="7"/>
  <c r="BF498" i="7"/>
  <c r="BF769" i="7"/>
  <c r="BC467" i="7"/>
  <c r="BC738" i="7"/>
  <c r="BC475" i="7"/>
  <c r="BC746" i="7"/>
  <c r="BC516" i="7"/>
  <c r="BC787" i="7"/>
  <c r="BC507" i="7"/>
  <c r="BC778" i="7"/>
  <c r="BC485" i="7"/>
  <c r="BC756" i="7"/>
  <c r="BC497" i="7"/>
  <c r="BC768" i="7"/>
  <c r="BC526" i="7"/>
  <c r="BC797" i="7"/>
  <c r="BC513" i="7"/>
  <c r="BC784" i="7"/>
  <c r="BC503" i="7"/>
  <c r="BC774" i="7"/>
  <c r="X439" i="7"/>
  <c r="X710" i="7"/>
  <c r="X447" i="7"/>
  <c r="X718" i="7"/>
  <c r="X471" i="7"/>
  <c r="X742" i="7"/>
  <c r="X452" i="7"/>
  <c r="X723" i="7"/>
  <c r="X473" i="7"/>
  <c r="X744" i="7"/>
  <c r="X490" i="7"/>
  <c r="X761" i="7"/>
  <c r="X475" i="7"/>
  <c r="X746" i="7"/>
  <c r="X491" i="7"/>
  <c r="X762" i="7"/>
  <c r="I419" i="7"/>
  <c r="I690" i="7"/>
  <c r="I427" i="7"/>
  <c r="I698" i="7"/>
  <c r="I435" i="7"/>
  <c r="I706" i="7"/>
  <c r="I437" i="7"/>
  <c r="I708" i="7"/>
  <c r="I452" i="7"/>
  <c r="I723" i="7"/>
  <c r="I725" i="7"/>
  <c r="I454" i="7"/>
  <c r="I466" i="7"/>
  <c r="I737" i="7"/>
  <c r="I476" i="7"/>
  <c r="I747" i="7"/>
  <c r="I484" i="7"/>
  <c r="I755" i="7"/>
  <c r="Q432" i="7"/>
  <c r="Q703" i="7"/>
  <c r="Q440" i="7"/>
  <c r="Q711" i="7"/>
  <c r="Q464" i="7"/>
  <c r="Q735" i="7"/>
  <c r="Q462" i="7"/>
  <c r="Q733" i="7"/>
  <c r="Q488" i="7"/>
  <c r="Q759" i="7"/>
  <c r="Q459" i="7"/>
  <c r="Q730" i="7"/>
  <c r="Q483" i="7"/>
  <c r="Q754" i="7"/>
  <c r="Q696" i="7"/>
  <c r="Q425" i="7"/>
  <c r="Q270" i="7"/>
  <c r="P426" i="7"/>
  <c r="P697" i="7"/>
  <c r="P434" i="7"/>
  <c r="P705" i="7"/>
  <c r="P442" i="7"/>
  <c r="P713" i="7"/>
  <c r="P462" i="7"/>
  <c r="P733" i="7"/>
  <c r="P491" i="7"/>
  <c r="P762" i="7"/>
  <c r="P483" i="7"/>
  <c r="P754" i="7"/>
  <c r="P488" i="7"/>
  <c r="P759" i="7"/>
  <c r="P455" i="7"/>
  <c r="P726" i="7"/>
  <c r="P482" i="7"/>
  <c r="P753" i="7"/>
  <c r="S434" i="7"/>
  <c r="S705" i="7"/>
  <c r="S442" i="7"/>
  <c r="S713" i="7"/>
  <c r="S471" i="7"/>
  <c r="S742" i="7"/>
  <c r="S466" i="7"/>
  <c r="S737" i="7"/>
  <c r="S457" i="7"/>
  <c r="S728" i="7"/>
  <c r="S481" i="7"/>
  <c r="S752" i="7"/>
  <c r="S475" i="7"/>
  <c r="S746" i="7"/>
  <c r="S458" i="7"/>
  <c r="S729" i="7"/>
  <c r="AJ446" i="7"/>
  <c r="AJ717" i="7"/>
  <c r="AJ454" i="7"/>
  <c r="AJ725" i="7"/>
  <c r="AJ462" i="7"/>
  <c r="AJ733" i="7"/>
  <c r="AJ491" i="7"/>
  <c r="AJ762" i="7"/>
  <c r="AJ482" i="7"/>
  <c r="AJ753" i="7"/>
  <c r="AJ490" i="7"/>
  <c r="AJ761" i="7"/>
  <c r="AJ480" i="7"/>
  <c r="AJ751" i="7"/>
  <c r="AJ473" i="7"/>
  <c r="AJ744" i="7"/>
  <c r="AJ498" i="7"/>
  <c r="AJ769" i="7"/>
  <c r="Z439" i="7"/>
  <c r="Z710" i="7"/>
  <c r="Z447" i="7"/>
  <c r="Z718" i="7"/>
  <c r="Z465" i="7"/>
  <c r="Z736" i="7"/>
  <c r="Z461" i="7"/>
  <c r="Z732" i="7"/>
  <c r="Z481" i="7"/>
  <c r="Z752" i="7"/>
  <c r="Z470" i="7"/>
  <c r="Z741" i="7"/>
  <c r="Z496" i="7"/>
  <c r="Z767" i="7"/>
  <c r="Z492" i="7"/>
  <c r="Z763" i="7"/>
  <c r="Z463" i="7"/>
  <c r="Z734" i="7"/>
  <c r="G421" i="7"/>
  <c r="G692" i="7"/>
  <c r="G429" i="7"/>
  <c r="G700" i="7"/>
  <c r="G454" i="7"/>
  <c r="G725" i="7"/>
  <c r="G475" i="7"/>
  <c r="G746" i="7"/>
  <c r="G447" i="7"/>
  <c r="G718" i="7"/>
  <c r="G469" i="7"/>
  <c r="G740" i="7"/>
  <c r="G435" i="7"/>
  <c r="G706" i="7"/>
  <c r="G465" i="7"/>
  <c r="G736" i="7"/>
  <c r="G415" i="7"/>
  <c r="G686" i="7"/>
  <c r="G270" i="7"/>
  <c r="L423" i="7"/>
  <c r="L694" i="7"/>
  <c r="L431" i="7"/>
  <c r="L702" i="7"/>
  <c r="L456" i="7"/>
  <c r="L727" i="7"/>
  <c r="L476" i="7"/>
  <c r="L747" i="7"/>
  <c r="L466" i="7"/>
  <c r="L737" i="7"/>
  <c r="L464" i="7"/>
  <c r="L735" i="7"/>
  <c r="L465" i="7"/>
  <c r="L736" i="7"/>
  <c r="L489" i="7"/>
  <c r="L760" i="7"/>
  <c r="L441" i="7"/>
  <c r="L712" i="7"/>
  <c r="AH451" i="7"/>
  <c r="AH722" i="7"/>
  <c r="AH459" i="7"/>
  <c r="AH730" i="7"/>
  <c r="AH461" i="7"/>
  <c r="AH732" i="7"/>
  <c r="AH500" i="7"/>
  <c r="AH771" i="7"/>
  <c r="AH481" i="7"/>
  <c r="AH752" i="7"/>
  <c r="AH491" i="7"/>
  <c r="AH762" i="7"/>
  <c r="AH465" i="7"/>
  <c r="AH736" i="7"/>
  <c r="AH468" i="7"/>
  <c r="AH739" i="7"/>
  <c r="AN451" i="7"/>
  <c r="AN722" i="7"/>
  <c r="AN460" i="7"/>
  <c r="AN731" i="7"/>
  <c r="AN484" i="7"/>
  <c r="AN755" i="7"/>
  <c r="AN515" i="7"/>
  <c r="AN786" i="7"/>
  <c r="AN471" i="7"/>
  <c r="AN742" i="7"/>
  <c r="AN487" i="7"/>
  <c r="AN758" i="7"/>
  <c r="AN470" i="7"/>
  <c r="AN741" i="7"/>
  <c r="AN489" i="7"/>
  <c r="AN760" i="7"/>
  <c r="AN448" i="7"/>
  <c r="AN719" i="7"/>
  <c r="AN270" i="7"/>
  <c r="H420" i="7"/>
  <c r="H691" i="7"/>
  <c r="H429" i="7"/>
  <c r="H700" i="7"/>
  <c r="H482" i="7"/>
  <c r="H753" i="7"/>
  <c r="H457" i="7"/>
  <c r="H728" i="7"/>
  <c r="H476" i="7"/>
  <c r="H747" i="7"/>
  <c r="H456" i="7"/>
  <c r="H727" i="7"/>
  <c r="H441" i="7"/>
  <c r="H712" i="7"/>
  <c r="H461" i="7"/>
  <c r="H732" i="7"/>
  <c r="H451" i="7"/>
  <c r="H722" i="7"/>
  <c r="O442" i="7"/>
  <c r="O713" i="7"/>
  <c r="O731" i="7"/>
  <c r="O460" i="7"/>
  <c r="O475" i="7"/>
  <c r="O746" i="7"/>
  <c r="R441" i="7"/>
  <c r="R712" i="7"/>
  <c r="R454" i="7"/>
  <c r="R725" i="7"/>
  <c r="R463" i="7"/>
  <c r="R734" i="7"/>
  <c r="BJ477" i="7"/>
  <c r="BJ748" i="7"/>
  <c r="BJ523" i="7"/>
  <c r="BJ794" i="7"/>
  <c r="BJ501" i="7"/>
  <c r="BJ772" i="7"/>
  <c r="BJ499" i="7"/>
  <c r="BJ770" i="7"/>
  <c r="AD439" i="7"/>
  <c r="AD710" i="7"/>
  <c r="AM451" i="7"/>
  <c r="AM722" i="7"/>
  <c r="AM508" i="7"/>
  <c r="AM779" i="7"/>
  <c r="AM507" i="7"/>
  <c r="AM778" i="7"/>
  <c r="AM494" i="7"/>
  <c r="AM765" i="7"/>
  <c r="AM496" i="7"/>
  <c r="AM767" i="7"/>
  <c r="E421" i="7"/>
  <c r="E692" i="7"/>
  <c r="E473" i="7"/>
  <c r="E744" i="7"/>
  <c r="E413" i="7"/>
  <c r="E684" i="7"/>
  <c r="E270" i="7"/>
  <c r="C418" i="7"/>
  <c r="C689" i="7"/>
  <c r="C472" i="7"/>
  <c r="C743" i="7"/>
  <c r="C469" i="7"/>
  <c r="C740" i="7"/>
  <c r="BE480" i="7"/>
  <c r="BE751" i="7"/>
  <c r="BE468" i="7"/>
  <c r="BE739" i="7"/>
  <c r="BH473" i="7"/>
  <c r="BH744" i="7"/>
  <c r="BH523" i="7"/>
  <c r="BH794" i="7"/>
  <c r="BH517" i="7"/>
  <c r="BH788" i="7"/>
  <c r="BH508" i="7"/>
  <c r="BH779" i="7"/>
  <c r="BB476" i="7"/>
  <c r="BB747" i="7"/>
  <c r="BB487" i="7"/>
  <c r="BB758" i="7"/>
  <c r="BB512" i="7"/>
  <c r="BB783" i="7"/>
  <c r="AE448" i="7"/>
  <c r="AE719" i="7"/>
  <c r="AE491" i="7"/>
  <c r="AE762" i="7"/>
  <c r="AE498" i="7"/>
  <c r="AE769" i="7"/>
  <c r="AE484" i="7"/>
  <c r="AE755" i="7"/>
  <c r="W447" i="7"/>
  <c r="W718" i="7"/>
  <c r="W499" i="7"/>
  <c r="W770" i="7"/>
  <c r="BD467" i="7"/>
  <c r="BD738" i="7"/>
  <c r="BD530" i="7"/>
  <c r="BD801" i="7"/>
  <c r="K488" i="7"/>
  <c r="K759" i="7"/>
  <c r="BK500" i="7"/>
  <c r="BK771" i="7"/>
  <c r="O431" i="7"/>
  <c r="O702" i="7"/>
  <c r="O439" i="7"/>
  <c r="O710" i="7"/>
  <c r="O459" i="7"/>
  <c r="O730" i="7"/>
  <c r="O483" i="7"/>
  <c r="O754" i="7"/>
  <c r="O718" i="7"/>
  <c r="O447" i="7"/>
  <c r="R437" i="7"/>
  <c r="R708" i="7"/>
  <c r="R426" i="7"/>
  <c r="R697" i="7"/>
  <c r="R270" i="7"/>
  <c r="R452" i="7"/>
  <c r="R723" i="7"/>
  <c r="R489" i="7"/>
  <c r="R760" i="7"/>
  <c r="BJ473" i="7"/>
  <c r="BJ744" i="7"/>
  <c r="BJ489" i="7"/>
  <c r="BJ760" i="7"/>
  <c r="BJ511" i="7"/>
  <c r="BJ782" i="7"/>
  <c r="BJ518" i="7"/>
  <c r="BJ789" i="7"/>
  <c r="BJ490" i="7"/>
  <c r="BJ761" i="7"/>
  <c r="AM455" i="7"/>
  <c r="AM726" i="7"/>
  <c r="AM463" i="7"/>
  <c r="AM734" i="7"/>
  <c r="AM471" i="7"/>
  <c r="AM742" i="7"/>
  <c r="AM513" i="7"/>
  <c r="AM784" i="7"/>
  <c r="AM514" i="7"/>
  <c r="AM785" i="7"/>
  <c r="E425" i="7"/>
  <c r="E696" i="7"/>
  <c r="E482" i="7"/>
  <c r="E753" i="7"/>
  <c r="E446" i="7"/>
  <c r="E717" i="7"/>
  <c r="E480" i="7"/>
  <c r="E751" i="7"/>
  <c r="C422" i="7"/>
  <c r="C693" i="7"/>
  <c r="C430" i="7"/>
  <c r="C701" i="7"/>
  <c r="C455" i="7"/>
  <c r="C726" i="7"/>
  <c r="C457" i="7"/>
  <c r="C728" i="7"/>
  <c r="C439" i="7"/>
  <c r="C710" i="7"/>
  <c r="BE476" i="7"/>
  <c r="BE747" i="7"/>
  <c r="BE485" i="7"/>
  <c r="BE756" i="7"/>
  <c r="BE521" i="7"/>
  <c r="BE792" i="7"/>
  <c r="BE526" i="7"/>
  <c r="BE797" i="7"/>
  <c r="BE487" i="7"/>
  <c r="BE758" i="7"/>
  <c r="AO462" i="7"/>
  <c r="AO733" i="7"/>
  <c r="AO496" i="7"/>
  <c r="AO767" i="7"/>
  <c r="AO489" i="7"/>
  <c r="AO760" i="7"/>
  <c r="AO514" i="7"/>
  <c r="AO785" i="7"/>
  <c r="BH477" i="7"/>
  <c r="BH748" i="7"/>
  <c r="BH485" i="7"/>
  <c r="BH756" i="7"/>
  <c r="BH489" i="7"/>
  <c r="BH760" i="7"/>
  <c r="BH525" i="7"/>
  <c r="BH796" i="7"/>
  <c r="BH509" i="7"/>
  <c r="BH780" i="7"/>
  <c r="BB464" i="7"/>
  <c r="BB735" i="7"/>
  <c r="BB480" i="7"/>
  <c r="BB751" i="7"/>
  <c r="BB510" i="7"/>
  <c r="BB781" i="7"/>
  <c r="BB515" i="7"/>
  <c r="BB786" i="7"/>
  <c r="BB516" i="7"/>
  <c r="BB787" i="7"/>
  <c r="AE452" i="7"/>
  <c r="AE723" i="7"/>
  <c r="AE458" i="7"/>
  <c r="AE729" i="7"/>
  <c r="AE480" i="7"/>
  <c r="AE751" i="7"/>
  <c r="AE488" i="7"/>
  <c r="AE759" i="7"/>
  <c r="AE485" i="7"/>
  <c r="AE756" i="7"/>
  <c r="W706" i="7"/>
  <c r="W435" i="7"/>
  <c r="W487" i="7"/>
  <c r="W758" i="7"/>
  <c r="W472" i="7"/>
  <c r="W743" i="7"/>
  <c r="W498" i="7"/>
  <c r="W769" i="7"/>
  <c r="W723" i="7"/>
  <c r="W452" i="7"/>
  <c r="W455" i="7"/>
  <c r="W726" i="7"/>
  <c r="BD471" i="7"/>
  <c r="BD742" i="7"/>
  <c r="BD479" i="7"/>
  <c r="BD750" i="7"/>
  <c r="BD502" i="7"/>
  <c r="BD773" i="7"/>
  <c r="BD514" i="7"/>
  <c r="BD785" i="7"/>
  <c r="BD508" i="7"/>
  <c r="BD779" i="7"/>
  <c r="BD524" i="7"/>
  <c r="BD795" i="7"/>
  <c r="BD515" i="7"/>
  <c r="BD786" i="7"/>
  <c r="K435" i="7"/>
  <c r="K706" i="7"/>
  <c r="K477" i="7"/>
  <c r="K748" i="7"/>
  <c r="K460" i="7"/>
  <c r="K731" i="7"/>
  <c r="K468" i="7"/>
  <c r="K739" i="7"/>
  <c r="AB447" i="7"/>
  <c r="AB718" i="7"/>
  <c r="AB481" i="7"/>
  <c r="AB752" i="7"/>
  <c r="AB490" i="7"/>
  <c r="AB761" i="7"/>
  <c r="AB492" i="7"/>
  <c r="AB763" i="7"/>
  <c r="AB471" i="7"/>
  <c r="AB742" i="7"/>
  <c r="AT468" i="7"/>
  <c r="AT739" i="7"/>
  <c r="AT475" i="7"/>
  <c r="AT746" i="7"/>
  <c r="AT492" i="7"/>
  <c r="AT763" i="7"/>
  <c r="AT521" i="7"/>
  <c r="AT792" i="7"/>
  <c r="J425" i="7"/>
  <c r="J696" i="7"/>
  <c r="J460" i="7"/>
  <c r="J731" i="7"/>
  <c r="J451" i="7"/>
  <c r="J722" i="7"/>
  <c r="J485" i="7"/>
  <c r="J756" i="7"/>
  <c r="BA463" i="7"/>
  <c r="BA734" i="7"/>
  <c r="BA471" i="7"/>
  <c r="BA742" i="7"/>
  <c r="BA522" i="7"/>
  <c r="BA793" i="7"/>
  <c r="BA528" i="7"/>
  <c r="BA799" i="7"/>
  <c r="BA504" i="7"/>
  <c r="BA775" i="7"/>
  <c r="AY515" i="7"/>
  <c r="AY786" i="7"/>
  <c r="AY512" i="7"/>
  <c r="AY783" i="7"/>
  <c r="BK749" i="7"/>
  <c r="BK478" i="7"/>
  <c r="BK540" i="7"/>
  <c r="BK811" i="7"/>
  <c r="BK506" i="7"/>
  <c r="BK777" i="7"/>
  <c r="BK535" i="7"/>
  <c r="BK806" i="7"/>
  <c r="BK477" i="7"/>
  <c r="BK748" i="7"/>
  <c r="F427" i="7"/>
  <c r="F698" i="7"/>
  <c r="F455" i="7"/>
  <c r="F726" i="7"/>
  <c r="F448" i="7"/>
  <c r="F719" i="7"/>
  <c r="F450" i="7"/>
  <c r="F721" i="7"/>
  <c r="F444" i="7"/>
  <c r="F715" i="7"/>
  <c r="AI731" i="7"/>
  <c r="AI460" i="7"/>
  <c r="AI483" i="7"/>
  <c r="AI754" i="7"/>
  <c r="AI475" i="7"/>
  <c r="AI746" i="7"/>
  <c r="AI481" i="7"/>
  <c r="AI752" i="7"/>
  <c r="AL449" i="7"/>
  <c r="AL720" i="7"/>
  <c r="AL488" i="7"/>
  <c r="AL759" i="7"/>
  <c r="AL473" i="7"/>
  <c r="AL744" i="7"/>
  <c r="AL503" i="7"/>
  <c r="AL774" i="7"/>
  <c r="AL491" i="7"/>
  <c r="AL762" i="7"/>
  <c r="AC722" i="7"/>
  <c r="AC451" i="7"/>
  <c r="AC472" i="7"/>
  <c r="AC743" i="7"/>
  <c r="AC492" i="7"/>
  <c r="AC763" i="7"/>
  <c r="AF465" i="7"/>
  <c r="AF736" i="7"/>
  <c r="M435" i="7"/>
  <c r="M706" i="7"/>
  <c r="M464" i="7"/>
  <c r="M735" i="7"/>
  <c r="M472" i="7"/>
  <c r="M743" i="7"/>
  <c r="M485" i="7"/>
  <c r="M756" i="7"/>
  <c r="M468" i="7"/>
  <c r="M739" i="7"/>
  <c r="AZ463" i="7"/>
  <c r="AZ734" i="7"/>
  <c r="AZ491" i="7"/>
  <c r="AZ762" i="7"/>
  <c r="AZ482" i="7"/>
  <c r="AZ753" i="7"/>
  <c r="AZ522" i="7"/>
  <c r="AZ793" i="7"/>
  <c r="AZ495" i="7"/>
  <c r="AZ766" i="7"/>
  <c r="AZ507" i="7"/>
  <c r="AZ778" i="7"/>
  <c r="AW471" i="7"/>
  <c r="AW742" i="7"/>
  <c r="AW497" i="7"/>
  <c r="AW768" i="7"/>
  <c r="AW512" i="7"/>
  <c r="AW783" i="7"/>
  <c r="AW516" i="7"/>
  <c r="AW787" i="7"/>
  <c r="AW489" i="7"/>
  <c r="AW760" i="7"/>
  <c r="BG478" i="7"/>
  <c r="BG749" i="7"/>
  <c r="BG534" i="7"/>
  <c r="BG805" i="7"/>
  <c r="BG494" i="7"/>
  <c r="BG765" i="7"/>
  <c r="BG528" i="7"/>
  <c r="BG799" i="7"/>
  <c r="Y710" i="7"/>
  <c r="Y439" i="7"/>
  <c r="Y464" i="7"/>
  <c r="Y735" i="7"/>
  <c r="Y484" i="7"/>
  <c r="Y755" i="7"/>
  <c r="Y490" i="7"/>
  <c r="Y761" i="7"/>
  <c r="Y474" i="7"/>
  <c r="Y745" i="7"/>
  <c r="D421" i="7"/>
  <c r="D692" i="7"/>
  <c r="D722" i="7"/>
  <c r="D451" i="7"/>
  <c r="D445" i="7"/>
  <c r="D716" i="7"/>
  <c r="D442" i="7"/>
  <c r="D713" i="7"/>
  <c r="D462" i="7"/>
  <c r="D733" i="7"/>
  <c r="N702" i="7"/>
  <c r="N431" i="7"/>
  <c r="N470" i="7"/>
  <c r="N741" i="7"/>
  <c r="N485" i="7"/>
  <c r="N756" i="7"/>
  <c r="N453" i="7"/>
  <c r="N724" i="7"/>
  <c r="AP735" i="7"/>
  <c r="AP464" i="7"/>
  <c r="AP480" i="7"/>
  <c r="AP751" i="7"/>
  <c r="AP483" i="7"/>
  <c r="AP754" i="7"/>
  <c r="AP514" i="7"/>
  <c r="AP785" i="7"/>
  <c r="T435" i="7"/>
  <c r="T706" i="7"/>
  <c r="T447" i="7"/>
  <c r="T718" i="7"/>
  <c r="T735" i="7"/>
  <c r="T464" i="7"/>
  <c r="T729" i="7"/>
  <c r="T458" i="7"/>
  <c r="T485" i="7"/>
  <c r="T756" i="7"/>
  <c r="AQ459" i="7"/>
  <c r="AQ730" i="7"/>
  <c r="AQ515" i="7"/>
  <c r="AQ786" i="7"/>
  <c r="AQ491" i="7"/>
  <c r="AQ762" i="7"/>
  <c r="AQ482" i="7"/>
  <c r="AQ753" i="7"/>
  <c r="AV730" i="7"/>
  <c r="AV459" i="7"/>
  <c r="AV512" i="7"/>
  <c r="AV783" i="7"/>
  <c r="AV515" i="7"/>
  <c r="AV786" i="7"/>
  <c r="AV502" i="7"/>
  <c r="AV773" i="7"/>
  <c r="AG447" i="7"/>
  <c r="AG718" i="7"/>
  <c r="AG463" i="7"/>
  <c r="AG734" i="7"/>
  <c r="AG494" i="7"/>
  <c r="AG765" i="7"/>
  <c r="AG461" i="7"/>
  <c r="AG732" i="7"/>
  <c r="AG487" i="7"/>
  <c r="AG758" i="7"/>
  <c r="U713" i="7"/>
  <c r="U442" i="7"/>
  <c r="U486" i="7"/>
  <c r="U757" i="7"/>
  <c r="U724" i="7"/>
  <c r="U453" i="7"/>
  <c r="U474" i="7"/>
  <c r="U745" i="7"/>
  <c r="U498" i="7"/>
  <c r="U769" i="7"/>
  <c r="V444" i="7"/>
  <c r="V715" i="7"/>
  <c r="V450" i="7"/>
  <c r="V721" i="7"/>
  <c r="V472" i="7"/>
  <c r="V743" i="7"/>
  <c r="AK501" i="7"/>
  <c r="AK772" i="7"/>
  <c r="AA439" i="7"/>
  <c r="AA710" i="7"/>
  <c r="AA503" i="7"/>
  <c r="AA774" i="7"/>
  <c r="AA497" i="7"/>
  <c r="AA768" i="7"/>
  <c r="AA500" i="7"/>
  <c r="AA771" i="7"/>
  <c r="AA504" i="7"/>
  <c r="AA775" i="7"/>
  <c r="BI476" i="7"/>
  <c r="BI747" i="7"/>
  <c r="BI484" i="7"/>
  <c r="BI755" i="7"/>
  <c r="BI502" i="7"/>
  <c r="BI773" i="7"/>
  <c r="BI501" i="7"/>
  <c r="BI772" i="7"/>
  <c r="BI531" i="7"/>
  <c r="BI802" i="7"/>
  <c r="BI494" i="7"/>
  <c r="BI765" i="7"/>
  <c r="AX464" i="7"/>
  <c r="AX735" i="7"/>
  <c r="AX472" i="7"/>
  <c r="AX743" i="7"/>
  <c r="AX484" i="7"/>
  <c r="AX755" i="7"/>
  <c r="AX504" i="7"/>
  <c r="AX775" i="7"/>
  <c r="AX493" i="7"/>
  <c r="AX764" i="7"/>
  <c r="AX480" i="7"/>
  <c r="AX751" i="7"/>
  <c r="AX485" i="7"/>
  <c r="AX756" i="7"/>
  <c r="AU739" i="7"/>
  <c r="AU468" i="7"/>
  <c r="AU518" i="7"/>
  <c r="AU789" i="7"/>
  <c r="AU455" i="7"/>
  <c r="AU726" i="7"/>
  <c r="AU270" i="7"/>
  <c r="AU483" i="7"/>
  <c r="AU754" i="7"/>
  <c r="AU507" i="7"/>
  <c r="AU778" i="7"/>
  <c r="AU505" i="7"/>
  <c r="AU776" i="7"/>
  <c r="AU475" i="7"/>
  <c r="AU746" i="7"/>
  <c r="AD446" i="7"/>
  <c r="AD717" i="7"/>
  <c r="AD454" i="7"/>
  <c r="AD725" i="7"/>
  <c r="AD499" i="7"/>
  <c r="AD770" i="7"/>
  <c r="AD438" i="7"/>
  <c r="AD709" i="7"/>
  <c r="AD270" i="7"/>
  <c r="AD502" i="7"/>
  <c r="AD773" i="7"/>
  <c r="AD463" i="7"/>
  <c r="AD734" i="7"/>
  <c r="AD479" i="7"/>
  <c r="AD750" i="7"/>
  <c r="AD480" i="7"/>
  <c r="AD751" i="7"/>
  <c r="AS470" i="7"/>
  <c r="AS741" i="7"/>
  <c r="AS487" i="7"/>
  <c r="AS758" i="7"/>
  <c r="AS472" i="7"/>
  <c r="AS743" i="7"/>
  <c r="AS481" i="7"/>
  <c r="AS752" i="7"/>
  <c r="AS508" i="7"/>
  <c r="AS779" i="7"/>
  <c r="AS494" i="7"/>
  <c r="AS765" i="7"/>
  <c r="AS453" i="7"/>
  <c r="AS724" i="7"/>
  <c r="AS270" i="7"/>
  <c r="AR456" i="7"/>
  <c r="AR727" i="7"/>
  <c r="AR464" i="7"/>
  <c r="AR735" i="7"/>
  <c r="AR505" i="7"/>
  <c r="AR776" i="7"/>
  <c r="AR491" i="7"/>
  <c r="AR762" i="7"/>
  <c r="AR513" i="7"/>
  <c r="AR784" i="7"/>
  <c r="AR516" i="7"/>
  <c r="AR787" i="7"/>
  <c r="AR485" i="7"/>
  <c r="AR756" i="7"/>
  <c r="AR511" i="7"/>
  <c r="AR782" i="7"/>
  <c r="AR500" i="7"/>
  <c r="AR771" i="7"/>
  <c r="BF473" i="7"/>
  <c r="BF744" i="7"/>
  <c r="BF481" i="7"/>
  <c r="BF752" i="7"/>
  <c r="BF505" i="7"/>
  <c r="BF776" i="7"/>
  <c r="BF506" i="7"/>
  <c r="BF777" i="7"/>
  <c r="BF509" i="7"/>
  <c r="BF780" i="7"/>
  <c r="BF518" i="7"/>
  <c r="BF789" i="7"/>
  <c r="BF488" i="7"/>
  <c r="BF759" i="7"/>
  <c r="BF520" i="7"/>
  <c r="BF791" i="7"/>
  <c r="BC465" i="7"/>
  <c r="BC736" i="7"/>
  <c r="BC473" i="7"/>
  <c r="BC744" i="7"/>
  <c r="BC481" i="7"/>
  <c r="BC752" i="7"/>
  <c r="BC522" i="7"/>
  <c r="BC793" i="7"/>
  <c r="BC486" i="7"/>
  <c r="BC757" i="7"/>
  <c r="BC501" i="7"/>
  <c r="BC772" i="7"/>
  <c r="BC489" i="7"/>
  <c r="BC760" i="7"/>
  <c r="X445" i="7"/>
  <c r="X716" i="7"/>
  <c r="X476" i="7"/>
  <c r="X747" i="7"/>
  <c r="X451" i="7"/>
  <c r="X722" i="7"/>
  <c r="X465" i="7"/>
  <c r="X736" i="7"/>
  <c r="X492" i="7"/>
  <c r="X763" i="7"/>
  <c r="I425" i="7"/>
  <c r="I696" i="7"/>
  <c r="I460" i="7"/>
  <c r="I731" i="7"/>
  <c r="I721" i="7"/>
  <c r="I450" i="7"/>
  <c r="I463" i="7"/>
  <c r="I734" i="7"/>
  <c r="Q701" i="7"/>
  <c r="Q430" i="7"/>
  <c r="Q489" i="7"/>
  <c r="Q760" i="7"/>
  <c r="Q452" i="7"/>
  <c r="Q723" i="7"/>
  <c r="Q494" i="7"/>
  <c r="Q765" i="7"/>
  <c r="Q490" i="7"/>
  <c r="Q761" i="7"/>
  <c r="P440" i="7"/>
  <c r="P711" i="7"/>
  <c r="P453" i="7"/>
  <c r="P724" i="7"/>
  <c r="P465" i="7"/>
  <c r="P736" i="7"/>
  <c r="S432" i="7"/>
  <c r="S703" i="7"/>
  <c r="S461" i="7"/>
  <c r="S732" i="7"/>
  <c r="S493" i="7"/>
  <c r="S764" i="7"/>
  <c r="S464" i="7"/>
  <c r="S735" i="7"/>
  <c r="S462" i="7"/>
  <c r="S733" i="7"/>
  <c r="AJ452" i="7"/>
  <c r="AJ723" i="7"/>
  <c r="AJ489" i="7"/>
  <c r="AJ760" i="7"/>
  <c r="AJ513" i="7"/>
  <c r="AJ784" i="7"/>
  <c r="AJ512" i="7"/>
  <c r="AJ783" i="7"/>
  <c r="Z445" i="7"/>
  <c r="Z716" i="7"/>
  <c r="Z466" i="7"/>
  <c r="Z737" i="7"/>
  <c r="Z479" i="7"/>
  <c r="Z750" i="7"/>
  <c r="Z482" i="7"/>
  <c r="Z753" i="7"/>
  <c r="G419" i="7"/>
  <c r="G690" i="7"/>
  <c r="G455" i="7"/>
  <c r="G726" i="7"/>
  <c r="G460" i="7"/>
  <c r="G731" i="7"/>
  <c r="G438" i="7"/>
  <c r="G709" i="7"/>
  <c r="G467" i="7"/>
  <c r="G738" i="7"/>
  <c r="L429" i="7"/>
  <c r="L700" i="7"/>
  <c r="L453" i="7"/>
  <c r="L724" i="7"/>
  <c r="L477" i="7"/>
  <c r="L748" i="7"/>
  <c r="L486" i="7"/>
  <c r="L757" i="7"/>
  <c r="L469" i="7"/>
  <c r="L740" i="7"/>
  <c r="AH457" i="7"/>
  <c r="AH728" i="7"/>
  <c r="AH486" i="7"/>
  <c r="AH757" i="7"/>
  <c r="AH480" i="7"/>
  <c r="AH751" i="7"/>
  <c r="AH509" i="7"/>
  <c r="AH780" i="7"/>
  <c r="AH449" i="7"/>
  <c r="AH720" i="7"/>
  <c r="AN466" i="7"/>
  <c r="AN737" i="7"/>
  <c r="AN517" i="7"/>
  <c r="AN788" i="7"/>
  <c r="AN469" i="7"/>
  <c r="AN740" i="7"/>
  <c r="AN498" i="7"/>
  <c r="AN769" i="7"/>
  <c r="H426" i="7"/>
  <c r="H697" i="7"/>
  <c r="H447" i="7"/>
  <c r="H718" i="7"/>
  <c r="H416" i="7"/>
  <c r="H687" i="7"/>
  <c r="H270" i="7"/>
  <c r="O440" i="7"/>
  <c r="O711" i="7"/>
  <c r="O729" i="7"/>
  <c r="O458" i="7"/>
  <c r="O489" i="7"/>
  <c r="O760" i="7"/>
  <c r="O444" i="7"/>
  <c r="O715" i="7"/>
  <c r="R701" i="7"/>
  <c r="R430" i="7"/>
  <c r="R477" i="7"/>
  <c r="R748" i="7"/>
  <c r="R449" i="7"/>
  <c r="R720" i="7"/>
  <c r="R448" i="7"/>
  <c r="R719" i="7"/>
  <c r="R487" i="7"/>
  <c r="R758" i="7"/>
  <c r="BJ482" i="7"/>
  <c r="BJ753" i="7"/>
  <c r="BJ525" i="7"/>
  <c r="BJ796" i="7"/>
  <c r="BJ539" i="7"/>
  <c r="BJ810" i="7"/>
  <c r="BJ491" i="7"/>
  <c r="BJ762" i="7"/>
  <c r="AN449" i="7"/>
  <c r="AN720" i="7"/>
  <c r="AM464" i="7"/>
  <c r="AM735" i="7"/>
  <c r="AM492" i="7"/>
  <c r="AM763" i="7"/>
  <c r="AM447" i="7"/>
  <c r="AM718" i="7"/>
  <c r="AM270" i="7"/>
  <c r="AM493" i="7"/>
  <c r="AM764" i="7"/>
  <c r="AM755" i="7"/>
  <c r="AM484" i="7"/>
  <c r="E426" i="7"/>
  <c r="E697" i="7"/>
  <c r="E455" i="7"/>
  <c r="E726" i="7"/>
  <c r="E461" i="7"/>
  <c r="E732" i="7"/>
  <c r="E452" i="7"/>
  <c r="E723" i="7"/>
  <c r="E479" i="7"/>
  <c r="E750" i="7"/>
  <c r="C415" i="7"/>
  <c r="C686" i="7"/>
  <c r="C465" i="7"/>
  <c r="C736" i="7"/>
  <c r="C449" i="7"/>
  <c r="C720" i="7"/>
  <c r="C471" i="7"/>
  <c r="C742" i="7"/>
  <c r="C431" i="7"/>
  <c r="C702" i="7"/>
  <c r="BE477" i="7"/>
  <c r="BE748" i="7"/>
  <c r="BE500" i="7"/>
  <c r="BE771" i="7"/>
  <c r="BE492" i="7"/>
  <c r="BE763" i="7"/>
  <c r="BE506" i="7"/>
  <c r="BE777" i="7"/>
  <c r="BE502" i="7"/>
  <c r="BE773" i="7"/>
  <c r="AO734" i="7"/>
  <c r="AO463" i="7"/>
  <c r="AO492" i="7"/>
  <c r="AO763" i="7"/>
  <c r="AO487" i="7"/>
  <c r="AO758" i="7"/>
  <c r="AO508" i="7"/>
  <c r="AO779" i="7"/>
  <c r="AO505" i="7"/>
  <c r="AO776" i="7"/>
  <c r="AO470" i="7"/>
  <c r="AO741" i="7"/>
  <c r="BH470" i="7"/>
  <c r="BH741" i="7"/>
  <c r="BH486" i="7"/>
  <c r="BH757" i="7"/>
  <c r="BH537" i="7"/>
  <c r="BH808" i="7"/>
  <c r="BH498" i="7"/>
  <c r="BH769" i="7"/>
  <c r="BH502" i="7"/>
  <c r="BH773" i="7"/>
  <c r="BB465" i="7"/>
  <c r="BB736" i="7"/>
  <c r="BB473" i="7"/>
  <c r="BB744" i="7"/>
  <c r="BB498" i="7"/>
  <c r="BB769" i="7"/>
  <c r="BB489" i="7"/>
  <c r="BB760" i="7"/>
  <c r="BB523" i="7"/>
  <c r="BB794" i="7"/>
  <c r="BB484" i="7"/>
  <c r="BB755" i="7"/>
  <c r="AE453" i="7"/>
  <c r="AE724" i="7"/>
  <c r="AE497" i="7"/>
  <c r="AE768" i="7"/>
  <c r="AE482" i="7"/>
  <c r="AE753" i="7"/>
  <c r="AE507" i="7"/>
  <c r="AE778" i="7"/>
  <c r="AE479" i="7"/>
  <c r="AE750" i="7"/>
  <c r="W444" i="7"/>
  <c r="W715" i="7"/>
  <c r="W734" i="7"/>
  <c r="W463" i="7"/>
  <c r="W453" i="7"/>
  <c r="W724" i="7"/>
  <c r="W476" i="7"/>
  <c r="W747" i="7"/>
  <c r="BD472" i="7"/>
  <c r="BD743" i="7"/>
  <c r="BD501" i="7"/>
  <c r="BD772" i="7"/>
  <c r="BD487" i="7"/>
  <c r="BD758" i="7"/>
  <c r="BD523" i="7"/>
  <c r="BD794" i="7"/>
  <c r="K436" i="7"/>
  <c r="K707" i="7"/>
  <c r="K467" i="7"/>
  <c r="K738" i="7"/>
  <c r="K464" i="7"/>
  <c r="K735" i="7"/>
  <c r="K473" i="7"/>
  <c r="K744" i="7"/>
  <c r="AB448" i="7"/>
  <c r="AB719" i="7"/>
  <c r="AB501" i="7"/>
  <c r="AB772" i="7"/>
  <c r="AB484" i="7"/>
  <c r="AB755" i="7"/>
  <c r="AB486" i="7"/>
  <c r="AB757" i="7"/>
  <c r="AT461" i="7"/>
  <c r="AT732" i="7"/>
  <c r="AT511" i="7"/>
  <c r="AT782" i="7"/>
  <c r="AT504" i="7"/>
  <c r="AT775" i="7"/>
  <c r="AT494" i="7"/>
  <c r="AT765" i="7"/>
  <c r="J434" i="7"/>
  <c r="J705" i="7"/>
  <c r="J463" i="7"/>
  <c r="J734" i="7"/>
  <c r="J476" i="7"/>
  <c r="J747" i="7"/>
  <c r="J470" i="7"/>
  <c r="J741" i="7"/>
  <c r="J454" i="7"/>
  <c r="J725" i="7"/>
  <c r="BA743" i="7"/>
  <c r="BA472" i="7"/>
  <c r="BA525" i="7"/>
  <c r="BA796" i="7"/>
  <c r="BA511" i="7"/>
  <c r="BA782" i="7"/>
  <c r="BA500" i="7"/>
  <c r="BA771" i="7"/>
  <c r="BA513" i="7"/>
  <c r="BA784" i="7"/>
  <c r="BA503" i="7"/>
  <c r="BA774" i="7"/>
  <c r="BA495" i="7"/>
  <c r="BA766" i="7"/>
  <c r="AY735" i="7"/>
  <c r="AY464" i="7"/>
  <c r="AY481" i="7"/>
  <c r="AY752" i="7"/>
  <c r="AY479" i="7"/>
  <c r="AY750" i="7"/>
  <c r="AY500" i="7"/>
  <c r="AY771" i="7"/>
  <c r="AY759" i="7"/>
  <c r="AY488" i="7"/>
  <c r="AY498" i="7"/>
  <c r="AY769" i="7"/>
  <c r="AY503" i="7"/>
  <c r="AY774" i="7"/>
  <c r="AY483" i="7"/>
  <c r="AY754" i="7"/>
  <c r="BK479" i="7"/>
  <c r="BK750" i="7"/>
  <c r="BK487" i="7"/>
  <c r="BK758" i="7"/>
  <c r="BK532" i="7"/>
  <c r="BK803" i="7"/>
  <c r="BK513" i="7"/>
  <c r="BK784" i="7"/>
  <c r="BK505" i="7"/>
  <c r="BK776" i="7"/>
  <c r="BK491" i="7"/>
  <c r="BK762" i="7"/>
  <c r="BK524" i="7"/>
  <c r="BK795" i="7"/>
  <c r="F420" i="7"/>
  <c r="F691" i="7"/>
  <c r="F713" i="7"/>
  <c r="F442" i="7"/>
  <c r="F461" i="7"/>
  <c r="F732" i="7"/>
  <c r="F453" i="7"/>
  <c r="F724" i="7"/>
  <c r="F439" i="7"/>
  <c r="F710" i="7"/>
  <c r="AI452" i="7"/>
  <c r="AI723" i="7"/>
  <c r="AI506" i="7"/>
  <c r="AI777" i="7"/>
  <c r="AI489" i="7"/>
  <c r="AI760" i="7"/>
  <c r="AI488" i="7"/>
  <c r="AI759" i="7"/>
  <c r="AL450" i="7"/>
  <c r="AL721" i="7"/>
  <c r="AL486" i="7"/>
  <c r="AL757" i="7"/>
  <c r="AL487" i="7"/>
  <c r="AL758" i="7"/>
  <c r="AL502" i="7"/>
  <c r="AL773" i="7"/>
  <c r="AL484" i="7"/>
  <c r="AL755" i="7"/>
  <c r="AC444" i="7"/>
  <c r="AC715" i="7"/>
  <c r="AC501" i="7"/>
  <c r="AC772" i="7"/>
  <c r="AC469" i="7"/>
  <c r="AC740" i="7"/>
  <c r="AC491" i="7"/>
  <c r="AC762" i="7"/>
  <c r="AF442" i="7"/>
  <c r="AF713" i="7"/>
  <c r="AF458" i="7"/>
  <c r="AF729" i="7"/>
  <c r="AF502" i="7"/>
  <c r="AF773" i="7"/>
  <c r="AF497" i="7"/>
  <c r="AF768" i="7"/>
  <c r="AF466" i="7"/>
  <c r="AF737" i="7"/>
  <c r="AF506" i="7"/>
  <c r="AF777" i="7"/>
  <c r="M428" i="7"/>
  <c r="M699" i="7"/>
  <c r="M484" i="7"/>
  <c r="M755" i="7"/>
  <c r="M480" i="7"/>
  <c r="M751" i="7"/>
  <c r="M447" i="7"/>
  <c r="M718" i="7"/>
  <c r="M441" i="7"/>
  <c r="M712" i="7"/>
  <c r="M455" i="7"/>
  <c r="M726" i="7"/>
  <c r="M470" i="7"/>
  <c r="M741" i="7"/>
  <c r="AZ464" i="7"/>
  <c r="AZ735" i="7"/>
  <c r="AZ502" i="7"/>
  <c r="AZ773" i="7"/>
  <c r="AZ512" i="7"/>
  <c r="AZ783" i="7"/>
  <c r="AZ511" i="7"/>
  <c r="AZ782" i="7"/>
  <c r="AZ499" i="7"/>
  <c r="AZ770" i="7"/>
  <c r="AZ493" i="7"/>
  <c r="AZ764" i="7"/>
  <c r="AW472" i="7"/>
  <c r="AW743" i="7"/>
  <c r="AW499" i="7"/>
  <c r="AW770" i="7"/>
  <c r="AW515" i="7"/>
  <c r="AW786" i="7"/>
  <c r="AW486" i="7"/>
  <c r="AW757" i="7"/>
  <c r="AW483" i="7"/>
  <c r="AW754" i="7"/>
  <c r="BG471" i="7"/>
  <c r="BG742" i="7"/>
  <c r="BG497" i="7"/>
  <c r="BG768" i="7"/>
  <c r="BG525" i="7"/>
  <c r="BG796" i="7"/>
  <c r="BG509" i="7"/>
  <c r="BG780" i="7"/>
  <c r="BG518" i="7"/>
  <c r="BG789" i="7"/>
  <c r="Y440" i="7"/>
  <c r="Y711" i="7"/>
  <c r="Y473" i="7"/>
  <c r="Y744" i="7"/>
  <c r="Y502" i="7"/>
  <c r="Y773" i="7"/>
  <c r="Y496" i="7"/>
  <c r="Y767" i="7"/>
  <c r="Y459" i="7"/>
  <c r="Y730" i="7"/>
  <c r="D422" i="7"/>
  <c r="D693" i="7"/>
  <c r="D465" i="7"/>
  <c r="D736" i="7"/>
  <c r="D470" i="7"/>
  <c r="D741" i="7"/>
  <c r="D446" i="7"/>
  <c r="D717" i="7"/>
  <c r="D477" i="7"/>
  <c r="D748" i="7"/>
  <c r="N424" i="7"/>
  <c r="N695" i="7"/>
  <c r="N440" i="7"/>
  <c r="N711" i="7"/>
  <c r="N491" i="7"/>
  <c r="N762" i="7"/>
  <c r="N489" i="7"/>
  <c r="N760" i="7"/>
  <c r="N487" i="7"/>
  <c r="N758" i="7"/>
  <c r="N445" i="7"/>
  <c r="N716" i="7"/>
  <c r="AP457" i="7"/>
  <c r="AP728" i="7"/>
  <c r="AP471" i="7"/>
  <c r="AP742" i="7"/>
  <c r="AP515" i="7"/>
  <c r="AP786" i="7"/>
  <c r="AP489" i="7"/>
  <c r="AP760" i="7"/>
  <c r="T444" i="7"/>
  <c r="T715" i="7"/>
  <c r="T482" i="7"/>
  <c r="T753" i="7"/>
  <c r="T489" i="7"/>
  <c r="T760" i="7"/>
  <c r="AQ460" i="7"/>
  <c r="AQ731" i="7"/>
  <c r="AQ468" i="7"/>
  <c r="AQ739" i="7"/>
  <c r="AQ508" i="7"/>
  <c r="AQ779" i="7"/>
  <c r="AQ472" i="7"/>
  <c r="AQ743" i="7"/>
  <c r="AQ512" i="7"/>
  <c r="AQ783" i="7"/>
  <c r="AQ486" i="7"/>
  <c r="AQ757" i="7"/>
  <c r="AQ451" i="7"/>
  <c r="AQ722" i="7"/>
  <c r="AQ270" i="7"/>
  <c r="AV468" i="7"/>
  <c r="AV739" i="7"/>
  <c r="AV480" i="7"/>
  <c r="AV751" i="7"/>
  <c r="AV485" i="7"/>
  <c r="AV756" i="7"/>
  <c r="AV491" i="7"/>
  <c r="AV762" i="7"/>
  <c r="AG448" i="7"/>
  <c r="AG719" i="7"/>
  <c r="AG484" i="7"/>
  <c r="AG755" i="7"/>
  <c r="AG470" i="7"/>
  <c r="AG741" i="7"/>
  <c r="U443" i="7"/>
  <c r="U714" i="7"/>
  <c r="U477" i="7"/>
  <c r="U748" i="7"/>
  <c r="U468" i="7"/>
  <c r="U739" i="7"/>
  <c r="U727" i="7"/>
  <c r="U456" i="7"/>
  <c r="U449" i="7"/>
  <c r="U720" i="7"/>
  <c r="V445" i="7"/>
  <c r="V716" i="7"/>
  <c r="V470" i="7"/>
  <c r="V741" i="7"/>
  <c r="V464" i="7"/>
  <c r="V735" i="7"/>
  <c r="V453" i="7"/>
  <c r="V724" i="7"/>
  <c r="AK456" i="7"/>
  <c r="AK727" i="7"/>
  <c r="AK474" i="7"/>
  <c r="AK745" i="7"/>
  <c r="AK470" i="7"/>
  <c r="AK741" i="7"/>
  <c r="AK485" i="7"/>
  <c r="AK756" i="7"/>
  <c r="AA448" i="7"/>
  <c r="AA719" i="7"/>
  <c r="AA480" i="7"/>
  <c r="AA751" i="7"/>
  <c r="AA492" i="7"/>
  <c r="AA763" i="7"/>
  <c r="AA498" i="7"/>
  <c r="AA769" i="7"/>
  <c r="BI477" i="7"/>
  <c r="BI748" i="7"/>
  <c r="BI499" i="7"/>
  <c r="BI770" i="7"/>
  <c r="BI492" i="7"/>
  <c r="BI763" i="7"/>
  <c r="AX465" i="7"/>
  <c r="AX736" i="7"/>
  <c r="AX500" i="7"/>
  <c r="AX771" i="7"/>
  <c r="AX502" i="7"/>
  <c r="AX773" i="7"/>
  <c r="AX503" i="7"/>
  <c r="AX774" i="7"/>
  <c r="AX496" i="7"/>
  <c r="AX767" i="7"/>
  <c r="AX516" i="7"/>
  <c r="AX787" i="7"/>
  <c r="AU461" i="7"/>
  <c r="AU732" i="7"/>
  <c r="AU517" i="7"/>
  <c r="AU788" i="7"/>
  <c r="AU502" i="7"/>
  <c r="AU773" i="7"/>
  <c r="AU481" i="7"/>
  <c r="AU752" i="7"/>
  <c r="AD488" i="7"/>
  <c r="AD759" i="7"/>
  <c r="AS463" i="7"/>
  <c r="AS734" i="7"/>
  <c r="AS521" i="7"/>
  <c r="AS792" i="7"/>
  <c r="AR457" i="7"/>
  <c r="AR728" i="7"/>
  <c r="AR736" i="7"/>
  <c r="AR465" i="7"/>
  <c r="AR520" i="7"/>
  <c r="AR791" i="7"/>
  <c r="AR494" i="7"/>
  <c r="AR765" i="7"/>
  <c r="AR493" i="7"/>
  <c r="AR764" i="7"/>
  <c r="AR490" i="7"/>
  <c r="AR761" i="7"/>
  <c r="AR518" i="7"/>
  <c r="AR789" i="7"/>
  <c r="BF474" i="7"/>
  <c r="BF745" i="7"/>
  <c r="BF519" i="7"/>
  <c r="BF790" i="7"/>
  <c r="BF489" i="7"/>
  <c r="BF760" i="7"/>
  <c r="BC737" i="7"/>
  <c r="BC466" i="7"/>
  <c r="BC474" i="7"/>
  <c r="BC745" i="7"/>
  <c r="BC528" i="7"/>
  <c r="BC799" i="7"/>
  <c r="BC492" i="7"/>
  <c r="BC763" i="7"/>
  <c r="BC498" i="7"/>
  <c r="BC769" i="7"/>
  <c r="BC493" i="7"/>
  <c r="BC764" i="7"/>
  <c r="BD195" i="8"/>
  <c r="BD240" i="8"/>
  <c r="BD242" i="8"/>
  <c r="BD248" i="8"/>
  <c r="BD258" i="8"/>
  <c r="BD257" i="8"/>
  <c r="BD218" i="8"/>
  <c r="BD224" i="8"/>
  <c r="BD193" i="8"/>
  <c r="BD226" i="8"/>
  <c r="BD216" i="8"/>
  <c r="BD239" i="8"/>
  <c r="BD256" i="8"/>
  <c r="BD247" i="8"/>
  <c r="BD250" i="8"/>
  <c r="BD215" i="8"/>
  <c r="BD231" i="8"/>
  <c r="BD223" i="8"/>
  <c r="BD233" i="8"/>
  <c r="BD236" i="8"/>
  <c r="BD234" i="8"/>
  <c r="BD225" i="8"/>
  <c r="BD255" i="8"/>
  <c r="BD252" i="8"/>
  <c r="BD260" i="8"/>
  <c r="BD230" i="8"/>
  <c r="BD214" i="8"/>
  <c r="BD261" i="8"/>
  <c r="BD238" i="8"/>
  <c r="BD222" i="8"/>
  <c r="BD253" i="8"/>
  <c r="BD262" i="8"/>
  <c r="BD243" i="8"/>
  <c r="BD246" i="8"/>
  <c r="BD249" i="8"/>
  <c r="BD237" i="8"/>
  <c r="BD232" i="8"/>
  <c r="BD221" i="8"/>
  <c r="BD235" i="8"/>
  <c r="BD219" i="8"/>
  <c r="BD254" i="8"/>
  <c r="BD251" i="8"/>
  <c r="BD244" i="8"/>
  <c r="BD245" i="8"/>
  <c r="BD220" i="8"/>
  <c r="BD213" i="8"/>
  <c r="BD241" i="8"/>
  <c r="BD229" i="8"/>
  <c r="BD259" i="8"/>
  <c r="BD228" i="8"/>
  <c r="BD217" i="8"/>
  <c r="BD227" i="8"/>
  <c r="BD212" i="8"/>
  <c r="BD211" i="8"/>
  <c r="BD210" i="8"/>
  <c r="BD209" i="8"/>
  <c r="BD208" i="8"/>
  <c r="BD207" i="8"/>
  <c r="BD206" i="8"/>
  <c r="BD205" i="8"/>
  <c r="BD204" i="8"/>
  <c r="BD203" i="8"/>
  <c r="BD202" i="8"/>
  <c r="BD201" i="8"/>
  <c r="BD200" i="8"/>
  <c r="BD199" i="8"/>
  <c r="BD198" i="8"/>
  <c r="BD197" i="8"/>
  <c r="BD196" i="8"/>
  <c r="X438" i="7"/>
  <c r="X709" i="7"/>
  <c r="X462" i="7"/>
  <c r="X733" i="7"/>
  <c r="X454" i="7"/>
  <c r="X725" i="7"/>
  <c r="X474" i="7"/>
  <c r="X745" i="7"/>
  <c r="I426" i="7"/>
  <c r="I697" i="7"/>
  <c r="I469" i="7"/>
  <c r="I740" i="7"/>
  <c r="I442" i="7"/>
  <c r="I713" i="7"/>
  <c r="I486" i="7"/>
  <c r="I757" i="7"/>
  <c r="Q439" i="7"/>
  <c r="Q710" i="7"/>
  <c r="Q446" i="7"/>
  <c r="Q717" i="7"/>
  <c r="Q447" i="7"/>
  <c r="Q718" i="7"/>
  <c r="Q453" i="7"/>
  <c r="Q724" i="7"/>
  <c r="Q476" i="7"/>
  <c r="Q747" i="7"/>
  <c r="P441" i="7"/>
  <c r="P712" i="7"/>
  <c r="P445" i="7"/>
  <c r="P716" i="7"/>
  <c r="P451" i="7"/>
  <c r="P722" i="7"/>
  <c r="P466" i="7"/>
  <c r="P737" i="7"/>
  <c r="S441" i="7"/>
  <c r="S712" i="7"/>
  <c r="S492" i="7"/>
  <c r="S763" i="7"/>
  <c r="S454" i="7"/>
  <c r="S725" i="7"/>
  <c r="S490" i="7"/>
  <c r="S761" i="7"/>
  <c r="S726" i="7"/>
  <c r="S455" i="7"/>
  <c r="AJ453" i="7"/>
  <c r="AJ724" i="7"/>
  <c r="AJ497" i="7"/>
  <c r="AJ768" i="7"/>
  <c r="AJ444" i="7"/>
  <c r="AJ715" i="7"/>
  <c r="AJ270" i="7"/>
  <c r="AJ510" i="7"/>
  <c r="AJ781" i="7"/>
  <c r="AJ508" i="7"/>
  <c r="AJ779" i="7"/>
  <c r="Z438" i="7"/>
  <c r="Z709" i="7"/>
  <c r="Z469" i="7"/>
  <c r="Z740" i="7"/>
  <c r="Z474" i="7"/>
  <c r="Z745" i="7"/>
  <c r="Z486" i="7"/>
  <c r="Z757" i="7"/>
  <c r="Z468" i="7"/>
  <c r="Z739" i="7"/>
  <c r="Z495" i="7"/>
  <c r="Z766" i="7"/>
  <c r="Z472" i="7"/>
  <c r="Z743" i="7"/>
  <c r="G420" i="7"/>
  <c r="G691" i="7"/>
  <c r="G699" i="7"/>
  <c r="G428" i="7"/>
  <c r="G458" i="7"/>
  <c r="G729" i="7"/>
  <c r="G478" i="7"/>
  <c r="G749" i="7"/>
  <c r="G472" i="7"/>
  <c r="G743" i="7"/>
  <c r="G463" i="7"/>
  <c r="G734" i="7"/>
  <c r="G457" i="7"/>
  <c r="G728" i="7"/>
  <c r="G482" i="7"/>
  <c r="G753" i="7"/>
  <c r="L422" i="7"/>
  <c r="L693" i="7"/>
  <c r="L438" i="7"/>
  <c r="L709" i="7"/>
  <c r="L442" i="7"/>
  <c r="L713" i="7"/>
  <c r="L467" i="7"/>
  <c r="L738" i="7"/>
  <c r="L446" i="7"/>
  <c r="L717" i="7"/>
  <c r="AH458" i="7"/>
  <c r="AH729" i="7"/>
  <c r="AH487" i="7"/>
  <c r="AH758" i="7"/>
  <c r="AH511" i="7"/>
  <c r="AH782" i="7"/>
  <c r="AH485" i="7"/>
  <c r="AH756" i="7"/>
  <c r="AN450" i="7"/>
  <c r="AN721" i="7"/>
  <c r="AN494" i="7"/>
  <c r="AN765" i="7"/>
  <c r="AN485" i="7"/>
  <c r="AN756" i="7"/>
  <c r="AN480" i="7"/>
  <c r="AN751" i="7"/>
  <c r="AN468" i="7"/>
  <c r="AN739" i="7"/>
  <c r="H428" i="7"/>
  <c r="H699" i="7"/>
  <c r="H485" i="7"/>
  <c r="H756" i="7"/>
  <c r="H449" i="7"/>
  <c r="H720" i="7"/>
  <c r="O426" i="7"/>
  <c r="O697" i="7"/>
  <c r="O434" i="7"/>
  <c r="O705" i="7"/>
  <c r="O451" i="7"/>
  <c r="O722" i="7"/>
  <c r="O448" i="7"/>
  <c r="O719" i="7"/>
  <c r="O727" i="7"/>
  <c r="O456" i="7"/>
  <c r="O491" i="7"/>
  <c r="O762" i="7"/>
  <c r="O487" i="7"/>
  <c r="O758" i="7"/>
  <c r="O476" i="7"/>
  <c r="O747" i="7"/>
  <c r="O443" i="7"/>
  <c r="O714" i="7"/>
  <c r="R432" i="7"/>
  <c r="R703" i="7"/>
  <c r="R440" i="7"/>
  <c r="R711" i="7"/>
  <c r="R467" i="7"/>
  <c r="R738" i="7"/>
  <c r="R472" i="7"/>
  <c r="R743" i="7"/>
  <c r="R445" i="7"/>
  <c r="R716" i="7"/>
  <c r="R462" i="7"/>
  <c r="R733" i="7"/>
  <c r="R451" i="7"/>
  <c r="R722" i="7"/>
  <c r="R446" i="7"/>
  <c r="R717" i="7"/>
  <c r="R492" i="7"/>
  <c r="R763" i="7"/>
  <c r="BJ476" i="7"/>
  <c r="BJ747" i="7"/>
  <c r="BJ484" i="7"/>
  <c r="BJ755" i="7"/>
  <c r="BJ497" i="7"/>
  <c r="BJ768" i="7"/>
  <c r="BJ502" i="7"/>
  <c r="BJ773" i="7"/>
  <c r="BJ534" i="7"/>
  <c r="BJ805" i="7"/>
  <c r="BJ535" i="7"/>
  <c r="BJ806" i="7"/>
  <c r="BJ526" i="7"/>
  <c r="BJ797" i="7"/>
  <c r="BJ537" i="7"/>
  <c r="BJ808" i="7"/>
  <c r="BJ536" i="7"/>
  <c r="BJ807" i="7"/>
  <c r="AM450" i="7"/>
  <c r="AM721" i="7"/>
  <c r="AM458" i="7"/>
  <c r="AM729" i="7"/>
  <c r="AM466" i="7"/>
  <c r="AM737" i="7"/>
  <c r="AM491" i="7"/>
  <c r="AM762" i="7"/>
  <c r="AM505" i="7"/>
  <c r="AM776" i="7"/>
  <c r="AM488" i="7"/>
  <c r="AM759" i="7"/>
  <c r="AM509" i="7"/>
  <c r="AM780" i="7"/>
  <c r="AM516" i="7"/>
  <c r="AM787" i="7"/>
  <c r="AM506" i="7"/>
  <c r="AM777" i="7"/>
  <c r="E420" i="7"/>
  <c r="E691" i="7"/>
  <c r="E428" i="7"/>
  <c r="E699" i="7"/>
  <c r="E436" i="7"/>
  <c r="E707" i="7"/>
  <c r="E444" i="7"/>
  <c r="E715" i="7"/>
  <c r="E462" i="7"/>
  <c r="E733" i="7"/>
  <c r="E459" i="7"/>
  <c r="E730" i="7"/>
  <c r="E475" i="7"/>
  <c r="E746" i="7"/>
  <c r="E441" i="7"/>
  <c r="E712" i="7"/>
  <c r="C688" i="7"/>
  <c r="C417" i="7"/>
  <c r="C425" i="7"/>
  <c r="C696" i="7"/>
  <c r="C411" i="7"/>
  <c r="C682" i="7"/>
  <c r="C270" i="7"/>
  <c r="C450" i="7"/>
  <c r="C721" i="7"/>
  <c r="C468" i="7"/>
  <c r="C739" i="7"/>
  <c r="C444" i="7"/>
  <c r="C715" i="7"/>
  <c r="C441" i="7"/>
  <c r="C712" i="7"/>
  <c r="C464" i="7"/>
  <c r="C735" i="7"/>
  <c r="C466" i="7"/>
  <c r="C737" i="7"/>
  <c r="BE471" i="7"/>
  <c r="BE742" i="7"/>
  <c r="BE479" i="7"/>
  <c r="BE750" i="7"/>
  <c r="BE531" i="7"/>
  <c r="BE802" i="7"/>
  <c r="BE465" i="7"/>
  <c r="BE736" i="7"/>
  <c r="BE270" i="7"/>
  <c r="BE529" i="7"/>
  <c r="BE800" i="7"/>
  <c r="BE525" i="7"/>
  <c r="BE796" i="7"/>
  <c r="BE505" i="7"/>
  <c r="BE776" i="7"/>
  <c r="BE499" i="7"/>
  <c r="BE770" i="7"/>
  <c r="BE511" i="7"/>
  <c r="BE782" i="7"/>
  <c r="AO457" i="7"/>
  <c r="AO728" i="7"/>
  <c r="AO465" i="7"/>
  <c r="AO736" i="7"/>
  <c r="AO507" i="7"/>
  <c r="AO778" i="7"/>
  <c r="AO504" i="7"/>
  <c r="AO775" i="7"/>
  <c r="AO482" i="7"/>
  <c r="AO753" i="7"/>
  <c r="AO498" i="7"/>
  <c r="AO769" i="7"/>
  <c r="AO513" i="7"/>
  <c r="AO784" i="7"/>
  <c r="AO510" i="7"/>
  <c r="AO781" i="7"/>
  <c r="BH472" i="7"/>
  <c r="BH743" i="7"/>
  <c r="BH480" i="7"/>
  <c r="BH751" i="7"/>
  <c r="BH499" i="7"/>
  <c r="BH770" i="7"/>
  <c r="BH518" i="7"/>
  <c r="BH789" i="7"/>
  <c r="BH512" i="7"/>
  <c r="BH783" i="7"/>
  <c r="BH519" i="7"/>
  <c r="BH790" i="7"/>
  <c r="BH488" i="7"/>
  <c r="BH759" i="7"/>
  <c r="BH492" i="7"/>
  <c r="BH763" i="7"/>
  <c r="BH524" i="7"/>
  <c r="BH795" i="7"/>
  <c r="BB738" i="7"/>
  <c r="BB467" i="7"/>
  <c r="BB475" i="7"/>
  <c r="BB746" i="7"/>
  <c r="BB508" i="7"/>
  <c r="BB779" i="7"/>
  <c r="BB492" i="7"/>
  <c r="BB763" i="7"/>
  <c r="BB491" i="7"/>
  <c r="BB762" i="7"/>
  <c r="BB500" i="7"/>
  <c r="BB771" i="7"/>
  <c r="BB499" i="7"/>
  <c r="BB770" i="7"/>
  <c r="BB733" i="7"/>
  <c r="BB270" i="7"/>
  <c r="BB462" i="7"/>
  <c r="BB490" i="7"/>
  <c r="BB761" i="7"/>
  <c r="AE447" i="7"/>
  <c r="AE718" i="7"/>
  <c r="AE455" i="7"/>
  <c r="AE726" i="7"/>
  <c r="AE481" i="7"/>
  <c r="AE752" i="7"/>
  <c r="AE496" i="7"/>
  <c r="AE767" i="7"/>
  <c r="AE472" i="7"/>
  <c r="AE743" i="7"/>
  <c r="AE504" i="7"/>
  <c r="AE775" i="7"/>
  <c r="AE465" i="7"/>
  <c r="AE736" i="7"/>
  <c r="AE471" i="7"/>
  <c r="AE742" i="7"/>
  <c r="W438" i="7"/>
  <c r="W709" i="7"/>
  <c r="W446" i="7"/>
  <c r="W717" i="7"/>
  <c r="W482" i="7"/>
  <c r="W753" i="7"/>
  <c r="W741" i="7"/>
  <c r="W470" i="7"/>
  <c r="W491" i="7"/>
  <c r="W762" i="7"/>
  <c r="W462" i="7"/>
  <c r="W733" i="7"/>
  <c r="W486" i="7"/>
  <c r="W757" i="7"/>
  <c r="W478" i="7"/>
  <c r="W749" i="7"/>
  <c r="BD466" i="7"/>
  <c r="BD737" i="7"/>
  <c r="BD474" i="7"/>
  <c r="BD745" i="7"/>
  <c r="BD482" i="7"/>
  <c r="BD753" i="7"/>
  <c r="BD522" i="7"/>
  <c r="BD793" i="7"/>
  <c r="BD496" i="7"/>
  <c r="BD767" i="7"/>
  <c r="BD485" i="7"/>
  <c r="BD756" i="7"/>
  <c r="BD525" i="7"/>
  <c r="BD796" i="7"/>
  <c r="BD495" i="7"/>
  <c r="BD766" i="7"/>
  <c r="BD531" i="7"/>
  <c r="BD802" i="7"/>
  <c r="K422" i="7"/>
  <c r="K693" i="7"/>
  <c r="K430" i="7"/>
  <c r="K701" i="7"/>
  <c r="K445" i="7"/>
  <c r="K716" i="7"/>
  <c r="K444" i="7"/>
  <c r="K715" i="7"/>
  <c r="K453" i="7"/>
  <c r="K724" i="7"/>
  <c r="K487" i="7"/>
  <c r="K758" i="7"/>
  <c r="K729" i="7"/>
  <c r="K458" i="7"/>
  <c r="K443" i="7"/>
  <c r="K714" i="7"/>
  <c r="K440" i="7"/>
  <c r="K711" i="7"/>
  <c r="AB442" i="7"/>
  <c r="AB713" i="7"/>
  <c r="AB450" i="7"/>
  <c r="AB721" i="7"/>
  <c r="AB736" i="7"/>
  <c r="AB465" i="7"/>
  <c r="AB491" i="7"/>
  <c r="AB762" i="7"/>
  <c r="AB504" i="7"/>
  <c r="AB775" i="7"/>
  <c r="AB463" i="7"/>
  <c r="AB734" i="7"/>
  <c r="AB480" i="7"/>
  <c r="AB751" i="7"/>
  <c r="AB499" i="7"/>
  <c r="AB770" i="7"/>
  <c r="AB500" i="7"/>
  <c r="AB771" i="7"/>
  <c r="AT463" i="7"/>
  <c r="AT734" i="7"/>
  <c r="AT471" i="7"/>
  <c r="AT742" i="7"/>
  <c r="AT454" i="7"/>
  <c r="AT725" i="7"/>
  <c r="AT270" i="7"/>
  <c r="AT501" i="7"/>
  <c r="AT772" i="7"/>
  <c r="AT473" i="7"/>
  <c r="AT744" i="7"/>
  <c r="AT523" i="7"/>
  <c r="AT794" i="7"/>
  <c r="AT476" i="7"/>
  <c r="AT747" i="7"/>
  <c r="AT496" i="7"/>
  <c r="AT767" i="7"/>
  <c r="J420" i="7"/>
  <c r="J691" i="7"/>
  <c r="J428" i="7"/>
  <c r="J699" i="7"/>
  <c r="J436" i="7"/>
  <c r="J707" i="7"/>
  <c r="J486" i="7"/>
  <c r="J757" i="7"/>
  <c r="J475" i="7"/>
  <c r="J746" i="7"/>
  <c r="J477" i="7"/>
  <c r="J748" i="7"/>
  <c r="J481" i="7"/>
  <c r="J752" i="7"/>
  <c r="J457" i="7"/>
  <c r="J728" i="7"/>
  <c r="J458" i="7"/>
  <c r="J729" i="7"/>
  <c r="BA466" i="7"/>
  <c r="BA737" i="7"/>
  <c r="BA474" i="7"/>
  <c r="BA745" i="7"/>
  <c r="BA506" i="7"/>
  <c r="BA777" i="7"/>
  <c r="BA490" i="7"/>
  <c r="BA761" i="7"/>
  <c r="BA493" i="7"/>
  <c r="BA764" i="7"/>
  <c r="BA483" i="7"/>
  <c r="BA754" i="7"/>
  <c r="BA752" i="7"/>
  <c r="BA481" i="7"/>
  <c r="BA514" i="7"/>
  <c r="BA785" i="7"/>
  <c r="BA521" i="7"/>
  <c r="BA792" i="7"/>
  <c r="AY737" i="7"/>
  <c r="AY466" i="7"/>
  <c r="AY474" i="7"/>
  <c r="AY745" i="7"/>
  <c r="AY505" i="7"/>
  <c r="AY776" i="7"/>
  <c r="AY493" i="7"/>
  <c r="AY764" i="7"/>
  <c r="AY494" i="7"/>
  <c r="AY765" i="7"/>
  <c r="AY504" i="7"/>
  <c r="AY775" i="7"/>
  <c r="AY491" i="7"/>
  <c r="AY762" i="7"/>
  <c r="AY511" i="7"/>
  <c r="AY782" i="7"/>
  <c r="BK481" i="7"/>
  <c r="BK752" i="7"/>
  <c r="BK489" i="7"/>
  <c r="BK760" i="7"/>
  <c r="BK537" i="7"/>
  <c r="BK808" i="7"/>
  <c r="BK529" i="7"/>
  <c r="BK800" i="7"/>
  <c r="BK539" i="7"/>
  <c r="BK810" i="7"/>
  <c r="BK501" i="7"/>
  <c r="BK772" i="7"/>
  <c r="BK515" i="7"/>
  <c r="BK786" i="7"/>
  <c r="BK495" i="7"/>
  <c r="BK766" i="7"/>
  <c r="F422" i="7"/>
  <c r="F693" i="7"/>
  <c r="F430" i="7"/>
  <c r="F701" i="7"/>
  <c r="F480" i="7"/>
  <c r="F751" i="7"/>
  <c r="F475" i="7"/>
  <c r="F746" i="7"/>
  <c r="F470" i="7"/>
  <c r="F741" i="7"/>
  <c r="F443" i="7"/>
  <c r="F714" i="7"/>
  <c r="F482" i="7"/>
  <c r="F753" i="7"/>
  <c r="F464" i="7"/>
  <c r="F735" i="7"/>
  <c r="AI446" i="7"/>
  <c r="AI717" i="7"/>
  <c r="AI454" i="7"/>
  <c r="AI725" i="7"/>
  <c r="AI484" i="7"/>
  <c r="AI755" i="7"/>
  <c r="AI494" i="7"/>
  <c r="AI765" i="7"/>
  <c r="AI512" i="7"/>
  <c r="AI783" i="7"/>
  <c r="AI508" i="7"/>
  <c r="AI779" i="7"/>
  <c r="AI496" i="7"/>
  <c r="AI767" i="7"/>
  <c r="AI480" i="7"/>
  <c r="AI751" i="7"/>
  <c r="AI482" i="7"/>
  <c r="AI753" i="7"/>
  <c r="AL452" i="7"/>
  <c r="AL723" i="7"/>
  <c r="AL460" i="7"/>
  <c r="AL731" i="7"/>
  <c r="AL482" i="7"/>
  <c r="AL753" i="7"/>
  <c r="AL474" i="7"/>
  <c r="AL745" i="7"/>
  <c r="AL501" i="7"/>
  <c r="AL772" i="7"/>
  <c r="AL479" i="7"/>
  <c r="AL750" i="7"/>
  <c r="AL470" i="7"/>
  <c r="AL741" i="7"/>
  <c r="AL468" i="7"/>
  <c r="AL739" i="7"/>
  <c r="AL510" i="7"/>
  <c r="AL781" i="7"/>
  <c r="AC446" i="7"/>
  <c r="AC717" i="7"/>
  <c r="AC454" i="7"/>
  <c r="AC725" i="7"/>
  <c r="AC503" i="7"/>
  <c r="AC774" i="7"/>
  <c r="AC475" i="7"/>
  <c r="AC746" i="7"/>
  <c r="AC498" i="7"/>
  <c r="AC769" i="7"/>
  <c r="AC457" i="7"/>
  <c r="AC728" i="7"/>
  <c r="AC478" i="7"/>
  <c r="AC749" i="7"/>
  <c r="AC458" i="7"/>
  <c r="AC729" i="7"/>
  <c r="AF444" i="7"/>
  <c r="AF715" i="7"/>
  <c r="AF452" i="7"/>
  <c r="AF723" i="7"/>
  <c r="AF711" i="7"/>
  <c r="AF440" i="7"/>
  <c r="AF270" i="7"/>
  <c r="AF494" i="7"/>
  <c r="AF765" i="7"/>
  <c r="AF461" i="7"/>
  <c r="AF732" i="7"/>
  <c r="AF470" i="7"/>
  <c r="AF741" i="7"/>
  <c r="AF480" i="7"/>
  <c r="AF751" i="7"/>
  <c r="AF504" i="7"/>
  <c r="AF775" i="7"/>
  <c r="AF500" i="7"/>
  <c r="AF771" i="7"/>
  <c r="M430" i="7"/>
  <c r="M701" i="7"/>
  <c r="M438" i="7"/>
  <c r="M709" i="7"/>
  <c r="M452" i="7"/>
  <c r="M723" i="7"/>
  <c r="M473" i="7"/>
  <c r="M744" i="7"/>
  <c r="M448" i="7"/>
  <c r="M719" i="7"/>
  <c r="M459" i="7"/>
  <c r="M730" i="7"/>
  <c r="M460" i="7"/>
  <c r="M731" i="7"/>
  <c r="M469" i="7"/>
  <c r="M740" i="7"/>
  <c r="AZ466" i="7"/>
  <c r="AZ737" i="7"/>
  <c r="AZ474" i="7"/>
  <c r="AZ745" i="7"/>
  <c r="AZ516" i="7"/>
  <c r="AZ787" i="7"/>
  <c r="AZ484" i="7"/>
  <c r="AZ755" i="7"/>
  <c r="AZ526" i="7"/>
  <c r="AZ797" i="7"/>
  <c r="AZ492" i="7"/>
  <c r="AZ763" i="7"/>
  <c r="AZ501" i="7"/>
  <c r="AZ772" i="7"/>
  <c r="AZ509" i="7"/>
  <c r="AZ780" i="7"/>
  <c r="AZ489" i="7"/>
  <c r="AZ760" i="7"/>
  <c r="AW466" i="7"/>
  <c r="AW737" i="7"/>
  <c r="AW474" i="7"/>
  <c r="AW745" i="7"/>
  <c r="AW491" i="7"/>
  <c r="AW762" i="7"/>
  <c r="AW506" i="7"/>
  <c r="AW777" i="7"/>
  <c r="AW511" i="7"/>
  <c r="AW782" i="7"/>
  <c r="AW500" i="7"/>
  <c r="AW771" i="7"/>
  <c r="AW490" i="7"/>
  <c r="AW761" i="7"/>
  <c r="AW507" i="7"/>
  <c r="AW778" i="7"/>
  <c r="BG473" i="7"/>
  <c r="BG744" i="7"/>
  <c r="BG481" i="7"/>
  <c r="BG752" i="7"/>
  <c r="BG520" i="7"/>
  <c r="BG791" i="7"/>
  <c r="BG516" i="7"/>
  <c r="BG787" i="7"/>
  <c r="BG501" i="7"/>
  <c r="BG772" i="7"/>
  <c r="BG521" i="7"/>
  <c r="BG792" i="7"/>
  <c r="BG508" i="7"/>
  <c r="BG779" i="7"/>
  <c r="BG496" i="7"/>
  <c r="BG767" i="7"/>
  <c r="BG503" i="7"/>
  <c r="BG774" i="7"/>
  <c r="Y442" i="7"/>
  <c r="Y713" i="7"/>
  <c r="Y450" i="7"/>
  <c r="Y721" i="7"/>
  <c r="Y492" i="7"/>
  <c r="Y763" i="7"/>
  <c r="Y485" i="7"/>
  <c r="Y756" i="7"/>
  <c r="Y454" i="7"/>
  <c r="Y725" i="7"/>
  <c r="Y478" i="7"/>
  <c r="Y749" i="7"/>
  <c r="Y433" i="7"/>
  <c r="Y704" i="7"/>
  <c r="Y270" i="7"/>
  <c r="Y480" i="7"/>
  <c r="Y751" i="7"/>
  <c r="D416" i="7"/>
  <c r="D687" i="7"/>
  <c r="D424" i="7"/>
  <c r="D695" i="7"/>
  <c r="D473" i="7"/>
  <c r="D744" i="7"/>
  <c r="D433" i="7"/>
  <c r="D704" i="7"/>
  <c r="D441" i="7"/>
  <c r="D712" i="7"/>
  <c r="D466" i="7"/>
  <c r="D737" i="7"/>
  <c r="D434" i="7"/>
  <c r="D705" i="7"/>
  <c r="D448" i="7"/>
  <c r="D719" i="7"/>
  <c r="D461" i="7"/>
  <c r="D732" i="7"/>
  <c r="N426" i="7"/>
  <c r="N697" i="7"/>
  <c r="N434" i="7"/>
  <c r="N705" i="7"/>
  <c r="N477" i="7"/>
  <c r="N748" i="7"/>
  <c r="N481" i="7"/>
  <c r="N752" i="7"/>
  <c r="N719" i="7"/>
  <c r="N448" i="7"/>
  <c r="N723" i="7"/>
  <c r="N452" i="7"/>
  <c r="N450" i="7"/>
  <c r="N721" i="7"/>
  <c r="N462" i="7"/>
  <c r="N733" i="7"/>
  <c r="N455" i="7"/>
  <c r="N726" i="7"/>
  <c r="AP730" i="7"/>
  <c r="AP459" i="7"/>
  <c r="AP467" i="7"/>
  <c r="AP738" i="7"/>
  <c r="AP476" i="7"/>
  <c r="AP747" i="7"/>
  <c r="AP496" i="7"/>
  <c r="AP767" i="7"/>
  <c r="AP506" i="7"/>
  <c r="AP777" i="7"/>
  <c r="AP486" i="7"/>
  <c r="AP757" i="7"/>
  <c r="AP478" i="7"/>
  <c r="AP749" i="7"/>
  <c r="AP485" i="7"/>
  <c r="AP756" i="7"/>
  <c r="T430" i="7"/>
  <c r="T701" i="7"/>
  <c r="T438" i="7"/>
  <c r="T709" i="7"/>
  <c r="T446" i="7"/>
  <c r="T717" i="7"/>
  <c r="T483" i="7"/>
  <c r="T754" i="7"/>
  <c r="T468" i="7"/>
  <c r="T739" i="7"/>
  <c r="T472" i="7"/>
  <c r="T743" i="7"/>
  <c r="T474" i="7"/>
  <c r="T745" i="7"/>
  <c r="T476" i="7"/>
  <c r="T747" i="7"/>
  <c r="T453" i="7"/>
  <c r="T724" i="7"/>
  <c r="AQ454" i="7"/>
  <c r="AQ725" i="7"/>
  <c r="AQ462" i="7"/>
  <c r="AQ733" i="7"/>
  <c r="AQ510" i="7"/>
  <c r="AQ781" i="7"/>
  <c r="AQ494" i="7"/>
  <c r="AQ765" i="7"/>
  <c r="AQ484" i="7"/>
  <c r="AQ755" i="7"/>
  <c r="AQ517" i="7"/>
  <c r="AQ788" i="7"/>
  <c r="AQ471" i="7"/>
  <c r="AQ742" i="7"/>
  <c r="AQ489" i="7"/>
  <c r="AQ760" i="7"/>
  <c r="AQ506" i="7"/>
  <c r="AQ777" i="7"/>
  <c r="AV733" i="7"/>
  <c r="AV462" i="7"/>
  <c r="AV741" i="7"/>
  <c r="AV470" i="7"/>
  <c r="AV522" i="7"/>
  <c r="AV793" i="7"/>
  <c r="AV489" i="7"/>
  <c r="AV760" i="7"/>
  <c r="AV514" i="7"/>
  <c r="AV785" i="7"/>
  <c r="AV492" i="7"/>
  <c r="AV763" i="7"/>
  <c r="AV481" i="7"/>
  <c r="AV752" i="7"/>
  <c r="AV509" i="7"/>
  <c r="AV780" i="7"/>
  <c r="AV525" i="7"/>
  <c r="AV796" i="7"/>
  <c r="AG450" i="7"/>
  <c r="AG721" i="7"/>
  <c r="AG458" i="7"/>
  <c r="AG729" i="7"/>
  <c r="AG493" i="7"/>
  <c r="AG764" i="7"/>
  <c r="AG502" i="7"/>
  <c r="AG773" i="7"/>
  <c r="AG476" i="7"/>
  <c r="AG747" i="7"/>
  <c r="AG492" i="7"/>
  <c r="AG763" i="7"/>
  <c r="AG500" i="7"/>
  <c r="AG771" i="7"/>
  <c r="AG480" i="7"/>
  <c r="AG751" i="7"/>
  <c r="U708" i="7"/>
  <c r="U437" i="7"/>
  <c r="U445" i="7"/>
  <c r="U716" i="7"/>
  <c r="U495" i="7"/>
  <c r="U766" i="7"/>
  <c r="U464" i="7"/>
  <c r="U735" i="7"/>
  <c r="U455" i="7"/>
  <c r="U726" i="7"/>
  <c r="U497" i="7"/>
  <c r="U768" i="7"/>
  <c r="U460" i="7"/>
  <c r="U731" i="7"/>
  <c r="U487" i="7"/>
  <c r="U758" i="7"/>
  <c r="V439" i="7"/>
  <c r="V710" i="7"/>
  <c r="V447" i="7"/>
  <c r="V718" i="7"/>
  <c r="V486" i="7"/>
  <c r="V757" i="7"/>
  <c r="V480" i="7"/>
  <c r="V751" i="7"/>
  <c r="V485" i="7"/>
  <c r="V756" i="7"/>
  <c r="V483" i="7"/>
  <c r="V754" i="7"/>
  <c r="V479" i="7"/>
  <c r="V750" i="7"/>
  <c r="V461" i="7"/>
  <c r="V732" i="7"/>
  <c r="AK449" i="7"/>
  <c r="AK720" i="7"/>
  <c r="AK458" i="7"/>
  <c r="AK729" i="7"/>
  <c r="AK476" i="7"/>
  <c r="AK747" i="7"/>
  <c r="AK491" i="7"/>
  <c r="AK762" i="7"/>
  <c r="AK498" i="7"/>
  <c r="AK769" i="7"/>
  <c r="AK487" i="7"/>
  <c r="AK758" i="7"/>
  <c r="AK483" i="7"/>
  <c r="AK754" i="7"/>
  <c r="AK466" i="7"/>
  <c r="AK737" i="7"/>
  <c r="AK716" i="7"/>
  <c r="AK445" i="7"/>
  <c r="AK270" i="7"/>
  <c r="E143" i="8"/>
  <c r="AA442" i="7"/>
  <c r="AA713" i="7"/>
  <c r="AA450" i="7"/>
  <c r="AA721" i="7"/>
  <c r="AA493" i="7"/>
  <c r="AA764" i="7"/>
  <c r="AA502" i="7"/>
  <c r="AA773" i="7"/>
  <c r="AA487" i="7"/>
  <c r="AA758" i="7"/>
  <c r="AA729" i="7"/>
  <c r="AA458" i="7"/>
  <c r="AA460" i="7"/>
  <c r="AA731" i="7"/>
  <c r="AA464" i="7"/>
  <c r="AA735" i="7"/>
  <c r="BI471" i="7"/>
  <c r="BI742" i="7"/>
  <c r="BI479" i="7"/>
  <c r="BI750" i="7"/>
  <c r="BI487" i="7"/>
  <c r="BI758" i="7"/>
  <c r="BI529" i="7"/>
  <c r="BI800" i="7"/>
  <c r="BI525" i="7"/>
  <c r="BI796" i="7"/>
  <c r="BI497" i="7"/>
  <c r="BI768" i="7"/>
  <c r="BI469" i="7"/>
  <c r="BI740" i="7"/>
  <c r="BI270" i="7"/>
  <c r="BI493" i="7"/>
  <c r="BI764" i="7"/>
  <c r="BI514" i="7"/>
  <c r="BI785" i="7"/>
  <c r="AX738" i="7"/>
  <c r="AX467" i="7"/>
  <c r="AX475" i="7"/>
  <c r="AX746" i="7"/>
  <c r="AX486" i="7"/>
  <c r="AX757" i="7"/>
  <c r="AX510" i="7"/>
  <c r="AX781" i="7"/>
  <c r="AX488" i="7"/>
  <c r="AX759" i="7"/>
  <c r="AX515" i="7"/>
  <c r="AX786" i="7"/>
  <c r="AX521" i="7"/>
  <c r="AX792" i="7"/>
  <c r="AX522" i="7"/>
  <c r="AX793" i="7"/>
  <c r="AU463" i="7"/>
  <c r="AU734" i="7"/>
  <c r="AU471" i="7"/>
  <c r="AU742" i="7"/>
  <c r="AU519" i="7"/>
  <c r="AU790" i="7"/>
  <c r="AU521" i="7"/>
  <c r="AU792" i="7"/>
  <c r="AU511" i="7"/>
  <c r="AU782" i="7"/>
  <c r="AU493" i="7"/>
  <c r="AU764" i="7"/>
  <c r="AU500" i="7"/>
  <c r="AU771" i="7"/>
  <c r="AU506" i="7"/>
  <c r="AU777" i="7"/>
  <c r="AD712" i="7"/>
  <c r="AD441" i="7"/>
  <c r="AD449" i="7"/>
  <c r="AD720" i="7"/>
  <c r="AD485" i="7"/>
  <c r="AD756" i="7"/>
  <c r="AD494" i="7"/>
  <c r="AD765" i="7"/>
  <c r="AD500" i="7"/>
  <c r="AD771" i="7"/>
  <c r="AD473" i="7"/>
  <c r="AD744" i="7"/>
  <c r="AD493" i="7"/>
  <c r="AD764" i="7"/>
  <c r="AD465" i="7"/>
  <c r="AD736" i="7"/>
  <c r="AD486" i="7"/>
  <c r="AD757" i="7"/>
  <c r="AS457" i="7"/>
  <c r="AS728" i="7"/>
  <c r="AS465" i="7"/>
  <c r="AS736" i="7"/>
  <c r="AS477" i="7"/>
  <c r="AS748" i="7"/>
  <c r="AS488" i="7"/>
  <c r="AS759" i="7"/>
  <c r="AS507" i="7"/>
  <c r="AS778" i="7"/>
  <c r="AS482" i="7"/>
  <c r="AS753" i="7"/>
  <c r="AS497" i="7"/>
  <c r="AS768" i="7"/>
  <c r="AS495" i="7"/>
  <c r="AS766" i="7"/>
  <c r="AS518" i="7"/>
  <c r="AS789" i="7"/>
  <c r="AR730" i="7"/>
  <c r="AR459" i="7"/>
  <c r="AR467" i="7"/>
  <c r="AR738" i="7"/>
  <c r="AR512" i="7"/>
  <c r="AR783" i="7"/>
  <c r="AR509" i="7"/>
  <c r="AR780" i="7"/>
  <c r="AR498" i="7"/>
  <c r="AR769" i="7"/>
  <c r="AR517" i="7"/>
  <c r="AR788" i="7"/>
  <c r="AR483" i="7"/>
  <c r="AR754" i="7"/>
  <c r="AR452" i="7"/>
  <c r="AR723" i="7"/>
  <c r="AR270" i="7"/>
  <c r="BF468" i="7"/>
  <c r="BF739" i="7"/>
  <c r="BF476" i="7"/>
  <c r="BF747" i="7"/>
  <c r="BF484" i="7"/>
  <c r="BF755" i="7"/>
  <c r="BF522" i="7"/>
  <c r="BF793" i="7"/>
  <c r="BF532" i="7"/>
  <c r="BF803" i="7"/>
  <c r="BF737" i="7"/>
  <c r="BF466" i="7"/>
  <c r="BF270" i="7"/>
  <c r="BF487" i="7"/>
  <c r="BF758" i="7"/>
  <c r="BF499" i="7"/>
  <c r="BF770" i="7"/>
  <c r="BF497" i="7"/>
  <c r="BF768" i="7"/>
  <c r="BC468" i="7"/>
  <c r="BC739" i="7"/>
  <c r="BC476" i="7"/>
  <c r="BC747" i="7"/>
  <c r="BC494" i="7"/>
  <c r="BC765" i="7"/>
  <c r="BC512" i="7"/>
  <c r="BC783" i="7"/>
  <c r="BC511" i="7"/>
  <c r="BC782" i="7"/>
  <c r="BC529" i="7"/>
  <c r="BC800" i="7"/>
  <c r="BC500" i="7"/>
  <c r="BC771" i="7"/>
  <c r="BC519" i="7"/>
  <c r="BC790" i="7"/>
  <c r="BC483" i="7"/>
  <c r="BC754" i="7"/>
  <c r="X440" i="7"/>
  <c r="X711" i="7"/>
  <c r="X448" i="7"/>
  <c r="X719" i="7"/>
  <c r="X485" i="7"/>
  <c r="X756" i="7"/>
  <c r="X480" i="7"/>
  <c r="X751" i="7"/>
  <c r="X477" i="7"/>
  <c r="X748" i="7"/>
  <c r="X455" i="7"/>
  <c r="X726" i="7"/>
  <c r="X457" i="7"/>
  <c r="X728" i="7"/>
  <c r="X470" i="7"/>
  <c r="X741" i="7"/>
  <c r="I420" i="7"/>
  <c r="I691" i="7"/>
  <c r="I428" i="7"/>
  <c r="I699" i="7"/>
  <c r="I715" i="7"/>
  <c r="I444" i="7"/>
  <c r="I436" i="7"/>
  <c r="I707" i="7"/>
  <c r="I417" i="7"/>
  <c r="I688" i="7"/>
  <c r="I270" i="7"/>
  <c r="I478" i="7"/>
  <c r="I749" i="7"/>
  <c r="I481" i="7"/>
  <c r="I752" i="7"/>
  <c r="I457" i="7"/>
  <c r="I728" i="7"/>
  <c r="I482" i="7"/>
  <c r="I753" i="7"/>
  <c r="Q433" i="7"/>
  <c r="Q704" i="7"/>
  <c r="Q712" i="7"/>
  <c r="Q441" i="7"/>
  <c r="Q470" i="7"/>
  <c r="Q741" i="7"/>
  <c r="Q468" i="7"/>
  <c r="Q739" i="7"/>
  <c r="Q487" i="7"/>
  <c r="Q758" i="7"/>
  <c r="Q481" i="7"/>
  <c r="Q752" i="7"/>
  <c r="Q448" i="7"/>
  <c r="Q719" i="7"/>
  <c r="Q461" i="7"/>
  <c r="Q732" i="7"/>
  <c r="P427" i="7"/>
  <c r="P698" i="7"/>
  <c r="P435" i="7"/>
  <c r="P706" i="7"/>
  <c r="P471" i="7"/>
  <c r="P742" i="7"/>
  <c r="P468" i="7"/>
  <c r="P739" i="7"/>
  <c r="P480" i="7"/>
  <c r="P751" i="7"/>
  <c r="P490" i="7"/>
  <c r="P761" i="7"/>
  <c r="P470" i="7"/>
  <c r="P741" i="7"/>
  <c r="P444" i="7"/>
  <c r="P715" i="7"/>
  <c r="P473" i="7"/>
  <c r="P744" i="7"/>
  <c r="S435" i="7"/>
  <c r="S706" i="7"/>
  <c r="S443" i="7"/>
  <c r="S714" i="7"/>
  <c r="S469" i="7"/>
  <c r="S740" i="7"/>
  <c r="S480" i="7"/>
  <c r="S751" i="7"/>
  <c r="S489" i="7"/>
  <c r="S760" i="7"/>
  <c r="S473" i="7"/>
  <c r="S744" i="7"/>
  <c r="S456" i="7"/>
  <c r="S727" i="7"/>
  <c r="S491" i="7"/>
  <c r="S762" i="7"/>
  <c r="AJ447" i="7"/>
  <c r="AJ718" i="7"/>
  <c r="AJ455" i="7"/>
  <c r="AJ726" i="7"/>
  <c r="AJ463" i="7"/>
  <c r="AJ734" i="7"/>
  <c r="AJ477" i="7"/>
  <c r="AJ748" i="7"/>
  <c r="AJ501" i="7"/>
  <c r="AJ772" i="7"/>
  <c r="AJ485" i="7"/>
  <c r="AJ756" i="7"/>
  <c r="AJ493" i="7"/>
  <c r="AJ764" i="7"/>
  <c r="AJ468" i="7"/>
  <c r="AJ739" i="7"/>
  <c r="AJ495" i="7"/>
  <c r="AJ766" i="7"/>
  <c r="Z440" i="7"/>
  <c r="Z711" i="7"/>
  <c r="Z448" i="7"/>
  <c r="Z719" i="7"/>
  <c r="Z498" i="7"/>
  <c r="Z769" i="7"/>
  <c r="Z457" i="7"/>
  <c r="Z728" i="7"/>
  <c r="Z497" i="7"/>
  <c r="Z768" i="7"/>
  <c r="Z477" i="7"/>
  <c r="Z748" i="7"/>
  <c r="Z464" i="7"/>
  <c r="Z735" i="7"/>
  <c r="Z500" i="7"/>
  <c r="Z771" i="7"/>
  <c r="Z455" i="7"/>
  <c r="Z726" i="7"/>
  <c r="G422" i="7"/>
  <c r="G693" i="7"/>
  <c r="G701" i="7"/>
  <c r="G430" i="7"/>
  <c r="G466" i="7"/>
  <c r="G737" i="7"/>
  <c r="G462" i="7"/>
  <c r="G733" i="7"/>
  <c r="G436" i="7"/>
  <c r="G707" i="7"/>
  <c r="G441" i="7"/>
  <c r="G712" i="7"/>
  <c r="G479" i="7"/>
  <c r="G750" i="7"/>
  <c r="G453" i="7"/>
  <c r="G724" i="7"/>
  <c r="L424" i="7"/>
  <c r="L695" i="7"/>
  <c r="L432" i="7"/>
  <c r="L703" i="7"/>
  <c r="L420" i="7"/>
  <c r="L691" i="7"/>
  <c r="L270" i="7"/>
  <c r="L484" i="7"/>
  <c r="L755" i="7"/>
  <c r="L481" i="7"/>
  <c r="L752" i="7"/>
  <c r="L485" i="7"/>
  <c r="L756" i="7"/>
  <c r="L460" i="7"/>
  <c r="L731" i="7"/>
  <c r="L463" i="7"/>
  <c r="L734" i="7"/>
  <c r="L450" i="7"/>
  <c r="L721" i="7"/>
  <c r="AH723" i="7"/>
  <c r="AH452" i="7"/>
  <c r="AH460" i="7"/>
  <c r="AH731" i="7"/>
  <c r="AH494" i="7"/>
  <c r="AH765" i="7"/>
  <c r="AH473" i="7"/>
  <c r="AH744" i="7"/>
  <c r="AH510" i="7"/>
  <c r="AH781" i="7"/>
  <c r="AH495" i="7"/>
  <c r="AH766" i="7"/>
  <c r="AH475" i="7"/>
  <c r="AH746" i="7"/>
  <c r="AH501" i="7"/>
  <c r="AH772" i="7"/>
  <c r="AN453" i="7"/>
  <c r="AN724" i="7"/>
  <c r="AN461" i="7"/>
  <c r="AN732" i="7"/>
  <c r="AN497" i="7"/>
  <c r="AN768" i="7"/>
  <c r="AN502" i="7"/>
  <c r="AN773" i="7"/>
  <c r="AN488" i="7"/>
  <c r="AN759" i="7"/>
  <c r="AN500" i="7"/>
  <c r="AN771" i="7"/>
  <c r="AN509" i="7"/>
  <c r="AN780" i="7"/>
  <c r="AN475" i="7"/>
  <c r="AN746" i="7"/>
  <c r="AN503" i="7"/>
  <c r="AN774" i="7"/>
  <c r="H421" i="7"/>
  <c r="H692" i="7"/>
  <c r="H430" i="7"/>
  <c r="H701" i="7"/>
  <c r="H444" i="7"/>
  <c r="H715" i="7"/>
  <c r="H460" i="7"/>
  <c r="H731" i="7"/>
  <c r="H475" i="7"/>
  <c r="H746" i="7"/>
  <c r="H465" i="7"/>
  <c r="H736" i="7"/>
  <c r="H477" i="7"/>
  <c r="H748" i="7"/>
  <c r="H484" i="7"/>
  <c r="H755" i="7"/>
  <c r="H466" i="7"/>
  <c r="H737" i="7"/>
  <c r="BK78" i="5"/>
  <c r="BH75" i="5"/>
  <c r="AX65" i="5"/>
  <c r="BE72" i="5"/>
  <c r="BB69" i="5"/>
  <c r="AY66" i="5"/>
  <c r="BA68" i="5"/>
  <c r="AN55" i="5"/>
  <c r="AG48" i="5"/>
  <c r="BG74" i="5"/>
  <c r="BC70" i="5"/>
  <c r="AU62" i="5"/>
  <c r="AP57" i="5"/>
  <c r="BJ77" i="5"/>
  <c r="AM54" i="5"/>
  <c r="AK52" i="5"/>
  <c r="AI50" i="5"/>
  <c r="AH49" i="5"/>
  <c r="AF47" i="5"/>
  <c r="AC44" i="5"/>
  <c r="Y40" i="5"/>
  <c r="X39" i="5"/>
  <c r="R33" i="5"/>
  <c r="N29" i="5"/>
  <c r="I24" i="5"/>
  <c r="BF73" i="5"/>
  <c r="AZ67" i="5"/>
  <c r="AJ51" i="5"/>
  <c r="Z41" i="5"/>
  <c r="P31" i="5"/>
  <c r="L27" i="5"/>
  <c r="K26" i="5"/>
  <c r="AV63" i="5"/>
  <c r="AL53" i="5"/>
  <c r="U36" i="5"/>
  <c r="F21" i="5"/>
  <c r="S34" i="5"/>
  <c r="J25" i="5"/>
  <c r="AT61" i="5"/>
  <c r="AR59" i="5"/>
  <c r="AD45" i="5"/>
  <c r="O30" i="5"/>
  <c r="AE46" i="5"/>
  <c r="W38" i="5"/>
  <c r="Q32" i="5"/>
  <c r="BI76" i="5"/>
  <c r="AQ58" i="5"/>
  <c r="AO56" i="5"/>
  <c r="V37" i="5"/>
  <c r="T35" i="5"/>
  <c r="G22" i="5"/>
  <c r="AA42" i="5"/>
  <c r="BD71" i="5"/>
  <c r="AW64" i="5"/>
  <c r="H23" i="5"/>
  <c r="AS60" i="5"/>
  <c r="AB43" i="5"/>
  <c r="M28" i="5"/>
  <c r="E20" i="5"/>
  <c r="D19" i="5"/>
  <c r="C18" i="5"/>
  <c r="D29" i="1"/>
  <c r="BG73" i="4"/>
  <c r="BB68" i="4"/>
  <c r="BF72" i="4"/>
  <c r="BC69" i="4"/>
  <c r="BJ76" i="4"/>
  <c r="AY65" i="4"/>
  <c r="BK77" i="4"/>
  <c r="AS59" i="4"/>
  <c r="BH74" i="4"/>
  <c r="BE71" i="4"/>
  <c r="AU61" i="4"/>
  <c r="AR58" i="4"/>
  <c r="AJ50" i="4"/>
  <c r="AB42" i="4"/>
  <c r="AT60" i="4"/>
  <c r="AQ57" i="4"/>
  <c r="AK51" i="4"/>
  <c r="AC43" i="4"/>
  <c r="BI75" i="4"/>
  <c r="AW63" i="4"/>
  <c r="AI49" i="4"/>
  <c r="AV62" i="4"/>
  <c r="AO55" i="4"/>
  <c r="AH48" i="4"/>
  <c r="AZ66" i="4"/>
  <c r="AP56" i="4"/>
  <c r="AN54" i="4"/>
  <c r="O29" i="4"/>
  <c r="AF46" i="4"/>
  <c r="AE45" i="4"/>
  <c r="Q31" i="4"/>
  <c r="AA41" i="4"/>
  <c r="V36" i="4"/>
  <c r="P30" i="4"/>
  <c r="AM53" i="4"/>
  <c r="Z40" i="4"/>
  <c r="Y39" i="4"/>
  <c r="I23" i="4"/>
  <c r="D18" i="4"/>
  <c r="X38" i="4"/>
  <c r="R32" i="4"/>
  <c r="H22" i="4"/>
  <c r="AX64" i="4"/>
  <c r="F20" i="4"/>
  <c r="M27" i="4"/>
  <c r="U35" i="4"/>
  <c r="AL52" i="4"/>
  <c r="W37" i="4"/>
  <c r="T34" i="4"/>
  <c r="G21" i="4"/>
  <c r="N28" i="4"/>
  <c r="BD70" i="4"/>
  <c r="E19" i="4"/>
  <c r="BA67" i="4"/>
  <c r="AG47" i="4"/>
  <c r="S33" i="4"/>
  <c r="L26" i="4"/>
  <c r="AD44" i="4"/>
  <c r="K25" i="4"/>
  <c r="C17" i="4"/>
  <c r="J24" i="4"/>
  <c r="AZ198" i="8" l="1"/>
  <c r="AJ209" i="8"/>
  <c r="AZ226" i="8"/>
  <c r="AZ250" i="8"/>
  <c r="F204" i="8"/>
  <c r="AZ255" i="8"/>
  <c r="V134" i="8"/>
  <c r="AJ182" i="8"/>
  <c r="AJ453" i="8" s="1"/>
  <c r="AJ196" i="8"/>
  <c r="F178" i="8"/>
  <c r="BH202" i="8"/>
  <c r="BH210" i="8"/>
  <c r="BH752" i="8" s="1"/>
  <c r="BH234" i="8"/>
  <c r="BH776" i="8" s="1"/>
  <c r="BH232" i="8"/>
  <c r="BH263" i="8"/>
  <c r="BH534" i="8" s="1"/>
  <c r="BH233" i="8"/>
  <c r="BH504" i="8" s="1"/>
  <c r="BH254" i="8"/>
  <c r="BH219" i="8"/>
  <c r="AJ185" i="8"/>
  <c r="AJ237" i="8"/>
  <c r="F182" i="8"/>
  <c r="F453" i="8" s="1"/>
  <c r="AJ190" i="8"/>
  <c r="AJ461" i="8" s="1"/>
  <c r="AJ220" i="8"/>
  <c r="AJ491" i="8" s="1"/>
  <c r="F180" i="8"/>
  <c r="F451" i="8" s="1"/>
  <c r="AJ191" i="8"/>
  <c r="AJ203" i="8"/>
  <c r="F207" i="8"/>
  <c r="AZ205" i="8"/>
  <c r="AZ747" i="8" s="1"/>
  <c r="AZ240" i="8"/>
  <c r="AZ782" i="8" s="1"/>
  <c r="AZ225" i="8"/>
  <c r="AZ767" i="8" s="1"/>
  <c r="AZ222" i="8"/>
  <c r="AZ764" i="8" s="1"/>
  <c r="AZ215" i="8"/>
  <c r="AZ486" i="8" s="1"/>
  <c r="AZ236" i="8"/>
  <c r="AZ507" i="8" s="1"/>
  <c r="AZ249" i="8"/>
  <c r="AZ520" i="8" s="1"/>
  <c r="AZ252" i="8"/>
  <c r="AZ523" i="8" s="1"/>
  <c r="AS201" i="8"/>
  <c r="AJ192" i="8"/>
  <c r="AJ463" i="8" s="1"/>
  <c r="AJ216" i="8"/>
  <c r="AJ758" i="8" s="1"/>
  <c r="F147" i="8"/>
  <c r="F689" i="8" s="1"/>
  <c r="F196" i="8"/>
  <c r="F467" i="8" s="1"/>
  <c r="F208" i="8"/>
  <c r="F479" i="8" s="1"/>
  <c r="AS235" i="8"/>
  <c r="AS777" i="8" s="1"/>
  <c r="AJ210" i="8"/>
  <c r="AJ481" i="8" s="1"/>
  <c r="AJ238" i="8"/>
  <c r="AJ509" i="8" s="1"/>
  <c r="F150" i="8"/>
  <c r="F421" i="8" s="1"/>
  <c r="F202" i="8"/>
  <c r="F184" i="8"/>
  <c r="F726" i="8" s="1"/>
  <c r="AS238" i="8"/>
  <c r="AS509" i="8" s="1"/>
  <c r="AJ175" i="8"/>
  <c r="AJ446" i="8" s="1"/>
  <c r="AJ241" i="8"/>
  <c r="AJ512" i="8" s="1"/>
  <c r="AJ230" i="8"/>
  <c r="AJ501" i="8" s="1"/>
  <c r="F155" i="8"/>
  <c r="F426" i="8" s="1"/>
  <c r="F191" i="8"/>
  <c r="F733" i="8" s="1"/>
  <c r="F174" i="8"/>
  <c r="F716" i="8" s="1"/>
  <c r="AJ176" i="8"/>
  <c r="AJ447" i="8" s="1"/>
  <c r="AJ212" i="8"/>
  <c r="AJ483" i="8" s="1"/>
  <c r="AJ236" i="8"/>
  <c r="AJ507" i="8" s="1"/>
  <c r="F156" i="8"/>
  <c r="F698" i="8" s="1"/>
  <c r="F199" i="8"/>
  <c r="F470" i="8" s="1"/>
  <c r="F200" i="8"/>
  <c r="F471" i="8" s="1"/>
  <c r="AZ201" i="8"/>
  <c r="AZ472" i="8" s="1"/>
  <c r="AZ233" i="8"/>
  <c r="AZ504" i="8" s="1"/>
  <c r="AZ258" i="8"/>
  <c r="AZ529" i="8" s="1"/>
  <c r="AZ211" i="8"/>
  <c r="AZ482" i="8" s="1"/>
  <c r="AJ177" i="8"/>
  <c r="AJ719" i="8" s="1"/>
  <c r="AJ215" i="8"/>
  <c r="AJ757" i="8" s="1"/>
  <c r="AJ197" i="8"/>
  <c r="AJ468" i="8" s="1"/>
  <c r="AJ173" i="8"/>
  <c r="AJ715" i="8" s="1"/>
  <c r="AJ219" i="8"/>
  <c r="AJ490" i="8" s="1"/>
  <c r="F158" i="8"/>
  <c r="F429" i="8" s="1"/>
  <c r="F193" i="8"/>
  <c r="F464" i="8" s="1"/>
  <c r="F201" i="8"/>
  <c r="F472" i="8" s="1"/>
  <c r="F206" i="8"/>
  <c r="F477" i="8" s="1"/>
  <c r="AZ202" i="8"/>
  <c r="AZ473" i="8" s="1"/>
  <c r="AZ241" i="8"/>
  <c r="AZ783" i="8" s="1"/>
  <c r="AZ218" i="8"/>
  <c r="AZ760" i="8" s="1"/>
  <c r="AZ243" i="8"/>
  <c r="AZ785" i="8" s="1"/>
  <c r="AJ183" i="8"/>
  <c r="AJ454" i="8" s="1"/>
  <c r="AJ242" i="8"/>
  <c r="AJ784" i="8" s="1"/>
  <c r="AJ208" i="8"/>
  <c r="AJ750" i="8" s="1"/>
  <c r="AJ198" i="8"/>
  <c r="AJ469" i="8" s="1"/>
  <c r="F148" i="8"/>
  <c r="F690" i="8" s="1"/>
  <c r="F170" i="8"/>
  <c r="F441" i="8" s="1"/>
  <c r="F163" i="8"/>
  <c r="F434" i="8" s="1"/>
  <c r="F205" i="8"/>
  <c r="F476" i="8" s="1"/>
  <c r="F189" i="8"/>
  <c r="F460" i="8" s="1"/>
  <c r="AZ206" i="8"/>
  <c r="AZ477" i="8" s="1"/>
  <c r="AZ242" i="8"/>
  <c r="AZ784" i="8" s="1"/>
  <c r="AZ229" i="8"/>
  <c r="AZ771" i="8" s="1"/>
  <c r="AZ189" i="8"/>
  <c r="AZ460" i="8" s="1"/>
  <c r="AJ184" i="8"/>
  <c r="AJ726" i="8" s="1"/>
  <c r="AJ202" i="8"/>
  <c r="AJ473" i="8" s="1"/>
  <c r="AJ223" i="8"/>
  <c r="AJ765" i="8" s="1"/>
  <c r="AJ206" i="8"/>
  <c r="AJ477" i="8" s="1"/>
  <c r="F149" i="8"/>
  <c r="F691" i="8" s="1"/>
  <c r="F185" i="8"/>
  <c r="F456" i="8" s="1"/>
  <c r="F203" i="8"/>
  <c r="F745" i="8" s="1"/>
  <c r="F183" i="8"/>
  <c r="F454" i="8" s="1"/>
  <c r="F143" i="8"/>
  <c r="F685" i="8" s="1"/>
  <c r="AZ193" i="8"/>
  <c r="AZ464" i="8" s="1"/>
  <c r="AZ256" i="8"/>
  <c r="AZ527" i="8" s="1"/>
  <c r="AZ213" i="8"/>
  <c r="AZ755" i="8" s="1"/>
  <c r="AZ244" i="8"/>
  <c r="AZ515" i="8" s="1"/>
  <c r="AZ253" i="8"/>
  <c r="AZ795" i="8" s="1"/>
  <c r="AS242" i="8"/>
  <c r="AS513" i="8" s="1"/>
  <c r="AS215" i="8"/>
  <c r="AS486" i="8" s="1"/>
  <c r="AJ178" i="8"/>
  <c r="AJ720" i="8" s="1"/>
  <c r="AJ186" i="8"/>
  <c r="AJ728" i="8" s="1"/>
  <c r="AJ199" i="8"/>
  <c r="AJ470" i="8" s="1"/>
  <c r="AJ207" i="8"/>
  <c r="AJ749" i="8" s="1"/>
  <c r="AJ234" i="8"/>
  <c r="AJ240" i="8"/>
  <c r="AJ511" i="8" s="1"/>
  <c r="AJ222" i="8"/>
  <c r="AJ493" i="8" s="1"/>
  <c r="AJ195" i="8"/>
  <c r="AJ466" i="8" s="1"/>
  <c r="AJ214" i="8"/>
  <c r="AJ485" i="8" s="1"/>
  <c r="F151" i="8"/>
  <c r="F422" i="8" s="1"/>
  <c r="F159" i="8"/>
  <c r="F430" i="8" s="1"/>
  <c r="F195" i="8"/>
  <c r="F172" i="8"/>
  <c r="F714" i="8" s="1"/>
  <c r="F171" i="8"/>
  <c r="F442" i="8" s="1"/>
  <c r="F167" i="8"/>
  <c r="F709" i="8" s="1"/>
  <c r="F198" i="8"/>
  <c r="F740" i="8" s="1"/>
  <c r="F175" i="8"/>
  <c r="F446" i="8" s="1"/>
  <c r="BD465" i="8"/>
  <c r="J134" i="8"/>
  <c r="J216" i="8" s="1"/>
  <c r="J758" i="8" s="1"/>
  <c r="AS223" i="8"/>
  <c r="AJ179" i="8"/>
  <c r="AJ187" i="8"/>
  <c r="AJ729" i="8" s="1"/>
  <c r="AJ201" i="8"/>
  <c r="AJ472" i="8" s="1"/>
  <c r="AJ231" i="8"/>
  <c r="AJ773" i="8" s="1"/>
  <c r="AJ224" i="8"/>
  <c r="AJ766" i="8" s="1"/>
  <c r="AJ229" i="8"/>
  <c r="AJ500" i="8" s="1"/>
  <c r="AJ211" i="8"/>
  <c r="AJ482" i="8" s="1"/>
  <c r="AJ227" i="8"/>
  <c r="AJ193" i="8"/>
  <c r="F152" i="8"/>
  <c r="F160" i="8"/>
  <c r="F702" i="8" s="1"/>
  <c r="F188" i="8"/>
  <c r="F459" i="8" s="1"/>
  <c r="F211" i="8"/>
  <c r="F482" i="8" s="1"/>
  <c r="F164" i="8"/>
  <c r="F435" i="8" s="1"/>
  <c r="F186" i="8"/>
  <c r="F457" i="8" s="1"/>
  <c r="F176" i="8"/>
  <c r="F447" i="8" s="1"/>
  <c r="F192" i="8"/>
  <c r="F734" i="8" s="1"/>
  <c r="F686" i="8"/>
  <c r="AP134" i="8"/>
  <c r="AP232" i="8" s="1"/>
  <c r="AS245" i="8"/>
  <c r="AS516" i="8" s="1"/>
  <c r="AJ180" i="8"/>
  <c r="AJ722" i="8" s="1"/>
  <c r="AJ188" i="8"/>
  <c r="AJ730" i="8" s="1"/>
  <c r="AJ226" i="8"/>
  <c r="AJ768" i="8" s="1"/>
  <c r="AJ217" i="8"/>
  <c r="AJ221" i="8"/>
  <c r="AJ239" i="8"/>
  <c r="AJ510" i="8" s="1"/>
  <c r="AJ204" i="8"/>
  <c r="AJ475" i="8" s="1"/>
  <c r="AJ205" i="8"/>
  <c r="AJ476" i="8" s="1"/>
  <c r="F145" i="8"/>
  <c r="F687" i="8" s="1"/>
  <c r="F153" i="8"/>
  <c r="F695" i="8" s="1"/>
  <c r="F161" i="8"/>
  <c r="F432" i="8" s="1"/>
  <c r="F177" i="8"/>
  <c r="F719" i="8" s="1"/>
  <c r="F194" i="8"/>
  <c r="F736" i="8" s="1"/>
  <c r="F179" i="8"/>
  <c r="F197" i="8"/>
  <c r="F739" i="8" s="1"/>
  <c r="F173" i="8"/>
  <c r="F444" i="8" s="1"/>
  <c r="F166" i="8"/>
  <c r="F708" i="8" s="1"/>
  <c r="AS185" i="8"/>
  <c r="AS727" i="8" s="1"/>
  <c r="AS231" i="8"/>
  <c r="AJ181" i="8"/>
  <c r="AJ452" i="8" s="1"/>
  <c r="AJ189" i="8"/>
  <c r="AJ731" i="8" s="1"/>
  <c r="AJ194" i="8"/>
  <c r="AJ233" i="8"/>
  <c r="AJ504" i="8" s="1"/>
  <c r="AJ218" i="8"/>
  <c r="AJ489" i="8" s="1"/>
  <c r="AJ228" i="8"/>
  <c r="AJ499" i="8" s="1"/>
  <c r="AJ213" i="8"/>
  <c r="AJ755" i="8" s="1"/>
  <c r="F146" i="8"/>
  <c r="F688" i="8" s="1"/>
  <c r="F154" i="8"/>
  <c r="F425" i="8" s="1"/>
  <c r="F162" i="8"/>
  <c r="F704" i="8" s="1"/>
  <c r="F210" i="8"/>
  <c r="F187" i="8"/>
  <c r="F458" i="8" s="1"/>
  <c r="F212" i="8"/>
  <c r="F483" i="8" s="1"/>
  <c r="F165" i="8"/>
  <c r="F436" i="8" s="1"/>
  <c r="F190" i="8"/>
  <c r="F732" i="8" s="1"/>
  <c r="F168" i="8"/>
  <c r="F439" i="8" s="1"/>
  <c r="AZ191" i="8"/>
  <c r="AZ199" i="8"/>
  <c r="AZ470" i="8" s="1"/>
  <c r="AZ207" i="8"/>
  <c r="AZ749" i="8" s="1"/>
  <c r="AZ245" i="8"/>
  <c r="AZ516" i="8" s="1"/>
  <c r="AZ216" i="8"/>
  <c r="AZ487" i="8" s="1"/>
  <c r="AZ228" i="8"/>
  <c r="AZ770" i="8" s="1"/>
  <c r="AZ235" i="8"/>
  <c r="AZ777" i="8" s="1"/>
  <c r="AZ214" i="8"/>
  <c r="AZ219" i="8"/>
  <c r="AZ490" i="8" s="1"/>
  <c r="AZ192" i="8"/>
  <c r="AZ463" i="8" s="1"/>
  <c r="AZ200" i="8"/>
  <c r="AZ471" i="8" s="1"/>
  <c r="AZ208" i="8"/>
  <c r="AZ479" i="8" s="1"/>
  <c r="AZ257" i="8"/>
  <c r="AZ799" i="8" s="1"/>
  <c r="AZ210" i="8"/>
  <c r="AZ224" i="8"/>
  <c r="AZ246" i="8"/>
  <c r="AZ788" i="8" s="1"/>
  <c r="AZ212" i="8"/>
  <c r="AZ483" i="8" s="1"/>
  <c r="AZ221" i="8"/>
  <c r="AZ763" i="8" s="1"/>
  <c r="AM134" i="8"/>
  <c r="AM177" i="8" s="1"/>
  <c r="AP206" i="8"/>
  <c r="AP477" i="8" s="1"/>
  <c r="AZ195" i="8"/>
  <c r="AZ737" i="8" s="1"/>
  <c r="AZ203" i="8"/>
  <c r="AZ745" i="8" s="1"/>
  <c r="AZ237" i="8"/>
  <c r="AZ779" i="8" s="1"/>
  <c r="AZ247" i="8"/>
  <c r="AZ518" i="8" s="1"/>
  <c r="AZ234" i="8"/>
  <c r="AZ505" i="8" s="1"/>
  <c r="AZ231" i="8"/>
  <c r="AZ502" i="8" s="1"/>
  <c r="AZ232" i="8"/>
  <c r="AZ774" i="8" s="1"/>
  <c r="AZ254" i="8"/>
  <c r="AZ796" i="8" s="1"/>
  <c r="AZ251" i="8"/>
  <c r="AZ196" i="8"/>
  <c r="AZ738" i="8" s="1"/>
  <c r="AZ204" i="8"/>
  <c r="AZ746" i="8" s="1"/>
  <c r="AZ223" i="8"/>
  <c r="AZ494" i="8" s="1"/>
  <c r="AZ209" i="8"/>
  <c r="AZ751" i="8" s="1"/>
  <c r="AZ217" i="8"/>
  <c r="AZ239" i="8"/>
  <c r="AZ781" i="8" s="1"/>
  <c r="AZ220" i="8"/>
  <c r="AS208" i="8"/>
  <c r="AS750" i="8" s="1"/>
  <c r="AS239" i="8"/>
  <c r="AS510" i="8" s="1"/>
  <c r="C134" i="8"/>
  <c r="BB134" i="8"/>
  <c r="BB233" i="8" s="1"/>
  <c r="AS187" i="8"/>
  <c r="AS458" i="8" s="1"/>
  <c r="AS221" i="8"/>
  <c r="AS763" i="8" s="1"/>
  <c r="AS236" i="8"/>
  <c r="AS507" i="8" s="1"/>
  <c r="AS191" i="8"/>
  <c r="AS733" i="8" s="1"/>
  <c r="AS240" i="8"/>
  <c r="R134" i="8"/>
  <c r="R156" i="8" s="1"/>
  <c r="BE134" i="8"/>
  <c r="X134" i="8"/>
  <c r="AS193" i="8"/>
  <c r="AS735" i="8" s="1"/>
  <c r="AL134" i="8"/>
  <c r="AL175" i="8" s="1"/>
  <c r="AL446" i="8" s="1"/>
  <c r="AS213" i="8"/>
  <c r="AS247" i="8"/>
  <c r="AS789" i="8" s="1"/>
  <c r="AS241" i="8"/>
  <c r="AS512" i="8" s="1"/>
  <c r="AS216" i="8"/>
  <c r="AS487" i="8" s="1"/>
  <c r="AS233" i="8"/>
  <c r="AS775" i="8" s="1"/>
  <c r="AS232" i="8"/>
  <c r="AS198" i="8"/>
  <c r="AS469" i="8" s="1"/>
  <c r="AS190" i="8"/>
  <c r="AS461" i="8" s="1"/>
  <c r="AS184" i="8"/>
  <c r="AS455" i="8" s="1"/>
  <c r="AS222" i="8"/>
  <c r="AS493" i="8" s="1"/>
  <c r="AS212" i="8"/>
  <c r="AS483" i="8" s="1"/>
  <c r="AS234" i="8"/>
  <c r="AS505" i="8" s="1"/>
  <c r="AS219" i="8"/>
  <c r="AS248" i="8"/>
  <c r="AS218" i="8"/>
  <c r="AS197" i="8"/>
  <c r="AS739" i="8" s="1"/>
  <c r="AS189" i="8"/>
  <c r="AS460" i="8" s="1"/>
  <c r="AS183" i="8"/>
  <c r="AS454" i="8" s="1"/>
  <c r="AS228" i="8"/>
  <c r="AS770" i="8" s="1"/>
  <c r="AS205" i="8"/>
  <c r="AS246" i="8"/>
  <c r="AS517" i="8" s="1"/>
  <c r="AS226" i="8"/>
  <c r="AS768" i="8" s="1"/>
  <c r="AS250" i="8"/>
  <c r="AS202" i="8"/>
  <c r="AS227" i="8"/>
  <c r="AS196" i="8"/>
  <c r="AS188" i="8"/>
  <c r="AS459" i="8" s="1"/>
  <c r="AS207" i="8"/>
  <c r="AS749" i="8" s="1"/>
  <c r="AS204" i="8"/>
  <c r="AS475" i="8" s="1"/>
  <c r="AS229" i="8"/>
  <c r="AS500" i="8" s="1"/>
  <c r="AS243" i="8"/>
  <c r="AS514" i="8" s="1"/>
  <c r="AS206" i="8"/>
  <c r="AS230" i="8"/>
  <c r="AS211" i="8"/>
  <c r="AS753" i="8" s="1"/>
  <c r="AS194" i="8"/>
  <c r="AS465" i="8" s="1"/>
  <c r="AS186" i="8"/>
  <c r="AS457" i="8" s="1"/>
  <c r="AU134" i="8"/>
  <c r="AU184" i="8" s="1"/>
  <c r="J148" i="8"/>
  <c r="J174" i="8"/>
  <c r="J445" i="8" s="1"/>
  <c r="J158" i="8"/>
  <c r="J700" i="8" s="1"/>
  <c r="J192" i="8"/>
  <c r="AS192" i="8"/>
  <c r="AS463" i="8" s="1"/>
  <c r="AS249" i="8"/>
  <c r="AS791" i="8" s="1"/>
  <c r="AS217" i="8"/>
  <c r="AS759" i="8" s="1"/>
  <c r="AS225" i="8"/>
  <c r="J157" i="8"/>
  <c r="J215" i="8"/>
  <c r="AS195" i="8"/>
  <c r="AS251" i="8"/>
  <c r="AS209" i="8"/>
  <c r="AS244" i="8"/>
  <c r="AS786" i="8" s="1"/>
  <c r="AN134" i="8"/>
  <c r="AS199" i="8"/>
  <c r="AS224" i="8"/>
  <c r="AS237" i="8"/>
  <c r="AS220" i="8"/>
  <c r="AK134" i="8"/>
  <c r="AK228" i="8" s="1"/>
  <c r="BF134" i="8"/>
  <c r="AS200" i="8"/>
  <c r="AS210" i="8"/>
  <c r="AS752" i="8" s="1"/>
  <c r="AS182" i="8"/>
  <c r="AS214" i="8"/>
  <c r="AS485" i="8" s="1"/>
  <c r="AX134" i="8"/>
  <c r="S134" i="8"/>
  <c r="BI134" i="8"/>
  <c r="BI199" i="8" s="1"/>
  <c r="AG134" i="8"/>
  <c r="AG170" i="8" s="1"/>
  <c r="AG712" i="8" s="1"/>
  <c r="BC134" i="8"/>
  <c r="BC192" i="8" s="1"/>
  <c r="BC463" i="8" s="1"/>
  <c r="L134" i="8"/>
  <c r="L150" i="8" s="1"/>
  <c r="W134" i="8"/>
  <c r="W160" i="8" s="1"/>
  <c r="AO134" i="8"/>
  <c r="AO178" i="8" s="1"/>
  <c r="BJ134" i="8"/>
  <c r="BJ199" i="8" s="1"/>
  <c r="D134" i="8"/>
  <c r="D141" i="8" s="1"/>
  <c r="D412" i="8" s="1"/>
  <c r="AB134" i="8"/>
  <c r="AY134" i="8"/>
  <c r="AT134" i="8"/>
  <c r="AT184" i="8" s="1"/>
  <c r="AC134" i="8"/>
  <c r="AC166" i="8" s="1"/>
  <c r="AR134" i="8"/>
  <c r="AH134" i="8"/>
  <c r="AH171" i="8" s="1"/>
  <c r="AH713" i="8" s="1"/>
  <c r="AE134" i="8"/>
  <c r="AW134" i="8"/>
  <c r="N134" i="8"/>
  <c r="Y134" i="8"/>
  <c r="Y162" i="8" s="1"/>
  <c r="Y704" i="8" s="1"/>
  <c r="AD134" i="8"/>
  <c r="AA134" i="8"/>
  <c r="AA165" i="8" s="1"/>
  <c r="G134" i="8"/>
  <c r="G144" i="8" s="1"/>
  <c r="BG134" i="8"/>
  <c r="BG196" i="8" s="1"/>
  <c r="BG467" i="8" s="1"/>
  <c r="M134" i="8"/>
  <c r="M150" i="8" s="1"/>
  <c r="M421" i="8" s="1"/>
  <c r="O134" i="8"/>
  <c r="BK134" i="8"/>
  <c r="AI134" i="8"/>
  <c r="BA134" i="8"/>
  <c r="BA191" i="8" s="1"/>
  <c r="H134" i="8"/>
  <c r="AV134" i="8"/>
  <c r="AV186" i="8" s="1"/>
  <c r="Z134" i="8"/>
  <c r="Q134" i="8"/>
  <c r="P134" i="8"/>
  <c r="AF134" i="8"/>
  <c r="AF170" i="8" s="1"/>
  <c r="U134" i="8"/>
  <c r="AQ134" i="8"/>
  <c r="K134" i="8"/>
  <c r="T134" i="8"/>
  <c r="I134" i="8"/>
  <c r="AJ174" i="8"/>
  <c r="AR812" i="7"/>
  <c r="AR819" i="7" s="1"/>
  <c r="AR826" i="7" s="1"/>
  <c r="AR830" i="7" s="1"/>
  <c r="AR831" i="7" s="1"/>
  <c r="AQ541" i="7"/>
  <c r="AQ818" i="7" s="1"/>
  <c r="AQ825" i="7" s="1"/>
  <c r="AQ828" i="7" s="1"/>
  <c r="AQ829" i="7" s="1"/>
  <c r="BE812" i="7"/>
  <c r="BE819" i="7" s="1"/>
  <c r="BE826" i="7" s="1"/>
  <c r="BD468" i="8"/>
  <c r="BD739" i="8"/>
  <c r="BD476" i="8"/>
  <c r="BD747" i="8"/>
  <c r="BD498" i="8"/>
  <c r="BD769" i="8"/>
  <c r="BD516" i="8"/>
  <c r="BD787" i="8"/>
  <c r="BD779" i="8"/>
  <c r="BD508" i="8"/>
  <c r="BD803" i="8"/>
  <c r="BD532" i="8"/>
  <c r="BD507" i="8"/>
  <c r="BD778" i="8"/>
  <c r="BD510" i="8"/>
  <c r="BD781" i="8"/>
  <c r="BD519" i="8"/>
  <c r="BD790" i="8"/>
  <c r="AD812" i="7"/>
  <c r="AD819" i="7" s="1"/>
  <c r="AD826" i="7" s="1"/>
  <c r="AD830" i="7" s="1"/>
  <c r="AD831" i="7" s="1"/>
  <c r="Q812" i="7"/>
  <c r="Q819" i="7" s="1"/>
  <c r="Q826" i="7" s="1"/>
  <c r="E416" i="8"/>
  <c r="E687" i="8"/>
  <c r="E424" i="8"/>
  <c r="E695" i="8"/>
  <c r="E432" i="8"/>
  <c r="E703" i="8"/>
  <c r="E433" i="8"/>
  <c r="E704" i="8"/>
  <c r="E728" i="8"/>
  <c r="E457" i="8"/>
  <c r="E480" i="8"/>
  <c r="E751" i="8"/>
  <c r="E413" i="8"/>
  <c r="E684" i="8"/>
  <c r="E270" i="8"/>
  <c r="E476" i="8"/>
  <c r="E747" i="8"/>
  <c r="E462" i="8"/>
  <c r="E733" i="8"/>
  <c r="BG812" i="7"/>
  <c r="BG819" i="7" s="1"/>
  <c r="BG826" i="7" s="1"/>
  <c r="AB541" i="7"/>
  <c r="AB818" i="7" s="1"/>
  <c r="AB825" i="7" s="1"/>
  <c r="AB828" i="7" s="1"/>
  <c r="AB829" i="7" s="1"/>
  <c r="P541" i="7"/>
  <c r="P818" i="7" s="1"/>
  <c r="P825" i="7" s="1"/>
  <c r="O541" i="7"/>
  <c r="O818" i="7" s="1"/>
  <c r="O825" i="7" s="1"/>
  <c r="AH812" i="7"/>
  <c r="AH819" i="7" s="1"/>
  <c r="AH826" i="7" s="1"/>
  <c r="AH830" i="7" s="1"/>
  <c r="AH831" i="7" s="1"/>
  <c r="K812" i="7"/>
  <c r="K819" i="7" s="1"/>
  <c r="K826" i="7" s="1"/>
  <c r="AJ724" i="8"/>
  <c r="AJ471" i="8"/>
  <c r="AJ742" i="8"/>
  <c r="AJ508" i="8"/>
  <c r="AJ779" i="8"/>
  <c r="F475" i="8"/>
  <c r="F746" i="8"/>
  <c r="F541" i="7"/>
  <c r="F818" i="7" s="1"/>
  <c r="F825" i="7" s="1"/>
  <c r="BA541" i="7"/>
  <c r="BA818" i="7" s="1"/>
  <c r="BA825" i="7" s="1"/>
  <c r="BA828" i="7" s="1"/>
  <c r="BA829" i="7" s="1"/>
  <c r="AE541" i="7"/>
  <c r="AE818" i="7" s="1"/>
  <c r="AE825" i="7" s="1"/>
  <c r="AE828" i="7" s="1"/>
  <c r="AE829" i="7" s="1"/>
  <c r="J812" i="7"/>
  <c r="J819" i="7" s="1"/>
  <c r="J826" i="7" s="1"/>
  <c r="BJ541" i="7"/>
  <c r="BJ818" i="7" s="1"/>
  <c r="BJ825" i="7" s="1"/>
  <c r="AZ469" i="8"/>
  <c r="AZ740" i="8"/>
  <c r="AZ797" i="8"/>
  <c r="AZ526" i="8"/>
  <c r="AW812" i="7"/>
  <c r="AW819" i="7" s="1"/>
  <c r="AW826" i="7" s="1"/>
  <c r="AW830" i="7" s="1"/>
  <c r="AW831" i="7" s="1"/>
  <c r="M812" i="7"/>
  <c r="M819" i="7" s="1"/>
  <c r="M826" i="7" s="1"/>
  <c r="BH743" i="8"/>
  <c r="BH472" i="8"/>
  <c r="BH480" i="8"/>
  <c r="BH751" i="8"/>
  <c r="BH502" i="8"/>
  <c r="BH773" i="8"/>
  <c r="BH510" i="8"/>
  <c r="BH781" i="8"/>
  <c r="BH520" i="8"/>
  <c r="BH791" i="8"/>
  <c r="BH529" i="8"/>
  <c r="BH800" i="8"/>
  <c r="BH499" i="8"/>
  <c r="BH770" i="8"/>
  <c r="BH531" i="8"/>
  <c r="BH802" i="8"/>
  <c r="BH530" i="8"/>
  <c r="BH801" i="8"/>
  <c r="BD530" i="8"/>
  <c r="BD801" i="8"/>
  <c r="BD514" i="8"/>
  <c r="BD785" i="8"/>
  <c r="BD464" i="8"/>
  <c r="BD735" i="8"/>
  <c r="BD270" i="8"/>
  <c r="BF541" i="7"/>
  <c r="BF818" i="7" s="1"/>
  <c r="BF825" i="7" s="1"/>
  <c r="AT812" i="7"/>
  <c r="AT819" i="7" s="1"/>
  <c r="AT826" i="7" s="1"/>
  <c r="AT830" i="7" s="1"/>
  <c r="AT831" i="7" s="1"/>
  <c r="BD484" i="8"/>
  <c r="BD755" i="8"/>
  <c r="BD496" i="8"/>
  <c r="BD767" i="8"/>
  <c r="BC541" i="7"/>
  <c r="BC818" i="7" s="1"/>
  <c r="BC825" i="7" s="1"/>
  <c r="H812" i="7"/>
  <c r="H819" i="7" s="1"/>
  <c r="H826" i="7" s="1"/>
  <c r="E422" i="8"/>
  <c r="E693" i="8"/>
  <c r="E472" i="8"/>
  <c r="E743" i="8"/>
  <c r="E711" i="8"/>
  <c r="E440" i="8"/>
  <c r="E459" i="8"/>
  <c r="E730" i="8"/>
  <c r="BC812" i="7"/>
  <c r="BC819" i="7" s="1"/>
  <c r="BC826" i="7" s="1"/>
  <c r="AY541" i="7"/>
  <c r="AY818" i="7" s="1"/>
  <c r="AY825" i="7" s="1"/>
  <c r="AY828" i="7" s="1"/>
  <c r="AY829" i="7" s="1"/>
  <c r="BH478" i="8"/>
  <c r="BH749" i="8"/>
  <c r="BH492" i="8"/>
  <c r="BH763" i="8"/>
  <c r="BH488" i="8"/>
  <c r="BH759" i="8"/>
  <c r="BH508" i="8"/>
  <c r="BH779" i="8"/>
  <c r="BH532" i="8"/>
  <c r="BH803" i="8"/>
  <c r="E414" i="8"/>
  <c r="E685" i="8"/>
  <c r="AF541" i="7"/>
  <c r="AF818" i="7" s="1"/>
  <c r="AF825" i="7" s="1"/>
  <c r="AF828" i="7" s="1"/>
  <c r="AF829" i="7" s="1"/>
  <c r="AT541" i="7"/>
  <c r="AT818" i="7" s="1"/>
  <c r="AT825" i="7" s="1"/>
  <c r="AT828" i="7" s="1"/>
  <c r="AT829" i="7" s="1"/>
  <c r="BB812" i="7"/>
  <c r="BB819" i="7" s="1"/>
  <c r="BB826" i="7" s="1"/>
  <c r="BD467" i="8"/>
  <c r="BD738" i="8"/>
  <c r="BD754" i="8"/>
  <c r="BD483" i="8"/>
  <c r="BD503" i="8"/>
  <c r="BD774" i="8"/>
  <c r="BD780" i="8"/>
  <c r="BD509" i="8"/>
  <c r="BD527" i="8"/>
  <c r="BD798" i="8"/>
  <c r="R541" i="7"/>
  <c r="R818" i="7" s="1"/>
  <c r="R825" i="7" s="1"/>
  <c r="Q541" i="7"/>
  <c r="Q818" i="7" s="1"/>
  <c r="Q825" i="7" s="1"/>
  <c r="E694" i="8"/>
  <c r="E423" i="8"/>
  <c r="E737" i="8"/>
  <c r="E466" i="8"/>
  <c r="E448" i="8"/>
  <c r="E719" i="8"/>
  <c r="E467" i="8"/>
  <c r="E738" i="8"/>
  <c r="AH541" i="7"/>
  <c r="AH818" i="7" s="1"/>
  <c r="AH825" i="7" s="1"/>
  <c r="AH828" i="7" s="1"/>
  <c r="AH829" i="7" s="1"/>
  <c r="F428" i="8"/>
  <c r="F699" i="8"/>
  <c r="F744" i="8"/>
  <c r="F473" i="8"/>
  <c r="F722" i="8"/>
  <c r="AZ791" i="8"/>
  <c r="AZ511" i="8"/>
  <c r="V812" i="7"/>
  <c r="V819" i="7" s="1"/>
  <c r="V826" i="7" s="1"/>
  <c r="V830" i="7" s="1"/>
  <c r="V831" i="7" s="1"/>
  <c r="BH479" i="8"/>
  <c r="BH750" i="8"/>
  <c r="BH487" i="8"/>
  <c r="BH758" i="8"/>
  <c r="BH521" i="8"/>
  <c r="BH792" i="8"/>
  <c r="BH511" i="8"/>
  <c r="BH782" i="8"/>
  <c r="BH771" i="8"/>
  <c r="BH500" i="8"/>
  <c r="L812" i="7"/>
  <c r="L819" i="7" s="1"/>
  <c r="L826" i="7" s="1"/>
  <c r="I812" i="7"/>
  <c r="I819" i="7" s="1"/>
  <c r="I826" i="7" s="1"/>
  <c r="BI812" i="7"/>
  <c r="BI819" i="7" s="1"/>
  <c r="BI826" i="7" s="1"/>
  <c r="AK541" i="7"/>
  <c r="AK818" i="7" s="1"/>
  <c r="AK825" i="7" s="1"/>
  <c r="AK828" i="7" s="1"/>
  <c r="AK829" i="7" s="1"/>
  <c r="BE541" i="7"/>
  <c r="BE818" i="7" s="1"/>
  <c r="BE825" i="7" s="1"/>
  <c r="AJ812" i="7"/>
  <c r="AJ819" i="7" s="1"/>
  <c r="AJ826" i="7" s="1"/>
  <c r="AJ830" i="7" s="1"/>
  <c r="AJ831" i="7" s="1"/>
  <c r="BD469" i="8"/>
  <c r="BD740" i="8"/>
  <c r="BD477" i="8"/>
  <c r="BD748" i="8"/>
  <c r="BD759" i="8"/>
  <c r="BD488" i="8"/>
  <c r="BD515" i="8"/>
  <c r="BD786" i="8"/>
  <c r="BD520" i="8"/>
  <c r="BD791" i="8"/>
  <c r="BD485" i="8"/>
  <c r="BD756" i="8"/>
  <c r="BD504" i="8"/>
  <c r="BD775" i="8"/>
  <c r="BD487" i="8"/>
  <c r="BD758" i="8"/>
  <c r="BD513" i="8"/>
  <c r="BD784" i="8"/>
  <c r="AM812" i="7"/>
  <c r="AM819" i="7" s="1"/>
  <c r="AM826" i="7" s="1"/>
  <c r="AM830" i="7" s="1"/>
  <c r="AM831" i="7" s="1"/>
  <c r="AS812" i="7"/>
  <c r="AS819" i="7" s="1"/>
  <c r="AS826" i="7" s="1"/>
  <c r="AS830" i="7" s="1"/>
  <c r="AS831" i="7" s="1"/>
  <c r="AD541" i="7"/>
  <c r="AD818" i="7" s="1"/>
  <c r="AD825" i="7" s="1"/>
  <c r="AD828" i="7" s="1"/>
  <c r="AD829" i="7" s="1"/>
  <c r="AU812" i="7"/>
  <c r="AU819" i="7" s="1"/>
  <c r="AU826" i="7" s="1"/>
  <c r="AU830" i="7" s="1"/>
  <c r="AU831" i="7" s="1"/>
  <c r="AC541" i="7"/>
  <c r="AC818" i="7" s="1"/>
  <c r="AC825" i="7" s="1"/>
  <c r="AC828" i="7" s="1"/>
  <c r="AC829" i="7" s="1"/>
  <c r="E688" i="8"/>
  <c r="E417" i="8"/>
  <c r="E425" i="8"/>
  <c r="E696" i="8"/>
  <c r="E463" i="8"/>
  <c r="E734" i="8"/>
  <c r="E449" i="8"/>
  <c r="E720" i="8"/>
  <c r="E718" i="8"/>
  <c r="E447" i="8"/>
  <c r="E742" i="8"/>
  <c r="E471" i="8"/>
  <c r="E478" i="8"/>
  <c r="E749" i="8"/>
  <c r="E727" i="8"/>
  <c r="E456" i="8"/>
  <c r="E707" i="8"/>
  <c r="E436" i="8"/>
  <c r="AP541" i="7"/>
  <c r="AP818" i="7" s="1"/>
  <c r="AP825" i="7" s="1"/>
  <c r="AP828" i="7" s="1"/>
  <c r="AP829" i="7" s="1"/>
  <c r="N812" i="7"/>
  <c r="N819" i="7" s="1"/>
  <c r="N826" i="7" s="1"/>
  <c r="BG541" i="7"/>
  <c r="BG818" i="7" s="1"/>
  <c r="BG825" i="7" s="1"/>
  <c r="AS754" i="8"/>
  <c r="AA812" i="7"/>
  <c r="AA819" i="7" s="1"/>
  <c r="AA826" i="7" s="1"/>
  <c r="AA830" i="7" s="1"/>
  <c r="AA831" i="7" s="1"/>
  <c r="AZ461" i="8"/>
  <c r="AZ732" i="8"/>
  <c r="K541" i="7"/>
  <c r="K818" i="7" s="1"/>
  <c r="K825" i="7" s="1"/>
  <c r="W541" i="7"/>
  <c r="W818" i="7" s="1"/>
  <c r="W825" i="7" s="1"/>
  <c r="W828" i="7" s="1"/>
  <c r="W829" i="7" s="1"/>
  <c r="AO812" i="7"/>
  <c r="AO819" i="7" s="1"/>
  <c r="AO826" i="7" s="1"/>
  <c r="AO830" i="7" s="1"/>
  <c r="AO831" i="7" s="1"/>
  <c r="AJ733" i="8"/>
  <c r="AJ462" i="8"/>
  <c r="AJ496" i="8"/>
  <c r="AJ767" i="8"/>
  <c r="F701" i="8"/>
  <c r="F812" i="7"/>
  <c r="F819" i="7" s="1"/>
  <c r="F826" i="7" s="1"/>
  <c r="BA812" i="7"/>
  <c r="BA819" i="7" s="1"/>
  <c r="BA826" i="7" s="1"/>
  <c r="BA830" i="7" s="1"/>
  <c r="BA831" i="7" s="1"/>
  <c r="AG812" i="7"/>
  <c r="AG819" i="7" s="1"/>
  <c r="AG826" i="7" s="1"/>
  <c r="AG830" i="7" s="1"/>
  <c r="AG831" i="7" s="1"/>
  <c r="J541" i="7"/>
  <c r="J818" i="7" s="1"/>
  <c r="J825" i="7" s="1"/>
  <c r="BD812" i="7"/>
  <c r="BD819" i="7" s="1"/>
  <c r="BD826" i="7" s="1"/>
  <c r="AZ787" i="8"/>
  <c r="M541" i="7"/>
  <c r="M818" i="7" s="1"/>
  <c r="M825" i="7" s="1"/>
  <c r="BH473" i="8"/>
  <c r="BH744" i="8"/>
  <c r="BH775" i="8"/>
  <c r="BH525" i="8"/>
  <c r="BH796" i="8"/>
  <c r="BH490" i="8"/>
  <c r="BH761" i="8"/>
  <c r="BH794" i="8"/>
  <c r="BH523" i="8"/>
  <c r="BD742" i="8"/>
  <c r="BD471" i="8"/>
  <c r="BD525" i="8"/>
  <c r="BD796" i="8"/>
  <c r="BD502" i="8"/>
  <c r="BD773" i="8"/>
  <c r="BD466" i="8"/>
  <c r="BD737" i="8"/>
  <c r="Y812" i="7"/>
  <c r="Y819" i="7" s="1"/>
  <c r="Y826" i="7" s="1"/>
  <c r="Y830" i="7" s="1"/>
  <c r="Y831" i="7" s="1"/>
  <c r="C541" i="7"/>
  <c r="C818" i="7" s="1"/>
  <c r="C825" i="7" s="1"/>
  <c r="BD474" i="8"/>
  <c r="BD745" i="8"/>
  <c r="BD753" i="8"/>
  <c r="BD482" i="8"/>
  <c r="BD492" i="8"/>
  <c r="BD763" i="8"/>
  <c r="BD764" i="8"/>
  <c r="BD493" i="8"/>
  <c r="BD518" i="8"/>
  <c r="BD789" i="8"/>
  <c r="BD528" i="8"/>
  <c r="BD799" i="8"/>
  <c r="R812" i="7"/>
  <c r="R819" i="7" s="1"/>
  <c r="R826" i="7" s="1"/>
  <c r="AN541" i="7"/>
  <c r="AN818" i="7" s="1"/>
  <c r="AN825" i="7" s="1"/>
  <c r="AN828" i="7" s="1"/>
  <c r="AN829" i="7" s="1"/>
  <c r="E430" i="8"/>
  <c r="E701" i="8"/>
  <c r="E744" i="8"/>
  <c r="E473" i="8"/>
  <c r="E731" i="8"/>
  <c r="E460" i="8"/>
  <c r="E453" i="8"/>
  <c r="E724" i="8"/>
  <c r="AZ541" i="7"/>
  <c r="AZ818" i="7" s="1"/>
  <c r="AZ825" i="7" s="1"/>
  <c r="AZ828" i="7" s="1"/>
  <c r="AZ829" i="7" s="1"/>
  <c r="AJ747" i="8"/>
  <c r="F747" i="8"/>
  <c r="AI541" i="7"/>
  <c r="AI818" i="7" s="1"/>
  <c r="AI825" i="7" s="1"/>
  <c r="AI828" i="7" s="1"/>
  <c r="AI829" i="7" s="1"/>
  <c r="AZ491" i="8"/>
  <c r="AZ762" i="8"/>
  <c r="AZ498" i="8"/>
  <c r="AZ769" i="8"/>
  <c r="BH469" i="8"/>
  <c r="BH740" i="8"/>
  <c r="AE812" i="7"/>
  <c r="AE819" i="7" s="1"/>
  <c r="AE826" i="7" s="1"/>
  <c r="AE830" i="7" s="1"/>
  <c r="AE831" i="7" s="1"/>
  <c r="BH741" i="8"/>
  <c r="BH470" i="8"/>
  <c r="BH757" i="8"/>
  <c r="BH486" i="8"/>
  <c r="BH512" i="8"/>
  <c r="BH783" i="8"/>
  <c r="BH533" i="8"/>
  <c r="BH804" i="8"/>
  <c r="BF812" i="7"/>
  <c r="BF819" i="7" s="1"/>
  <c r="BF826" i="7" s="1"/>
  <c r="Y541" i="7"/>
  <c r="Y818" i="7" s="1"/>
  <c r="Y825" i="7" s="1"/>
  <c r="Y828" i="7" s="1"/>
  <c r="Y829" i="7" s="1"/>
  <c r="BD475" i="8"/>
  <c r="BD746" i="8"/>
  <c r="BD491" i="8"/>
  <c r="BD762" i="8"/>
  <c r="BD505" i="8"/>
  <c r="BD776" i="8"/>
  <c r="BD529" i="8"/>
  <c r="BD800" i="8"/>
  <c r="H541" i="7"/>
  <c r="H818" i="7" s="1"/>
  <c r="H825" i="7" s="1"/>
  <c r="E415" i="8"/>
  <c r="E686" i="8"/>
  <c r="E431" i="8"/>
  <c r="E702" i="8"/>
  <c r="E705" i="8"/>
  <c r="E434" i="8"/>
  <c r="E446" i="8"/>
  <c r="E717" i="8"/>
  <c r="E438" i="8"/>
  <c r="E709" i="8"/>
  <c r="O812" i="7"/>
  <c r="O819" i="7" s="1"/>
  <c r="O826" i="7" s="1"/>
  <c r="U812" i="7"/>
  <c r="U819" i="7" s="1"/>
  <c r="U826" i="7" s="1"/>
  <c r="U830" i="7" s="1"/>
  <c r="U831" i="7" s="1"/>
  <c r="AJ506" i="8"/>
  <c r="AJ777" i="8"/>
  <c r="F727" i="8"/>
  <c r="AM541" i="7"/>
  <c r="AM818" i="7" s="1"/>
  <c r="AM825" i="7" s="1"/>
  <c r="AM828" i="7" s="1"/>
  <c r="AM829" i="7" s="1"/>
  <c r="BJ812" i="7"/>
  <c r="BJ819" i="7" s="1"/>
  <c r="BJ826" i="7" s="1"/>
  <c r="AZ468" i="8"/>
  <c r="AZ739" i="8"/>
  <c r="AZ497" i="8"/>
  <c r="AZ768" i="8"/>
  <c r="AZ792" i="8"/>
  <c r="AZ521" i="8"/>
  <c r="AZ772" i="8"/>
  <c r="AZ501" i="8"/>
  <c r="AW541" i="7"/>
  <c r="AW818" i="7" s="1"/>
  <c r="AW825" i="7" s="1"/>
  <c r="AW828" i="7" s="1"/>
  <c r="AW829" i="7" s="1"/>
  <c r="BH471" i="8"/>
  <c r="BH742" i="8"/>
  <c r="BH789" i="8"/>
  <c r="BH518" i="8"/>
  <c r="BH489" i="8"/>
  <c r="BH760" i="8"/>
  <c r="BH777" i="8"/>
  <c r="BH506" i="8"/>
  <c r="AF812" i="7"/>
  <c r="AF819" i="7" s="1"/>
  <c r="AF826" i="7" s="1"/>
  <c r="AF830" i="7" s="1"/>
  <c r="AF831" i="7" s="1"/>
  <c r="I541" i="7"/>
  <c r="I818" i="7" s="1"/>
  <c r="I825" i="7" s="1"/>
  <c r="BI541" i="7"/>
  <c r="BI818" i="7" s="1"/>
  <c r="BI825" i="7" s="1"/>
  <c r="AK812" i="7"/>
  <c r="AK819" i="7" s="1"/>
  <c r="AK826" i="7" s="1"/>
  <c r="AK830" i="7" s="1"/>
  <c r="AK831" i="7" s="1"/>
  <c r="AJ541" i="7"/>
  <c r="AJ818" i="7" s="1"/>
  <c r="AJ825" i="7" s="1"/>
  <c r="AJ828" i="7" s="1"/>
  <c r="AJ829" i="7" s="1"/>
  <c r="BD741" i="8"/>
  <c r="BD470" i="8"/>
  <c r="BD478" i="8"/>
  <c r="BD749" i="8"/>
  <c r="BD770" i="8"/>
  <c r="BD499" i="8"/>
  <c r="BD522" i="8"/>
  <c r="BD793" i="8"/>
  <c r="BD517" i="8"/>
  <c r="BD788" i="8"/>
  <c r="BD501" i="8"/>
  <c r="BD772" i="8"/>
  <c r="BD765" i="8"/>
  <c r="BD494" i="8"/>
  <c r="BD497" i="8"/>
  <c r="BD768" i="8"/>
  <c r="BD511" i="8"/>
  <c r="BD782" i="8"/>
  <c r="AQ812" i="7"/>
  <c r="AQ819" i="7" s="1"/>
  <c r="AQ826" i="7" s="1"/>
  <c r="AQ830" i="7" s="1"/>
  <c r="AQ831" i="7" s="1"/>
  <c r="AS541" i="7"/>
  <c r="AS818" i="7" s="1"/>
  <c r="AS825" i="7" s="1"/>
  <c r="AS828" i="7" s="1"/>
  <c r="AS829" i="7" s="1"/>
  <c r="AU541" i="7"/>
  <c r="AU818" i="7" s="1"/>
  <c r="AU825" i="7" s="1"/>
  <c r="AU828" i="7" s="1"/>
  <c r="AU829" i="7" s="1"/>
  <c r="U541" i="7"/>
  <c r="U818" i="7" s="1"/>
  <c r="U825" i="7" s="1"/>
  <c r="U828" i="7" s="1"/>
  <c r="U829" i="7" s="1"/>
  <c r="E689" i="8"/>
  <c r="E418" i="8"/>
  <c r="E426" i="8"/>
  <c r="E697" i="8"/>
  <c r="E439" i="8"/>
  <c r="E710" i="8"/>
  <c r="E482" i="8"/>
  <c r="E753" i="8"/>
  <c r="E461" i="8"/>
  <c r="E732" i="8"/>
  <c r="E452" i="8"/>
  <c r="E723" i="8"/>
  <c r="E739" i="8"/>
  <c r="E468" i="8"/>
  <c r="E445" i="8"/>
  <c r="E716" i="8"/>
  <c r="E475" i="8"/>
  <c r="E746" i="8"/>
  <c r="V541" i="7"/>
  <c r="V818" i="7" s="1"/>
  <c r="V825" i="7" s="1"/>
  <c r="V828" i="7" s="1"/>
  <c r="V829" i="7" s="1"/>
  <c r="N541" i="7"/>
  <c r="N818" i="7" s="1"/>
  <c r="N825" i="7" s="1"/>
  <c r="AS783" i="8"/>
  <c r="AB812" i="7"/>
  <c r="AB819" i="7" s="1"/>
  <c r="AB826" i="7" s="1"/>
  <c r="AB830" i="7" s="1"/>
  <c r="AB831" i="7" s="1"/>
  <c r="AA541" i="7"/>
  <c r="AA818" i="7" s="1"/>
  <c r="AA825" i="7" s="1"/>
  <c r="AA828" i="7" s="1"/>
  <c r="AA829" i="7" s="1"/>
  <c r="T812" i="7"/>
  <c r="T819" i="7" s="1"/>
  <c r="T826" i="7" s="1"/>
  <c r="T830" i="7" s="1"/>
  <c r="T831" i="7" s="1"/>
  <c r="BD541" i="7"/>
  <c r="BD818" i="7" s="1"/>
  <c r="BD825" i="7" s="1"/>
  <c r="W812" i="7"/>
  <c r="W819" i="7" s="1"/>
  <c r="W826" i="7" s="1"/>
  <c r="W830" i="7" s="1"/>
  <c r="W831" i="7" s="1"/>
  <c r="AO541" i="7"/>
  <c r="AO818" i="7" s="1"/>
  <c r="AO825" i="7" s="1"/>
  <c r="AO828" i="7" s="1"/>
  <c r="AO829" i="7" s="1"/>
  <c r="AJ734" i="8"/>
  <c r="AJ774" i="8"/>
  <c r="AJ503" i="8"/>
  <c r="AJ494" i="8"/>
  <c r="AJ745" i="8"/>
  <c r="AJ474" i="8"/>
  <c r="AG541" i="7"/>
  <c r="AG818" i="7" s="1"/>
  <c r="AG825" i="7" s="1"/>
  <c r="AG828" i="7" s="1"/>
  <c r="AG829" i="7" s="1"/>
  <c r="BK812" i="7"/>
  <c r="BK819" i="7" s="1"/>
  <c r="BK826" i="7" s="1"/>
  <c r="BH474" i="8"/>
  <c r="BH745" i="8"/>
  <c r="BH753" i="8"/>
  <c r="BH482" i="8"/>
  <c r="BH798" i="8"/>
  <c r="BH527" i="8"/>
  <c r="BH526" i="8"/>
  <c r="BH797" i="8"/>
  <c r="BH790" i="8"/>
  <c r="BH519" i="8"/>
  <c r="BH507" i="8"/>
  <c r="BH778" i="8"/>
  <c r="BH517" i="8"/>
  <c r="BH788" i="8"/>
  <c r="BH793" i="8"/>
  <c r="BH522" i="8"/>
  <c r="BH501" i="8"/>
  <c r="BH772" i="8"/>
  <c r="BD479" i="8"/>
  <c r="BD750" i="8"/>
  <c r="BD531" i="8"/>
  <c r="BD802" i="8"/>
  <c r="G812" i="7"/>
  <c r="G819" i="7" s="1"/>
  <c r="G826" i="7" s="1"/>
  <c r="E690" i="8"/>
  <c r="E419" i="8"/>
  <c r="E427" i="8"/>
  <c r="E698" i="8"/>
  <c r="E442" i="8"/>
  <c r="E713" i="8"/>
  <c r="E469" i="8"/>
  <c r="E740" i="8"/>
  <c r="E464" i="8"/>
  <c r="E735" i="8"/>
  <c r="E479" i="8"/>
  <c r="E750" i="8"/>
  <c r="E444" i="8"/>
  <c r="E715" i="8"/>
  <c r="E454" i="8"/>
  <c r="E725" i="8"/>
  <c r="E706" i="8"/>
  <c r="E435" i="8"/>
  <c r="AV812" i="7"/>
  <c r="AV819" i="7" s="1"/>
  <c r="AV826" i="7" s="1"/>
  <c r="AV830" i="7" s="1"/>
  <c r="AV831" i="7" s="1"/>
  <c r="AP812" i="7"/>
  <c r="AP819" i="7" s="1"/>
  <c r="AP826" i="7" s="1"/>
  <c r="AP830" i="7" s="1"/>
  <c r="AP831" i="7" s="1"/>
  <c r="D541" i="7"/>
  <c r="D818" i="7" s="1"/>
  <c r="D825" i="7" s="1"/>
  <c r="AS462" i="8"/>
  <c r="AS787" i="8"/>
  <c r="AL812" i="7"/>
  <c r="AL819" i="7" s="1"/>
  <c r="AL826" i="7" s="1"/>
  <c r="AL830" i="7" s="1"/>
  <c r="AL831" i="7" s="1"/>
  <c r="T541" i="7"/>
  <c r="T818" i="7" s="1"/>
  <c r="T825" i="7" s="1"/>
  <c r="T828" i="7" s="1"/>
  <c r="T829" i="7" s="1"/>
  <c r="AC812" i="7"/>
  <c r="AC819" i="7" s="1"/>
  <c r="AC826" i="7" s="1"/>
  <c r="AC830" i="7" s="1"/>
  <c r="AC831" i="7" s="1"/>
  <c r="AJ448" i="8"/>
  <c r="AJ727" i="8"/>
  <c r="AJ456" i="8"/>
  <c r="AJ480" i="8"/>
  <c r="AJ751" i="8"/>
  <c r="AJ467" i="8"/>
  <c r="AJ738" i="8"/>
  <c r="AJ761" i="8"/>
  <c r="F703" i="8"/>
  <c r="BK541" i="7"/>
  <c r="BK818" i="7" s="1"/>
  <c r="BK825" i="7" s="1"/>
  <c r="AX812" i="7"/>
  <c r="AX819" i="7" s="1"/>
  <c r="AX826" i="7" s="1"/>
  <c r="AX830" i="7" s="1"/>
  <c r="AX831" i="7" s="1"/>
  <c r="AZ524" i="8"/>
  <c r="L541" i="7"/>
  <c r="L818" i="7" s="1"/>
  <c r="L825" i="7" s="1"/>
  <c r="Z812" i="7"/>
  <c r="Z819" i="7" s="1"/>
  <c r="Z826" i="7" s="1"/>
  <c r="Z830" i="7" s="1"/>
  <c r="Z831" i="7" s="1"/>
  <c r="BH475" i="8"/>
  <c r="BH746" i="8"/>
  <c r="BH483" i="8"/>
  <c r="BH754" i="8"/>
  <c r="BH806" i="8"/>
  <c r="BH535" i="8"/>
  <c r="BH808" i="8"/>
  <c r="BH537" i="8"/>
  <c r="BH495" i="8"/>
  <c r="BH766" i="8"/>
  <c r="BH536" i="8"/>
  <c r="BH807" i="8"/>
  <c r="BH515" i="8"/>
  <c r="BH786" i="8"/>
  <c r="BH762" i="8"/>
  <c r="BH491" i="8"/>
  <c r="AR541" i="7"/>
  <c r="AR818" i="7" s="1"/>
  <c r="AR825" i="7" s="1"/>
  <c r="AR828" i="7" s="1"/>
  <c r="AR829" i="7" s="1"/>
  <c r="BD472" i="8"/>
  <c r="BD743" i="8"/>
  <c r="BD480" i="8"/>
  <c r="BD751" i="8"/>
  <c r="BD500" i="8"/>
  <c r="BD771" i="8"/>
  <c r="BD490" i="8"/>
  <c r="BD761" i="8"/>
  <c r="BD533" i="8"/>
  <c r="BD804" i="8"/>
  <c r="BD523" i="8"/>
  <c r="BD794" i="8"/>
  <c r="BD486" i="8"/>
  <c r="BD757" i="8"/>
  <c r="BD495" i="8"/>
  <c r="BD766" i="8"/>
  <c r="E812" i="7"/>
  <c r="E819" i="7" s="1"/>
  <c r="E826" i="7" s="1"/>
  <c r="G541" i="7"/>
  <c r="G818" i="7" s="1"/>
  <c r="G825" i="7" s="1"/>
  <c r="E420" i="8"/>
  <c r="E691" i="8"/>
  <c r="E699" i="8"/>
  <c r="E428" i="8"/>
  <c r="E458" i="8"/>
  <c r="E729" i="8"/>
  <c r="E474" i="8"/>
  <c r="E745" i="8"/>
  <c r="E481" i="8"/>
  <c r="E752" i="8"/>
  <c r="E736" i="8"/>
  <c r="E465" i="8"/>
  <c r="E722" i="8"/>
  <c r="E451" i="8"/>
  <c r="E443" i="8"/>
  <c r="E714" i="8"/>
  <c r="AV541" i="7"/>
  <c r="AV818" i="7" s="1"/>
  <c r="AV825" i="7" s="1"/>
  <c r="AV828" i="7" s="1"/>
  <c r="AV829" i="7" s="1"/>
  <c r="BH812" i="7"/>
  <c r="BH819" i="7" s="1"/>
  <c r="BH826" i="7" s="1"/>
  <c r="AL541" i="7"/>
  <c r="AL818" i="7" s="1"/>
  <c r="AL825" i="7" s="1"/>
  <c r="AL828" i="7" s="1"/>
  <c r="AL829" i="7" s="1"/>
  <c r="S541" i="7"/>
  <c r="S818" i="7" s="1"/>
  <c r="S825" i="7" s="1"/>
  <c r="S828" i="7" s="1"/>
  <c r="S829" i="7" s="1"/>
  <c r="X812" i="7"/>
  <c r="X819" i="7" s="1"/>
  <c r="X826" i="7" s="1"/>
  <c r="X830" i="7" s="1"/>
  <c r="X831" i="7" s="1"/>
  <c r="AX541" i="7"/>
  <c r="AX818" i="7" s="1"/>
  <c r="AX825" i="7" s="1"/>
  <c r="AX828" i="7" s="1"/>
  <c r="AX829" i="7" s="1"/>
  <c r="AZ736" i="8"/>
  <c r="AZ465" i="8"/>
  <c r="AZ519" i="8"/>
  <c r="AZ790" i="8"/>
  <c r="AZ509" i="8"/>
  <c r="AZ780" i="8"/>
  <c r="Z541" i="7"/>
  <c r="Z818" i="7" s="1"/>
  <c r="Z825" i="7" s="1"/>
  <c r="Z828" i="7" s="1"/>
  <c r="Z829" i="7" s="1"/>
  <c r="BH476" i="8"/>
  <c r="BH747" i="8"/>
  <c r="BH755" i="8"/>
  <c r="BH484" i="8"/>
  <c r="BH765" i="8"/>
  <c r="BH494" i="8"/>
  <c r="BH496" i="8"/>
  <c r="BH767" i="8"/>
  <c r="BH528" i="8"/>
  <c r="BH799" i="8"/>
  <c r="BH516" i="8"/>
  <c r="BH787" i="8"/>
  <c r="BH780" i="8"/>
  <c r="BH509" i="8"/>
  <c r="BH769" i="8"/>
  <c r="BH498" i="8"/>
  <c r="BB541" i="7"/>
  <c r="BB818" i="7" s="1"/>
  <c r="BB825" i="7" s="1"/>
  <c r="C812" i="7"/>
  <c r="C819" i="7" s="1"/>
  <c r="C826" i="7" s="1"/>
  <c r="BD744" i="8"/>
  <c r="BD473" i="8"/>
  <c r="BD481" i="8"/>
  <c r="BD752" i="8"/>
  <c r="BD512" i="8"/>
  <c r="BD783" i="8"/>
  <c r="BD506" i="8"/>
  <c r="BD777" i="8"/>
  <c r="BD524" i="8"/>
  <c r="BD795" i="8"/>
  <c r="BD526" i="8"/>
  <c r="BD797" i="8"/>
  <c r="BD521" i="8"/>
  <c r="BD792" i="8"/>
  <c r="BD760" i="8"/>
  <c r="BD489" i="8"/>
  <c r="E541" i="7"/>
  <c r="E818" i="7" s="1"/>
  <c r="E825" i="7" s="1"/>
  <c r="AN812" i="7"/>
  <c r="AN819" i="7" s="1"/>
  <c r="AN826" i="7" s="1"/>
  <c r="AN830" i="7" s="1"/>
  <c r="AN831" i="7" s="1"/>
  <c r="E421" i="8"/>
  <c r="E692" i="8"/>
  <c r="E429" i="8"/>
  <c r="E700" i="8"/>
  <c r="E726" i="8"/>
  <c r="E455" i="8"/>
  <c r="E441" i="8"/>
  <c r="E712" i="8"/>
  <c r="E721" i="8"/>
  <c r="E450" i="8"/>
  <c r="E437" i="8"/>
  <c r="E708" i="8"/>
  <c r="E741" i="8"/>
  <c r="E470" i="8"/>
  <c r="E477" i="8"/>
  <c r="E748" i="8"/>
  <c r="AZ812" i="7"/>
  <c r="AZ819" i="7" s="1"/>
  <c r="AZ826" i="7" s="1"/>
  <c r="AZ830" i="7" s="1"/>
  <c r="AZ831" i="7" s="1"/>
  <c r="BH541" i="7"/>
  <c r="BH818" i="7" s="1"/>
  <c r="BH825" i="7" s="1"/>
  <c r="AS472" i="8"/>
  <c r="AS743" i="8"/>
  <c r="AS479" i="8"/>
  <c r="AS745" i="8"/>
  <c r="AS474" i="8"/>
  <c r="S812" i="7"/>
  <c r="S819" i="7" s="1"/>
  <c r="S826" i="7" s="1"/>
  <c r="S830" i="7" s="1"/>
  <c r="S831" i="7" s="1"/>
  <c r="P812" i="7"/>
  <c r="P819" i="7" s="1"/>
  <c r="P826" i="7" s="1"/>
  <c r="X541" i="7"/>
  <c r="X818" i="7" s="1"/>
  <c r="X825" i="7" s="1"/>
  <c r="X828" i="7" s="1"/>
  <c r="X829" i="7" s="1"/>
  <c r="D812" i="7"/>
  <c r="D819" i="7" s="1"/>
  <c r="D826" i="7" s="1"/>
  <c r="AJ743" i="8"/>
  <c r="AJ502" i="8"/>
  <c r="F711" i="8"/>
  <c r="F440" i="8"/>
  <c r="F751" i="8"/>
  <c r="F480" i="8"/>
  <c r="F720" i="8"/>
  <c r="F449" i="8"/>
  <c r="F478" i="8"/>
  <c r="F749" i="8"/>
  <c r="F452" i="8"/>
  <c r="F723" i="8"/>
  <c r="AI812" i="7"/>
  <c r="AI819" i="7" s="1"/>
  <c r="AI826" i="7" s="1"/>
  <c r="AI830" i="7" s="1"/>
  <c r="AI831" i="7" s="1"/>
  <c r="AY812" i="7"/>
  <c r="AY819" i="7" s="1"/>
  <c r="AY826" i="7" s="1"/>
  <c r="AY830" i="7" s="1"/>
  <c r="AY831" i="7" s="1"/>
  <c r="AL717" i="8"/>
  <c r="AZ466" i="8"/>
  <c r="AZ793" i="8"/>
  <c r="AZ522" i="8"/>
  <c r="M692" i="8"/>
  <c r="BH748" i="8"/>
  <c r="BH477" i="8"/>
  <c r="BH485" i="8"/>
  <c r="BH756" i="8"/>
  <c r="BH768" i="8"/>
  <c r="BH497" i="8"/>
  <c r="BH524" i="8"/>
  <c r="BH795" i="8"/>
  <c r="BH784" i="8"/>
  <c r="BH513" i="8"/>
  <c r="BH739" i="8"/>
  <c r="BH468" i="8"/>
  <c r="BH493" i="8"/>
  <c r="BH764" i="8"/>
  <c r="BH514" i="8"/>
  <c r="BH785" i="8"/>
  <c r="BJ76" i="5"/>
  <c r="BG73" i="5"/>
  <c r="BF72" i="5"/>
  <c r="BI75" i="5"/>
  <c r="AA41" i="5"/>
  <c r="AU61" i="5"/>
  <c r="AT60" i="5"/>
  <c r="AS59" i="5"/>
  <c r="AR58" i="5"/>
  <c r="AQ57" i="5"/>
  <c r="AP56" i="5"/>
  <c r="AO55" i="5"/>
  <c r="AN54" i="5"/>
  <c r="AM53" i="5"/>
  <c r="AL52" i="5"/>
  <c r="AK51" i="5"/>
  <c r="AJ50" i="5"/>
  <c r="AI49" i="5"/>
  <c r="AH48" i="5"/>
  <c r="AG47" i="5"/>
  <c r="AF46" i="5"/>
  <c r="BD70" i="5"/>
  <c r="BB68" i="5"/>
  <c r="Z40" i="5"/>
  <c r="X38" i="5"/>
  <c r="Q31" i="5"/>
  <c r="BA67" i="5"/>
  <c r="AW63" i="5"/>
  <c r="AZ66" i="5"/>
  <c r="AE45" i="5"/>
  <c r="U35" i="5"/>
  <c r="H22" i="5"/>
  <c r="BH74" i="5"/>
  <c r="BC69" i="5"/>
  <c r="V36" i="5"/>
  <c r="G21" i="5"/>
  <c r="AB42" i="5"/>
  <c r="T34" i="5"/>
  <c r="P30" i="5"/>
  <c r="I23" i="5"/>
  <c r="E19" i="5"/>
  <c r="AY65" i="5"/>
  <c r="AX64" i="5"/>
  <c r="W37" i="5"/>
  <c r="S33" i="5"/>
  <c r="R32" i="5"/>
  <c r="AD44" i="5"/>
  <c r="BK77" i="5"/>
  <c r="BE71" i="5"/>
  <c r="O29" i="5"/>
  <c r="L26" i="5"/>
  <c r="C17" i="5"/>
  <c r="AC43" i="5"/>
  <c r="Y39" i="5"/>
  <c r="N28" i="5"/>
  <c r="F20" i="5"/>
  <c r="D18" i="5"/>
  <c r="M27" i="5"/>
  <c r="J24" i="5"/>
  <c r="AV62" i="5"/>
  <c r="K25" i="5"/>
  <c r="D30" i="1"/>
  <c r="BG72" i="4"/>
  <c r="BF71" i="4"/>
  <c r="BJ75" i="4"/>
  <c r="BA66" i="4"/>
  <c r="BI74" i="4"/>
  <c r="AY64" i="4"/>
  <c r="AU60" i="4"/>
  <c r="BE70" i="4"/>
  <c r="AM52" i="4"/>
  <c r="AE44" i="4"/>
  <c r="AX63" i="4"/>
  <c r="AP55" i="4"/>
  <c r="AN53" i="4"/>
  <c r="AF45" i="4"/>
  <c r="X37" i="4"/>
  <c r="BC68" i="4"/>
  <c r="AL51" i="4"/>
  <c r="AG46" i="4"/>
  <c r="AW62" i="4"/>
  <c r="AK50" i="4"/>
  <c r="AJ49" i="4"/>
  <c r="Z39" i="4"/>
  <c r="W36" i="4"/>
  <c r="S32" i="4"/>
  <c r="R31" i="4"/>
  <c r="N27" i="4"/>
  <c r="M26" i="4"/>
  <c r="L25" i="4"/>
  <c r="K24" i="4"/>
  <c r="J23" i="4"/>
  <c r="I22" i="4"/>
  <c r="H21" i="4"/>
  <c r="G20" i="4"/>
  <c r="F19" i="4"/>
  <c r="E18" i="4"/>
  <c r="D17" i="4"/>
  <c r="C16" i="4"/>
  <c r="BK76" i="4"/>
  <c r="BB67" i="4"/>
  <c r="AZ65" i="4"/>
  <c r="Y38" i="4"/>
  <c r="T33" i="4"/>
  <c r="BD69" i="4"/>
  <c r="AQ56" i="4"/>
  <c r="AA40" i="4"/>
  <c r="U34" i="4"/>
  <c r="AT59" i="4"/>
  <c r="AR57" i="4"/>
  <c r="AI48" i="4"/>
  <c r="AO54" i="4"/>
  <c r="O28" i="4"/>
  <c r="AB41" i="4"/>
  <c r="Q30" i="4"/>
  <c r="AV61" i="4"/>
  <c r="AD43" i="4"/>
  <c r="BH73" i="4"/>
  <c r="AH47" i="4"/>
  <c r="AC42" i="4"/>
  <c r="AS58" i="4"/>
  <c r="V35" i="4"/>
  <c r="P29" i="4"/>
  <c r="AZ753" i="8" l="1"/>
  <c r="AS726" i="8"/>
  <c r="F738" i="8"/>
  <c r="AZ513" i="8"/>
  <c r="BH805" i="8"/>
  <c r="AZ786" i="8"/>
  <c r="F731" i="8"/>
  <c r="F455" i="8"/>
  <c r="F693" i="8"/>
  <c r="AS468" i="8"/>
  <c r="AZ476" i="8"/>
  <c r="AZ757" i="8"/>
  <c r="F743" i="8"/>
  <c r="AJ754" i="8"/>
  <c r="BH270" i="8"/>
  <c r="F697" i="8"/>
  <c r="AS780" i="8"/>
  <c r="AS778" i="8"/>
  <c r="AJ479" i="8"/>
  <c r="AJ732" i="8"/>
  <c r="V160" i="8"/>
  <c r="V190" i="8"/>
  <c r="V191" i="8"/>
  <c r="V214" i="8"/>
  <c r="V228" i="8"/>
  <c r="V209" i="8"/>
  <c r="V187" i="8"/>
  <c r="V193" i="8"/>
  <c r="V172" i="8"/>
  <c r="V163" i="8"/>
  <c r="V171" i="8"/>
  <c r="V184" i="8"/>
  <c r="V197" i="8"/>
  <c r="V227" i="8"/>
  <c r="V183" i="8"/>
  <c r="V170" i="8"/>
  <c r="V224" i="8"/>
  <c r="V203" i="8"/>
  <c r="V174" i="8"/>
  <c r="V200" i="8"/>
  <c r="V201" i="8"/>
  <c r="V164" i="8"/>
  <c r="V216" i="8"/>
  <c r="V192" i="8"/>
  <c r="V159" i="8"/>
  <c r="V194" i="8"/>
  <c r="V217" i="8"/>
  <c r="V219" i="8"/>
  <c r="V198" i="8"/>
  <c r="V162" i="8"/>
  <c r="V208" i="8"/>
  <c r="V186" i="8"/>
  <c r="V178" i="8"/>
  <c r="V161" i="8"/>
  <c r="V167" i="8"/>
  <c r="V226" i="8"/>
  <c r="V202" i="8"/>
  <c r="V218" i="8"/>
  <c r="V211" i="8"/>
  <c r="V223" i="8"/>
  <c r="V189" i="8"/>
  <c r="V221" i="8"/>
  <c r="V210" i="8"/>
  <c r="V195" i="8"/>
  <c r="V204" i="8"/>
  <c r="V177" i="8"/>
  <c r="V169" i="8"/>
  <c r="V182" i="8"/>
  <c r="V212" i="8"/>
  <c r="V196" i="8"/>
  <c r="V175" i="8"/>
  <c r="V205" i="8"/>
  <c r="V180" i="8"/>
  <c r="V220" i="8"/>
  <c r="V165" i="8"/>
  <c r="V181" i="8"/>
  <c r="V225" i="8"/>
  <c r="V173" i="8"/>
  <c r="V199" i="8"/>
  <c r="V222" i="8"/>
  <c r="V206" i="8"/>
  <c r="V185" i="8"/>
  <c r="V215" i="8"/>
  <c r="V207" i="8"/>
  <c r="V176" i="8"/>
  <c r="V168" i="8"/>
  <c r="V213" i="8"/>
  <c r="V179" i="8"/>
  <c r="V188" i="8"/>
  <c r="V166" i="8"/>
  <c r="AZ496" i="8"/>
  <c r="M151" i="8"/>
  <c r="AZ492" i="8"/>
  <c r="AZ748" i="8"/>
  <c r="AZ798" i="8"/>
  <c r="AJ762" i="8"/>
  <c r="J151" i="8"/>
  <c r="J422" i="8" s="1"/>
  <c r="J175" i="8"/>
  <c r="J717" i="8" s="1"/>
  <c r="AZ514" i="8"/>
  <c r="AZ734" i="8"/>
  <c r="BH505" i="8"/>
  <c r="AJ513" i="8"/>
  <c r="F742" i="8"/>
  <c r="AJ723" i="8"/>
  <c r="F724" i="8"/>
  <c r="BB223" i="8"/>
  <c r="J181" i="8"/>
  <c r="J723" i="8" s="1"/>
  <c r="AJ487" i="8"/>
  <c r="F445" i="8"/>
  <c r="F735" i="8"/>
  <c r="F462" i="8"/>
  <c r="AZ493" i="8"/>
  <c r="F710" i="8"/>
  <c r="AZ743" i="8"/>
  <c r="AJ780" i="8"/>
  <c r="J165" i="8"/>
  <c r="J436" i="8" s="1"/>
  <c r="J210" i="8"/>
  <c r="J752" i="8" s="1"/>
  <c r="J205" i="8"/>
  <c r="J476" i="8" s="1"/>
  <c r="F420" i="8"/>
  <c r="BH481" i="8"/>
  <c r="F692" i="8"/>
  <c r="J149" i="8"/>
  <c r="J420" i="8" s="1"/>
  <c r="J193" i="8"/>
  <c r="J464" i="8" s="1"/>
  <c r="J172" i="8"/>
  <c r="J714" i="8" s="1"/>
  <c r="AZ800" i="8"/>
  <c r="AZ775" i="8"/>
  <c r="BH774" i="8"/>
  <c r="BH812" i="8" s="1"/>
  <c r="BH819" i="8" s="1"/>
  <c r="BH826" i="8" s="1"/>
  <c r="AZ754" i="8"/>
  <c r="BH503" i="8"/>
  <c r="AZ773" i="8"/>
  <c r="AJ744" i="8"/>
  <c r="AZ776" i="8"/>
  <c r="AJ741" i="8"/>
  <c r="F728" i="8"/>
  <c r="AJ725" i="8"/>
  <c r="J164" i="8"/>
  <c r="J706" i="8" s="1"/>
  <c r="J201" i="8"/>
  <c r="J743" i="8" s="1"/>
  <c r="J183" i="8"/>
  <c r="J454" i="8" s="1"/>
  <c r="F696" i="8"/>
  <c r="AZ484" i="8"/>
  <c r="AZ742" i="8"/>
  <c r="F730" i="8"/>
  <c r="AS785" i="8"/>
  <c r="F700" i="8"/>
  <c r="AP247" i="8"/>
  <c r="AP518" i="8" s="1"/>
  <c r="F707" i="8"/>
  <c r="F427" i="8"/>
  <c r="AG441" i="8"/>
  <c r="F474" i="8"/>
  <c r="BB242" i="8"/>
  <c r="BB513" i="8" s="1"/>
  <c r="AP240" i="8"/>
  <c r="AP511" i="8" s="1"/>
  <c r="F437" i="8"/>
  <c r="AS492" i="8"/>
  <c r="AJ478" i="8"/>
  <c r="AJ748" i="8"/>
  <c r="AZ794" i="8"/>
  <c r="AZ778" i="8"/>
  <c r="AP181" i="8"/>
  <c r="AP452" i="8" s="1"/>
  <c r="AS481" i="8"/>
  <c r="AZ525" i="8"/>
  <c r="AZ480" i="8"/>
  <c r="F741" i="8"/>
  <c r="AS757" i="8"/>
  <c r="AZ744" i="8"/>
  <c r="AJ739" i="8"/>
  <c r="BG738" i="8"/>
  <c r="AJ746" i="8"/>
  <c r="AP199" i="8"/>
  <c r="AP217" i="8"/>
  <c r="AP488" i="8" s="1"/>
  <c r="F754" i="8"/>
  <c r="AJ783" i="8"/>
  <c r="AZ517" i="8"/>
  <c r="AJ772" i="8"/>
  <c r="F725" i="8"/>
  <c r="AS506" i="8"/>
  <c r="AZ478" i="8"/>
  <c r="F717" i="8"/>
  <c r="AS731" i="8"/>
  <c r="AZ500" i="8"/>
  <c r="J716" i="8"/>
  <c r="J197" i="8"/>
  <c r="J152" i="8"/>
  <c r="J423" i="8" s="1"/>
  <c r="AP215" i="8"/>
  <c r="AP486" i="8" s="1"/>
  <c r="AP221" i="8"/>
  <c r="AP492" i="8" s="1"/>
  <c r="AP205" i="8"/>
  <c r="AP476" i="8" s="1"/>
  <c r="AP204" i="8"/>
  <c r="AP475" i="8" s="1"/>
  <c r="F418" i="8"/>
  <c r="AJ756" i="8"/>
  <c r="F753" i="8"/>
  <c r="AJ718" i="8"/>
  <c r="AS736" i="8"/>
  <c r="AJ717" i="8"/>
  <c r="F750" i="8"/>
  <c r="AJ778" i="8"/>
  <c r="AJ752" i="8"/>
  <c r="AP197" i="8"/>
  <c r="F715" i="8"/>
  <c r="F416" i="8"/>
  <c r="J693" i="8"/>
  <c r="AH442" i="8"/>
  <c r="AP189" i="8"/>
  <c r="AP460" i="8" s="1"/>
  <c r="AP202" i="8"/>
  <c r="AP744" i="8" s="1"/>
  <c r="AZ789" i="8"/>
  <c r="AS456" i="8"/>
  <c r="AJ770" i="8"/>
  <c r="AJ459" i="8"/>
  <c r="AO179" i="8"/>
  <c r="AO450" i="8" s="1"/>
  <c r="AZ489" i="8"/>
  <c r="AJ737" i="8"/>
  <c r="AS734" i="8"/>
  <c r="F469" i="8"/>
  <c r="AP207" i="8"/>
  <c r="AJ771" i="8"/>
  <c r="F729" i="8"/>
  <c r="AJ449" i="8"/>
  <c r="AZ735" i="8"/>
  <c r="F468" i="8"/>
  <c r="F431" i="8"/>
  <c r="AJ455" i="8"/>
  <c r="AJ775" i="8"/>
  <c r="F712" i="8"/>
  <c r="AJ740" i="8"/>
  <c r="AJ484" i="8"/>
  <c r="AZ475" i="8"/>
  <c r="AJ451" i="8"/>
  <c r="J429" i="8"/>
  <c r="AS499" i="8"/>
  <c r="BB228" i="8"/>
  <c r="AP193" i="8"/>
  <c r="AP200" i="8"/>
  <c r="AP471" i="8" s="1"/>
  <c r="AS504" i="8"/>
  <c r="BB230" i="8"/>
  <c r="BB501" i="8" s="1"/>
  <c r="AS776" i="8"/>
  <c r="AP196" i="8"/>
  <c r="AP467" i="8" s="1"/>
  <c r="AS784" i="8"/>
  <c r="AJ764" i="8"/>
  <c r="AJ444" i="8"/>
  <c r="AJ486" i="8"/>
  <c r="F438" i="8"/>
  <c r="AJ760" i="8"/>
  <c r="AS730" i="8"/>
  <c r="BB260" i="8"/>
  <c r="BB802" i="8" s="1"/>
  <c r="AP201" i="8"/>
  <c r="AP226" i="8"/>
  <c r="AP185" i="8"/>
  <c r="AP727" i="8" s="1"/>
  <c r="AP192" i="8"/>
  <c r="AP463" i="8" s="1"/>
  <c r="F705" i="8"/>
  <c r="BB236" i="8"/>
  <c r="BB778" i="8" s="1"/>
  <c r="AJ495" i="8"/>
  <c r="AP748" i="8"/>
  <c r="AZ512" i="8"/>
  <c r="F414" i="8"/>
  <c r="F419" i="8"/>
  <c r="AP723" i="8"/>
  <c r="AZ731" i="8"/>
  <c r="F748" i="8"/>
  <c r="BB256" i="8"/>
  <c r="BB527" i="8" s="1"/>
  <c r="BB259" i="8"/>
  <c r="BB801" i="8" s="1"/>
  <c r="AP216" i="8"/>
  <c r="AP220" i="8"/>
  <c r="AP228" i="8"/>
  <c r="AP184" i="8"/>
  <c r="AP726" i="8" s="1"/>
  <c r="AJ457" i="8"/>
  <c r="AS478" i="8"/>
  <c r="AZ765" i="8"/>
  <c r="AP223" i="8"/>
  <c r="AZ750" i="8"/>
  <c r="AS746" i="8"/>
  <c r="BB252" i="8"/>
  <c r="BB794" i="8" s="1"/>
  <c r="AP231" i="8"/>
  <c r="AP209" i="8"/>
  <c r="AP236" i="8"/>
  <c r="AP243" i="8"/>
  <c r="AP785" i="8" s="1"/>
  <c r="AK231" i="8"/>
  <c r="AK502" i="8" s="1"/>
  <c r="AK243" i="8"/>
  <c r="AK514" i="8" s="1"/>
  <c r="AK195" i="8"/>
  <c r="AK466" i="8" s="1"/>
  <c r="J699" i="8"/>
  <c r="J428" i="8"/>
  <c r="AJ721" i="8"/>
  <c r="AJ450" i="8"/>
  <c r="AZ462" i="8"/>
  <c r="AZ733" i="8"/>
  <c r="AJ759" i="8"/>
  <c r="AJ488" i="8"/>
  <c r="AJ498" i="8"/>
  <c r="AJ769" i="8"/>
  <c r="AS494" i="8"/>
  <c r="AS765" i="8"/>
  <c r="F466" i="8"/>
  <c r="F737" i="8"/>
  <c r="F713" i="8"/>
  <c r="AS773" i="8"/>
  <c r="AS502" i="8"/>
  <c r="J204" i="8"/>
  <c r="J168" i="8"/>
  <c r="J177" i="8"/>
  <c r="J176" i="8"/>
  <c r="J171" i="8"/>
  <c r="J155" i="8"/>
  <c r="J198" i="8"/>
  <c r="J166" i="8"/>
  <c r="J153" i="8"/>
  <c r="J211" i="8"/>
  <c r="J147" i="8"/>
  <c r="J418" i="8" s="1"/>
  <c r="J187" i="8"/>
  <c r="J458" i="8" s="1"/>
  <c r="J212" i="8"/>
  <c r="J179" i="8"/>
  <c r="J150" i="8"/>
  <c r="J692" i="8" s="1"/>
  <c r="J156" i="8"/>
  <c r="J427" i="8" s="1"/>
  <c r="J178" i="8"/>
  <c r="J162" i="8"/>
  <c r="J704" i="8" s="1"/>
  <c r="J203" i="8"/>
  <c r="J745" i="8" s="1"/>
  <c r="J188" i="8"/>
  <c r="J459" i="8" s="1"/>
  <c r="J189" i="8"/>
  <c r="J202" i="8"/>
  <c r="J180" i="8"/>
  <c r="J209" i="8"/>
  <c r="J206" i="8"/>
  <c r="J477" i="8" s="1"/>
  <c r="J185" i="8"/>
  <c r="J456" i="8" s="1"/>
  <c r="J194" i="8"/>
  <c r="J465" i="8" s="1"/>
  <c r="J191" i="8"/>
  <c r="J182" i="8"/>
  <c r="J724" i="8" s="1"/>
  <c r="J190" i="8"/>
  <c r="J461" i="8" s="1"/>
  <c r="J169" i="8"/>
  <c r="J711" i="8" s="1"/>
  <c r="J167" i="8"/>
  <c r="J163" i="8"/>
  <c r="J170" i="8"/>
  <c r="J712" i="8" s="1"/>
  <c r="J161" i="8"/>
  <c r="J195" i="8"/>
  <c r="J466" i="8" s="1"/>
  <c r="J207" i="8"/>
  <c r="J214" i="8"/>
  <c r="J485" i="8" s="1"/>
  <c r="J213" i="8"/>
  <c r="AJ753" i="8"/>
  <c r="F448" i="8"/>
  <c r="AS740" i="8"/>
  <c r="AZ741" i="8"/>
  <c r="J691" i="8"/>
  <c r="J199" i="8"/>
  <c r="J160" i="8"/>
  <c r="BB240" i="8"/>
  <c r="BB511" i="8" s="1"/>
  <c r="BB257" i="8"/>
  <c r="BB528" i="8" s="1"/>
  <c r="BB220" i="8"/>
  <c r="BB491" i="8" s="1"/>
  <c r="BB247" i="8"/>
  <c r="BB789" i="8" s="1"/>
  <c r="BB197" i="8"/>
  <c r="BB215" i="8"/>
  <c r="BB757" i="8" s="1"/>
  <c r="BB244" i="8"/>
  <c r="BB255" i="8"/>
  <c r="BB797" i="8" s="1"/>
  <c r="BB243" i="8"/>
  <c r="BB514" i="8" s="1"/>
  <c r="BB212" i="8"/>
  <c r="BB754" i="8" s="1"/>
  <c r="BB235" i="8"/>
  <c r="BB506" i="8" s="1"/>
  <c r="BB241" i="8"/>
  <c r="BB221" i="8"/>
  <c r="BB492" i="8" s="1"/>
  <c r="AZ488" i="8"/>
  <c r="AZ759" i="8"/>
  <c r="AZ495" i="8"/>
  <c r="AZ766" i="8"/>
  <c r="AS521" i="8"/>
  <c r="AS792" i="8"/>
  <c r="F481" i="8"/>
  <c r="F752" i="8"/>
  <c r="AJ465" i="8"/>
  <c r="AJ736" i="8"/>
  <c r="F423" i="8"/>
  <c r="F694" i="8"/>
  <c r="AJ782" i="8"/>
  <c r="AU726" i="8"/>
  <c r="AU455" i="8"/>
  <c r="J452" i="8"/>
  <c r="AK242" i="8"/>
  <c r="AK784" i="8" s="1"/>
  <c r="F465" i="8"/>
  <c r="M693" i="8"/>
  <c r="M422" i="8"/>
  <c r="AR181" i="8"/>
  <c r="AR182" i="8"/>
  <c r="AR453" i="8" s="1"/>
  <c r="AZ485" i="8"/>
  <c r="AZ756" i="8"/>
  <c r="F270" i="8"/>
  <c r="F417" i="8"/>
  <c r="Y433" i="8"/>
  <c r="F463" i="8"/>
  <c r="AJ460" i="8"/>
  <c r="F443" i="8"/>
  <c r="AJ497" i="8"/>
  <c r="AS453" i="8"/>
  <c r="AS724" i="8"/>
  <c r="J200" i="8"/>
  <c r="J742" i="8" s="1"/>
  <c r="J184" i="8"/>
  <c r="J455" i="8" s="1"/>
  <c r="J208" i="8"/>
  <c r="AZ481" i="8"/>
  <c r="AZ752" i="8"/>
  <c r="AS489" i="8"/>
  <c r="AS760" i="8"/>
  <c r="F450" i="8"/>
  <c r="F721" i="8"/>
  <c r="AK175" i="8"/>
  <c r="AK717" i="8" s="1"/>
  <c r="AJ492" i="8"/>
  <c r="AJ763" i="8"/>
  <c r="AJ735" i="8"/>
  <c r="AJ464" i="8"/>
  <c r="AJ776" i="8"/>
  <c r="AJ505" i="8"/>
  <c r="AS767" i="8"/>
  <c r="AS496" i="8"/>
  <c r="AJ458" i="8"/>
  <c r="AS464" i="8"/>
  <c r="F718" i="8"/>
  <c r="AY189" i="8"/>
  <c r="AY731" i="8" s="1"/>
  <c r="AY188" i="8"/>
  <c r="AY459" i="8" s="1"/>
  <c r="AS495" i="8"/>
  <c r="AS766" i="8"/>
  <c r="AS466" i="8"/>
  <c r="AS737" i="8"/>
  <c r="AS501" i="8"/>
  <c r="AS772" i="8"/>
  <c r="AS498" i="8"/>
  <c r="AS769" i="8"/>
  <c r="AS511" i="8"/>
  <c r="AS782" i="8"/>
  <c r="F433" i="8"/>
  <c r="AJ781" i="8"/>
  <c r="AZ761" i="8"/>
  <c r="J173" i="8"/>
  <c r="J186" i="8"/>
  <c r="J728" i="8" s="1"/>
  <c r="J159" i="8"/>
  <c r="J701" i="8" s="1"/>
  <c r="J196" i="8"/>
  <c r="J738" i="8" s="1"/>
  <c r="J154" i="8"/>
  <c r="J696" i="8" s="1"/>
  <c r="AP503" i="8"/>
  <c r="AP774" i="8"/>
  <c r="AZ270" i="8"/>
  <c r="F461" i="8"/>
  <c r="F424" i="8"/>
  <c r="F706" i="8"/>
  <c r="AZ467" i="8"/>
  <c r="AP212" i="8"/>
  <c r="AP188" i="8"/>
  <c r="AP213" i="8"/>
  <c r="AJ270" i="8"/>
  <c r="AC167" i="8"/>
  <c r="AC438" i="8" s="1"/>
  <c r="L149" i="8"/>
  <c r="L420" i="8" s="1"/>
  <c r="AZ474" i="8"/>
  <c r="AP222" i="8"/>
  <c r="AP242" i="8"/>
  <c r="AP230" i="8"/>
  <c r="AP229" i="8"/>
  <c r="AP191" i="8"/>
  <c r="AP180" i="8"/>
  <c r="AP238" i="8"/>
  <c r="AP208" i="8"/>
  <c r="AP182" i="8"/>
  <c r="AP248" i="8"/>
  <c r="AP194" i="8"/>
  <c r="AP211" i="8"/>
  <c r="AP227" i="8"/>
  <c r="AP246" i="8"/>
  <c r="AP190" i="8"/>
  <c r="AP233" i="8"/>
  <c r="AP183" i="8"/>
  <c r="AP241" i="8"/>
  <c r="AP195" i="8"/>
  <c r="AP239" i="8"/>
  <c r="AP225" i="8"/>
  <c r="AP237" i="8"/>
  <c r="AP245" i="8"/>
  <c r="AP187" i="8"/>
  <c r="AP210" i="8"/>
  <c r="AP219" i="8"/>
  <c r="AP198" i="8"/>
  <c r="AP179" i="8"/>
  <c r="AP244" i="8"/>
  <c r="AP234" i="8"/>
  <c r="AP224" i="8"/>
  <c r="AP203" i="8"/>
  <c r="AP186" i="8"/>
  <c r="AP235" i="8"/>
  <c r="AP214" i="8"/>
  <c r="AP218" i="8"/>
  <c r="L421" i="8"/>
  <c r="L692" i="8"/>
  <c r="AP782" i="8"/>
  <c r="AZ506" i="8"/>
  <c r="AS781" i="8"/>
  <c r="AS488" i="8"/>
  <c r="AZ528" i="8"/>
  <c r="AZ499" i="8"/>
  <c r="AS725" i="8"/>
  <c r="BB245" i="8"/>
  <c r="BB787" i="8" s="1"/>
  <c r="BB253" i="8"/>
  <c r="BB795" i="8" s="1"/>
  <c r="AM214" i="8"/>
  <c r="AM222" i="8"/>
  <c r="AM209" i="8"/>
  <c r="AM224" i="8"/>
  <c r="AM197" i="8"/>
  <c r="AM204" i="8"/>
  <c r="AM193" i="8"/>
  <c r="AM185" i="8"/>
  <c r="AM241" i="8"/>
  <c r="AM242" i="8"/>
  <c r="AM183" i="8"/>
  <c r="AM230" i="8"/>
  <c r="AM237" i="8"/>
  <c r="AM202" i="8"/>
  <c r="AM190" i="8"/>
  <c r="AM182" i="8"/>
  <c r="AM225" i="8"/>
  <c r="AM199" i="8"/>
  <c r="AM238" i="8"/>
  <c r="AM229" i="8"/>
  <c r="AM220" i="8"/>
  <c r="AM221" i="8"/>
  <c r="AM192" i="8"/>
  <c r="AM184" i="8"/>
  <c r="AM240" i="8"/>
  <c r="AM215" i="8"/>
  <c r="AM228" i="8"/>
  <c r="AM205" i="8"/>
  <c r="AM191" i="8"/>
  <c r="AM196" i="8"/>
  <c r="AM216" i="8"/>
  <c r="AM236" i="8"/>
  <c r="AM235" i="8"/>
  <c r="AM217" i="8"/>
  <c r="AM208" i="8"/>
  <c r="AM201" i="8"/>
  <c r="AM227" i="8"/>
  <c r="AM232" i="8"/>
  <c r="AM218" i="8"/>
  <c r="AM203" i="8"/>
  <c r="AM189" i="8"/>
  <c r="AM181" i="8"/>
  <c r="AM231" i="8"/>
  <c r="AM210" i="8"/>
  <c r="AM213" i="8"/>
  <c r="AM187" i="8"/>
  <c r="AM206" i="8"/>
  <c r="AM176" i="8"/>
  <c r="AM243" i="8"/>
  <c r="AM194" i="8"/>
  <c r="AM178" i="8"/>
  <c r="AM207" i="8"/>
  <c r="AM239" i="8"/>
  <c r="AM198" i="8"/>
  <c r="AM234" i="8"/>
  <c r="AM211" i="8"/>
  <c r="AM244" i="8"/>
  <c r="AM212" i="8"/>
  <c r="AM188" i="8"/>
  <c r="AM180" i="8"/>
  <c r="AM233" i="8"/>
  <c r="AM223" i="8"/>
  <c r="AM245" i="8"/>
  <c r="AM195" i="8"/>
  <c r="AM179" i="8"/>
  <c r="AM219" i="8"/>
  <c r="AM200" i="8"/>
  <c r="AM226" i="8"/>
  <c r="AM186" i="8"/>
  <c r="J487" i="8"/>
  <c r="BC734" i="8"/>
  <c r="AZ503" i="8"/>
  <c r="AZ508" i="8"/>
  <c r="D683" i="8"/>
  <c r="AP738" i="8"/>
  <c r="AS756" i="8"/>
  <c r="AZ758" i="8"/>
  <c r="AS764" i="8"/>
  <c r="AS728" i="8"/>
  <c r="L691" i="8"/>
  <c r="AS520" i="8"/>
  <c r="AS758" i="8"/>
  <c r="AS515" i="8"/>
  <c r="AZ510" i="8"/>
  <c r="AS788" i="8"/>
  <c r="J481" i="8"/>
  <c r="BB785" i="8"/>
  <c r="BB504" i="8"/>
  <c r="BB775" i="8"/>
  <c r="AS748" i="8"/>
  <c r="AS477" i="8"/>
  <c r="AS473" i="8"/>
  <c r="AS744" i="8"/>
  <c r="AS732" i="8"/>
  <c r="AS270" i="8"/>
  <c r="C171" i="8"/>
  <c r="C197" i="8"/>
  <c r="C195" i="8"/>
  <c r="C198" i="8"/>
  <c r="C168" i="8"/>
  <c r="C201" i="8"/>
  <c r="C158" i="8"/>
  <c r="C150" i="8"/>
  <c r="C142" i="8"/>
  <c r="C149" i="8"/>
  <c r="C181" i="8"/>
  <c r="C182" i="8"/>
  <c r="C147" i="8"/>
  <c r="C183" i="8"/>
  <c r="C207" i="8"/>
  <c r="C165" i="8"/>
  <c r="C190" i="8"/>
  <c r="C144" i="8"/>
  <c r="C204" i="8"/>
  <c r="C169" i="8"/>
  <c r="C143" i="8"/>
  <c r="C172" i="8"/>
  <c r="C140" i="8"/>
  <c r="C205" i="8"/>
  <c r="C199" i="8"/>
  <c r="C166" i="8"/>
  <c r="C160" i="8"/>
  <c r="C157" i="8"/>
  <c r="C196" i="8"/>
  <c r="C193" i="8"/>
  <c r="C170" i="8"/>
  <c r="C175" i="8"/>
  <c r="C145" i="8"/>
  <c r="C180" i="8"/>
  <c r="C174" i="8"/>
  <c r="C152" i="8"/>
  <c r="C206" i="8"/>
  <c r="C151" i="8"/>
  <c r="C178" i="8"/>
  <c r="C202" i="8"/>
  <c r="C192" i="8"/>
  <c r="C184" i="8"/>
  <c r="C161" i="8"/>
  <c r="C164" i="8"/>
  <c r="C156" i="8"/>
  <c r="C148" i="8"/>
  <c r="C194" i="8"/>
  <c r="C176" i="8"/>
  <c r="C155" i="8"/>
  <c r="C186" i="8"/>
  <c r="C179" i="8"/>
  <c r="C153" i="8"/>
  <c r="C162" i="8"/>
  <c r="C189" i="8"/>
  <c r="C159" i="8"/>
  <c r="C173" i="8"/>
  <c r="C187" i="8"/>
  <c r="C163" i="8"/>
  <c r="C188" i="8"/>
  <c r="C209" i="8"/>
  <c r="C185" i="8"/>
  <c r="C208" i="8"/>
  <c r="C154" i="8"/>
  <c r="C146" i="8"/>
  <c r="C200" i="8"/>
  <c r="C177" i="8"/>
  <c r="C167" i="8"/>
  <c r="C203" i="8"/>
  <c r="C191" i="8"/>
  <c r="C141" i="8"/>
  <c r="C412" i="8" s="1"/>
  <c r="AT183" i="8"/>
  <c r="AT725" i="8" s="1"/>
  <c r="AS742" i="8"/>
  <c r="AS471" i="8"/>
  <c r="BB494" i="8"/>
  <c r="BB765" i="8"/>
  <c r="AS738" i="8"/>
  <c r="AS467" i="8"/>
  <c r="AS729" i="8"/>
  <c r="AS484" i="8"/>
  <c r="AS755" i="8"/>
  <c r="BB227" i="8"/>
  <c r="BB254" i="8"/>
  <c r="BB209" i="8"/>
  <c r="BB249" i="8"/>
  <c r="BB222" i="8"/>
  <c r="BB258" i="8"/>
  <c r="BB205" i="8"/>
  <c r="BB231" i="8"/>
  <c r="BB251" i="8"/>
  <c r="BB218" i="8"/>
  <c r="BB203" i="8"/>
  <c r="BB195" i="8"/>
  <c r="BB226" i="8"/>
  <c r="BB239" i="8"/>
  <c r="BB193" i="8"/>
  <c r="BB248" i="8"/>
  <c r="BB225" i="8"/>
  <c r="BB234" i="8"/>
  <c r="BB191" i="8"/>
  <c r="BB194" i="8"/>
  <c r="BB216" i="8"/>
  <c r="BB208" i="8"/>
  <c r="BB207" i="8"/>
  <c r="BB206" i="8"/>
  <c r="BB219" i="8"/>
  <c r="BB210" i="8"/>
  <c r="BB192" i="8"/>
  <c r="BB734" i="8" s="1"/>
  <c r="BB200" i="8"/>
  <c r="BB199" i="8"/>
  <c r="BB198" i="8"/>
  <c r="BB204" i="8"/>
  <c r="BB250" i="8"/>
  <c r="BB238" i="8"/>
  <c r="BB229" i="8"/>
  <c r="BB500" i="8" s="1"/>
  <c r="BB246" i="8"/>
  <c r="BB213" i="8"/>
  <c r="BB484" i="8" s="1"/>
  <c r="BB196" i="8"/>
  <c r="BB738" i="8" s="1"/>
  <c r="BB202" i="8"/>
  <c r="BB214" i="8"/>
  <c r="BB224" i="8"/>
  <c r="BB232" i="8"/>
  <c r="BB211" i="8"/>
  <c r="BB237" i="8"/>
  <c r="BB201" i="8"/>
  <c r="BB217" i="8"/>
  <c r="BB759" i="8" s="1"/>
  <c r="AS491" i="8"/>
  <c r="AS762" i="8"/>
  <c r="AS518" i="8"/>
  <c r="AS482" i="8"/>
  <c r="X183" i="8"/>
  <c r="X194" i="8"/>
  <c r="X218" i="8"/>
  <c r="X185" i="8"/>
  <c r="X219" i="8"/>
  <c r="X230" i="8"/>
  <c r="X205" i="8"/>
  <c r="X174" i="8"/>
  <c r="X166" i="8"/>
  <c r="X210" i="8"/>
  <c r="X182" i="8"/>
  <c r="X179" i="8"/>
  <c r="X201" i="8"/>
  <c r="X217" i="8"/>
  <c r="X211" i="8"/>
  <c r="X191" i="8"/>
  <c r="X223" i="8"/>
  <c r="X184" i="8"/>
  <c r="X200" i="8"/>
  <c r="X222" i="8"/>
  <c r="X198" i="8"/>
  <c r="X189" i="8"/>
  <c r="X173" i="8"/>
  <c r="X165" i="8"/>
  <c r="X226" i="8"/>
  <c r="X195" i="8"/>
  <c r="X171" i="8"/>
  <c r="X208" i="8"/>
  <c r="X176" i="8"/>
  <c r="X215" i="8"/>
  <c r="X220" i="8"/>
  <c r="X161" i="8"/>
  <c r="X202" i="8"/>
  <c r="X186" i="8"/>
  <c r="X214" i="8"/>
  <c r="X228" i="8"/>
  <c r="X187" i="8"/>
  <c r="X180" i="8"/>
  <c r="X172" i="8"/>
  <c r="X164" i="8"/>
  <c r="X162" i="8"/>
  <c r="X204" i="8"/>
  <c r="X203" i="8"/>
  <c r="X163" i="8"/>
  <c r="X209" i="8"/>
  <c r="X168" i="8"/>
  <c r="X207" i="8"/>
  <c r="X206" i="8"/>
  <c r="X175" i="8"/>
  <c r="X193" i="8"/>
  <c r="X224" i="8"/>
  <c r="X225" i="8"/>
  <c r="X190" i="8"/>
  <c r="X221" i="8"/>
  <c r="X229" i="8"/>
  <c r="X178" i="8"/>
  <c r="X170" i="8"/>
  <c r="X199" i="8"/>
  <c r="X216" i="8"/>
  <c r="X181" i="8"/>
  <c r="X196" i="8"/>
  <c r="X212" i="8"/>
  <c r="X197" i="8"/>
  <c r="X177" i="8"/>
  <c r="X169" i="8"/>
  <c r="X188" i="8"/>
  <c r="X227" i="8"/>
  <c r="X192" i="8"/>
  <c r="X213" i="8"/>
  <c r="X167" i="8"/>
  <c r="BE195" i="8"/>
  <c r="BE226" i="8"/>
  <c r="BE234" i="8"/>
  <c r="BE216" i="8"/>
  <c r="BE246" i="8"/>
  <c r="BE229" i="8"/>
  <c r="BE233" i="8"/>
  <c r="BE223" i="8"/>
  <c r="BE208" i="8"/>
  <c r="BE200" i="8"/>
  <c r="BE241" i="8"/>
  <c r="BE218" i="8"/>
  <c r="BE205" i="8"/>
  <c r="BE194" i="8"/>
  <c r="BE239" i="8"/>
  <c r="BE211" i="8"/>
  <c r="BE235" i="8"/>
  <c r="BE250" i="8"/>
  <c r="BE210" i="8"/>
  <c r="BE259" i="8"/>
  <c r="BE255" i="8"/>
  <c r="BE225" i="8"/>
  <c r="BE257" i="8"/>
  <c r="BE217" i="8"/>
  <c r="BE214" i="8"/>
  <c r="BE244" i="8"/>
  <c r="BE242" i="8"/>
  <c r="BE262" i="8"/>
  <c r="BE207" i="8"/>
  <c r="BE199" i="8"/>
  <c r="BE248" i="8"/>
  <c r="BE221" i="8"/>
  <c r="BE196" i="8"/>
  <c r="BE258" i="8"/>
  <c r="BE220" i="8"/>
  <c r="BE263" i="8"/>
  <c r="BE228" i="8"/>
  <c r="BE197" i="8"/>
  <c r="BE252" i="8"/>
  <c r="BE201" i="8"/>
  <c r="BE240" i="8"/>
  <c r="BE219" i="8"/>
  <c r="BE251" i="8"/>
  <c r="BE236" i="8"/>
  <c r="BE230" i="8"/>
  <c r="BE238" i="8"/>
  <c r="BE247" i="8"/>
  <c r="BE206" i="8"/>
  <c r="BE198" i="8"/>
  <c r="BE249" i="8"/>
  <c r="BE253" i="8"/>
  <c r="BE213" i="8"/>
  <c r="BE256" i="8"/>
  <c r="BE231" i="8"/>
  <c r="BE260" i="8"/>
  <c r="BE209" i="8"/>
  <c r="BE237" i="8"/>
  <c r="BE224" i="8"/>
  <c r="BE243" i="8"/>
  <c r="BE261" i="8"/>
  <c r="BE215" i="8"/>
  <c r="BE222" i="8"/>
  <c r="BE212" i="8"/>
  <c r="BE204" i="8"/>
  <c r="BE203" i="8"/>
  <c r="BE232" i="8"/>
  <c r="BE254" i="8"/>
  <c r="BE202" i="8"/>
  <c r="BE227" i="8"/>
  <c r="BE245" i="8"/>
  <c r="BG197" i="8"/>
  <c r="BG739" i="8" s="1"/>
  <c r="R210" i="8"/>
  <c r="R195" i="8"/>
  <c r="R186" i="8"/>
  <c r="R203" i="8"/>
  <c r="R175" i="8"/>
  <c r="R200" i="8"/>
  <c r="R172" i="8"/>
  <c r="R164" i="8"/>
  <c r="R193" i="8"/>
  <c r="R178" i="8"/>
  <c r="R201" i="8"/>
  <c r="R183" i="8"/>
  <c r="R158" i="8"/>
  <c r="R207" i="8"/>
  <c r="R173" i="8"/>
  <c r="R220" i="8"/>
  <c r="R219" i="8"/>
  <c r="R197" i="8"/>
  <c r="R181" i="8"/>
  <c r="R182" i="8"/>
  <c r="R221" i="8"/>
  <c r="R171" i="8"/>
  <c r="R163" i="8"/>
  <c r="R185" i="8"/>
  <c r="R199" i="8"/>
  <c r="R206" i="8"/>
  <c r="R161" i="8"/>
  <c r="R212" i="8"/>
  <c r="R188" i="8"/>
  <c r="R194" i="8"/>
  <c r="R198" i="8"/>
  <c r="R205" i="8"/>
  <c r="R157" i="8"/>
  <c r="R177" i="8"/>
  <c r="R204" i="8"/>
  <c r="R213" i="8"/>
  <c r="R176" i="8"/>
  <c r="R216" i="8"/>
  <c r="R208" i="8"/>
  <c r="R170" i="8"/>
  <c r="R162" i="8"/>
  <c r="R202" i="8"/>
  <c r="R191" i="8"/>
  <c r="R192" i="8"/>
  <c r="R169" i="8"/>
  <c r="R223" i="8"/>
  <c r="R196" i="8"/>
  <c r="R174" i="8"/>
  <c r="R155" i="8"/>
  <c r="R165" i="8"/>
  <c r="R180" i="8"/>
  <c r="R218" i="8"/>
  <c r="R209" i="8"/>
  <c r="R190" i="8"/>
  <c r="R189" i="8"/>
  <c r="R179" i="8"/>
  <c r="R222" i="8"/>
  <c r="R168" i="8"/>
  <c r="R160" i="8"/>
  <c r="R217" i="8"/>
  <c r="R224" i="8"/>
  <c r="R211" i="8"/>
  <c r="R184" i="8"/>
  <c r="R167" i="8"/>
  <c r="R159" i="8"/>
  <c r="R215" i="8"/>
  <c r="R166" i="8"/>
  <c r="R187" i="8"/>
  <c r="R214" i="8"/>
  <c r="BF225" i="8"/>
  <c r="BF240" i="8"/>
  <c r="BF253" i="8"/>
  <c r="BF216" i="8"/>
  <c r="BF245" i="8"/>
  <c r="BF205" i="8"/>
  <c r="BF236" i="8"/>
  <c r="BF226" i="8"/>
  <c r="BF246" i="8"/>
  <c r="BF256" i="8"/>
  <c r="BF254" i="8"/>
  <c r="BF214" i="8"/>
  <c r="BF204" i="8"/>
  <c r="BF228" i="8"/>
  <c r="BF227" i="8"/>
  <c r="BF262" i="8"/>
  <c r="BF261" i="8"/>
  <c r="BF224" i="8"/>
  <c r="BF213" i="8"/>
  <c r="BF203" i="8"/>
  <c r="BF220" i="8"/>
  <c r="BF217" i="8"/>
  <c r="BF259" i="8"/>
  <c r="BF234" i="8"/>
  <c r="BF239" i="8"/>
  <c r="BF231" i="8"/>
  <c r="BF211" i="8"/>
  <c r="BF200" i="8"/>
  <c r="BF238" i="8"/>
  <c r="BF232" i="8"/>
  <c r="BF221" i="8"/>
  <c r="BF202" i="8"/>
  <c r="BF260" i="8"/>
  <c r="BF197" i="8"/>
  <c r="BF223" i="8"/>
  <c r="BF252" i="8"/>
  <c r="BF237" i="8"/>
  <c r="BF255" i="8"/>
  <c r="BF199" i="8"/>
  <c r="BF230" i="8"/>
  <c r="BF257" i="8"/>
  <c r="BF207" i="8"/>
  <c r="BF233" i="8"/>
  <c r="BF206" i="8"/>
  <c r="BF218" i="8"/>
  <c r="BF229" i="8"/>
  <c r="BF263" i="8"/>
  <c r="BF198" i="8"/>
  <c r="BF215" i="8"/>
  <c r="BF242" i="8"/>
  <c r="BF264" i="8"/>
  <c r="BF212" i="8"/>
  <c r="BF258" i="8"/>
  <c r="BF244" i="8"/>
  <c r="BF247" i="8"/>
  <c r="BF209" i="8"/>
  <c r="BF249" i="8"/>
  <c r="BF251" i="8"/>
  <c r="BF235" i="8"/>
  <c r="BF196" i="8"/>
  <c r="BF195" i="8"/>
  <c r="BF210" i="8"/>
  <c r="BF208" i="8"/>
  <c r="BF201" i="8"/>
  <c r="BF241" i="8"/>
  <c r="BF219" i="8"/>
  <c r="BF248" i="8"/>
  <c r="BF243" i="8"/>
  <c r="BF222" i="8"/>
  <c r="BF250" i="8"/>
  <c r="G686" i="8"/>
  <c r="G415" i="8"/>
  <c r="AK770" i="8"/>
  <c r="AK499" i="8"/>
  <c r="AN178" i="8"/>
  <c r="AN240" i="8"/>
  <c r="AN207" i="8"/>
  <c r="AN242" i="8"/>
  <c r="AN246" i="8"/>
  <c r="AN229" i="8"/>
  <c r="AN221" i="8"/>
  <c r="AN211" i="8"/>
  <c r="AN191" i="8"/>
  <c r="AN183" i="8"/>
  <c r="AN202" i="8"/>
  <c r="AN210" i="8"/>
  <c r="AN209" i="8"/>
  <c r="AN222" i="8"/>
  <c r="AN233" i="8"/>
  <c r="AN237" i="8"/>
  <c r="AN198" i="8"/>
  <c r="AN190" i="8"/>
  <c r="AN182" i="8"/>
  <c r="AN217" i="8"/>
  <c r="AN241" i="8"/>
  <c r="AN228" i="8"/>
  <c r="AN213" i="8"/>
  <c r="AN225" i="8"/>
  <c r="AN206" i="8"/>
  <c r="AN189" i="8"/>
  <c r="AN181" i="8"/>
  <c r="AN199" i="8"/>
  <c r="AN234" i="8"/>
  <c r="AN232" i="8"/>
  <c r="AN204" i="8"/>
  <c r="AN216" i="8"/>
  <c r="AN227" i="8"/>
  <c r="AN195" i="8"/>
  <c r="AN187" i="8"/>
  <c r="AN179" i="8"/>
  <c r="AN224" i="8"/>
  <c r="AN205" i="8"/>
  <c r="AN230" i="8"/>
  <c r="AN193" i="8"/>
  <c r="AN226" i="8"/>
  <c r="AN235" i="8"/>
  <c r="AN208" i="8"/>
  <c r="AN196" i="8"/>
  <c r="AN223" i="8"/>
  <c r="AN212" i="8"/>
  <c r="AN201" i="8"/>
  <c r="AN192" i="8"/>
  <c r="AN219" i="8"/>
  <c r="AN186" i="8"/>
  <c r="AN238" i="8"/>
  <c r="AN231" i="8"/>
  <c r="AN245" i="8"/>
  <c r="AN214" i="8"/>
  <c r="AN188" i="8"/>
  <c r="AN200" i="8"/>
  <c r="AN236" i="8"/>
  <c r="AN203" i="8"/>
  <c r="AN185" i="8"/>
  <c r="AN215" i="8"/>
  <c r="AN243" i="8"/>
  <c r="AN244" i="8"/>
  <c r="AN184" i="8"/>
  <c r="AN239" i="8"/>
  <c r="AN180" i="8"/>
  <c r="AN194" i="8"/>
  <c r="AN218" i="8"/>
  <c r="AN220" i="8"/>
  <c r="AN197" i="8"/>
  <c r="AN177" i="8"/>
  <c r="AS480" i="8"/>
  <c r="AS751" i="8"/>
  <c r="J463" i="8"/>
  <c r="J734" i="8"/>
  <c r="AS519" i="8"/>
  <c r="AS790" i="8"/>
  <c r="AS774" i="8"/>
  <c r="AS503" i="8"/>
  <c r="AK203" i="8"/>
  <c r="AS779" i="8"/>
  <c r="AS508" i="8"/>
  <c r="AS522" i="8"/>
  <c r="AS793" i="8"/>
  <c r="J486" i="8"/>
  <c r="J757" i="8"/>
  <c r="AU207" i="8"/>
  <c r="AU249" i="8"/>
  <c r="AU232" i="8"/>
  <c r="AU237" i="8"/>
  <c r="AU219" i="8"/>
  <c r="AU202" i="8"/>
  <c r="AU194" i="8"/>
  <c r="AU186" i="8"/>
  <c r="AU214" i="8"/>
  <c r="AU217" i="8"/>
  <c r="AU224" i="8"/>
  <c r="AU242" i="8"/>
  <c r="AU235" i="8"/>
  <c r="AU220" i="8"/>
  <c r="AU201" i="8"/>
  <c r="AU193" i="8"/>
  <c r="AU238" i="8"/>
  <c r="AU246" i="8"/>
  <c r="AU212" i="8"/>
  <c r="AU229" i="8"/>
  <c r="AU244" i="8"/>
  <c r="AU234" i="8"/>
  <c r="AU200" i="8"/>
  <c r="AU192" i="8"/>
  <c r="AU206" i="8"/>
  <c r="AU225" i="8"/>
  <c r="AU247" i="8"/>
  <c r="AU213" i="8"/>
  <c r="AU228" i="8"/>
  <c r="AU245" i="8"/>
  <c r="AU243" i="8"/>
  <c r="AU198" i="8"/>
  <c r="AU190" i="8"/>
  <c r="AU185" i="8"/>
  <c r="AU222" i="8"/>
  <c r="AU233" i="8"/>
  <c r="AU221" i="8"/>
  <c r="AU203" i="8"/>
  <c r="AU187" i="8"/>
  <c r="AU248" i="8"/>
  <c r="AU227" i="8"/>
  <c r="AU223" i="8"/>
  <c r="AU188" i="8"/>
  <c r="AU230" i="8"/>
  <c r="AU250" i="8"/>
  <c r="AU208" i="8"/>
  <c r="AU199" i="8"/>
  <c r="AU253" i="8"/>
  <c r="AU252" i="8"/>
  <c r="AU196" i="8"/>
  <c r="AU231" i="8"/>
  <c r="AU210" i="8"/>
  <c r="AU239" i="8"/>
  <c r="AU215" i="8"/>
  <c r="AU226" i="8"/>
  <c r="AU204" i="8"/>
  <c r="AU197" i="8"/>
  <c r="AU209" i="8"/>
  <c r="AU205" i="8"/>
  <c r="AU211" i="8"/>
  <c r="AU195" i="8"/>
  <c r="AU241" i="8"/>
  <c r="AU251" i="8"/>
  <c r="AU236" i="8"/>
  <c r="AU191" i="8"/>
  <c r="AU218" i="8"/>
  <c r="AU189" i="8"/>
  <c r="AU216" i="8"/>
  <c r="AU240" i="8"/>
  <c r="AS761" i="8"/>
  <c r="AS490" i="8"/>
  <c r="AS741" i="8"/>
  <c r="AS470" i="8"/>
  <c r="AS771" i="8"/>
  <c r="AK241" i="8"/>
  <c r="AX188" i="8"/>
  <c r="AX230" i="8"/>
  <c r="AX242" i="8"/>
  <c r="AX236" i="8"/>
  <c r="AX245" i="8"/>
  <c r="AX239" i="8"/>
  <c r="AX248" i="8"/>
  <c r="AX207" i="8"/>
  <c r="AX201" i="8"/>
  <c r="AX193" i="8"/>
  <c r="AX225" i="8"/>
  <c r="AX220" i="8"/>
  <c r="AX217" i="8"/>
  <c r="AX235" i="8"/>
  <c r="AX224" i="8"/>
  <c r="AX237" i="8"/>
  <c r="AX213" i="8"/>
  <c r="AX200" i="8"/>
  <c r="AX192" i="8"/>
  <c r="AX249" i="8"/>
  <c r="AX233" i="8"/>
  <c r="AX219" i="8"/>
  <c r="AX238" i="8"/>
  <c r="AX247" i="8"/>
  <c r="AX223" i="8"/>
  <c r="AX231" i="8"/>
  <c r="AX199" i="8"/>
  <c r="AX191" i="8"/>
  <c r="AX227" i="8"/>
  <c r="AX241" i="8"/>
  <c r="AX244" i="8"/>
  <c r="AX232" i="8"/>
  <c r="AX214" i="8"/>
  <c r="AX221" i="8"/>
  <c r="AX205" i="8"/>
  <c r="AX197" i="8"/>
  <c r="AX189" i="8"/>
  <c r="AX228" i="8"/>
  <c r="AX243" i="8"/>
  <c r="AX246" i="8"/>
  <c r="AX198" i="8"/>
  <c r="AX256" i="8"/>
  <c r="AX222" i="8"/>
  <c r="AX212" i="8"/>
  <c r="AX216" i="8"/>
  <c r="AX218" i="8"/>
  <c r="AX253" i="8"/>
  <c r="AX226" i="8"/>
  <c r="AX196" i="8"/>
  <c r="AX187" i="8"/>
  <c r="AX194" i="8"/>
  <c r="AX229" i="8"/>
  <c r="AX240" i="8"/>
  <c r="AX202" i="8"/>
  <c r="AX210" i="8"/>
  <c r="AX215" i="8"/>
  <c r="AX211" i="8"/>
  <c r="AX195" i="8"/>
  <c r="AX255" i="8"/>
  <c r="AX250" i="8"/>
  <c r="AX209" i="8"/>
  <c r="AX254" i="8"/>
  <c r="AX206" i="8"/>
  <c r="AX190" i="8"/>
  <c r="AX252" i="8"/>
  <c r="AX251" i="8"/>
  <c r="AX208" i="8"/>
  <c r="AX204" i="8"/>
  <c r="AX234" i="8"/>
  <c r="AX203" i="8"/>
  <c r="AK186" i="8"/>
  <c r="AK196" i="8"/>
  <c r="AK182" i="8"/>
  <c r="AK219" i="8"/>
  <c r="AK176" i="8"/>
  <c r="AK235" i="8"/>
  <c r="AK239" i="8"/>
  <c r="AK220" i="8"/>
  <c r="AK210" i="8"/>
  <c r="AK232" i="8"/>
  <c r="AK225" i="8"/>
  <c r="AK187" i="8"/>
  <c r="AK209" i="8"/>
  <c r="AK214" i="8"/>
  <c r="AK236" i="8"/>
  <c r="AK211" i="8"/>
  <c r="AK224" i="8"/>
  <c r="AK184" i="8"/>
  <c r="AK233" i="8"/>
  <c r="AK226" i="8"/>
  <c r="AK198" i="8"/>
  <c r="AK202" i="8"/>
  <c r="AK194" i="8"/>
  <c r="AK189" i="8"/>
  <c r="AK230" i="8"/>
  <c r="AK193" i="8"/>
  <c r="AK216" i="8"/>
  <c r="AK234" i="8"/>
  <c r="AK190" i="8"/>
  <c r="AK178" i="8"/>
  <c r="AK183" i="8"/>
  <c r="AK199" i="8"/>
  <c r="AK221" i="8"/>
  <c r="AK177" i="8"/>
  <c r="AK208" i="8"/>
  <c r="AK181" i="8"/>
  <c r="AK229" i="8"/>
  <c r="AK206" i="8"/>
  <c r="AK238" i="8"/>
  <c r="AK227" i="8"/>
  <c r="AK222" i="8"/>
  <c r="AK179" i="8"/>
  <c r="AK192" i="8"/>
  <c r="AK207" i="8"/>
  <c r="AK188" i="8"/>
  <c r="AK237" i="8"/>
  <c r="AK200" i="8"/>
  <c r="AK212" i="8"/>
  <c r="AK483" i="8" s="1"/>
  <c r="AK180" i="8"/>
  <c r="AK722" i="8" s="1"/>
  <c r="AK218" i="8"/>
  <c r="AK197" i="8"/>
  <c r="AK174" i="8"/>
  <c r="AK185" i="8"/>
  <c r="AK727" i="8" s="1"/>
  <c r="AK191" i="8"/>
  <c r="AK217" i="8"/>
  <c r="AK205" i="8"/>
  <c r="AS497" i="8"/>
  <c r="AK240" i="8"/>
  <c r="AK201" i="8"/>
  <c r="AK743" i="8" s="1"/>
  <c r="AK223" i="8"/>
  <c r="AK204" i="8"/>
  <c r="AK475" i="8" s="1"/>
  <c r="AK213" i="8"/>
  <c r="AK215" i="8"/>
  <c r="AK757" i="8" s="1"/>
  <c r="S157" i="8"/>
  <c r="S186" i="8"/>
  <c r="S187" i="8"/>
  <c r="S203" i="8"/>
  <c r="S224" i="8"/>
  <c r="S218" i="8"/>
  <c r="S199" i="8"/>
  <c r="S223" i="8"/>
  <c r="S212" i="8"/>
  <c r="S190" i="8"/>
  <c r="S175" i="8"/>
  <c r="S167" i="8"/>
  <c r="S159" i="8"/>
  <c r="S189" i="8"/>
  <c r="S210" i="8"/>
  <c r="S225" i="8"/>
  <c r="S215" i="8"/>
  <c r="S174" i="8"/>
  <c r="S158" i="8"/>
  <c r="S188" i="8"/>
  <c r="S185" i="8"/>
  <c r="S200" i="8"/>
  <c r="S197" i="8"/>
  <c r="S201" i="8"/>
  <c r="S207" i="8"/>
  <c r="S164" i="8"/>
  <c r="S206" i="8"/>
  <c r="S169" i="8"/>
  <c r="S179" i="8"/>
  <c r="S204" i="8"/>
  <c r="S166" i="8"/>
  <c r="S211" i="8"/>
  <c r="S209" i="8"/>
  <c r="S173" i="8"/>
  <c r="S196" i="8"/>
  <c r="S221" i="8"/>
  <c r="S217" i="8"/>
  <c r="S172" i="8"/>
  <c r="S219" i="8"/>
  <c r="S214" i="8"/>
  <c r="S161" i="8"/>
  <c r="S205" i="8"/>
  <c r="S165" i="8"/>
  <c r="S181" i="8"/>
  <c r="S220" i="8"/>
  <c r="S180" i="8"/>
  <c r="S198" i="8"/>
  <c r="S192" i="8"/>
  <c r="S176" i="8"/>
  <c r="S171" i="8"/>
  <c r="S163" i="8"/>
  <c r="S194" i="8"/>
  <c r="S156" i="8"/>
  <c r="S182" i="8"/>
  <c r="S184" i="8"/>
  <c r="S177" i="8"/>
  <c r="S193" i="8"/>
  <c r="S170" i="8"/>
  <c r="S162" i="8"/>
  <c r="S178" i="8"/>
  <c r="S183" i="8"/>
  <c r="S191" i="8"/>
  <c r="S208" i="8"/>
  <c r="S168" i="8"/>
  <c r="S160" i="8"/>
  <c r="S202" i="8"/>
  <c r="S213" i="8"/>
  <c r="S195" i="8"/>
  <c r="S222" i="8"/>
  <c r="S216" i="8"/>
  <c r="AS747" i="8"/>
  <c r="AS476" i="8"/>
  <c r="J483" i="8"/>
  <c r="J754" i="8"/>
  <c r="BI247" i="8"/>
  <c r="BI244" i="8"/>
  <c r="BI239" i="8"/>
  <c r="BI225" i="8"/>
  <c r="BI248" i="8"/>
  <c r="BI240" i="8"/>
  <c r="BI242" i="8"/>
  <c r="BI210" i="8"/>
  <c r="BI202" i="8"/>
  <c r="BI228" i="8"/>
  <c r="BI238" i="8"/>
  <c r="BI262" i="8"/>
  <c r="BI227" i="8"/>
  <c r="BI246" i="8"/>
  <c r="BI266" i="8"/>
  <c r="BI217" i="8"/>
  <c r="BI209" i="8"/>
  <c r="BI201" i="8"/>
  <c r="BI245" i="8"/>
  <c r="BI252" i="8"/>
  <c r="BI230" i="8"/>
  <c r="BI232" i="8"/>
  <c r="BI254" i="8"/>
  <c r="BI256" i="8"/>
  <c r="BI216" i="8"/>
  <c r="BI208" i="8"/>
  <c r="BI200" i="8"/>
  <c r="BI241" i="8"/>
  <c r="BI261" i="8"/>
  <c r="BI259" i="8"/>
  <c r="BI222" i="8"/>
  <c r="BI249" i="8"/>
  <c r="BI233" i="8"/>
  <c r="BI214" i="8"/>
  <c r="BI206" i="8"/>
  <c r="BI229" i="8"/>
  <c r="BI264" i="8"/>
  <c r="BI226" i="8"/>
  <c r="BI211" i="8"/>
  <c r="BI263" i="8"/>
  <c r="BI218" i="8"/>
  <c r="BI267" i="8"/>
  <c r="BI220" i="8"/>
  <c r="BI257" i="8"/>
  <c r="BI250" i="8"/>
  <c r="BI207" i="8"/>
  <c r="BI219" i="8"/>
  <c r="BI204" i="8"/>
  <c r="BI255" i="8"/>
  <c r="BI213" i="8"/>
  <c r="BI231" i="8"/>
  <c r="BI212" i="8"/>
  <c r="BI198" i="8"/>
  <c r="BI258" i="8"/>
  <c r="BI237" i="8"/>
  <c r="BI205" i="8"/>
  <c r="BI260" i="8"/>
  <c r="BI235" i="8"/>
  <c r="BI223" i="8"/>
  <c r="BI253" i="8"/>
  <c r="BI234" i="8"/>
  <c r="BI251" i="8"/>
  <c r="BI203" i="8"/>
  <c r="BI221" i="8"/>
  <c r="BI236" i="8"/>
  <c r="BI243" i="8"/>
  <c r="BI215" i="8"/>
  <c r="BI265" i="8"/>
  <c r="BI224" i="8"/>
  <c r="J690" i="8"/>
  <c r="J419" i="8"/>
  <c r="AL176" i="8"/>
  <c r="AL237" i="8"/>
  <c r="AL205" i="8"/>
  <c r="AL222" i="8"/>
  <c r="AL217" i="8"/>
  <c r="AL210" i="8"/>
  <c r="AL195" i="8"/>
  <c r="AL193" i="8"/>
  <c r="AL185" i="8"/>
  <c r="AL177" i="8"/>
  <c r="AL239" i="8"/>
  <c r="AL198" i="8"/>
  <c r="AL232" i="8"/>
  <c r="AL214" i="8"/>
  <c r="AL235" i="8"/>
  <c r="AL242" i="8"/>
  <c r="AL192" i="8"/>
  <c r="AL184" i="8"/>
  <c r="AL221" i="8"/>
  <c r="AL229" i="8"/>
  <c r="AL211" i="8"/>
  <c r="AL223" i="8"/>
  <c r="AL243" i="8"/>
  <c r="AL202" i="8"/>
  <c r="AL191" i="8"/>
  <c r="AL183" i="8"/>
  <c r="AL240" i="8"/>
  <c r="AL230" i="8"/>
  <c r="AL196" i="8"/>
  <c r="AL226" i="8"/>
  <c r="AL201" i="8"/>
  <c r="AL204" i="8"/>
  <c r="AL189" i="8"/>
  <c r="AL181" i="8"/>
  <c r="AL238" i="8"/>
  <c r="AL234" i="8"/>
  <c r="AL199" i="8"/>
  <c r="AL186" i="8"/>
  <c r="AL203" i="8"/>
  <c r="AL216" i="8"/>
  <c r="AL212" i="8"/>
  <c r="AL208" i="8"/>
  <c r="AL228" i="8"/>
  <c r="AL241" i="8"/>
  <c r="AL182" i="8"/>
  <c r="AL224" i="8"/>
  <c r="AL179" i="8"/>
  <c r="AL236" i="8"/>
  <c r="AL188" i="8"/>
  <c r="AL244" i="8"/>
  <c r="AL187" i="8"/>
  <c r="AL200" i="8"/>
  <c r="AL213" i="8"/>
  <c r="AL233" i="8"/>
  <c r="AL209" i="8"/>
  <c r="AL180" i="8"/>
  <c r="AL206" i="8"/>
  <c r="AL227" i="8"/>
  <c r="AL218" i="8"/>
  <c r="AL215" i="8"/>
  <c r="AL220" i="8"/>
  <c r="AL194" i="8"/>
  <c r="AL178" i="8"/>
  <c r="AL207" i="8"/>
  <c r="AL219" i="8"/>
  <c r="AL225" i="8"/>
  <c r="AL190" i="8"/>
  <c r="AL231" i="8"/>
  <c r="AL197" i="8"/>
  <c r="AO720" i="8"/>
  <c r="AO449" i="8"/>
  <c r="AT455" i="8"/>
  <c r="AT726" i="8"/>
  <c r="BI470" i="8"/>
  <c r="BI741" i="8"/>
  <c r="BA462" i="8"/>
  <c r="BA733" i="8"/>
  <c r="W431" i="8"/>
  <c r="W702" i="8"/>
  <c r="AM448" i="8"/>
  <c r="AM719" i="8"/>
  <c r="W183" i="8"/>
  <c r="W198" i="8"/>
  <c r="W209" i="8"/>
  <c r="W197" i="8"/>
  <c r="W184" i="8"/>
  <c r="W208" i="8"/>
  <c r="W196" i="8"/>
  <c r="W173" i="8"/>
  <c r="W165" i="8"/>
  <c r="W206" i="8"/>
  <c r="W207" i="8"/>
  <c r="W190" i="8"/>
  <c r="W219" i="8"/>
  <c r="W205" i="8"/>
  <c r="W204" i="8"/>
  <c r="W179" i="8"/>
  <c r="W171" i="8"/>
  <c r="W163" i="8"/>
  <c r="W223" i="8"/>
  <c r="W187" i="8"/>
  <c r="W194" i="8"/>
  <c r="W189" i="8"/>
  <c r="W216" i="8"/>
  <c r="W176" i="8"/>
  <c r="W168" i="8"/>
  <c r="W224" i="8"/>
  <c r="W201" i="8"/>
  <c r="W213" i="8"/>
  <c r="W202" i="8"/>
  <c r="W170" i="8"/>
  <c r="W193" i="8"/>
  <c r="W178" i="8"/>
  <c r="W222" i="8"/>
  <c r="W210" i="8"/>
  <c r="W229" i="8"/>
  <c r="W180" i="8"/>
  <c r="W169" i="8"/>
  <c r="W203" i="8"/>
  <c r="W186" i="8"/>
  <c r="W185" i="8"/>
  <c r="W218" i="8"/>
  <c r="W195" i="8"/>
  <c r="W227" i="8"/>
  <c r="W167" i="8"/>
  <c r="W220" i="8"/>
  <c r="W166" i="8"/>
  <c r="W225" i="8"/>
  <c r="W200" i="8"/>
  <c r="W221" i="8"/>
  <c r="W228" i="8"/>
  <c r="W175" i="8"/>
  <c r="W162" i="8"/>
  <c r="W214" i="8"/>
  <c r="W192" i="8"/>
  <c r="W212" i="8"/>
  <c r="W181" i="8"/>
  <c r="W174" i="8"/>
  <c r="W199" i="8"/>
  <c r="W182" i="8"/>
  <c r="W226" i="8"/>
  <c r="W188" i="8"/>
  <c r="W211" i="8"/>
  <c r="W215" i="8"/>
  <c r="W177" i="8"/>
  <c r="W191" i="8"/>
  <c r="W172" i="8"/>
  <c r="W217" i="8"/>
  <c r="W164" i="8"/>
  <c r="W161" i="8"/>
  <c r="AV728" i="8"/>
  <c r="AV457" i="8"/>
  <c r="N175" i="8"/>
  <c r="N181" i="8"/>
  <c r="N201" i="8"/>
  <c r="N199" i="8"/>
  <c r="N210" i="8"/>
  <c r="N219" i="8"/>
  <c r="N165" i="8"/>
  <c r="N157" i="8"/>
  <c r="N191" i="8"/>
  <c r="N183" i="8"/>
  <c r="N200" i="8"/>
  <c r="N207" i="8"/>
  <c r="N195" i="8"/>
  <c r="N187" i="8"/>
  <c r="N177" i="8"/>
  <c r="N164" i="8"/>
  <c r="N156" i="8"/>
  <c r="N214" i="8"/>
  <c r="N176" i="8"/>
  <c r="N194" i="8"/>
  <c r="N211" i="8"/>
  <c r="N196" i="8"/>
  <c r="N209" i="8"/>
  <c r="N172" i="8"/>
  <c r="N163" i="8"/>
  <c r="N155" i="8"/>
  <c r="N205" i="8"/>
  <c r="N182" i="8"/>
  <c r="N189" i="8"/>
  <c r="N220" i="8"/>
  <c r="N178" i="8"/>
  <c r="N185" i="8"/>
  <c r="N168" i="8"/>
  <c r="N160" i="8"/>
  <c r="N192" i="8"/>
  <c r="N204" i="8"/>
  <c r="N212" i="8"/>
  <c r="N158" i="8"/>
  <c r="N208" i="8"/>
  <c r="N173" i="8"/>
  <c r="N179" i="8"/>
  <c r="N170" i="8"/>
  <c r="N154" i="8"/>
  <c r="N198" i="8"/>
  <c r="N206" i="8"/>
  <c r="N171" i="8"/>
  <c r="N169" i="8"/>
  <c r="N153" i="8"/>
  <c r="N216" i="8"/>
  <c r="N190" i="8"/>
  <c r="N188" i="8"/>
  <c r="N166" i="8"/>
  <c r="N213" i="8"/>
  <c r="N167" i="8"/>
  <c r="N193" i="8"/>
  <c r="N162" i="8"/>
  <c r="N197" i="8"/>
  <c r="N186" i="8"/>
  <c r="N180" i="8"/>
  <c r="N184" i="8"/>
  <c r="N159" i="8"/>
  <c r="N174" i="8"/>
  <c r="N161" i="8"/>
  <c r="N215" i="8"/>
  <c r="N202" i="8"/>
  <c r="N218" i="8"/>
  <c r="N217" i="8"/>
  <c r="N203" i="8"/>
  <c r="N151" i="8"/>
  <c r="N152" i="8"/>
  <c r="AW187" i="8"/>
  <c r="AW216" i="8"/>
  <c r="AW226" i="8"/>
  <c r="AW224" i="8"/>
  <c r="AW254" i="8"/>
  <c r="AW234" i="8"/>
  <c r="AW255" i="8"/>
  <c r="AW205" i="8"/>
  <c r="AW196" i="8"/>
  <c r="AW188" i="8"/>
  <c r="AW227" i="8"/>
  <c r="AW249" i="8"/>
  <c r="AW241" i="8"/>
  <c r="AW252" i="8"/>
  <c r="AW207" i="8"/>
  <c r="AW237" i="8"/>
  <c r="AW238" i="8"/>
  <c r="AW199" i="8"/>
  <c r="AW191" i="8"/>
  <c r="AW200" i="8"/>
  <c r="AW250" i="8"/>
  <c r="AW243" i="8"/>
  <c r="AW239" i="8"/>
  <c r="AW212" i="8"/>
  <c r="AW203" i="8"/>
  <c r="AW192" i="8"/>
  <c r="AW218" i="8"/>
  <c r="AW235" i="8"/>
  <c r="AW223" i="8"/>
  <c r="AW230" i="8"/>
  <c r="AW210" i="8"/>
  <c r="AW202" i="8"/>
  <c r="AW190" i="8"/>
  <c r="AW217" i="8"/>
  <c r="AW208" i="8"/>
  <c r="AW213" i="8"/>
  <c r="AW206" i="8"/>
  <c r="AW231" i="8"/>
  <c r="AW201" i="8"/>
  <c r="AW189" i="8"/>
  <c r="AW211" i="8"/>
  <c r="AW214" i="8"/>
  <c r="AW228" i="8"/>
  <c r="AW222" i="8"/>
  <c r="AW195" i="8"/>
  <c r="AW233" i="8"/>
  <c r="AW215" i="8"/>
  <c r="AW198" i="8"/>
  <c r="AW251" i="8"/>
  <c r="AW193" i="8"/>
  <c r="AW247" i="8"/>
  <c r="AW232" i="8"/>
  <c r="AW220" i="8"/>
  <c r="AW197" i="8"/>
  <c r="AW246" i="8"/>
  <c r="AW229" i="8"/>
  <c r="AW221" i="8"/>
  <c r="AW194" i="8"/>
  <c r="AW236" i="8"/>
  <c r="AW248" i="8"/>
  <c r="AW219" i="8"/>
  <c r="AW242" i="8"/>
  <c r="AW253" i="8"/>
  <c r="AW240" i="8"/>
  <c r="AW225" i="8"/>
  <c r="AW244" i="8"/>
  <c r="AW209" i="8"/>
  <c r="AW245" i="8"/>
  <c r="AW204" i="8"/>
  <c r="AW186" i="8"/>
  <c r="AI226" i="8"/>
  <c r="AI218" i="8"/>
  <c r="AI222" i="8"/>
  <c r="AI208" i="8"/>
  <c r="AI201" i="8"/>
  <c r="AI217" i="8"/>
  <c r="AI187" i="8"/>
  <c r="AI179" i="8"/>
  <c r="AI210" i="8"/>
  <c r="AI203" i="8"/>
  <c r="AI197" i="8"/>
  <c r="AI232" i="8"/>
  <c r="AI214" i="8"/>
  <c r="AI216" i="8"/>
  <c r="AI238" i="8"/>
  <c r="AI186" i="8"/>
  <c r="AI178" i="8"/>
  <c r="AI209" i="8"/>
  <c r="AI202" i="8"/>
  <c r="AI219" i="8"/>
  <c r="AI227" i="8"/>
  <c r="AI233" i="8"/>
  <c r="AI207" i="8"/>
  <c r="AI225" i="8"/>
  <c r="AI211" i="8"/>
  <c r="AI185" i="8"/>
  <c r="AI177" i="8"/>
  <c r="AI237" i="8"/>
  <c r="AI213" i="8"/>
  <c r="AI194" i="8"/>
  <c r="AI196" i="8"/>
  <c r="AI223" i="8"/>
  <c r="AI220" i="8"/>
  <c r="AI184" i="8"/>
  <c r="AI176" i="8"/>
  <c r="AI204" i="8"/>
  <c r="AI215" i="8"/>
  <c r="AI236" i="8"/>
  <c r="AI199" i="8"/>
  <c r="AI241" i="8"/>
  <c r="AI198" i="8"/>
  <c r="AI191" i="8"/>
  <c r="AI183" i="8"/>
  <c r="AI175" i="8"/>
  <c r="AI235" i="8"/>
  <c r="AI229" i="8"/>
  <c r="AI200" i="8"/>
  <c r="AI231" i="8"/>
  <c r="AI228" i="8"/>
  <c r="AI190" i="8"/>
  <c r="AI182" i="8"/>
  <c r="AI174" i="8"/>
  <c r="AI206" i="8"/>
  <c r="AI180" i="8"/>
  <c r="AI234" i="8"/>
  <c r="AI240" i="8"/>
  <c r="AI192" i="8"/>
  <c r="AI193" i="8"/>
  <c r="AI221" i="8"/>
  <c r="AI239" i="8"/>
  <c r="AI205" i="8"/>
  <c r="AI224" i="8"/>
  <c r="AI188" i="8"/>
  <c r="AI181" i="8"/>
  <c r="AI212" i="8"/>
  <c r="AI230" i="8"/>
  <c r="AI195" i="8"/>
  <c r="AI189" i="8"/>
  <c r="AI173" i="8"/>
  <c r="AI172" i="8"/>
  <c r="AB166" i="8"/>
  <c r="AB219" i="8"/>
  <c r="AB188" i="8"/>
  <c r="AB208" i="8"/>
  <c r="AB232" i="8"/>
  <c r="AB234" i="8"/>
  <c r="AB218" i="8"/>
  <c r="AB183" i="8"/>
  <c r="AB175" i="8"/>
  <c r="AB167" i="8"/>
  <c r="AB195" i="8"/>
  <c r="AB187" i="8"/>
  <c r="AB222" i="8"/>
  <c r="AB192" i="8"/>
  <c r="AB202" i="8"/>
  <c r="AB216" i="8"/>
  <c r="AB181" i="8"/>
  <c r="AB173" i="8"/>
  <c r="AB225" i="8"/>
  <c r="AB205" i="8"/>
  <c r="AB206" i="8"/>
  <c r="AB201" i="8"/>
  <c r="AB207" i="8"/>
  <c r="AB209" i="8"/>
  <c r="AB185" i="8"/>
  <c r="AB179" i="8"/>
  <c r="AB171" i="8"/>
  <c r="AB203" i="8"/>
  <c r="AB189" i="8"/>
  <c r="AB231" i="8"/>
  <c r="AB193" i="8"/>
  <c r="AB172" i="8"/>
  <c r="AB214" i="8"/>
  <c r="AB212" i="8"/>
  <c r="AB210" i="8"/>
  <c r="AB226" i="8"/>
  <c r="AB180" i="8"/>
  <c r="AB168" i="8"/>
  <c r="AB227" i="8"/>
  <c r="AB230" i="8"/>
  <c r="AB221" i="8"/>
  <c r="AB184" i="8"/>
  <c r="AB197" i="8"/>
  <c r="AB217" i="8"/>
  <c r="AB194" i="8"/>
  <c r="AB176" i="8"/>
  <c r="AB196" i="8"/>
  <c r="AB233" i="8"/>
  <c r="AB223" i="8"/>
  <c r="AB174" i="8"/>
  <c r="AB229" i="8"/>
  <c r="AB213" i="8"/>
  <c r="AB215" i="8"/>
  <c r="AB182" i="8"/>
  <c r="AB199" i="8"/>
  <c r="AB177" i="8"/>
  <c r="AB211" i="8"/>
  <c r="AB200" i="8"/>
  <c r="AB169" i="8"/>
  <c r="AB198" i="8"/>
  <c r="AB170" i="8"/>
  <c r="AB228" i="8"/>
  <c r="AB190" i="8"/>
  <c r="AB186" i="8"/>
  <c r="AB204" i="8"/>
  <c r="AB178" i="8"/>
  <c r="AB220" i="8"/>
  <c r="AB224" i="8"/>
  <c r="AB191" i="8"/>
  <c r="AB165" i="8"/>
  <c r="P196" i="8"/>
  <c r="P202" i="8"/>
  <c r="P185" i="8"/>
  <c r="P203" i="8"/>
  <c r="P222" i="8"/>
  <c r="P180" i="8"/>
  <c r="P170" i="8"/>
  <c r="P162" i="8"/>
  <c r="P207" i="8"/>
  <c r="P208" i="8"/>
  <c r="P179" i="8"/>
  <c r="P205" i="8"/>
  <c r="P188" i="8"/>
  <c r="P209" i="8"/>
  <c r="P169" i="8"/>
  <c r="P161" i="8"/>
  <c r="P158" i="8"/>
  <c r="P210" i="8"/>
  <c r="P176" i="8"/>
  <c r="P213" i="8"/>
  <c r="P220" i="8"/>
  <c r="P173" i="8"/>
  <c r="P187" i="8"/>
  <c r="P168" i="8"/>
  <c r="P160" i="8"/>
  <c r="P217" i="8"/>
  <c r="P191" i="8"/>
  <c r="P186" i="8"/>
  <c r="P197" i="8"/>
  <c r="P192" i="8"/>
  <c r="P204" i="8"/>
  <c r="P195" i="8"/>
  <c r="P165" i="8"/>
  <c r="P156" i="8"/>
  <c r="P216" i="8"/>
  <c r="P218" i="8"/>
  <c r="P177" i="8"/>
  <c r="P172" i="8"/>
  <c r="P155" i="8"/>
  <c r="P193" i="8"/>
  <c r="P215" i="8"/>
  <c r="P206" i="8"/>
  <c r="P171" i="8"/>
  <c r="P153" i="8"/>
  <c r="P181" i="8"/>
  <c r="P211" i="8"/>
  <c r="P167" i="8"/>
  <c r="P194" i="8"/>
  <c r="P174" i="8"/>
  <c r="P190" i="8"/>
  <c r="P164" i="8"/>
  <c r="P184" i="8"/>
  <c r="P182" i="8"/>
  <c r="P157" i="8"/>
  <c r="P178" i="8"/>
  <c r="P214" i="8"/>
  <c r="P183" i="8"/>
  <c r="P201" i="8"/>
  <c r="P212" i="8"/>
  <c r="P198" i="8"/>
  <c r="P200" i="8"/>
  <c r="P166" i="8"/>
  <c r="P189" i="8"/>
  <c r="P154" i="8"/>
  <c r="P163" i="8"/>
  <c r="P199" i="8"/>
  <c r="P175" i="8"/>
  <c r="P221" i="8"/>
  <c r="P219" i="8"/>
  <c r="P159" i="8"/>
  <c r="AF712" i="8"/>
  <c r="AF441" i="8"/>
  <c r="AD169" i="8"/>
  <c r="AD221" i="8"/>
  <c r="AD232" i="8"/>
  <c r="AD196" i="8"/>
  <c r="AD219" i="8"/>
  <c r="AD225" i="8"/>
  <c r="AD202" i="8"/>
  <c r="AD182" i="8"/>
  <c r="AD174" i="8"/>
  <c r="AD208" i="8"/>
  <c r="AD226" i="8"/>
  <c r="AD171" i="8"/>
  <c r="AD199" i="8"/>
  <c r="AD192" i="8"/>
  <c r="AD214" i="8"/>
  <c r="AD201" i="8"/>
  <c r="AD209" i="8"/>
  <c r="AD195" i="8"/>
  <c r="AD212" i="8"/>
  <c r="AD181" i="8"/>
  <c r="AD173" i="8"/>
  <c r="AD203" i="8"/>
  <c r="AD179" i="8"/>
  <c r="AD224" i="8"/>
  <c r="AD189" i="8"/>
  <c r="AD190" i="8"/>
  <c r="AD220" i="8"/>
  <c r="AD227" i="8"/>
  <c r="AD187" i="8"/>
  <c r="AD204" i="8"/>
  <c r="AD180" i="8"/>
  <c r="AD172" i="8"/>
  <c r="AD231" i="8"/>
  <c r="AD206" i="8"/>
  <c r="AD228" i="8"/>
  <c r="AD222" i="8"/>
  <c r="AD216" i="8"/>
  <c r="AD210" i="8"/>
  <c r="AD217" i="8"/>
  <c r="AD194" i="8"/>
  <c r="AD191" i="8"/>
  <c r="AD186" i="8"/>
  <c r="AD178" i="8"/>
  <c r="AD170" i="8"/>
  <c r="AD198" i="8"/>
  <c r="AD229" i="8"/>
  <c r="AD200" i="8"/>
  <c r="AD235" i="8"/>
  <c r="AD215" i="8"/>
  <c r="AD218" i="8"/>
  <c r="AD185" i="8"/>
  <c r="AD177" i="8"/>
  <c r="AD236" i="8"/>
  <c r="AD175" i="8"/>
  <c r="AD183" i="8"/>
  <c r="AD176" i="8"/>
  <c r="AD230" i="8"/>
  <c r="AD193" i="8"/>
  <c r="AD197" i="8"/>
  <c r="AD188" i="8"/>
  <c r="AD205" i="8"/>
  <c r="AD233" i="8"/>
  <c r="AD213" i="8"/>
  <c r="AD234" i="8"/>
  <c r="AD207" i="8"/>
  <c r="AD184" i="8"/>
  <c r="AD211" i="8"/>
  <c r="AD223" i="8"/>
  <c r="AD167" i="8"/>
  <c r="AD168" i="8"/>
  <c r="AJ445" i="8"/>
  <c r="AJ716" i="8"/>
  <c r="AE169" i="8"/>
  <c r="AE230" i="8"/>
  <c r="AE215" i="8"/>
  <c r="AE222" i="8"/>
  <c r="AE194" i="8"/>
  <c r="AE188" i="8"/>
  <c r="AE189" i="8"/>
  <c r="AE186" i="8"/>
  <c r="AE178" i="8"/>
  <c r="AE170" i="8"/>
  <c r="AE190" i="8"/>
  <c r="AE191" i="8"/>
  <c r="AE211" i="8"/>
  <c r="AE218" i="8"/>
  <c r="AE220" i="8"/>
  <c r="AE210" i="8"/>
  <c r="AE192" i="8"/>
  <c r="AE182" i="8"/>
  <c r="AE174" i="8"/>
  <c r="AE232" i="8"/>
  <c r="AE199" i="8"/>
  <c r="AE223" i="8"/>
  <c r="AE202" i="8"/>
  <c r="AE196" i="8"/>
  <c r="AE221" i="8"/>
  <c r="AE235" i="8"/>
  <c r="AE181" i="8"/>
  <c r="AE173" i="8"/>
  <c r="AE208" i="8"/>
  <c r="AE234" i="8"/>
  <c r="AE224" i="8"/>
  <c r="AE237" i="8"/>
  <c r="AE176" i="8"/>
  <c r="AE201" i="8"/>
  <c r="AE205" i="8"/>
  <c r="AE228" i="8"/>
  <c r="AE187" i="8"/>
  <c r="AE175" i="8"/>
  <c r="AE209" i="8"/>
  <c r="AE212" i="8"/>
  <c r="AE236" i="8"/>
  <c r="AE184" i="8"/>
  <c r="AE171" i="8"/>
  <c r="AE214" i="8"/>
  <c r="AE200" i="8"/>
  <c r="AE226" i="8"/>
  <c r="AE207" i="8"/>
  <c r="AE180" i="8"/>
  <c r="AE225" i="8"/>
  <c r="AE229" i="8"/>
  <c r="AE183" i="8"/>
  <c r="AE233" i="8"/>
  <c r="AE203" i="8"/>
  <c r="AE179" i="8"/>
  <c r="AE198" i="8"/>
  <c r="AE219" i="8"/>
  <c r="AE177" i="8"/>
  <c r="AE217" i="8"/>
  <c r="AE213" i="8"/>
  <c r="AE195" i="8"/>
  <c r="AE206" i="8"/>
  <c r="AE185" i="8"/>
  <c r="AE216" i="8"/>
  <c r="AE231" i="8"/>
  <c r="AE172" i="8"/>
  <c r="AE193" i="8"/>
  <c r="AE204" i="8"/>
  <c r="AE197" i="8"/>
  <c r="AE227" i="8"/>
  <c r="AE168" i="8"/>
  <c r="O153" i="8"/>
  <c r="O183" i="8"/>
  <c r="O193" i="8"/>
  <c r="O190" i="8"/>
  <c r="O199" i="8"/>
  <c r="O206" i="8"/>
  <c r="O207" i="8"/>
  <c r="O210" i="8"/>
  <c r="O180" i="8"/>
  <c r="O220" i="8"/>
  <c r="O219" i="8"/>
  <c r="O198" i="8"/>
  <c r="O192" i="8"/>
  <c r="O203" i="8"/>
  <c r="O178" i="8"/>
  <c r="O212" i="8"/>
  <c r="O167" i="8"/>
  <c r="O159" i="8"/>
  <c r="O215" i="8"/>
  <c r="O194" i="8"/>
  <c r="O217" i="8"/>
  <c r="O185" i="8"/>
  <c r="O191" i="8"/>
  <c r="O172" i="8"/>
  <c r="O189" i="8"/>
  <c r="O166" i="8"/>
  <c r="O158" i="8"/>
  <c r="O182" i="8"/>
  <c r="O197" i="8"/>
  <c r="O156" i="8"/>
  <c r="O216" i="8"/>
  <c r="O209" i="8"/>
  <c r="O181" i="8"/>
  <c r="O218" i="8"/>
  <c r="O204" i="8"/>
  <c r="O165" i="8"/>
  <c r="O157" i="8"/>
  <c r="O200" i="8"/>
  <c r="O221" i="8"/>
  <c r="O164" i="8"/>
  <c r="O152" i="8"/>
  <c r="O214" i="8"/>
  <c r="O205" i="8"/>
  <c r="O179" i="8"/>
  <c r="O188" i="8"/>
  <c r="O170" i="8"/>
  <c r="O162" i="8"/>
  <c r="O154" i="8"/>
  <c r="O195" i="8"/>
  <c r="O174" i="8"/>
  <c r="O173" i="8"/>
  <c r="O211" i="8"/>
  <c r="O202" i="8"/>
  <c r="O169" i="8"/>
  <c r="O161" i="8"/>
  <c r="O186" i="8"/>
  <c r="O163" i="8"/>
  <c r="O176" i="8"/>
  <c r="O160" i="8"/>
  <c r="O196" i="8"/>
  <c r="O155" i="8"/>
  <c r="O187" i="8"/>
  <c r="O171" i="8"/>
  <c r="O168" i="8"/>
  <c r="O175" i="8"/>
  <c r="O213" i="8"/>
  <c r="O184" i="8"/>
  <c r="O208" i="8"/>
  <c r="O201" i="8"/>
  <c r="O177" i="8"/>
  <c r="G206" i="8"/>
  <c r="G198" i="8"/>
  <c r="G166" i="8"/>
  <c r="G192" i="8"/>
  <c r="G165" i="8"/>
  <c r="G197" i="8"/>
  <c r="G162" i="8"/>
  <c r="G154" i="8"/>
  <c r="G146" i="8"/>
  <c r="G209" i="8"/>
  <c r="G174" i="8"/>
  <c r="G184" i="8"/>
  <c r="G173" i="8"/>
  <c r="G172" i="8"/>
  <c r="G212" i="8"/>
  <c r="G161" i="8"/>
  <c r="G153" i="8"/>
  <c r="G187" i="8"/>
  <c r="G182" i="8"/>
  <c r="G213" i="8"/>
  <c r="G203" i="8"/>
  <c r="G179" i="8"/>
  <c r="G181" i="8"/>
  <c r="G160" i="8"/>
  <c r="G152" i="8"/>
  <c r="G207" i="8"/>
  <c r="G185" i="8"/>
  <c r="G196" i="8"/>
  <c r="G164" i="8"/>
  <c r="G202" i="8"/>
  <c r="G210" i="8"/>
  <c r="G157" i="8"/>
  <c r="G149" i="8"/>
  <c r="G199" i="8"/>
  <c r="G186" i="8"/>
  <c r="G188" i="8"/>
  <c r="G156" i="8"/>
  <c r="G208" i="8"/>
  <c r="G194" i="8"/>
  <c r="G204" i="8"/>
  <c r="G155" i="8"/>
  <c r="G191" i="8"/>
  <c r="G171" i="8"/>
  <c r="G205" i="8"/>
  <c r="G151" i="8"/>
  <c r="G193" i="8"/>
  <c r="G201" i="8"/>
  <c r="G178" i="8"/>
  <c r="G211" i="8"/>
  <c r="G148" i="8"/>
  <c r="G175" i="8"/>
  <c r="G195" i="8"/>
  <c r="G176" i="8"/>
  <c r="G168" i="8"/>
  <c r="G200" i="8"/>
  <c r="G158" i="8"/>
  <c r="G189" i="8"/>
  <c r="G190" i="8"/>
  <c r="G147" i="8"/>
  <c r="G170" i="8"/>
  <c r="G183" i="8"/>
  <c r="G163" i="8"/>
  <c r="G145" i="8"/>
  <c r="G150" i="8"/>
  <c r="G167" i="8"/>
  <c r="G177" i="8"/>
  <c r="G159" i="8"/>
  <c r="G169" i="8"/>
  <c r="G180" i="8"/>
  <c r="AA707" i="8"/>
  <c r="AA436" i="8"/>
  <c r="AC437" i="8"/>
  <c r="AC708" i="8"/>
  <c r="AQ225" i="8"/>
  <c r="AQ211" i="8"/>
  <c r="AQ180" i="8"/>
  <c r="AQ233" i="8"/>
  <c r="AQ230" i="8"/>
  <c r="AQ201" i="8"/>
  <c r="AQ219" i="8"/>
  <c r="AQ194" i="8"/>
  <c r="AQ186" i="8"/>
  <c r="AQ221" i="8"/>
  <c r="AQ244" i="8"/>
  <c r="AQ203" i="8"/>
  <c r="AQ238" i="8"/>
  <c r="AQ248" i="8"/>
  <c r="AQ216" i="8"/>
  <c r="AQ197" i="8"/>
  <c r="AQ189" i="8"/>
  <c r="AQ218" i="8"/>
  <c r="AQ245" i="8"/>
  <c r="AQ204" i="8"/>
  <c r="AQ240" i="8"/>
  <c r="AQ231" i="8"/>
  <c r="AQ191" i="8"/>
  <c r="AQ220" i="8"/>
  <c r="AQ234" i="8"/>
  <c r="AQ236" i="8"/>
  <c r="AQ222" i="8"/>
  <c r="AQ246" i="8"/>
  <c r="AQ190" i="8"/>
  <c r="AQ213" i="8"/>
  <c r="AQ227" i="8"/>
  <c r="AQ207" i="8"/>
  <c r="AQ241" i="8"/>
  <c r="AQ199" i="8"/>
  <c r="AQ188" i="8"/>
  <c r="AQ243" i="8"/>
  <c r="AQ235" i="8"/>
  <c r="AQ232" i="8"/>
  <c r="AQ209" i="8"/>
  <c r="AQ215" i="8"/>
  <c r="AQ195" i="8"/>
  <c r="AQ184" i="8"/>
  <c r="AQ223" i="8"/>
  <c r="AQ247" i="8"/>
  <c r="AQ193" i="8"/>
  <c r="AQ214" i="8"/>
  <c r="AQ208" i="8"/>
  <c r="AQ202" i="8"/>
  <c r="AQ217" i="8"/>
  <c r="AQ192" i="8"/>
  <c r="AQ212" i="8"/>
  <c r="AQ185" i="8"/>
  <c r="AQ224" i="8"/>
  <c r="AQ242" i="8"/>
  <c r="AQ228" i="8"/>
  <c r="AQ187" i="8"/>
  <c r="AQ210" i="8"/>
  <c r="AQ229" i="8"/>
  <c r="AQ183" i="8"/>
  <c r="AQ237" i="8"/>
  <c r="AQ239" i="8"/>
  <c r="AQ200" i="8"/>
  <c r="AQ182" i="8"/>
  <c r="AQ226" i="8"/>
  <c r="AQ206" i="8"/>
  <c r="AQ198" i="8"/>
  <c r="AQ249" i="8"/>
  <c r="AQ196" i="8"/>
  <c r="AQ205" i="8"/>
  <c r="AQ181" i="8"/>
  <c r="R698" i="8"/>
  <c r="R427" i="8"/>
  <c r="BA228" i="8"/>
  <c r="BA215" i="8"/>
  <c r="BA212" i="8"/>
  <c r="BA218" i="8"/>
  <c r="BA232" i="8"/>
  <c r="BA211" i="8"/>
  <c r="BA206" i="8"/>
  <c r="BA198" i="8"/>
  <c r="BA247" i="8"/>
  <c r="BA221" i="8"/>
  <c r="BA252" i="8"/>
  <c r="BA256" i="8"/>
  <c r="BA242" i="8"/>
  <c r="BA238" i="8"/>
  <c r="BA249" i="8"/>
  <c r="BA223" i="8"/>
  <c r="BA230" i="8"/>
  <c r="BA231" i="8"/>
  <c r="BA258" i="8"/>
  <c r="BA214" i="8"/>
  <c r="BA224" i="8"/>
  <c r="BA209" i="8"/>
  <c r="BA201" i="8"/>
  <c r="BA193" i="8"/>
  <c r="BA245" i="8"/>
  <c r="BA216" i="8"/>
  <c r="BA248" i="8"/>
  <c r="BA226" i="8"/>
  <c r="BA200" i="8"/>
  <c r="BA239" i="8"/>
  <c r="BA227" i="8"/>
  <c r="BA210" i="8"/>
  <c r="BA229" i="8"/>
  <c r="BA199" i="8"/>
  <c r="BA250" i="8"/>
  <c r="BA237" i="8"/>
  <c r="BA235" i="8"/>
  <c r="BA240" i="8"/>
  <c r="BA208" i="8"/>
  <c r="BA197" i="8"/>
  <c r="BA255" i="8"/>
  <c r="BA213" i="8"/>
  <c r="BA234" i="8"/>
  <c r="BA243" i="8"/>
  <c r="BA204" i="8"/>
  <c r="BA194" i="8"/>
  <c r="BA254" i="8"/>
  <c r="BA225" i="8"/>
  <c r="BA192" i="8"/>
  <c r="BA217" i="8"/>
  <c r="BA190" i="8"/>
  <c r="BA203" i="8"/>
  <c r="BA222" i="8"/>
  <c r="BA259" i="8"/>
  <c r="BA236" i="8"/>
  <c r="BA246" i="8"/>
  <c r="BA233" i="8"/>
  <c r="BA257" i="8"/>
  <c r="BA207" i="8"/>
  <c r="BA205" i="8"/>
  <c r="BA220" i="8"/>
  <c r="BA219" i="8"/>
  <c r="BA202" i="8"/>
  <c r="BA244" i="8"/>
  <c r="BA241" i="8"/>
  <c r="BA196" i="8"/>
  <c r="BA195" i="8"/>
  <c r="BA251" i="8"/>
  <c r="BA253" i="8"/>
  <c r="D142" i="8"/>
  <c r="D173" i="8"/>
  <c r="D196" i="8"/>
  <c r="D172" i="8"/>
  <c r="D208" i="8"/>
  <c r="D189" i="8"/>
  <c r="D199" i="8"/>
  <c r="D202" i="8"/>
  <c r="D153" i="8"/>
  <c r="D145" i="8"/>
  <c r="D187" i="8"/>
  <c r="D166" i="8"/>
  <c r="D179" i="8"/>
  <c r="D197" i="8"/>
  <c r="D186" i="8"/>
  <c r="D207" i="8"/>
  <c r="D158" i="8"/>
  <c r="D150" i="8"/>
  <c r="D163" i="8"/>
  <c r="D195" i="8"/>
  <c r="D162" i="8"/>
  <c r="D169" i="8"/>
  <c r="D180" i="8"/>
  <c r="D151" i="8"/>
  <c r="D203" i="8"/>
  <c r="D174" i="8"/>
  <c r="D175" i="8"/>
  <c r="D201" i="8"/>
  <c r="D177" i="8"/>
  <c r="D156" i="8"/>
  <c r="D146" i="8"/>
  <c r="D184" i="8"/>
  <c r="D182" i="8"/>
  <c r="D192" i="8"/>
  <c r="D209" i="8"/>
  <c r="D168" i="8"/>
  <c r="D155" i="8"/>
  <c r="D144" i="8"/>
  <c r="D198" i="8"/>
  <c r="D190" i="8"/>
  <c r="D170" i="8"/>
  <c r="D157" i="8"/>
  <c r="D171" i="8"/>
  <c r="D164" i="8"/>
  <c r="D210" i="8"/>
  <c r="D154" i="8"/>
  <c r="D181" i="8"/>
  <c r="D165" i="8"/>
  <c r="D183" i="8"/>
  <c r="D149" i="8"/>
  <c r="D206" i="8"/>
  <c r="D167" i="8"/>
  <c r="D161" i="8"/>
  <c r="D147" i="8"/>
  <c r="D185" i="8"/>
  <c r="D148" i="8"/>
  <c r="D176" i="8"/>
  <c r="D143" i="8"/>
  <c r="D178" i="8"/>
  <c r="D200" i="8"/>
  <c r="D188" i="8"/>
  <c r="D160" i="8"/>
  <c r="D152" i="8"/>
  <c r="D204" i="8"/>
  <c r="D191" i="8"/>
  <c r="D205" i="8"/>
  <c r="D194" i="8"/>
  <c r="D193" i="8"/>
  <c r="D159" i="8"/>
  <c r="BJ741" i="8"/>
  <c r="BJ470" i="8"/>
  <c r="AT185" i="8"/>
  <c r="AT224" i="8"/>
  <c r="AT206" i="8"/>
  <c r="AT232" i="8"/>
  <c r="AT244" i="8"/>
  <c r="AT228" i="8"/>
  <c r="AT227" i="8"/>
  <c r="AT200" i="8"/>
  <c r="AT192" i="8"/>
  <c r="AT215" i="8"/>
  <c r="AT242" i="8"/>
  <c r="AT197" i="8"/>
  <c r="AT247" i="8"/>
  <c r="AT208" i="8"/>
  <c r="AT219" i="8"/>
  <c r="AT225" i="8"/>
  <c r="AT243" i="8"/>
  <c r="AT239" i="8"/>
  <c r="AT199" i="8"/>
  <c r="AT191" i="8"/>
  <c r="AT214" i="8"/>
  <c r="AT220" i="8"/>
  <c r="AT189" i="8"/>
  <c r="AT230" i="8"/>
  <c r="AT226" i="8"/>
  <c r="AT217" i="8"/>
  <c r="AT250" i="8"/>
  <c r="AT252" i="8"/>
  <c r="AT210" i="8"/>
  <c r="AT198" i="8"/>
  <c r="AT190" i="8"/>
  <c r="AT207" i="8"/>
  <c r="AT241" i="8"/>
  <c r="AT221" i="8"/>
  <c r="AT205" i="8"/>
  <c r="AT246" i="8"/>
  <c r="AT249" i="8"/>
  <c r="AT209" i="8"/>
  <c r="AT212" i="8"/>
  <c r="AT204" i="8"/>
  <c r="AT196" i="8"/>
  <c r="AT188" i="8"/>
  <c r="AT216" i="8"/>
  <c r="AT245" i="8"/>
  <c r="AT229" i="8"/>
  <c r="AT211" i="8"/>
  <c r="AT251" i="8"/>
  <c r="AT218" i="8"/>
  <c r="AT222" i="8"/>
  <c r="AT240" i="8"/>
  <c r="AT233" i="8"/>
  <c r="AT187" i="8"/>
  <c r="AT194" i="8"/>
  <c r="AT238" i="8"/>
  <c r="AT223" i="8"/>
  <c r="AT203" i="8"/>
  <c r="AT186" i="8"/>
  <c r="AT202" i="8"/>
  <c r="AT237" i="8"/>
  <c r="AT234" i="8"/>
  <c r="AT213" i="8"/>
  <c r="AT231" i="8"/>
  <c r="AT248" i="8"/>
  <c r="AT201" i="8"/>
  <c r="AT236" i="8"/>
  <c r="AT195" i="8"/>
  <c r="AT235" i="8"/>
  <c r="AT193" i="8"/>
  <c r="BJ201" i="8"/>
  <c r="BJ242" i="8"/>
  <c r="BJ263" i="8"/>
  <c r="BJ246" i="8"/>
  <c r="BJ238" i="8"/>
  <c r="BJ219" i="8"/>
  <c r="BJ268" i="8"/>
  <c r="BJ265" i="8"/>
  <c r="BJ213" i="8"/>
  <c r="BJ205" i="8"/>
  <c r="BJ226" i="8"/>
  <c r="BJ202" i="8"/>
  <c r="BJ231" i="8"/>
  <c r="BJ262" i="8"/>
  <c r="BJ257" i="8"/>
  <c r="BJ235" i="8"/>
  <c r="BJ266" i="8"/>
  <c r="BJ259" i="8"/>
  <c r="BJ212" i="8"/>
  <c r="BJ204" i="8"/>
  <c r="BJ230" i="8"/>
  <c r="BJ239" i="8"/>
  <c r="BJ255" i="8"/>
  <c r="BJ218" i="8"/>
  <c r="BJ253" i="8"/>
  <c r="BJ222" i="8"/>
  <c r="BJ261" i="8"/>
  <c r="BJ225" i="8"/>
  <c r="BJ249" i="8"/>
  <c r="BJ241" i="8"/>
  <c r="BJ227" i="8"/>
  <c r="BJ211" i="8"/>
  <c r="BJ203" i="8"/>
  <c r="BJ264" i="8"/>
  <c r="BJ236" i="8"/>
  <c r="BJ210" i="8"/>
  <c r="BJ237" i="8"/>
  <c r="BJ224" i="8"/>
  <c r="BJ232" i="8"/>
  <c r="BJ258" i="8"/>
  <c r="BJ247" i="8"/>
  <c r="BJ251" i="8"/>
  <c r="BJ217" i="8"/>
  <c r="BJ209" i="8"/>
  <c r="BJ240" i="8"/>
  <c r="BJ245" i="8"/>
  <c r="BJ254" i="8"/>
  <c r="BJ244" i="8"/>
  <c r="BJ250" i="8"/>
  <c r="BJ220" i="8"/>
  <c r="BJ216" i="8"/>
  <c r="BJ208" i="8"/>
  <c r="BJ243" i="8"/>
  <c r="BJ207" i="8"/>
  <c r="BJ215" i="8"/>
  <c r="BJ214" i="8"/>
  <c r="BJ228" i="8"/>
  <c r="BJ206" i="8"/>
  <c r="BJ252" i="8"/>
  <c r="BJ260" i="8"/>
  <c r="BJ229" i="8"/>
  <c r="BJ234" i="8"/>
  <c r="BJ221" i="8"/>
  <c r="BJ233" i="8"/>
  <c r="BJ248" i="8"/>
  <c r="BJ223" i="8"/>
  <c r="BJ256" i="8"/>
  <c r="BJ267" i="8"/>
  <c r="BJ200" i="8"/>
  <c r="U159" i="8"/>
  <c r="U198" i="8"/>
  <c r="U201" i="8"/>
  <c r="U203" i="8"/>
  <c r="U208" i="8"/>
  <c r="U210" i="8"/>
  <c r="U186" i="8"/>
  <c r="U174" i="8"/>
  <c r="U166" i="8"/>
  <c r="U158" i="8"/>
  <c r="U183" i="8"/>
  <c r="U212" i="8"/>
  <c r="U192" i="8"/>
  <c r="U225" i="8"/>
  <c r="U184" i="8"/>
  <c r="U206" i="8"/>
  <c r="U172" i="8"/>
  <c r="U164" i="8"/>
  <c r="U191" i="8"/>
  <c r="U221" i="8"/>
  <c r="U188" i="8"/>
  <c r="U219" i="8"/>
  <c r="U226" i="8"/>
  <c r="U209" i="8"/>
  <c r="U200" i="8"/>
  <c r="U170" i="8"/>
  <c r="U162" i="8"/>
  <c r="U205" i="8"/>
  <c r="U213" i="8"/>
  <c r="U217" i="8"/>
  <c r="U187" i="8"/>
  <c r="U171" i="8"/>
  <c r="U220" i="8"/>
  <c r="U195" i="8"/>
  <c r="U197" i="8"/>
  <c r="U182" i="8"/>
  <c r="U167" i="8"/>
  <c r="U189" i="8"/>
  <c r="U216" i="8"/>
  <c r="U177" i="8"/>
  <c r="U161" i="8"/>
  <c r="U180" i="8"/>
  <c r="U218" i="8"/>
  <c r="U227" i="8"/>
  <c r="U169" i="8"/>
  <c r="U223" i="8"/>
  <c r="U202" i="8"/>
  <c r="U214" i="8"/>
  <c r="U168" i="8"/>
  <c r="U181" i="8"/>
  <c r="U224" i="8"/>
  <c r="U173" i="8"/>
  <c r="U222" i="8"/>
  <c r="U178" i="8"/>
  <c r="U165" i="8"/>
  <c r="U190" i="8"/>
  <c r="U185" i="8"/>
  <c r="U160" i="8"/>
  <c r="U204" i="8"/>
  <c r="U211" i="8"/>
  <c r="U193" i="8"/>
  <c r="U176" i="8"/>
  <c r="U199" i="8"/>
  <c r="U175" i="8"/>
  <c r="U196" i="8"/>
  <c r="U215" i="8"/>
  <c r="U207" i="8"/>
  <c r="U179" i="8"/>
  <c r="U194" i="8"/>
  <c r="U163" i="8"/>
  <c r="Q201" i="8"/>
  <c r="Q208" i="8"/>
  <c r="Q193" i="8"/>
  <c r="Q223" i="8"/>
  <c r="Q212" i="8"/>
  <c r="Q183" i="8"/>
  <c r="Q169" i="8"/>
  <c r="Q161" i="8"/>
  <c r="Q187" i="8"/>
  <c r="Q220" i="8"/>
  <c r="Q188" i="8"/>
  <c r="Q158" i="8"/>
  <c r="Q184" i="8"/>
  <c r="Q177" i="8"/>
  <c r="Q200" i="8"/>
  <c r="Q214" i="8"/>
  <c r="Q196" i="8"/>
  <c r="Q174" i="8"/>
  <c r="Q206" i="8"/>
  <c r="Q168" i="8"/>
  <c r="Q160" i="8"/>
  <c r="Q192" i="8"/>
  <c r="Q191" i="8"/>
  <c r="Q166" i="8"/>
  <c r="Q154" i="8"/>
  <c r="Q179" i="8"/>
  <c r="Q194" i="8"/>
  <c r="Q222" i="8"/>
  <c r="Q205" i="8"/>
  <c r="Q199" i="8"/>
  <c r="Q182" i="8"/>
  <c r="Q167" i="8"/>
  <c r="Q159" i="8"/>
  <c r="Q185" i="8"/>
  <c r="Q207" i="8"/>
  <c r="Q211" i="8"/>
  <c r="Q209" i="8"/>
  <c r="Q217" i="8"/>
  <c r="Q175" i="8"/>
  <c r="Q198" i="8"/>
  <c r="Q181" i="8"/>
  <c r="Q172" i="8"/>
  <c r="Q164" i="8"/>
  <c r="Q156" i="8"/>
  <c r="Q203" i="8"/>
  <c r="Q195" i="8"/>
  <c r="Q218" i="8"/>
  <c r="Q202" i="8"/>
  <c r="Q215" i="8"/>
  <c r="Q210" i="8"/>
  <c r="Q171" i="8"/>
  <c r="Q163" i="8"/>
  <c r="Q219" i="8"/>
  <c r="Q178" i="8"/>
  <c r="Q204" i="8"/>
  <c r="Q197" i="8"/>
  <c r="Q213" i="8"/>
  <c r="Q186" i="8"/>
  <c r="Q173" i="8"/>
  <c r="Q189" i="8"/>
  <c r="Q170" i="8"/>
  <c r="Q176" i="8"/>
  <c r="Q216" i="8"/>
  <c r="Q180" i="8"/>
  <c r="Q165" i="8"/>
  <c r="Q190" i="8"/>
  <c r="Q162" i="8"/>
  <c r="Q221" i="8"/>
  <c r="Q157" i="8"/>
  <c r="Q155" i="8"/>
  <c r="AA204" i="8"/>
  <c r="AA228" i="8"/>
  <c r="AA219" i="8"/>
  <c r="AA232" i="8"/>
  <c r="AA230" i="8"/>
  <c r="AA200" i="8"/>
  <c r="AA182" i="8"/>
  <c r="AA174" i="8"/>
  <c r="AA166" i="8"/>
  <c r="AA189" i="8"/>
  <c r="AA194" i="8"/>
  <c r="AA224" i="8"/>
  <c r="AA222" i="8"/>
  <c r="AA184" i="8"/>
  <c r="AA180" i="8"/>
  <c r="AA171" i="8"/>
  <c r="AA202" i="8"/>
  <c r="AA226" i="8"/>
  <c r="AA214" i="8"/>
  <c r="AA208" i="8"/>
  <c r="AA216" i="8"/>
  <c r="AA231" i="8"/>
  <c r="AA176" i="8"/>
  <c r="AA167" i="8"/>
  <c r="AA195" i="8"/>
  <c r="AA187" i="8"/>
  <c r="AA220" i="8"/>
  <c r="AA225" i="8"/>
  <c r="AA193" i="8"/>
  <c r="AA198" i="8"/>
  <c r="AA175" i="8"/>
  <c r="AA196" i="8"/>
  <c r="AA210" i="8"/>
  <c r="AA190" i="8"/>
  <c r="AA215" i="8"/>
  <c r="AA170" i="8"/>
  <c r="AA229" i="8"/>
  <c r="AA213" i="8"/>
  <c r="AA203" i="8"/>
  <c r="AA183" i="8"/>
  <c r="AA169" i="8"/>
  <c r="AA221" i="8"/>
  <c r="AA217" i="8"/>
  <c r="AA185" i="8"/>
  <c r="AA179" i="8"/>
  <c r="AA186" i="8"/>
  <c r="AA211" i="8"/>
  <c r="AA191" i="8"/>
  <c r="AA206" i="8"/>
  <c r="AA177" i="8"/>
  <c r="AA207" i="8"/>
  <c r="AA188" i="8"/>
  <c r="AA197" i="8"/>
  <c r="AA209" i="8"/>
  <c r="AA205" i="8"/>
  <c r="AA233" i="8"/>
  <c r="AA218" i="8"/>
  <c r="AA199" i="8"/>
  <c r="AA173" i="8"/>
  <c r="AA227" i="8"/>
  <c r="AA172" i="8"/>
  <c r="AA164" i="8"/>
  <c r="AA168" i="8"/>
  <c r="AA212" i="8"/>
  <c r="AA192" i="8"/>
  <c r="AA223" i="8"/>
  <c r="AA201" i="8"/>
  <c r="AA181" i="8"/>
  <c r="AA178" i="8"/>
  <c r="L179" i="8"/>
  <c r="L182" i="8"/>
  <c r="L171" i="8"/>
  <c r="L183" i="8"/>
  <c r="L193" i="8"/>
  <c r="L200" i="8"/>
  <c r="L204" i="8"/>
  <c r="L211" i="8"/>
  <c r="L217" i="8"/>
  <c r="L170" i="8"/>
  <c r="L188" i="8"/>
  <c r="L209" i="8"/>
  <c r="L175" i="8"/>
  <c r="L180" i="8"/>
  <c r="L181" i="8"/>
  <c r="L216" i="8"/>
  <c r="L215" i="8"/>
  <c r="L218" i="8"/>
  <c r="L207" i="8"/>
  <c r="L174" i="8"/>
  <c r="L198" i="8"/>
  <c r="L212" i="8"/>
  <c r="L210" i="8"/>
  <c r="L202" i="8"/>
  <c r="L178" i="8"/>
  <c r="L168" i="8"/>
  <c r="L206" i="8"/>
  <c r="L201" i="8"/>
  <c r="L191" i="8"/>
  <c r="L164" i="8"/>
  <c r="L156" i="8"/>
  <c r="L203" i="8"/>
  <c r="L185" i="8"/>
  <c r="L186" i="8"/>
  <c r="L163" i="8"/>
  <c r="L155" i="8"/>
  <c r="L214" i="8"/>
  <c r="L184" i="8"/>
  <c r="L177" i="8"/>
  <c r="L162" i="8"/>
  <c r="L154" i="8"/>
  <c r="L195" i="8"/>
  <c r="L176" i="8"/>
  <c r="L194" i="8"/>
  <c r="L160" i="8"/>
  <c r="L152" i="8"/>
  <c r="L172" i="8"/>
  <c r="L208" i="8"/>
  <c r="L157" i="8"/>
  <c r="L213" i="8"/>
  <c r="L197" i="8"/>
  <c r="L153" i="8"/>
  <c r="L169" i="8"/>
  <c r="L165" i="8"/>
  <c r="L196" i="8"/>
  <c r="L167" i="8"/>
  <c r="L187" i="8"/>
  <c r="L158" i="8"/>
  <c r="L205" i="8"/>
  <c r="L151" i="8"/>
  <c r="L192" i="8"/>
  <c r="L173" i="8"/>
  <c r="L166" i="8"/>
  <c r="L159" i="8"/>
  <c r="L161" i="8"/>
  <c r="L190" i="8"/>
  <c r="L189" i="8"/>
  <c r="L199" i="8"/>
  <c r="I147" i="8"/>
  <c r="I211" i="8"/>
  <c r="I177" i="8"/>
  <c r="I178" i="8"/>
  <c r="I174" i="8"/>
  <c r="I205" i="8"/>
  <c r="I214" i="8"/>
  <c r="I204" i="8"/>
  <c r="I158" i="8"/>
  <c r="I150" i="8"/>
  <c r="I179" i="8"/>
  <c r="I193" i="8"/>
  <c r="I176" i="8"/>
  <c r="I197" i="8"/>
  <c r="I181" i="8"/>
  <c r="I167" i="8"/>
  <c r="I164" i="8"/>
  <c r="I156" i="8"/>
  <c r="I148" i="8"/>
  <c r="I184" i="8"/>
  <c r="I208" i="8"/>
  <c r="I194" i="8"/>
  <c r="I207" i="8"/>
  <c r="I172" i="8"/>
  <c r="I213" i="8"/>
  <c r="I161" i="8"/>
  <c r="I153" i="8"/>
  <c r="I201" i="8"/>
  <c r="I202" i="8"/>
  <c r="I190" i="8"/>
  <c r="I212" i="8"/>
  <c r="I155" i="8"/>
  <c r="I166" i="8"/>
  <c r="I151" i="8"/>
  <c r="I215" i="8"/>
  <c r="I149" i="8"/>
  <c r="I192" i="8"/>
  <c r="I199" i="8"/>
  <c r="I175" i="8"/>
  <c r="I180" i="8"/>
  <c r="I154" i="8"/>
  <c r="I146" i="8"/>
  <c r="I170" i="8"/>
  <c r="I189" i="8"/>
  <c r="I191" i="8"/>
  <c r="I195" i="8"/>
  <c r="I186" i="8"/>
  <c r="I206" i="8"/>
  <c r="I182" i="8"/>
  <c r="I165" i="8"/>
  <c r="I152" i="8"/>
  <c r="I203" i="8"/>
  <c r="I163" i="8"/>
  <c r="I200" i="8"/>
  <c r="I162" i="8"/>
  <c r="I210" i="8"/>
  <c r="I187" i="8"/>
  <c r="I198" i="8"/>
  <c r="I185" i="8"/>
  <c r="I160" i="8"/>
  <c r="I168" i="8"/>
  <c r="I209" i="8"/>
  <c r="I183" i="8"/>
  <c r="I188" i="8"/>
  <c r="I159" i="8"/>
  <c r="I171" i="8"/>
  <c r="I169" i="8"/>
  <c r="I196" i="8"/>
  <c r="I173" i="8"/>
  <c r="I157" i="8"/>
  <c r="AF202" i="8"/>
  <c r="AF231" i="8"/>
  <c r="AF236" i="8"/>
  <c r="AF206" i="8"/>
  <c r="AF237" i="8"/>
  <c r="AF213" i="8"/>
  <c r="AF185" i="8"/>
  <c r="AF177" i="8"/>
  <c r="AF232" i="8"/>
  <c r="AF207" i="8"/>
  <c r="AF212" i="8"/>
  <c r="AF211" i="8"/>
  <c r="AF197" i="8"/>
  <c r="AF203" i="8"/>
  <c r="AF195" i="8"/>
  <c r="AF181" i="8"/>
  <c r="AF173" i="8"/>
  <c r="AF215" i="8"/>
  <c r="AF223" i="8"/>
  <c r="AF229" i="8"/>
  <c r="AF225" i="8"/>
  <c r="AF187" i="8"/>
  <c r="AF176" i="8"/>
  <c r="AF209" i="8"/>
  <c r="AF194" i="8"/>
  <c r="AF169" i="8"/>
  <c r="AF235" i="8"/>
  <c r="AF208" i="8"/>
  <c r="AF186" i="8"/>
  <c r="AF175" i="8"/>
  <c r="AF199" i="8"/>
  <c r="AF192" i="8"/>
  <c r="AF205" i="8"/>
  <c r="AF198" i="8"/>
  <c r="AF196" i="8"/>
  <c r="AF183" i="8"/>
  <c r="AF172" i="8"/>
  <c r="AF201" i="8"/>
  <c r="AF224" i="8"/>
  <c r="AF189" i="8"/>
  <c r="AF193" i="8"/>
  <c r="AF222" i="8"/>
  <c r="AF180" i="8"/>
  <c r="AF234" i="8"/>
  <c r="AF190" i="8"/>
  <c r="AF214" i="8"/>
  <c r="AF171" i="8"/>
  <c r="AF200" i="8"/>
  <c r="AF219" i="8"/>
  <c r="AF204" i="8"/>
  <c r="AF216" i="8"/>
  <c r="AF238" i="8"/>
  <c r="AF188" i="8"/>
  <c r="AF210" i="8"/>
  <c r="AF228" i="8"/>
  <c r="AF179" i="8"/>
  <c r="AF191" i="8"/>
  <c r="AF184" i="8"/>
  <c r="AF230" i="8"/>
  <c r="AF227" i="8"/>
  <c r="AF226" i="8"/>
  <c r="AF182" i="8"/>
  <c r="AF233" i="8"/>
  <c r="AF178" i="8"/>
  <c r="AF174" i="8"/>
  <c r="AF221" i="8"/>
  <c r="AF220" i="8"/>
  <c r="AF217" i="8"/>
  <c r="AF218" i="8"/>
  <c r="Z167" i="8"/>
  <c r="Z217" i="8"/>
  <c r="Z226" i="8"/>
  <c r="Z215" i="8"/>
  <c r="Z183" i="8"/>
  <c r="Z211" i="8"/>
  <c r="Z214" i="8"/>
  <c r="Z178" i="8"/>
  <c r="Z170" i="8"/>
  <c r="Z212" i="8"/>
  <c r="Z188" i="8"/>
  <c r="Z210" i="8"/>
  <c r="Z221" i="8"/>
  <c r="Z189" i="8"/>
  <c r="Z208" i="8"/>
  <c r="Z187" i="8"/>
  <c r="Z176" i="8"/>
  <c r="Z168" i="8"/>
  <c r="Z203" i="8"/>
  <c r="Z201" i="8"/>
  <c r="Z195" i="8"/>
  <c r="Z198" i="8"/>
  <c r="Z213" i="8"/>
  <c r="Z190" i="8"/>
  <c r="Z182" i="8"/>
  <c r="Z174" i="8"/>
  <c r="Z165" i="8"/>
  <c r="Z163" i="8"/>
  <c r="Z196" i="8"/>
  <c r="Z222" i="8"/>
  <c r="Z223" i="8"/>
  <c r="Z173" i="8"/>
  <c r="Z185" i="8"/>
  <c r="Z209" i="8"/>
  <c r="Z219" i="8"/>
  <c r="Z200" i="8"/>
  <c r="Z181" i="8"/>
  <c r="Z169" i="8"/>
  <c r="Z204" i="8"/>
  <c r="Z186" i="8"/>
  <c r="Z229" i="8"/>
  <c r="Z179" i="8"/>
  <c r="Z206" i="8"/>
  <c r="Z202" i="8"/>
  <c r="Z232" i="8"/>
  <c r="Z171" i="8"/>
  <c r="Z225" i="8"/>
  <c r="Z207" i="8"/>
  <c r="Z184" i="8"/>
  <c r="Z166" i="8"/>
  <c r="Z228" i="8"/>
  <c r="Z192" i="8"/>
  <c r="Z172" i="8"/>
  <c r="Z220" i="8"/>
  <c r="Z216" i="8"/>
  <c r="Z194" i="8"/>
  <c r="Z197" i="8"/>
  <c r="Z199" i="8"/>
  <c r="Z180" i="8"/>
  <c r="Z205" i="8"/>
  <c r="Z230" i="8"/>
  <c r="Z191" i="8"/>
  <c r="Z218" i="8"/>
  <c r="Z177" i="8"/>
  <c r="Z193" i="8"/>
  <c r="Z224" i="8"/>
  <c r="Z227" i="8"/>
  <c r="Z231" i="8"/>
  <c r="Z175" i="8"/>
  <c r="M177" i="8"/>
  <c r="M181" i="8"/>
  <c r="M196" i="8"/>
  <c r="M187" i="8"/>
  <c r="M179" i="8"/>
  <c r="M200" i="8"/>
  <c r="M209" i="8"/>
  <c r="M164" i="8"/>
  <c r="M156" i="8"/>
  <c r="M197" i="8"/>
  <c r="M172" i="8"/>
  <c r="M175" i="8"/>
  <c r="M170" i="8"/>
  <c r="M195" i="8"/>
  <c r="M174" i="8"/>
  <c r="M176" i="8"/>
  <c r="M163" i="8"/>
  <c r="M155" i="8"/>
  <c r="M180" i="8"/>
  <c r="M215" i="8"/>
  <c r="M202" i="8"/>
  <c r="M185" i="8"/>
  <c r="M184" i="8"/>
  <c r="M216" i="8"/>
  <c r="M162" i="8"/>
  <c r="M154" i="8"/>
  <c r="M188" i="8"/>
  <c r="M204" i="8"/>
  <c r="M183" i="8"/>
  <c r="M211" i="8"/>
  <c r="M171" i="8"/>
  <c r="M189" i="8"/>
  <c r="M167" i="8"/>
  <c r="M159" i="8"/>
  <c r="M191" i="8"/>
  <c r="M206" i="8"/>
  <c r="M194" i="8"/>
  <c r="M161" i="8"/>
  <c r="M193" i="8"/>
  <c r="M198" i="8"/>
  <c r="M201" i="8"/>
  <c r="M160" i="8"/>
  <c r="M190" i="8"/>
  <c r="M178" i="8"/>
  <c r="M210" i="8"/>
  <c r="M158" i="8"/>
  <c r="M182" i="8"/>
  <c r="M207" i="8"/>
  <c r="M208" i="8"/>
  <c r="M169" i="8"/>
  <c r="M153" i="8"/>
  <c r="M199" i="8"/>
  <c r="M218" i="8"/>
  <c r="M152" i="8"/>
  <c r="M213" i="8"/>
  <c r="M186" i="8"/>
  <c r="M212" i="8"/>
  <c r="M168" i="8"/>
  <c r="M205" i="8"/>
  <c r="M157" i="8"/>
  <c r="M203" i="8"/>
  <c r="M217" i="8"/>
  <c r="M214" i="8"/>
  <c r="M219" i="8"/>
  <c r="M166" i="8"/>
  <c r="M192" i="8"/>
  <c r="M165" i="8"/>
  <c r="M173" i="8"/>
  <c r="AR214" i="8"/>
  <c r="AR243" i="8"/>
  <c r="AR235" i="8"/>
  <c r="AR239" i="8"/>
  <c r="AR210" i="8"/>
  <c r="AR201" i="8"/>
  <c r="AR220" i="8"/>
  <c r="AR194" i="8"/>
  <c r="AR185" i="8"/>
  <c r="AR236" i="8"/>
  <c r="AR230" i="8"/>
  <c r="AR208" i="8"/>
  <c r="AR223" i="8"/>
  <c r="AR216" i="8"/>
  <c r="AR199" i="8"/>
  <c r="AR191" i="8"/>
  <c r="AR212" i="8"/>
  <c r="AR222" i="8"/>
  <c r="AR225" i="8"/>
  <c r="AR218" i="8"/>
  <c r="AR241" i="8"/>
  <c r="AR193" i="8"/>
  <c r="AR186" i="8"/>
  <c r="AR238" i="8"/>
  <c r="AR211" i="8"/>
  <c r="AR229" i="8"/>
  <c r="AR232" i="8"/>
  <c r="AR198" i="8"/>
  <c r="AR188" i="8"/>
  <c r="AR228" i="8"/>
  <c r="AR204" i="8"/>
  <c r="AR217" i="8"/>
  <c r="AR215" i="8"/>
  <c r="AR250" i="8"/>
  <c r="AR197" i="8"/>
  <c r="AR187" i="8"/>
  <c r="AR224" i="8"/>
  <c r="AR248" i="8"/>
  <c r="AR207" i="8"/>
  <c r="AR184" i="8"/>
  <c r="AR246" i="8"/>
  <c r="AR233" i="8"/>
  <c r="AR205" i="8"/>
  <c r="AR183" i="8"/>
  <c r="AR227" i="8"/>
  <c r="AR213" i="8"/>
  <c r="AR231" i="8"/>
  <c r="AR196" i="8"/>
  <c r="AR221" i="8"/>
  <c r="AR202" i="8"/>
  <c r="AR240" i="8"/>
  <c r="AR192" i="8"/>
  <c r="AR244" i="8"/>
  <c r="AR237" i="8"/>
  <c r="AR245" i="8"/>
  <c r="AR200" i="8"/>
  <c r="AR209" i="8"/>
  <c r="AR195" i="8"/>
  <c r="AR206" i="8"/>
  <c r="AR226" i="8"/>
  <c r="AR219" i="8"/>
  <c r="AR203" i="8"/>
  <c r="AR234" i="8"/>
  <c r="AR242" i="8"/>
  <c r="AR249" i="8"/>
  <c r="AR247" i="8"/>
  <c r="AR190" i="8"/>
  <c r="AR189" i="8"/>
  <c r="Z164" i="8"/>
  <c r="BC249" i="8"/>
  <c r="BC225" i="8"/>
  <c r="BC222" i="8"/>
  <c r="BC250" i="8"/>
  <c r="BC228" i="8"/>
  <c r="BC261" i="8"/>
  <c r="BC210" i="8"/>
  <c r="BC202" i="8"/>
  <c r="BC194" i="8"/>
  <c r="BC238" i="8"/>
  <c r="BC256" i="8"/>
  <c r="BC233" i="8"/>
  <c r="BC226" i="8"/>
  <c r="BC243" i="8"/>
  <c r="BC237" i="8"/>
  <c r="BC209" i="8"/>
  <c r="BC201" i="8"/>
  <c r="BC223" i="8"/>
  <c r="BC257" i="8"/>
  <c r="BC221" i="8"/>
  <c r="BC248" i="8"/>
  <c r="BC245" i="8"/>
  <c r="BC208" i="8"/>
  <c r="BC200" i="8"/>
  <c r="BC232" i="8"/>
  <c r="BC230" i="8"/>
  <c r="BC239" i="8"/>
  <c r="BC227" i="8"/>
  <c r="BC240" i="8"/>
  <c r="BC231" i="8"/>
  <c r="BC253" i="8"/>
  <c r="BC205" i="8"/>
  <c r="BC197" i="8"/>
  <c r="BC217" i="8"/>
  <c r="BC252" i="8"/>
  <c r="BC213" i="8"/>
  <c r="BC203" i="8"/>
  <c r="BC193" i="8"/>
  <c r="BC241" i="8"/>
  <c r="BC218" i="8"/>
  <c r="BC219" i="8"/>
  <c r="BC199" i="8"/>
  <c r="BC258" i="8"/>
  <c r="BC254" i="8"/>
  <c r="BC220" i="8"/>
  <c r="BC260" i="8"/>
  <c r="BC198" i="8"/>
  <c r="BC214" i="8"/>
  <c r="BC224" i="8"/>
  <c r="BC251" i="8"/>
  <c r="BC211" i="8"/>
  <c r="BC195" i="8"/>
  <c r="BC255" i="8"/>
  <c r="BC259" i="8"/>
  <c r="BC236" i="8"/>
  <c r="BC207" i="8"/>
  <c r="BC215" i="8"/>
  <c r="BC242" i="8"/>
  <c r="BC196" i="8"/>
  <c r="BC216" i="8"/>
  <c r="BC247" i="8"/>
  <c r="BC206" i="8"/>
  <c r="BC235" i="8"/>
  <c r="BC204" i="8"/>
  <c r="BC234" i="8"/>
  <c r="BC244" i="8"/>
  <c r="BC246" i="8"/>
  <c r="BC212" i="8"/>
  <c r="BC229" i="8"/>
  <c r="T204" i="8"/>
  <c r="T157" i="8"/>
  <c r="T216" i="8"/>
  <c r="T194" i="8"/>
  <c r="T225" i="8"/>
  <c r="T210" i="8"/>
  <c r="T173" i="8"/>
  <c r="T165" i="8"/>
  <c r="T189" i="8"/>
  <c r="T179" i="8"/>
  <c r="T195" i="8"/>
  <c r="T217" i="8"/>
  <c r="T213" i="8"/>
  <c r="T226" i="8"/>
  <c r="T176" i="8"/>
  <c r="T168" i="8"/>
  <c r="T160" i="8"/>
  <c r="T187" i="8"/>
  <c r="T220" i="8"/>
  <c r="T185" i="8"/>
  <c r="T183" i="8"/>
  <c r="T209" i="8"/>
  <c r="T169" i="8"/>
  <c r="T221" i="8"/>
  <c r="T197" i="8"/>
  <c r="T177" i="8"/>
  <c r="T184" i="8"/>
  <c r="T193" i="8"/>
  <c r="T167" i="8"/>
  <c r="T200" i="8"/>
  <c r="T188" i="8"/>
  <c r="T205" i="8"/>
  <c r="T192" i="8"/>
  <c r="T201" i="8"/>
  <c r="T166" i="8"/>
  <c r="T158" i="8"/>
  <c r="T182" i="8"/>
  <c r="T203" i="8"/>
  <c r="T186" i="8"/>
  <c r="T199" i="8"/>
  <c r="T223" i="8"/>
  <c r="T172" i="8"/>
  <c r="T162" i="8"/>
  <c r="T180" i="8"/>
  <c r="T212" i="8"/>
  <c r="T208" i="8"/>
  <c r="T163" i="8"/>
  <c r="T175" i="8"/>
  <c r="T178" i="8"/>
  <c r="T190" i="8"/>
  <c r="T191" i="8"/>
  <c r="T181" i="8"/>
  <c r="T161" i="8"/>
  <c r="T224" i="8"/>
  <c r="T214" i="8"/>
  <c r="T222" i="8"/>
  <c r="T202" i="8"/>
  <c r="T218" i="8"/>
  <c r="T159" i="8"/>
  <c r="T206" i="8"/>
  <c r="T174" i="8"/>
  <c r="T219" i="8"/>
  <c r="T207" i="8"/>
  <c r="T171" i="8"/>
  <c r="T211" i="8"/>
  <c r="T196" i="8"/>
  <c r="T170" i="8"/>
  <c r="T198" i="8"/>
  <c r="T215" i="8"/>
  <c r="T164" i="8"/>
  <c r="AV218" i="8"/>
  <c r="AV248" i="8"/>
  <c r="AV216" i="8"/>
  <c r="AV230" i="8"/>
  <c r="AV241" i="8"/>
  <c r="AV252" i="8"/>
  <c r="AV203" i="8"/>
  <c r="AV195" i="8"/>
  <c r="AV187" i="8"/>
  <c r="AV228" i="8"/>
  <c r="AV247" i="8"/>
  <c r="AV185" i="8"/>
  <c r="AV205" i="8"/>
  <c r="AV224" i="8"/>
  <c r="AV245" i="8"/>
  <c r="AV243" i="8"/>
  <c r="AV198" i="8"/>
  <c r="AV190" i="8"/>
  <c r="AV232" i="8"/>
  <c r="AV231" i="8"/>
  <c r="AV238" i="8"/>
  <c r="AV235" i="8"/>
  <c r="AV253" i="8"/>
  <c r="AV199" i="8"/>
  <c r="AV188" i="8"/>
  <c r="AV208" i="8"/>
  <c r="AV194" i="8"/>
  <c r="AV217" i="8"/>
  <c r="AV225" i="8"/>
  <c r="AV219" i="8"/>
  <c r="AV236" i="8"/>
  <c r="AV220" i="8"/>
  <c r="AV197" i="8"/>
  <c r="AV227" i="8"/>
  <c r="AV244" i="8"/>
  <c r="AV249" i="8"/>
  <c r="AV239" i="8"/>
  <c r="AV221" i="8"/>
  <c r="AV211" i="8"/>
  <c r="AV212" i="8"/>
  <c r="AV196" i="8"/>
  <c r="AV242" i="8"/>
  <c r="AV233" i="8"/>
  <c r="AV250" i="8"/>
  <c r="AV240" i="8"/>
  <c r="AV209" i="8"/>
  <c r="AV254" i="8"/>
  <c r="AV202" i="8"/>
  <c r="AV192" i="8"/>
  <c r="AV214" i="8"/>
  <c r="AV207" i="8"/>
  <c r="AV210" i="8"/>
  <c r="AV206" i="8"/>
  <c r="AV246" i="8"/>
  <c r="AV201" i="8"/>
  <c r="AV191" i="8"/>
  <c r="AV215" i="8"/>
  <c r="AV193" i="8"/>
  <c r="AV237" i="8"/>
  <c r="AV189" i="8"/>
  <c r="AV229" i="8"/>
  <c r="AV251" i="8"/>
  <c r="AV226" i="8"/>
  <c r="AV234" i="8"/>
  <c r="AV222" i="8"/>
  <c r="AV223" i="8"/>
  <c r="AV213" i="8"/>
  <c r="AV204" i="8"/>
  <c r="AV200" i="8"/>
  <c r="Y208" i="8"/>
  <c r="Y209" i="8"/>
  <c r="Y219" i="8"/>
  <c r="Y189" i="8"/>
  <c r="Y215" i="8"/>
  <c r="Y228" i="8"/>
  <c r="Y180" i="8"/>
  <c r="Y172" i="8"/>
  <c r="Y164" i="8"/>
  <c r="Y226" i="8"/>
  <c r="Y227" i="8"/>
  <c r="Y230" i="8"/>
  <c r="Y186" i="8"/>
  <c r="Y231" i="8"/>
  <c r="Y179" i="8"/>
  <c r="Y171" i="8"/>
  <c r="Y200" i="8"/>
  <c r="Y211" i="8"/>
  <c r="Y207" i="8"/>
  <c r="Y182" i="8"/>
  <c r="Y198" i="8"/>
  <c r="Y223" i="8"/>
  <c r="Y178" i="8"/>
  <c r="Y170" i="8"/>
  <c r="Y216" i="8"/>
  <c r="Y202" i="8"/>
  <c r="Y205" i="8"/>
  <c r="Y191" i="8"/>
  <c r="Y214" i="8"/>
  <c r="Y204" i="8"/>
  <c r="Y218" i="8"/>
  <c r="Y175" i="8"/>
  <c r="Y167" i="8"/>
  <c r="Y203" i="8"/>
  <c r="Y194" i="8"/>
  <c r="Y201" i="8"/>
  <c r="Y181" i="8"/>
  <c r="Y165" i="8"/>
  <c r="Y220" i="8"/>
  <c r="Y222" i="8"/>
  <c r="Y224" i="8"/>
  <c r="Y196" i="8"/>
  <c r="Y183" i="8"/>
  <c r="Y177" i="8"/>
  <c r="Y221" i="8"/>
  <c r="Y185" i="8"/>
  <c r="Y188" i="8"/>
  <c r="Y173" i="8"/>
  <c r="Y217" i="8"/>
  <c r="Y199" i="8"/>
  <c r="Y212" i="8"/>
  <c r="Y176" i="8"/>
  <c r="Y193" i="8"/>
  <c r="Y174" i="8"/>
  <c r="Y163" i="8"/>
  <c r="Y187" i="8"/>
  <c r="Y190" i="8"/>
  <c r="Y213" i="8"/>
  <c r="Y169" i="8"/>
  <c r="Y195" i="8"/>
  <c r="Y225" i="8"/>
  <c r="Y206" i="8"/>
  <c r="Y197" i="8"/>
  <c r="Y168" i="8"/>
  <c r="Y192" i="8"/>
  <c r="Y210" i="8"/>
  <c r="Y229" i="8"/>
  <c r="Y166" i="8"/>
  <c r="Y184" i="8"/>
  <c r="AH193" i="8"/>
  <c r="AH218" i="8"/>
  <c r="AH226" i="8"/>
  <c r="AH197" i="8"/>
  <c r="AH215" i="8"/>
  <c r="AH200" i="8"/>
  <c r="AH198" i="8"/>
  <c r="AH182" i="8"/>
  <c r="AH174" i="8"/>
  <c r="AH184" i="8"/>
  <c r="AH225" i="8"/>
  <c r="AH230" i="8"/>
  <c r="AH224" i="8"/>
  <c r="AH205" i="8"/>
  <c r="AH231" i="8"/>
  <c r="AH186" i="8"/>
  <c r="AH177" i="8"/>
  <c r="AH172" i="8"/>
  <c r="AH228" i="8"/>
  <c r="AH233" i="8"/>
  <c r="AH199" i="8"/>
  <c r="AH210" i="8"/>
  <c r="AH227" i="8"/>
  <c r="AH180" i="8"/>
  <c r="AH235" i="8"/>
  <c r="AH236" i="8"/>
  <c r="AH207" i="8"/>
  <c r="AH223" i="8"/>
  <c r="AH190" i="8"/>
  <c r="AH179" i="8"/>
  <c r="AH212" i="8"/>
  <c r="AH220" i="8"/>
  <c r="AH195" i="8"/>
  <c r="AH232" i="8"/>
  <c r="AH189" i="8"/>
  <c r="AH178" i="8"/>
  <c r="AH211" i="8"/>
  <c r="AH209" i="8"/>
  <c r="AH191" i="8"/>
  <c r="AH240" i="8"/>
  <c r="AH219" i="8"/>
  <c r="AH185" i="8"/>
  <c r="AH173" i="8"/>
  <c r="AH214" i="8"/>
  <c r="AH238" i="8"/>
  <c r="AH183" i="8"/>
  <c r="AH201" i="8"/>
  <c r="AH175" i="8"/>
  <c r="AH229" i="8"/>
  <c r="AH194" i="8"/>
  <c r="AH213" i="8"/>
  <c r="AH181" i="8"/>
  <c r="AH208" i="8"/>
  <c r="AH196" i="8"/>
  <c r="AH217" i="8"/>
  <c r="AH204" i="8"/>
  <c r="AH206" i="8"/>
  <c r="AH176" i="8"/>
  <c r="AH221" i="8"/>
  <c r="AH222" i="8"/>
  <c r="AH234" i="8"/>
  <c r="AH216" i="8"/>
  <c r="AH239" i="8"/>
  <c r="AH202" i="8"/>
  <c r="AH237" i="8"/>
  <c r="AH188" i="8"/>
  <c r="AH192" i="8"/>
  <c r="AH187" i="8"/>
  <c r="AH203" i="8"/>
  <c r="AY190" i="8"/>
  <c r="AY229" i="8"/>
  <c r="AY226" i="8"/>
  <c r="AY235" i="8"/>
  <c r="AY223" i="8"/>
  <c r="AY241" i="8"/>
  <c r="AY257" i="8"/>
  <c r="AY217" i="8"/>
  <c r="AY200" i="8"/>
  <c r="AY192" i="8"/>
  <c r="AY210" i="8"/>
  <c r="AY218" i="8"/>
  <c r="AY228" i="8"/>
  <c r="AY247" i="8"/>
  <c r="AY240" i="8"/>
  <c r="AY230" i="8"/>
  <c r="AY207" i="8"/>
  <c r="AY199" i="8"/>
  <c r="AY191" i="8"/>
  <c r="AY231" i="8"/>
  <c r="AY253" i="8"/>
  <c r="AY251" i="8"/>
  <c r="AY214" i="8"/>
  <c r="AY216" i="8"/>
  <c r="AY248" i="8"/>
  <c r="AY206" i="8"/>
  <c r="AY198" i="8"/>
  <c r="AY221" i="8"/>
  <c r="AY242" i="8"/>
  <c r="AY239" i="8"/>
  <c r="AY224" i="8"/>
  <c r="AY208" i="8"/>
  <c r="AY232" i="8"/>
  <c r="AY204" i="8"/>
  <c r="AY196" i="8"/>
  <c r="AY219" i="8"/>
  <c r="AY225" i="8"/>
  <c r="AY238" i="8"/>
  <c r="AY197" i="8"/>
  <c r="AY193" i="8"/>
  <c r="AY227" i="8"/>
  <c r="AY202" i="8"/>
  <c r="AY209" i="8"/>
  <c r="AY211" i="8"/>
  <c r="AY254" i="8"/>
  <c r="AY246" i="8"/>
  <c r="AY195" i="8"/>
  <c r="AY220" i="8"/>
  <c r="AY215" i="8"/>
  <c r="AY237" i="8"/>
  <c r="AY256" i="8"/>
  <c r="AY236" i="8"/>
  <c r="AY243" i="8"/>
  <c r="AY250" i="8"/>
  <c r="AY222" i="8"/>
  <c r="AY244" i="8"/>
  <c r="AY194" i="8"/>
  <c r="AY212" i="8"/>
  <c r="AY203" i="8"/>
  <c r="AY233" i="8"/>
  <c r="AY201" i="8"/>
  <c r="AY245" i="8"/>
  <c r="AY213" i="8"/>
  <c r="AY255" i="8"/>
  <c r="AY205" i="8"/>
  <c r="AY249" i="8"/>
  <c r="AY234" i="8"/>
  <c r="AY252" i="8"/>
  <c r="K149" i="8"/>
  <c r="K186" i="8"/>
  <c r="K210" i="8"/>
  <c r="K175" i="8"/>
  <c r="K204" i="8"/>
  <c r="K190" i="8"/>
  <c r="K187" i="8"/>
  <c r="K164" i="8"/>
  <c r="K156" i="8"/>
  <c r="K205" i="8"/>
  <c r="K197" i="8"/>
  <c r="K183" i="8"/>
  <c r="K176" i="8"/>
  <c r="K168" i="8"/>
  <c r="K193" i="8"/>
  <c r="K163" i="8"/>
  <c r="K155" i="8"/>
  <c r="K203" i="8"/>
  <c r="K188" i="8"/>
  <c r="K170" i="8"/>
  <c r="K174" i="8"/>
  <c r="K198" i="8"/>
  <c r="K208" i="8"/>
  <c r="K209" i="8"/>
  <c r="K162" i="8"/>
  <c r="K154" i="8"/>
  <c r="K148" i="8"/>
  <c r="K202" i="8"/>
  <c r="K173" i="8"/>
  <c r="K199" i="8"/>
  <c r="K207" i="8"/>
  <c r="K214" i="8"/>
  <c r="K167" i="8"/>
  <c r="K159" i="8"/>
  <c r="K151" i="8"/>
  <c r="K178" i="8"/>
  <c r="K212" i="8"/>
  <c r="K172" i="8"/>
  <c r="K177" i="8"/>
  <c r="K153" i="8"/>
  <c r="K181" i="8"/>
  <c r="K215" i="8"/>
  <c r="K185" i="8"/>
  <c r="K195" i="8"/>
  <c r="K189" i="8"/>
  <c r="K196" i="8"/>
  <c r="K184" i="8"/>
  <c r="K152" i="8"/>
  <c r="K169" i="8"/>
  <c r="K179" i="8"/>
  <c r="K161" i="8"/>
  <c r="K191" i="8"/>
  <c r="K180" i="8"/>
  <c r="K217" i="8"/>
  <c r="K166" i="8"/>
  <c r="K150" i="8"/>
  <c r="K213" i="8"/>
  <c r="K165" i="8"/>
  <c r="K171" i="8"/>
  <c r="K182" i="8"/>
  <c r="K201" i="8"/>
  <c r="K160" i="8"/>
  <c r="K211" i="8"/>
  <c r="K200" i="8"/>
  <c r="K192" i="8"/>
  <c r="K158" i="8"/>
  <c r="K216" i="8"/>
  <c r="K194" i="8"/>
  <c r="K206" i="8"/>
  <c r="K157" i="8"/>
  <c r="H146" i="8"/>
  <c r="H188" i="8"/>
  <c r="H208" i="8"/>
  <c r="H178" i="8"/>
  <c r="H179" i="8"/>
  <c r="H201" i="8"/>
  <c r="H189" i="8"/>
  <c r="H163" i="8"/>
  <c r="H155" i="8"/>
  <c r="H147" i="8"/>
  <c r="H185" i="8"/>
  <c r="H167" i="8"/>
  <c r="H177" i="8"/>
  <c r="H181" i="8"/>
  <c r="H204" i="8"/>
  <c r="H212" i="8"/>
  <c r="H161" i="8"/>
  <c r="H153" i="8"/>
  <c r="H168" i="8"/>
  <c r="H194" i="8"/>
  <c r="H205" i="8"/>
  <c r="H172" i="8"/>
  <c r="H211" i="8"/>
  <c r="H160" i="8"/>
  <c r="H150" i="8"/>
  <c r="H192" i="8"/>
  <c r="H176" i="8"/>
  <c r="H166" i="8"/>
  <c r="H190" i="8"/>
  <c r="H165" i="8"/>
  <c r="H157" i="8"/>
  <c r="H200" i="8"/>
  <c r="H187" i="8"/>
  <c r="H196" i="8"/>
  <c r="H159" i="8"/>
  <c r="H191" i="8"/>
  <c r="H209" i="8"/>
  <c r="H171" i="8"/>
  <c r="H195" i="8"/>
  <c r="H152" i="8"/>
  <c r="H207" i="8"/>
  <c r="H210" i="8"/>
  <c r="H184" i="8"/>
  <c r="H182" i="8"/>
  <c r="H151" i="8"/>
  <c r="H183" i="8"/>
  <c r="H206" i="8"/>
  <c r="H156" i="8"/>
  <c r="H186" i="8"/>
  <c r="H193" i="8"/>
  <c r="H154" i="8"/>
  <c r="H180" i="8"/>
  <c r="H173" i="8"/>
  <c r="H198" i="8"/>
  <c r="H148" i="8"/>
  <c r="H170" i="8"/>
  <c r="H169" i="8"/>
  <c r="H164" i="8"/>
  <c r="H174" i="8"/>
  <c r="H213" i="8"/>
  <c r="H214" i="8"/>
  <c r="H145" i="8"/>
  <c r="H158" i="8"/>
  <c r="H199" i="8"/>
  <c r="H175" i="8"/>
  <c r="H203" i="8"/>
  <c r="H197" i="8"/>
  <c r="H162" i="8"/>
  <c r="H149" i="8"/>
  <c r="H202" i="8"/>
  <c r="BK201" i="8"/>
  <c r="BK200" i="8"/>
  <c r="BK230" i="8"/>
  <c r="BK243" i="8"/>
  <c r="BK239" i="8"/>
  <c r="BK269" i="8"/>
  <c r="BK250" i="8"/>
  <c r="BK218" i="8"/>
  <c r="BK210" i="8"/>
  <c r="BK202" i="8"/>
  <c r="BK262" i="8"/>
  <c r="BK257" i="8"/>
  <c r="BK220" i="8"/>
  <c r="BK253" i="8"/>
  <c r="BK260" i="8"/>
  <c r="BK237" i="8"/>
  <c r="BK215" i="8"/>
  <c r="BK207" i="8"/>
  <c r="BK241" i="8"/>
  <c r="BK223" i="8"/>
  <c r="BK229" i="8"/>
  <c r="BK244" i="8"/>
  <c r="BK235" i="8"/>
  <c r="BK216" i="8"/>
  <c r="BK205" i="8"/>
  <c r="BK264" i="8"/>
  <c r="BK222" i="8"/>
  <c r="BK267" i="8"/>
  <c r="BK266" i="8"/>
  <c r="BK268" i="8"/>
  <c r="BK211" i="8"/>
  <c r="BK263" i="8"/>
  <c r="BK246" i="8"/>
  <c r="BK261" i="8"/>
  <c r="BK227" i="8"/>
  <c r="BK236" i="8"/>
  <c r="BK209" i="8"/>
  <c r="BK232" i="8"/>
  <c r="BK224" i="8"/>
  <c r="BK258" i="8"/>
  <c r="BK213" i="8"/>
  <c r="BK247" i="8"/>
  <c r="BK251" i="8"/>
  <c r="BK228" i="8"/>
  <c r="BK212" i="8"/>
  <c r="BK254" i="8"/>
  <c r="BK234" i="8"/>
  <c r="BK242" i="8"/>
  <c r="BK206" i="8"/>
  <c r="BK240" i="8"/>
  <c r="BK238" i="8"/>
  <c r="BK245" i="8"/>
  <c r="BK219" i="8"/>
  <c r="BK203" i="8"/>
  <c r="BK249" i="8"/>
  <c r="BK259" i="8"/>
  <c r="BK233" i="8"/>
  <c r="BK256" i="8"/>
  <c r="BK225" i="8"/>
  <c r="BK217" i="8"/>
  <c r="BK248" i="8"/>
  <c r="BK204" i="8"/>
  <c r="BK214" i="8"/>
  <c r="BK208" i="8"/>
  <c r="BK255" i="8"/>
  <c r="BK265" i="8"/>
  <c r="BK231" i="8"/>
  <c r="BK252" i="8"/>
  <c r="BK226" i="8"/>
  <c r="BK221" i="8"/>
  <c r="BG218" i="8"/>
  <c r="BG251" i="8"/>
  <c r="BG250" i="8"/>
  <c r="BG234" i="8"/>
  <c r="BG236" i="8"/>
  <c r="BG223" i="8"/>
  <c r="BG263" i="8"/>
  <c r="BG252" i="8"/>
  <c r="BG222" i="8"/>
  <c r="BG209" i="8"/>
  <c r="BG201" i="8"/>
  <c r="BG261" i="8"/>
  <c r="BG242" i="8"/>
  <c r="BG247" i="8"/>
  <c r="BG262" i="8"/>
  <c r="BG240" i="8"/>
  <c r="BG233" i="8"/>
  <c r="BG207" i="8"/>
  <c r="BG198" i="8"/>
  <c r="BG227" i="8"/>
  <c r="BG228" i="8"/>
  <c r="BG235" i="8"/>
  <c r="BG220" i="8"/>
  <c r="BG257" i="8"/>
  <c r="BG212" i="8"/>
  <c r="BG203" i="8"/>
  <c r="BG239" i="8"/>
  <c r="BG244" i="8"/>
  <c r="BG238" i="8"/>
  <c r="BG256" i="8"/>
  <c r="BG211" i="8"/>
  <c r="BG202" i="8"/>
  <c r="BG229" i="8"/>
  <c r="BG232" i="8"/>
  <c r="BG230" i="8"/>
  <c r="BG206" i="8"/>
  <c r="BG245" i="8"/>
  <c r="BG258" i="8"/>
  <c r="BG255" i="8"/>
  <c r="BG231" i="8"/>
  <c r="BG205" i="8"/>
  <c r="BG260" i="8"/>
  <c r="BG221" i="8"/>
  <c r="BG216" i="8"/>
  <c r="BG215" i="8"/>
  <c r="BG200" i="8"/>
  <c r="BG219" i="8"/>
  <c r="BG254" i="8"/>
  <c r="BG264" i="8"/>
  <c r="BG213" i="8"/>
  <c r="BG265" i="8"/>
  <c r="BG214" i="8"/>
  <c r="BG225" i="8"/>
  <c r="BG210" i="8"/>
  <c r="BG246" i="8"/>
  <c r="BG208" i="8"/>
  <c r="BG243" i="8"/>
  <c r="BG248" i="8"/>
  <c r="BG259" i="8"/>
  <c r="BG249" i="8"/>
  <c r="BG226" i="8"/>
  <c r="BG217" i="8"/>
  <c r="BG241" i="8"/>
  <c r="BG224" i="8"/>
  <c r="BG253" i="8"/>
  <c r="BG204" i="8"/>
  <c r="BG199" i="8"/>
  <c r="BG237" i="8"/>
  <c r="AC198" i="8"/>
  <c r="AC229" i="8"/>
  <c r="AC195" i="8"/>
  <c r="AC218" i="8"/>
  <c r="AC205" i="8"/>
  <c r="AC187" i="8"/>
  <c r="AC178" i="8"/>
  <c r="AC170" i="8"/>
  <c r="AC207" i="8"/>
  <c r="AC188" i="8"/>
  <c r="AC224" i="8"/>
  <c r="AC192" i="8"/>
  <c r="AC219" i="8"/>
  <c r="AC235" i="8"/>
  <c r="AC181" i="8"/>
  <c r="AC173" i="8"/>
  <c r="AC197" i="8"/>
  <c r="AC213" i="8"/>
  <c r="AC212" i="8"/>
  <c r="AC233" i="8"/>
  <c r="AC202" i="8"/>
  <c r="AC183" i="8"/>
  <c r="AC172" i="8"/>
  <c r="AC228" i="8"/>
  <c r="AC220" i="8"/>
  <c r="AC222" i="8"/>
  <c r="AC216" i="8"/>
  <c r="AC214" i="8"/>
  <c r="AC182" i="8"/>
  <c r="AC171" i="8"/>
  <c r="AC199" i="8"/>
  <c r="AC230" i="8"/>
  <c r="AC211" i="8"/>
  <c r="AC226" i="8"/>
  <c r="AC234" i="8"/>
  <c r="AC180" i="8"/>
  <c r="AC169" i="8"/>
  <c r="AC196" i="8"/>
  <c r="AC191" i="8"/>
  <c r="AC210" i="8"/>
  <c r="AC190" i="8"/>
  <c r="AC217" i="8"/>
  <c r="AC176" i="8"/>
  <c r="AC204" i="8"/>
  <c r="AC203" i="8"/>
  <c r="AC185" i="8"/>
  <c r="AC206" i="8"/>
  <c r="AC209" i="8"/>
  <c r="AC231" i="8"/>
  <c r="AC193" i="8"/>
  <c r="AC184" i="8"/>
  <c r="AC177" i="8"/>
  <c r="AC186" i="8"/>
  <c r="AC223" i="8"/>
  <c r="AC227" i="8"/>
  <c r="AC179" i="8"/>
  <c r="AC201" i="8"/>
  <c r="AC175" i="8"/>
  <c r="AC221" i="8"/>
  <c r="AC194" i="8"/>
  <c r="AC174" i="8"/>
  <c r="AC189" i="8"/>
  <c r="AC225" i="8"/>
  <c r="AC200" i="8"/>
  <c r="AC168" i="8"/>
  <c r="AC215" i="8"/>
  <c r="AC232" i="8"/>
  <c r="AC208" i="8"/>
  <c r="AO225" i="8"/>
  <c r="AO216" i="8"/>
  <c r="AO230" i="8"/>
  <c r="AO204" i="8"/>
  <c r="AO202" i="8"/>
  <c r="AO196" i="8"/>
  <c r="AO188" i="8"/>
  <c r="AO180" i="8"/>
  <c r="AO242" i="8"/>
  <c r="AO210" i="8"/>
  <c r="AO218" i="8"/>
  <c r="AO245" i="8"/>
  <c r="AO215" i="8"/>
  <c r="AO199" i="8"/>
  <c r="AO195" i="8"/>
  <c r="AO187" i="8"/>
  <c r="AO219" i="8"/>
  <c r="AO201" i="8"/>
  <c r="AO223" i="8"/>
  <c r="AO212" i="8"/>
  <c r="AO237" i="8"/>
  <c r="AO214" i="8"/>
  <c r="AO194" i="8"/>
  <c r="AO186" i="8"/>
  <c r="AO243" i="8"/>
  <c r="AO240" i="8"/>
  <c r="AO203" i="8"/>
  <c r="AO234" i="8"/>
  <c r="AO207" i="8"/>
  <c r="AO205" i="8"/>
  <c r="AO217" i="8"/>
  <c r="AO191" i="8"/>
  <c r="AO183" i="8"/>
  <c r="AO235" i="8"/>
  <c r="AO244" i="8"/>
  <c r="AO236" i="8"/>
  <c r="AO192" i="8"/>
  <c r="AO209" i="8"/>
  <c r="AO222" i="8"/>
  <c r="AO198" i="8"/>
  <c r="AO190" i="8"/>
  <c r="AO233" i="8"/>
  <c r="AO206" i="8"/>
  <c r="AO239" i="8"/>
  <c r="AO189" i="8"/>
  <c r="AO232" i="8"/>
  <c r="AO208" i="8"/>
  <c r="AO231" i="8"/>
  <c r="AO246" i="8"/>
  <c r="AO184" i="8"/>
  <c r="AO241" i="8"/>
  <c r="AO247" i="8"/>
  <c r="AO181" i="8"/>
  <c r="AO224" i="8"/>
  <c r="AO226" i="8"/>
  <c r="AO227" i="8"/>
  <c r="AO197" i="8"/>
  <c r="AO211" i="8"/>
  <c r="AO182" i="8"/>
  <c r="AO213" i="8"/>
  <c r="AO229" i="8"/>
  <c r="AO200" i="8"/>
  <c r="AO221" i="8"/>
  <c r="AO238" i="8"/>
  <c r="AO193" i="8"/>
  <c r="AO228" i="8"/>
  <c r="AO220" i="8"/>
  <c r="AO185" i="8"/>
  <c r="AG219" i="8"/>
  <c r="AG233" i="8"/>
  <c r="AG235" i="8"/>
  <c r="AG237" i="8"/>
  <c r="AG194" i="8"/>
  <c r="AG191" i="8"/>
  <c r="AG187" i="8"/>
  <c r="AG179" i="8"/>
  <c r="AG200" i="8"/>
  <c r="AG203" i="8"/>
  <c r="AG214" i="8"/>
  <c r="AG238" i="8"/>
  <c r="AG198" i="8"/>
  <c r="AG230" i="8"/>
  <c r="AG186" i="8"/>
  <c r="AG178" i="8"/>
  <c r="AG171" i="8"/>
  <c r="AG208" i="8"/>
  <c r="AG234" i="8"/>
  <c r="AG196" i="8"/>
  <c r="AG236" i="8"/>
  <c r="AG221" i="8"/>
  <c r="AG206" i="8"/>
  <c r="AG185" i="8"/>
  <c r="AG177" i="8"/>
  <c r="AG224" i="8"/>
  <c r="AG195" i="8"/>
  <c r="AG202" i="8"/>
  <c r="AG220" i="8"/>
  <c r="AG190" i="8"/>
  <c r="AG218" i="8"/>
  <c r="AG207" i="8"/>
  <c r="AG182" i="8"/>
  <c r="AG174" i="8"/>
  <c r="AG232" i="8"/>
  <c r="AG201" i="8"/>
  <c r="AG215" i="8"/>
  <c r="AG189" i="8"/>
  <c r="AG173" i="8"/>
  <c r="AG229" i="8"/>
  <c r="AG192" i="8"/>
  <c r="AG223" i="8"/>
  <c r="AG217" i="8"/>
  <c r="AG213" i="8"/>
  <c r="AG197" i="8"/>
  <c r="AG188" i="8"/>
  <c r="AG172" i="8"/>
  <c r="AG216" i="8"/>
  <c r="AG183" i="8"/>
  <c r="AG239" i="8"/>
  <c r="AG181" i="8"/>
  <c r="AG210" i="8"/>
  <c r="AG199" i="8"/>
  <c r="AG209" i="8"/>
  <c r="AG184" i="8"/>
  <c r="AG212" i="8"/>
  <c r="AG193" i="8"/>
  <c r="AG222" i="8"/>
  <c r="AG228" i="8"/>
  <c r="AG180" i="8"/>
  <c r="AG227" i="8"/>
  <c r="AG226" i="8"/>
  <c r="AG205" i="8"/>
  <c r="AG176" i="8"/>
  <c r="AG225" i="8"/>
  <c r="AG211" i="8"/>
  <c r="AG204" i="8"/>
  <c r="AG231" i="8"/>
  <c r="AG175" i="8"/>
  <c r="E812" i="8"/>
  <c r="E819" i="8" s="1"/>
  <c r="E826" i="8" s="1"/>
  <c r="BD812" i="8"/>
  <c r="BD819" i="8" s="1"/>
  <c r="BD826" i="8" s="1"/>
  <c r="BD541" i="8"/>
  <c r="BD818" i="8" s="1"/>
  <c r="BD825" i="8" s="1"/>
  <c r="E541" i="8"/>
  <c r="E818" i="8" s="1"/>
  <c r="E825" i="8" s="1"/>
  <c r="BK76" i="5"/>
  <c r="BI74" i="5"/>
  <c r="BF71" i="5"/>
  <c r="BG72" i="5"/>
  <c r="AZ65" i="5"/>
  <c r="AY64" i="5"/>
  <c r="AX63" i="5"/>
  <c r="AW62" i="5"/>
  <c r="BJ75" i="5"/>
  <c r="AV61" i="5"/>
  <c r="AU60" i="5"/>
  <c r="AT59" i="5"/>
  <c r="AS58" i="5"/>
  <c r="AR57" i="5"/>
  <c r="AQ56" i="5"/>
  <c r="AP55" i="5"/>
  <c r="AO54" i="5"/>
  <c r="AN53" i="5"/>
  <c r="AM52" i="5"/>
  <c r="AL51" i="5"/>
  <c r="AK50" i="5"/>
  <c r="AJ49" i="5"/>
  <c r="AI48" i="5"/>
  <c r="AH47" i="5"/>
  <c r="AG46" i="5"/>
  <c r="AF45" i="5"/>
  <c r="AE44" i="5"/>
  <c r="AD43" i="5"/>
  <c r="AC42" i="5"/>
  <c r="BA66" i="5"/>
  <c r="BD69" i="5"/>
  <c r="S32" i="5"/>
  <c r="O28" i="5"/>
  <c r="L25" i="5"/>
  <c r="U34" i="5"/>
  <c r="Q30" i="5"/>
  <c r="J23" i="5"/>
  <c r="X37" i="5"/>
  <c r="G20" i="5"/>
  <c r="D17" i="5"/>
  <c r="T33" i="5"/>
  <c r="M26" i="5"/>
  <c r="R31" i="5"/>
  <c r="P29" i="5"/>
  <c r="BH73" i="5"/>
  <c r="W36" i="5"/>
  <c r="K24" i="5"/>
  <c r="C16" i="5"/>
  <c r="Z39" i="5"/>
  <c r="V35" i="5"/>
  <c r="I22" i="5"/>
  <c r="E18" i="5"/>
  <c r="BE70" i="5"/>
  <c r="AB41" i="5"/>
  <c r="H21" i="5"/>
  <c r="F19" i="5"/>
  <c r="AA40" i="5"/>
  <c r="Y38" i="5"/>
  <c r="BB67" i="5"/>
  <c r="BC68" i="5"/>
  <c r="N27" i="5"/>
  <c r="D31" i="1"/>
  <c r="BG71" i="4"/>
  <c r="BF70" i="4"/>
  <c r="BJ74" i="4"/>
  <c r="BC67" i="4"/>
  <c r="AW61" i="4"/>
  <c r="BD68" i="4"/>
  <c r="AR56" i="4"/>
  <c r="AP54" i="4"/>
  <c r="AH46" i="4"/>
  <c r="Z38" i="4"/>
  <c r="AI47" i="4"/>
  <c r="AA39" i="4"/>
  <c r="BH72" i="4"/>
  <c r="BE69" i="4"/>
  <c r="AZ64" i="4"/>
  <c r="AX62" i="4"/>
  <c r="AT58" i="4"/>
  <c r="AM51" i="4"/>
  <c r="AF44" i="4"/>
  <c r="BA65" i="4"/>
  <c r="AS57" i="4"/>
  <c r="AE43" i="4"/>
  <c r="BI73" i="4"/>
  <c r="AV60" i="4"/>
  <c r="AQ55" i="4"/>
  <c r="AK49" i="4"/>
  <c r="AL50" i="4"/>
  <c r="AD42" i="4"/>
  <c r="BK75" i="4"/>
  <c r="AY63" i="4"/>
  <c r="AU59" i="4"/>
  <c r="AG45" i="4"/>
  <c r="AC41" i="4"/>
  <c r="O27" i="4"/>
  <c r="X36" i="4"/>
  <c r="U33" i="4"/>
  <c r="AB40" i="4"/>
  <c r="Q29" i="4"/>
  <c r="J22" i="4"/>
  <c r="I21" i="4"/>
  <c r="D16" i="4"/>
  <c r="W35" i="4"/>
  <c r="T32" i="4"/>
  <c r="N26" i="4"/>
  <c r="Y37" i="4"/>
  <c r="BB66" i="4"/>
  <c r="AJ48" i="4"/>
  <c r="R30" i="4"/>
  <c r="H20" i="4"/>
  <c r="G19" i="4"/>
  <c r="AO53" i="4"/>
  <c r="F18" i="4"/>
  <c r="C15" i="4"/>
  <c r="M25" i="4"/>
  <c r="E17" i="4"/>
  <c r="AN52" i="4"/>
  <c r="V34" i="4"/>
  <c r="S31" i="4"/>
  <c r="P28" i="4"/>
  <c r="L24" i="4"/>
  <c r="K23" i="4"/>
  <c r="V450" i="8" l="1"/>
  <c r="V721" i="8"/>
  <c r="V497" i="8"/>
  <c r="V768" i="8"/>
  <c r="V756" i="8"/>
  <c r="V485" i="8"/>
  <c r="V715" i="8"/>
  <c r="V444" i="8"/>
  <c r="V738" i="8"/>
  <c r="V467" i="8"/>
  <c r="V492" i="8"/>
  <c r="V763" i="8"/>
  <c r="V432" i="8"/>
  <c r="V703" i="8"/>
  <c r="V465" i="8"/>
  <c r="V736" i="8"/>
  <c r="V474" i="8"/>
  <c r="V745" i="8"/>
  <c r="V447" i="8"/>
  <c r="V718" i="8"/>
  <c r="V496" i="8"/>
  <c r="V767" i="8"/>
  <c r="V754" i="8"/>
  <c r="V483" i="8"/>
  <c r="V731" i="8"/>
  <c r="V460" i="8"/>
  <c r="V449" i="8"/>
  <c r="V720" i="8"/>
  <c r="V430" i="8"/>
  <c r="V701" i="8"/>
  <c r="V270" i="8"/>
  <c r="V766" i="8"/>
  <c r="V495" i="8"/>
  <c r="V443" i="8"/>
  <c r="V714" i="8"/>
  <c r="V431" i="8"/>
  <c r="V702" i="8"/>
  <c r="V749" i="8"/>
  <c r="V478" i="8"/>
  <c r="V723" i="8"/>
  <c r="V452" i="8"/>
  <c r="V453" i="8"/>
  <c r="V724" i="8"/>
  <c r="V765" i="8"/>
  <c r="V494" i="8"/>
  <c r="V728" i="8"/>
  <c r="V457" i="8"/>
  <c r="V734" i="8"/>
  <c r="V463" i="8"/>
  <c r="V712" i="8"/>
  <c r="V441" i="8"/>
  <c r="V735" i="8"/>
  <c r="V464" i="8"/>
  <c r="V737" i="8"/>
  <c r="V466" i="8"/>
  <c r="V442" i="8"/>
  <c r="V713" i="8"/>
  <c r="V439" i="8"/>
  <c r="V710" i="8"/>
  <c r="V434" i="8"/>
  <c r="V705" i="8"/>
  <c r="J472" i="8"/>
  <c r="V757" i="8"/>
  <c r="V486" i="8"/>
  <c r="V707" i="8"/>
  <c r="V436" i="8"/>
  <c r="V711" i="8"/>
  <c r="V440" i="8"/>
  <c r="V753" i="8"/>
  <c r="V482" i="8"/>
  <c r="V479" i="8"/>
  <c r="V750" i="8"/>
  <c r="V758" i="8"/>
  <c r="V487" i="8"/>
  <c r="V725" i="8"/>
  <c r="V454" i="8"/>
  <c r="V458" i="8"/>
  <c r="V729" i="8"/>
  <c r="V493" i="8"/>
  <c r="V764" i="8"/>
  <c r="V761" i="8"/>
  <c r="V490" i="8"/>
  <c r="V471" i="8"/>
  <c r="V742" i="8"/>
  <c r="V455" i="8"/>
  <c r="V726" i="8"/>
  <c r="V755" i="8"/>
  <c r="V484" i="8"/>
  <c r="V717" i="8"/>
  <c r="V446" i="8"/>
  <c r="V488" i="8"/>
  <c r="V759" i="8"/>
  <c r="V461" i="8"/>
  <c r="V732" i="8"/>
  <c r="J747" i="8"/>
  <c r="BB784" i="8"/>
  <c r="V708" i="8"/>
  <c r="V437" i="8"/>
  <c r="V456" i="8"/>
  <c r="V727" i="8"/>
  <c r="V491" i="8"/>
  <c r="V762" i="8"/>
  <c r="V448" i="8"/>
  <c r="V719" i="8"/>
  <c r="V760" i="8"/>
  <c r="V489" i="8"/>
  <c r="V704" i="8"/>
  <c r="V433" i="8"/>
  <c r="V706" i="8"/>
  <c r="V435" i="8"/>
  <c r="V498" i="8"/>
  <c r="V769" i="8"/>
  <c r="V751" i="8"/>
  <c r="V480" i="8"/>
  <c r="V747" i="8"/>
  <c r="V476" i="8"/>
  <c r="V741" i="8"/>
  <c r="V470" i="8"/>
  <c r="V752" i="8"/>
  <c r="V481" i="8"/>
  <c r="V438" i="8"/>
  <c r="V709" i="8"/>
  <c r="V716" i="8"/>
  <c r="V445" i="8"/>
  <c r="V462" i="8"/>
  <c r="V733" i="8"/>
  <c r="BH541" i="8"/>
  <c r="BH818" i="8" s="1"/>
  <c r="BH825" i="8" s="1"/>
  <c r="V459" i="8"/>
  <c r="V730" i="8"/>
  <c r="V477" i="8"/>
  <c r="V748" i="8"/>
  <c r="V451" i="8"/>
  <c r="V722" i="8"/>
  <c r="V746" i="8"/>
  <c r="V475" i="8"/>
  <c r="V473" i="8"/>
  <c r="V744" i="8"/>
  <c r="V469" i="8"/>
  <c r="V740" i="8"/>
  <c r="V472" i="8"/>
  <c r="V743" i="8"/>
  <c r="V468" i="8"/>
  <c r="V739" i="8"/>
  <c r="V499" i="8"/>
  <c r="V770" i="8"/>
  <c r="BB531" i="8"/>
  <c r="J435" i="8"/>
  <c r="J446" i="8"/>
  <c r="J443" i="8"/>
  <c r="J707" i="8"/>
  <c r="J725" i="8"/>
  <c r="AP789" i="8"/>
  <c r="AP514" i="8"/>
  <c r="AP731" i="8"/>
  <c r="BB530" i="8"/>
  <c r="J735" i="8"/>
  <c r="AP757" i="8"/>
  <c r="AP746" i="8"/>
  <c r="AP747" i="8"/>
  <c r="AP763" i="8"/>
  <c r="AK513" i="8"/>
  <c r="J467" i="8"/>
  <c r="AP759" i="8"/>
  <c r="J748" i="8"/>
  <c r="BB486" i="8"/>
  <c r="AP473" i="8"/>
  <c r="AY460" i="8"/>
  <c r="F812" i="8"/>
  <c r="F819" i="8" s="1"/>
  <c r="F826" i="8" s="1"/>
  <c r="J430" i="8"/>
  <c r="AK785" i="8"/>
  <c r="AP739" i="8"/>
  <c r="AP468" i="8"/>
  <c r="AY730" i="8"/>
  <c r="J732" i="8"/>
  <c r="AK773" i="8"/>
  <c r="J421" i="8"/>
  <c r="J694" i="8"/>
  <c r="BB523" i="8"/>
  <c r="J471" i="8"/>
  <c r="AK737" i="8"/>
  <c r="J698" i="8"/>
  <c r="J457" i="8"/>
  <c r="AM270" i="8"/>
  <c r="AP741" i="8"/>
  <c r="AP470" i="8"/>
  <c r="AR724" i="8"/>
  <c r="AC709" i="8"/>
  <c r="J440" i="8"/>
  <c r="J756" i="8"/>
  <c r="J453" i="8"/>
  <c r="AP456" i="8"/>
  <c r="J468" i="8"/>
  <c r="J739" i="8"/>
  <c r="BB526" i="8"/>
  <c r="BB772" i="8"/>
  <c r="AK456" i="8"/>
  <c r="BB771" i="8"/>
  <c r="J726" i="8"/>
  <c r="BB763" i="8"/>
  <c r="AO721" i="8"/>
  <c r="AP734" i="8"/>
  <c r="BB507" i="8"/>
  <c r="AP770" i="8"/>
  <c r="AP499" i="8"/>
  <c r="AP464" i="8"/>
  <c r="AP735" i="8"/>
  <c r="J433" i="8"/>
  <c r="BB798" i="8"/>
  <c r="AP762" i="8"/>
  <c r="AP491" i="8"/>
  <c r="AP497" i="8"/>
  <c r="AP768" i="8"/>
  <c r="BB499" i="8"/>
  <c r="BB770" i="8"/>
  <c r="AZ812" i="8"/>
  <c r="AZ819" i="8" s="1"/>
  <c r="AP507" i="8"/>
  <c r="AP778" i="8"/>
  <c r="AP751" i="8"/>
  <c r="AP480" i="8"/>
  <c r="BB524" i="8"/>
  <c r="AP487" i="8"/>
  <c r="AP758" i="8"/>
  <c r="AP472" i="8"/>
  <c r="AP743" i="8"/>
  <c r="AP749" i="8"/>
  <c r="AP478" i="8"/>
  <c r="J474" i="8"/>
  <c r="AP502" i="8"/>
  <c r="AP773" i="8"/>
  <c r="BB777" i="8"/>
  <c r="BB782" i="8"/>
  <c r="J727" i="8"/>
  <c r="AP455" i="8"/>
  <c r="AP742" i="8"/>
  <c r="F541" i="8"/>
  <c r="F818" i="8" s="1"/>
  <c r="F825" i="8" s="1"/>
  <c r="J270" i="8"/>
  <c r="AP765" i="8"/>
  <c r="AP494" i="8"/>
  <c r="AP786" i="8"/>
  <c r="AP515" i="8"/>
  <c r="AP498" i="8"/>
  <c r="AP769" i="8"/>
  <c r="AP500" i="8"/>
  <c r="AP771" i="8"/>
  <c r="J432" i="8"/>
  <c r="J703" i="8"/>
  <c r="BG468" i="8"/>
  <c r="AT454" i="8"/>
  <c r="BB518" i="8"/>
  <c r="AP740" i="8"/>
  <c r="AP469" i="8"/>
  <c r="AP736" i="8"/>
  <c r="AP465" i="8"/>
  <c r="AP772" i="8"/>
  <c r="AP501" i="8"/>
  <c r="J479" i="8"/>
  <c r="J750" i="8"/>
  <c r="J482" i="8"/>
  <c r="J753" i="8"/>
  <c r="AK446" i="8"/>
  <c r="BB467" i="8"/>
  <c r="J729" i="8"/>
  <c r="J737" i="8"/>
  <c r="AP506" i="8"/>
  <c r="AP777" i="8"/>
  <c r="AP761" i="8"/>
  <c r="AP490" i="8"/>
  <c r="AP512" i="8"/>
  <c r="AP783" i="8"/>
  <c r="AP790" i="8"/>
  <c r="AP519" i="8"/>
  <c r="AP513" i="8"/>
  <c r="AP784" i="8"/>
  <c r="AP483" i="8"/>
  <c r="AP754" i="8"/>
  <c r="J705" i="8"/>
  <c r="J434" i="8"/>
  <c r="J720" i="8"/>
  <c r="J449" i="8"/>
  <c r="J424" i="8"/>
  <c r="J695" i="8"/>
  <c r="J746" i="8"/>
  <c r="J475" i="8"/>
  <c r="AP457" i="8"/>
  <c r="AP728" i="8"/>
  <c r="AP481" i="8"/>
  <c r="AP752" i="8"/>
  <c r="AP725" i="8"/>
  <c r="AP454" i="8"/>
  <c r="AP453" i="8"/>
  <c r="AP724" i="8"/>
  <c r="AP764" i="8"/>
  <c r="AP493" i="8"/>
  <c r="J431" i="8"/>
  <c r="J702" i="8"/>
  <c r="J438" i="8"/>
  <c r="J709" i="8"/>
  <c r="J480" i="8"/>
  <c r="J751" i="8"/>
  <c r="J437" i="8"/>
  <c r="J708" i="8"/>
  <c r="BB512" i="8"/>
  <c r="BB783" i="8"/>
  <c r="J733" i="8"/>
  <c r="J462" i="8"/>
  <c r="AK486" i="8"/>
  <c r="AP489" i="8"/>
  <c r="AP760" i="8"/>
  <c r="AP510" i="8"/>
  <c r="AP781" i="8"/>
  <c r="AP485" i="8"/>
  <c r="AP756" i="8"/>
  <c r="AP459" i="8"/>
  <c r="AP730" i="8"/>
  <c r="BB488" i="8"/>
  <c r="BB799" i="8"/>
  <c r="BB483" i="8"/>
  <c r="AP729" i="8"/>
  <c r="AP458" i="8"/>
  <c r="AP479" i="8"/>
  <c r="AP750" i="8"/>
  <c r="J484" i="8"/>
  <c r="J755" i="8"/>
  <c r="J451" i="8"/>
  <c r="J722" i="8"/>
  <c r="AJ812" i="8"/>
  <c r="AJ819" i="8" s="1"/>
  <c r="J441" i="8"/>
  <c r="J730" i="8"/>
  <c r="J425" i="8"/>
  <c r="AP495" i="8"/>
  <c r="AP766" i="8"/>
  <c r="AP787" i="8"/>
  <c r="AP516" i="8"/>
  <c r="AP732" i="8"/>
  <c r="AP461" i="8"/>
  <c r="AP509" i="8"/>
  <c r="AP780" i="8"/>
  <c r="AR452" i="8"/>
  <c r="AR723" i="8"/>
  <c r="J744" i="8"/>
  <c r="J473" i="8"/>
  <c r="J450" i="8"/>
  <c r="J721" i="8"/>
  <c r="J426" i="8"/>
  <c r="J697" i="8"/>
  <c r="AP496" i="8"/>
  <c r="AP767" i="8"/>
  <c r="AP733" i="8"/>
  <c r="AP462" i="8"/>
  <c r="J718" i="8"/>
  <c r="J447" i="8"/>
  <c r="AZ541" i="8"/>
  <c r="AZ818" i="8" s="1"/>
  <c r="AZ825" i="8" s="1"/>
  <c r="AZ828" i="8" s="1"/>
  <c r="AZ829" i="8" s="1"/>
  <c r="AP721" i="8"/>
  <c r="AP450" i="8"/>
  <c r="AP753" i="8"/>
  <c r="AP482" i="8"/>
  <c r="AP484" i="8"/>
  <c r="AP755" i="8"/>
  <c r="J719" i="8"/>
  <c r="J448" i="8"/>
  <c r="AP466" i="8"/>
  <c r="AP737" i="8"/>
  <c r="J439" i="8"/>
  <c r="J710" i="8"/>
  <c r="J689" i="8"/>
  <c r="BB762" i="8"/>
  <c r="AP270" i="8"/>
  <c r="AP745" i="8"/>
  <c r="AP474" i="8"/>
  <c r="AP504" i="8"/>
  <c r="AP775" i="8"/>
  <c r="BB515" i="8"/>
  <c r="BB786" i="8"/>
  <c r="J470" i="8"/>
  <c r="J741" i="8"/>
  <c r="J740" i="8"/>
  <c r="J469" i="8"/>
  <c r="AJ541" i="8"/>
  <c r="AJ818" i="8" s="1"/>
  <c r="AJ825" i="8" s="1"/>
  <c r="AJ828" i="8" s="1"/>
  <c r="AJ829" i="8" s="1"/>
  <c r="J736" i="8"/>
  <c r="AP505" i="8"/>
  <c r="AP776" i="8"/>
  <c r="AP508" i="8"/>
  <c r="AP779" i="8"/>
  <c r="AP788" i="8"/>
  <c r="AP517" i="8"/>
  <c r="AP451" i="8"/>
  <c r="AP722" i="8"/>
  <c r="J715" i="8"/>
  <c r="J444" i="8"/>
  <c r="BB739" i="8"/>
  <c r="BB468" i="8"/>
  <c r="J478" i="8"/>
  <c r="J749" i="8"/>
  <c r="J731" i="8"/>
  <c r="J460" i="8"/>
  <c r="J442" i="8"/>
  <c r="J713" i="8"/>
  <c r="AM451" i="8"/>
  <c r="AM722" i="8"/>
  <c r="AM747" i="8"/>
  <c r="AM476" i="8"/>
  <c r="AM766" i="8"/>
  <c r="AM495" i="8"/>
  <c r="AM742" i="8"/>
  <c r="AM471" i="8"/>
  <c r="AM773" i="8"/>
  <c r="AM502" i="8"/>
  <c r="AM499" i="8"/>
  <c r="AM770" i="8"/>
  <c r="AM483" i="8"/>
  <c r="AM754" i="8"/>
  <c r="AM452" i="8"/>
  <c r="AM723" i="8"/>
  <c r="AM741" i="8"/>
  <c r="AM470" i="8"/>
  <c r="AM721" i="8"/>
  <c r="AM450" i="8"/>
  <c r="AM515" i="8"/>
  <c r="AM786" i="8"/>
  <c r="AM514" i="8"/>
  <c r="AM785" i="8"/>
  <c r="AM460" i="8"/>
  <c r="AM731" i="8"/>
  <c r="AM506" i="8"/>
  <c r="AM777" i="8"/>
  <c r="AM782" i="8"/>
  <c r="AM511" i="8"/>
  <c r="AM767" i="8"/>
  <c r="AM496" i="8"/>
  <c r="AM512" i="8"/>
  <c r="AM783" i="8"/>
  <c r="AM756" i="8"/>
  <c r="AM485" i="8"/>
  <c r="AM497" i="8"/>
  <c r="AM768" i="8"/>
  <c r="AM478" i="8"/>
  <c r="AM749" i="8"/>
  <c r="AM743" i="8"/>
  <c r="AM472" i="8"/>
  <c r="AM500" i="8"/>
  <c r="AM771" i="8"/>
  <c r="AM454" i="8"/>
  <c r="AM725" i="8"/>
  <c r="AM761" i="8"/>
  <c r="AM490" i="8"/>
  <c r="AM465" i="8"/>
  <c r="AM736" i="8"/>
  <c r="AM488" i="8"/>
  <c r="AM759" i="8"/>
  <c r="AM486" i="8"/>
  <c r="AM757" i="8"/>
  <c r="AM784" i="8"/>
  <c r="AM513" i="8"/>
  <c r="AM493" i="8"/>
  <c r="AM764" i="8"/>
  <c r="AM737" i="8"/>
  <c r="AM466" i="8"/>
  <c r="AM482" i="8"/>
  <c r="AM753" i="8"/>
  <c r="AM447" i="8"/>
  <c r="AM718" i="8"/>
  <c r="AM474" i="8"/>
  <c r="AM745" i="8"/>
  <c r="AM778" i="8"/>
  <c r="AM507" i="8"/>
  <c r="AM726" i="8"/>
  <c r="AM455" i="8"/>
  <c r="AM724" i="8"/>
  <c r="AM453" i="8"/>
  <c r="AM727" i="8"/>
  <c r="AM456" i="8"/>
  <c r="AM501" i="8"/>
  <c r="AM772" i="8"/>
  <c r="AM449" i="8"/>
  <c r="AM720" i="8"/>
  <c r="AM780" i="8"/>
  <c r="AM509" i="8"/>
  <c r="AM505" i="8"/>
  <c r="AM776" i="8"/>
  <c r="AM489" i="8"/>
  <c r="AM760" i="8"/>
  <c r="AM734" i="8"/>
  <c r="AM463" i="8"/>
  <c r="BB516" i="8"/>
  <c r="AM494" i="8"/>
  <c r="AM765" i="8"/>
  <c r="AM469" i="8"/>
  <c r="AM740" i="8"/>
  <c r="AM729" i="8"/>
  <c r="AM458" i="8"/>
  <c r="AM503" i="8"/>
  <c r="AM774" i="8"/>
  <c r="AM738" i="8"/>
  <c r="AM467" i="8"/>
  <c r="AM492" i="8"/>
  <c r="AM763" i="8"/>
  <c r="AM744" i="8"/>
  <c r="AM473" i="8"/>
  <c r="AM475" i="8"/>
  <c r="AM746" i="8"/>
  <c r="AM481" i="8"/>
  <c r="AM752" i="8"/>
  <c r="AM459" i="8"/>
  <c r="AM730" i="8"/>
  <c r="AM750" i="8"/>
  <c r="AM479" i="8"/>
  <c r="AM480" i="8"/>
  <c r="AM751" i="8"/>
  <c r="BB463" i="8"/>
  <c r="AM516" i="8"/>
  <c r="AM787" i="8"/>
  <c r="AM748" i="8"/>
  <c r="AM477" i="8"/>
  <c r="AM758" i="8"/>
  <c r="AM487" i="8"/>
  <c r="AM461" i="8"/>
  <c r="AM732" i="8"/>
  <c r="AM464" i="8"/>
  <c r="AM735" i="8"/>
  <c r="AK746" i="8"/>
  <c r="AM728" i="8"/>
  <c r="AM457" i="8"/>
  <c r="AM775" i="8"/>
  <c r="AM504" i="8"/>
  <c r="AM510" i="8"/>
  <c r="AM781" i="8"/>
  <c r="AM484" i="8"/>
  <c r="AM755" i="8"/>
  <c r="AM769" i="8"/>
  <c r="AM498" i="8"/>
  <c r="AM462" i="8"/>
  <c r="AM733" i="8"/>
  <c r="AM491" i="8"/>
  <c r="AM762" i="8"/>
  <c r="AM508" i="8"/>
  <c r="AM779" i="8"/>
  <c r="AM468" i="8"/>
  <c r="AM739" i="8"/>
  <c r="R485" i="8"/>
  <c r="R756" i="8"/>
  <c r="R495" i="8"/>
  <c r="R766" i="8"/>
  <c r="R751" i="8"/>
  <c r="R480" i="8"/>
  <c r="R711" i="8"/>
  <c r="R440" i="8"/>
  <c r="R718" i="8"/>
  <c r="R447" i="8"/>
  <c r="R459" i="8"/>
  <c r="R730" i="8"/>
  <c r="R492" i="8"/>
  <c r="R763" i="8"/>
  <c r="R700" i="8"/>
  <c r="R429" i="8"/>
  <c r="R717" i="8"/>
  <c r="R446" i="8"/>
  <c r="BE744" i="8"/>
  <c r="BE473" i="8"/>
  <c r="BE532" i="8"/>
  <c r="BE803" i="8"/>
  <c r="BE755" i="8"/>
  <c r="BE484" i="8"/>
  <c r="BE507" i="8"/>
  <c r="BE778" i="8"/>
  <c r="BE534" i="8"/>
  <c r="BE805" i="8"/>
  <c r="BE533" i="8"/>
  <c r="BE804" i="8"/>
  <c r="BE801" i="8"/>
  <c r="BE530" i="8"/>
  <c r="BE489" i="8"/>
  <c r="BE760" i="8"/>
  <c r="BE487" i="8"/>
  <c r="BE758" i="8"/>
  <c r="X730" i="8"/>
  <c r="X459" i="8"/>
  <c r="X741" i="8"/>
  <c r="X470" i="8"/>
  <c r="X464" i="8"/>
  <c r="X735" i="8"/>
  <c r="X475" i="8"/>
  <c r="X746" i="8"/>
  <c r="X457" i="8"/>
  <c r="X728" i="8"/>
  <c r="X737" i="8"/>
  <c r="X466" i="8"/>
  <c r="X726" i="8"/>
  <c r="X455" i="8"/>
  <c r="X481" i="8"/>
  <c r="X752" i="8"/>
  <c r="X736" i="8"/>
  <c r="X465" i="8"/>
  <c r="BB482" i="8"/>
  <c r="BB753" i="8"/>
  <c r="BB481" i="8"/>
  <c r="BB752" i="8"/>
  <c r="BB505" i="8"/>
  <c r="BB776" i="8"/>
  <c r="BB489" i="8"/>
  <c r="BB760" i="8"/>
  <c r="BB796" i="8"/>
  <c r="BB525" i="8"/>
  <c r="C745" i="8"/>
  <c r="C474" i="8"/>
  <c r="C480" i="8"/>
  <c r="C751" i="8"/>
  <c r="C695" i="8"/>
  <c r="C424" i="8"/>
  <c r="C435" i="8"/>
  <c r="C706" i="8"/>
  <c r="C423" i="8"/>
  <c r="C694" i="8"/>
  <c r="C428" i="8"/>
  <c r="C699" i="8"/>
  <c r="C711" i="8"/>
  <c r="C440" i="8"/>
  <c r="C724" i="8"/>
  <c r="C453" i="8"/>
  <c r="C469" i="8"/>
  <c r="C740" i="8"/>
  <c r="AK270" i="8"/>
  <c r="R455" i="8"/>
  <c r="R726" i="8"/>
  <c r="R460" i="8"/>
  <c r="R731" i="8"/>
  <c r="R738" i="8"/>
  <c r="R467" i="8"/>
  <c r="R750" i="8"/>
  <c r="R479" i="8"/>
  <c r="R740" i="8"/>
  <c r="R469" i="8"/>
  <c r="R705" i="8"/>
  <c r="R434" i="8"/>
  <c r="R444" i="8"/>
  <c r="R715" i="8"/>
  <c r="R714" i="8"/>
  <c r="R443" i="8"/>
  <c r="BE787" i="8"/>
  <c r="BE516" i="8"/>
  <c r="BE493" i="8"/>
  <c r="BE764" i="8"/>
  <c r="BE773" i="8"/>
  <c r="BE502" i="8"/>
  <c r="BE509" i="8"/>
  <c r="BE780" i="8"/>
  <c r="BE739" i="8"/>
  <c r="BE468" i="8"/>
  <c r="BE470" i="8"/>
  <c r="BE741" i="8"/>
  <c r="BE465" i="8"/>
  <c r="BE270" i="8"/>
  <c r="BE736" i="8"/>
  <c r="BE500" i="8"/>
  <c r="BE771" i="8"/>
  <c r="X734" i="8"/>
  <c r="X463" i="8"/>
  <c r="X723" i="8"/>
  <c r="X452" i="8"/>
  <c r="X767" i="8"/>
  <c r="X496" i="8"/>
  <c r="X705" i="8"/>
  <c r="X434" i="8"/>
  <c r="X770" i="8"/>
  <c r="X499" i="8"/>
  <c r="X479" i="8"/>
  <c r="X750" i="8"/>
  <c r="X764" i="8"/>
  <c r="X493" i="8"/>
  <c r="X450" i="8"/>
  <c r="X721" i="8"/>
  <c r="X456" i="8"/>
  <c r="X727" i="8"/>
  <c r="BB471" i="8"/>
  <c r="BB742" i="8"/>
  <c r="BB465" i="8"/>
  <c r="BB736" i="8"/>
  <c r="BB466" i="8"/>
  <c r="BB737" i="8"/>
  <c r="BB520" i="8"/>
  <c r="BB791" i="8"/>
  <c r="C479" i="8"/>
  <c r="C750" i="8"/>
  <c r="C460" i="8"/>
  <c r="C731" i="8"/>
  <c r="C419" i="8"/>
  <c r="C690" i="8"/>
  <c r="C693" i="8"/>
  <c r="C422" i="8"/>
  <c r="C735" i="8"/>
  <c r="C464" i="8"/>
  <c r="C443" i="8"/>
  <c r="C714" i="8"/>
  <c r="C725" i="8"/>
  <c r="C454" i="8"/>
  <c r="C472" i="8"/>
  <c r="C743" i="8"/>
  <c r="BB270" i="8"/>
  <c r="R482" i="8"/>
  <c r="R753" i="8"/>
  <c r="R461" i="8"/>
  <c r="R732" i="8"/>
  <c r="R765" i="8"/>
  <c r="R494" i="8"/>
  <c r="R487" i="8"/>
  <c r="R758" i="8"/>
  <c r="R465" i="8"/>
  <c r="R736" i="8"/>
  <c r="R713" i="8"/>
  <c r="R442" i="8"/>
  <c r="R749" i="8"/>
  <c r="R478" i="8"/>
  <c r="R471" i="8"/>
  <c r="R742" i="8"/>
  <c r="BE498" i="8"/>
  <c r="BE769" i="8"/>
  <c r="BE757" i="8"/>
  <c r="BE486" i="8"/>
  <c r="BE798" i="8"/>
  <c r="BE527" i="8"/>
  <c r="BE772" i="8"/>
  <c r="BE501" i="8"/>
  <c r="BE770" i="8"/>
  <c r="BE499" i="8"/>
  <c r="BE749" i="8"/>
  <c r="BE478" i="8"/>
  <c r="BE797" i="8"/>
  <c r="BE526" i="8"/>
  <c r="BE747" i="8"/>
  <c r="BE476" i="8"/>
  <c r="BE788" i="8"/>
  <c r="BE517" i="8"/>
  <c r="X769" i="8"/>
  <c r="X498" i="8"/>
  <c r="X487" i="8"/>
  <c r="X758" i="8"/>
  <c r="X495" i="8"/>
  <c r="X766" i="8"/>
  <c r="X745" i="8"/>
  <c r="X474" i="8"/>
  <c r="X485" i="8"/>
  <c r="X756" i="8"/>
  <c r="X713" i="8"/>
  <c r="X442" i="8"/>
  <c r="X471" i="8"/>
  <c r="X742" i="8"/>
  <c r="X724" i="8"/>
  <c r="X453" i="8"/>
  <c r="X760" i="8"/>
  <c r="X489" i="8"/>
  <c r="BB779" i="8"/>
  <c r="BB508" i="8"/>
  <c r="BB788" i="8"/>
  <c r="BB517" i="8"/>
  <c r="BB733" i="8"/>
  <c r="BB462" i="8"/>
  <c r="BB474" i="8"/>
  <c r="BB745" i="8"/>
  <c r="BB480" i="8"/>
  <c r="BB751" i="8"/>
  <c r="C462" i="8"/>
  <c r="C733" i="8"/>
  <c r="C456" i="8"/>
  <c r="C727" i="8"/>
  <c r="C704" i="8"/>
  <c r="C433" i="8"/>
  <c r="C427" i="8"/>
  <c r="C698" i="8"/>
  <c r="C477" i="8"/>
  <c r="C748" i="8"/>
  <c r="C467" i="8"/>
  <c r="C738" i="8"/>
  <c r="C685" i="8"/>
  <c r="C414" i="8"/>
  <c r="C689" i="8"/>
  <c r="C418" i="8"/>
  <c r="C710" i="8"/>
  <c r="C439" i="8"/>
  <c r="AS541" i="8"/>
  <c r="AS818" i="8" s="1"/>
  <c r="AS825" i="8" s="1"/>
  <c r="AS828" i="8" s="1"/>
  <c r="AS829" i="8" s="1"/>
  <c r="R458" i="8"/>
  <c r="R729" i="8"/>
  <c r="R488" i="8"/>
  <c r="R759" i="8"/>
  <c r="R489" i="8"/>
  <c r="R760" i="8"/>
  <c r="R463" i="8"/>
  <c r="R734" i="8"/>
  <c r="R755" i="8"/>
  <c r="R484" i="8"/>
  <c r="R754" i="8"/>
  <c r="R483" i="8"/>
  <c r="R724" i="8"/>
  <c r="R453" i="8"/>
  <c r="R454" i="8"/>
  <c r="R725" i="8"/>
  <c r="R745" i="8"/>
  <c r="R474" i="8"/>
  <c r="BE796" i="8"/>
  <c r="BE525" i="8"/>
  <c r="BE514" i="8"/>
  <c r="BE785" i="8"/>
  <c r="BE524" i="8"/>
  <c r="BE795" i="8"/>
  <c r="BE793" i="8"/>
  <c r="BE522" i="8"/>
  <c r="BE491" i="8"/>
  <c r="BE762" i="8"/>
  <c r="BE784" i="8"/>
  <c r="BE513" i="8"/>
  <c r="BE481" i="8"/>
  <c r="BE752" i="8"/>
  <c r="BE783" i="8"/>
  <c r="BE512" i="8"/>
  <c r="BE505" i="8"/>
  <c r="BE776" i="8"/>
  <c r="X440" i="8"/>
  <c r="X711" i="8"/>
  <c r="X441" i="8"/>
  <c r="X712" i="8"/>
  <c r="X446" i="8"/>
  <c r="X717" i="8"/>
  <c r="X433" i="8"/>
  <c r="X704" i="8"/>
  <c r="X744" i="8"/>
  <c r="X473" i="8"/>
  <c r="X768" i="8"/>
  <c r="X497" i="8"/>
  <c r="X494" i="8"/>
  <c r="X765" i="8"/>
  <c r="X437" i="8"/>
  <c r="X708" i="8"/>
  <c r="X454" i="8"/>
  <c r="X725" i="8"/>
  <c r="BB774" i="8"/>
  <c r="BB503" i="8"/>
  <c r="BB780" i="8"/>
  <c r="BB509" i="8"/>
  <c r="BB490" i="8"/>
  <c r="BB761" i="8"/>
  <c r="BB496" i="8"/>
  <c r="BB767" i="8"/>
  <c r="BB522" i="8"/>
  <c r="BB793" i="8"/>
  <c r="BB498" i="8"/>
  <c r="BB769" i="8"/>
  <c r="C438" i="8"/>
  <c r="C709" i="8"/>
  <c r="C459" i="8"/>
  <c r="C730" i="8"/>
  <c r="C721" i="8"/>
  <c r="C450" i="8"/>
  <c r="C703" i="8"/>
  <c r="C432" i="8"/>
  <c r="C716" i="8"/>
  <c r="C445" i="8"/>
  <c r="C702" i="8"/>
  <c r="C431" i="8"/>
  <c r="C746" i="8"/>
  <c r="C475" i="8"/>
  <c r="C723" i="8"/>
  <c r="C452" i="8"/>
  <c r="C466" i="8"/>
  <c r="C737" i="8"/>
  <c r="BE496" i="8"/>
  <c r="BE767" i="8"/>
  <c r="R437" i="8"/>
  <c r="R708" i="8"/>
  <c r="R451" i="8"/>
  <c r="R722" i="8"/>
  <c r="R475" i="8"/>
  <c r="R746" i="8"/>
  <c r="R472" i="8"/>
  <c r="R743" i="8"/>
  <c r="BE503" i="8"/>
  <c r="BE774" i="8"/>
  <c r="BE791" i="8"/>
  <c r="BE520" i="8"/>
  <c r="BE529" i="8"/>
  <c r="BE800" i="8"/>
  <c r="BE521" i="8"/>
  <c r="BE792" i="8"/>
  <c r="BE768" i="8"/>
  <c r="BE497" i="8"/>
  <c r="X477" i="8"/>
  <c r="X748" i="8"/>
  <c r="X703" i="8"/>
  <c r="X270" i="8"/>
  <c r="X432" i="8"/>
  <c r="X462" i="8"/>
  <c r="X733" i="8"/>
  <c r="X716" i="8"/>
  <c r="X445" i="8"/>
  <c r="BB521" i="8"/>
  <c r="BB792" i="8"/>
  <c r="BB790" i="8"/>
  <c r="BB519" i="8"/>
  <c r="C705" i="8"/>
  <c r="C434" i="8"/>
  <c r="C726" i="8"/>
  <c r="C455" i="8"/>
  <c r="C437" i="8"/>
  <c r="C708" i="8"/>
  <c r="C420" i="8"/>
  <c r="C691" i="8"/>
  <c r="R486" i="8"/>
  <c r="R757" i="8"/>
  <c r="R436" i="8"/>
  <c r="R707" i="8"/>
  <c r="R448" i="8"/>
  <c r="R719" i="8"/>
  <c r="R468" i="8"/>
  <c r="R739" i="8"/>
  <c r="R466" i="8"/>
  <c r="R737" i="8"/>
  <c r="BE740" i="8"/>
  <c r="BE469" i="8"/>
  <c r="BE467" i="8"/>
  <c r="BE738" i="8"/>
  <c r="BE777" i="8"/>
  <c r="BE506" i="8"/>
  <c r="BE466" i="8"/>
  <c r="BE737" i="8"/>
  <c r="X500" i="8"/>
  <c r="X771" i="8"/>
  <c r="X714" i="8"/>
  <c r="X443" i="8"/>
  <c r="X444" i="8"/>
  <c r="X715" i="8"/>
  <c r="X476" i="8"/>
  <c r="X747" i="8"/>
  <c r="BB478" i="8"/>
  <c r="BB749" i="8"/>
  <c r="BB747" i="8"/>
  <c r="BB476" i="8"/>
  <c r="C471" i="8"/>
  <c r="C742" i="8"/>
  <c r="C426" i="8"/>
  <c r="C697" i="8"/>
  <c r="C687" i="8"/>
  <c r="C416" i="8"/>
  <c r="C741" i="8"/>
  <c r="C470" i="8"/>
  <c r="C413" i="8"/>
  <c r="C684" i="8"/>
  <c r="C683" i="8"/>
  <c r="AK472" i="8"/>
  <c r="BB755" i="8"/>
  <c r="R701" i="8"/>
  <c r="R430" i="8"/>
  <c r="R764" i="8"/>
  <c r="R493" i="8"/>
  <c r="R426" i="8"/>
  <c r="R697" i="8"/>
  <c r="R270" i="8"/>
  <c r="R704" i="8"/>
  <c r="R433" i="8"/>
  <c r="R699" i="8"/>
  <c r="R428" i="8"/>
  <c r="R470" i="8"/>
  <c r="R741" i="8"/>
  <c r="R761" i="8"/>
  <c r="R490" i="8"/>
  <c r="R464" i="8"/>
  <c r="R735" i="8"/>
  <c r="R481" i="8"/>
  <c r="R752" i="8"/>
  <c r="BE746" i="8"/>
  <c r="BE475" i="8"/>
  <c r="BE751" i="8"/>
  <c r="BE480" i="8"/>
  <c r="BE477" i="8"/>
  <c r="BE748" i="8"/>
  <c r="BE472" i="8"/>
  <c r="BE743" i="8"/>
  <c r="BE492" i="8"/>
  <c r="BE763" i="8"/>
  <c r="BE488" i="8"/>
  <c r="BE759" i="8"/>
  <c r="BE482" i="8"/>
  <c r="BE753" i="8"/>
  <c r="BE765" i="8"/>
  <c r="BE494" i="8"/>
  <c r="X438" i="8"/>
  <c r="X709" i="8"/>
  <c r="X754" i="8"/>
  <c r="X483" i="8"/>
  <c r="X763" i="8"/>
  <c r="X492" i="8"/>
  <c r="X710" i="8"/>
  <c r="X439" i="8"/>
  <c r="X451" i="8"/>
  <c r="X722" i="8"/>
  <c r="X757" i="8"/>
  <c r="X486" i="8"/>
  <c r="X460" i="8"/>
  <c r="X731" i="8"/>
  <c r="X759" i="8"/>
  <c r="X488" i="8"/>
  <c r="X772" i="8"/>
  <c r="X501" i="8"/>
  <c r="BB744" i="8"/>
  <c r="BB473" i="8"/>
  <c r="BB469" i="8"/>
  <c r="BB740" i="8"/>
  <c r="BB479" i="8"/>
  <c r="BB750" i="8"/>
  <c r="BB781" i="8"/>
  <c r="BB510" i="8"/>
  <c r="BB800" i="8"/>
  <c r="BB529" i="8"/>
  <c r="C417" i="8"/>
  <c r="C688" i="8"/>
  <c r="C715" i="8"/>
  <c r="C444" i="8"/>
  <c r="C447" i="8"/>
  <c r="C718" i="8"/>
  <c r="C744" i="8"/>
  <c r="C473" i="8"/>
  <c r="C446" i="8"/>
  <c r="C717" i="8"/>
  <c r="C476" i="8"/>
  <c r="C747" i="8"/>
  <c r="C707" i="8"/>
  <c r="C436" i="8"/>
  <c r="C421" i="8"/>
  <c r="C692" i="8"/>
  <c r="BB743" i="8"/>
  <c r="BB472" i="8"/>
  <c r="AS812" i="8"/>
  <c r="AS819" i="8" s="1"/>
  <c r="R702" i="8"/>
  <c r="R431" i="8"/>
  <c r="R733" i="8"/>
  <c r="R462" i="8"/>
  <c r="R703" i="8"/>
  <c r="R432" i="8"/>
  <c r="R452" i="8"/>
  <c r="R723" i="8"/>
  <c r="R728" i="8"/>
  <c r="R457" i="8"/>
  <c r="BE495" i="8"/>
  <c r="BE766" i="8"/>
  <c r="BE490" i="8"/>
  <c r="BE761" i="8"/>
  <c r="BE515" i="8"/>
  <c r="BE786" i="8"/>
  <c r="BE471" i="8"/>
  <c r="BE742" i="8"/>
  <c r="X448" i="8"/>
  <c r="X719" i="8"/>
  <c r="X449" i="8"/>
  <c r="X720" i="8"/>
  <c r="X706" i="8"/>
  <c r="X435" i="8"/>
  <c r="X707" i="8"/>
  <c r="X436" i="8"/>
  <c r="BB495" i="8"/>
  <c r="BB766" i="8"/>
  <c r="BB477" i="8"/>
  <c r="BB748" i="8"/>
  <c r="BB502" i="8"/>
  <c r="BB773" i="8"/>
  <c r="C448" i="8"/>
  <c r="C719" i="8"/>
  <c r="C728" i="8"/>
  <c r="C457" i="8"/>
  <c r="C722" i="8"/>
  <c r="C451" i="8"/>
  <c r="C686" i="8"/>
  <c r="C415" i="8"/>
  <c r="C739" i="8"/>
  <c r="C468" i="8"/>
  <c r="R710" i="8"/>
  <c r="R439" i="8"/>
  <c r="R744" i="8"/>
  <c r="R473" i="8"/>
  <c r="R477" i="8"/>
  <c r="R748" i="8"/>
  <c r="R449" i="8"/>
  <c r="R720" i="8"/>
  <c r="BE474" i="8"/>
  <c r="BE745" i="8"/>
  <c r="BE508" i="8"/>
  <c r="BE779" i="8"/>
  <c r="BE782" i="8"/>
  <c r="BE511" i="8"/>
  <c r="BE756" i="8"/>
  <c r="BE485" i="8"/>
  <c r="BE479" i="8"/>
  <c r="BE750" i="8"/>
  <c r="X468" i="8"/>
  <c r="X739" i="8"/>
  <c r="X478" i="8"/>
  <c r="X749" i="8"/>
  <c r="X762" i="8"/>
  <c r="X491" i="8"/>
  <c r="X482" i="8"/>
  <c r="X753" i="8"/>
  <c r="BB756" i="8"/>
  <c r="BB485" i="8"/>
  <c r="BB746" i="8"/>
  <c r="BB475" i="8"/>
  <c r="BB464" i="8"/>
  <c r="BB735" i="8"/>
  <c r="C729" i="8"/>
  <c r="C458" i="8"/>
  <c r="C463" i="8"/>
  <c r="C734" i="8"/>
  <c r="C461" i="8"/>
  <c r="C732" i="8"/>
  <c r="C442" i="8"/>
  <c r="C713" i="8"/>
  <c r="R709" i="8"/>
  <c r="R438" i="8"/>
  <c r="R721" i="8"/>
  <c r="R450" i="8"/>
  <c r="R445" i="8"/>
  <c r="R716" i="8"/>
  <c r="R441" i="8"/>
  <c r="R712" i="8"/>
  <c r="R476" i="8"/>
  <c r="R747" i="8"/>
  <c r="R727" i="8"/>
  <c r="R456" i="8"/>
  <c r="R762" i="8"/>
  <c r="R491" i="8"/>
  <c r="R435" i="8"/>
  <c r="R706" i="8"/>
  <c r="BE483" i="8"/>
  <c r="BE754" i="8"/>
  <c r="BE531" i="8"/>
  <c r="BE802" i="8"/>
  <c r="BE789" i="8"/>
  <c r="BE518" i="8"/>
  <c r="BE523" i="8"/>
  <c r="BE794" i="8"/>
  <c r="BE790" i="8"/>
  <c r="BE519" i="8"/>
  <c r="BE799" i="8"/>
  <c r="BE528" i="8"/>
  <c r="BE781" i="8"/>
  <c r="BE510" i="8"/>
  <c r="BE775" i="8"/>
  <c r="BE504" i="8"/>
  <c r="X755" i="8"/>
  <c r="X484" i="8"/>
  <c r="X467" i="8"/>
  <c r="X738" i="8"/>
  <c r="X461" i="8"/>
  <c r="X732" i="8"/>
  <c r="X480" i="8"/>
  <c r="X751" i="8"/>
  <c r="X729" i="8"/>
  <c r="X458" i="8"/>
  <c r="X447" i="8"/>
  <c r="X718" i="8"/>
  <c r="X469" i="8"/>
  <c r="X740" i="8"/>
  <c r="X472" i="8"/>
  <c r="X743" i="8"/>
  <c r="X761" i="8"/>
  <c r="X490" i="8"/>
  <c r="BB741" i="8"/>
  <c r="BB470" i="8"/>
  <c r="BB487" i="8"/>
  <c r="BB758" i="8"/>
  <c r="BB497" i="8"/>
  <c r="BB768" i="8"/>
  <c r="BB764" i="8"/>
  <c r="BB493" i="8"/>
  <c r="C696" i="8"/>
  <c r="C425" i="8"/>
  <c r="C701" i="8"/>
  <c r="C430" i="8"/>
  <c r="C736" i="8"/>
  <c r="C465" i="8"/>
  <c r="C449" i="8"/>
  <c r="C720" i="8"/>
  <c r="C441" i="8"/>
  <c r="C712" i="8"/>
  <c r="C682" i="8"/>
  <c r="C411" i="8"/>
  <c r="C270" i="8"/>
  <c r="C478" i="8"/>
  <c r="C749" i="8"/>
  <c r="C700" i="8"/>
  <c r="C429" i="8"/>
  <c r="AL760" i="8"/>
  <c r="AL489" i="8"/>
  <c r="AL782" i="8"/>
  <c r="AL511" i="8"/>
  <c r="BI514" i="8"/>
  <c r="BI785" i="8"/>
  <c r="BI809" i="8"/>
  <c r="BI538" i="8"/>
  <c r="BI499" i="8"/>
  <c r="BI770" i="8"/>
  <c r="S733" i="8"/>
  <c r="S462" i="8"/>
  <c r="S475" i="8"/>
  <c r="S746" i="8"/>
  <c r="AK484" i="8"/>
  <c r="AK755" i="8"/>
  <c r="AK763" i="8"/>
  <c r="AK492" i="8"/>
  <c r="AK457" i="8"/>
  <c r="AK728" i="8"/>
  <c r="AX788" i="8"/>
  <c r="AX517" i="8"/>
  <c r="AX508" i="8"/>
  <c r="AX779" i="8"/>
  <c r="AK512" i="8"/>
  <c r="AK783" i="8"/>
  <c r="AU772" i="8"/>
  <c r="AU501" i="8"/>
  <c r="AU755" i="8"/>
  <c r="AU484" i="8"/>
  <c r="AU784" i="8"/>
  <c r="AU513" i="8"/>
  <c r="AN510" i="8"/>
  <c r="AN781" i="8"/>
  <c r="AN735" i="8"/>
  <c r="AN464" i="8"/>
  <c r="AN767" i="8"/>
  <c r="AN496" i="8"/>
  <c r="AN753" i="8"/>
  <c r="AN482" i="8"/>
  <c r="BF752" i="8"/>
  <c r="BF481" i="8"/>
  <c r="BF786" i="8"/>
  <c r="BF515" i="8"/>
  <c r="BF526" i="8"/>
  <c r="BF797" i="8"/>
  <c r="BF499" i="8"/>
  <c r="BF770" i="8"/>
  <c r="AL498" i="8"/>
  <c r="AL769" i="8"/>
  <c r="AL723" i="8"/>
  <c r="AL452" i="8"/>
  <c r="AL779" i="8"/>
  <c r="AL508" i="8"/>
  <c r="BI489" i="8"/>
  <c r="BI760" i="8"/>
  <c r="BI751" i="8"/>
  <c r="BI480" i="8"/>
  <c r="S764" i="8"/>
  <c r="S493" i="8"/>
  <c r="S450" i="8"/>
  <c r="S721" i="8"/>
  <c r="AK470" i="8"/>
  <c r="AK741" i="8"/>
  <c r="AK491" i="8"/>
  <c r="AK762" i="8"/>
  <c r="AX524" i="8"/>
  <c r="AX795" i="8"/>
  <c r="AX495" i="8"/>
  <c r="AX766" i="8"/>
  <c r="AU731" i="8"/>
  <c r="AU460" i="8"/>
  <c r="AU518" i="8"/>
  <c r="AU789" i="8"/>
  <c r="AN726" i="8"/>
  <c r="AN455" i="8"/>
  <c r="AN475" i="8"/>
  <c r="AN746" i="8"/>
  <c r="BF489" i="8"/>
  <c r="BF760" i="8"/>
  <c r="BF491" i="8"/>
  <c r="BF762" i="8"/>
  <c r="AL490" i="8"/>
  <c r="AL761" i="8"/>
  <c r="AL748" i="8"/>
  <c r="AL477" i="8"/>
  <c r="AL730" i="8"/>
  <c r="AL459" i="8"/>
  <c r="AL483" i="8"/>
  <c r="AL754" i="8"/>
  <c r="AL731" i="8"/>
  <c r="AL460" i="8"/>
  <c r="AL733" i="8"/>
  <c r="AL462" i="8"/>
  <c r="AL734" i="8"/>
  <c r="AL463" i="8"/>
  <c r="AL727" i="8"/>
  <c r="AL456" i="8"/>
  <c r="AL447" i="8"/>
  <c r="AL718" i="8"/>
  <c r="AL270" i="8"/>
  <c r="BI492" i="8"/>
  <c r="BI763" i="8"/>
  <c r="BI476" i="8"/>
  <c r="BI747" i="8"/>
  <c r="BI475" i="8"/>
  <c r="BI746" i="8"/>
  <c r="BI534" i="8"/>
  <c r="BI805" i="8"/>
  <c r="BI791" i="8"/>
  <c r="BI520" i="8"/>
  <c r="BI798" i="8"/>
  <c r="BI527" i="8"/>
  <c r="BI488" i="8"/>
  <c r="BI759" i="8"/>
  <c r="BI481" i="8"/>
  <c r="BI752" i="8"/>
  <c r="S737" i="8"/>
  <c r="S466" i="8"/>
  <c r="S720" i="8"/>
  <c r="S449" i="8"/>
  <c r="S465" i="8"/>
  <c r="S736" i="8"/>
  <c r="S452" i="8"/>
  <c r="S723" i="8"/>
  <c r="S492" i="8"/>
  <c r="S763" i="8"/>
  <c r="S711" i="8"/>
  <c r="S440" i="8"/>
  <c r="S730" i="8"/>
  <c r="S459" i="8"/>
  <c r="S709" i="8"/>
  <c r="S438" i="8"/>
  <c r="S474" i="8"/>
  <c r="S745" i="8"/>
  <c r="AK488" i="8"/>
  <c r="AK759" i="8"/>
  <c r="AK471" i="8"/>
  <c r="AK742" i="8"/>
  <c r="AK780" i="8"/>
  <c r="AK509" i="8"/>
  <c r="AK454" i="8"/>
  <c r="AK725" i="8"/>
  <c r="AK736" i="8"/>
  <c r="AK465" i="8"/>
  <c r="AK778" i="8"/>
  <c r="AK507" i="8"/>
  <c r="AK510" i="8"/>
  <c r="AK781" i="8"/>
  <c r="AX745" i="8"/>
  <c r="AX474" i="8"/>
  <c r="AX525" i="8"/>
  <c r="AX796" i="8"/>
  <c r="AX473" i="8"/>
  <c r="AX744" i="8"/>
  <c r="AX489" i="8"/>
  <c r="AX760" i="8"/>
  <c r="AX770" i="8"/>
  <c r="AX499" i="8"/>
  <c r="AX512" i="8"/>
  <c r="AX783" i="8"/>
  <c r="AX490" i="8"/>
  <c r="AX761" i="8"/>
  <c r="AX510" i="8"/>
  <c r="AX781" i="8"/>
  <c r="AU760" i="8"/>
  <c r="AU489" i="8"/>
  <c r="AU751" i="8"/>
  <c r="AU480" i="8"/>
  <c r="AU467" i="8"/>
  <c r="AU738" i="8"/>
  <c r="AU494" i="8"/>
  <c r="AU765" i="8"/>
  <c r="AU456" i="8"/>
  <c r="AU727" i="8"/>
  <c r="AU496" i="8"/>
  <c r="AU767" i="8"/>
  <c r="AU517" i="8"/>
  <c r="AU788" i="8"/>
  <c r="AU488" i="8"/>
  <c r="AU759" i="8"/>
  <c r="AU520" i="8"/>
  <c r="AU791" i="8"/>
  <c r="AN270" i="8"/>
  <c r="AN719" i="8"/>
  <c r="AN448" i="8"/>
  <c r="AN515" i="8"/>
  <c r="AN786" i="8"/>
  <c r="AN756" i="8"/>
  <c r="AN485" i="8"/>
  <c r="AN754" i="8"/>
  <c r="AN483" i="8"/>
  <c r="AN476" i="8"/>
  <c r="AN747" i="8"/>
  <c r="AN774" i="8"/>
  <c r="AN503" i="8"/>
  <c r="AN499" i="8"/>
  <c r="AN770" i="8"/>
  <c r="AN764" i="8"/>
  <c r="AN493" i="8"/>
  <c r="AN771" i="8"/>
  <c r="AN500" i="8"/>
  <c r="BF514" i="8"/>
  <c r="BF785" i="8"/>
  <c r="BF467" i="8"/>
  <c r="BF738" i="8"/>
  <c r="BF754" i="8"/>
  <c r="BF483" i="8"/>
  <c r="BF477" i="8"/>
  <c r="BF748" i="8"/>
  <c r="BF523" i="8"/>
  <c r="BF794" i="8"/>
  <c r="BF471" i="8"/>
  <c r="BF742" i="8"/>
  <c r="BF745" i="8"/>
  <c r="BF474" i="8"/>
  <c r="BF756" i="8"/>
  <c r="BF485" i="8"/>
  <c r="BF758" i="8"/>
  <c r="BF487" i="8"/>
  <c r="AL749" i="8"/>
  <c r="AL478" i="8"/>
  <c r="AL451" i="8"/>
  <c r="AL722" i="8"/>
  <c r="AL778" i="8"/>
  <c r="AL507" i="8"/>
  <c r="AL758" i="8"/>
  <c r="AL487" i="8"/>
  <c r="AL475" i="8"/>
  <c r="AL746" i="8"/>
  <c r="AL744" i="8"/>
  <c r="AL473" i="8"/>
  <c r="AL784" i="8"/>
  <c r="AL513" i="8"/>
  <c r="AL735" i="8"/>
  <c r="AL464" i="8"/>
  <c r="BI745" i="8"/>
  <c r="BI474" i="8"/>
  <c r="BI508" i="8"/>
  <c r="BI779" i="8"/>
  <c r="BI490" i="8"/>
  <c r="BI761" i="8"/>
  <c r="BI753" i="8"/>
  <c r="BI482" i="8"/>
  <c r="BI764" i="8"/>
  <c r="BI493" i="8"/>
  <c r="BI796" i="8"/>
  <c r="BI525" i="8"/>
  <c r="BI537" i="8"/>
  <c r="BI808" i="8"/>
  <c r="BI784" i="8"/>
  <c r="BI513" i="8"/>
  <c r="S755" i="8"/>
  <c r="S484" i="8"/>
  <c r="S433" i="8"/>
  <c r="S704" i="8"/>
  <c r="S434" i="8"/>
  <c r="S705" i="8"/>
  <c r="S436" i="8"/>
  <c r="S707" i="8"/>
  <c r="S738" i="8"/>
  <c r="S467" i="8"/>
  <c r="S477" i="8"/>
  <c r="S748" i="8"/>
  <c r="S429" i="8"/>
  <c r="S700" i="8"/>
  <c r="S717" i="8"/>
  <c r="S446" i="8"/>
  <c r="S458" i="8"/>
  <c r="S729" i="8"/>
  <c r="AK733" i="8"/>
  <c r="AK462" i="8"/>
  <c r="AK508" i="8"/>
  <c r="AK779" i="8"/>
  <c r="AK748" i="8"/>
  <c r="AK477" i="8"/>
  <c r="AK449" i="8"/>
  <c r="AK720" i="8"/>
  <c r="AK473" i="8"/>
  <c r="AK744" i="8"/>
  <c r="AK756" i="8"/>
  <c r="AK485" i="8"/>
  <c r="AK777" i="8"/>
  <c r="AK506" i="8"/>
  <c r="AX776" i="8"/>
  <c r="AX505" i="8"/>
  <c r="AX480" i="8"/>
  <c r="AX751" i="8"/>
  <c r="AX511" i="8"/>
  <c r="AX782" i="8"/>
  <c r="AX487" i="8"/>
  <c r="AX758" i="8"/>
  <c r="AX731" i="8"/>
  <c r="AX460" i="8"/>
  <c r="AX498" i="8"/>
  <c r="AX769" i="8"/>
  <c r="AX775" i="8"/>
  <c r="AX504" i="8"/>
  <c r="AX488" i="8"/>
  <c r="AX759" i="8"/>
  <c r="AX516" i="8"/>
  <c r="AX787" i="8"/>
  <c r="AU462" i="8"/>
  <c r="AU733" i="8"/>
  <c r="AU468" i="8"/>
  <c r="AU739" i="8"/>
  <c r="AU523" i="8"/>
  <c r="AU794" i="8"/>
  <c r="AU769" i="8"/>
  <c r="AU498" i="8"/>
  <c r="AU461" i="8"/>
  <c r="AU732" i="8"/>
  <c r="AU748" i="8"/>
  <c r="AU477" i="8"/>
  <c r="AU509" i="8"/>
  <c r="AU780" i="8"/>
  <c r="AU485" i="8"/>
  <c r="AU756" i="8"/>
  <c r="AU478" i="8"/>
  <c r="AU749" i="8"/>
  <c r="AK474" i="8"/>
  <c r="AK745" i="8"/>
  <c r="AN739" i="8"/>
  <c r="AN468" i="8"/>
  <c r="AN514" i="8"/>
  <c r="AN785" i="8"/>
  <c r="AN516" i="8"/>
  <c r="AN787" i="8"/>
  <c r="AN765" i="8"/>
  <c r="AN494" i="8"/>
  <c r="AN495" i="8"/>
  <c r="AN766" i="8"/>
  <c r="AN776" i="8"/>
  <c r="AN505" i="8"/>
  <c r="AN783" i="8"/>
  <c r="AN512" i="8"/>
  <c r="AN751" i="8"/>
  <c r="AN480" i="8"/>
  <c r="AN517" i="8"/>
  <c r="AN788" i="8"/>
  <c r="BF519" i="8"/>
  <c r="BF790" i="8"/>
  <c r="BF777" i="8"/>
  <c r="BF506" i="8"/>
  <c r="BF535" i="8"/>
  <c r="BF806" i="8"/>
  <c r="BF504" i="8"/>
  <c r="BF775" i="8"/>
  <c r="BF765" i="8"/>
  <c r="BF494" i="8"/>
  <c r="BF482" i="8"/>
  <c r="BF753" i="8"/>
  <c r="BF484" i="8"/>
  <c r="BF755" i="8"/>
  <c r="BF796" i="8"/>
  <c r="BF525" i="8"/>
  <c r="BF524" i="8"/>
  <c r="BF795" i="8"/>
  <c r="AL499" i="8"/>
  <c r="AL770" i="8"/>
  <c r="AL781" i="8"/>
  <c r="AL510" i="8"/>
  <c r="BI756" i="8"/>
  <c r="BI485" i="8"/>
  <c r="S722" i="8"/>
  <c r="S451" i="8"/>
  <c r="S731" i="8"/>
  <c r="S460" i="8"/>
  <c r="AK766" i="8"/>
  <c r="AK495" i="8"/>
  <c r="AX732" i="8"/>
  <c r="AX461" i="8"/>
  <c r="AX789" i="8"/>
  <c r="AX518" i="8"/>
  <c r="AU753" i="8"/>
  <c r="AU482" i="8"/>
  <c r="BF503" i="8"/>
  <c r="BF774" i="8"/>
  <c r="AL479" i="8"/>
  <c r="AL750" i="8"/>
  <c r="AL726" i="8"/>
  <c r="AL455" i="8"/>
  <c r="BI531" i="8"/>
  <c r="BI802" i="8"/>
  <c r="BI504" i="8"/>
  <c r="BI775" i="8"/>
  <c r="BI789" i="8"/>
  <c r="BI518" i="8"/>
  <c r="S454" i="8"/>
  <c r="S725" i="8"/>
  <c r="S759" i="8"/>
  <c r="S488" i="8"/>
  <c r="S727" i="8"/>
  <c r="S456" i="8"/>
  <c r="AK498" i="8"/>
  <c r="AK769" i="8"/>
  <c r="AK482" i="8"/>
  <c r="AK753" i="8"/>
  <c r="AX752" i="8"/>
  <c r="AX481" i="8"/>
  <c r="AX515" i="8"/>
  <c r="AX786" i="8"/>
  <c r="AX519" i="8"/>
  <c r="AX790" i="8"/>
  <c r="AU502" i="8"/>
  <c r="AU773" i="8"/>
  <c r="AU764" i="8"/>
  <c r="AU493" i="8"/>
  <c r="AU495" i="8"/>
  <c r="AU766" i="8"/>
  <c r="AN772" i="8"/>
  <c r="AN501" i="8"/>
  <c r="AN492" i="8"/>
  <c r="AN763" i="8"/>
  <c r="BF270" i="8"/>
  <c r="BF466" i="8"/>
  <c r="BF737" i="8"/>
  <c r="BF509" i="8"/>
  <c r="BF780" i="8"/>
  <c r="AX506" i="8"/>
  <c r="AX777" i="8"/>
  <c r="AY270" i="8"/>
  <c r="AK754" i="8"/>
  <c r="AK451" i="8"/>
  <c r="AL449" i="8"/>
  <c r="AL720" i="8"/>
  <c r="AL480" i="8"/>
  <c r="AL751" i="8"/>
  <c r="AL450" i="8"/>
  <c r="AL721" i="8"/>
  <c r="AL745" i="8"/>
  <c r="AL474" i="8"/>
  <c r="AL472" i="8"/>
  <c r="AL743" i="8"/>
  <c r="AL785" i="8"/>
  <c r="AL514" i="8"/>
  <c r="AL506" i="8"/>
  <c r="AL777" i="8"/>
  <c r="AL737" i="8"/>
  <c r="AL466" i="8"/>
  <c r="BI793" i="8"/>
  <c r="BI522" i="8"/>
  <c r="BI800" i="8"/>
  <c r="BI529" i="8"/>
  <c r="BI749" i="8"/>
  <c r="BI478" i="8"/>
  <c r="BI768" i="8"/>
  <c r="BI497" i="8"/>
  <c r="BI530" i="8"/>
  <c r="BI801" i="8"/>
  <c r="BI774" i="8"/>
  <c r="BI503" i="8"/>
  <c r="BI517" i="8"/>
  <c r="BI788" i="8"/>
  <c r="BI511" i="8"/>
  <c r="BI782" i="8"/>
  <c r="S473" i="8"/>
  <c r="S744" i="8"/>
  <c r="S712" i="8"/>
  <c r="S441" i="8"/>
  <c r="S442" i="8"/>
  <c r="S713" i="8"/>
  <c r="S476" i="8"/>
  <c r="S747" i="8"/>
  <c r="S715" i="8"/>
  <c r="S444" i="8"/>
  <c r="S435" i="8"/>
  <c r="S706" i="8"/>
  <c r="S716" i="8"/>
  <c r="S445" i="8"/>
  <c r="S732" i="8"/>
  <c r="S461" i="8"/>
  <c r="S457" i="8"/>
  <c r="S728" i="8"/>
  <c r="AK494" i="8"/>
  <c r="AK765" i="8"/>
  <c r="AK459" i="8"/>
  <c r="AK730" i="8"/>
  <c r="AK500" i="8"/>
  <c r="AK771" i="8"/>
  <c r="AK732" i="8"/>
  <c r="AK461" i="8"/>
  <c r="AK469" i="8"/>
  <c r="AK740" i="8"/>
  <c r="AK480" i="8"/>
  <c r="AK751" i="8"/>
  <c r="AK447" i="8"/>
  <c r="AK718" i="8"/>
  <c r="AX475" i="8"/>
  <c r="AX746" i="8"/>
  <c r="AX792" i="8"/>
  <c r="AX521" i="8"/>
  <c r="AX771" i="8"/>
  <c r="AX500" i="8"/>
  <c r="AX754" i="8"/>
  <c r="AX483" i="8"/>
  <c r="AX739" i="8"/>
  <c r="AX468" i="8"/>
  <c r="AX733" i="8"/>
  <c r="AX462" i="8"/>
  <c r="AX520" i="8"/>
  <c r="AX791" i="8"/>
  <c r="AX762" i="8"/>
  <c r="AX491" i="8"/>
  <c r="AX778" i="8"/>
  <c r="AX507" i="8"/>
  <c r="AU507" i="8"/>
  <c r="AU778" i="8"/>
  <c r="AU746" i="8"/>
  <c r="AU475" i="8"/>
  <c r="AU795" i="8"/>
  <c r="AU524" i="8"/>
  <c r="AU519" i="8"/>
  <c r="AU790" i="8"/>
  <c r="AU469" i="8"/>
  <c r="AU740" i="8"/>
  <c r="AU463" i="8"/>
  <c r="AU734" i="8"/>
  <c r="AU735" i="8"/>
  <c r="AU464" i="8"/>
  <c r="AU728" i="8"/>
  <c r="AU457" i="8"/>
  <c r="AN762" i="8"/>
  <c r="AN491" i="8"/>
  <c r="AN757" i="8"/>
  <c r="AN486" i="8"/>
  <c r="AN773" i="8"/>
  <c r="AN502" i="8"/>
  <c r="AN738" i="8"/>
  <c r="AN467" i="8"/>
  <c r="AN450" i="8"/>
  <c r="AN721" i="8"/>
  <c r="AN470" i="8"/>
  <c r="AN741" i="8"/>
  <c r="AN759" i="8"/>
  <c r="AN488" i="8"/>
  <c r="AN481" i="8"/>
  <c r="AN752" i="8"/>
  <c r="AN513" i="8"/>
  <c r="AN784" i="8"/>
  <c r="BF761" i="8"/>
  <c r="BF490" i="8"/>
  <c r="BF793" i="8"/>
  <c r="BF522" i="8"/>
  <c r="BF513" i="8"/>
  <c r="BF784" i="8"/>
  <c r="BF478" i="8"/>
  <c r="BF749" i="8"/>
  <c r="BF739" i="8"/>
  <c r="BF468" i="8"/>
  <c r="BF502" i="8"/>
  <c r="BF773" i="8"/>
  <c r="BF766" i="8"/>
  <c r="BF495" i="8"/>
  <c r="BF527" i="8"/>
  <c r="BF798" i="8"/>
  <c r="BF782" i="8"/>
  <c r="BF511" i="8"/>
  <c r="AL458" i="8"/>
  <c r="AL729" i="8"/>
  <c r="AL492" i="8"/>
  <c r="AL763" i="8"/>
  <c r="BI506" i="8"/>
  <c r="BI777" i="8"/>
  <c r="BI743" i="8"/>
  <c r="BI472" i="8"/>
  <c r="S724" i="8"/>
  <c r="S453" i="8"/>
  <c r="S742" i="8"/>
  <c r="S471" i="8"/>
  <c r="AK493" i="8"/>
  <c r="AK764" i="8"/>
  <c r="AK481" i="8"/>
  <c r="AK752" i="8"/>
  <c r="AX768" i="8"/>
  <c r="AX497" i="8"/>
  <c r="AX478" i="8"/>
  <c r="AX749" i="8"/>
  <c r="AU752" i="8"/>
  <c r="AU481" i="8"/>
  <c r="AU500" i="8"/>
  <c r="AU771" i="8"/>
  <c r="AN742" i="8"/>
  <c r="AN471" i="8"/>
  <c r="AN508" i="8"/>
  <c r="AN779" i="8"/>
  <c r="BF521" i="8"/>
  <c r="BF792" i="8"/>
  <c r="BF759" i="8"/>
  <c r="BF488" i="8"/>
  <c r="AL496" i="8"/>
  <c r="AL767" i="8"/>
  <c r="AL725" i="8"/>
  <c r="AL454" i="8"/>
  <c r="BI507" i="8"/>
  <c r="BI778" i="8"/>
  <c r="BI487" i="8"/>
  <c r="BI758" i="8"/>
  <c r="S491" i="8"/>
  <c r="S762" i="8"/>
  <c r="S430" i="8"/>
  <c r="S701" i="8"/>
  <c r="AK476" i="8"/>
  <c r="AK747" i="8"/>
  <c r="AK460" i="8"/>
  <c r="AK731" i="8"/>
  <c r="AX477" i="8"/>
  <c r="AX748" i="8"/>
  <c r="AX780" i="8"/>
  <c r="AX509" i="8"/>
  <c r="AU747" i="8"/>
  <c r="AU476" i="8"/>
  <c r="AU754" i="8"/>
  <c r="AU483" i="8"/>
  <c r="AN459" i="8"/>
  <c r="AN730" i="8"/>
  <c r="AN484" i="8"/>
  <c r="AN755" i="8"/>
  <c r="BF800" i="8"/>
  <c r="BF529" i="8"/>
  <c r="BF516" i="8"/>
  <c r="BF787" i="8"/>
  <c r="AL736" i="8"/>
  <c r="AL465" i="8"/>
  <c r="AL504" i="8"/>
  <c r="AL775" i="8"/>
  <c r="AL495" i="8"/>
  <c r="AL766" i="8"/>
  <c r="AL457" i="8"/>
  <c r="AL728" i="8"/>
  <c r="AL768" i="8"/>
  <c r="AL497" i="8"/>
  <c r="AL494" i="8"/>
  <c r="AL765" i="8"/>
  <c r="AL756" i="8"/>
  <c r="AL485" i="8"/>
  <c r="AL752" i="8"/>
  <c r="AL481" i="8"/>
  <c r="BI495" i="8"/>
  <c r="BI766" i="8"/>
  <c r="BI505" i="8"/>
  <c r="BI776" i="8"/>
  <c r="BI469" i="8"/>
  <c r="BI740" i="8"/>
  <c r="BI792" i="8"/>
  <c r="BI521" i="8"/>
  <c r="BI806" i="8"/>
  <c r="BI535" i="8"/>
  <c r="BI803" i="8"/>
  <c r="BI532" i="8"/>
  <c r="BI772" i="8"/>
  <c r="BI501" i="8"/>
  <c r="BI769" i="8"/>
  <c r="BI498" i="8"/>
  <c r="BI790" i="8"/>
  <c r="BI519" i="8"/>
  <c r="S702" i="8"/>
  <c r="S431" i="8"/>
  <c r="S464" i="8"/>
  <c r="S735" i="8"/>
  <c r="S447" i="8"/>
  <c r="S718" i="8"/>
  <c r="S703" i="8"/>
  <c r="S432" i="8"/>
  <c r="S751" i="8"/>
  <c r="S480" i="8"/>
  <c r="S478" i="8"/>
  <c r="S749" i="8"/>
  <c r="S486" i="8"/>
  <c r="S757" i="8"/>
  <c r="S483" i="8"/>
  <c r="S754" i="8"/>
  <c r="S699" i="8"/>
  <c r="S428" i="8"/>
  <c r="AK445" i="8"/>
  <c r="AK716" i="8"/>
  <c r="AK478" i="8"/>
  <c r="AK749" i="8"/>
  <c r="AK723" i="8"/>
  <c r="AK452" i="8"/>
  <c r="AK505" i="8"/>
  <c r="AK776" i="8"/>
  <c r="AK497" i="8"/>
  <c r="AK768" i="8"/>
  <c r="AK729" i="8"/>
  <c r="AK458" i="8"/>
  <c r="AK490" i="8"/>
  <c r="AK761" i="8"/>
  <c r="AX750" i="8"/>
  <c r="AX479" i="8"/>
  <c r="AX797" i="8"/>
  <c r="AX526" i="8"/>
  <c r="AX465" i="8"/>
  <c r="AX736" i="8"/>
  <c r="AX493" i="8"/>
  <c r="AX764" i="8"/>
  <c r="AX747" i="8"/>
  <c r="AX476" i="8"/>
  <c r="AX741" i="8"/>
  <c r="AX470" i="8"/>
  <c r="AX463" i="8"/>
  <c r="AX734" i="8"/>
  <c r="AX496" i="8"/>
  <c r="AX767" i="8"/>
  <c r="AX513" i="8"/>
  <c r="AX784" i="8"/>
  <c r="AU522" i="8"/>
  <c r="AU793" i="8"/>
  <c r="AU497" i="8"/>
  <c r="AU768" i="8"/>
  <c r="AU741" i="8"/>
  <c r="AU470" i="8"/>
  <c r="AU729" i="8"/>
  <c r="AU458" i="8"/>
  <c r="AU514" i="8"/>
  <c r="AU785" i="8"/>
  <c r="AU471" i="8"/>
  <c r="AU742" i="8"/>
  <c r="AU743" i="8"/>
  <c r="AU472" i="8"/>
  <c r="AU736" i="8"/>
  <c r="AU465" i="8"/>
  <c r="AN489" i="8"/>
  <c r="AN760" i="8"/>
  <c r="AN727" i="8"/>
  <c r="AN456" i="8"/>
  <c r="AN509" i="8"/>
  <c r="AN780" i="8"/>
  <c r="AN479" i="8"/>
  <c r="AN750" i="8"/>
  <c r="AN458" i="8"/>
  <c r="AN729" i="8"/>
  <c r="AN452" i="8"/>
  <c r="AN723" i="8"/>
  <c r="AN453" i="8"/>
  <c r="AN724" i="8"/>
  <c r="AN744" i="8"/>
  <c r="AN473" i="8"/>
  <c r="AN749" i="8"/>
  <c r="AN478" i="8"/>
  <c r="BF512" i="8"/>
  <c r="BF783" i="8"/>
  <c r="BF520" i="8"/>
  <c r="BF791" i="8"/>
  <c r="BF486" i="8"/>
  <c r="BF757" i="8"/>
  <c r="BF528" i="8"/>
  <c r="BF799" i="8"/>
  <c r="BF531" i="8"/>
  <c r="BF802" i="8"/>
  <c r="BF510" i="8"/>
  <c r="BF781" i="8"/>
  <c r="BF803" i="8"/>
  <c r="BF532" i="8"/>
  <c r="BF767" i="8"/>
  <c r="BF496" i="8"/>
  <c r="AL739" i="8"/>
  <c r="AL468" i="8"/>
  <c r="AL762" i="8"/>
  <c r="AL491" i="8"/>
  <c r="AL484" i="8"/>
  <c r="AL755" i="8"/>
  <c r="AL453" i="8"/>
  <c r="AL724" i="8"/>
  <c r="AL470" i="8"/>
  <c r="AL741" i="8"/>
  <c r="AL738" i="8"/>
  <c r="AL467" i="8"/>
  <c r="AL482" i="8"/>
  <c r="AL753" i="8"/>
  <c r="AL503" i="8"/>
  <c r="AL774" i="8"/>
  <c r="AL759" i="8"/>
  <c r="AL488" i="8"/>
  <c r="BI536" i="8"/>
  <c r="BI807" i="8"/>
  <c r="BI524" i="8"/>
  <c r="BI795" i="8"/>
  <c r="BI483" i="8"/>
  <c r="BI754" i="8"/>
  <c r="BI799" i="8"/>
  <c r="BI528" i="8"/>
  <c r="BI771" i="8"/>
  <c r="BI500" i="8"/>
  <c r="BI783" i="8"/>
  <c r="BI512" i="8"/>
  <c r="BI523" i="8"/>
  <c r="BI794" i="8"/>
  <c r="BI533" i="8"/>
  <c r="BI804" i="8"/>
  <c r="BI767" i="8"/>
  <c r="BI496" i="8"/>
  <c r="S710" i="8"/>
  <c r="S439" i="8"/>
  <c r="S719" i="8"/>
  <c r="S448" i="8"/>
  <c r="S463" i="8"/>
  <c r="S734" i="8"/>
  <c r="S485" i="8"/>
  <c r="S756" i="8"/>
  <c r="S482" i="8"/>
  <c r="S753" i="8"/>
  <c r="S472" i="8"/>
  <c r="S743" i="8"/>
  <c r="S496" i="8"/>
  <c r="S767" i="8"/>
  <c r="S765" i="8"/>
  <c r="S494" i="8"/>
  <c r="AK511" i="8"/>
  <c r="AK782" i="8"/>
  <c r="AK468" i="8"/>
  <c r="AK739" i="8"/>
  <c r="AK734" i="8"/>
  <c r="AK463" i="8"/>
  <c r="AK750" i="8"/>
  <c r="AK479" i="8"/>
  <c r="AK487" i="8"/>
  <c r="AK758" i="8"/>
  <c r="AK504" i="8"/>
  <c r="AK775" i="8"/>
  <c r="AK496" i="8"/>
  <c r="AK767" i="8"/>
  <c r="AK453" i="8"/>
  <c r="AK724" i="8"/>
  <c r="AX793" i="8"/>
  <c r="AX522" i="8"/>
  <c r="AX466" i="8"/>
  <c r="AX737" i="8"/>
  <c r="AX458" i="8"/>
  <c r="AX270" i="8"/>
  <c r="AX729" i="8"/>
  <c r="AX527" i="8"/>
  <c r="AX798" i="8"/>
  <c r="AX763" i="8"/>
  <c r="AX492" i="8"/>
  <c r="AX773" i="8"/>
  <c r="AX502" i="8"/>
  <c r="AX471" i="8"/>
  <c r="AX742" i="8"/>
  <c r="AX464" i="8"/>
  <c r="AX735" i="8"/>
  <c r="AX772" i="8"/>
  <c r="AX501" i="8"/>
  <c r="AU512" i="8"/>
  <c r="AU783" i="8"/>
  <c r="AU486" i="8"/>
  <c r="AU757" i="8"/>
  <c r="AU750" i="8"/>
  <c r="AU479" i="8"/>
  <c r="AU474" i="8"/>
  <c r="AU745" i="8"/>
  <c r="AU787" i="8"/>
  <c r="AU516" i="8"/>
  <c r="AU505" i="8"/>
  <c r="AU776" i="8"/>
  <c r="AU762" i="8"/>
  <c r="AU491" i="8"/>
  <c r="AU473" i="8"/>
  <c r="AU744" i="8"/>
  <c r="AN465" i="8"/>
  <c r="AN736" i="8"/>
  <c r="AN745" i="8"/>
  <c r="AN474" i="8"/>
  <c r="AN457" i="8"/>
  <c r="AN728" i="8"/>
  <c r="AN506" i="8"/>
  <c r="AN777" i="8"/>
  <c r="AN466" i="8"/>
  <c r="AN737" i="8"/>
  <c r="AN460" i="8"/>
  <c r="AN731" i="8"/>
  <c r="AN732" i="8"/>
  <c r="AN461" i="8"/>
  <c r="AN725" i="8"/>
  <c r="AN454" i="8"/>
  <c r="AN782" i="8"/>
  <c r="AN511" i="8"/>
  <c r="BF472" i="8"/>
  <c r="BF743" i="8"/>
  <c r="BF751" i="8"/>
  <c r="BF480" i="8"/>
  <c r="BF740" i="8"/>
  <c r="BF469" i="8"/>
  <c r="BF501" i="8"/>
  <c r="BF772" i="8"/>
  <c r="BF473" i="8"/>
  <c r="BF744" i="8"/>
  <c r="BF505" i="8"/>
  <c r="BF776" i="8"/>
  <c r="BF533" i="8"/>
  <c r="BF804" i="8"/>
  <c r="BF768" i="8"/>
  <c r="BF497" i="8"/>
  <c r="AL461" i="8"/>
  <c r="AL732" i="8"/>
  <c r="AL509" i="8"/>
  <c r="AL780" i="8"/>
  <c r="AL747" i="8"/>
  <c r="AL476" i="8"/>
  <c r="BI484" i="8"/>
  <c r="BI755" i="8"/>
  <c r="BI479" i="8"/>
  <c r="BI750" i="8"/>
  <c r="BI786" i="8"/>
  <c r="BI515" i="8"/>
  <c r="S758" i="8"/>
  <c r="S487" i="8"/>
  <c r="S714" i="8"/>
  <c r="S443" i="8"/>
  <c r="S489" i="8"/>
  <c r="S760" i="8"/>
  <c r="AK772" i="8"/>
  <c r="AK501" i="8"/>
  <c r="AX757" i="8"/>
  <c r="AX486" i="8"/>
  <c r="AX503" i="8"/>
  <c r="AX774" i="8"/>
  <c r="AU758" i="8"/>
  <c r="AU487" i="8"/>
  <c r="AU775" i="8"/>
  <c r="AU504" i="8"/>
  <c r="AU779" i="8"/>
  <c r="AU508" i="8"/>
  <c r="AN734" i="8"/>
  <c r="AN463" i="8"/>
  <c r="AN487" i="8"/>
  <c r="AN758" i="8"/>
  <c r="BF500" i="8"/>
  <c r="BF771" i="8"/>
  <c r="BF476" i="8"/>
  <c r="BF747" i="8"/>
  <c r="AL786" i="8"/>
  <c r="AL515" i="8"/>
  <c r="AL719" i="8"/>
  <c r="AL448" i="8"/>
  <c r="BI526" i="8"/>
  <c r="BI797" i="8"/>
  <c r="BI744" i="8"/>
  <c r="BI473" i="8"/>
  <c r="S698" i="8"/>
  <c r="S270" i="8"/>
  <c r="S427" i="8"/>
  <c r="S495" i="8"/>
  <c r="S766" i="8"/>
  <c r="AU270" i="8"/>
  <c r="AX785" i="8"/>
  <c r="AX514" i="8"/>
  <c r="AU459" i="8"/>
  <c r="AU730" i="8"/>
  <c r="AU774" i="8"/>
  <c r="AU503" i="8"/>
  <c r="AN743" i="8"/>
  <c r="AN472" i="8"/>
  <c r="AN504" i="8"/>
  <c r="AN775" i="8"/>
  <c r="BF764" i="8"/>
  <c r="BF493" i="8"/>
  <c r="BF779" i="8"/>
  <c r="BF508" i="8"/>
  <c r="BF475" i="8"/>
  <c r="BF746" i="8"/>
  <c r="BF517" i="8"/>
  <c r="BF788" i="8"/>
  <c r="BI270" i="8"/>
  <c r="AL773" i="8"/>
  <c r="AL502" i="8"/>
  <c r="AL486" i="8"/>
  <c r="AL757" i="8"/>
  <c r="AL742" i="8"/>
  <c r="AL471" i="8"/>
  <c r="AL783" i="8"/>
  <c r="AL512" i="8"/>
  <c r="AL505" i="8"/>
  <c r="AL776" i="8"/>
  <c r="AL772" i="8"/>
  <c r="AL501" i="8"/>
  <c r="AL500" i="8"/>
  <c r="AL771" i="8"/>
  <c r="AL469" i="8"/>
  <c r="AL740" i="8"/>
  <c r="AL764" i="8"/>
  <c r="AL493" i="8"/>
  <c r="BI486" i="8"/>
  <c r="BI757" i="8"/>
  <c r="BI765" i="8"/>
  <c r="BI494" i="8"/>
  <c r="BI773" i="8"/>
  <c r="BI502" i="8"/>
  <c r="BI491" i="8"/>
  <c r="BI762" i="8"/>
  <c r="BI477" i="8"/>
  <c r="BI748" i="8"/>
  <c r="BI471" i="8"/>
  <c r="BI742" i="8"/>
  <c r="BI787" i="8"/>
  <c r="BI516" i="8"/>
  <c r="BI780" i="8"/>
  <c r="BI509" i="8"/>
  <c r="BI781" i="8"/>
  <c r="BI510" i="8"/>
  <c r="S750" i="8"/>
  <c r="S479" i="8"/>
  <c r="S455" i="8"/>
  <c r="S726" i="8"/>
  <c r="S469" i="8"/>
  <c r="S740" i="8"/>
  <c r="S490" i="8"/>
  <c r="S761" i="8"/>
  <c r="S708" i="8"/>
  <c r="S437" i="8"/>
  <c r="S739" i="8"/>
  <c r="S468" i="8"/>
  <c r="S481" i="8"/>
  <c r="S752" i="8"/>
  <c r="S470" i="8"/>
  <c r="S741" i="8"/>
  <c r="AK760" i="8"/>
  <c r="AK489" i="8"/>
  <c r="AK721" i="8"/>
  <c r="AK450" i="8"/>
  <c r="AK448" i="8"/>
  <c r="AK719" i="8"/>
  <c r="AK464" i="8"/>
  <c r="AK735" i="8"/>
  <c r="AK455" i="8"/>
  <c r="AK726" i="8"/>
  <c r="AK774" i="8"/>
  <c r="AK503" i="8"/>
  <c r="AK467" i="8"/>
  <c r="AK738" i="8"/>
  <c r="AX523" i="8"/>
  <c r="AX794" i="8"/>
  <c r="AX753" i="8"/>
  <c r="AX482" i="8"/>
  <c r="AX467" i="8"/>
  <c r="AX738" i="8"/>
  <c r="AX740" i="8"/>
  <c r="AX469" i="8"/>
  <c r="AX756" i="8"/>
  <c r="AX485" i="8"/>
  <c r="AX765" i="8"/>
  <c r="AX494" i="8"/>
  <c r="AX484" i="8"/>
  <c r="AX755" i="8"/>
  <c r="AX743" i="8"/>
  <c r="AX472" i="8"/>
  <c r="AX459" i="8"/>
  <c r="AX730" i="8"/>
  <c r="AU511" i="8"/>
  <c r="AU782" i="8"/>
  <c r="AU737" i="8"/>
  <c r="AU466" i="8"/>
  <c r="AU781" i="8"/>
  <c r="AU510" i="8"/>
  <c r="AU521" i="8"/>
  <c r="AU792" i="8"/>
  <c r="AU492" i="8"/>
  <c r="AU763" i="8"/>
  <c r="AU499" i="8"/>
  <c r="AU770" i="8"/>
  <c r="AU515" i="8"/>
  <c r="AU786" i="8"/>
  <c r="AU506" i="8"/>
  <c r="AU777" i="8"/>
  <c r="AU761" i="8"/>
  <c r="AU490" i="8"/>
  <c r="AN451" i="8"/>
  <c r="AN722" i="8"/>
  <c r="AN507" i="8"/>
  <c r="AN778" i="8"/>
  <c r="AN761" i="8"/>
  <c r="AN490" i="8"/>
  <c r="AN497" i="8"/>
  <c r="AN768" i="8"/>
  <c r="AN769" i="8"/>
  <c r="AN498" i="8"/>
  <c r="AN748" i="8"/>
  <c r="AN477" i="8"/>
  <c r="AN740" i="8"/>
  <c r="AN469" i="8"/>
  <c r="AN462" i="8"/>
  <c r="AN733" i="8"/>
  <c r="AN720" i="8"/>
  <c r="AN449" i="8"/>
  <c r="BF750" i="8"/>
  <c r="BF479" i="8"/>
  <c r="BF789" i="8"/>
  <c r="BF518" i="8"/>
  <c r="BF805" i="8"/>
  <c r="BF534" i="8"/>
  <c r="BF741" i="8"/>
  <c r="BF470" i="8"/>
  <c r="BF492" i="8"/>
  <c r="BF763" i="8"/>
  <c r="BF530" i="8"/>
  <c r="BF801" i="8"/>
  <c r="BF769" i="8"/>
  <c r="BF498" i="8"/>
  <c r="BF778" i="8"/>
  <c r="BF507" i="8"/>
  <c r="AG769" i="8"/>
  <c r="AG498" i="8"/>
  <c r="AG757" i="8"/>
  <c r="AG486" i="8"/>
  <c r="AG465" i="8"/>
  <c r="AG736" i="8"/>
  <c r="AO461" i="8"/>
  <c r="AO732" i="8"/>
  <c r="AO784" i="8"/>
  <c r="AO513" i="8"/>
  <c r="AC474" i="8"/>
  <c r="AC745" i="8"/>
  <c r="AC761" i="8"/>
  <c r="AC490" i="8"/>
  <c r="BG535" i="8"/>
  <c r="BG806" i="8"/>
  <c r="BG504" i="8"/>
  <c r="BG775" i="8"/>
  <c r="BK505" i="8"/>
  <c r="BK776" i="8"/>
  <c r="BK531" i="8"/>
  <c r="BK802" i="8"/>
  <c r="H444" i="8"/>
  <c r="H715" i="8"/>
  <c r="H747" i="8"/>
  <c r="H476" i="8"/>
  <c r="K472" i="8"/>
  <c r="K743" i="8"/>
  <c r="K445" i="8"/>
  <c r="K716" i="8"/>
  <c r="AY736" i="8"/>
  <c r="AY465" i="8"/>
  <c r="AY790" i="8"/>
  <c r="AY519" i="8"/>
  <c r="AH738" i="8"/>
  <c r="AH467" i="8"/>
  <c r="AH747" i="8"/>
  <c r="AH476" i="8"/>
  <c r="Y754" i="8"/>
  <c r="Y483" i="8"/>
  <c r="Y498" i="8"/>
  <c r="Y769" i="8"/>
  <c r="AV744" i="8"/>
  <c r="AV473" i="8"/>
  <c r="AV466" i="8"/>
  <c r="AV737" i="8"/>
  <c r="T492" i="8"/>
  <c r="T763" i="8"/>
  <c r="BC474" i="8"/>
  <c r="BC745" i="8"/>
  <c r="AR766" i="8"/>
  <c r="AR495" i="8"/>
  <c r="AR512" i="8"/>
  <c r="AR783" i="8"/>
  <c r="M708" i="8"/>
  <c r="M437" i="8"/>
  <c r="M750" i="8"/>
  <c r="M479" i="8"/>
  <c r="M433" i="8"/>
  <c r="M704" i="8"/>
  <c r="M719" i="8"/>
  <c r="M448" i="8"/>
  <c r="Z762" i="8"/>
  <c r="Z491" i="8"/>
  <c r="Z493" i="8"/>
  <c r="Z764" i="8"/>
  <c r="AF491" i="8"/>
  <c r="AF762" i="8"/>
  <c r="AF738" i="8"/>
  <c r="AF467" i="8"/>
  <c r="AF494" i="8"/>
  <c r="AF765" i="8"/>
  <c r="I458" i="8"/>
  <c r="I729" i="8"/>
  <c r="I484" i="8"/>
  <c r="I755" i="8"/>
  <c r="I689" i="8"/>
  <c r="I418" i="8"/>
  <c r="L431" i="8"/>
  <c r="L702" i="8"/>
  <c r="L717" i="8"/>
  <c r="L446" i="8"/>
  <c r="AA494" i="8"/>
  <c r="AA765" i="8"/>
  <c r="AA763" i="8"/>
  <c r="AA492" i="8"/>
  <c r="AA729" i="8"/>
  <c r="AA458" i="8"/>
  <c r="AA499" i="8"/>
  <c r="AA770" i="8"/>
  <c r="Q469" i="8"/>
  <c r="Q740" i="8"/>
  <c r="Q437" i="8"/>
  <c r="Q708" i="8"/>
  <c r="U434" i="8"/>
  <c r="U705" i="8"/>
  <c r="U460" i="8"/>
  <c r="U731" i="8"/>
  <c r="U490" i="8"/>
  <c r="U761" i="8"/>
  <c r="BJ500" i="8"/>
  <c r="BJ771" i="8"/>
  <c r="BJ511" i="8"/>
  <c r="BJ782" i="8"/>
  <c r="BJ772" i="8"/>
  <c r="BJ501" i="8"/>
  <c r="AT728" i="8"/>
  <c r="AT457" i="8"/>
  <c r="AT512" i="8"/>
  <c r="AT783" i="8"/>
  <c r="AT456" i="8"/>
  <c r="AT727" i="8"/>
  <c r="D748" i="8"/>
  <c r="D477" i="8"/>
  <c r="D717" i="8"/>
  <c r="D446" i="8"/>
  <c r="D738" i="8"/>
  <c r="D467" i="8"/>
  <c r="BA496" i="8"/>
  <c r="BA767" i="8"/>
  <c r="BA752" i="8"/>
  <c r="BA481" i="8"/>
  <c r="BA469" i="8"/>
  <c r="BA740" i="8"/>
  <c r="AQ458" i="8"/>
  <c r="AQ729" i="8"/>
  <c r="AQ762" i="8"/>
  <c r="AQ491" i="8"/>
  <c r="G482" i="8"/>
  <c r="G753" i="8"/>
  <c r="G424" i="8"/>
  <c r="G695" i="8"/>
  <c r="O442" i="8"/>
  <c r="O713" i="8"/>
  <c r="O492" i="8"/>
  <c r="O763" i="8"/>
  <c r="O478" i="8"/>
  <c r="O749" i="8"/>
  <c r="AE469" i="8"/>
  <c r="AE740" i="8"/>
  <c r="AE766" i="8"/>
  <c r="AE495" i="8"/>
  <c r="AD757" i="8"/>
  <c r="AD486" i="8"/>
  <c r="AD502" i="8"/>
  <c r="AD773" i="8"/>
  <c r="AD445" i="8"/>
  <c r="AD716" i="8"/>
  <c r="P705" i="8"/>
  <c r="P434" i="8"/>
  <c r="P707" i="8"/>
  <c r="P436" i="8"/>
  <c r="P467" i="8"/>
  <c r="P738" i="8"/>
  <c r="AB735" i="8"/>
  <c r="AB464" i="8"/>
  <c r="AI444" i="8"/>
  <c r="AI715" i="8"/>
  <c r="AI486" i="8"/>
  <c r="AI757" i="8"/>
  <c r="AI472" i="8"/>
  <c r="AI743" i="8"/>
  <c r="AW793" i="8"/>
  <c r="AW522" i="8"/>
  <c r="AW474" i="8"/>
  <c r="AW745" i="8"/>
  <c r="N432" i="8"/>
  <c r="N703" i="8"/>
  <c r="N720" i="8"/>
  <c r="N449" i="8"/>
  <c r="W482" i="8"/>
  <c r="W753" i="8"/>
  <c r="AG481" i="8"/>
  <c r="AG752" i="8"/>
  <c r="AG467" i="8"/>
  <c r="AG738" i="8"/>
  <c r="AO769" i="8"/>
  <c r="AO498" i="8"/>
  <c r="AO457" i="8"/>
  <c r="AO728" i="8"/>
  <c r="AC736" i="8"/>
  <c r="AC465" i="8"/>
  <c r="AC485" i="8"/>
  <c r="AC756" i="8"/>
  <c r="AC489" i="8"/>
  <c r="AC760" i="8"/>
  <c r="BG479" i="8"/>
  <c r="BG750" i="8"/>
  <c r="BG744" i="8"/>
  <c r="BG473" i="8"/>
  <c r="BK763" i="8"/>
  <c r="BK492" i="8"/>
  <c r="BK474" i="8"/>
  <c r="BK745" i="8"/>
  <c r="BK515" i="8"/>
  <c r="BK786" i="8"/>
  <c r="H704" i="8"/>
  <c r="H433" i="8"/>
  <c r="H724" i="8"/>
  <c r="H453" i="8"/>
  <c r="H736" i="8"/>
  <c r="H465" i="8"/>
  <c r="K462" i="8"/>
  <c r="K733" i="8"/>
  <c r="K441" i="8"/>
  <c r="K712" i="8"/>
  <c r="AY515" i="8"/>
  <c r="AY786" i="8"/>
  <c r="AY479" i="8"/>
  <c r="AY750" i="8"/>
  <c r="AH474" i="8"/>
  <c r="AH745" i="8"/>
  <c r="AH509" i="8"/>
  <c r="AH780" i="8"/>
  <c r="AH470" i="8"/>
  <c r="AH741" i="8"/>
  <c r="Y484" i="8"/>
  <c r="Y755" i="8"/>
  <c r="Y744" i="8"/>
  <c r="Y473" i="8"/>
  <c r="Y480" i="8"/>
  <c r="Y751" i="8"/>
  <c r="AV525" i="8"/>
  <c r="AV796" i="8"/>
  <c r="AV516" i="8"/>
  <c r="AV787" i="8"/>
  <c r="T749" i="8"/>
  <c r="T478" i="8"/>
  <c r="T730" i="8"/>
  <c r="T459" i="8"/>
  <c r="BC754" i="8"/>
  <c r="BC483" i="8"/>
  <c r="BC484" i="8"/>
  <c r="BC755" i="8"/>
  <c r="BC792" i="8"/>
  <c r="BC521" i="8"/>
  <c r="AR463" i="8"/>
  <c r="AR734" i="8"/>
  <c r="AR740" i="8"/>
  <c r="AR469" i="8"/>
  <c r="AR510" i="8"/>
  <c r="AR781" i="8"/>
  <c r="M469" i="8"/>
  <c r="M740" i="8"/>
  <c r="M447" i="8"/>
  <c r="M718" i="8"/>
  <c r="Z717" i="8"/>
  <c r="Z446" i="8"/>
  <c r="Z723" i="8"/>
  <c r="Z452" i="8"/>
  <c r="Z725" i="8"/>
  <c r="Z454" i="8"/>
  <c r="AF475" i="8"/>
  <c r="AF746" i="8"/>
  <c r="AF270" i="8"/>
  <c r="AF711" i="8"/>
  <c r="AF440" i="8"/>
  <c r="I459" i="8"/>
  <c r="I730" i="8"/>
  <c r="I748" i="8"/>
  <c r="I477" i="8"/>
  <c r="I714" i="8"/>
  <c r="I443" i="8"/>
  <c r="L422" i="8"/>
  <c r="L693" i="8"/>
  <c r="L270" i="8"/>
  <c r="L697" i="8"/>
  <c r="L426" i="8"/>
  <c r="L445" i="8"/>
  <c r="L716" i="8"/>
  <c r="AA760" i="8"/>
  <c r="AA489" i="8"/>
  <c r="AA711" i="8"/>
  <c r="AA440" i="8"/>
  <c r="AA473" i="8"/>
  <c r="AA744" i="8"/>
  <c r="Q746" i="8"/>
  <c r="Q475" i="8"/>
  <c r="Q446" i="8"/>
  <c r="Q717" i="8"/>
  <c r="Q471" i="8"/>
  <c r="Q742" i="8"/>
  <c r="U464" i="8"/>
  <c r="U735" i="8"/>
  <c r="U711" i="8"/>
  <c r="U440" i="8"/>
  <c r="U730" i="8"/>
  <c r="U459" i="8"/>
  <c r="BJ809" i="8"/>
  <c r="BJ538" i="8"/>
  <c r="BJ480" i="8"/>
  <c r="BJ751" i="8"/>
  <c r="BJ767" i="8"/>
  <c r="BJ496" i="8"/>
  <c r="AT743" i="8"/>
  <c r="AT472" i="8"/>
  <c r="AT746" i="8"/>
  <c r="AT475" i="8"/>
  <c r="AT496" i="8"/>
  <c r="AT767" i="8"/>
  <c r="D685" i="8"/>
  <c r="D414" i="8"/>
  <c r="D734" i="8"/>
  <c r="D463" i="8"/>
  <c r="D421" i="8"/>
  <c r="D692" i="8"/>
  <c r="BA778" i="8"/>
  <c r="BA507" i="8"/>
  <c r="BA498" i="8"/>
  <c r="BA769" i="8"/>
  <c r="BA477" i="8"/>
  <c r="BA748" i="8"/>
  <c r="AQ750" i="8"/>
  <c r="AQ479" i="8"/>
  <c r="AQ462" i="8"/>
  <c r="AQ733" i="8"/>
  <c r="G429" i="8"/>
  <c r="G700" i="8"/>
  <c r="G428" i="8"/>
  <c r="G699" i="8"/>
  <c r="G432" i="8"/>
  <c r="G703" i="8"/>
  <c r="O719" i="8"/>
  <c r="O448" i="8"/>
  <c r="O711" i="8"/>
  <c r="O440" i="8"/>
  <c r="O742" i="8"/>
  <c r="O471" i="8"/>
  <c r="O427" i="8"/>
  <c r="O698" i="8"/>
  <c r="O456" i="8"/>
  <c r="O727" i="8"/>
  <c r="O474" i="8"/>
  <c r="O745" i="8"/>
  <c r="AE439" i="8"/>
  <c r="AE270" i="8"/>
  <c r="AE710" i="8"/>
  <c r="AE721" i="8"/>
  <c r="AE450" i="8"/>
  <c r="AE717" i="8"/>
  <c r="AE446" i="8"/>
  <c r="AE776" i="8"/>
  <c r="AE505" i="8"/>
  <c r="AE494" i="8"/>
  <c r="AE765" i="8"/>
  <c r="AE489" i="8"/>
  <c r="AE760" i="8"/>
  <c r="AE730" i="8"/>
  <c r="AE459" i="8"/>
  <c r="AD776" i="8"/>
  <c r="AD505" i="8"/>
  <c r="AD447" i="8"/>
  <c r="AD718" i="8"/>
  <c r="AD777" i="8"/>
  <c r="AD506" i="8"/>
  <c r="AD443" i="8"/>
  <c r="AD714" i="8"/>
  <c r="AD495" i="8"/>
  <c r="AD766" i="8"/>
  <c r="P425" i="8"/>
  <c r="P696" i="8"/>
  <c r="P756" i="8"/>
  <c r="P485" i="8"/>
  <c r="P465" i="8"/>
  <c r="P736" i="8"/>
  <c r="P464" i="8"/>
  <c r="P735" i="8"/>
  <c r="P466" i="8"/>
  <c r="P737" i="8"/>
  <c r="P710" i="8"/>
  <c r="P439" i="8"/>
  <c r="P703" i="8"/>
  <c r="P432" i="8"/>
  <c r="P433" i="8"/>
  <c r="P704" i="8"/>
  <c r="AB707" i="8"/>
  <c r="AB270" i="8"/>
  <c r="AB436" i="8"/>
  <c r="AB499" i="8"/>
  <c r="AB770" i="8"/>
  <c r="AB453" i="8"/>
  <c r="AB724" i="8"/>
  <c r="AB718" i="8"/>
  <c r="AB447" i="8"/>
  <c r="AB439" i="8"/>
  <c r="AB710" i="8"/>
  <c r="AB773" i="8"/>
  <c r="AB502" i="8"/>
  <c r="AB743" i="8"/>
  <c r="AB472" i="8"/>
  <c r="AB734" i="8"/>
  <c r="AB463" i="8"/>
  <c r="AB505" i="8"/>
  <c r="AB776" i="8"/>
  <c r="AI460" i="8"/>
  <c r="AI731" i="8"/>
  <c r="AI510" i="8"/>
  <c r="AI781" i="8"/>
  <c r="AI716" i="8"/>
  <c r="AI445" i="8"/>
  <c r="AI717" i="8"/>
  <c r="AI446" i="8"/>
  <c r="AI475" i="8"/>
  <c r="AI746" i="8"/>
  <c r="AI508" i="8"/>
  <c r="AI779" i="8"/>
  <c r="AI761" i="8"/>
  <c r="AI490" i="8"/>
  <c r="AI503" i="8"/>
  <c r="AI774" i="8"/>
  <c r="AI750" i="8"/>
  <c r="AI479" i="8"/>
  <c r="AW782" i="8"/>
  <c r="AW511" i="8"/>
  <c r="AW500" i="8"/>
  <c r="AW771" i="8"/>
  <c r="AW469" i="8"/>
  <c r="AW740" i="8"/>
  <c r="AW460" i="8"/>
  <c r="AW731" i="8"/>
  <c r="AW473" i="8"/>
  <c r="AW744" i="8"/>
  <c r="AW754" i="8"/>
  <c r="AW483" i="8"/>
  <c r="AW508" i="8"/>
  <c r="AW779" i="8"/>
  <c r="AW747" i="8"/>
  <c r="AW476" i="8"/>
  <c r="N694" i="8"/>
  <c r="N423" i="8"/>
  <c r="N445" i="8"/>
  <c r="N716" i="8"/>
  <c r="N709" i="8"/>
  <c r="N438" i="8"/>
  <c r="N442" i="8"/>
  <c r="N713" i="8"/>
  <c r="N429" i="8"/>
  <c r="N700" i="8"/>
  <c r="N762" i="8"/>
  <c r="N491" i="8"/>
  <c r="N467" i="8"/>
  <c r="N738" i="8"/>
  <c r="N729" i="8"/>
  <c r="N458" i="8"/>
  <c r="N490" i="8"/>
  <c r="N761" i="8"/>
  <c r="W432" i="8"/>
  <c r="W703" i="8"/>
  <c r="W730" i="8"/>
  <c r="W459" i="8"/>
  <c r="W485" i="8"/>
  <c r="W756" i="8"/>
  <c r="W762" i="8"/>
  <c r="W491" i="8"/>
  <c r="W440" i="8"/>
  <c r="W711" i="8"/>
  <c r="W473" i="8"/>
  <c r="W744" i="8"/>
  <c r="W465" i="8"/>
  <c r="W736" i="8"/>
  <c r="W490" i="8"/>
  <c r="W761" i="8"/>
  <c r="AG475" i="8"/>
  <c r="AG746" i="8"/>
  <c r="AG770" i="8"/>
  <c r="AG499" i="8"/>
  <c r="AG723" i="8"/>
  <c r="AG452" i="8"/>
  <c r="AG488" i="8"/>
  <c r="AG759" i="8"/>
  <c r="AG503" i="8"/>
  <c r="AG774" i="8"/>
  <c r="AG466" i="8"/>
  <c r="AG737" i="8"/>
  <c r="AG505" i="8"/>
  <c r="AG776" i="8"/>
  <c r="AG485" i="8"/>
  <c r="AG756" i="8"/>
  <c r="AG777" i="8"/>
  <c r="AG506" i="8"/>
  <c r="AO492" i="8"/>
  <c r="AO763" i="8"/>
  <c r="AO497" i="8"/>
  <c r="AO768" i="8"/>
  <c r="AO750" i="8"/>
  <c r="AO479" i="8"/>
  <c r="AO493" i="8"/>
  <c r="AO764" i="8"/>
  <c r="AO488" i="8"/>
  <c r="AO759" i="8"/>
  <c r="AO736" i="8"/>
  <c r="AO465" i="8"/>
  <c r="AO737" i="8"/>
  <c r="AO466" i="8"/>
  <c r="AO730" i="8"/>
  <c r="AO459" i="8"/>
  <c r="AC503" i="8"/>
  <c r="AC774" i="8"/>
  <c r="AC492" i="8"/>
  <c r="AC763" i="8"/>
  <c r="AC455" i="8"/>
  <c r="AC726" i="8"/>
  <c r="AC447" i="8"/>
  <c r="AC718" i="8"/>
  <c r="AC776" i="8"/>
  <c r="AC505" i="8"/>
  <c r="AC487" i="8"/>
  <c r="AC758" i="8"/>
  <c r="AC754" i="8"/>
  <c r="AC483" i="8"/>
  <c r="AC766" i="8"/>
  <c r="AC495" i="8"/>
  <c r="AC466" i="8"/>
  <c r="AC737" i="8"/>
  <c r="BG783" i="8"/>
  <c r="BG512" i="8"/>
  <c r="BG788" i="8"/>
  <c r="BG517" i="8"/>
  <c r="BG761" i="8"/>
  <c r="BG490" i="8"/>
  <c r="BG797" i="8"/>
  <c r="BG526" i="8"/>
  <c r="BG753" i="8"/>
  <c r="BG482" i="8"/>
  <c r="BG491" i="8"/>
  <c r="BG762" i="8"/>
  <c r="BG804" i="8"/>
  <c r="BG533" i="8"/>
  <c r="BG534" i="8"/>
  <c r="BG805" i="8"/>
  <c r="BK497" i="8"/>
  <c r="BK768" i="8"/>
  <c r="BK519" i="8"/>
  <c r="BK790" i="8"/>
  <c r="BK490" i="8"/>
  <c r="BK761" i="8"/>
  <c r="BK754" i="8"/>
  <c r="BK483" i="8"/>
  <c r="BK751" i="8"/>
  <c r="BK480" i="8"/>
  <c r="BK537" i="8"/>
  <c r="BK808" i="8"/>
  <c r="BK500" i="8"/>
  <c r="BK771" i="8"/>
  <c r="BK762" i="8"/>
  <c r="BK491" i="8"/>
  <c r="BK781" i="8"/>
  <c r="BK510" i="8"/>
  <c r="H468" i="8"/>
  <c r="H739" i="8"/>
  <c r="H716" i="8"/>
  <c r="H445" i="8"/>
  <c r="H425" i="8"/>
  <c r="H696" i="8"/>
  <c r="H726" i="8"/>
  <c r="H455" i="8"/>
  <c r="H701" i="8"/>
  <c r="H430" i="8"/>
  <c r="H447" i="8"/>
  <c r="H718" i="8"/>
  <c r="H439" i="8"/>
  <c r="H710" i="8"/>
  <c r="H456" i="8"/>
  <c r="H727" i="8"/>
  <c r="H479" i="8"/>
  <c r="H750" i="8"/>
  <c r="K758" i="8"/>
  <c r="K487" i="8"/>
  <c r="K713" i="8"/>
  <c r="K442" i="8"/>
  <c r="K432" i="8"/>
  <c r="K703" i="8"/>
  <c r="K727" i="8"/>
  <c r="K456" i="8"/>
  <c r="K422" i="8"/>
  <c r="K693" i="8"/>
  <c r="K270" i="8"/>
  <c r="K690" i="8"/>
  <c r="K419" i="8"/>
  <c r="K459" i="8"/>
  <c r="K730" i="8"/>
  <c r="K739" i="8"/>
  <c r="K468" i="8"/>
  <c r="K752" i="8"/>
  <c r="K481" i="8"/>
  <c r="AY484" i="8"/>
  <c r="AY755" i="8"/>
  <c r="AY493" i="8"/>
  <c r="AY764" i="8"/>
  <c r="AY466" i="8"/>
  <c r="AY737" i="8"/>
  <c r="AY468" i="8"/>
  <c r="AY739" i="8"/>
  <c r="AY495" i="8"/>
  <c r="AY766" i="8"/>
  <c r="AY485" i="8"/>
  <c r="AY756" i="8"/>
  <c r="AY782" i="8"/>
  <c r="AY511" i="8"/>
  <c r="AY528" i="8"/>
  <c r="AY799" i="8"/>
  <c r="AH458" i="8"/>
  <c r="AH729" i="8"/>
  <c r="AH764" i="8"/>
  <c r="AH493" i="8"/>
  <c r="AH452" i="8"/>
  <c r="AH723" i="8"/>
  <c r="AH485" i="8"/>
  <c r="AH756" i="8"/>
  <c r="AH449" i="8"/>
  <c r="AH720" i="8"/>
  <c r="AH494" i="8"/>
  <c r="AH765" i="8"/>
  <c r="AH775" i="8"/>
  <c r="AH504" i="8"/>
  <c r="AH501" i="8"/>
  <c r="AH772" i="8"/>
  <c r="AH739" i="8"/>
  <c r="AH468" i="8"/>
  <c r="Y463" i="8"/>
  <c r="Y734" i="8"/>
  <c r="Y461" i="8"/>
  <c r="Y732" i="8"/>
  <c r="Y488" i="8"/>
  <c r="Y759" i="8"/>
  <c r="Y495" i="8"/>
  <c r="Y766" i="8"/>
  <c r="Y709" i="8"/>
  <c r="Y438" i="8"/>
  <c r="Y758" i="8"/>
  <c r="Y487" i="8"/>
  <c r="Y471" i="8"/>
  <c r="Y742" i="8"/>
  <c r="Y706" i="8"/>
  <c r="Y435" i="8"/>
  <c r="Y479" i="8"/>
  <c r="Y750" i="8"/>
  <c r="AV522" i="8"/>
  <c r="AV793" i="8"/>
  <c r="AV517" i="8"/>
  <c r="AV788" i="8"/>
  <c r="AV751" i="8"/>
  <c r="AV480" i="8"/>
  <c r="AV492" i="8"/>
  <c r="AV763" i="8"/>
  <c r="AV490" i="8"/>
  <c r="AV761" i="8"/>
  <c r="AV777" i="8"/>
  <c r="AV506" i="8"/>
  <c r="AV495" i="8"/>
  <c r="AV766" i="8"/>
  <c r="AV523" i="8"/>
  <c r="AV794" i="8"/>
  <c r="T435" i="8"/>
  <c r="T706" i="8"/>
  <c r="T490" i="8"/>
  <c r="T761" i="8"/>
  <c r="T766" i="8"/>
  <c r="T495" i="8"/>
  <c r="T750" i="8"/>
  <c r="T479" i="8"/>
  <c r="T745" i="8"/>
  <c r="T474" i="8"/>
  <c r="T742" i="8"/>
  <c r="T471" i="8"/>
  <c r="T751" i="8"/>
  <c r="T480" i="8"/>
  <c r="T768" i="8"/>
  <c r="T497" i="8"/>
  <c r="T752" i="8"/>
  <c r="T481" i="8"/>
  <c r="BC517" i="8"/>
  <c r="BC788" i="8"/>
  <c r="BC738" i="8"/>
  <c r="BC467" i="8"/>
  <c r="BC482" i="8"/>
  <c r="BC753" i="8"/>
  <c r="BC529" i="8"/>
  <c r="BC800" i="8"/>
  <c r="BC794" i="8"/>
  <c r="BC523" i="8"/>
  <c r="BC781" i="8"/>
  <c r="BC510" i="8"/>
  <c r="BC528" i="8"/>
  <c r="BC799" i="8"/>
  <c r="BC527" i="8"/>
  <c r="BC798" i="8"/>
  <c r="BC764" i="8"/>
  <c r="BC493" i="8"/>
  <c r="AR732" i="8"/>
  <c r="AR461" i="8"/>
  <c r="AR477" i="8"/>
  <c r="AR748" i="8"/>
  <c r="AR511" i="8"/>
  <c r="AR782" i="8"/>
  <c r="AR476" i="8"/>
  <c r="AR747" i="8"/>
  <c r="AR468" i="8"/>
  <c r="AR739" i="8"/>
  <c r="AR774" i="8"/>
  <c r="AR503" i="8"/>
  <c r="AR767" i="8"/>
  <c r="AR496" i="8"/>
  <c r="AR501" i="8"/>
  <c r="AR772" i="8"/>
  <c r="AR506" i="8"/>
  <c r="AR777" i="8"/>
  <c r="M485" i="8"/>
  <c r="M756" i="8"/>
  <c r="M755" i="8"/>
  <c r="M484" i="8"/>
  <c r="M724" i="8"/>
  <c r="M453" i="8"/>
  <c r="M735" i="8"/>
  <c r="M464" i="8"/>
  <c r="M713" i="8"/>
  <c r="M442" i="8"/>
  <c r="M726" i="8"/>
  <c r="M455" i="8"/>
  <c r="M445" i="8"/>
  <c r="M716" i="8"/>
  <c r="M480" i="8"/>
  <c r="M751" i="8"/>
  <c r="Z502" i="8"/>
  <c r="Z773" i="8"/>
  <c r="Z476" i="8"/>
  <c r="Z747" i="8"/>
  <c r="Z734" i="8"/>
  <c r="Z463" i="8"/>
  <c r="Z744" i="8"/>
  <c r="Z473" i="8"/>
  <c r="Z471" i="8"/>
  <c r="Z742" i="8"/>
  <c r="Z270" i="8"/>
  <c r="Z705" i="8"/>
  <c r="Z434" i="8"/>
  <c r="Z472" i="8"/>
  <c r="Z743" i="8"/>
  <c r="Z481" i="8"/>
  <c r="Z752" i="8"/>
  <c r="Z486" i="8"/>
  <c r="Z757" i="8"/>
  <c r="AF445" i="8"/>
  <c r="AF716" i="8"/>
  <c r="AF462" i="8"/>
  <c r="AF733" i="8"/>
  <c r="AF490" i="8"/>
  <c r="AF761" i="8"/>
  <c r="AF735" i="8"/>
  <c r="AF464" i="8"/>
  <c r="AF747" i="8"/>
  <c r="AF476" i="8"/>
  <c r="AF736" i="8"/>
  <c r="AF465" i="8"/>
  <c r="AF444" i="8"/>
  <c r="AF715" i="8"/>
  <c r="AF503" i="8"/>
  <c r="AF774" i="8"/>
  <c r="AF744" i="8"/>
  <c r="AF473" i="8"/>
  <c r="I454" i="8"/>
  <c r="I725" i="8"/>
  <c r="I433" i="8"/>
  <c r="I704" i="8"/>
  <c r="I728" i="8"/>
  <c r="I457" i="8"/>
  <c r="I717" i="8"/>
  <c r="I446" i="8"/>
  <c r="I754" i="8"/>
  <c r="I483" i="8"/>
  <c r="I749" i="8"/>
  <c r="I478" i="8"/>
  <c r="I452" i="8"/>
  <c r="I723" i="8"/>
  <c r="I485" i="8"/>
  <c r="I756" i="8"/>
  <c r="L731" i="8"/>
  <c r="L460" i="8"/>
  <c r="L747" i="8"/>
  <c r="L476" i="8"/>
  <c r="L468" i="8"/>
  <c r="L739" i="8"/>
  <c r="L447" i="8"/>
  <c r="L718" i="8"/>
  <c r="L434" i="8"/>
  <c r="L705" i="8"/>
  <c r="L477" i="8"/>
  <c r="L748" i="8"/>
  <c r="L749" i="8"/>
  <c r="L478" i="8"/>
  <c r="L730" i="8"/>
  <c r="L459" i="8"/>
  <c r="L442" i="8"/>
  <c r="L713" i="8"/>
  <c r="AA483" i="8"/>
  <c r="AA754" i="8"/>
  <c r="AA504" i="8"/>
  <c r="AA775" i="8"/>
  <c r="AA733" i="8"/>
  <c r="AA462" i="8"/>
  <c r="AA725" i="8"/>
  <c r="AA454" i="8"/>
  <c r="AA738" i="8"/>
  <c r="AA467" i="8"/>
  <c r="AA709" i="8"/>
  <c r="AA438" i="8"/>
  <c r="AA713" i="8"/>
  <c r="AA442" i="8"/>
  <c r="AA445" i="8"/>
  <c r="AA716" i="8"/>
  <c r="Q697" i="8"/>
  <c r="Q426" i="8"/>
  <c r="Q447" i="8"/>
  <c r="Q718" i="8"/>
  <c r="Q449" i="8"/>
  <c r="Q720" i="8"/>
  <c r="Q466" i="8"/>
  <c r="Q737" i="8"/>
  <c r="Q488" i="8"/>
  <c r="Q759" i="8"/>
  <c r="Q470" i="8"/>
  <c r="Q741" i="8"/>
  <c r="Q463" i="8"/>
  <c r="Q734" i="8"/>
  <c r="Q719" i="8"/>
  <c r="Q448" i="8"/>
  <c r="Q725" i="8"/>
  <c r="Q454" i="8"/>
  <c r="U450" i="8"/>
  <c r="U721" i="8"/>
  <c r="U753" i="8"/>
  <c r="U482" i="8"/>
  <c r="U444" i="8"/>
  <c r="U715" i="8"/>
  <c r="U769" i="8"/>
  <c r="U498" i="8"/>
  <c r="U453" i="8"/>
  <c r="U724" i="8"/>
  <c r="U476" i="8"/>
  <c r="U747" i="8"/>
  <c r="U763" i="8"/>
  <c r="U492" i="8"/>
  <c r="U483" i="8"/>
  <c r="U754" i="8"/>
  <c r="U474" i="8"/>
  <c r="U745" i="8"/>
  <c r="BJ798" i="8"/>
  <c r="BJ527" i="8"/>
  <c r="BJ523" i="8"/>
  <c r="BJ794" i="8"/>
  <c r="BJ487" i="8"/>
  <c r="BJ758" i="8"/>
  <c r="BJ488" i="8"/>
  <c r="BJ759" i="8"/>
  <c r="BJ778" i="8"/>
  <c r="BJ507" i="8"/>
  <c r="BJ532" i="8"/>
  <c r="BJ803" i="8"/>
  <c r="BJ483" i="8"/>
  <c r="BJ754" i="8"/>
  <c r="BJ497" i="8"/>
  <c r="BJ768" i="8"/>
  <c r="BJ805" i="8"/>
  <c r="BJ534" i="8"/>
  <c r="AT519" i="8"/>
  <c r="AT790" i="8"/>
  <c r="AT494" i="8"/>
  <c r="AT765" i="8"/>
  <c r="AT793" i="8"/>
  <c r="AT522" i="8"/>
  <c r="AT483" i="8"/>
  <c r="AT754" i="8"/>
  <c r="AT732" i="8"/>
  <c r="AT461" i="8"/>
  <c r="AT460" i="8"/>
  <c r="AT731" i="8"/>
  <c r="AT490" i="8"/>
  <c r="AT761" i="8"/>
  <c r="AT498" i="8"/>
  <c r="AT769" i="8"/>
  <c r="D462" i="8"/>
  <c r="D733" i="8"/>
  <c r="D718" i="8"/>
  <c r="D447" i="8"/>
  <c r="D725" i="8"/>
  <c r="D454" i="8"/>
  <c r="D712" i="8"/>
  <c r="D441" i="8"/>
  <c r="D453" i="8"/>
  <c r="D724" i="8"/>
  <c r="D474" i="8"/>
  <c r="D745" i="8"/>
  <c r="D429" i="8"/>
  <c r="D700" i="8"/>
  <c r="D424" i="8"/>
  <c r="D695" i="8"/>
  <c r="D413" i="8"/>
  <c r="D684" i="8"/>
  <c r="D270" i="8"/>
  <c r="BA490" i="8"/>
  <c r="BA761" i="8"/>
  <c r="BA530" i="8"/>
  <c r="BA801" i="8"/>
  <c r="BA465" i="8"/>
  <c r="BA736" i="8"/>
  <c r="BA511" i="8"/>
  <c r="BA782" i="8"/>
  <c r="BA510" i="8"/>
  <c r="BA781" i="8"/>
  <c r="BA480" i="8"/>
  <c r="BA751" i="8"/>
  <c r="BA509" i="8"/>
  <c r="BA780" i="8"/>
  <c r="BA482" i="8"/>
  <c r="BA753" i="8"/>
  <c r="AQ452" i="8"/>
  <c r="AQ723" i="8"/>
  <c r="AQ471" i="8"/>
  <c r="AQ742" i="8"/>
  <c r="AQ784" i="8"/>
  <c r="AQ513" i="8"/>
  <c r="AQ756" i="8"/>
  <c r="AQ485" i="8"/>
  <c r="AQ774" i="8"/>
  <c r="AQ503" i="8"/>
  <c r="AQ484" i="8"/>
  <c r="AQ755" i="8"/>
  <c r="AQ502" i="8"/>
  <c r="AQ773" i="8"/>
  <c r="AQ790" i="8"/>
  <c r="AQ519" i="8"/>
  <c r="AQ472" i="8"/>
  <c r="AQ743" i="8"/>
  <c r="G270" i="8"/>
  <c r="G416" i="8"/>
  <c r="G687" i="8"/>
  <c r="G471" i="8"/>
  <c r="G742" i="8"/>
  <c r="G472" i="8"/>
  <c r="G743" i="8"/>
  <c r="G465" i="8"/>
  <c r="G736" i="8"/>
  <c r="G752" i="8"/>
  <c r="G481" i="8"/>
  <c r="G723" i="8"/>
  <c r="G452" i="8"/>
  <c r="G483" i="8"/>
  <c r="G754" i="8"/>
  <c r="G433" i="8"/>
  <c r="G704" i="8"/>
  <c r="O472" i="8"/>
  <c r="O743" i="8"/>
  <c r="O426" i="8"/>
  <c r="O697" i="8"/>
  <c r="O744" i="8"/>
  <c r="O473" i="8"/>
  <c r="O459" i="8"/>
  <c r="O730" i="8"/>
  <c r="O428" i="8"/>
  <c r="O699" i="8"/>
  <c r="O739" i="8"/>
  <c r="O468" i="8"/>
  <c r="O488" i="8"/>
  <c r="O759" i="8"/>
  <c r="O734" i="8"/>
  <c r="O463" i="8"/>
  <c r="O741" i="8"/>
  <c r="O470" i="8"/>
  <c r="AE769" i="8"/>
  <c r="AE498" i="8"/>
  <c r="AE477" i="8"/>
  <c r="AE748" i="8"/>
  <c r="AE474" i="8"/>
  <c r="AE745" i="8"/>
  <c r="AE471" i="8"/>
  <c r="AE742" i="8"/>
  <c r="AE458" i="8"/>
  <c r="AE729" i="8"/>
  <c r="AE479" i="8"/>
  <c r="AE750" i="8"/>
  <c r="AE470" i="8"/>
  <c r="AE741" i="8"/>
  <c r="AE482" i="8"/>
  <c r="AE753" i="8"/>
  <c r="AE465" i="8"/>
  <c r="AE736" i="8"/>
  <c r="AD484" i="8"/>
  <c r="AD755" i="8"/>
  <c r="AD454" i="8"/>
  <c r="AD725" i="8"/>
  <c r="AD471" i="8"/>
  <c r="AD742" i="8"/>
  <c r="AD759" i="8"/>
  <c r="AD488" i="8"/>
  <c r="AD451" i="8"/>
  <c r="AD722" i="8"/>
  <c r="AD450" i="8"/>
  <c r="AD721" i="8"/>
  <c r="AD756" i="8"/>
  <c r="AD485" i="8"/>
  <c r="AD473" i="8"/>
  <c r="AD744" i="8"/>
  <c r="P731" i="8"/>
  <c r="P460" i="8"/>
  <c r="P449" i="8"/>
  <c r="P720" i="8"/>
  <c r="P438" i="8"/>
  <c r="P709" i="8"/>
  <c r="P426" i="8"/>
  <c r="P697" i="8"/>
  <c r="P746" i="8"/>
  <c r="P475" i="8"/>
  <c r="P458" i="8"/>
  <c r="P729" i="8"/>
  <c r="P711" i="8"/>
  <c r="P440" i="8"/>
  <c r="P712" i="8"/>
  <c r="P441" i="8"/>
  <c r="AB462" i="8"/>
  <c r="AB733" i="8"/>
  <c r="AB441" i="8"/>
  <c r="AB712" i="8"/>
  <c r="AB486" i="8"/>
  <c r="AB757" i="8"/>
  <c r="AB465" i="8"/>
  <c r="AB736" i="8"/>
  <c r="AB451" i="8"/>
  <c r="AB722" i="8"/>
  <c r="AB460" i="8"/>
  <c r="AB731" i="8"/>
  <c r="AB748" i="8"/>
  <c r="AB477" i="8"/>
  <c r="AB493" i="8"/>
  <c r="AB764" i="8"/>
  <c r="AB503" i="8"/>
  <c r="AB774" i="8"/>
  <c r="AI466" i="8"/>
  <c r="AI737" i="8"/>
  <c r="AI492" i="8"/>
  <c r="AI763" i="8"/>
  <c r="AI453" i="8"/>
  <c r="AI724" i="8"/>
  <c r="AI454" i="8"/>
  <c r="AI725" i="8"/>
  <c r="AI718" i="8"/>
  <c r="AI447" i="8"/>
  <c r="AI719" i="8"/>
  <c r="AI448" i="8"/>
  <c r="AI473" i="8"/>
  <c r="AI744" i="8"/>
  <c r="AI739" i="8"/>
  <c r="AI468" i="8"/>
  <c r="AI764" i="8"/>
  <c r="AI493" i="8"/>
  <c r="AW795" i="8"/>
  <c r="AW524" i="8"/>
  <c r="AW788" i="8"/>
  <c r="AW517" i="8"/>
  <c r="AW757" i="8"/>
  <c r="AW486" i="8"/>
  <c r="AW743" i="8"/>
  <c r="AW472" i="8"/>
  <c r="AW481" i="8"/>
  <c r="AW752" i="8"/>
  <c r="AW510" i="8"/>
  <c r="AW781" i="8"/>
  <c r="AW749" i="8"/>
  <c r="AW478" i="8"/>
  <c r="AW797" i="8"/>
  <c r="AW526" i="8"/>
  <c r="N693" i="8"/>
  <c r="N270" i="8"/>
  <c r="N422" i="8"/>
  <c r="N701" i="8"/>
  <c r="N430" i="8"/>
  <c r="N484" i="8"/>
  <c r="N755" i="8"/>
  <c r="N477" i="8"/>
  <c r="N748" i="8"/>
  <c r="N483" i="8"/>
  <c r="N754" i="8"/>
  <c r="N731" i="8"/>
  <c r="N460" i="8"/>
  <c r="N753" i="8"/>
  <c r="N482" i="8"/>
  <c r="N466" i="8"/>
  <c r="N737" i="8"/>
  <c r="N481" i="8"/>
  <c r="N752" i="8"/>
  <c r="W435" i="8"/>
  <c r="W706" i="8"/>
  <c r="W768" i="8"/>
  <c r="W497" i="8"/>
  <c r="W433" i="8"/>
  <c r="W704" i="8"/>
  <c r="W709" i="8"/>
  <c r="W438" i="8"/>
  <c r="W451" i="8"/>
  <c r="W722" i="8"/>
  <c r="W755" i="8"/>
  <c r="W484" i="8"/>
  <c r="W729" i="8"/>
  <c r="W458" i="8"/>
  <c r="W732" i="8"/>
  <c r="W461" i="8"/>
  <c r="W468" i="8"/>
  <c r="W739" i="8"/>
  <c r="AG753" i="8"/>
  <c r="AG482" i="8"/>
  <c r="AG764" i="8"/>
  <c r="AG493" i="8"/>
  <c r="AG781" i="8"/>
  <c r="AG510" i="8"/>
  <c r="AG494" i="8"/>
  <c r="AG765" i="8"/>
  <c r="AG716" i="8"/>
  <c r="AG445" i="8"/>
  <c r="AG495" i="8"/>
  <c r="AG766" i="8"/>
  <c r="AG479" i="8"/>
  <c r="AG750" i="8"/>
  <c r="AG474" i="8"/>
  <c r="AG745" i="8"/>
  <c r="AG504" i="8"/>
  <c r="AG775" i="8"/>
  <c r="AO471" i="8"/>
  <c r="AO742" i="8"/>
  <c r="AO495" i="8"/>
  <c r="AO766" i="8"/>
  <c r="AO503" i="8"/>
  <c r="AO774" i="8"/>
  <c r="AO480" i="8"/>
  <c r="AO751" i="8"/>
  <c r="AO476" i="8"/>
  <c r="AO747" i="8"/>
  <c r="AO485" i="8"/>
  <c r="AO756" i="8"/>
  <c r="AO741" i="8"/>
  <c r="AO470" i="8"/>
  <c r="AO467" i="8"/>
  <c r="AO738" i="8"/>
  <c r="AC486" i="8"/>
  <c r="AC757" i="8"/>
  <c r="AC446" i="8"/>
  <c r="AC717" i="8"/>
  <c r="AC464" i="8"/>
  <c r="AC735" i="8"/>
  <c r="AC488" i="8"/>
  <c r="AC759" i="8"/>
  <c r="AC768" i="8"/>
  <c r="AC497" i="8"/>
  <c r="AC764" i="8"/>
  <c r="AC493" i="8"/>
  <c r="AC755" i="8"/>
  <c r="AC484" i="8"/>
  <c r="AC459" i="8"/>
  <c r="AC730" i="8"/>
  <c r="AC500" i="8"/>
  <c r="AC771" i="8"/>
  <c r="BG488" i="8"/>
  <c r="BG759" i="8"/>
  <c r="BG752" i="8"/>
  <c r="BG481" i="8"/>
  <c r="BG742" i="8"/>
  <c r="BG471" i="8"/>
  <c r="BG800" i="8"/>
  <c r="BG529" i="8"/>
  <c r="BG527" i="8"/>
  <c r="BG798" i="8"/>
  <c r="BG506" i="8"/>
  <c r="BG777" i="8"/>
  <c r="BG518" i="8"/>
  <c r="BG789" i="8"/>
  <c r="BG765" i="8"/>
  <c r="BG494" i="8"/>
  <c r="BK523" i="8"/>
  <c r="BK794" i="8"/>
  <c r="BK488" i="8"/>
  <c r="BK759" i="8"/>
  <c r="BK516" i="8"/>
  <c r="BK787" i="8"/>
  <c r="BK770" i="8"/>
  <c r="BK499" i="8"/>
  <c r="BK507" i="8"/>
  <c r="BK778" i="8"/>
  <c r="BK809" i="8"/>
  <c r="BK538" i="8"/>
  <c r="BK494" i="8"/>
  <c r="BK765" i="8"/>
  <c r="BK528" i="8"/>
  <c r="BK799" i="8"/>
  <c r="BK785" i="8"/>
  <c r="BK514" i="8"/>
  <c r="H474" i="8"/>
  <c r="H745" i="8"/>
  <c r="H435" i="8"/>
  <c r="H706" i="8"/>
  <c r="H735" i="8"/>
  <c r="H464" i="8"/>
  <c r="H481" i="8"/>
  <c r="H752" i="8"/>
  <c r="H738" i="8"/>
  <c r="H467" i="8"/>
  <c r="H734" i="8"/>
  <c r="H463" i="8"/>
  <c r="H424" i="8"/>
  <c r="H695" i="8"/>
  <c r="H689" i="8"/>
  <c r="H418" i="8"/>
  <c r="H730" i="8"/>
  <c r="H459" i="8"/>
  <c r="K429" i="8"/>
  <c r="K700" i="8"/>
  <c r="K436" i="8"/>
  <c r="K707" i="8"/>
  <c r="K721" i="8"/>
  <c r="K450" i="8"/>
  <c r="K757" i="8"/>
  <c r="K486" i="8"/>
  <c r="K430" i="8"/>
  <c r="K701" i="8"/>
  <c r="K696" i="8"/>
  <c r="K425" i="8"/>
  <c r="K474" i="8"/>
  <c r="K745" i="8"/>
  <c r="K476" i="8"/>
  <c r="K747" i="8"/>
  <c r="K457" i="8"/>
  <c r="K728" i="8"/>
  <c r="AY787" i="8"/>
  <c r="AY516" i="8"/>
  <c r="AY521" i="8"/>
  <c r="AY792" i="8"/>
  <c r="AY517" i="8"/>
  <c r="AY788" i="8"/>
  <c r="AY509" i="8"/>
  <c r="AY780" i="8"/>
  <c r="AY510" i="8"/>
  <c r="AY781" i="8"/>
  <c r="AY522" i="8"/>
  <c r="AY793" i="8"/>
  <c r="AY518" i="8"/>
  <c r="AY789" i="8"/>
  <c r="AY512" i="8"/>
  <c r="AY783" i="8"/>
  <c r="AH463" i="8"/>
  <c r="AH734" i="8"/>
  <c r="AH763" i="8"/>
  <c r="AH492" i="8"/>
  <c r="AH484" i="8"/>
  <c r="AH755" i="8"/>
  <c r="AH715" i="8"/>
  <c r="AH444" i="8"/>
  <c r="AH731" i="8"/>
  <c r="AH460" i="8"/>
  <c r="AH478" i="8"/>
  <c r="AH749" i="8"/>
  <c r="AH770" i="8"/>
  <c r="AH499" i="8"/>
  <c r="AH767" i="8"/>
  <c r="AH496" i="8"/>
  <c r="AH497" i="8"/>
  <c r="AH768" i="8"/>
  <c r="Y710" i="8"/>
  <c r="Y439" i="8"/>
  <c r="Y729" i="8"/>
  <c r="Y458" i="8"/>
  <c r="Y444" i="8"/>
  <c r="Y715" i="8"/>
  <c r="Y764" i="8"/>
  <c r="Y493" i="8"/>
  <c r="Y446" i="8"/>
  <c r="Y717" i="8"/>
  <c r="Y441" i="8"/>
  <c r="Y712" i="8"/>
  <c r="Y442" i="8"/>
  <c r="Y713" i="8"/>
  <c r="Y443" i="8"/>
  <c r="Y714" i="8"/>
  <c r="AV471" i="8"/>
  <c r="AV742" i="8"/>
  <c r="AV500" i="8"/>
  <c r="AV771" i="8"/>
  <c r="AV477" i="8"/>
  <c r="AV748" i="8"/>
  <c r="AV782" i="8"/>
  <c r="AV511" i="8"/>
  <c r="AV510" i="8"/>
  <c r="AV781" i="8"/>
  <c r="AV767" i="8"/>
  <c r="AV496" i="8"/>
  <c r="AV509" i="8"/>
  <c r="AV780" i="8"/>
  <c r="AV476" i="8"/>
  <c r="AV747" i="8"/>
  <c r="AV783" i="8"/>
  <c r="AV512" i="8"/>
  <c r="T486" i="8"/>
  <c r="T757" i="8"/>
  <c r="T445" i="8"/>
  <c r="T716" i="8"/>
  <c r="T432" i="8"/>
  <c r="T703" i="8"/>
  <c r="T754" i="8"/>
  <c r="T483" i="8"/>
  <c r="T453" i="8"/>
  <c r="T724" i="8"/>
  <c r="T709" i="8"/>
  <c r="T438" i="8"/>
  <c r="T454" i="8"/>
  <c r="T725" i="8"/>
  <c r="T755" i="8"/>
  <c r="T484" i="8"/>
  <c r="T767" i="8"/>
  <c r="T496" i="8"/>
  <c r="BC515" i="8"/>
  <c r="BC786" i="8"/>
  <c r="BC784" i="8"/>
  <c r="BC513" i="8"/>
  <c r="BC522" i="8"/>
  <c r="BC793" i="8"/>
  <c r="BC470" i="8"/>
  <c r="BC741" i="8"/>
  <c r="BC488" i="8"/>
  <c r="BC759" i="8"/>
  <c r="BC772" i="8"/>
  <c r="BC501" i="8"/>
  <c r="BC494" i="8"/>
  <c r="BC765" i="8"/>
  <c r="BC509" i="8"/>
  <c r="BC780" i="8"/>
  <c r="BC767" i="8"/>
  <c r="BC496" i="8"/>
  <c r="AR789" i="8"/>
  <c r="AR518" i="8"/>
  <c r="AR466" i="8"/>
  <c r="AR737" i="8"/>
  <c r="AR744" i="8"/>
  <c r="AR473" i="8"/>
  <c r="AR775" i="8"/>
  <c r="AR504" i="8"/>
  <c r="AR521" i="8"/>
  <c r="AR792" i="8"/>
  <c r="AR500" i="8"/>
  <c r="AR771" i="8"/>
  <c r="AR764" i="8"/>
  <c r="AR493" i="8"/>
  <c r="AR778" i="8"/>
  <c r="AR507" i="8"/>
  <c r="AR785" i="8"/>
  <c r="AR514" i="8"/>
  <c r="M488" i="8"/>
  <c r="M759" i="8"/>
  <c r="M423" i="8"/>
  <c r="M694" i="8"/>
  <c r="M270" i="8"/>
  <c r="M429" i="8"/>
  <c r="M700" i="8"/>
  <c r="M703" i="8"/>
  <c r="M432" i="8"/>
  <c r="M753" i="8"/>
  <c r="M482" i="8"/>
  <c r="M727" i="8"/>
  <c r="M456" i="8"/>
  <c r="M466" i="8"/>
  <c r="M737" i="8"/>
  <c r="M471" i="8"/>
  <c r="M742" i="8"/>
  <c r="Z498" i="8"/>
  <c r="Z769" i="8"/>
  <c r="Z722" i="8"/>
  <c r="Z451" i="8"/>
  <c r="Z770" i="8"/>
  <c r="Z499" i="8"/>
  <c r="Z477" i="8"/>
  <c r="Z748" i="8"/>
  <c r="Z761" i="8"/>
  <c r="Z490" i="8"/>
  <c r="Z436" i="8"/>
  <c r="Z707" i="8"/>
  <c r="Z745" i="8"/>
  <c r="Z474" i="8"/>
  <c r="Z459" i="8"/>
  <c r="Z730" i="8"/>
  <c r="Z497" i="8"/>
  <c r="Z768" i="8"/>
  <c r="AF720" i="8"/>
  <c r="AF449" i="8"/>
  <c r="AF450" i="8"/>
  <c r="AF721" i="8"/>
  <c r="AF471" i="8"/>
  <c r="AF742" i="8"/>
  <c r="AF731" i="8"/>
  <c r="AF460" i="8"/>
  <c r="AF734" i="8"/>
  <c r="AF463" i="8"/>
  <c r="AF480" i="8"/>
  <c r="AF751" i="8"/>
  <c r="AF452" i="8"/>
  <c r="AF723" i="8"/>
  <c r="AF448" i="8"/>
  <c r="AF719" i="8"/>
  <c r="I699" i="8"/>
  <c r="I428" i="8"/>
  <c r="I751" i="8"/>
  <c r="I480" i="8"/>
  <c r="I742" i="8"/>
  <c r="I471" i="8"/>
  <c r="I466" i="8"/>
  <c r="I737" i="8"/>
  <c r="I470" i="8"/>
  <c r="I741" i="8"/>
  <c r="I732" i="8"/>
  <c r="I461" i="8"/>
  <c r="I465" i="8"/>
  <c r="I736" i="8"/>
  <c r="I739" i="8"/>
  <c r="I468" i="8"/>
  <c r="I476" i="8"/>
  <c r="I747" i="8"/>
  <c r="L732" i="8"/>
  <c r="L461" i="8"/>
  <c r="L429" i="8"/>
  <c r="L700" i="8"/>
  <c r="L484" i="8"/>
  <c r="L755" i="8"/>
  <c r="L466" i="8"/>
  <c r="L737" i="8"/>
  <c r="L457" i="8"/>
  <c r="L728" i="8"/>
  <c r="L710" i="8"/>
  <c r="L439" i="8"/>
  <c r="L489" i="8"/>
  <c r="L760" i="8"/>
  <c r="L712" i="8"/>
  <c r="L441" i="8"/>
  <c r="L453" i="8"/>
  <c r="L724" i="8"/>
  <c r="AA439" i="8"/>
  <c r="AA710" i="8"/>
  <c r="AA476" i="8"/>
  <c r="AA747" i="8"/>
  <c r="AA753" i="8"/>
  <c r="AA482" i="8"/>
  <c r="AA474" i="8"/>
  <c r="AA745" i="8"/>
  <c r="AA717" i="8"/>
  <c r="AA446" i="8"/>
  <c r="AA718" i="8"/>
  <c r="AA447" i="8"/>
  <c r="AA451" i="8"/>
  <c r="AA722" i="8"/>
  <c r="AA453" i="8"/>
  <c r="AA724" i="8"/>
  <c r="Q699" i="8"/>
  <c r="Q428" i="8"/>
  <c r="Q441" i="8"/>
  <c r="Q712" i="8"/>
  <c r="Q490" i="8"/>
  <c r="Q761" i="8"/>
  <c r="Q745" i="8"/>
  <c r="Q474" i="8"/>
  <c r="Q480" i="8"/>
  <c r="Q751" i="8"/>
  <c r="Q476" i="8"/>
  <c r="Q747" i="8"/>
  <c r="Q431" i="8"/>
  <c r="Q702" i="8"/>
  <c r="Q726" i="8"/>
  <c r="Q455" i="8"/>
  <c r="Q483" i="8"/>
  <c r="Q754" i="8"/>
  <c r="U478" i="8"/>
  <c r="U749" i="8"/>
  <c r="U746" i="8"/>
  <c r="U475" i="8"/>
  <c r="U495" i="8"/>
  <c r="U766" i="8"/>
  <c r="U760" i="8"/>
  <c r="U489" i="8"/>
  <c r="U739" i="8"/>
  <c r="U468" i="8"/>
  <c r="U704" i="8"/>
  <c r="U433" i="8"/>
  <c r="U733" i="8"/>
  <c r="U462" i="8"/>
  <c r="U454" i="8"/>
  <c r="U725" i="8"/>
  <c r="U472" i="8"/>
  <c r="U743" i="8"/>
  <c r="BJ765" i="8"/>
  <c r="BJ494" i="8"/>
  <c r="BJ748" i="8"/>
  <c r="BJ477" i="8"/>
  <c r="BJ762" i="8"/>
  <c r="BJ491" i="8"/>
  <c r="BJ793" i="8"/>
  <c r="BJ522" i="8"/>
  <c r="BJ806" i="8"/>
  <c r="BJ535" i="8"/>
  <c r="BJ764" i="8"/>
  <c r="BJ493" i="8"/>
  <c r="BJ530" i="8"/>
  <c r="BJ801" i="8"/>
  <c r="BJ476" i="8"/>
  <c r="BJ747" i="8"/>
  <c r="BJ784" i="8"/>
  <c r="BJ513" i="8"/>
  <c r="AT502" i="8"/>
  <c r="AT773" i="8"/>
  <c r="AT509" i="8"/>
  <c r="AT780" i="8"/>
  <c r="AT482" i="8"/>
  <c r="AT753" i="8"/>
  <c r="AT480" i="8"/>
  <c r="AT751" i="8"/>
  <c r="AT469" i="8"/>
  <c r="AT740" i="8"/>
  <c r="AT762" i="8"/>
  <c r="AT491" i="8"/>
  <c r="AT479" i="8"/>
  <c r="AT750" i="8"/>
  <c r="AT499" i="8"/>
  <c r="AT770" i="8"/>
  <c r="D746" i="8"/>
  <c r="D475" i="8"/>
  <c r="D690" i="8"/>
  <c r="D419" i="8"/>
  <c r="D707" i="8"/>
  <c r="D436" i="8"/>
  <c r="D732" i="8"/>
  <c r="D461" i="8"/>
  <c r="D455" i="8"/>
  <c r="D726" i="8"/>
  <c r="D422" i="8"/>
  <c r="D693" i="8"/>
  <c r="D478" i="8"/>
  <c r="D749" i="8"/>
  <c r="D473" i="8"/>
  <c r="D744" i="8"/>
  <c r="BA524" i="8"/>
  <c r="BA795" i="8"/>
  <c r="BA491" i="8"/>
  <c r="BA762" i="8"/>
  <c r="BA764" i="8"/>
  <c r="BA493" i="8"/>
  <c r="BA475" i="8"/>
  <c r="BA746" i="8"/>
  <c r="BA777" i="8"/>
  <c r="BA506" i="8"/>
  <c r="BA471" i="8"/>
  <c r="BA742" i="8"/>
  <c r="BA766" i="8"/>
  <c r="BA495" i="8"/>
  <c r="BA513" i="8"/>
  <c r="BA784" i="8"/>
  <c r="BA774" i="8"/>
  <c r="BA503" i="8"/>
  <c r="AQ747" i="8"/>
  <c r="AQ476" i="8"/>
  <c r="AQ781" i="8"/>
  <c r="AQ510" i="8"/>
  <c r="AQ495" i="8"/>
  <c r="AQ766" i="8"/>
  <c r="AQ735" i="8"/>
  <c r="AQ464" i="8"/>
  <c r="AQ777" i="8"/>
  <c r="AQ506" i="8"/>
  <c r="AQ732" i="8"/>
  <c r="AQ461" i="8"/>
  <c r="AQ782" i="8"/>
  <c r="AQ511" i="8"/>
  <c r="AQ780" i="8"/>
  <c r="AQ509" i="8"/>
  <c r="AQ772" i="8"/>
  <c r="AQ501" i="8"/>
  <c r="G434" i="8"/>
  <c r="G705" i="8"/>
  <c r="G439" i="8"/>
  <c r="G710" i="8"/>
  <c r="G464" i="8"/>
  <c r="G735" i="8"/>
  <c r="G479" i="8"/>
  <c r="G750" i="8"/>
  <c r="G473" i="8"/>
  <c r="G744" i="8"/>
  <c r="G450" i="8"/>
  <c r="G721" i="8"/>
  <c r="G443" i="8"/>
  <c r="G714" i="8"/>
  <c r="G739" i="8"/>
  <c r="G468" i="8"/>
  <c r="O479" i="8"/>
  <c r="O750" i="8"/>
  <c r="O738" i="8"/>
  <c r="O467" i="8"/>
  <c r="O482" i="8"/>
  <c r="O753" i="8"/>
  <c r="O721" i="8"/>
  <c r="O450" i="8"/>
  <c r="O436" i="8"/>
  <c r="O707" i="8"/>
  <c r="O724" i="8"/>
  <c r="O453" i="8"/>
  <c r="O465" i="8"/>
  <c r="O736" i="8"/>
  <c r="O740" i="8"/>
  <c r="O469" i="8"/>
  <c r="O461" i="8"/>
  <c r="O732" i="8"/>
  <c r="AE468" i="8"/>
  <c r="AE739" i="8"/>
  <c r="AE466" i="8"/>
  <c r="AE737" i="8"/>
  <c r="AE775" i="8"/>
  <c r="AE504" i="8"/>
  <c r="AE756" i="8"/>
  <c r="AE485" i="8"/>
  <c r="AE770" i="8"/>
  <c r="AE499" i="8"/>
  <c r="AE715" i="8"/>
  <c r="AE444" i="8"/>
  <c r="AE503" i="8"/>
  <c r="AE774" i="8"/>
  <c r="AE462" i="8"/>
  <c r="AE733" i="8"/>
  <c r="AE493" i="8"/>
  <c r="AE764" i="8"/>
  <c r="AD439" i="8"/>
  <c r="AD710" i="8"/>
  <c r="AD775" i="8"/>
  <c r="AD504" i="8"/>
  <c r="AD717" i="8"/>
  <c r="AD446" i="8"/>
  <c r="AD500" i="8"/>
  <c r="AD771" i="8"/>
  <c r="AD752" i="8"/>
  <c r="AD481" i="8"/>
  <c r="AD746" i="8"/>
  <c r="AD475" i="8"/>
  <c r="AD745" i="8"/>
  <c r="AD474" i="8"/>
  <c r="AD463" i="8"/>
  <c r="AD734" i="8"/>
  <c r="AD496" i="8"/>
  <c r="AD767" i="8"/>
  <c r="P430" i="8"/>
  <c r="P701" i="8"/>
  <c r="P437" i="8"/>
  <c r="P708" i="8"/>
  <c r="P428" i="8"/>
  <c r="P699" i="8"/>
  <c r="P482" i="8"/>
  <c r="P753" i="8"/>
  <c r="P714" i="8"/>
  <c r="P443" i="8"/>
  <c r="P734" i="8"/>
  <c r="P463" i="8"/>
  <c r="P715" i="8"/>
  <c r="P444" i="8"/>
  <c r="P751" i="8"/>
  <c r="P480" i="8"/>
  <c r="P722" i="8"/>
  <c r="P451" i="8"/>
  <c r="AB766" i="8"/>
  <c r="AB495" i="8"/>
  <c r="AB469" i="8"/>
  <c r="AB740" i="8"/>
  <c r="AB484" i="8"/>
  <c r="AB755" i="8"/>
  <c r="AB488" i="8"/>
  <c r="AB759" i="8"/>
  <c r="AB497" i="8"/>
  <c r="AB768" i="8"/>
  <c r="AB474" i="8"/>
  <c r="AB745" i="8"/>
  <c r="AB747" i="8"/>
  <c r="AB476" i="8"/>
  <c r="AB729" i="8"/>
  <c r="AB458" i="8"/>
  <c r="AB750" i="8"/>
  <c r="AB479" i="8"/>
  <c r="AI501" i="8"/>
  <c r="AI772" i="8"/>
  <c r="AI735" i="8"/>
  <c r="AI464" i="8"/>
  <c r="AI732" i="8"/>
  <c r="AI461" i="8"/>
  <c r="AI462" i="8"/>
  <c r="AI733" i="8"/>
  <c r="AI726" i="8"/>
  <c r="AI455" i="8"/>
  <c r="AI456" i="8"/>
  <c r="AI727" i="8"/>
  <c r="AI480" i="8"/>
  <c r="AI751" i="8"/>
  <c r="AI745" i="8"/>
  <c r="AI474" i="8"/>
  <c r="AI760" i="8"/>
  <c r="AI489" i="8"/>
  <c r="AW270" i="8"/>
  <c r="AW728" i="8"/>
  <c r="AW457" i="8"/>
  <c r="AW513" i="8"/>
  <c r="AW784" i="8"/>
  <c r="AW468" i="8"/>
  <c r="AW739" i="8"/>
  <c r="AW775" i="8"/>
  <c r="AW504" i="8"/>
  <c r="AW502" i="8"/>
  <c r="AW773" i="8"/>
  <c r="AW772" i="8"/>
  <c r="AW501" i="8"/>
  <c r="AW514" i="8"/>
  <c r="AW785" i="8"/>
  <c r="AW523" i="8"/>
  <c r="AW794" i="8"/>
  <c r="AW505" i="8"/>
  <c r="AW776" i="8"/>
  <c r="N474" i="8"/>
  <c r="N745" i="8"/>
  <c r="N726" i="8"/>
  <c r="N455" i="8"/>
  <c r="N437" i="8"/>
  <c r="N708" i="8"/>
  <c r="N740" i="8"/>
  <c r="N469" i="8"/>
  <c r="N746" i="8"/>
  <c r="N475" i="8"/>
  <c r="N453" i="8"/>
  <c r="N724" i="8"/>
  <c r="N465" i="8"/>
  <c r="N736" i="8"/>
  <c r="N478" i="8"/>
  <c r="N749" i="8"/>
  <c r="N741" i="8"/>
  <c r="N470" i="8"/>
  <c r="W488" i="8"/>
  <c r="W759" i="8"/>
  <c r="W724" i="8"/>
  <c r="W453" i="8"/>
  <c r="W717" i="8"/>
  <c r="W446" i="8"/>
  <c r="W769" i="8"/>
  <c r="W498" i="8"/>
  <c r="W500" i="8"/>
  <c r="W771" i="8"/>
  <c r="W743" i="8"/>
  <c r="W472" i="8"/>
  <c r="W494" i="8"/>
  <c r="W765" i="8"/>
  <c r="W749" i="8"/>
  <c r="W478" i="8"/>
  <c r="W480" i="8"/>
  <c r="W751" i="8"/>
  <c r="AG446" i="8"/>
  <c r="AG717" i="8"/>
  <c r="AG739" i="8"/>
  <c r="AG468" i="8"/>
  <c r="AG778" i="8"/>
  <c r="AG507" i="8"/>
  <c r="AO468" i="8"/>
  <c r="AO739" i="8"/>
  <c r="AO514" i="8"/>
  <c r="AO785" i="8"/>
  <c r="AC445" i="8"/>
  <c r="AC716" i="8"/>
  <c r="AC724" i="8"/>
  <c r="AC453" i="8"/>
  <c r="BG524" i="8"/>
  <c r="BG795" i="8"/>
  <c r="BG747" i="8"/>
  <c r="BG476" i="8"/>
  <c r="BG764" i="8"/>
  <c r="BG493" i="8"/>
  <c r="BK520" i="8"/>
  <c r="BK791" i="8"/>
  <c r="BK753" i="8"/>
  <c r="BK482" i="8"/>
  <c r="H691" i="8"/>
  <c r="H420" i="8"/>
  <c r="H480" i="8"/>
  <c r="H751" i="8"/>
  <c r="H719" i="8"/>
  <c r="H448" i="8"/>
  <c r="K451" i="8"/>
  <c r="K722" i="8"/>
  <c r="K444" i="8"/>
  <c r="K715" i="8"/>
  <c r="AY476" i="8"/>
  <c r="AY747" i="8"/>
  <c r="AY774" i="8"/>
  <c r="AY503" i="8"/>
  <c r="AY471" i="8"/>
  <c r="AY742" i="8"/>
  <c r="AH725" i="8"/>
  <c r="AH454" i="8"/>
  <c r="AH481" i="8"/>
  <c r="AH752" i="8"/>
  <c r="Y771" i="8"/>
  <c r="Y500" i="8"/>
  <c r="Y465" i="8"/>
  <c r="Y736" i="8"/>
  <c r="Y490" i="8"/>
  <c r="Y761" i="8"/>
  <c r="AV483" i="8"/>
  <c r="AV754" i="8"/>
  <c r="AV514" i="8"/>
  <c r="AV785" i="8"/>
  <c r="T713" i="8"/>
  <c r="T442" i="8"/>
  <c r="T741" i="8"/>
  <c r="T470" i="8"/>
  <c r="T707" i="8"/>
  <c r="T436" i="8"/>
  <c r="BC526" i="8"/>
  <c r="BC797" i="8"/>
  <c r="BC790" i="8"/>
  <c r="BC519" i="8"/>
  <c r="AR761" i="8"/>
  <c r="AR490" i="8"/>
  <c r="AR459" i="8"/>
  <c r="AR730" i="8"/>
  <c r="M483" i="8"/>
  <c r="M754" i="8"/>
  <c r="M705" i="8"/>
  <c r="M434" i="8"/>
  <c r="Z442" i="8"/>
  <c r="Z713" i="8"/>
  <c r="Z482" i="8"/>
  <c r="Z753" i="8"/>
  <c r="AF758" i="8"/>
  <c r="AF487" i="8"/>
  <c r="AF483" i="8"/>
  <c r="AF754" i="8"/>
  <c r="I453" i="8"/>
  <c r="I724" i="8"/>
  <c r="I435" i="8"/>
  <c r="I706" i="8"/>
  <c r="L463" i="8"/>
  <c r="L734" i="8"/>
  <c r="L462" i="8"/>
  <c r="L733" i="8"/>
  <c r="AA470" i="8"/>
  <c r="AA741" i="8"/>
  <c r="AA497" i="8"/>
  <c r="AA768" i="8"/>
  <c r="Q739" i="8"/>
  <c r="Q468" i="8"/>
  <c r="Q756" i="8"/>
  <c r="Q485" i="8"/>
  <c r="U720" i="8"/>
  <c r="U449" i="8"/>
  <c r="U488" i="8"/>
  <c r="U759" i="8"/>
  <c r="BJ742" i="8"/>
  <c r="BJ471" i="8"/>
  <c r="BJ779" i="8"/>
  <c r="BJ508" i="8"/>
  <c r="BJ773" i="8"/>
  <c r="BJ502" i="8"/>
  <c r="AT493" i="8"/>
  <c r="AT764" i="8"/>
  <c r="AT785" i="8"/>
  <c r="AT514" i="8"/>
  <c r="D465" i="8"/>
  <c r="D736" i="8"/>
  <c r="D442" i="8"/>
  <c r="D713" i="8"/>
  <c r="D458" i="8"/>
  <c r="D729" i="8"/>
  <c r="BA517" i="8"/>
  <c r="BA788" i="8"/>
  <c r="BA464" i="8"/>
  <c r="BA735" i="8"/>
  <c r="AQ768" i="8"/>
  <c r="AQ497" i="8"/>
  <c r="AQ757" i="8"/>
  <c r="AQ486" i="8"/>
  <c r="AQ468" i="8"/>
  <c r="AQ739" i="8"/>
  <c r="G460" i="8"/>
  <c r="G731" i="8"/>
  <c r="G420" i="8"/>
  <c r="G691" i="8"/>
  <c r="G477" i="8"/>
  <c r="G748" i="8"/>
  <c r="O487" i="8"/>
  <c r="O758" i="8"/>
  <c r="AE758" i="8"/>
  <c r="AE487" i="8"/>
  <c r="AE473" i="8"/>
  <c r="AE744" i="8"/>
  <c r="AD501" i="8"/>
  <c r="AD772" i="8"/>
  <c r="AD751" i="8"/>
  <c r="AD480" i="8"/>
  <c r="P445" i="8"/>
  <c r="P716" i="8"/>
  <c r="P429" i="8"/>
  <c r="P700" i="8"/>
  <c r="AB741" i="8"/>
  <c r="AB470" i="8"/>
  <c r="AB749" i="8"/>
  <c r="AB478" i="8"/>
  <c r="AI476" i="8"/>
  <c r="AI747" i="8"/>
  <c r="AI755" i="8"/>
  <c r="AI484" i="8"/>
  <c r="AW496" i="8"/>
  <c r="AW767" i="8"/>
  <c r="AW509" i="8"/>
  <c r="AW780" i="8"/>
  <c r="N711" i="8"/>
  <c r="N440" i="8"/>
  <c r="AG773" i="8"/>
  <c r="AG502" i="8"/>
  <c r="AG472" i="8"/>
  <c r="AG743" i="8"/>
  <c r="AG509" i="8"/>
  <c r="AG780" i="8"/>
  <c r="AO502" i="8"/>
  <c r="AO773" i="8"/>
  <c r="AO458" i="8"/>
  <c r="AO729" i="8"/>
  <c r="AC448" i="8"/>
  <c r="AC719" i="8"/>
  <c r="AC775" i="8"/>
  <c r="AC504" i="8"/>
  <c r="BG525" i="8"/>
  <c r="BG796" i="8"/>
  <c r="BG511" i="8"/>
  <c r="BG782" i="8"/>
  <c r="BK525" i="8"/>
  <c r="BK796" i="8"/>
  <c r="BK524" i="8"/>
  <c r="BK795" i="8"/>
  <c r="H755" i="8"/>
  <c r="H484" i="8"/>
  <c r="H708" i="8"/>
  <c r="H437" i="8"/>
  <c r="H438" i="8"/>
  <c r="H709" i="8"/>
  <c r="K724" i="8"/>
  <c r="K453" i="8"/>
  <c r="K744" i="8"/>
  <c r="K473" i="8"/>
  <c r="K446" i="8"/>
  <c r="K717" i="8"/>
  <c r="AY464" i="8"/>
  <c r="AY735" i="8"/>
  <c r="AY501" i="8"/>
  <c r="AY772" i="8"/>
  <c r="AH750" i="8"/>
  <c r="AH479" i="8"/>
  <c r="AH461" i="8"/>
  <c r="AH732" i="8"/>
  <c r="Y481" i="8"/>
  <c r="Y752" i="8"/>
  <c r="Y467" i="8"/>
  <c r="Y738" i="8"/>
  <c r="Y482" i="8"/>
  <c r="Y753" i="8"/>
  <c r="AV743" i="8"/>
  <c r="AV472" i="8"/>
  <c r="AV507" i="8"/>
  <c r="AV778" i="8"/>
  <c r="T434" i="8"/>
  <c r="T705" i="8"/>
  <c r="T447" i="8"/>
  <c r="T718" i="8"/>
  <c r="BC466" i="8"/>
  <c r="BC737" i="8"/>
  <c r="BC763" i="8"/>
  <c r="BC492" i="8"/>
  <c r="AR768" i="8"/>
  <c r="AR497" i="8"/>
  <c r="AR489" i="8"/>
  <c r="AR760" i="8"/>
  <c r="M728" i="8"/>
  <c r="M457" i="8"/>
  <c r="M731" i="8"/>
  <c r="M460" i="8"/>
  <c r="Z501" i="8"/>
  <c r="Z772" i="8"/>
  <c r="Z467" i="8"/>
  <c r="Z738" i="8"/>
  <c r="AF492" i="8"/>
  <c r="AF763" i="8"/>
  <c r="AF740" i="8"/>
  <c r="AF469" i="8"/>
  <c r="AF749" i="8"/>
  <c r="AF478" i="8"/>
  <c r="I722" i="8"/>
  <c r="I451" i="8"/>
  <c r="I475" i="8"/>
  <c r="I746" i="8"/>
  <c r="L465" i="8"/>
  <c r="L736" i="8"/>
  <c r="L725" i="8"/>
  <c r="L454" i="8"/>
  <c r="AA752" i="8"/>
  <c r="AA481" i="8"/>
  <c r="AA475" i="8"/>
  <c r="AA746" i="8"/>
  <c r="Q724" i="8"/>
  <c r="Q453" i="8"/>
  <c r="U465" i="8"/>
  <c r="U736" i="8"/>
  <c r="U709" i="8"/>
  <c r="U438" i="8"/>
  <c r="U463" i="8"/>
  <c r="U734" i="8"/>
  <c r="BJ479" i="8"/>
  <c r="BJ750" i="8"/>
  <c r="BJ475" i="8"/>
  <c r="BJ746" i="8"/>
  <c r="AT745" i="8"/>
  <c r="AT474" i="8"/>
  <c r="AT772" i="8"/>
  <c r="AT501" i="8"/>
  <c r="D699" i="8"/>
  <c r="D428" i="8"/>
  <c r="D687" i="8"/>
  <c r="D416" i="8"/>
  <c r="BA796" i="8"/>
  <c r="BA525" i="8"/>
  <c r="BA520" i="8"/>
  <c r="BA791" i="8"/>
  <c r="AQ724" i="8"/>
  <c r="AQ453" i="8"/>
  <c r="AQ498" i="8"/>
  <c r="AQ769" i="8"/>
  <c r="G421" i="8"/>
  <c r="G692" i="8"/>
  <c r="G702" i="8"/>
  <c r="G431" i="8"/>
  <c r="O441" i="8"/>
  <c r="O712" i="8"/>
  <c r="AE497" i="8"/>
  <c r="AE768" i="8"/>
  <c r="AD453" i="8"/>
  <c r="AD724" i="8"/>
  <c r="AG464" i="8"/>
  <c r="AG735" i="8"/>
  <c r="AG448" i="8"/>
  <c r="AG719" i="8"/>
  <c r="AG490" i="8"/>
  <c r="AG761" i="8"/>
  <c r="AO460" i="8"/>
  <c r="AO731" i="8"/>
  <c r="AO779" i="8"/>
  <c r="AO508" i="8"/>
  <c r="AC439" i="8"/>
  <c r="AC710" i="8"/>
  <c r="AC482" i="8"/>
  <c r="AC753" i="8"/>
  <c r="AC478" i="8"/>
  <c r="AC749" i="8"/>
  <c r="BG757" i="8"/>
  <c r="BG486" i="8"/>
  <c r="BG499" i="8"/>
  <c r="BG770" i="8"/>
  <c r="BK773" i="8"/>
  <c r="BK502" i="8"/>
  <c r="BK793" i="8"/>
  <c r="BK522" i="8"/>
  <c r="BK533" i="8"/>
  <c r="BK804" i="8"/>
  <c r="H728" i="8"/>
  <c r="H457" i="8"/>
  <c r="H421" i="8"/>
  <c r="H692" i="8"/>
  <c r="H417" i="8"/>
  <c r="H688" i="8"/>
  <c r="K711" i="8"/>
  <c r="K440" i="8"/>
  <c r="K704" i="8"/>
  <c r="K433" i="8"/>
  <c r="K420" i="8"/>
  <c r="K691" i="8"/>
  <c r="AY525" i="8"/>
  <c r="AY796" i="8"/>
  <c r="AY524" i="8"/>
  <c r="AY795" i="8"/>
  <c r="AY494" i="8"/>
  <c r="AY765" i="8"/>
  <c r="AH465" i="8"/>
  <c r="AH736" i="8"/>
  <c r="AH774" i="8"/>
  <c r="AH503" i="8"/>
  <c r="AH270" i="8"/>
  <c r="AH714" i="8"/>
  <c r="AH443" i="8"/>
  <c r="AH489" i="8"/>
  <c r="AH760" i="8"/>
  <c r="Y468" i="8"/>
  <c r="Y739" i="8"/>
  <c r="Y762" i="8"/>
  <c r="Y491" i="8"/>
  <c r="Y720" i="8"/>
  <c r="Y449" i="8"/>
  <c r="Y451" i="8"/>
  <c r="Y722" i="8"/>
  <c r="AV731" i="8"/>
  <c r="AV460" i="8"/>
  <c r="AV521" i="8"/>
  <c r="AV792" i="8"/>
  <c r="AV773" i="8"/>
  <c r="AV502" i="8"/>
  <c r="AV772" i="8"/>
  <c r="AV501" i="8"/>
  <c r="T477" i="8"/>
  <c r="T748" i="8"/>
  <c r="T722" i="8"/>
  <c r="T451" i="8"/>
  <c r="T464" i="8"/>
  <c r="T735" i="8"/>
  <c r="T759" i="8"/>
  <c r="T488" i="8"/>
  <c r="BC757" i="8"/>
  <c r="BC486" i="8"/>
  <c r="BC490" i="8"/>
  <c r="BC761" i="8"/>
  <c r="BC774" i="8"/>
  <c r="BC503" i="8"/>
  <c r="BC465" i="8"/>
  <c r="BC736" i="8"/>
  <c r="AR791" i="8"/>
  <c r="AR520" i="8"/>
  <c r="AR492" i="8"/>
  <c r="AR763" i="8"/>
  <c r="AR486" i="8"/>
  <c r="AR757" i="8"/>
  <c r="AR483" i="8"/>
  <c r="AR754" i="8"/>
  <c r="AR485" i="8"/>
  <c r="AR756" i="8"/>
  <c r="M489" i="8"/>
  <c r="M760" i="8"/>
  <c r="M465" i="8"/>
  <c r="M736" i="8"/>
  <c r="M712" i="8"/>
  <c r="M441" i="8"/>
  <c r="Z495" i="8"/>
  <c r="Z766" i="8"/>
  <c r="Z708" i="8"/>
  <c r="Z437" i="8"/>
  <c r="Z751" i="8"/>
  <c r="Z480" i="8"/>
  <c r="Z710" i="8"/>
  <c r="Z439" i="8"/>
  <c r="Z759" i="8"/>
  <c r="Z488" i="8"/>
  <c r="AF770" i="8"/>
  <c r="AF499" i="8"/>
  <c r="AF495" i="8"/>
  <c r="AF766" i="8"/>
  <c r="AF470" i="8"/>
  <c r="AF741" i="8"/>
  <c r="AF466" i="8"/>
  <c r="AF737" i="8"/>
  <c r="I715" i="8"/>
  <c r="I444" i="8"/>
  <c r="I705" i="8"/>
  <c r="I434" i="8"/>
  <c r="I744" i="8"/>
  <c r="I473" i="8"/>
  <c r="I716" i="8"/>
  <c r="I445" i="8"/>
  <c r="L458" i="8"/>
  <c r="L729" i="8"/>
  <c r="L696" i="8"/>
  <c r="L425" i="8"/>
  <c r="L449" i="8"/>
  <c r="L720" i="8"/>
  <c r="L488" i="8"/>
  <c r="L759" i="8"/>
  <c r="AA270" i="8"/>
  <c r="AA435" i="8"/>
  <c r="AA706" i="8"/>
  <c r="AA457" i="8"/>
  <c r="AA728" i="8"/>
  <c r="AA740" i="8"/>
  <c r="AA469" i="8"/>
  <c r="AA455" i="8"/>
  <c r="AA726" i="8"/>
  <c r="Q763" i="8"/>
  <c r="Q492" i="8"/>
  <c r="Q460" i="8"/>
  <c r="Q731" i="8"/>
  <c r="Q427" i="8"/>
  <c r="Q698" i="8"/>
  <c r="Q493" i="8"/>
  <c r="Q764" i="8"/>
  <c r="Q429" i="8"/>
  <c r="Q700" i="8"/>
  <c r="U486" i="8"/>
  <c r="U757" i="8"/>
  <c r="U723" i="8"/>
  <c r="U452" i="8"/>
  <c r="U466" i="8"/>
  <c r="U737" i="8"/>
  <c r="U429" i="8"/>
  <c r="U700" i="8"/>
  <c r="U270" i="8"/>
  <c r="BJ519" i="8"/>
  <c r="BJ790" i="8"/>
  <c r="BJ521" i="8"/>
  <c r="BJ792" i="8"/>
  <c r="BJ795" i="8"/>
  <c r="BJ524" i="8"/>
  <c r="BJ472" i="8"/>
  <c r="BJ743" i="8"/>
  <c r="AT736" i="8"/>
  <c r="AT465" i="8"/>
  <c r="AT752" i="8"/>
  <c r="AT481" i="8"/>
  <c r="AT789" i="8"/>
  <c r="AT518" i="8"/>
  <c r="D694" i="8"/>
  <c r="D423" i="8"/>
  <c r="D727" i="8"/>
  <c r="D456" i="8"/>
  <c r="D740" i="8"/>
  <c r="D469" i="8"/>
  <c r="D688" i="8"/>
  <c r="D417" i="8"/>
  <c r="D451" i="8"/>
  <c r="D722" i="8"/>
  <c r="D457" i="8"/>
  <c r="D728" i="8"/>
  <c r="D741" i="8"/>
  <c r="D470" i="8"/>
  <c r="BA522" i="8"/>
  <c r="BA793" i="8"/>
  <c r="BA476" i="8"/>
  <c r="BA747" i="8"/>
  <c r="BA474" i="8"/>
  <c r="BA745" i="8"/>
  <c r="BA514" i="8"/>
  <c r="BA785" i="8"/>
  <c r="BA508" i="8"/>
  <c r="BA779" i="8"/>
  <c r="BA485" i="8"/>
  <c r="BA756" i="8"/>
  <c r="BA527" i="8"/>
  <c r="BA798" i="8"/>
  <c r="BA760" i="8"/>
  <c r="BA489" i="8"/>
  <c r="AQ467" i="8"/>
  <c r="AQ738" i="8"/>
  <c r="AQ779" i="8"/>
  <c r="AQ508" i="8"/>
  <c r="AQ456" i="8"/>
  <c r="AQ727" i="8"/>
  <c r="AQ518" i="8"/>
  <c r="AQ789" i="8"/>
  <c r="AQ514" i="8"/>
  <c r="AQ785" i="8"/>
  <c r="AQ517" i="8"/>
  <c r="AQ788" i="8"/>
  <c r="AQ475" i="8"/>
  <c r="AQ746" i="8"/>
  <c r="AQ474" i="8"/>
  <c r="AQ745" i="8"/>
  <c r="AQ775" i="8"/>
  <c r="AQ504" i="8"/>
  <c r="G451" i="8"/>
  <c r="G722" i="8"/>
  <c r="G454" i="8"/>
  <c r="G725" i="8"/>
  <c r="G447" i="8"/>
  <c r="G718" i="8"/>
  <c r="G693" i="8"/>
  <c r="G422" i="8"/>
  <c r="G427" i="8"/>
  <c r="G698" i="8"/>
  <c r="G435" i="8"/>
  <c r="G706" i="8"/>
  <c r="G745" i="8"/>
  <c r="G474" i="8"/>
  <c r="G715" i="8"/>
  <c r="G444" i="8"/>
  <c r="G436" i="8"/>
  <c r="G707" i="8"/>
  <c r="O702" i="8"/>
  <c r="O431" i="8"/>
  <c r="O715" i="8"/>
  <c r="O444" i="8"/>
  <c r="O476" i="8"/>
  <c r="O747" i="8"/>
  <c r="O746" i="8"/>
  <c r="O475" i="8"/>
  <c r="O429" i="8"/>
  <c r="O700" i="8"/>
  <c r="O757" i="8"/>
  <c r="O486" i="8"/>
  <c r="O761" i="8"/>
  <c r="O490" i="8"/>
  <c r="O464" i="8"/>
  <c r="O735" i="8"/>
  <c r="AE475" i="8"/>
  <c r="AE746" i="8"/>
  <c r="AE484" i="8"/>
  <c r="AE755" i="8"/>
  <c r="AE454" i="8"/>
  <c r="AE725" i="8"/>
  <c r="AE713" i="8"/>
  <c r="AE442" i="8"/>
  <c r="AE476" i="8"/>
  <c r="AE747" i="8"/>
  <c r="AE723" i="8"/>
  <c r="AE452" i="8"/>
  <c r="AE445" i="8"/>
  <c r="AE716" i="8"/>
  <c r="AE461" i="8"/>
  <c r="AE732" i="8"/>
  <c r="AE486" i="8"/>
  <c r="AE757" i="8"/>
  <c r="AD438" i="8"/>
  <c r="AD709" i="8"/>
  <c r="AD270" i="8"/>
  <c r="AD476" i="8"/>
  <c r="AD747" i="8"/>
  <c r="AD778" i="8"/>
  <c r="AD507" i="8"/>
  <c r="AD740" i="8"/>
  <c r="AD469" i="8"/>
  <c r="AD487" i="8"/>
  <c r="AD758" i="8"/>
  <c r="AD729" i="8"/>
  <c r="AD458" i="8"/>
  <c r="AD444" i="8"/>
  <c r="AD715" i="8"/>
  <c r="AD741" i="8"/>
  <c r="AD470" i="8"/>
  <c r="AD761" i="8"/>
  <c r="AD490" i="8"/>
  <c r="P490" i="8"/>
  <c r="P761" i="8"/>
  <c r="P742" i="8"/>
  <c r="P471" i="8"/>
  <c r="P724" i="8"/>
  <c r="P453" i="8"/>
  <c r="P452" i="8"/>
  <c r="P723" i="8"/>
  <c r="P448" i="8"/>
  <c r="P719" i="8"/>
  <c r="P739" i="8"/>
  <c r="P468" i="8"/>
  <c r="P762" i="8"/>
  <c r="P491" i="8"/>
  <c r="P730" i="8"/>
  <c r="P459" i="8"/>
  <c r="P493" i="8"/>
  <c r="P764" i="8"/>
  <c r="AB491" i="8"/>
  <c r="AB762" i="8"/>
  <c r="AB711" i="8"/>
  <c r="AB440" i="8"/>
  <c r="AB771" i="8"/>
  <c r="AB500" i="8"/>
  <c r="AB468" i="8"/>
  <c r="AB739" i="8"/>
  <c r="AB752" i="8"/>
  <c r="AB481" i="8"/>
  <c r="AB713" i="8"/>
  <c r="AB442" i="8"/>
  <c r="AB767" i="8"/>
  <c r="AB496" i="8"/>
  <c r="AB737" i="8"/>
  <c r="AB466" i="8"/>
  <c r="AB459" i="8"/>
  <c r="AB730" i="8"/>
  <c r="AI483" i="8"/>
  <c r="AI754" i="8"/>
  <c r="AI463" i="8"/>
  <c r="AI734" i="8"/>
  <c r="AI770" i="8"/>
  <c r="AI499" i="8"/>
  <c r="AI469" i="8"/>
  <c r="AI740" i="8"/>
  <c r="AI762" i="8"/>
  <c r="AI491" i="8"/>
  <c r="AI753" i="8"/>
  <c r="AI482" i="8"/>
  <c r="AI449" i="8"/>
  <c r="AI720" i="8"/>
  <c r="AI752" i="8"/>
  <c r="AI481" i="8"/>
  <c r="AI768" i="8"/>
  <c r="AI497" i="8"/>
  <c r="AW475" i="8"/>
  <c r="AW746" i="8"/>
  <c r="AW490" i="8"/>
  <c r="AW761" i="8"/>
  <c r="AW491" i="8"/>
  <c r="AW762" i="8"/>
  <c r="AW737" i="8"/>
  <c r="AW466" i="8"/>
  <c r="AW477" i="8"/>
  <c r="AW748" i="8"/>
  <c r="AW765" i="8"/>
  <c r="AW494" i="8"/>
  <c r="AW521" i="8"/>
  <c r="AW792" i="8"/>
  <c r="AW512" i="8"/>
  <c r="AW783" i="8"/>
  <c r="AW796" i="8"/>
  <c r="AW525" i="8"/>
  <c r="N488" i="8"/>
  <c r="N759" i="8"/>
  <c r="N451" i="8"/>
  <c r="N722" i="8"/>
  <c r="N459" i="8"/>
  <c r="N730" i="8"/>
  <c r="N425" i="8"/>
  <c r="N696" i="8"/>
  <c r="N463" i="8"/>
  <c r="N734" i="8"/>
  <c r="N476" i="8"/>
  <c r="N747" i="8"/>
  <c r="N718" i="8"/>
  <c r="N447" i="8"/>
  <c r="N742" i="8"/>
  <c r="N471" i="8"/>
  <c r="N472" i="8"/>
  <c r="N743" i="8"/>
  <c r="W443" i="8"/>
  <c r="W714" i="8"/>
  <c r="W470" i="8"/>
  <c r="W741" i="8"/>
  <c r="W770" i="8"/>
  <c r="W499" i="8"/>
  <c r="W466" i="8"/>
  <c r="W737" i="8"/>
  <c r="W481" i="8"/>
  <c r="W752" i="8"/>
  <c r="W495" i="8"/>
  <c r="W766" i="8"/>
  <c r="W705" i="8"/>
  <c r="W434" i="8"/>
  <c r="W748" i="8"/>
  <c r="W477" i="8"/>
  <c r="W740" i="8"/>
  <c r="W469" i="8"/>
  <c r="AG718" i="8"/>
  <c r="AG447" i="8"/>
  <c r="AG483" i="8"/>
  <c r="AG754" i="8"/>
  <c r="AG758" i="8"/>
  <c r="AG487" i="8"/>
  <c r="AG500" i="8"/>
  <c r="AG771" i="8"/>
  <c r="AG749" i="8"/>
  <c r="AG478" i="8"/>
  <c r="AG456" i="8"/>
  <c r="AG727" i="8"/>
  <c r="AG720" i="8"/>
  <c r="AG449" i="8"/>
  <c r="AG450" i="8"/>
  <c r="AG721" i="8"/>
  <c r="AO727" i="8"/>
  <c r="AO456" i="8"/>
  <c r="AO484" i="8"/>
  <c r="AO755" i="8"/>
  <c r="AO518" i="8"/>
  <c r="AO789" i="8"/>
  <c r="AO781" i="8"/>
  <c r="AO510" i="8"/>
  <c r="AO778" i="8"/>
  <c r="AO507" i="8"/>
  <c r="AO505" i="8"/>
  <c r="AO776" i="8"/>
  <c r="AO483" i="8"/>
  <c r="AO754" i="8"/>
  <c r="AO787" i="8"/>
  <c r="AO516" i="8"/>
  <c r="AO746" i="8"/>
  <c r="AO475" i="8"/>
  <c r="AC742" i="8"/>
  <c r="AC471" i="8"/>
  <c r="AC450" i="8"/>
  <c r="AC721" i="8"/>
  <c r="AC751" i="8"/>
  <c r="AC480" i="8"/>
  <c r="AC752" i="8"/>
  <c r="AC481" i="8"/>
  <c r="AC501" i="8"/>
  <c r="AC772" i="8"/>
  <c r="AC770" i="8"/>
  <c r="AC499" i="8"/>
  <c r="AC715" i="8"/>
  <c r="AC444" i="8"/>
  <c r="AC441" i="8"/>
  <c r="AC712" i="8"/>
  <c r="BG508" i="8"/>
  <c r="BG779" i="8"/>
  <c r="BG791" i="8"/>
  <c r="BG520" i="8"/>
  <c r="BG485" i="8"/>
  <c r="BG756" i="8"/>
  <c r="BG487" i="8"/>
  <c r="BG758" i="8"/>
  <c r="BG477" i="8"/>
  <c r="BG748" i="8"/>
  <c r="BG515" i="8"/>
  <c r="BG786" i="8"/>
  <c r="BG498" i="8"/>
  <c r="BG769" i="8"/>
  <c r="BG532" i="8"/>
  <c r="BG803" i="8"/>
  <c r="BG505" i="8"/>
  <c r="BG776" i="8"/>
  <c r="BK807" i="8"/>
  <c r="BK536" i="8"/>
  <c r="BK527" i="8"/>
  <c r="BK798" i="8"/>
  <c r="BK511" i="8"/>
  <c r="BK782" i="8"/>
  <c r="BK789" i="8"/>
  <c r="BK518" i="8"/>
  <c r="BK532" i="8"/>
  <c r="BK803" i="8"/>
  <c r="BK806" i="8"/>
  <c r="BK535" i="8"/>
  <c r="BK478" i="8"/>
  <c r="BK749" i="8"/>
  <c r="BK744" i="8"/>
  <c r="BK473" i="8"/>
  <c r="BK471" i="8"/>
  <c r="BK270" i="8"/>
  <c r="BK742" i="8"/>
  <c r="H470" i="8"/>
  <c r="H741" i="8"/>
  <c r="H441" i="8"/>
  <c r="H712" i="8"/>
  <c r="H698" i="8"/>
  <c r="H427" i="8"/>
  <c r="H694" i="8"/>
  <c r="H423" i="8"/>
  <c r="H742" i="8"/>
  <c r="H471" i="8"/>
  <c r="H431" i="8"/>
  <c r="H702" i="8"/>
  <c r="H754" i="8"/>
  <c r="H483" i="8"/>
  <c r="H705" i="8"/>
  <c r="H434" i="8"/>
  <c r="K742" i="8"/>
  <c r="K471" i="8"/>
  <c r="K421" i="8"/>
  <c r="K692" i="8"/>
  <c r="K423" i="8"/>
  <c r="K694" i="8"/>
  <c r="K424" i="8"/>
  <c r="K695" i="8"/>
  <c r="K756" i="8"/>
  <c r="K485" i="8"/>
  <c r="K751" i="8"/>
  <c r="K480" i="8"/>
  <c r="K434" i="8"/>
  <c r="K705" i="8"/>
  <c r="K706" i="8"/>
  <c r="K435" i="8"/>
  <c r="AY794" i="8"/>
  <c r="AY523" i="8"/>
  <c r="AY504" i="8"/>
  <c r="AY775" i="8"/>
  <c r="AY778" i="8"/>
  <c r="AY507" i="8"/>
  <c r="AY753" i="8"/>
  <c r="AY482" i="8"/>
  <c r="AY761" i="8"/>
  <c r="AY490" i="8"/>
  <c r="AY492" i="8"/>
  <c r="AY763" i="8"/>
  <c r="AY773" i="8"/>
  <c r="AY502" i="8"/>
  <c r="AY760" i="8"/>
  <c r="AY489" i="8"/>
  <c r="AY506" i="8"/>
  <c r="AY777" i="8"/>
  <c r="AH779" i="8"/>
  <c r="AH508" i="8"/>
  <c r="AH477" i="8"/>
  <c r="AH748" i="8"/>
  <c r="AH500" i="8"/>
  <c r="AH771" i="8"/>
  <c r="AH490" i="8"/>
  <c r="AH761" i="8"/>
  <c r="AH737" i="8"/>
  <c r="AH466" i="8"/>
  <c r="AH777" i="8"/>
  <c r="AH506" i="8"/>
  <c r="AH719" i="8"/>
  <c r="AH448" i="8"/>
  <c r="AH716" i="8"/>
  <c r="AH445" i="8"/>
  <c r="AH735" i="8"/>
  <c r="AH464" i="8"/>
  <c r="Y748" i="8"/>
  <c r="Y477" i="8"/>
  <c r="Y716" i="8"/>
  <c r="Y445" i="8"/>
  <c r="Y727" i="8"/>
  <c r="Y456" i="8"/>
  <c r="Y436" i="8"/>
  <c r="Y707" i="8"/>
  <c r="Y746" i="8"/>
  <c r="Y475" i="8"/>
  <c r="Y765" i="8"/>
  <c r="Y494" i="8"/>
  <c r="Y773" i="8"/>
  <c r="Y502" i="8"/>
  <c r="Y499" i="8"/>
  <c r="Y770" i="8"/>
  <c r="AV484" i="8"/>
  <c r="AV755" i="8"/>
  <c r="AV508" i="8"/>
  <c r="AV779" i="8"/>
  <c r="AV749" i="8"/>
  <c r="AV478" i="8"/>
  <c r="AV504" i="8"/>
  <c r="AV775" i="8"/>
  <c r="AV786" i="8"/>
  <c r="AV515" i="8"/>
  <c r="AV736" i="8"/>
  <c r="AV465" i="8"/>
  <c r="AV503" i="8"/>
  <c r="AV774" i="8"/>
  <c r="AV789" i="8"/>
  <c r="AV518" i="8"/>
  <c r="AV487" i="8"/>
  <c r="AV758" i="8"/>
  <c r="T712" i="8"/>
  <c r="T441" i="8"/>
  <c r="T430" i="8"/>
  <c r="T701" i="8"/>
  <c r="T733" i="8"/>
  <c r="T462" i="8"/>
  <c r="T433" i="8"/>
  <c r="T704" i="8"/>
  <c r="T437" i="8"/>
  <c r="T708" i="8"/>
  <c r="T455" i="8"/>
  <c r="T726" i="8"/>
  <c r="T762" i="8"/>
  <c r="T491" i="8"/>
  <c r="T737" i="8"/>
  <c r="T466" i="8"/>
  <c r="T487" i="8"/>
  <c r="T758" i="8"/>
  <c r="BC746" i="8"/>
  <c r="BC475" i="8"/>
  <c r="BC749" i="8"/>
  <c r="BC478" i="8"/>
  <c r="BC485" i="8"/>
  <c r="BC756" i="8"/>
  <c r="BC760" i="8"/>
  <c r="BC489" i="8"/>
  <c r="BC747" i="8"/>
  <c r="BC476" i="8"/>
  <c r="BC471" i="8"/>
  <c r="BC742" i="8"/>
  <c r="BC480" i="8"/>
  <c r="BC751" i="8"/>
  <c r="BC473" i="8"/>
  <c r="BC744" i="8"/>
  <c r="Z706" i="8"/>
  <c r="Z435" i="8"/>
  <c r="AR784" i="8"/>
  <c r="AR513" i="8"/>
  <c r="AR742" i="8"/>
  <c r="AR471" i="8"/>
  <c r="AR467" i="8"/>
  <c r="AR738" i="8"/>
  <c r="AR726" i="8"/>
  <c r="AR455" i="8"/>
  <c r="AR488" i="8"/>
  <c r="AR759" i="8"/>
  <c r="AR509" i="8"/>
  <c r="AR780" i="8"/>
  <c r="AR462" i="8"/>
  <c r="AR733" i="8"/>
  <c r="AR465" i="8"/>
  <c r="AR736" i="8"/>
  <c r="M444" i="8"/>
  <c r="M715" i="8"/>
  <c r="M699" i="8"/>
  <c r="M428" i="8"/>
  <c r="M741" i="8"/>
  <c r="M470" i="8"/>
  <c r="M720" i="8"/>
  <c r="M449" i="8"/>
  <c r="M477" i="8"/>
  <c r="M748" i="8"/>
  <c r="M475" i="8"/>
  <c r="M746" i="8"/>
  <c r="M486" i="8"/>
  <c r="M757" i="8"/>
  <c r="M717" i="8"/>
  <c r="M446" i="8"/>
  <c r="M458" i="8"/>
  <c r="M729" i="8"/>
  <c r="Z735" i="8"/>
  <c r="Z464" i="8"/>
  <c r="Z739" i="8"/>
  <c r="Z468" i="8"/>
  <c r="Z726" i="8"/>
  <c r="Z455" i="8"/>
  <c r="Z500" i="8"/>
  <c r="Z771" i="8"/>
  <c r="Z727" i="8"/>
  <c r="Z456" i="8"/>
  <c r="Z453" i="8"/>
  <c r="Z724" i="8"/>
  <c r="Z718" i="8"/>
  <c r="Z447" i="8"/>
  <c r="Z712" i="8"/>
  <c r="Z441" i="8"/>
  <c r="Z709" i="8"/>
  <c r="Z438" i="8"/>
  <c r="AF724" i="8"/>
  <c r="AF453" i="8"/>
  <c r="AF752" i="8"/>
  <c r="AF481" i="8"/>
  <c r="AF756" i="8"/>
  <c r="AF485" i="8"/>
  <c r="AF472" i="8"/>
  <c r="AF743" i="8"/>
  <c r="AF446" i="8"/>
  <c r="AF717" i="8"/>
  <c r="AF458" i="8"/>
  <c r="AF729" i="8"/>
  <c r="AF474" i="8"/>
  <c r="AF745" i="8"/>
  <c r="AF484" i="8"/>
  <c r="AF755" i="8"/>
  <c r="I738" i="8"/>
  <c r="I467" i="8"/>
  <c r="I431" i="8"/>
  <c r="I702" i="8"/>
  <c r="I745" i="8"/>
  <c r="I474" i="8"/>
  <c r="I731" i="8"/>
  <c r="I460" i="8"/>
  <c r="I420" i="8"/>
  <c r="I691" i="8"/>
  <c r="I472" i="8"/>
  <c r="I743" i="8"/>
  <c r="I726" i="8"/>
  <c r="I455" i="8"/>
  <c r="I464" i="8"/>
  <c r="I735" i="8"/>
  <c r="I449" i="8"/>
  <c r="I720" i="8"/>
  <c r="L701" i="8"/>
  <c r="L430" i="8"/>
  <c r="L438" i="8"/>
  <c r="L709" i="8"/>
  <c r="L750" i="8"/>
  <c r="L479" i="8"/>
  <c r="L433" i="8"/>
  <c r="L704" i="8"/>
  <c r="L474" i="8"/>
  <c r="L745" i="8"/>
  <c r="L473" i="8"/>
  <c r="L744" i="8"/>
  <c r="L487" i="8"/>
  <c r="L758" i="8"/>
  <c r="L482" i="8"/>
  <c r="L753" i="8"/>
  <c r="AA449" i="8"/>
  <c r="AA720" i="8"/>
  <c r="AA443" i="8"/>
  <c r="AA714" i="8"/>
  <c r="AA468" i="8"/>
  <c r="AA739" i="8"/>
  <c r="AA450" i="8"/>
  <c r="AA721" i="8"/>
  <c r="AA500" i="8"/>
  <c r="AA771" i="8"/>
  <c r="AA735" i="8"/>
  <c r="AA464" i="8"/>
  <c r="AA758" i="8"/>
  <c r="AA487" i="8"/>
  <c r="AA493" i="8"/>
  <c r="AA764" i="8"/>
  <c r="AA501" i="8"/>
  <c r="AA772" i="8"/>
  <c r="Q704" i="8"/>
  <c r="Q433" i="8"/>
  <c r="Q444" i="8"/>
  <c r="Q715" i="8"/>
  <c r="Q442" i="8"/>
  <c r="Q713" i="8"/>
  <c r="Q435" i="8"/>
  <c r="Q706" i="8"/>
  <c r="Q478" i="8"/>
  <c r="Q749" i="8"/>
  <c r="Q736" i="8"/>
  <c r="Q465" i="8"/>
  <c r="Q748" i="8"/>
  <c r="Q477" i="8"/>
  <c r="Q730" i="8"/>
  <c r="Q459" i="8"/>
  <c r="Q735" i="8"/>
  <c r="Q464" i="8"/>
  <c r="U738" i="8"/>
  <c r="U467" i="8"/>
  <c r="U727" i="8"/>
  <c r="U456" i="8"/>
  <c r="U439" i="8"/>
  <c r="U710" i="8"/>
  <c r="U703" i="8"/>
  <c r="U432" i="8"/>
  <c r="U762" i="8"/>
  <c r="U491" i="8"/>
  <c r="U742" i="8"/>
  <c r="U471" i="8"/>
  <c r="U443" i="8"/>
  <c r="U714" i="8"/>
  <c r="U437" i="8"/>
  <c r="U708" i="8"/>
  <c r="U701" i="8"/>
  <c r="U430" i="8"/>
  <c r="BJ504" i="8"/>
  <c r="BJ775" i="8"/>
  <c r="BJ756" i="8"/>
  <c r="BJ485" i="8"/>
  <c r="BJ786" i="8"/>
  <c r="BJ515" i="8"/>
  <c r="BJ529" i="8"/>
  <c r="BJ800" i="8"/>
  <c r="BJ482" i="8"/>
  <c r="BJ753" i="8"/>
  <c r="BJ760" i="8"/>
  <c r="BJ489" i="8"/>
  <c r="BJ506" i="8"/>
  <c r="BJ777" i="8"/>
  <c r="BJ807" i="8"/>
  <c r="BJ536" i="8"/>
  <c r="AT464" i="8"/>
  <c r="AT735" i="8"/>
  <c r="AT776" i="8"/>
  <c r="AT505" i="8"/>
  <c r="AT458" i="8"/>
  <c r="AT729" i="8"/>
  <c r="AT516" i="8"/>
  <c r="AT787" i="8"/>
  <c r="AT517" i="8"/>
  <c r="AT788" i="8"/>
  <c r="AT794" i="8"/>
  <c r="AT523" i="8"/>
  <c r="AT462" i="8"/>
  <c r="AT733" i="8"/>
  <c r="AT468" i="8"/>
  <c r="AT739" i="8"/>
  <c r="AT503" i="8"/>
  <c r="AT774" i="8"/>
  <c r="BJ270" i="8"/>
  <c r="D431" i="8"/>
  <c r="D702" i="8"/>
  <c r="D418" i="8"/>
  <c r="D689" i="8"/>
  <c r="D696" i="8"/>
  <c r="D425" i="8"/>
  <c r="D415" i="8"/>
  <c r="D686" i="8"/>
  <c r="D698" i="8"/>
  <c r="D427" i="8"/>
  <c r="D711" i="8"/>
  <c r="D440" i="8"/>
  <c r="D739" i="8"/>
  <c r="D468" i="8"/>
  <c r="D460" i="8"/>
  <c r="D731" i="8"/>
  <c r="BA737" i="8"/>
  <c r="BA466" i="8"/>
  <c r="BA478" i="8"/>
  <c r="BA749" i="8"/>
  <c r="BA732" i="8"/>
  <c r="BA461" i="8"/>
  <c r="BA270" i="8"/>
  <c r="BA505" i="8"/>
  <c r="BA776" i="8"/>
  <c r="BA521" i="8"/>
  <c r="BA792" i="8"/>
  <c r="BA790" i="8"/>
  <c r="BA519" i="8"/>
  <c r="BA529" i="8"/>
  <c r="BA800" i="8"/>
  <c r="BA523" i="8"/>
  <c r="BA794" i="8"/>
  <c r="BA754" i="8"/>
  <c r="BA483" i="8"/>
  <c r="AQ520" i="8"/>
  <c r="AQ791" i="8"/>
  <c r="AQ454" i="8"/>
  <c r="AQ725" i="8"/>
  <c r="AQ483" i="8"/>
  <c r="AQ754" i="8"/>
  <c r="AQ494" i="8"/>
  <c r="AQ765" i="8"/>
  <c r="AQ459" i="8"/>
  <c r="AQ730" i="8"/>
  <c r="AQ764" i="8"/>
  <c r="AQ493" i="8"/>
  <c r="AQ787" i="8"/>
  <c r="AQ516" i="8"/>
  <c r="AQ786" i="8"/>
  <c r="AQ515" i="8"/>
  <c r="AQ722" i="8"/>
  <c r="AQ270" i="8"/>
  <c r="AQ451" i="8"/>
  <c r="G440" i="8"/>
  <c r="G711" i="8"/>
  <c r="G712" i="8"/>
  <c r="G441" i="8"/>
  <c r="G466" i="8"/>
  <c r="G737" i="8"/>
  <c r="G747" i="8"/>
  <c r="G476" i="8"/>
  <c r="G459" i="8"/>
  <c r="G730" i="8"/>
  <c r="G467" i="8"/>
  <c r="G738" i="8"/>
  <c r="G484" i="8"/>
  <c r="G755" i="8"/>
  <c r="G455" i="8"/>
  <c r="G726" i="8"/>
  <c r="G734" i="8"/>
  <c r="G463" i="8"/>
  <c r="O484" i="8"/>
  <c r="O755" i="8"/>
  <c r="O447" i="8"/>
  <c r="O718" i="8"/>
  <c r="O716" i="8"/>
  <c r="O445" i="8"/>
  <c r="O485" i="8"/>
  <c r="O756" i="8"/>
  <c r="O489" i="8"/>
  <c r="O760" i="8"/>
  <c r="O437" i="8"/>
  <c r="O708" i="8"/>
  <c r="O701" i="8"/>
  <c r="O430" i="8"/>
  <c r="O762" i="8"/>
  <c r="O491" i="8"/>
  <c r="O454" i="8"/>
  <c r="O725" i="8"/>
  <c r="AE464" i="8"/>
  <c r="AE735" i="8"/>
  <c r="AE759" i="8"/>
  <c r="AE488" i="8"/>
  <c r="AE500" i="8"/>
  <c r="AE771" i="8"/>
  <c r="AE726" i="8"/>
  <c r="AE455" i="8"/>
  <c r="AE472" i="8"/>
  <c r="AE743" i="8"/>
  <c r="AE777" i="8"/>
  <c r="AE506" i="8"/>
  <c r="AE453" i="8"/>
  <c r="AE724" i="8"/>
  <c r="AE441" i="8"/>
  <c r="AE712" i="8"/>
  <c r="AE501" i="8"/>
  <c r="AE772" i="8"/>
  <c r="AD765" i="8"/>
  <c r="AD494" i="8"/>
  <c r="AD459" i="8"/>
  <c r="AD730" i="8"/>
  <c r="AD719" i="8"/>
  <c r="AD448" i="8"/>
  <c r="AD712" i="8"/>
  <c r="AD441" i="8"/>
  <c r="AD493" i="8"/>
  <c r="AD764" i="8"/>
  <c r="AD498" i="8"/>
  <c r="AD769" i="8"/>
  <c r="AD723" i="8"/>
  <c r="AD452" i="8"/>
  <c r="AD442" i="8"/>
  <c r="AD713" i="8"/>
  <c r="AD738" i="8"/>
  <c r="AD467" i="8"/>
  <c r="P763" i="8"/>
  <c r="P492" i="8"/>
  <c r="P469" i="8"/>
  <c r="P740" i="8"/>
  <c r="P455" i="8"/>
  <c r="P726" i="8"/>
  <c r="P695" i="8"/>
  <c r="P424" i="8"/>
  <c r="P270" i="8"/>
  <c r="P760" i="8"/>
  <c r="P489" i="8"/>
  <c r="P728" i="8"/>
  <c r="P457" i="8"/>
  <c r="P484" i="8"/>
  <c r="P755" i="8"/>
  <c r="P747" i="8"/>
  <c r="P476" i="8"/>
  <c r="P745" i="8"/>
  <c r="P474" i="8"/>
  <c r="AB720" i="8"/>
  <c r="AB449" i="8"/>
  <c r="AB742" i="8"/>
  <c r="AB471" i="8"/>
  <c r="AB716" i="8"/>
  <c r="AB445" i="8"/>
  <c r="AB455" i="8"/>
  <c r="AB726" i="8"/>
  <c r="AB483" i="8"/>
  <c r="AB754" i="8"/>
  <c r="AB721" i="8"/>
  <c r="AB450" i="8"/>
  <c r="AB715" i="8"/>
  <c r="AB444" i="8"/>
  <c r="AB709" i="8"/>
  <c r="AB438" i="8"/>
  <c r="AB490" i="8"/>
  <c r="AB761" i="8"/>
  <c r="AI723" i="8"/>
  <c r="AI452" i="8"/>
  <c r="AI511" i="8"/>
  <c r="AI782" i="8"/>
  <c r="AI502" i="8"/>
  <c r="AI773" i="8"/>
  <c r="AI783" i="8"/>
  <c r="AI512" i="8"/>
  <c r="AI494" i="8"/>
  <c r="AI765" i="8"/>
  <c r="AI496" i="8"/>
  <c r="AI767" i="8"/>
  <c r="AI728" i="8"/>
  <c r="AI457" i="8"/>
  <c r="AI450" i="8"/>
  <c r="AI721" i="8"/>
  <c r="AW516" i="8"/>
  <c r="AW787" i="8"/>
  <c r="AW519" i="8"/>
  <c r="AW790" i="8"/>
  <c r="AW503" i="8"/>
  <c r="AW774" i="8"/>
  <c r="AW493" i="8"/>
  <c r="AW764" i="8"/>
  <c r="AW755" i="8"/>
  <c r="AW484" i="8"/>
  <c r="AW777" i="8"/>
  <c r="AW506" i="8"/>
  <c r="AW471" i="8"/>
  <c r="AW742" i="8"/>
  <c r="AW520" i="8"/>
  <c r="AW791" i="8"/>
  <c r="AW766" i="8"/>
  <c r="AW495" i="8"/>
  <c r="N489" i="8"/>
  <c r="N760" i="8"/>
  <c r="N457" i="8"/>
  <c r="N728" i="8"/>
  <c r="N461" i="8"/>
  <c r="N732" i="8"/>
  <c r="N712" i="8"/>
  <c r="N441" i="8"/>
  <c r="N702" i="8"/>
  <c r="N431" i="8"/>
  <c r="N697" i="8"/>
  <c r="N426" i="8"/>
  <c r="N485" i="8"/>
  <c r="N756" i="8"/>
  <c r="N725" i="8"/>
  <c r="N454" i="8"/>
  <c r="N452" i="8"/>
  <c r="N723" i="8"/>
  <c r="W462" i="8"/>
  <c r="W733" i="8"/>
  <c r="W445" i="8"/>
  <c r="W716" i="8"/>
  <c r="W763" i="8"/>
  <c r="W492" i="8"/>
  <c r="W489" i="8"/>
  <c r="W760" i="8"/>
  <c r="W764" i="8"/>
  <c r="W493" i="8"/>
  <c r="W439" i="8"/>
  <c r="W710" i="8"/>
  <c r="W442" i="8"/>
  <c r="W713" i="8"/>
  <c r="W707" i="8"/>
  <c r="W436" i="8"/>
  <c r="W725" i="8"/>
  <c r="W454" i="8"/>
  <c r="AT270" i="8"/>
  <c r="W270" i="8"/>
  <c r="AG762" i="8"/>
  <c r="AG491" i="8"/>
  <c r="AO464" i="8"/>
  <c r="AO735" i="8"/>
  <c r="AO725" i="8"/>
  <c r="AO454" i="8"/>
  <c r="AO496" i="8"/>
  <c r="AO767" i="8"/>
  <c r="AC711" i="8"/>
  <c r="AC440" i="8"/>
  <c r="AC747" i="8"/>
  <c r="AC476" i="8"/>
  <c r="BG500" i="8"/>
  <c r="BG771" i="8"/>
  <c r="BG489" i="8"/>
  <c r="BG760" i="8"/>
  <c r="BK495" i="8"/>
  <c r="BK766" i="8"/>
  <c r="BK792" i="8"/>
  <c r="BK521" i="8"/>
  <c r="H422" i="8"/>
  <c r="H693" i="8"/>
  <c r="H450" i="8"/>
  <c r="H721" i="8"/>
  <c r="K731" i="8"/>
  <c r="K460" i="8"/>
  <c r="K718" i="8"/>
  <c r="K447" i="8"/>
  <c r="AY486" i="8"/>
  <c r="AY757" i="8"/>
  <c r="AY478" i="8"/>
  <c r="AY749" i="8"/>
  <c r="AH487" i="8"/>
  <c r="AH758" i="8"/>
  <c r="AH450" i="8"/>
  <c r="AH721" i="8"/>
  <c r="Y440" i="8"/>
  <c r="Y711" i="8"/>
  <c r="Y747" i="8"/>
  <c r="Y476" i="8"/>
  <c r="AV505" i="8"/>
  <c r="AV776" i="8"/>
  <c r="AV762" i="8"/>
  <c r="AV491" i="8"/>
  <c r="T446" i="8"/>
  <c r="T717" i="8"/>
  <c r="T710" i="8"/>
  <c r="T439" i="8"/>
  <c r="BC518" i="8"/>
  <c r="BC789" i="8"/>
  <c r="BC511" i="8"/>
  <c r="BC782" i="8"/>
  <c r="BC499" i="8"/>
  <c r="BC770" i="8"/>
  <c r="AR498" i="8"/>
  <c r="AR769" i="8"/>
  <c r="AR481" i="8"/>
  <c r="AR752" i="8"/>
  <c r="M709" i="8"/>
  <c r="M438" i="8"/>
  <c r="Z462" i="8"/>
  <c r="Z733" i="8"/>
  <c r="Z469" i="8"/>
  <c r="Z740" i="8"/>
  <c r="AF722" i="8"/>
  <c r="AF451" i="8"/>
  <c r="AF507" i="8"/>
  <c r="AF778" i="8"/>
  <c r="I696" i="8"/>
  <c r="I425" i="8"/>
  <c r="I429" i="8"/>
  <c r="I700" i="8"/>
  <c r="L485" i="8"/>
  <c r="L756" i="8"/>
  <c r="L735" i="8"/>
  <c r="L464" i="8"/>
  <c r="AA461" i="8"/>
  <c r="AA732" i="8"/>
  <c r="Q722" i="8"/>
  <c r="Q451" i="8"/>
  <c r="Q438" i="8"/>
  <c r="Q709" i="8"/>
  <c r="U718" i="8"/>
  <c r="U447" i="8"/>
  <c r="U496" i="8"/>
  <c r="U767" i="8"/>
  <c r="BJ514" i="8"/>
  <c r="BJ785" i="8"/>
  <c r="BJ509" i="8"/>
  <c r="BJ780" i="8"/>
  <c r="AT467" i="8"/>
  <c r="AT738" i="8"/>
  <c r="AT734" i="8"/>
  <c r="AT463" i="8"/>
  <c r="D751" i="8"/>
  <c r="D480" i="8"/>
  <c r="BA786" i="8"/>
  <c r="BA515" i="8"/>
  <c r="BA494" i="8"/>
  <c r="BA765" i="8"/>
  <c r="AQ473" i="8"/>
  <c r="AQ744" i="8"/>
  <c r="AQ736" i="8"/>
  <c r="AQ465" i="8"/>
  <c r="G697" i="8"/>
  <c r="G426" i="8"/>
  <c r="G688" i="8"/>
  <c r="G417" i="8"/>
  <c r="O704" i="8"/>
  <c r="O433" i="8"/>
  <c r="O733" i="8"/>
  <c r="O462" i="8"/>
  <c r="AE751" i="8"/>
  <c r="AE480" i="8"/>
  <c r="AE460" i="8"/>
  <c r="AE731" i="8"/>
  <c r="AD733" i="8"/>
  <c r="AD462" i="8"/>
  <c r="AD440" i="8"/>
  <c r="AD711" i="8"/>
  <c r="P486" i="8"/>
  <c r="P757" i="8"/>
  <c r="P749" i="8"/>
  <c r="P478" i="8"/>
  <c r="AB467" i="8"/>
  <c r="AB738" i="8"/>
  <c r="AB744" i="8"/>
  <c r="AB473" i="8"/>
  <c r="AI748" i="8"/>
  <c r="AI477" i="8"/>
  <c r="AI769" i="8"/>
  <c r="AI498" i="8"/>
  <c r="AW482" i="8"/>
  <c r="AW753" i="8"/>
  <c r="AW738" i="8"/>
  <c r="AW467" i="8"/>
  <c r="N735" i="8"/>
  <c r="N464" i="8"/>
  <c r="N480" i="8"/>
  <c r="N751" i="8"/>
  <c r="N448" i="8"/>
  <c r="N719" i="8"/>
  <c r="W463" i="8"/>
  <c r="W734" i="8"/>
  <c r="W437" i="8"/>
  <c r="W708" i="8"/>
  <c r="W745" i="8"/>
  <c r="W474" i="8"/>
  <c r="W712" i="8"/>
  <c r="W441" i="8"/>
  <c r="W460" i="8"/>
  <c r="W731" i="8"/>
  <c r="W747" i="8"/>
  <c r="W476" i="8"/>
  <c r="AG755" i="8"/>
  <c r="AG484" i="8"/>
  <c r="AG508" i="8"/>
  <c r="AG779" i="8"/>
  <c r="AO469" i="8"/>
  <c r="AO740" i="8"/>
  <c r="AO451" i="8"/>
  <c r="AO722" i="8"/>
  <c r="AC746" i="8"/>
  <c r="AC475" i="8"/>
  <c r="AC463" i="8"/>
  <c r="AC734" i="8"/>
  <c r="BG502" i="8"/>
  <c r="BG773" i="8"/>
  <c r="BG523" i="8"/>
  <c r="BG794" i="8"/>
  <c r="BK503" i="8"/>
  <c r="BK774" i="8"/>
  <c r="BK811" i="8"/>
  <c r="BK540" i="8"/>
  <c r="H733" i="8"/>
  <c r="H462" i="8"/>
  <c r="K465" i="8"/>
  <c r="K736" i="8"/>
  <c r="K720" i="8"/>
  <c r="K449" i="8"/>
  <c r="AY526" i="8"/>
  <c r="AY797" i="8"/>
  <c r="AY487" i="8"/>
  <c r="AY758" i="8"/>
  <c r="AH505" i="8"/>
  <c r="AH776" i="8"/>
  <c r="AH766" i="8"/>
  <c r="AH495" i="8"/>
  <c r="Y470" i="8"/>
  <c r="Y741" i="8"/>
  <c r="Y497" i="8"/>
  <c r="Y768" i="8"/>
  <c r="AV482" i="8"/>
  <c r="AV753" i="8"/>
  <c r="AV474" i="8"/>
  <c r="AV745" i="8"/>
  <c r="T457" i="8"/>
  <c r="T728" i="8"/>
  <c r="T444" i="8"/>
  <c r="T715" i="8"/>
  <c r="BC525" i="8"/>
  <c r="BC796" i="8"/>
  <c r="BC775" i="8"/>
  <c r="BC504" i="8"/>
  <c r="AR725" i="8"/>
  <c r="AR270" i="8"/>
  <c r="AR454" i="8"/>
  <c r="AR479" i="8"/>
  <c r="AR750" i="8"/>
  <c r="M749" i="8"/>
  <c r="M478" i="8"/>
  <c r="M706" i="8"/>
  <c r="M435" i="8"/>
  <c r="Z774" i="8"/>
  <c r="Z503" i="8"/>
  <c r="Z492" i="8"/>
  <c r="Z763" i="8"/>
  <c r="AF493" i="8"/>
  <c r="AF764" i="8"/>
  <c r="AF502" i="8"/>
  <c r="AF773" i="8"/>
  <c r="I426" i="8"/>
  <c r="I697" i="8"/>
  <c r="L741" i="8"/>
  <c r="L470" i="8"/>
  <c r="L472" i="8"/>
  <c r="L743" i="8"/>
  <c r="AA463" i="8"/>
  <c r="AA734" i="8"/>
  <c r="AA737" i="8"/>
  <c r="AA466" i="8"/>
  <c r="Q487" i="8"/>
  <c r="Q758" i="8"/>
  <c r="Q733" i="8"/>
  <c r="Q462" i="8"/>
  <c r="U493" i="8"/>
  <c r="U764" i="8"/>
  <c r="U479" i="8"/>
  <c r="U750" i="8"/>
  <c r="BJ481" i="8"/>
  <c r="BJ752" i="8"/>
  <c r="BJ788" i="8"/>
  <c r="BJ517" i="8"/>
  <c r="AT749" i="8"/>
  <c r="AT478" i="8"/>
  <c r="D476" i="8"/>
  <c r="D747" i="8"/>
  <c r="D445" i="8"/>
  <c r="D716" i="8"/>
  <c r="BA744" i="8"/>
  <c r="BA473" i="8"/>
  <c r="BA743" i="8"/>
  <c r="BA472" i="8"/>
  <c r="AQ499" i="8"/>
  <c r="AQ770" i="8"/>
  <c r="AQ758" i="8"/>
  <c r="AQ487" i="8"/>
  <c r="G449" i="8"/>
  <c r="G720" i="8"/>
  <c r="G696" i="8"/>
  <c r="G425" i="8"/>
  <c r="O748" i="8"/>
  <c r="O477" i="8"/>
  <c r="AD736" i="8"/>
  <c r="AD465" i="8"/>
  <c r="W455" i="8"/>
  <c r="W726" i="8"/>
  <c r="AG767" i="8"/>
  <c r="AG496" i="8"/>
  <c r="AG463" i="8"/>
  <c r="AG734" i="8"/>
  <c r="AG442" i="8"/>
  <c r="AG270" i="8"/>
  <c r="AG713" i="8"/>
  <c r="AO500" i="8"/>
  <c r="AO771" i="8"/>
  <c r="AO749" i="8"/>
  <c r="AO478" i="8"/>
  <c r="AO473" i="8"/>
  <c r="AO744" i="8"/>
  <c r="AC773" i="8"/>
  <c r="AC502" i="8"/>
  <c r="AC491" i="8"/>
  <c r="AC762" i="8"/>
  <c r="BG768" i="8"/>
  <c r="BG497" i="8"/>
  <c r="BG516" i="8"/>
  <c r="BG787" i="8"/>
  <c r="BG513" i="8"/>
  <c r="BG784" i="8"/>
  <c r="BK496" i="8"/>
  <c r="BK767" i="8"/>
  <c r="BK764" i="8"/>
  <c r="BK493" i="8"/>
  <c r="H446" i="8"/>
  <c r="H717" i="8"/>
  <c r="H749" i="8"/>
  <c r="H478" i="8"/>
  <c r="H703" i="8"/>
  <c r="H432" i="8"/>
  <c r="K463" i="8"/>
  <c r="K734" i="8"/>
  <c r="K452" i="8"/>
  <c r="K723" i="8"/>
  <c r="K426" i="8"/>
  <c r="K697" i="8"/>
  <c r="AY743" i="8"/>
  <c r="AY472" i="8"/>
  <c r="AY496" i="8"/>
  <c r="AY767" i="8"/>
  <c r="AY499" i="8"/>
  <c r="AY770" i="8"/>
  <c r="AH447" i="8"/>
  <c r="AH718" i="8"/>
  <c r="AH456" i="8"/>
  <c r="AH727" i="8"/>
  <c r="AH455" i="8"/>
  <c r="AH726" i="8"/>
  <c r="Y434" i="8"/>
  <c r="Y705" i="8"/>
  <c r="Y270" i="8"/>
  <c r="Y760" i="8"/>
  <c r="Y489" i="8"/>
  <c r="Y721" i="8"/>
  <c r="Y450" i="8"/>
  <c r="AV475" i="8"/>
  <c r="AV746" i="8"/>
  <c r="AV752" i="8"/>
  <c r="AV481" i="8"/>
  <c r="AV759" i="8"/>
  <c r="AV488" i="8"/>
  <c r="AV270" i="8"/>
  <c r="AV727" i="8"/>
  <c r="AV456" i="8"/>
  <c r="T740" i="8"/>
  <c r="T469" i="8"/>
  <c r="T723" i="8"/>
  <c r="T452" i="8"/>
  <c r="T429" i="8"/>
  <c r="T700" i="8"/>
  <c r="T456" i="8"/>
  <c r="T727" i="8"/>
  <c r="BC505" i="8"/>
  <c r="BC776" i="8"/>
  <c r="BC495" i="8"/>
  <c r="BC766" i="8"/>
  <c r="BC739" i="8"/>
  <c r="BC468" i="8"/>
  <c r="BC472" i="8"/>
  <c r="BC743" i="8"/>
  <c r="BC791" i="8"/>
  <c r="BC520" i="8"/>
  <c r="AR480" i="8"/>
  <c r="AR751" i="8"/>
  <c r="AR788" i="8"/>
  <c r="AR517" i="8"/>
  <c r="AR482" i="8"/>
  <c r="AR753" i="8"/>
  <c r="M474" i="8"/>
  <c r="M745" i="8"/>
  <c r="M481" i="8"/>
  <c r="M752" i="8"/>
  <c r="M454" i="8"/>
  <c r="M725" i="8"/>
  <c r="M744" i="8"/>
  <c r="M473" i="8"/>
  <c r="M721" i="8"/>
  <c r="M450" i="8"/>
  <c r="Z470" i="8"/>
  <c r="Z741" i="8"/>
  <c r="Z450" i="8"/>
  <c r="Z721" i="8"/>
  <c r="Z445" i="8"/>
  <c r="Z716" i="8"/>
  <c r="Z754" i="8"/>
  <c r="Z483" i="8"/>
  <c r="AF775" i="8"/>
  <c r="AF504" i="8"/>
  <c r="AF713" i="8"/>
  <c r="AF442" i="8"/>
  <c r="AF447" i="8"/>
  <c r="AF718" i="8"/>
  <c r="AF727" i="8"/>
  <c r="AF456" i="8"/>
  <c r="I439" i="8"/>
  <c r="I710" i="8"/>
  <c r="I462" i="8"/>
  <c r="I733" i="8"/>
  <c r="I750" i="8"/>
  <c r="I479" i="8"/>
  <c r="I447" i="8"/>
  <c r="I718" i="8"/>
  <c r="L703" i="8"/>
  <c r="L432" i="8"/>
  <c r="L699" i="8"/>
  <c r="L428" i="8"/>
  <c r="L456" i="8"/>
  <c r="L727" i="8"/>
  <c r="L486" i="8"/>
  <c r="L757" i="8"/>
  <c r="L450" i="8"/>
  <c r="L721" i="8"/>
  <c r="AA751" i="8"/>
  <c r="AA480" i="8"/>
  <c r="AA484" i="8"/>
  <c r="AA755" i="8"/>
  <c r="AA502" i="8"/>
  <c r="AA773" i="8"/>
  <c r="AA742" i="8"/>
  <c r="AA471" i="8"/>
  <c r="Q434" i="8"/>
  <c r="Q705" i="8"/>
  <c r="Q482" i="8"/>
  <c r="Q753" i="8"/>
  <c r="Q710" i="8"/>
  <c r="Q439" i="8"/>
  <c r="Q494" i="8"/>
  <c r="Q765" i="8"/>
  <c r="U702" i="8"/>
  <c r="U431" i="8"/>
  <c r="U451" i="8"/>
  <c r="U722" i="8"/>
  <c r="U712" i="8"/>
  <c r="U441" i="8"/>
  <c r="U435" i="8"/>
  <c r="U706" i="8"/>
  <c r="U469" i="8"/>
  <c r="U740" i="8"/>
  <c r="BJ499" i="8"/>
  <c r="BJ770" i="8"/>
  <c r="BJ789" i="8"/>
  <c r="BJ518" i="8"/>
  <c r="BJ745" i="8"/>
  <c r="BJ474" i="8"/>
  <c r="BJ755" i="8"/>
  <c r="BJ484" i="8"/>
  <c r="AT484" i="8"/>
  <c r="AT755" i="8"/>
  <c r="AT771" i="8"/>
  <c r="AT500" i="8"/>
  <c r="AT520" i="8"/>
  <c r="AT791" i="8"/>
  <c r="AT485" i="8"/>
  <c r="AT756" i="8"/>
  <c r="AT515" i="8"/>
  <c r="AT786" i="8"/>
  <c r="D452" i="8"/>
  <c r="D723" i="8"/>
  <c r="BA497" i="8"/>
  <c r="BA768" i="8"/>
  <c r="O726" i="8"/>
  <c r="O455" i="8"/>
  <c r="AG476" i="8"/>
  <c r="AG747" i="8"/>
  <c r="AG455" i="8"/>
  <c r="AG726" i="8"/>
  <c r="AG443" i="8"/>
  <c r="AG714" i="8"/>
  <c r="AG444" i="8"/>
  <c r="AG715" i="8"/>
  <c r="AG489" i="8"/>
  <c r="AG760" i="8"/>
  <c r="AG477" i="8"/>
  <c r="AG748" i="8"/>
  <c r="AG457" i="8"/>
  <c r="AG728" i="8"/>
  <c r="AG729" i="8"/>
  <c r="AG458" i="8"/>
  <c r="AO491" i="8"/>
  <c r="AO762" i="8"/>
  <c r="AO453" i="8"/>
  <c r="AO724" i="8"/>
  <c r="AO512" i="8"/>
  <c r="AO783" i="8"/>
  <c r="AO748" i="8"/>
  <c r="AO477" i="8"/>
  <c r="AO515" i="8"/>
  <c r="AO786" i="8"/>
  <c r="AO745" i="8"/>
  <c r="AO474" i="8"/>
  <c r="AO765" i="8"/>
  <c r="AO494" i="8"/>
  <c r="AO760" i="8"/>
  <c r="AO489" i="8"/>
  <c r="AO501" i="8"/>
  <c r="AO772" i="8"/>
  <c r="AC496" i="8"/>
  <c r="AC767" i="8"/>
  <c r="AC769" i="8"/>
  <c r="AC498" i="8"/>
  <c r="AC477" i="8"/>
  <c r="AC748" i="8"/>
  <c r="AC462" i="8"/>
  <c r="AC733" i="8"/>
  <c r="AC741" i="8"/>
  <c r="AC470" i="8"/>
  <c r="AC714" i="8"/>
  <c r="AC443" i="8"/>
  <c r="AC723" i="8"/>
  <c r="AC452" i="8"/>
  <c r="AC449" i="8"/>
  <c r="AC720" i="8"/>
  <c r="BG470" i="8"/>
  <c r="BG741" i="8"/>
  <c r="BG801" i="8"/>
  <c r="BG530" i="8"/>
  <c r="BG807" i="8"/>
  <c r="BG536" i="8"/>
  <c r="BG763" i="8"/>
  <c r="BG492" i="8"/>
  <c r="BG501" i="8"/>
  <c r="BG772" i="8"/>
  <c r="BG510" i="8"/>
  <c r="BG781" i="8"/>
  <c r="BG469" i="8"/>
  <c r="BG740" i="8"/>
  <c r="BG270" i="8"/>
  <c r="BG743" i="8"/>
  <c r="BG472" i="8"/>
  <c r="BG792" i="8"/>
  <c r="BG521" i="8"/>
  <c r="BK797" i="8"/>
  <c r="BK526" i="8"/>
  <c r="BK504" i="8"/>
  <c r="BK775" i="8"/>
  <c r="BK477" i="8"/>
  <c r="BK748" i="8"/>
  <c r="BK755" i="8"/>
  <c r="BK484" i="8"/>
  <c r="BK788" i="8"/>
  <c r="BK517" i="8"/>
  <c r="BK747" i="8"/>
  <c r="BK476" i="8"/>
  <c r="BK486" i="8"/>
  <c r="BK757" i="8"/>
  <c r="BK481" i="8"/>
  <c r="BK752" i="8"/>
  <c r="BK472" i="8"/>
  <c r="BK743" i="8"/>
  <c r="H429" i="8"/>
  <c r="H700" i="8"/>
  <c r="H690" i="8"/>
  <c r="H419" i="8"/>
  <c r="H748" i="8"/>
  <c r="H477" i="8"/>
  <c r="H466" i="8"/>
  <c r="H737" i="8"/>
  <c r="H428" i="8"/>
  <c r="H699" i="8"/>
  <c r="H753" i="8"/>
  <c r="H482" i="8"/>
  <c r="H746" i="8"/>
  <c r="H475" i="8"/>
  <c r="H731" i="8"/>
  <c r="H460" i="8"/>
  <c r="K753" i="8"/>
  <c r="K482" i="8"/>
  <c r="K708" i="8"/>
  <c r="K437" i="8"/>
  <c r="K726" i="8"/>
  <c r="K455" i="8"/>
  <c r="K719" i="8"/>
  <c r="K448" i="8"/>
  <c r="K478" i="8"/>
  <c r="K749" i="8"/>
  <c r="K750" i="8"/>
  <c r="K479" i="8"/>
  <c r="K735" i="8"/>
  <c r="K464" i="8"/>
  <c r="K458" i="8"/>
  <c r="K729" i="8"/>
  <c r="AY505" i="8"/>
  <c r="AY776" i="8"/>
  <c r="AY474" i="8"/>
  <c r="AY745" i="8"/>
  <c r="AY798" i="8"/>
  <c r="AY527" i="8"/>
  <c r="AY751" i="8"/>
  <c r="AY480" i="8"/>
  <c r="AY467" i="8"/>
  <c r="AY738" i="8"/>
  <c r="AY740" i="8"/>
  <c r="AY469" i="8"/>
  <c r="AY733" i="8"/>
  <c r="AY462" i="8"/>
  <c r="AY481" i="8"/>
  <c r="AY752" i="8"/>
  <c r="AY768" i="8"/>
  <c r="AY497" i="8"/>
  <c r="AH744" i="8"/>
  <c r="AH473" i="8"/>
  <c r="AH746" i="8"/>
  <c r="AH475" i="8"/>
  <c r="AH446" i="8"/>
  <c r="AH717" i="8"/>
  <c r="AH511" i="8"/>
  <c r="AH782" i="8"/>
  <c r="AH491" i="8"/>
  <c r="AH762" i="8"/>
  <c r="AH722" i="8"/>
  <c r="AH451" i="8"/>
  <c r="AH457" i="8"/>
  <c r="AH728" i="8"/>
  <c r="AH453" i="8"/>
  <c r="AH724" i="8"/>
  <c r="Y455" i="8"/>
  <c r="Y726" i="8"/>
  <c r="Y496" i="8"/>
  <c r="Y767" i="8"/>
  <c r="Y464" i="8"/>
  <c r="Y735" i="8"/>
  <c r="Y492" i="8"/>
  <c r="Y763" i="8"/>
  <c r="Y723" i="8"/>
  <c r="Y452" i="8"/>
  <c r="Y485" i="8"/>
  <c r="Y756" i="8"/>
  <c r="Y469" i="8"/>
  <c r="Y740" i="8"/>
  <c r="Y457" i="8"/>
  <c r="Y728" i="8"/>
  <c r="Y757" i="8"/>
  <c r="Y486" i="8"/>
  <c r="AV765" i="8"/>
  <c r="AV494" i="8"/>
  <c r="AV464" i="8"/>
  <c r="AV735" i="8"/>
  <c r="AV485" i="8"/>
  <c r="AV756" i="8"/>
  <c r="AV513" i="8"/>
  <c r="AV784" i="8"/>
  <c r="AV498" i="8"/>
  <c r="AV769" i="8"/>
  <c r="AV750" i="8"/>
  <c r="AV479" i="8"/>
  <c r="AV461" i="8"/>
  <c r="AV732" i="8"/>
  <c r="AV770" i="8"/>
  <c r="AV499" i="8"/>
  <c r="AV519" i="8"/>
  <c r="AV790" i="8"/>
  <c r="T738" i="8"/>
  <c r="T467" i="8"/>
  <c r="T489" i="8"/>
  <c r="T760" i="8"/>
  <c r="T732" i="8"/>
  <c r="T461" i="8"/>
  <c r="T714" i="8"/>
  <c r="T443" i="8"/>
  <c r="T472" i="8"/>
  <c r="T743" i="8"/>
  <c r="T448" i="8"/>
  <c r="T719" i="8"/>
  <c r="T729" i="8"/>
  <c r="T458" i="8"/>
  <c r="T450" i="8"/>
  <c r="T721" i="8"/>
  <c r="T270" i="8"/>
  <c r="T428" i="8"/>
  <c r="T699" i="8"/>
  <c r="BC506" i="8"/>
  <c r="BC777" i="8"/>
  <c r="BC507" i="8"/>
  <c r="BC778" i="8"/>
  <c r="BC469" i="8"/>
  <c r="BC740" i="8"/>
  <c r="BC512" i="8"/>
  <c r="BC783" i="8"/>
  <c r="BC524" i="8"/>
  <c r="BC795" i="8"/>
  <c r="BC750" i="8"/>
  <c r="BC479" i="8"/>
  <c r="BC508" i="8"/>
  <c r="BC779" i="8"/>
  <c r="BC752" i="8"/>
  <c r="BC481" i="8"/>
  <c r="AR505" i="8"/>
  <c r="AR776" i="8"/>
  <c r="AR787" i="8"/>
  <c r="AR516" i="8"/>
  <c r="AR502" i="8"/>
  <c r="AR773" i="8"/>
  <c r="AR478" i="8"/>
  <c r="AR749" i="8"/>
  <c r="AR475" i="8"/>
  <c r="AR746" i="8"/>
  <c r="AR457" i="8"/>
  <c r="AR728" i="8"/>
  <c r="AR741" i="8"/>
  <c r="AR470" i="8"/>
  <c r="AR491" i="8"/>
  <c r="AR762" i="8"/>
  <c r="M707" i="8"/>
  <c r="M436" i="8"/>
  <c r="M747" i="8"/>
  <c r="M476" i="8"/>
  <c r="M424" i="8"/>
  <c r="M695" i="8"/>
  <c r="M461" i="8"/>
  <c r="M732" i="8"/>
  <c r="M733" i="8"/>
  <c r="M462" i="8"/>
  <c r="M459" i="8"/>
  <c r="M730" i="8"/>
  <c r="M451" i="8"/>
  <c r="M722" i="8"/>
  <c r="M714" i="8"/>
  <c r="M443" i="8"/>
  <c r="M467" i="8"/>
  <c r="M738" i="8"/>
  <c r="Z719" i="8"/>
  <c r="Z448" i="8"/>
  <c r="Z465" i="8"/>
  <c r="Z736" i="8"/>
  <c r="Z478" i="8"/>
  <c r="Z749" i="8"/>
  <c r="Z457" i="8"/>
  <c r="Z728" i="8"/>
  <c r="Z715" i="8"/>
  <c r="Z444" i="8"/>
  <c r="Z461" i="8"/>
  <c r="Z732" i="8"/>
  <c r="Z458" i="8"/>
  <c r="Z729" i="8"/>
  <c r="Z449" i="8"/>
  <c r="Z720" i="8"/>
  <c r="AF760" i="8"/>
  <c r="AF489" i="8"/>
  <c r="AF768" i="8"/>
  <c r="AF497" i="8"/>
  <c r="AF459" i="8"/>
  <c r="AF730" i="8"/>
  <c r="AF732" i="8"/>
  <c r="AF461" i="8"/>
  <c r="AF714" i="8"/>
  <c r="AF443" i="8"/>
  <c r="AF457" i="8"/>
  <c r="AF728" i="8"/>
  <c r="AF767" i="8"/>
  <c r="AF496" i="8"/>
  <c r="AF468" i="8"/>
  <c r="AF739" i="8"/>
  <c r="AF508" i="8"/>
  <c r="AF779" i="8"/>
  <c r="I440" i="8"/>
  <c r="I711" i="8"/>
  <c r="I456" i="8"/>
  <c r="I727" i="8"/>
  <c r="I694" i="8"/>
  <c r="I423" i="8"/>
  <c r="I712" i="8"/>
  <c r="I441" i="8"/>
  <c r="I486" i="8"/>
  <c r="I757" i="8"/>
  <c r="I424" i="8"/>
  <c r="I695" i="8"/>
  <c r="I419" i="8"/>
  <c r="I690" i="8"/>
  <c r="I450" i="8"/>
  <c r="I721" i="8"/>
  <c r="I448" i="8"/>
  <c r="I719" i="8"/>
  <c r="L708" i="8"/>
  <c r="L437" i="8"/>
  <c r="L467" i="8"/>
  <c r="L738" i="8"/>
  <c r="L443" i="8"/>
  <c r="L714" i="8"/>
  <c r="L719" i="8"/>
  <c r="L448" i="8"/>
  <c r="L427" i="8"/>
  <c r="L698" i="8"/>
  <c r="L481" i="8"/>
  <c r="L752" i="8"/>
  <c r="L723" i="8"/>
  <c r="L452" i="8"/>
  <c r="L746" i="8"/>
  <c r="L475" i="8"/>
  <c r="AA452" i="8"/>
  <c r="AA723" i="8"/>
  <c r="AA498" i="8"/>
  <c r="AA769" i="8"/>
  <c r="AA459" i="8"/>
  <c r="AA730" i="8"/>
  <c r="AA456" i="8"/>
  <c r="AA727" i="8"/>
  <c r="AA712" i="8"/>
  <c r="AA441" i="8"/>
  <c r="AA767" i="8"/>
  <c r="AA496" i="8"/>
  <c r="AA750" i="8"/>
  <c r="AA479" i="8"/>
  <c r="AA766" i="8"/>
  <c r="AA495" i="8"/>
  <c r="AA774" i="8"/>
  <c r="AA503" i="8"/>
  <c r="Q461" i="8"/>
  <c r="Q732" i="8"/>
  <c r="Q457" i="8"/>
  <c r="Q728" i="8"/>
  <c r="Q481" i="8"/>
  <c r="Q752" i="8"/>
  <c r="Q714" i="8"/>
  <c r="Q443" i="8"/>
  <c r="Q456" i="8"/>
  <c r="Q727" i="8"/>
  <c r="Q450" i="8"/>
  <c r="Q721" i="8"/>
  <c r="Q716" i="8"/>
  <c r="Q445" i="8"/>
  <c r="Q762" i="8"/>
  <c r="Q491" i="8"/>
  <c r="Q750" i="8"/>
  <c r="Q479" i="8"/>
  <c r="U446" i="8"/>
  <c r="U717" i="8"/>
  <c r="U461" i="8"/>
  <c r="U732" i="8"/>
  <c r="U756" i="8"/>
  <c r="U485" i="8"/>
  <c r="U719" i="8"/>
  <c r="U448" i="8"/>
  <c r="U442" i="8"/>
  <c r="U713" i="8"/>
  <c r="U480" i="8"/>
  <c r="U751" i="8"/>
  <c r="U477" i="8"/>
  <c r="U748" i="8"/>
  <c r="U716" i="8"/>
  <c r="U445" i="8"/>
  <c r="BJ763" i="8"/>
  <c r="BJ492" i="8"/>
  <c r="BJ486" i="8"/>
  <c r="BJ757" i="8"/>
  <c r="BJ525" i="8"/>
  <c r="BJ796" i="8"/>
  <c r="BJ774" i="8"/>
  <c r="BJ503" i="8"/>
  <c r="BJ769" i="8"/>
  <c r="BJ498" i="8"/>
  <c r="BJ797" i="8"/>
  <c r="BJ526" i="8"/>
  <c r="BJ799" i="8"/>
  <c r="BJ528" i="8"/>
  <c r="BJ539" i="8"/>
  <c r="BJ810" i="8"/>
  <c r="AT506" i="8"/>
  <c r="AT777" i="8"/>
  <c r="AT779" i="8"/>
  <c r="AT508" i="8"/>
  <c r="AT504" i="8"/>
  <c r="AT775" i="8"/>
  <c r="AT758" i="8"/>
  <c r="AT487" i="8"/>
  <c r="AT476" i="8"/>
  <c r="AT747" i="8"/>
  <c r="AT792" i="8"/>
  <c r="AT521" i="8"/>
  <c r="AT741" i="8"/>
  <c r="AT470" i="8"/>
  <c r="AT784" i="8"/>
  <c r="AT513" i="8"/>
  <c r="AT748" i="8"/>
  <c r="AT477" i="8"/>
  <c r="D430" i="8"/>
  <c r="D701" i="8"/>
  <c r="D459" i="8"/>
  <c r="D730" i="8"/>
  <c r="D432" i="8"/>
  <c r="D703" i="8"/>
  <c r="D752" i="8"/>
  <c r="D481" i="8"/>
  <c r="D426" i="8"/>
  <c r="D697" i="8"/>
  <c r="D719" i="8"/>
  <c r="D448" i="8"/>
  <c r="D433" i="8"/>
  <c r="D704" i="8"/>
  <c r="D450" i="8"/>
  <c r="D721" i="8"/>
  <c r="D750" i="8"/>
  <c r="D479" i="8"/>
  <c r="BA467" i="8"/>
  <c r="BA738" i="8"/>
  <c r="BA799" i="8"/>
  <c r="BA528" i="8"/>
  <c r="BA488" i="8"/>
  <c r="BA759" i="8"/>
  <c r="BA755" i="8"/>
  <c r="BA484" i="8"/>
  <c r="BA470" i="8"/>
  <c r="BA741" i="8"/>
  <c r="BA487" i="8"/>
  <c r="BA758" i="8"/>
  <c r="BA773" i="8"/>
  <c r="BA502" i="8"/>
  <c r="BA763" i="8"/>
  <c r="BA492" i="8"/>
  <c r="BA757" i="8"/>
  <c r="BA486" i="8"/>
  <c r="AQ740" i="8"/>
  <c r="AQ469" i="8"/>
  <c r="AQ500" i="8"/>
  <c r="AQ771" i="8"/>
  <c r="AQ734" i="8"/>
  <c r="AQ463" i="8"/>
  <c r="AQ455" i="8"/>
  <c r="AQ726" i="8"/>
  <c r="AQ470" i="8"/>
  <c r="AQ741" i="8"/>
  <c r="AQ507" i="8"/>
  <c r="AQ778" i="8"/>
  <c r="AQ489" i="8"/>
  <c r="AQ760" i="8"/>
  <c r="AQ492" i="8"/>
  <c r="AQ763" i="8"/>
  <c r="AQ753" i="8"/>
  <c r="AQ482" i="8"/>
  <c r="G430" i="8"/>
  <c r="G701" i="8"/>
  <c r="G418" i="8"/>
  <c r="G689" i="8"/>
  <c r="G446" i="8"/>
  <c r="G717" i="8"/>
  <c r="G442" i="8"/>
  <c r="G713" i="8"/>
  <c r="G728" i="8"/>
  <c r="G457" i="8"/>
  <c r="G727" i="8"/>
  <c r="G456" i="8"/>
  <c r="G453" i="8"/>
  <c r="G724" i="8"/>
  <c r="G716" i="8"/>
  <c r="G445" i="8"/>
  <c r="G437" i="8"/>
  <c r="G708" i="8"/>
  <c r="O446" i="8"/>
  <c r="O717" i="8"/>
  <c r="O705" i="8"/>
  <c r="O434" i="8"/>
  <c r="O737" i="8"/>
  <c r="O466" i="8"/>
  <c r="O423" i="8"/>
  <c r="O270" i="8"/>
  <c r="O694" i="8"/>
  <c r="O452" i="8"/>
  <c r="O723" i="8"/>
  <c r="O731" i="8"/>
  <c r="O460" i="8"/>
  <c r="O438" i="8"/>
  <c r="O709" i="8"/>
  <c r="O451" i="8"/>
  <c r="O722" i="8"/>
  <c r="O695" i="8"/>
  <c r="O424" i="8"/>
  <c r="AE443" i="8"/>
  <c r="AE714" i="8"/>
  <c r="AE448" i="8"/>
  <c r="AE719" i="8"/>
  <c r="AE767" i="8"/>
  <c r="AE496" i="8"/>
  <c r="AE507" i="8"/>
  <c r="AE778" i="8"/>
  <c r="AE718" i="8"/>
  <c r="AE447" i="8"/>
  <c r="AE492" i="8"/>
  <c r="AE763" i="8"/>
  <c r="AE463" i="8"/>
  <c r="AE734" i="8"/>
  <c r="AE449" i="8"/>
  <c r="AE720" i="8"/>
  <c r="AE711" i="8"/>
  <c r="AE440" i="8"/>
  <c r="AD482" i="8"/>
  <c r="AD753" i="8"/>
  <c r="AD739" i="8"/>
  <c r="AD468" i="8"/>
  <c r="AD456" i="8"/>
  <c r="AD727" i="8"/>
  <c r="AD720" i="8"/>
  <c r="AD449" i="8"/>
  <c r="AD770" i="8"/>
  <c r="AD499" i="8"/>
  <c r="AD491" i="8"/>
  <c r="AD762" i="8"/>
  <c r="AD754" i="8"/>
  <c r="AD483" i="8"/>
  <c r="AD497" i="8"/>
  <c r="AD768" i="8"/>
  <c r="AD503" i="8"/>
  <c r="AD774" i="8"/>
  <c r="P717" i="8"/>
  <c r="P446" i="8"/>
  <c r="P483" i="8"/>
  <c r="P754" i="8"/>
  <c r="P435" i="8"/>
  <c r="P706" i="8"/>
  <c r="P713" i="8"/>
  <c r="P442" i="8"/>
  <c r="P487" i="8"/>
  <c r="P758" i="8"/>
  <c r="P462" i="8"/>
  <c r="P733" i="8"/>
  <c r="P447" i="8"/>
  <c r="P718" i="8"/>
  <c r="P721" i="8"/>
  <c r="P450" i="8"/>
  <c r="P456" i="8"/>
  <c r="P727" i="8"/>
  <c r="AB746" i="8"/>
  <c r="AB475" i="8"/>
  <c r="AB482" i="8"/>
  <c r="AB753" i="8"/>
  <c r="AB765" i="8"/>
  <c r="AB494" i="8"/>
  <c r="AB492" i="8"/>
  <c r="AB763" i="8"/>
  <c r="AB485" i="8"/>
  <c r="AB756" i="8"/>
  <c r="AB727" i="8"/>
  <c r="AB456" i="8"/>
  <c r="AB452" i="8"/>
  <c r="AB723" i="8"/>
  <c r="AB446" i="8"/>
  <c r="AB717" i="8"/>
  <c r="AB708" i="8"/>
  <c r="AB437" i="8"/>
  <c r="AI459" i="8"/>
  <c r="AI730" i="8"/>
  <c r="AI505" i="8"/>
  <c r="AI776" i="8"/>
  <c r="AI742" i="8"/>
  <c r="AI471" i="8"/>
  <c r="AI741" i="8"/>
  <c r="AI470" i="8"/>
  <c r="AI738" i="8"/>
  <c r="AI467" i="8"/>
  <c r="AI478" i="8"/>
  <c r="AI749" i="8"/>
  <c r="AI780" i="8"/>
  <c r="AI509" i="8"/>
  <c r="AI458" i="8"/>
  <c r="AI729" i="8"/>
  <c r="AW751" i="8"/>
  <c r="AW480" i="8"/>
  <c r="AW778" i="8"/>
  <c r="AW507" i="8"/>
  <c r="AW518" i="8"/>
  <c r="AW789" i="8"/>
  <c r="AW499" i="8"/>
  <c r="AW770" i="8"/>
  <c r="AW479" i="8"/>
  <c r="AW750" i="8"/>
  <c r="AW760" i="8"/>
  <c r="AW489" i="8"/>
  <c r="AW733" i="8"/>
  <c r="AW462" i="8"/>
  <c r="AW769" i="8"/>
  <c r="AW498" i="8"/>
  <c r="AW497" i="8"/>
  <c r="AW768" i="8"/>
  <c r="N744" i="8"/>
  <c r="N473" i="8"/>
  <c r="N468" i="8"/>
  <c r="N739" i="8"/>
  <c r="N758" i="8"/>
  <c r="N487" i="8"/>
  <c r="N721" i="8"/>
  <c r="N450" i="8"/>
  <c r="N439" i="8"/>
  <c r="N710" i="8"/>
  <c r="N705" i="8"/>
  <c r="N434" i="8"/>
  <c r="N427" i="8"/>
  <c r="N698" i="8"/>
  <c r="N733" i="8"/>
  <c r="N462" i="8"/>
  <c r="N446" i="8"/>
  <c r="N717" i="8"/>
  <c r="W719" i="8"/>
  <c r="W448" i="8"/>
  <c r="W723" i="8"/>
  <c r="W452" i="8"/>
  <c r="W742" i="8"/>
  <c r="W471" i="8"/>
  <c r="W727" i="8"/>
  <c r="W456" i="8"/>
  <c r="W449" i="8"/>
  <c r="W720" i="8"/>
  <c r="W447" i="8"/>
  <c r="W718" i="8"/>
  <c r="W450" i="8"/>
  <c r="W721" i="8"/>
  <c r="W715" i="8"/>
  <c r="W444" i="8"/>
  <c r="AC270" i="8"/>
  <c r="AO270" i="8"/>
  <c r="AG741" i="8"/>
  <c r="AG470" i="8"/>
  <c r="AG469" i="8"/>
  <c r="AG740" i="8"/>
  <c r="AO788" i="8"/>
  <c r="AO517" i="8"/>
  <c r="AO490" i="8"/>
  <c r="AO761" i="8"/>
  <c r="AC728" i="8"/>
  <c r="AC457" i="8"/>
  <c r="AC744" i="8"/>
  <c r="AC473" i="8"/>
  <c r="BG514" i="8"/>
  <c r="BG785" i="8"/>
  <c r="BG754" i="8"/>
  <c r="BG483" i="8"/>
  <c r="BK756" i="8"/>
  <c r="BK485" i="8"/>
  <c r="BK506" i="8"/>
  <c r="BK777" i="8"/>
  <c r="H485" i="8"/>
  <c r="H756" i="8"/>
  <c r="H461" i="8"/>
  <c r="H732" i="8"/>
  <c r="K748" i="8"/>
  <c r="K477" i="8"/>
  <c r="K483" i="8"/>
  <c r="K754" i="8"/>
  <c r="K475" i="8"/>
  <c r="K746" i="8"/>
  <c r="AY769" i="8"/>
  <c r="AY498" i="8"/>
  <c r="AY732" i="8"/>
  <c r="AY461" i="8"/>
  <c r="AH751" i="8"/>
  <c r="AH480" i="8"/>
  <c r="AH742" i="8"/>
  <c r="AH471" i="8"/>
  <c r="Y454" i="8"/>
  <c r="Y725" i="8"/>
  <c r="Y749" i="8"/>
  <c r="Y478" i="8"/>
  <c r="AV462" i="8"/>
  <c r="AV733" i="8"/>
  <c r="AV741" i="8"/>
  <c r="AV470" i="8"/>
  <c r="T493" i="8"/>
  <c r="T764" i="8"/>
  <c r="T476" i="8"/>
  <c r="T747" i="8"/>
  <c r="BC500" i="8"/>
  <c r="BC771" i="8"/>
  <c r="BC491" i="8"/>
  <c r="BC762" i="8"/>
  <c r="BC497" i="8"/>
  <c r="BC768" i="8"/>
  <c r="AR515" i="8"/>
  <c r="AR786" i="8"/>
  <c r="AR765" i="8"/>
  <c r="AR494" i="8"/>
  <c r="M743" i="8"/>
  <c r="M472" i="8"/>
  <c r="M427" i="8"/>
  <c r="M698" i="8"/>
  <c r="Z440" i="8"/>
  <c r="Z711" i="8"/>
  <c r="Z460" i="8"/>
  <c r="Z731" i="8"/>
  <c r="AF501" i="8"/>
  <c r="AF772" i="8"/>
  <c r="AF777" i="8"/>
  <c r="AF506" i="8"/>
  <c r="I430" i="8"/>
  <c r="I701" i="8"/>
  <c r="I437" i="8"/>
  <c r="I708" i="8"/>
  <c r="L440" i="8"/>
  <c r="L711" i="8"/>
  <c r="L740" i="8"/>
  <c r="L469" i="8"/>
  <c r="AA719" i="8"/>
  <c r="AA448" i="8"/>
  <c r="AA731" i="8"/>
  <c r="AA460" i="8"/>
  <c r="Q473" i="8"/>
  <c r="Q744" i="8"/>
  <c r="Q432" i="8"/>
  <c r="Q703" i="8"/>
  <c r="U765" i="8"/>
  <c r="U494" i="8"/>
  <c r="U481" i="8"/>
  <c r="U752" i="8"/>
  <c r="BJ791" i="8"/>
  <c r="BJ520" i="8"/>
  <c r="AT778" i="8"/>
  <c r="AT507" i="8"/>
  <c r="AT497" i="8"/>
  <c r="AT768" i="8"/>
  <c r="D449" i="8"/>
  <c r="D720" i="8"/>
  <c r="D705" i="8"/>
  <c r="D434" i="8"/>
  <c r="BA468" i="8"/>
  <c r="BA739" i="8"/>
  <c r="AQ478" i="8"/>
  <c r="AQ749" i="8"/>
  <c r="G438" i="8"/>
  <c r="G709" i="8"/>
  <c r="G694" i="8"/>
  <c r="G423" i="8"/>
  <c r="O432" i="8"/>
  <c r="O703" i="8"/>
  <c r="O449" i="8"/>
  <c r="O720" i="8"/>
  <c r="AE749" i="8"/>
  <c r="AE478" i="8"/>
  <c r="AE762" i="8"/>
  <c r="AE491" i="8"/>
  <c r="AD749" i="8"/>
  <c r="AD478" i="8"/>
  <c r="AD731" i="8"/>
  <c r="AD460" i="8"/>
  <c r="P454" i="8"/>
  <c r="P725" i="8"/>
  <c r="P431" i="8"/>
  <c r="P702" i="8"/>
  <c r="AB732" i="8"/>
  <c r="AB461" i="8"/>
  <c r="AB498" i="8"/>
  <c r="AB769" i="8"/>
  <c r="AB489" i="8"/>
  <c r="AB760" i="8"/>
  <c r="AI506" i="8"/>
  <c r="AI777" i="8"/>
  <c r="AI756" i="8"/>
  <c r="AI485" i="8"/>
  <c r="AW763" i="8"/>
  <c r="AW492" i="8"/>
  <c r="AW732" i="8"/>
  <c r="AW461" i="8"/>
  <c r="AW729" i="8"/>
  <c r="AW458" i="8"/>
  <c r="N479" i="8"/>
  <c r="N750" i="8"/>
  <c r="N707" i="8"/>
  <c r="N436" i="8"/>
  <c r="W750" i="8"/>
  <c r="W479" i="8"/>
  <c r="AG451" i="8"/>
  <c r="AG722" i="8"/>
  <c r="AG744" i="8"/>
  <c r="AG473" i="8"/>
  <c r="AO509" i="8"/>
  <c r="AO780" i="8"/>
  <c r="AO733" i="8"/>
  <c r="AO462" i="8"/>
  <c r="AC750" i="8"/>
  <c r="AC479" i="8"/>
  <c r="AC451" i="8"/>
  <c r="AC722" i="8"/>
  <c r="BG766" i="8"/>
  <c r="BG495" i="8"/>
  <c r="BG799" i="8"/>
  <c r="BG528" i="8"/>
  <c r="BK475" i="8"/>
  <c r="BK746" i="8"/>
  <c r="BK810" i="8"/>
  <c r="BK539" i="8"/>
  <c r="H722" i="8"/>
  <c r="H451" i="8"/>
  <c r="H720" i="8"/>
  <c r="H449" i="8"/>
  <c r="K466" i="8"/>
  <c r="K737" i="8"/>
  <c r="K454" i="8"/>
  <c r="K725" i="8"/>
  <c r="AY762" i="8"/>
  <c r="AY491" i="8"/>
  <c r="AY759" i="8"/>
  <c r="AY488" i="8"/>
  <c r="AH482" i="8"/>
  <c r="AH753" i="8"/>
  <c r="AH486" i="8"/>
  <c r="AH757" i="8"/>
  <c r="Y474" i="8"/>
  <c r="Y745" i="8"/>
  <c r="AV768" i="8"/>
  <c r="AV497" i="8"/>
  <c r="AV795" i="8"/>
  <c r="AV524" i="8"/>
  <c r="T756" i="8"/>
  <c r="T485" i="8"/>
  <c r="T440" i="8"/>
  <c r="T711" i="8"/>
  <c r="BC487" i="8"/>
  <c r="BC758" i="8"/>
  <c r="BC498" i="8"/>
  <c r="BC769" i="8"/>
  <c r="AR731" i="8"/>
  <c r="AR460" i="8"/>
  <c r="AR458" i="8"/>
  <c r="AR729" i="8"/>
  <c r="M490" i="8"/>
  <c r="M761" i="8"/>
  <c r="M487" i="8"/>
  <c r="M758" i="8"/>
  <c r="Z443" i="8"/>
  <c r="Z714" i="8"/>
  <c r="Z737" i="8"/>
  <c r="Z466" i="8"/>
  <c r="AF455" i="8"/>
  <c r="AF726" i="8"/>
  <c r="AF757" i="8"/>
  <c r="AF486" i="8"/>
  <c r="I481" i="8"/>
  <c r="I752" i="8"/>
  <c r="I438" i="8"/>
  <c r="I709" i="8"/>
  <c r="L695" i="8"/>
  <c r="L424" i="8"/>
  <c r="L480" i="8"/>
  <c r="L751" i="8"/>
  <c r="AA748" i="8"/>
  <c r="AA477" i="8"/>
  <c r="AA437" i="8"/>
  <c r="AA708" i="8"/>
  <c r="Q489" i="8"/>
  <c r="Q760" i="8"/>
  <c r="Q440" i="8"/>
  <c r="Q711" i="8"/>
  <c r="U484" i="8"/>
  <c r="U755" i="8"/>
  <c r="BJ531" i="8"/>
  <c r="BJ802" i="8"/>
  <c r="BJ744" i="8"/>
  <c r="BJ473" i="8"/>
  <c r="AT760" i="8"/>
  <c r="AT489" i="8"/>
  <c r="AT471" i="8"/>
  <c r="AT742" i="8"/>
  <c r="D691" i="8"/>
  <c r="D420" i="8"/>
  <c r="D715" i="8"/>
  <c r="D444" i="8"/>
  <c r="BA750" i="8"/>
  <c r="BA479" i="8"/>
  <c r="AQ751" i="8"/>
  <c r="AQ480" i="8"/>
  <c r="AQ761" i="8"/>
  <c r="AQ490" i="8"/>
  <c r="G746" i="8"/>
  <c r="G475" i="8"/>
  <c r="O458" i="8"/>
  <c r="O729" i="8"/>
  <c r="AE727" i="8"/>
  <c r="AE456" i="8"/>
  <c r="AD743" i="8"/>
  <c r="AD472" i="8"/>
  <c r="AG454" i="8"/>
  <c r="AG725" i="8"/>
  <c r="AG724" i="8"/>
  <c r="AG453" i="8"/>
  <c r="AG742" i="8"/>
  <c r="AG471" i="8"/>
  <c r="AO452" i="8"/>
  <c r="AO723" i="8"/>
  <c r="AO463" i="8"/>
  <c r="AO734" i="8"/>
  <c r="AO486" i="8"/>
  <c r="AO757" i="8"/>
  <c r="AC472" i="8"/>
  <c r="AC743" i="8"/>
  <c r="AC461" i="8"/>
  <c r="AC732" i="8"/>
  <c r="AC739" i="8"/>
  <c r="AC468" i="8"/>
  <c r="AC740" i="8"/>
  <c r="AC469" i="8"/>
  <c r="BG496" i="8"/>
  <c r="BG767" i="8"/>
  <c r="BG509" i="8"/>
  <c r="BG780" i="8"/>
  <c r="BG507" i="8"/>
  <c r="BG778" i="8"/>
  <c r="BK509" i="8"/>
  <c r="BK780" i="8"/>
  <c r="BK498" i="8"/>
  <c r="BK769" i="8"/>
  <c r="BK512" i="8"/>
  <c r="BK783" i="8"/>
  <c r="BK772" i="8"/>
  <c r="BK501" i="8"/>
  <c r="H440" i="8"/>
  <c r="H711" i="8"/>
  <c r="H729" i="8"/>
  <c r="H458" i="8"/>
  <c r="H697" i="8"/>
  <c r="H426" i="8"/>
  <c r="K755" i="8"/>
  <c r="K484" i="8"/>
  <c r="K438" i="8"/>
  <c r="K709" i="8"/>
  <c r="K698" i="8"/>
  <c r="K427" i="8"/>
  <c r="AY514" i="8"/>
  <c r="AY785" i="8"/>
  <c r="AY513" i="8"/>
  <c r="AY784" i="8"/>
  <c r="AH730" i="8"/>
  <c r="AH459" i="8"/>
  <c r="AH507" i="8"/>
  <c r="AH778" i="8"/>
  <c r="Y459" i="8"/>
  <c r="Y730" i="8"/>
  <c r="AV791" i="8"/>
  <c r="AV520" i="8"/>
  <c r="T736" i="8"/>
  <c r="T465" i="8"/>
  <c r="AR727" i="8"/>
  <c r="AR456" i="8"/>
  <c r="I463" i="8"/>
  <c r="I734" i="8"/>
  <c r="BJ808" i="8"/>
  <c r="BJ537" i="8"/>
  <c r="AG768" i="8"/>
  <c r="AG497" i="8"/>
  <c r="AG751" i="8"/>
  <c r="AG480" i="8"/>
  <c r="AG730" i="8"/>
  <c r="AG459" i="8"/>
  <c r="AG460" i="8"/>
  <c r="AG731" i="8"/>
  <c r="AG461" i="8"/>
  <c r="AG732" i="8"/>
  <c r="AG763" i="8"/>
  <c r="AG492" i="8"/>
  <c r="AG772" i="8"/>
  <c r="AG501" i="8"/>
  <c r="AG462" i="8"/>
  <c r="AG733" i="8"/>
  <c r="AO770" i="8"/>
  <c r="AO499" i="8"/>
  <c r="AO482" i="8"/>
  <c r="AO753" i="8"/>
  <c r="AO455" i="8"/>
  <c r="AO726" i="8"/>
  <c r="AO504" i="8"/>
  <c r="AO775" i="8"/>
  <c r="AO506" i="8"/>
  <c r="AO777" i="8"/>
  <c r="AO782" i="8"/>
  <c r="AO511" i="8"/>
  <c r="AO472" i="8"/>
  <c r="AO743" i="8"/>
  <c r="AO481" i="8"/>
  <c r="AO752" i="8"/>
  <c r="AO487" i="8"/>
  <c r="AO758" i="8"/>
  <c r="AC731" i="8"/>
  <c r="AC460" i="8"/>
  <c r="AC765" i="8"/>
  <c r="AC494" i="8"/>
  <c r="AC456" i="8"/>
  <c r="AC727" i="8"/>
  <c r="AC738" i="8"/>
  <c r="AC467" i="8"/>
  <c r="AC442" i="8"/>
  <c r="AC713" i="8"/>
  <c r="AC454" i="8"/>
  <c r="AC725" i="8"/>
  <c r="AC777" i="8"/>
  <c r="AC506" i="8"/>
  <c r="AC458" i="8"/>
  <c r="AC729" i="8"/>
  <c r="BG475" i="8"/>
  <c r="BG746" i="8"/>
  <c r="BG519" i="8"/>
  <c r="BG790" i="8"/>
  <c r="BG755" i="8"/>
  <c r="BG484" i="8"/>
  <c r="BG802" i="8"/>
  <c r="BG531" i="8"/>
  <c r="BG503" i="8"/>
  <c r="BG774" i="8"/>
  <c r="BG474" i="8"/>
  <c r="BG745" i="8"/>
  <c r="BG749" i="8"/>
  <c r="BG478" i="8"/>
  <c r="BG480" i="8"/>
  <c r="BG751" i="8"/>
  <c r="BG793" i="8"/>
  <c r="BG522" i="8"/>
  <c r="BK750" i="8"/>
  <c r="BK479" i="8"/>
  <c r="BK801" i="8"/>
  <c r="BK530" i="8"/>
  <c r="BK513" i="8"/>
  <c r="BK784" i="8"/>
  <c r="BK529" i="8"/>
  <c r="BK800" i="8"/>
  <c r="BK534" i="8"/>
  <c r="BK805" i="8"/>
  <c r="BK487" i="8"/>
  <c r="BK758" i="8"/>
  <c r="BK508" i="8"/>
  <c r="BK779" i="8"/>
  <c r="BK489" i="8"/>
  <c r="BK760" i="8"/>
  <c r="H744" i="8"/>
  <c r="H473" i="8"/>
  <c r="H687" i="8"/>
  <c r="H270" i="8"/>
  <c r="H416" i="8"/>
  <c r="H469" i="8"/>
  <c r="H740" i="8"/>
  <c r="H725" i="8"/>
  <c r="H454" i="8"/>
  <c r="H442" i="8"/>
  <c r="H713" i="8"/>
  <c r="H707" i="8"/>
  <c r="H436" i="8"/>
  <c r="H443" i="8"/>
  <c r="H714" i="8"/>
  <c r="H723" i="8"/>
  <c r="H452" i="8"/>
  <c r="H743" i="8"/>
  <c r="H472" i="8"/>
  <c r="K699" i="8"/>
  <c r="K428" i="8"/>
  <c r="K431" i="8"/>
  <c r="K702" i="8"/>
  <c r="K759" i="8"/>
  <c r="K488" i="8"/>
  <c r="K738" i="8"/>
  <c r="K467" i="8"/>
  <c r="K443" i="8"/>
  <c r="K714" i="8"/>
  <c r="K741" i="8"/>
  <c r="K470" i="8"/>
  <c r="K469" i="8"/>
  <c r="K740" i="8"/>
  <c r="K710" i="8"/>
  <c r="K439" i="8"/>
  <c r="K732" i="8"/>
  <c r="K461" i="8"/>
  <c r="AY791" i="8"/>
  <c r="AY520" i="8"/>
  <c r="AY483" i="8"/>
  <c r="AY754" i="8"/>
  <c r="AY508" i="8"/>
  <c r="AY779" i="8"/>
  <c r="AY744" i="8"/>
  <c r="AY473" i="8"/>
  <c r="AY475" i="8"/>
  <c r="AY746" i="8"/>
  <c r="AY748" i="8"/>
  <c r="AY477" i="8"/>
  <c r="AY470" i="8"/>
  <c r="AY741" i="8"/>
  <c r="AY734" i="8"/>
  <c r="AY463" i="8"/>
  <c r="AY500" i="8"/>
  <c r="AY771" i="8"/>
  <c r="AH781" i="8"/>
  <c r="AH510" i="8"/>
  <c r="AH488" i="8"/>
  <c r="AH759" i="8"/>
  <c r="AH743" i="8"/>
  <c r="AH472" i="8"/>
  <c r="AH462" i="8"/>
  <c r="AH733" i="8"/>
  <c r="AH483" i="8"/>
  <c r="AH754" i="8"/>
  <c r="AH769" i="8"/>
  <c r="AH498" i="8"/>
  <c r="AH773" i="8"/>
  <c r="AH502" i="8"/>
  <c r="AH469" i="8"/>
  <c r="AH740" i="8"/>
  <c r="Y437" i="8"/>
  <c r="Y708" i="8"/>
  <c r="Y466" i="8"/>
  <c r="Y737" i="8"/>
  <c r="Y718" i="8"/>
  <c r="Y447" i="8"/>
  <c r="Y719" i="8"/>
  <c r="Y448" i="8"/>
  <c r="Y472" i="8"/>
  <c r="Y743" i="8"/>
  <c r="Y733" i="8"/>
  <c r="Y462" i="8"/>
  <c r="Y724" i="8"/>
  <c r="Y453" i="8"/>
  <c r="Y772" i="8"/>
  <c r="Y501" i="8"/>
  <c r="Y460" i="8"/>
  <c r="Y731" i="8"/>
  <c r="AV764" i="8"/>
  <c r="AV493" i="8"/>
  <c r="AV757" i="8"/>
  <c r="AV486" i="8"/>
  <c r="AV734" i="8"/>
  <c r="AV463" i="8"/>
  <c r="AV467" i="8"/>
  <c r="AV738" i="8"/>
  <c r="AV468" i="8"/>
  <c r="AV739" i="8"/>
  <c r="AV730" i="8"/>
  <c r="AV459" i="8"/>
  <c r="AV469" i="8"/>
  <c r="AV740" i="8"/>
  <c r="AV458" i="8"/>
  <c r="AV729" i="8"/>
  <c r="AV489" i="8"/>
  <c r="AV760" i="8"/>
  <c r="T482" i="8"/>
  <c r="T753" i="8"/>
  <c r="T473" i="8"/>
  <c r="T744" i="8"/>
  <c r="T449" i="8"/>
  <c r="T720" i="8"/>
  <c r="T494" i="8"/>
  <c r="T765" i="8"/>
  <c r="T463" i="8"/>
  <c r="T734" i="8"/>
  <c r="T468" i="8"/>
  <c r="T739" i="8"/>
  <c r="T431" i="8"/>
  <c r="T702" i="8"/>
  <c r="T731" i="8"/>
  <c r="T460" i="8"/>
  <c r="T746" i="8"/>
  <c r="T475" i="8"/>
  <c r="BC748" i="8"/>
  <c r="BC477" i="8"/>
  <c r="BC801" i="8"/>
  <c r="BC530" i="8"/>
  <c r="BC531" i="8"/>
  <c r="BC802" i="8"/>
  <c r="BC735" i="8"/>
  <c r="BC464" i="8"/>
  <c r="BC270" i="8"/>
  <c r="BC502" i="8"/>
  <c r="BC773" i="8"/>
  <c r="BC516" i="8"/>
  <c r="BC787" i="8"/>
  <c r="BC785" i="8"/>
  <c r="BC514" i="8"/>
  <c r="BC803" i="8"/>
  <c r="BC532" i="8"/>
  <c r="AR474" i="8"/>
  <c r="AR745" i="8"/>
  <c r="AR508" i="8"/>
  <c r="AR779" i="8"/>
  <c r="AR755" i="8"/>
  <c r="AR484" i="8"/>
  <c r="AR790" i="8"/>
  <c r="AR519" i="8"/>
  <c r="AR770" i="8"/>
  <c r="AR499" i="8"/>
  <c r="AR735" i="8"/>
  <c r="AR464" i="8"/>
  <c r="AR758" i="8"/>
  <c r="AR487" i="8"/>
  <c r="AR472" i="8"/>
  <c r="AR743" i="8"/>
  <c r="M463" i="8"/>
  <c r="M734" i="8"/>
  <c r="M439" i="8"/>
  <c r="M710" i="8"/>
  <c r="M440" i="8"/>
  <c r="M711" i="8"/>
  <c r="M431" i="8"/>
  <c r="M702" i="8"/>
  <c r="M701" i="8"/>
  <c r="M430" i="8"/>
  <c r="M425" i="8"/>
  <c r="M696" i="8"/>
  <c r="M697" i="8"/>
  <c r="M426" i="8"/>
  <c r="M739" i="8"/>
  <c r="M468" i="8"/>
  <c r="M723" i="8"/>
  <c r="M452" i="8"/>
  <c r="Z760" i="8"/>
  <c r="Z489" i="8"/>
  <c r="Z487" i="8"/>
  <c r="Z758" i="8"/>
  <c r="Z496" i="8"/>
  <c r="Z767" i="8"/>
  <c r="Z746" i="8"/>
  <c r="Z475" i="8"/>
  <c r="Z765" i="8"/>
  <c r="Z494" i="8"/>
  <c r="Z755" i="8"/>
  <c r="Z484" i="8"/>
  <c r="Z750" i="8"/>
  <c r="Z479" i="8"/>
  <c r="Z485" i="8"/>
  <c r="Z756" i="8"/>
  <c r="AF488" i="8"/>
  <c r="AF759" i="8"/>
  <c r="AF769" i="8"/>
  <c r="AF498" i="8"/>
  <c r="AF780" i="8"/>
  <c r="AF509" i="8"/>
  <c r="AF505" i="8"/>
  <c r="AF776" i="8"/>
  <c r="AF454" i="8"/>
  <c r="AF725" i="8"/>
  <c r="AF750" i="8"/>
  <c r="AF479" i="8"/>
  <c r="AF500" i="8"/>
  <c r="AF771" i="8"/>
  <c r="AF482" i="8"/>
  <c r="AF753" i="8"/>
  <c r="AF477" i="8"/>
  <c r="AF748" i="8"/>
  <c r="I713" i="8"/>
  <c r="I442" i="8"/>
  <c r="I469" i="8"/>
  <c r="I740" i="8"/>
  <c r="I707" i="8"/>
  <c r="I436" i="8"/>
  <c r="I417" i="8"/>
  <c r="I270" i="8"/>
  <c r="I688" i="8"/>
  <c r="I693" i="8"/>
  <c r="I422" i="8"/>
  <c r="I703" i="8"/>
  <c r="I432" i="8"/>
  <c r="I698" i="8"/>
  <c r="I427" i="8"/>
  <c r="I421" i="8"/>
  <c r="I692" i="8"/>
  <c r="I482" i="8"/>
  <c r="I753" i="8"/>
  <c r="L715" i="8"/>
  <c r="L444" i="8"/>
  <c r="L436" i="8"/>
  <c r="L707" i="8"/>
  <c r="L423" i="8"/>
  <c r="L694" i="8"/>
  <c r="L455" i="8"/>
  <c r="L726" i="8"/>
  <c r="L435" i="8"/>
  <c r="L706" i="8"/>
  <c r="L754" i="8"/>
  <c r="L483" i="8"/>
  <c r="L451" i="8"/>
  <c r="L722" i="8"/>
  <c r="L742" i="8"/>
  <c r="L471" i="8"/>
  <c r="AA472" i="8"/>
  <c r="AA743" i="8"/>
  <c r="AA444" i="8"/>
  <c r="AA715" i="8"/>
  <c r="AA749" i="8"/>
  <c r="AA478" i="8"/>
  <c r="AA759" i="8"/>
  <c r="AA488" i="8"/>
  <c r="AA757" i="8"/>
  <c r="AA486" i="8"/>
  <c r="AA491" i="8"/>
  <c r="AA762" i="8"/>
  <c r="AA485" i="8"/>
  <c r="AA756" i="8"/>
  <c r="AA465" i="8"/>
  <c r="AA736" i="8"/>
  <c r="AA490" i="8"/>
  <c r="AA761" i="8"/>
  <c r="Q707" i="8"/>
  <c r="Q436" i="8"/>
  <c r="Q755" i="8"/>
  <c r="Q484" i="8"/>
  <c r="Q486" i="8"/>
  <c r="Q757" i="8"/>
  <c r="Q723" i="8"/>
  <c r="Q452" i="8"/>
  <c r="Q701" i="8"/>
  <c r="Q430" i="8"/>
  <c r="Q696" i="8"/>
  <c r="Q425" i="8"/>
  <c r="Q270" i="8"/>
  <c r="Q738" i="8"/>
  <c r="Q467" i="8"/>
  <c r="Q729" i="8"/>
  <c r="Q458" i="8"/>
  <c r="Q472" i="8"/>
  <c r="Q743" i="8"/>
  <c r="U741" i="8"/>
  <c r="U470" i="8"/>
  <c r="U707" i="8"/>
  <c r="U436" i="8"/>
  <c r="U473" i="8"/>
  <c r="U744" i="8"/>
  <c r="U487" i="8"/>
  <c r="U758" i="8"/>
  <c r="U729" i="8"/>
  <c r="U458" i="8"/>
  <c r="U768" i="8"/>
  <c r="U497" i="8"/>
  <c r="U455" i="8"/>
  <c r="U726" i="8"/>
  <c r="U457" i="8"/>
  <c r="U728" i="8"/>
  <c r="BJ505" i="8"/>
  <c r="BJ776" i="8"/>
  <c r="BJ749" i="8"/>
  <c r="BJ478" i="8"/>
  <c r="BJ516" i="8"/>
  <c r="BJ787" i="8"/>
  <c r="BJ495" i="8"/>
  <c r="BJ766" i="8"/>
  <c r="BJ783" i="8"/>
  <c r="BJ512" i="8"/>
  <c r="BJ781" i="8"/>
  <c r="BJ510" i="8"/>
  <c r="BJ804" i="8"/>
  <c r="BJ533" i="8"/>
  <c r="BJ761" i="8"/>
  <c r="BJ490" i="8"/>
  <c r="AT737" i="8"/>
  <c r="AT466" i="8"/>
  <c r="AT473" i="8"/>
  <c r="AT744" i="8"/>
  <c r="AT511" i="8"/>
  <c r="AT782" i="8"/>
  <c r="AT730" i="8"/>
  <c r="AT459" i="8"/>
  <c r="AT492" i="8"/>
  <c r="AT763" i="8"/>
  <c r="AT488" i="8"/>
  <c r="AT759" i="8"/>
  <c r="AT781" i="8"/>
  <c r="AT510" i="8"/>
  <c r="AT757" i="8"/>
  <c r="AT486" i="8"/>
  <c r="AT495" i="8"/>
  <c r="AT766" i="8"/>
  <c r="D735" i="8"/>
  <c r="D464" i="8"/>
  <c r="D742" i="8"/>
  <c r="D471" i="8"/>
  <c r="D438" i="8"/>
  <c r="D709" i="8"/>
  <c r="D706" i="8"/>
  <c r="D435" i="8"/>
  <c r="D439" i="8"/>
  <c r="D710" i="8"/>
  <c r="D472" i="8"/>
  <c r="D743" i="8"/>
  <c r="D466" i="8"/>
  <c r="D737" i="8"/>
  <c r="D708" i="8"/>
  <c r="D437" i="8"/>
  <c r="D443" i="8"/>
  <c r="D714" i="8"/>
  <c r="BA512" i="8"/>
  <c r="BA783" i="8"/>
  <c r="BA775" i="8"/>
  <c r="BA504" i="8"/>
  <c r="BA463" i="8"/>
  <c r="BA734" i="8"/>
  <c r="BA526" i="8"/>
  <c r="BA797" i="8"/>
  <c r="BA771" i="8"/>
  <c r="BA500" i="8"/>
  <c r="BA787" i="8"/>
  <c r="BA516" i="8"/>
  <c r="BA772" i="8"/>
  <c r="BA501" i="8"/>
  <c r="BA789" i="8"/>
  <c r="BA518" i="8"/>
  <c r="BA770" i="8"/>
  <c r="BA499" i="8"/>
  <c r="AQ748" i="8"/>
  <c r="AQ477" i="8"/>
  <c r="AQ481" i="8"/>
  <c r="AQ752" i="8"/>
  <c r="AQ488" i="8"/>
  <c r="AQ759" i="8"/>
  <c r="AQ466" i="8"/>
  <c r="AQ737" i="8"/>
  <c r="AQ783" i="8"/>
  <c r="AQ512" i="8"/>
  <c r="AQ505" i="8"/>
  <c r="AQ776" i="8"/>
  <c r="AQ731" i="8"/>
  <c r="AQ460" i="8"/>
  <c r="AQ728" i="8"/>
  <c r="AQ457" i="8"/>
  <c r="AQ767" i="8"/>
  <c r="AQ496" i="8"/>
  <c r="G448" i="8"/>
  <c r="G719" i="8"/>
  <c r="G461" i="8"/>
  <c r="G732" i="8"/>
  <c r="G690" i="8"/>
  <c r="G419" i="8"/>
  <c r="G733" i="8"/>
  <c r="G462" i="8"/>
  <c r="G470" i="8"/>
  <c r="G741" i="8"/>
  <c r="G749" i="8"/>
  <c r="G478" i="8"/>
  <c r="G458" i="8"/>
  <c r="G729" i="8"/>
  <c r="G480" i="8"/>
  <c r="G751" i="8"/>
  <c r="G469" i="8"/>
  <c r="G740" i="8"/>
  <c r="O710" i="8"/>
  <c r="O439" i="8"/>
  <c r="O728" i="8"/>
  <c r="O457" i="8"/>
  <c r="O696" i="8"/>
  <c r="O425" i="8"/>
  <c r="O706" i="8"/>
  <c r="O435" i="8"/>
  <c r="O480" i="8"/>
  <c r="O751" i="8"/>
  <c r="O443" i="8"/>
  <c r="O714" i="8"/>
  <c r="O754" i="8"/>
  <c r="O483" i="8"/>
  <c r="O752" i="8"/>
  <c r="O481" i="8"/>
  <c r="AE773" i="8"/>
  <c r="AE502" i="8"/>
  <c r="AE490" i="8"/>
  <c r="AE761" i="8"/>
  <c r="AE722" i="8"/>
  <c r="AE451" i="8"/>
  <c r="AE754" i="8"/>
  <c r="AE483" i="8"/>
  <c r="AE508" i="8"/>
  <c r="AE779" i="8"/>
  <c r="AE467" i="8"/>
  <c r="AE738" i="8"/>
  <c r="AE481" i="8"/>
  <c r="AE752" i="8"/>
  <c r="AE728" i="8"/>
  <c r="AE457" i="8"/>
  <c r="AD455" i="8"/>
  <c r="AD726" i="8"/>
  <c r="AD464" i="8"/>
  <c r="AD735" i="8"/>
  <c r="AD489" i="8"/>
  <c r="AD760" i="8"/>
  <c r="AD728" i="8"/>
  <c r="AD457" i="8"/>
  <c r="AD477" i="8"/>
  <c r="AD748" i="8"/>
  <c r="AD732" i="8"/>
  <c r="AD461" i="8"/>
  <c r="AD737" i="8"/>
  <c r="AD466" i="8"/>
  <c r="AD750" i="8"/>
  <c r="AD479" i="8"/>
  <c r="AD492" i="8"/>
  <c r="AD763" i="8"/>
  <c r="P741" i="8"/>
  <c r="P470" i="8"/>
  <c r="P743" i="8"/>
  <c r="P472" i="8"/>
  <c r="P461" i="8"/>
  <c r="P732" i="8"/>
  <c r="P477" i="8"/>
  <c r="P748" i="8"/>
  <c r="P427" i="8"/>
  <c r="P698" i="8"/>
  <c r="P488" i="8"/>
  <c r="P759" i="8"/>
  <c r="P481" i="8"/>
  <c r="P752" i="8"/>
  <c r="P750" i="8"/>
  <c r="P479" i="8"/>
  <c r="P744" i="8"/>
  <c r="P473" i="8"/>
  <c r="AB457" i="8"/>
  <c r="AB728" i="8"/>
  <c r="AB448" i="8"/>
  <c r="AB719" i="8"/>
  <c r="AB504" i="8"/>
  <c r="AB775" i="8"/>
  <c r="AB501" i="8"/>
  <c r="AB772" i="8"/>
  <c r="AB443" i="8"/>
  <c r="AB714" i="8"/>
  <c r="AB751" i="8"/>
  <c r="AB480" i="8"/>
  <c r="AB487" i="8"/>
  <c r="AB758" i="8"/>
  <c r="AB454" i="8"/>
  <c r="AB725" i="8"/>
  <c r="AI443" i="8"/>
  <c r="AI270" i="8"/>
  <c r="AI714" i="8"/>
  <c r="AI766" i="8"/>
  <c r="AI495" i="8"/>
  <c r="AI451" i="8"/>
  <c r="AI722" i="8"/>
  <c r="AI771" i="8"/>
  <c r="AI500" i="8"/>
  <c r="AI507" i="8"/>
  <c r="AI778" i="8"/>
  <c r="AI736" i="8"/>
  <c r="AI465" i="8"/>
  <c r="AI775" i="8"/>
  <c r="AI504" i="8"/>
  <c r="AI758" i="8"/>
  <c r="AI487" i="8"/>
  <c r="AI488" i="8"/>
  <c r="AI759" i="8"/>
  <c r="AW786" i="8"/>
  <c r="AW515" i="8"/>
  <c r="AW465" i="8"/>
  <c r="AW736" i="8"/>
  <c r="AW735" i="8"/>
  <c r="AW464" i="8"/>
  <c r="AW485" i="8"/>
  <c r="AW756" i="8"/>
  <c r="AW488" i="8"/>
  <c r="AW759" i="8"/>
  <c r="AW734" i="8"/>
  <c r="AW463" i="8"/>
  <c r="AW741" i="8"/>
  <c r="AW470" i="8"/>
  <c r="AW459" i="8"/>
  <c r="AW730" i="8"/>
  <c r="AW487" i="8"/>
  <c r="AW758" i="8"/>
  <c r="N757" i="8"/>
  <c r="N486" i="8"/>
  <c r="N704" i="8"/>
  <c r="N433" i="8"/>
  <c r="N695" i="8"/>
  <c r="N424" i="8"/>
  <c r="N444" i="8"/>
  <c r="N715" i="8"/>
  <c r="N456" i="8"/>
  <c r="N727" i="8"/>
  <c r="N443" i="8"/>
  <c r="N714" i="8"/>
  <c r="N435" i="8"/>
  <c r="N706" i="8"/>
  <c r="N428" i="8"/>
  <c r="N699" i="8"/>
  <c r="W486" i="8"/>
  <c r="W757" i="8"/>
  <c r="W754" i="8"/>
  <c r="W483" i="8"/>
  <c r="W496" i="8"/>
  <c r="W767" i="8"/>
  <c r="W457" i="8"/>
  <c r="W728" i="8"/>
  <c r="W464" i="8"/>
  <c r="W735" i="8"/>
  <c r="W487" i="8"/>
  <c r="W758" i="8"/>
  <c r="W475" i="8"/>
  <c r="W746" i="8"/>
  <c r="W467" i="8"/>
  <c r="W738" i="8"/>
  <c r="BI73" i="5"/>
  <c r="BH72" i="5"/>
  <c r="BD68" i="5"/>
  <c r="BA65" i="5"/>
  <c r="AZ64" i="5"/>
  <c r="AY63" i="5"/>
  <c r="BJ74" i="5"/>
  <c r="BB66" i="5"/>
  <c r="BF70" i="5"/>
  <c r="BK75" i="5"/>
  <c r="AT58" i="5"/>
  <c r="AP54" i="5"/>
  <c r="AL50" i="5"/>
  <c r="AH46" i="5"/>
  <c r="AE43" i="5"/>
  <c r="BG71" i="5"/>
  <c r="AM51" i="5"/>
  <c r="AV60" i="5"/>
  <c r="AO53" i="5"/>
  <c r="AR56" i="5"/>
  <c r="O27" i="5"/>
  <c r="N26" i="5"/>
  <c r="AD42" i="5"/>
  <c r="Y37" i="5"/>
  <c r="H20" i="5"/>
  <c r="E17" i="5"/>
  <c r="AX62" i="5"/>
  <c r="AQ55" i="5"/>
  <c r="G19" i="5"/>
  <c r="F18" i="5"/>
  <c r="BE69" i="5"/>
  <c r="AW61" i="5"/>
  <c r="AU59" i="5"/>
  <c r="AG45" i="5"/>
  <c r="T32" i="5"/>
  <c r="S31" i="5"/>
  <c r="R30" i="5"/>
  <c r="Q29" i="5"/>
  <c r="AS57" i="5"/>
  <c r="AA39" i="5"/>
  <c r="AC41" i="5"/>
  <c r="BC67" i="5"/>
  <c r="K23" i="5"/>
  <c r="D16" i="5"/>
  <c r="AN52" i="5"/>
  <c r="P28" i="5"/>
  <c r="I21" i="5"/>
  <c r="AK49" i="5"/>
  <c r="AJ48" i="5"/>
  <c r="AF44" i="5"/>
  <c r="U33" i="5"/>
  <c r="W35" i="5"/>
  <c r="J22" i="5"/>
  <c r="M25" i="5"/>
  <c r="AI47" i="5"/>
  <c r="V34" i="5"/>
  <c r="AB40" i="5"/>
  <c r="Z38" i="5"/>
  <c r="X36" i="5"/>
  <c r="L24" i="5"/>
  <c r="C15" i="5"/>
  <c r="D32" i="1"/>
  <c r="BG70" i="4"/>
  <c r="BF69" i="4"/>
  <c r="BA64" i="4"/>
  <c r="BJ73" i="4"/>
  <c r="BH71" i="4"/>
  <c r="BE68" i="4"/>
  <c r="AY62" i="4"/>
  <c r="AR55" i="4"/>
  <c r="AV59" i="4"/>
  <c r="AK48" i="4"/>
  <c r="AC40" i="4"/>
  <c r="AU58" i="4"/>
  <c r="AL49" i="4"/>
  <c r="AD41" i="4"/>
  <c r="AJ47" i="4"/>
  <c r="AX61" i="4"/>
  <c r="AI46" i="4"/>
  <c r="AQ54" i="4"/>
  <c r="AO52" i="4"/>
  <c r="AN51" i="4"/>
  <c r="AM50" i="4"/>
  <c r="V33" i="4"/>
  <c r="P27" i="4"/>
  <c r="BD67" i="4"/>
  <c r="BB65" i="4"/>
  <c r="AZ63" i="4"/>
  <c r="AH45" i="4"/>
  <c r="W34" i="4"/>
  <c r="S30" i="4"/>
  <c r="R29" i="4"/>
  <c r="N25" i="4"/>
  <c r="M24" i="4"/>
  <c r="L23" i="4"/>
  <c r="K22" i="4"/>
  <c r="J21" i="4"/>
  <c r="I20" i="4"/>
  <c r="H19" i="4"/>
  <c r="G18" i="4"/>
  <c r="F17" i="4"/>
  <c r="E16" i="4"/>
  <c r="D15" i="4"/>
  <c r="C14" i="4"/>
  <c r="BC66" i="4"/>
  <c r="AB39" i="4"/>
  <c r="Q28" i="4"/>
  <c r="AT57" i="4"/>
  <c r="AF43" i="4"/>
  <c r="BK74" i="4"/>
  <c r="AA38" i="4"/>
  <c r="Z37" i="4"/>
  <c r="U32" i="4"/>
  <c r="AS56" i="4"/>
  <c r="T31" i="4"/>
  <c r="BI72" i="4"/>
  <c r="AE42" i="4"/>
  <c r="Y36" i="4"/>
  <c r="X35" i="4"/>
  <c r="O26" i="4"/>
  <c r="AW60" i="4"/>
  <c r="AP53" i="4"/>
  <c r="AG44" i="4"/>
  <c r="V812" i="8" l="1"/>
  <c r="V819" i="8" s="1"/>
  <c r="V826" i="8" s="1"/>
  <c r="V830" i="8" s="1"/>
  <c r="V831" i="8" s="1"/>
  <c r="V541" i="8"/>
  <c r="V818" i="8" s="1"/>
  <c r="V825" i="8" s="1"/>
  <c r="V828" i="8" s="1"/>
  <c r="V829" i="8" s="1"/>
  <c r="AZ826" i="8"/>
  <c r="AZ830" i="8" s="1"/>
  <c r="AZ831" i="8" s="1"/>
  <c r="AJ826" i="8"/>
  <c r="AJ830" i="8" s="1"/>
  <c r="AJ831" i="8" s="1"/>
  <c r="AS826" i="8"/>
  <c r="AS830" i="8" s="1"/>
  <c r="AS831" i="8" s="1"/>
  <c r="J541" i="8"/>
  <c r="J818" i="8" s="1"/>
  <c r="J825" i="8" s="1"/>
  <c r="J812" i="8"/>
  <c r="J819" i="8" s="1"/>
  <c r="J826" i="8" s="1"/>
  <c r="AP812" i="8"/>
  <c r="AP819" i="8" s="1"/>
  <c r="AP541" i="8"/>
  <c r="AP818" i="8" s="1"/>
  <c r="AP825" i="8" s="1"/>
  <c r="AP828" i="8" s="1"/>
  <c r="AP829" i="8" s="1"/>
  <c r="AM541" i="8"/>
  <c r="AM818" i="8" s="1"/>
  <c r="AM825" i="8" s="1"/>
  <c r="AM828" i="8" s="1"/>
  <c r="AM829" i="8" s="1"/>
  <c r="AM812" i="8"/>
  <c r="AM819" i="8" s="1"/>
  <c r="R541" i="8"/>
  <c r="R818" i="8" s="1"/>
  <c r="R825" i="8" s="1"/>
  <c r="BB812" i="8"/>
  <c r="BB819" i="8" s="1"/>
  <c r="BB826" i="8" s="1"/>
  <c r="R812" i="8"/>
  <c r="R819" i="8" s="1"/>
  <c r="R826" i="8" s="1"/>
  <c r="C541" i="8"/>
  <c r="C818" i="8" s="1"/>
  <c r="C825" i="8" s="1"/>
  <c r="BB541" i="8"/>
  <c r="BB818" i="8" s="1"/>
  <c r="BB825" i="8" s="1"/>
  <c r="C812" i="8"/>
  <c r="C819" i="8" s="1"/>
  <c r="C826" i="8" s="1"/>
  <c r="BE812" i="8"/>
  <c r="BE819" i="8" s="1"/>
  <c r="BE826" i="8" s="1"/>
  <c r="AK541" i="8"/>
  <c r="AK818" i="8" s="1"/>
  <c r="AK825" i="8" s="1"/>
  <c r="AK828" i="8" s="1"/>
  <c r="AK829" i="8" s="1"/>
  <c r="AX541" i="8"/>
  <c r="AX818" i="8" s="1"/>
  <c r="AX825" i="8" s="1"/>
  <c r="AX828" i="8" s="1"/>
  <c r="AX829" i="8" s="1"/>
  <c r="X541" i="8"/>
  <c r="X818" i="8" s="1"/>
  <c r="X825" i="8" s="1"/>
  <c r="X828" i="8" s="1"/>
  <c r="X829" i="8" s="1"/>
  <c r="BE541" i="8"/>
  <c r="BE818" i="8" s="1"/>
  <c r="BE825" i="8" s="1"/>
  <c r="AK812" i="8"/>
  <c r="AK819" i="8" s="1"/>
  <c r="BI812" i="8"/>
  <c r="BI819" i="8" s="1"/>
  <c r="BI826" i="8" s="1"/>
  <c r="X812" i="8"/>
  <c r="X819" i="8" s="1"/>
  <c r="AY541" i="8"/>
  <c r="AY818" i="8" s="1"/>
  <c r="AY825" i="8" s="1"/>
  <c r="AY828" i="8" s="1"/>
  <c r="AY829" i="8" s="1"/>
  <c r="S812" i="8"/>
  <c r="S819" i="8" s="1"/>
  <c r="AY812" i="8"/>
  <c r="AY819" i="8" s="1"/>
  <c r="AR812" i="8"/>
  <c r="AR819" i="8" s="1"/>
  <c r="AC812" i="8"/>
  <c r="AC819" i="8" s="1"/>
  <c r="W541" i="8"/>
  <c r="W818" i="8" s="1"/>
  <c r="W825" i="8" s="1"/>
  <c r="W828" i="8" s="1"/>
  <c r="W829" i="8" s="1"/>
  <c r="AT541" i="8"/>
  <c r="AT818" i="8" s="1"/>
  <c r="AT825" i="8" s="1"/>
  <c r="AT828" i="8" s="1"/>
  <c r="AT829" i="8" s="1"/>
  <c r="BI541" i="8"/>
  <c r="BI818" i="8" s="1"/>
  <c r="BI825" i="8" s="1"/>
  <c r="AL812" i="8"/>
  <c r="AL819" i="8" s="1"/>
  <c r="AC541" i="8"/>
  <c r="AC818" i="8" s="1"/>
  <c r="AC825" i="8" s="1"/>
  <c r="AC828" i="8" s="1"/>
  <c r="AC829" i="8" s="1"/>
  <c r="AL541" i="8"/>
  <c r="AL818" i="8" s="1"/>
  <c r="AL825" i="8" s="1"/>
  <c r="AL828" i="8" s="1"/>
  <c r="AL829" i="8" s="1"/>
  <c r="BF812" i="8"/>
  <c r="BF819" i="8" s="1"/>
  <c r="BF826" i="8" s="1"/>
  <c r="BF541" i="8"/>
  <c r="BF818" i="8" s="1"/>
  <c r="BF825" i="8" s="1"/>
  <c r="AN812" i="8"/>
  <c r="AN819" i="8" s="1"/>
  <c r="AU541" i="8"/>
  <c r="AU818" i="8" s="1"/>
  <c r="AU825" i="8" s="1"/>
  <c r="AU828" i="8" s="1"/>
  <c r="AU829" i="8" s="1"/>
  <c r="H541" i="8"/>
  <c r="H818" i="8" s="1"/>
  <c r="H825" i="8" s="1"/>
  <c r="AN541" i="8"/>
  <c r="AN818" i="8" s="1"/>
  <c r="AN825" i="8" s="1"/>
  <c r="AN828" i="8" s="1"/>
  <c r="AN829" i="8" s="1"/>
  <c r="AT812" i="8"/>
  <c r="AT819" i="8" s="1"/>
  <c r="AX812" i="8"/>
  <c r="AX819" i="8" s="1"/>
  <c r="BJ541" i="8"/>
  <c r="BJ818" i="8" s="1"/>
  <c r="BJ825" i="8" s="1"/>
  <c r="BC541" i="8"/>
  <c r="BC818" i="8" s="1"/>
  <c r="BC825" i="8" s="1"/>
  <c r="BJ812" i="8"/>
  <c r="BJ819" i="8" s="1"/>
  <c r="BJ826" i="8" s="1"/>
  <c r="S541" i="8"/>
  <c r="S818" i="8" s="1"/>
  <c r="S825" i="8" s="1"/>
  <c r="S828" i="8" s="1"/>
  <c r="S829" i="8" s="1"/>
  <c r="AU812" i="8"/>
  <c r="AU819" i="8" s="1"/>
  <c r="Y541" i="8"/>
  <c r="Y818" i="8" s="1"/>
  <c r="Y825" i="8" s="1"/>
  <c r="Y828" i="8" s="1"/>
  <c r="Y829" i="8" s="1"/>
  <c r="AD541" i="8"/>
  <c r="AD818" i="8" s="1"/>
  <c r="AD825" i="8" s="1"/>
  <c r="AD828" i="8" s="1"/>
  <c r="AD829" i="8" s="1"/>
  <c r="AI812" i="8"/>
  <c r="AI819" i="8" s="1"/>
  <c r="Q541" i="8"/>
  <c r="Q818" i="8" s="1"/>
  <c r="Q825" i="8" s="1"/>
  <c r="AV541" i="8"/>
  <c r="AV818" i="8" s="1"/>
  <c r="AV825" i="8" s="1"/>
  <c r="AV828" i="8" s="1"/>
  <c r="AV829" i="8" s="1"/>
  <c r="M541" i="8"/>
  <c r="M818" i="8" s="1"/>
  <c r="M825" i="8" s="1"/>
  <c r="D812" i="8"/>
  <c r="D819" i="8" s="1"/>
  <c r="D826" i="8" s="1"/>
  <c r="Q812" i="8"/>
  <c r="Q819" i="8" s="1"/>
  <c r="Q826" i="8" s="1"/>
  <c r="H812" i="8"/>
  <c r="H819" i="8" s="1"/>
  <c r="H826" i="8" s="1"/>
  <c r="AV812" i="8"/>
  <c r="AV819" i="8" s="1"/>
  <c r="N541" i="8"/>
  <c r="N818" i="8" s="1"/>
  <c r="N825" i="8" s="1"/>
  <c r="D541" i="8"/>
  <c r="D818" i="8" s="1"/>
  <c r="D825" i="8" s="1"/>
  <c r="AE812" i="8"/>
  <c r="AE819" i="8" s="1"/>
  <c r="L812" i="8"/>
  <c r="L819" i="8" s="1"/>
  <c r="L826" i="8" s="1"/>
  <c r="AF541" i="8"/>
  <c r="AF818" i="8" s="1"/>
  <c r="AF825" i="8" s="1"/>
  <c r="AF828" i="8" s="1"/>
  <c r="AF829" i="8" s="1"/>
  <c r="AI541" i="8"/>
  <c r="AI818" i="8" s="1"/>
  <c r="AI825" i="8" s="1"/>
  <c r="AI828" i="8" s="1"/>
  <c r="AI829" i="8" s="1"/>
  <c r="I541" i="8"/>
  <c r="I818" i="8" s="1"/>
  <c r="I825" i="8" s="1"/>
  <c r="T812" i="8"/>
  <c r="T819" i="8" s="1"/>
  <c r="BG812" i="8"/>
  <c r="BG819" i="8" s="1"/>
  <c r="BG826" i="8" s="1"/>
  <c r="BK812" i="8"/>
  <c r="BK819" i="8" s="1"/>
  <c r="BK826" i="8" s="1"/>
  <c r="AW541" i="8"/>
  <c r="AW818" i="8" s="1"/>
  <c r="AW825" i="8" s="1"/>
  <c r="AW828" i="8" s="1"/>
  <c r="AW829" i="8" s="1"/>
  <c r="G812" i="8"/>
  <c r="G819" i="8" s="1"/>
  <c r="G826" i="8" s="1"/>
  <c r="Z541" i="8"/>
  <c r="Z818" i="8" s="1"/>
  <c r="Z825" i="8" s="1"/>
  <c r="Z828" i="8" s="1"/>
  <c r="Z829" i="8" s="1"/>
  <c r="W812" i="8"/>
  <c r="W819" i="8" s="1"/>
  <c r="AB812" i="8"/>
  <c r="AB819" i="8" s="1"/>
  <c r="L541" i="8"/>
  <c r="L818" i="8" s="1"/>
  <c r="L825" i="8" s="1"/>
  <c r="AF812" i="8"/>
  <c r="AF819" i="8" s="1"/>
  <c r="AR541" i="8"/>
  <c r="AR818" i="8" s="1"/>
  <c r="AR825" i="8" s="1"/>
  <c r="AR828" i="8" s="1"/>
  <c r="AR829" i="8" s="1"/>
  <c r="M812" i="8"/>
  <c r="M819" i="8" s="1"/>
  <c r="M826" i="8" s="1"/>
  <c r="K541" i="8"/>
  <c r="K818" i="8" s="1"/>
  <c r="K825" i="8" s="1"/>
  <c r="K812" i="8"/>
  <c r="K819" i="8" s="1"/>
  <c r="K826" i="8" s="1"/>
  <c r="T541" i="8"/>
  <c r="T818" i="8" s="1"/>
  <c r="T825" i="8" s="1"/>
  <c r="T828" i="8" s="1"/>
  <c r="T829" i="8" s="1"/>
  <c r="AW812" i="8"/>
  <c r="AW819" i="8" s="1"/>
  <c r="AE541" i="8"/>
  <c r="AE818" i="8" s="1"/>
  <c r="AE825" i="8" s="1"/>
  <c r="AE828" i="8" s="1"/>
  <c r="AE829" i="8" s="1"/>
  <c r="AG812" i="8"/>
  <c r="AG819" i="8" s="1"/>
  <c r="AO812" i="8"/>
  <c r="AO819" i="8" s="1"/>
  <c r="P812" i="8"/>
  <c r="P819" i="8" s="1"/>
  <c r="P826" i="8" s="1"/>
  <c r="BA812" i="8"/>
  <c r="BA819" i="8" s="1"/>
  <c r="BK541" i="8"/>
  <c r="BK818" i="8" s="1"/>
  <c r="BK825" i="8" s="1"/>
  <c r="U812" i="8"/>
  <c r="U819" i="8" s="1"/>
  <c r="AA812" i="8"/>
  <c r="AA819" i="8" s="1"/>
  <c r="AH812" i="8"/>
  <c r="AH819" i="8" s="1"/>
  <c r="BC812" i="8"/>
  <c r="BC819" i="8" s="1"/>
  <c r="BC826" i="8" s="1"/>
  <c r="P541" i="8"/>
  <c r="P818" i="8" s="1"/>
  <c r="P825" i="8" s="1"/>
  <c r="BA541" i="8"/>
  <c r="BA818" i="8" s="1"/>
  <c r="BA825" i="8" s="1"/>
  <c r="BA828" i="8" s="1"/>
  <c r="BA829" i="8" s="1"/>
  <c r="N812" i="8"/>
  <c r="N819" i="8" s="1"/>
  <c r="N826" i="8" s="1"/>
  <c r="O812" i="8"/>
  <c r="O819" i="8" s="1"/>
  <c r="O826" i="8" s="1"/>
  <c r="AO541" i="8"/>
  <c r="AO818" i="8" s="1"/>
  <c r="AO825" i="8" s="1"/>
  <c r="AO828" i="8" s="1"/>
  <c r="AO829" i="8" s="1"/>
  <c r="AQ812" i="8"/>
  <c r="AQ819" i="8" s="1"/>
  <c r="U541" i="8"/>
  <c r="U818" i="8" s="1"/>
  <c r="U825" i="8" s="1"/>
  <c r="U828" i="8" s="1"/>
  <c r="U829" i="8" s="1"/>
  <c r="AA541" i="8"/>
  <c r="AA818" i="8" s="1"/>
  <c r="AA825" i="8" s="1"/>
  <c r="AA828" i="8" s="1"/>
  <c r="AA829" i="8" s="1"/>
  <c r="O541" i="8"/>
  <c r="O818" i="8" s="1"/>
  <c r="O825" i="8" s="1"/>
  <c r="I812" i="8"/>
  <c r="I819" i="8" s="1"/>
  <c r="I826" i="8" s="1"/>
  <c r="AB541" i="8"/>
  <c r="AB818" i="8" s="1"/>
  <c r="AB825" i="8" s="1"/>
  <c r="AB828" i="8" s="1"/>
  <c r="AB829" i="8" s="1"/>
  <c r="BG541" i="8"/>
  <c r="BG818" i="8" s="1"/>
  <c r="BG825" i="8" s="1"/>
  <c r="AQ541" i="8"/>
  <c r="AQ818" i="8" s="1"/>
  <c r="AQ825" i="8" s="1"/>
  <c r="AQ828" i="8" s="1"/>
  <c r="AQ829" i="8" s="1"/>
  <c r="AH541" i="8"/>
  <c r="AH818" i="8" s="1"/>
  <c r="AH825" i="8" s="1"/>
  <c r="AH828" i="8" s="1"/>
  <c r="AH829" i="8" s="1"/>
  <c r="G541" i="8"/>
  <c r="G818" i="8" s="1"/>
  <c r="G825" i="8" s="1"/>
  <c r="Z812" i="8"/>
  <c r="Z819" i="8" s="1"/>
  <c r="Y812" i="8"/>
  <c r="Y819" i="8" s="1"/>
  <c r="AG541" i="8"/>
  <c r="AG818" i="8" s="1"/>
  <c r="AG825" i="8" s="1"/>
  <c r="AG828" i="8" s="1"/>
  <c r="AG829" i="8" s="1"/>
  <c r="AD812" i="8"/>
  <c r="AD819" i="8" s="1"/>
  <c r="BJ73" i="5"/>
  <c r="BI72" i="5"/>
  <c r="BK74" i="5"/>
  <c r="BH71" i="5"/>
  <c r="BG70" i="5"/>
  <c r="BC66" i="5"/>
  <c r="BD67" i="5"/>
  <c r="Z37" i="5"/>
  <c r="U32" i="5"/>
  <c r="BA64" i="5"/>
  <c r="AU58" i="5"/>
  <c r="AS56" i="5"/>
  <c r="AD41" i="5"/>
  <c r="Y36" i="5"/>
  <c r="T31" i="5"/>
  <c r="J21" i="5"/>
  <c r="E16" i="5"/>
  <c r="AZ63" i="5"/>
  <c r="AY62" i="5"/>
  <c r="AR55" i="5"/>
  <c r="AP53" i="5"/>
  <c r="H19" i="5"/>
  <c r="G18" i="5"/>
  <c r="AV59" i="5"/>
  <c r="AT57" i="5"/>
  <c r="AF43" i="5"/>
  <c r="AB39" i="5"/>
  <c r="AA38" i="5"/>
  <c r="V33" i="5"/>
  <c r="R29" i="5"/>
  <c r="M24" i="5"/>
  <c r="BB65" i="5"/>
  <c r="AM50" i="5"/>
  <c r="Q28" i="5"/>
  <c r="P27" i="5"/>
  <c r="L23" i="5"/>
  <c r="AE42" i="5"/>
  <c r="AW60" i="5"/>
  <c r="AK48" i="5"/>
  <c r="AJ47" i="5"/>
  <c r="X35" i="5"/>
  <c r="K22" i="5"/>
  <c r="I20" i="5"/>
  <c r="AQ54" i="5"/>
  <c r="AL49" i="5"/>
  <c r="BE68" i="5"/>
  <c r="AH45" i="5"/>
  <c r="N25" i="5"/>
  <c r="C14" i="5"/>
  <c r="BF69" i="5"/>
  <c r="AI46" i="5"/>
  <c r="AO52" i="5"/>
  <c r="AN51" i="5"/>
  <c r="O26" i="5"/>
  <c r="F17" i="5"/>
  <c r="AX61" i="5"/>
  <c r="W34" i="5"/>
  <c r="AC40" i="5"/>
  <c r="S30" i="5"/>
  <c r="D15" i="5"/>
  <c r="AG44" i="5"/>
  <c r="D33" i="1"/>
  <c r="BG69" i="4"/>
  <c r="BB64" i="4"/>
  <c r="BF68" i="4"/>
  <c r="BC65" i="4"/>
  <c r="BJ72" i="4"/>
  <c r="BA63" i="4"/>
  <c r="AQ53" i="4"/>
  <c r="AZ62" i="4"/>
  <c r="AN50" i="4"/>
  <c r="AF42" i="4"/>
  <c r="X34" i="4"/>
  <c r="AY61" i="4"/>
  <c r="AO51" i="4"/>
  <c r="AG43" i="4"/>
  <c r="Y35" i="4"/>
  <c r="W33" i="4"/>
  <c r="V32" i="4"/>
  <c r="U31" i="4"/>
  <c r="T30" i="4"/>
  <c r="S29" i="4"/>
  <c r="AU57" i="4"/>
  <c r="BI71" i="4"/>
  <c r="AT56" i="4"/>
  <c r="AM49" i="4"/>
  <c r="BH70" i="4"/>
  <c r="AW59" i="4"/>
  <c r="AH44" i="4"/>
  <c r="BE67" i="4"/>
  <c r="AV58" i="4"/>
  <c r="AP52" i="4"/>
  <c r="AA37" i="4"/>
  <c r="BD66" i="4"/>
  <c r="AS55" i="4"/>
  <c r="AJ46" i="4"/>
  <c r="AI45" i="4"/>
  <c r="Z36" i="4"/>
  <c r="BK73" i="4"/>
  <c r="AD40" i="4"/>
  <c r="AC39" i="4"/>
  <c r="K21" i="4"/>
  <c r="C13" i="4"/>
  <c r="AB38" i="4"/>
  <c r="J20" i="4"/>
  <c r="AE41" i="4"/>
  <c r="Q27" i="4"/>
  <c r="AR54" i="4"/>
  <c r="AL48" i="4"/>
  <c r="H18" i="4"/>
  <c r="G17" i="4"/>
  <c r="I19" i="4"/>
  <c r="D14" i="4"/>
  <c r="R28" i="4"/>
  <c r="P26" i="4"/>
  <c r="L22" i="4"/>
  <c r="AX60" i="4"/>
  <c r="AK47" i="4"/>
  <c r="O25" i="4"/>
  <c r="N24" i="4"/>
  <c r="F16" i="4"/>
  <c r="M23" i="4"/>
  <c r="E15" i="4"/>
  <c r="AN826" i="8" l="1"/>
  <c r="AN830" i="8" s="1"/>
  <c r="AN831" i="8" s="1"/>
  <c r="AK826" i="8"/>
  <c r="AK830" i="8" s="1"/>
  <c r="AK831" i="8" s="1"/>
  <c r="AC826" i="8"/>
  <c r="AC830" i="8" s="1"/>
  <c r="AC831" i="8" s="1"/>
  <c r="Y826" i="8"/>
  <c r="Y830" i="8" s="1"/>
  <c r="Y831" i="8" s="1"/>
  <c r="AO826" i="8"/>
  <c r="AO830" i="8" s="1"/>
  <c r="AO831" i="8" s="1"/>
  <c r="AR826" i="8"/>
  <c r="AR830" i="8" s="1"/>
  <c r="AR831" i="8" s="1"/>
  <c r="Z826" i="8"/>
  <c r="Z830" i="8" s="1"/>
  <c r="Z831" i="8" s="1"/>
  <c r="AG826" i="8"/>
  <c r="AG830" i="8" s="1"/>
  <c r="AG831" i="8" s="1"/>
  <c r="AF826" i="8"/>
  <c r="AF830" i="8" s="1"/>
  <c r="AF831" i="8" s="1"/>
  <c r="AI826" i="8"/>
  <c r="AI830" i="8" s="1"/>
  <c r="AI831" i="8" s="1"/>
  <c r="AX826" i="8"/>
  <c r="AX830" i="8" s="1"/>
  <c r="AX831" i="8" s="1"/>
  <c r="AY826" i="8"/>
  <c r="AY830" i="8" s="1"/>
  <c r="AY831" i="8" s="1"/>
  <c r="AH826" i="8"/>
  <c r="AH830" i="8" s="1"/>
  <c r="AH831" i="8" s="1"/>
  <c r="T826" i="8"/>
  <c r="T830" i="8" s="1"/>
  <c r="T831" i="8" s="1"/>
  <c r="AV826" i="8"/>
  <c r="AV830" i="8" s="1"/>
  <c r="AV831" i="8" s="1"/>
  <c r="AT826" i="8"/>
  <c r="AT830" i="8" s="1"/>
  <c r="AT831" i="8" s="1"/>
  <c r="S826" i="8"/>
  <c r="S830" i="8" s="1"/>
  <c r="S831" i="8" s="1"/>
  <c r="AM826" i="8"/>
  <c r="AM830" i="8" s="1"/>
  <c r="AM831" i="8" s="1"/>
  <c r="AQ826" i="8"/>
  <c r="AQ830" i="8" s="1"/>
  <c r="AQ831" i="8" s="1"/>
  <c r="AA826" i="8"/>
  <c r="AA830" i="8" s="1"/>
  <c r="AA831" i="8" s="1"/>
  <c r="AW826" i="8"/>
  <c r="AW830" i="8" s="1"/>
  <c r="AW831" i="8" s="1"/>
  <c r="AB826" i="8"/>
  <c r="AB830" i="8" s="1"/>
  <c r="AB831" i="8" s="1"/>
  <c r="AL826" i="8"/>
  <c r="AL830" i="8" s="1"/>
  <c r="AL831" i="8" s="1"/>
  <c r="U826" i="8"/>
  <c r="U830" i="8" s="1"/>
  <c r="U831" i="8" s="1"/>
  <c r="W826" i="8"/>
  <c r="W830" i="8" s="1"/>
  <c r="W831" i="8" s="1"/>
  <c r="AU826" i="8"/>
  <c r="AU830" i="8" s="1"/>
  <c r="AU831" i="8" s="1"/>
  <c r="X826" i="8"/>
  <c r="X830" i="8" s="1"/>
  <c r="X831" i="8" s="1"/>
  <c r="AD826" i="8"/>
  <c r="AD830" i="8" s="1"/>
  <c r="AD831" i="8" s="1"/>
  <c r="BA826" i="8"/>
  <c r="BA830" i="8" s="1"/>
  <c r="BA831" i="8" s="1"/>
  <c r="AE826" i="8"/>
  <c r="AE830" i="8" s="1"/>
  <c r="AE831" i="8" s="1"/>
  <c r="AP826" i="8"/>
  <c r="AP830" i="8" s="1"/>
  <c r="AP831" i="8" s="1"/>
  <c r="BI71" i="5"/>
  <c r="BJ72" i="5"/>
  <c r="BH70" i="5"/>
  <c r="BG69" i="5"/>
  <c r="BF68" i="5"/>
  <c r="BE67" i="5"/>
  <c r="BD66" i="5"/>
  <c r="BA63" i="5"/>
  <c r="AW59" i="5"/>
  <c r="AS55" i="5"/>
  <c r="AO51" i="5"/>
  <c r="AK47" i="5"/>
  <c r="AI45" i="5"/>
  <c r="AC39" i="5"/>
  <c r="AZ62" i="5"/>
  <c r="AY61" i="5"/>
  <c r="AR54" i="5"/>
  <c r="BK73" i="5"/>
  <c r="BC65" i="5"/>
  <c r="AP52" i="5"/>
  <c r="AX60" i="5"/>
  <c r="AV58" i="5"/>
  <c r="AJ46" i="5"/>
  <c r="X34" i="5"/>
  <c r="T30" i="5"/>
  <c r="M23" i="5"/>
  <c r="D14" i="5"/>
  <c r="AU57" i="5"/>
  <c r="AG43" i="5"/>
  <c r="AB38" i="5"/>
  <c r="W33" i="5"/>
  <c r="S29" i="5"/>
  <c r="N24" i="5"/>
  <c r="C13" i="5"/>
  <c r="BB64" i="5"/>
  <c r="AL48" i="5"/>
  <c r="AH44" i="5"/>
  <c r="AD40" i="5"/>
  <c r="Y35" i="5"/>
  <c r="L22" i="5"/>
  <c r="E15" i="5"/>
  <c r="AF42" i="5"/>
  <c r="AA37" i="5"/>
  <c r="K21" i="5"/>
  <c r="H18" i="5"/>
  <c r="O25" i="5"/>
  <c r="P26" i="5"/>
  <c r="G17" i="5"/>
  <c r="AT56" i="5"/>
  <c r="AE41" i="5"/>
  <c r="J20" i="5"/>
  <c r="I19" i="5"/>
  <c r="U31" i="5"/>
  <c r="F16" i="5"/>
  <c r="AQ53" i="5"/>
  <c r="AN50" i="5"/>
  <c r="AM49" i="5"/>
  <c r="V32" i="5"/>
  <c r="R28" i="5"/>
  <c r="Z36" i="5"/>
  <c r="Q27" i="5"/>
  <c r="D34" i="1"/>
  <c r="BG68" i="4"/>
  <c r="BF67" i="4"/>
  <c r="BJ71" i="4"/>
  <c r="BD65" i="4"/>
  <c r="AU56" i="4"/>
  <c r="AO50" i="4"/>
  <c r="AN49" i="4"/>
  <c r="AM48" i="4"/>
  <c r="AL47" i="4"/>
  <c r="AK46" i="4"/>
  <c r="AJ45" i="4"/>
  <c r="AI44" i="4"/>
  <c r="AH43" i="4"/>
  <c r="AG42" i="4"/>
  <c r="AF41" i="4"/>
  <c r="AE40" i="4"/>
  <c r="AD39" i="4"/>
  <c r="AC38" i="4"/>
  <c r="AB37" i="4"/>
  <c r="AA36" i="4"/>
  <c r="Z35" i="4"/>
  <c r="Y34" i="4"/>
  <c r="X33" i="4"/>
  <c r="BK72" i="4"/>
  <c r="AV57" i="4"/>
  <c r="AR53" i="4"/>
  <c r="AS54" i="4"/>
  <c r="BE66" i="4"/>
  <c r="AY60" i="4"/>
  <c r="AQ52" i="4"/>
  <c r="BB63" i="4"/>
  <c r="AX59" i="4"/>
  <c r="BI70" i="4"/>
  <c r="P25" i="4"/>
  <c r="BC64" i="4"/>
  <c r="AZ61" i="4"/>
  <c r="T29" i="4"/>
  <c r="O24" i="4"/>
  <c r="BA62" i="4"/>
  <c r="L21" i="4"/>
  <c r="K20" i="4"/>
  <c r="AP51" i="4"/>
  <c r="D13" i="4"/>
  <c r="W32" i="4"/>
  <c r="V31" i="4"/>
  <c r="C12" i="4"/>
  <c r="I18" i="4"/>
  <c r="R27" i="4"/>
  <c r="H17" i="4"/>
  <c r="AT55" i="4"/>
  <c r="M22" i="4"/>
  <c r="E14" i="4"/>
  <c r="U30" i="4"/>
  <c r="Q26" i="4"/>
  <c r="J19" i="4"/>
  <c r="AW58" i="4"/>
  <c r="S28" i="4"/>
  <c r="BH69" i="4"/>
  <c r="G16" i="4"/>
  <c r="N23" i="4"/>
  <c r="F15" i="4"/>
  <c r="BI70" i="5" l="1"/>
  <c r="BH69" i="5"/>
  <c r="BG68" i="5"/>
  <c r="BF67" i="5"/>
  <c r="BB63" i="5"/>
  <c r="BJ71" i="5"/>
  <c r="BA62" i="5"/>
  <c r="AG42" i="5"/>
  <c r="AA36" i="5"/>
  <c r="X33" i="5"/>
  <c r="AV57" i="5"/>
  <c r="AO50" i="5"/>
  <c r="AX59" i="5"/>
  <c r="K20" i="5"/>
  <c r="H17" i="5"/>
  <c r="BC64" i="5"/>
  <c r="AM48" i="5"/>
  <c r="AI44" i="5"/>
  <c r="AE40" i="5"/>
  <c r="AD39" i="5"/>
  <c r="Z35" i="5"/>
  <c r="M22" i="5"/>
  <c r="F15" i="5"/>
  <c r="AZ61" i="5"/>
  <c r="AN49" i="5"/>
  <c r="S28" i="5"/>
  <c r="P25" i="5"/>
  <c r="C12" i="5"/>
  <c r="BK72" i="5"/>
  <c r="D13" i="5"/>
  <c r="AT55" i="5"/>
  <c r="AR53" i="5"/>
  <c r="AW58" i="5"/>
  <c r="AU56" i="5"/>
  <c r="AK46" i="5"/>
  <c r="AC38" i="5"/>
  <c r="AQ52" i="5"/>
  <c r="AP51" i="5"/>
  <c r="W32" i="5"/>
  <c r="AJ45" i="5"/>
  <c r="AH43" i="5"/>
  <c r="AB37" i="5"/>
  <c r="V31" i="5"/>
  <c r="E14" i="5"/>
  <c r="BD65" i="5"/>
  <c r="AY60" i="5"/>
  <c r="Y34" i="5"/>
  <c r="Q26" i="5"/>
  <c r="N23" i="5"/>
  <c r="AS54" i="5"/>
  <c r="AF41" i="5"/>
  <c r="L21" i="5"/>
  <c r="J19" i="5"/>
  <c r="I18" i="5"/>
  <c r="AL47" i="5"/>
  <c r="U30" i="5"/>
  <c r="R27" i="5"/>
  <c r="O24" i="5"/>
  <c r="BE66" i="5"/>
  <c r="G16" i="5"/>
  <c r="T29" i="5"/>
  <c r="D35" i="1"/>
  <c r="BG67" i="4"/>
  <c r="BF66" i="4"/>
  <c r="BJ70" i="4"/>
  <c r="BC63" i="4"/>
  <c r="AW57" i="4"/>
  <c r="BI69" i="4"/>
  <c r="AZ60" i="4"/>
  <c r="AR52" i="4"/>
  <c r="AI43" i="4"/>
  <c r="AA35" i="4"/>
  <c r="AY59" i="4"/>
  <c r="AV56" i="4"/>
  <c r="AJ44" i="4"/>
  <c r="AB36" i="4"/>
  <c r="BA61" i="4"/>
  <c r="AQ51" i="4"/>
  <c r="AN48" i="4"/>
  <c r="AG41" i="4"/>
  <c r="AU55" i="4"/>
  <c r="AF40" i="4"/>
  <c r="AX58" i="4"/>
  <c r="AL46" i="4"/>
  <c r="BK71" i="4"/>
  <c r="AO49" i="4"/>
  <c r="U29" i="4"/>
  <c r="Q25" i="4"/>
  <c r="AK45" i="4"/>
  <c r="AD38" i="4"/>
  <c r="V30" i="4"/>
  <c r="AE39" i="4"/>
  <c r="Y33" i="4"/>
  <c r="R26" i="4"/>
  <c r="N22" i="4"/>
  <c r="M21" i="4"/>
  <c r="L20" i="4"/>
  <c r="K19" i="4"/>
  <c r="J18" i="4"/>
  <c r="I17" i="4"/>
  <c r="H16" i="4"/>
  <c r="G15" i="4"/>
  <c r="F14" i="4"/>
  <c r="E13" i="4"/>
  <c r="S27" i="4"/>
  <c r="P24" i="4"/>
  <c r="AM47" i="4"/>
  <c r="AC37" i="4"/>
  <c r="BE65" i="4"/>
  <c r="X32" i="4"/>
  <c r="AH42" i="4"/>
  <c r="BD64" i="4"/>
  <c r="AT54" i="4"/>
  <c r="Z34" i="4"/>
  <c r="C11" i="4"/>
  <c r="D12" i="4"/>
  <c r="BB62" i="4"/>
  <c r="AS53" i="4"/>
  <c r="AP50" i="4"/>
  <c r="W31" i="4"/>
  <c r="T28" i="4"/>
  <c r="BH68" i="4"/>
  <c r="O23" i="4"/>
  <c r="BJ70" i="5" l="1"/>
  <c r="BI69" i="5"/>
  <c r="BK71" i="5"/>
  <c r="BB62" i="5"/>
  <c r="AF40" i="5"/>
  <c r="BD64" i="5"/>
  <c r="BC63" i="5"/>
  <c r="AZ60" i="5"/>
  <c r="AV56" i="5"/>
  <c r="AR52" i="5"/>
  <c r="AN48" i="5"/>
  <c r="AA35" i="5"/>
  <c r="Z34" i="5"/>
  <c r="BF66" i="5"/>
  <c r="AS53" i="5"/>
  <c r="AU55" i="5"/>
  <c r="BG67" i="5"/>
  <c r="AQ51" i="5"/>
  <c r="AH42" i="5"/>
  <c r="AC37" i="5"/>
  <c r="K19" i="5"/>
  <c r="J18" i="5"/>
  <c r="BA61" i="5"/>
  <c r="AY59" i="5"/>
  <c r="AO49" i="5"/>
  <c r="T28" i="5"/>
  <c r="Q25" i="5"/>
  <c r="D12" i="5"/>
  <c r="BH68" i="5"/>
  <c r="BE65" i="5"/>
  <c r="AM47" i="5"/>
  <c r="AK45" i="5"/>
  <c r="X32" i="5"/>
  <c r="S27" i="5"/>
  <c r="R26" i="5"/>
  <c r="C11" i="5"/>
  <c r="AW57" i="5"/>
  <c r="AE39" i="5"/>
  <c r="I17" i="5"/>
  <c r="H16" i="5"/>
  <c r="F14" i="5"/>
  <c r="AJ44" i="5"/>
  <c r="AG41" i="5"/>
  <c r="AB36" i="5"/>
  <c r="AT54" i="5"/>
  <c r="AI43" i="5"/>
  <c r="AP50" i="5"/>
  <c r="N22" i="5"/>
  <c r="M21" i="5"/>
  <c r="AX58" i="5"/>
  <c r="V30" i="5"/>
  <c r="E13" i="5"/>
  <c r="W31" i="5"/>
  <c r="L20" i="5"/>
  <c r="P24" i="5"/>
  <c r="G15" i="5"/>
  <c r="AD38" i="5"/>
  <c r="AL46" i="5"/>
  <c r="Y33" i="5"/>
  <c r="U29" i="5"/>
  <c r="O23" i="5"/>
  <c r="D36" i="1"/>
  <c r="BG66" i="4"/>
  <c r="BF65" i="4"/>
  <c r="BJ69" i="4"/>
  <c r="AY58" i="4"/>
  <c r="AS52" i="4"/>
  <c r="BD63" i="4"/>
  <c r="AV55" i="4"/>
  <c r="AR51" i="4"/>
  <c r="AQ50" i="4"/>
  <c r="AL45" i="4"/>
  <c r="AD37" i="4"/>
  <c r="W30" i="4"/>
  <c r="V29" i="4"/>
  <c r="U28" i="4"/>
  <c r="T27" i="4"/>
  <c r="S26" i="4"/>
  <c r="R25" i="4"/>
  <c r="Q24" i="4"/>
  <c r="P23" i="4"/>
  <c r="O22" i="4"/>
  <c r="BK70" i="4"/>
  <c r="BC62" i="4"/>
  <c r="AM46" i="4"/>
  <c r="AE38" i="4"/>
  <c r="AK44" i="4"/>
  <c r="BI68" i="4"/>
  <c r="AU54" i="4"/>
  <c r="AT53" i="4"/>
  <c r="AJ43" i="4"/>
  <c r="BH67" i="4"/>
  <c r="AZ59" i="4"/>
  <c r="X31" i="4"/>
  <c r="BA60" i="4"/>
  <c r="AP49" i="4"/>
  <c r="BE64" i="4"/>
  <c r="AX57" i="4"/>
  <c r="AC36" i="4"/>
  <c r="M20" i="4"/>
  <c r="E12" i="4"/>
  <c r="AF39" i="4"/>
  <c r="AW56" i="4"/>
  <c r="C10" i="4"/>
  <c r="AN47" i="4"/>
  <c r="L19" i="4"/>
  <c r="Z33" i="4"/>
  <c r="I16" i="4"/>
  <c r="AG40" i="4"/>
  <c r="BB61" i="4"/>
  <c r="AI42" i="4"/>
  <c r="AB35" i="4"/>
  <c r="AA34" i="4"/>
  <c r="K18" i="4"/>
  <c r="Y32" i="4"/>
  <c r="J17" i="4"/>
  <c r="AO48" i="4"/>
  <c r="AH41" i="4"/>
  <c r="H15" i="4"/>
  <c r="D11" i="4"/>
  <c r="G14" i="4"/>
  <c r="N21" i="4"/>
  <c r="F13" i="4"/>
  <c r="BH67" i="5" l="1"/>
  <c r="BK70" i="5"/>
  <c r="BE64" i="5"/>
  <c r="BI68" i="5"/>
  <c r="BC62" i="5"/>
  <c r="AK44" i="5"/>
  <c r="AH41" i="5"/>
  <c r="BA60" i="5"/>
  <c r="AP49" i="5"/>
  <c r="AY58" i="5"/>
  <c r="AR51" i="5"/>
  <c r="BJ69" i="5"/>
  <c r="AT53" i="5"/>
  <c r="AJ43" i="5"/>
  <c r="AE38" i="5"/>
  <c r="V29" i="5"/>
  <c r="Q24" i="5"/>
  <c r="F13" i="5"/>
  <c r="BF65" i="5"/>
  <c r="AN47" i="5"/>
  <c r="AL45" i="5"/>
  <c r="Y32" i="5"/>
  <c r="T27" i="5"/>
  <c r="S26" i="5"/>
  <c r="D11" i="5"/>
  <c r="C10" i="5"/>
  <c r="AU54" i="5"/>
  <c r="AS52" i="5"/>
  <c r="AQ50" i="5"/>
  <c r="X31" i="5"/>
  <c r="N21" i="5"/>
  <c r="I16" i="5"/>
  <c r="AV55" i="5"/>
  <c r="AC36" i="5"/>
  <c r="H15" i="5"/>
  <c r="AG40" i="5"/>
  <c r="AA34" i="5"/>
  <c r="W30" i="5"/>
  <c r="L19" i="5"/>
  <c r="AB35" i="5"/>
  <c r="U28" i="5"/>
  <c r="M20" i="5"/>
  <c r="K18" i="5"/>
  <c r="AX57" i="5"/>
  <c r="AO48" i="5"/>
  <c r="R25" i="5"/>
  <c r="BB61" i="5"/>
  <c r="AZ59" i="5"/>
  <c r="E12" i="5"/>
  <c r="J17" i="5"/>
  <c r="AW56" i="5"/>
  <c r="AF39" i="5"/>
  <c r="AD37" i="5"/>
  <c r="G14" i="5"/>
  <c r="BG66" i="5"/>
  <c r="AM46" i="5"/>
  <c r="Z33" i="5"/>
  <c r="P23" i="5"/>
  <c r="BD63" i="5"/>
  <c r="AI42" i="5"/>
  <c r="O22" i="5"/>
  <c r="D37" i="1"/>
  <c r="BG65" i="4"/>
  <c r="BD62" i="4"/>
  <c r="BF64" i="4"/>
  <c r="BE63" i="4"/>
  <c r="BJ68" i="4"/>
  <c r="BK69" i="4"/>
  <c r="BA59" i="4"/>
  <c r="AV54" i="4"/>
  <c r="BH66" i="4"/>
  <c r="AO47" i="4"/>
  <c r="AG39" i="4"/>
  <c r="Y31" i="4"/>
  <c r="AU53" i="4"/>
  <c r="AH40" i="4"/>
  <c r="Z32" i="4"/>
  <c r="BB60" i="4"/>
  <c r="AX56" i="4"/>
  <c r="AQ49" i="4"/>
  <c r="AN46" i="4"/>
  <c r="AR50" i="4"/>
  <c r="AI41" i="4"/>
  <c r="AW55" i="4"/>
  <c r="AB34" i="4"/>
  <c r="AM45" i="4"/>
  <c r="AL44" i="4"/>
  <c r="AA33" i="4"/>
  <c r="AP48" i="4"/>
  <c r="AF38" i="4"/>
  <c r="W29" i="4"/>
  <c r="S25" i="4"/>
  <c r="AT52" i="4"/>
  <c r="AJ42" i="4"/>
  <c r="V28" i="4"/>
  <c r="N20" i="4"/>
  <c r="F12" i="4"/>
  <c r="BC61" i="4"/>
  <c r="AD36" i="4"/>
  <c r="P22" i="4"/>
  <c r="M19" i="4"/>
  <c r="U27" i="4"/>
  <c r="Q23" i="4"/>
  <c r="K17" i="4"/>
  <c r="BI67" i="4"/>
  <c r="O21" i="4"/>
  <c r="E11" i="4"/>
  <c r="AE37" i="4"/>
  <c r="X30" i="4"/>
  <c r="J16" i="4"/>
  <c r="AS51" i="4"/>
  <c r="AC35" i="4"/>
  <c r="L18" i="4"/>
  <c r="AZ58" i="4"/>
  <c r="C9" i="4"/>
  <c r="G13" i="4"/>
  <c r="R24" i="4"/>
  <c r="I15" i="4"/>
  <c r="AK43" i="4"/>
  <c r="T26" i="4"/>
  <c r="H14" i="4"/>
  <c r="D10" i="4"/>
  <c r="AY57" i="4"/>
  <c r="BJ68" i="5" l="1"/>
  <c r="AI41" i="5"/>
  <c r="BK69" i="5"/>
  <c r="BI67" i="5"/>
  <c r="BG65" i="5"/>
  <c r="BC61" i="5"/>
  <c r="BB60" i="5"/>
  <c r="BA59" i="5"/>
  <c r="AZ58" i="5"/>
  <c r="AY57" i="5"/>
  <c r="AX56" i="5"/>
  <c r="AW55" i="5"/>
  <c r="AV54" i="5"/>
  <c r="AU53" i="5"/>
  <c r="AT52" i="5"/>
  <c r="AS51" i="5"/>
  <c r="AR50" i="5"/>
  <c r="AQ49" i="5"/>
  <c r="AP48" i="5"/>
  <c r="AO47" i="5"/>
  <c r="AN46" i="5"/>
  <c r="BF64" i="5"/>
  <c r="AF38" i="5"/>
  <c r="Y31" i="5"/>
  <c r="AG39" i="5"/>
  <c r="AA33" i="5"/>
  <c r="P22" i="5"/>
  <c r="I15" i="5"/>
  <c r="O21" i="5"/>
  <c r="J16" i="5"/>
  <c r="AD36" i="5"/>
  <c r="X30" i="5"/>
  <c r="Q23" i="5"/>
  <c r="H14" i="5"/>
  <c r="AL44" i="5"/>
  <c r="R24" i="5"/>
  <c r="N20" i="5"/>
  <c r="BE63" i="5"/>
  <c r="BD62" i="5"/>
  <c r="T26" i="5"/>
  <c r="F12" i="5"/>
  <c r="AE37" i="5"/>
  <c r="M19" i="5"/>
  <c r="E11" i="5"/>
  <c r="C9" i="5"/>
  <c r="AB34" i="5"/>
  <c r="U27" i="5"/>
  <c r="AC35" i="5"/>
  <c r="Z32" i="5"/>
  <c r="AM45" i="5"/>
  <c r="AK43" i="5"/>
  <c r="S25" i="5"/>
  <c r="V28" i="5"/>
  <c r="BH66" i="5"/>
  <c r="AH40" i="5"/>
  <c r="D10" i="5"/>
  <c r="AJ42" i="5"/>
  <c r="W29" i="5"/>
  <c r="K17" i="5"/>
  <c r="G13" i="5"/>
  <c r="L18" i="5"/>
  <c r="D38" i="1"/>
  <c r="BG64" i="4"/>
  <c r="BF63" i="4"/>
  <c r="BJ67" i="4"/>
  <c r="BD61" i="4"/>
  <c r="BI66" i="4"/>
  <c r="BC60" i="4"/>
  <c r="AT51" i="4"/>
  <c r="AQ48" i="4"/>
  <c r="BA58" i="4"/>
  <c r="AJ41" i="4"/>
  <c r="AB33" i="4"/>
  <c r="BK68" i="4"/>
  <c r="BE62" i="4"/>
  <c r="AZ57" i="4"/>
  <c r="AR49" i="4"/>
  <c r="AK42" i="4"/>
  <c r="AC34" i="4"/>
  <c r="AX55" i="4"/>
  <c r="AU52" i="4"/>
  <c r="AO46" i="4"/>
  <c r="AH39" i="4"/>
  <c r="BB59" i="4"/>
  <c r="AP47" i="4"/>
  <c r="AG38" i="4"/>
  <c r="AM44" i="4"/>
  <c r="AF37" i="4"/>
  <c r="T25" i="4"/>
  <c r="O20" i="4"/>
  <c r="N19" i="4"/>
  <c r="M18" i="4"/>
  <c r="L17" i="4"/>
  <c r="K16" i="4"/>
  <c r="J15" i="4"/>
  <c r="I14" i="4"/>
  <c r="H13" i="4"/>
  <c r="G12" i="4"/>
  <c r="F11" i="4"/>
  <c r="E10" i="4"/>
  <c r="D9" i="4"/>
  <c r="C8" i="4"/>
  <c r="AY56" i="4"/>
  <c r="AV53" i="4"/>
  <c r="AN45" i="4"/>
  <c r="X29" i="4"/>
  <c r="U26" i="4"/>
  <c r="Q22" i="4"/>
  <c r="AW54" i="4"/>
  <c r="Z31" i="4"/>
  <c r="P21" i="4"/>
  <c r="BH65" i="4"/>
  <c r="S24" i="4"/>
  <c r="AI40" i="4"/>
  <c r="AA32" i="4"/>
  <c r="V27" i="4"/>
  <c r="AS50" i="4"/>
  <c r="AD35" i="4"/>
  <c r="AL43" i="4"/>
  <c r="Y30" i="4"/>
  <c r="AE36" i="4"/>
  <c r="W28" i="4"/>
  <c r="R23" i="4"/>
  <c r="BH65" i="5" l="1"/>
  <c r="BG64" i="5"/>
  <c r="BF63" i="5"/>
  <c r="BE62" i="5"/>
  <c r="BD61" i="5"/>
  <c r="BJ67" i="5"/>
  <c r="BC60" i="5"/>
  <c r="BB59" i="5"/>
  <c r="BA58" i="5"/>
  <c r="AZ57" i="5"/>
  <c r="AY56" i="5"/>
  <c r="AX55" i="5"/>
  <c r="AW54" i="5"/>
  <c r="AV53" i="5"/>
  <c r="AU52" i="5"/>
  <c r="AT51" i="5"/>
  <c r="AS50" i="5"/>
  <c r="AR49" i="5"/>
  <c r="AQ48" i="5"/>
  <c r="AP47" i="5"/>
  <c r="AO46" i="5"/>
  <c r="AN45" i="5"/>
  <c r="AM44" i="5"/>
  <c r="AL43" i="5"/>
  <c r="AK42" i="5"/>
  <c r="AI40" i="5"/>
  <c r="BK68" i="5"/>
  <c r="AD35" i="5"/>
  <c r="W28" i="5"/>
  <c r="T25" i="5"/>
  <c r="G12" i="5"/>
  <c r="AE36" i="5"/>
  <c r="Z31" i="5"/>
  <c r="Y30" i="5"/>
  <c r="R23" i="5"/>
  <c r="I14" i="5"/>
  <c r="BI66" i="5"/>
  <c r="AJ41" i="5"/>
  <c r="AC34" i="5"/>
  <c r="O20" i="5"/>
  <c r="L17" i="5"/>
  <c r="E10" i="5"/>
  <c r="AF37" i="5"/>
  <c r="AB33" i="5"/>
  <c r="AA32" i="5"/>
  <c r="X29" i="5"/>
  <c r="V27" i="5"/>
  <c r="M18" i="5"/>
  <c r="AH39" i="5"/>
  <c r="C8" i="5"/>
  <c r="S24" i="5"/>
  <c r="J15" i="5"/>
  <c r="P21" i="5"/>
  <c r="N19" i="5"/>
  <c r="D9" i="5"/>
  <c r="AG38" i="5"/>
  <c r="K16" i="5"/>
  <c r="H13" i="5"/>
  <c r="U26" i="5"/>
  <c r="Q22" i="5"/>
  <c r="F11" i="5"/>
  <c r="D39" i="1"/>
  <c r="BD60" i="4"/>
  <c r="BJ66" i="4"/>
  <c r="BG63" i="4"/>
  <c r="BE61" i="4"/>
  <c r="AT50" i="4"/>
  <c r="AS49" i="4"/>
  <c r="BK67" i="4"/>
  <c r="AQ47" i="4"/>
  <c r="AM43" i="4"/>
  <c r="AE35" i="4"/>
  <c r="BH64" i="4"/>
  <c r="AY55" i="4"/>
  <c r="AV52" i="4"/>
  <c r="AN44" i="4"/>
  <c r="AF36" i="4"/>
  <c r="X28" i="4"/>
  <c r="AX54" i="4"/>
  <c r="AW53" i="4"/>
  <c r="AL42" i="4"/>
  <c r="BI65" i="4"/>
  <c r="AK41" i="4"/>
  <c r="BA57" i="4"/>
  <c r="AP46" i="4"/>
  <c r="BF62" i="4"/>
  <c r="Y29" i="4"/>
  <c r="R22" i="4"/>
  <c r="AU51" i="4"/>
  <c r="AO45" i="4"/>
  <c r="BB58" i="4"/>
  <c r="AI39" i="4"/>
  <c r="AH38" i="4"/>
  <c r="AG37" i="4"/>
  <c r="AD34" i="4"/>
  <c r="V26" i="4"/>
  <c r="BC59" i="4"/>
  <c r="AR48" i="4"/>
  <c r="O19" i="4"/>
  <c r="G11" i="4"/>
  <c r="AJ40" i="4"/>
  <c r="N18" i="4"/>
  <c r="F10" i="4"/>
  <c r="L16" i="4"/>
  <c r="U25" i="4"/>
  <c r="Q21" i="4"/>
  <c r="K15" i="4"/>
  <c r="T24" i="4"/>
  <c r="AC33" i="4"/>
  <c r="Z30" i="4"/>
  <c r="W27" i="4"/>
  <c r="H12" i="4"/>
  <c r="AZ56" i="4"/>
  <c r="S23" i="4"/>
  <c r="P20" i="4"/>
  <c r="M17" i="4"/>
  <c r="E9" i="4"/>
  <c r="AB32" i="4"/>
  <c r="AA31" i="4"/>
  <c r="J14" i="4"/>
  <c r="C7" i="4"/>
  <c r="I13" i="4"/>
  <c r="D8" i="4"/>
  <c r="BI65" i="5" l="1"/>
  <c r="BH64" i="5"/>
  <c r="BG63" i="5"/>
  <c r="BJ66" i="5"/>
  <c r="BE61" i="5"/>
  <c r="BA57" i="5"/>
  <c r="AW53" i="5"/>
  <c r="AS49" i="5"/>
  <c r="AZ56" i="5"/>
  <c r="BK67" i="5"/>
  <c r="AX54" i="5"/>
  <c r="AY55" i="5"/>
  <c r="AN44" i="5"/>
  <c r="AJ40" i="5"/>
  <c r="AB32" i="5"/>
  <c r="W27" i="5"/>
  <c r="V26" i="5"/>
  <c r="AV52" i="5"/>
  <c r="AT50" i="5"/>
  <c r="AK41" i="5"/>
  <c r="AD34" i="5"/>
  <c r="P20" i="5"/>
  <c r="M17" i="5"/>
  <c r="AP46" i="5"/>
  <c r="AG37" i="5"/>
  <c r="O19" i="5"/>
  <c r="N18" i="5"/>
  <c r="R22" i="5"/>
  <c r="D8" i="5"/>
  <c r="AU51" i="5"/>
  <c r="AH38" i="5"/>
  <c r="AE35" i="5"/>
  <c r="AO45" i="5"/>
  <c r="AA31" i="5"/>
  <c r="X28" i="5"/>
  <c r="S23" i="5"/>
  <c r="Q21" i="5"/>
  <c r="I13" i="5"/>
  <c r="E9" i="5"/>
  <c r="AM43" i="5"/>
  <c r="U25" i="5"/>
  <c r="J14" i="5"/>
  <c r="BD60" i="5"/>
  <c r="BC59" i="5"/>
  <c r="Z30" i="5"/>
  <c r="T24" i="5"/>
  <c r="K15" i="5"/>
  <c r="H12" i="5"/>
  <c r="AQ47" i="5"/>
  <c r="F10" i="5"/>
  <c r="AI39" i="5"/>
  <c r="BB58" i="5"/>
  <c r="AR48" i="5"/>
  <c r="BF62" i="5"/>
  <c r="AL42" i="5"/>
  <c r="AF36" i="5"/>
  <c r="AC33" i="5"/>
  <c r="Y29" i="5"/>
  <c r="L16" i="5"/>
  <c r="C7" i="5"/>
  <c r="G11" i="5"/>
  <c r="D120" i="1"/>
  <c r="D122" i="1" s="1"/>
  <c r="B120" i="1"/>
  <c r="B122" i="1" s="1"/>
  <c r="D40" i="1"/>
  <c r="BE60" i="4"/>
  <c r="BJ65" i="4"/>
  <c r="BG62" i="4"/>
  <c r="AZ55" i="4"/>
  <c r="BA56" i="4"/>
  <c r="AY54" i="4"/>
  <c r="AH37" i="4"/>
  <c r="Z29" i="4"/>
  <c r="BK66" i="4"/>
  <c r="AV51" i="4"/>
  <c r="AU50" i="4"/>
  <c r="AI38" i="4"/>
  <c r="AA30" i="4"/>
  <c r="BH63" i="4"/>
  <c r="AE34" i="4"/>
  <c r="BC58" i="4"/>
  <c r="AO44" i="4"/>
  <c r="BI64" i="4"/>
  <c r="BF61" i="4"/>
  <c r="AS48" i="4"/>
  <c r="AJ39" i="4"/>
  <c r="AQ46" i="4"/>
  <c r="AC32" i="4"/>
  <c r="W26" i="4"/>
  <c r="S22" i="4"/>
  <c r="AP45" i="4"/>
  <c r="AB31" i="4"/>
  <c r="T23" i="4"/>
  <c r="O18" i="4"/>
  <c r="N17" i="4"/>
  <c r="M16" i="4"/>
  <c r="L15" i="4"/>
  <c r="K14" i="4"/>
  <c r="J13" i="4"/>
  <c r="I12" i="4"/>
  <c r="H11" i="4"/>
  <c r="G10" i="4"/>
  <c r="F9" i="4"/>
  <c r="E8" i="4"/>
  <c r="D7" i="4"/>
  <c r="AN43" i="4"/>
  <c r="AG36" i="4"/>
  <c r="AR47" i="4"/>
  <c r="P19" i="4"/>
  <c r="AM42" i="4"/>
  <c r="AF35" i="4"/>
  <c r="V25" i="4"/>
  <c r="AD33" i="4"/>
  <c r="AX53" i="4"/>
  <c r="AW52" i="4"/>
  <c r="AK40" i="4"/>
  <c r="BD59" i="4"/>
  <c r="AL41" i="4"/>
  <c r="Y28" i="4"/>
  <c r="X27" i="4"/>
  <c r="U24" i="4"/>
  <c r="Q20" i="4"/>
  <c r="BB57" i="4"/>
  <c r="AT49" i="4"/>
  <c r="C6" i="4"/>
  <c r="R21" i="4"/>
  <c r="BK66" i="5" l="1"/>
  <c r="BJ65" i="5"/>
  <c r="BF61" i="5"/>
  <c r="AN43" i="5"/>
  <c r="AH37" i="5"/>
  <c r="AC32" i="5"/>
  <c r="BH63" i="5"/>
  <c r="BD59" i="5"/>
  <c r="AW52" i="5"/>
  <c r="BG62" i="5"/>
  <c r="BB57" i="5"/>
  <c r="AS48" i="5"/>
  <c r="AP45" i="5"/>
  <c r="R21" i="5"/>
  <c r="M16" i="5"/>
  <c r="AY54" i="5"/>
  <c r="AQ46" i="5"/>
  <c r="P19" i="5"/>
  <c r="O18" i="5"/>
  <c r="BC58" i="5"/>
  <c r="BA56" i="5"/>
  <c r="AM42" i="5"/>
  <c r="Z29" i="5"/>
  <c r="U24" i="5"/>
  <c r="J13" i="5"/>
  <c r="E8" i="5"/>
  <c r="BI64" i="5"/>
  <c r="AX53" i="5"/>
  <c r="AV51" i="5"/>
  <c r="AL41" i="5"/>
  <c r="AI38" i="5"/>
  <c r="AF35" i="5"/>
  <c r="V25" i="5"/>
  <c r="H11" i="5"/>
  <c r="BE60" i="5"/>
  <c r="AR47" i="5"/>
  <c r="AT49" i="5"/>
  <c r="AJ39" i="5"/>
  <c r="D7" i="5"/>
  <c r="AB31" i="5"/>
  <c r="X27" i="5"/>
  <c r="G10" i="5"/>
  <c r="AK40" i="5"/>
  <c r="AG36" i="5"/>
  <c r="AD33" i="5"/>
  <c r="AU50" i="5"/>
  <c r="Q20" i="5"/>
  <c r="AZ55" i="5"/>
  <c r="AE34" i="5"/>
  <c r="AA30" i="5"/>
  <c r="L15" i="5"/>
  <c r="I12" i="5"/>
  <c r="T23" i="5"/>
  <c r="AO44" i="5"/>
  <c r="W26" i="5"/>
  <c r="S22" i="5"/>
  <c r="N17" i="5"/>
  <c r="Y28" i="5"/>
  <c r="F9" i="5"/>
  <c r="C6" i="5"/>
  <c r="K14" i="5"/>
  <c r="D41" i="1"/>
  <c r="BJ64" i="4"/>
  <c r="BI63" i="4"/>
  <c r="AY53" i="4"/>
  <c r="AR46" i="4"/>
  <c r="BK65" i="4"/>
  <c r="AK39" i="4"/>
  <c r="AC31" i="4"/>
  <c r="BD58" i="4"/>
  <c r="AL40" i="4"/>
  <c r="AD32" i="4"/>
  <c r="W25" i="4"/>
  <c r="V24" i="4"/>
  <c r="U23" i="4"/>
  <c r="T22" i="4"/>
  <c r="S21" i="4"/>
  <c r="BE59" i="4"/>
  <c r="AU49" i="4"/>
  <c r="AS47" i="4"/>
  <c r="AP44" i="4"/>
  <c r="AI37" i="4"/>
  <c r="BH62" i="4"/>
  <c r="AH36" i="4"/>
  <c r="BB56" i="4"/>
  <c r="AW51" i="4"/>
  <c r="AN42" i="4"/>
  <c r="AG35" i="4"/>
  <c r="AE33" i="4"/>
  <c r="P18" i="4"/>
  <c r="BG61" i="4"/>
  <c r="BF60" i="4"/>
  <c r="BC57" i="4"/>
  <c r="Y27" i="4"/>
  <c r="R20" i="4"/>
  <c r="AX52" i="4"/>
  <c r="AV50" i="4"/>
  <c r="AJ38" i="4"/>
  <c r="AA29" i="4"/>
  <c r="Q19" i="4"/>
  <c r="H10" i="4"/>
  <c r="D6" i="4"/>
  <c r="AZ54" i="4"/>
  <c r="O17" i="4"/>
  <c r="G9" i="4"/>
  <c r="M15" i="4"/>
  <c r="E7" i="4"/>
  <c r="AB30" i="4"/>
  <c r="AT48" i="4"/>
  <c r="N16" i="4"/>
  <c r="F8" i="4"/>
  <c r="AQ45" i="4"/>
  <c r="AM41" i="4"/>
  <c r="AF34" i="4"/>
  <c r="L14" i="4"/>
  <c r="Z28" i="4"/>
  <c r="K13" i="4"/>
  <c r="BA55" i="4"/>
  <c r="AO43" i="4"/>
  <c r="X26" i="4"/>
  <c r="J12" i="4"/>
  <c r="I11" i="4"/>
  <c r="C5" i="4"/>
  <c r="B43" i="1"/>
  <c r="B45" i="1" s="1"/>
  <c r="D43" i="1" l="1"/>
  <c r="D45" i="1" s="1"/>
  <c r="BK65" i="5"/>
  <c r="BK104" i="5" s="1"/>
  <c r="BK171" i="5" s="1"/>
  <c r="BD58" i="5"/>
  <c r="BD104" i="5" s="1"/>
  <c r="BD164" i="5" s="1"/>
  <c r="AZ54" i="5"/>
  <c r="AZ104" i="5" s="1"/>
  <c r="AZ160" i="5" s="1"/>
  <c r="AV50" i="5"/>
  <c r="AV104" i="5" s="1"/>
  <c r="AV156" i="5" s="1"/>
  <c r="AR46" i="5"/>
  <c r="AR104" i="5" s="1"/>
  <c r="AK39" i="5"/>
  <c r="AK104" i="5" s="1"/>
  <c r="AK145" i="5" s="1"/>
  <c r="AB30" i="5"/>
  <c r="AB104" i="5" s="1"/>
  <c r="AB136" i="5" s="1"/>
  <c r="BA55" i="5"/>
  <c r="AT48" i="5"/>
  <c r="AT104" i="5" s="1"/>
  <c r="BJ64" i="5"/>
  <c r="BJ104" i="5" s="1"/>
  <c r="BJ170" i="5" s="1"/>
  <c r="BH62" i="5"/>
  <c r="BG61" i="5"/>
  <c r="BG104" i="5" s="1"/>
  <c r="BG167" i="5" s="1"/>
  <c r="BC57" i="5"/>
  <c r="BC104" i="5" s="1"/>
  <c r="BI63" i="5"/>
  <c r="BI104" i="5" s="1"/>
  <c r="BI169" i="5" s="1"/>
  <c r="BE59" i="5"/>
  <c r="BE104" i="5" s="1"/>
  <c r="AS47" i="5"/>
  <c r="AS104" i="5" s="1"/>
  <c r="AH36" i="5"/>
  <c r="AH104" i="5" s="1"/>
  <c r="AH142" i="5" s="1"/>
  <c r="AC31" i="5"/>
  <c r="AC104" i="5" s="1"/>
  <c r="AC137" i="5" s="1"/>
  <c r="U23" i="5"/>
  <c r="U104" i="5" s="1"/>
  <c r="L14" i="5"/>
  <c r="L104" i="5" s="1"/>
  <c r="L120" i="5" s="1"/>
  <c r="BB56" i="5"/>
  <c r="BB104" i="5" s="1"/>
  <c r="BB162" i="5" s="1"/>
  <c r="AN42" i="5"/>
  <c r="AN104" i="5" s="1"/>
  <c r="AN148" i="5" s="1"/>
  <c r="AI37" i="5"/>
  <c r="AI104" i="5" s="1"/>
  <c r="AI143" i="5" s="1"/>
  <c r="AA29" i="5"/>
  <c r="AA104" i="5" s="1"/>
  <c r="AA135" i="5" s="1"/>
  <c r="V24" i="5"/>
  <c r="K13" i="5"/>
  <c r="K104" i="5" s="1"/>
  <c r="K119" i="5" s="1"/>
  <c r="F8" i="5"/>
  <c r="F104" i="5" s="1"/>
  <c r="F114" i="5" s="1"/>
  <c r="BF60" i="5"/>
  <c r="BF104" i="5" s="1"/>
  <c r="BF166" i="5" s="1"/>
  <c r="AJ38" i="5"/>
  <c r="AJ104" i="5" s="1"/>
  <c r="AE33" i="5"/>
  <c r="AE104" i="5" s="1"/>
  <c r="AE139" i="5" s="1"/>
  <c r="T22" i="5"/>
  <c r="T104" i="5" s="1"/>
  <c r="T128" i="5" s="1"/>
  <c r="M15" i="5"/>
  <c r="M104" i="5" s="1"/>
  <c r="D6" i="5"/>
  <c r="D104" i="5" s="1"/>
  <c r="D112" i="5" s="1"/>
  <c r="C5" i="5"/>
  <c r="C104" i="5" s="1"/>
  <c r="AO43" i="5"/>
  <c r="AO104" i="5" s="1"/>
  <c r="AL40" i="5"/>
  <c r="AL104" i="5" s="1"/>
  <c r="AL146" i="5" s="1"/>
  <c r="AF34" i="5"/>
  <c r="AF104" i="5" s="1"/>
  <c r="AX52" i="5"/>
  <c r="AX104" i="5" s="1"/>
  <c r="AX159" i="5" s="1"/>
  <c r="AX370" i="5" s="1"/>
  <c r="O17" i="5"/>
  <c r="O104" i="5" s="1"/>
  <c r="O123" i="5" s="1"/>
  <c r="AY53" i="5"/>
  <c r="AY104" i="5" s="1"/>
  <c r="AY159" i="5" s="1"/>
  <c r="AU49" i="5"/>
  <c r="AU104" i="5" s="1"/>
  <c r="AQ45" i="5"/>
  <c r="AQ104" i="5" s="1"/>
  <c r="AM41" i="5"/>
  <c r="AM104" i="5" s="1"/>
  <c r="J12" i="5"/>
  <c r="J104" i="5" s="1"/>
  <c r="N16" i="5"/>
  <c r="N104" i="5" s="1"/>
  <c r="N122" i="5" s="1"/>
  <c r="AW51" i="5"/>
  <c r="AW104" i="5" s="1"/>
  <c r="AW157" i="5" s="1"/>
  <c r="W25" i="5"/>
  <c r="W104" i="5" s="1"/>
  <c r="W131" i="5" s="1"/>
  <c r="Y27" i="5"/>
  <c r="Y104" i="5" s="1"/>
  <c r="H10" i="5"/>
  <c r="H104" i="5" s="1"/>
  <c r="AP44" i="5"/>
  <c r="AP104" i="5" s="1"/>
  <c r="X26" i="5"/>
  <c r="X104" i="5" s="1"/>
  <c r="E7" i="5"/>
  <c r="E104" i="5" s="1"/>
  <c r="Z28" i="5"/>
  <c r="Z104" i="5" s="1"/>
  <c r="Z134" i="5" s="1"/>
  <c r="I11" i="5"/>
  <c r="G9" i="5"/>
  <c r="G104" i="5" s="1"/>
  <c r="G115" i="5" s="1"/>
  <c r="AG35" i="5"/>
  <c r="AG104" i="5" s="1"/>
  <c r="AD32" i="5"/>
  <c r="S21" i="5"/>
  <c r="S104" i="5" s="1"/>
  <c r="S127" i="5" s="1"/>
  <c r="R20" i="5"/>
  <c r="R104" i="5" s="1"/>
  <c r="Q19" i="5"/>
  <c r="Q104" i="5" s="1"/>
  <c r="Q125" i="5" s="1"/>
  <c r="P18" i="5"/>
  <c r="P104" i="5" s="1"/>
  <c r="P155" i="5" s="1"/>
  <c r="BH104" i="5"/>
  <c r="BH168" i="5" s="1"/>
  <c r="BA104" i="5"/>
  <c r="BA161" i="5" s="1"/>
  <c r="AD104" i="5"/>
  <c r="AD138" i="5" s="1"/>
  <c r="V104" i="5"/>
  <c r="E104" i="4"/>
  <c r="BG104" i="4"/>
  <c r="BG167" i="4" s="1"/>
  <c r="BK104" i="4"/>
  <c r="AF104" i="4"/>
  <c r="P104" i="4"/>
  <c r="AR104" i="4"/>
  <c r="AR152" i="4" s="1"/>
  <c r="AM104" i="4"/>
  <c r="AE104" i="4"/>
  <c r="AE139" i="4" s="1"/>
  <c r="AY104" i="4"/>
  <c r="AX104" i="4"/>
  <c r="AX158" i="4" s="1"/>
  <c r="AD104" i="4"/>
  <c r="BI104" i="4"/>
  <c r="F104" i="4"/>
  <c r="BJ104" i="4"/>
  <c r="BJ170" i="4" s="1"/>
  <c r="BA104" i="4"/>
  <c r="N104" i="4"/>
  <c r="D104" i="4"/>
  <c r="Y104" i="4"/>
  <c r="Y133" i="4" s="1"/>
  <c r="AW104" i="4"/>
  <c r="BE104" i="4"/>
  <c r="BD104" i="4"/>
  <c r="C104" i="4"/>
  <c r="C111" i="4" s="1"/>
  <c r="C322" i="4" s="1"/>
  <c r="BH104" i="4"/>
  <c r="BH168" i="4" s="1"/>
  <c r="AJ104" i="4"/>
  <c r="V104" i="4"/>
  <c r="G104" i="4"/>
  <c r="G115" i="4" s="1"/>
  <c r="AP104" i="4"/>
  <c r="X104" i="4"/>
  <c r="X132" i="4" s="1"/>
  <c r="AG104" i="4"/>
  <c r="AO104" i="4"/>
  <c r="AO149" i="4" s="1"/>
  <c r="AZ104" i="4"/>
  <c r="AZ160" i="4" s="1"/>
  <c r="R104" i="4"/>
  <c r="AN104" i="4"/>
  <c r="AL104" i="4"/>
  <c r="AL146" i="4" s="1"/>
  <c r="K104" i="4"/>
  <c r="AT104" i="4"/>
  <c r="H104" i="4"/>
  <c r="BC104" i="4"/>
  <c r="BC163" i="4" s="1"/>
  <c r="BB104" i="4"/>
  <c r="BB162" i="4" s="1"/>
  <c r="S104" i="4"/>
  <c r="S127" i="4" s="1"/>
  <c r="AC104" i="4"/>
  <c r="L104" i="4"/>
  <c r="L120" i="4" s="1"/>
  <c r="AA104" i="4"/>
  <c r="AA135" i="4" s="1"/>
  <c r="U104" i="4"/>
  <c r="I104" i="4"/>
  <c r="M104" i="4"/>
  <c r="M121" i="4" s="1"/>
  <c r="AI104" i="4"/>
  <c r="AI143" i="4" s="1"/>
  <c r="J104" i="4"/>
  <c r="AV104" i="4"/>
  <c r="W104" i="4"/>
  <c r="W131" i="4" s="1"/>
  <c r="AQ104" i="4"/>
  <c r="O104" i="4"/>
  <c r="O123" i="4" s="1"/>
  <c r="AS104" i="4"/>
  <c r="AU104" i="4"/>
  <c r="AU155" i="4" s="1"/>
  <c r="Z104" i="4"/>
  <c r="Z134" i="4" s="1"/>
  <c r="AB104" i="4"/>
  <c r="Q104" i="4"/>
  <c r="BF104" i="4"/>
  <c r="BF166" i="4" s="1"/>
  <c r="AH104" i="4"/>
  <c r="AH142" i="4" s="1"/>
  <c r="T104" i="4"/>
  <c r="AK104" i="4"/>
  <c r="P159" i="5" l="1"/>
  <c r="P370" i="5" s="1"/>
  <c r="AX164" i="5"/>
  <c r="AX586" i="5" s="1"/>
  <c r="AX196" i="5"/>
  <c r="AX407" i="5" s="1"/>
  <c r="P132" i="5"/>
  <c r="P554" i="5" s="1"/>
  <c r="P133" i="5"/>
  <c r="P344" i="5" s="1"/>
  <c r="P139" i="5"/>
  <c r="P561" i="5" s="1"/>
  <c r="AX171" i="5"/>
  <c r="AX382" i="5" s="1"/>
  <c r="P160" i="5"/>
  <c r="P582" i="5" s="1"/>
  <c r="P157" i="5"/>
  <c r="P579" i="5" s="1"/>
  <c r="AX179" i="5"/>
  <c r="AX601" i="5" s="1"/>
  <c r="P140" i="5"/>
  <c r="P351" i="5" s="1"/>
  <c r="P158" i="5"/>
  <c r="P369" i="5" s="1"/>
  <c r="AX180" i="5"/>
  <c r="AX391" i="5" s="1"/>
  <c r="P141" i="5"/>
  <c r="P563" i="5" s="1"/>
  <c r="P124" i="5"/>
  <c r="P546" i="5" s="1"/>
  <c r="AX187" i="5"/>
  <c r="AX609" i="5" s="1"/>
  <c r="P147" i="5"/>
  <c r="P358" i="5" s="1"/>
  <c r="AX581" i="5"/>
  <c r="I104" i="5"/>
  <c r="I149" i="5" s="1"/>
  <c r="AX188" i="5"/>
  <c r="AX399" i="5" s="1"/>
  <c r="P148" i="5"/>
  <c r="P359" i="5" s="1"/>
  <c r="AX172" i="5"/>
  <c r="AX594" i="5" s="1"/>
  <c r="AX163" i="5"/>
  <c r="AX374" i="5" s="1"/>
  <c r="AX195" i="5"/>
  <c r="AX617" i="5" s="1"/>
  <c r="P131" i="5"/>
  <c r="P553" i="5" s="1"/>
  <c r="P149" i="5"/>
  <c r="P571" i="5" s="1"/>
  <c r="AX181" i="5"/>
  <c r="AX392" i="5" s="1"/>
  <c r="AX166" i="5"/>
  <c r="AX588" i="5" s="1"/>
  <c r="AX174" i="5"/>
  <c r="AX385" i="5" s="1"/>
  <c r="AX182" i="5"/>
  <c r="AX604" i="5" s="1"/>
  <c r="AX190" i="5"/>
  <c r="AX401" i="5" s="1"/>
  <c r="AX158" i="5"/>
  <c r="AX369" i="5" s="1"/>
  <c r="P126" i="5"/>
  <c r="P337" i="5" s="1"/>
  <c r="P134" i="5"/>
  <c r="P345" i="5" s="1"/>
  <c r="P142" i="5"/>
  <c r="P353" i="5" s="1"/>
  <c r="P150" i="5"/>
  <c r="P572" i="5" s="1"/>
  <c r="P161" i="5"/>
  <c r="P372" i="5" s="1"/>
  <c r="AX165" i="5"/>
  <c r="AX587" i="5" s="1"/>
  <c r="AX189" i="5"/>
  <c r="AX611" i="5" s="1"/>
  <c r="P127" i="5"/>
  <c r="P549" i="5" s="1"/>
  <c r="P151" i="5"/>
  <c r="P362" i="5" s="1"/>
  <c r="AX160" i="5"/>
  <c r="AX371" i="5" s="1"/>
  <c r="AX168" i="5"/>
  <c r="AX590" i="5" s="1"/>
  <c r="AX176" i="5"/>
  <c r="AX387" i="5" s="1"/>
  <c r="AX184" i="5"/>
  <c r="AX395" i="5" s="1"/>
  <c r="AX157" i="5"/>
  <c r="AX579" i="5" s="1"/>
  <c r="P128" i="5"/>
  <c r="P339" i="5" s="1"/>
  <c r="P136" i="5"/>
  <c r="P558" i="5" s="1"/>
  <c r="P144" i="5"/>
  <c r="P355" i="5" s="1"/>
  <c r="P152" i="5"/>
  <c r="P363" i="5" s="1"/>
  <c r="P123" i="5"/>
  <c r="P334" i="5" s="1"/>
  <c r="AX173" i="5"/>
  <c r="AX595" i="5" s="1"/>
  <c r="P125" i="5"/>
  <c r="P336" i="5" s="1"/>
  <c r="AX175" i="5"/>
  <c r="AX386" i="5" s="1"/>
  <c r="AX183" i="5"/>
  <c r="AX394" i="5" s="1"/>
  <c r="P135" i="5"/>
  <c r="P557" i="5" s="1"/>
  <c r="P156" i="5"/>
  <c r="P578" i="5" s="1"/>
  <c r="AX161" i="5"/>
  <c r="AX583" i="5" s="1"/>
  <c r="AX169" i="5"/>
  <c r="AX380" i="5" s="1"/>
  <c r="AX177" i="5"/>
  <c r="AX599" i="5" s="1"/>
  <c r="AX185" i="5"/>
  <c r="AX607" i="5" s="1"/>
  <c r="AX192" i="5"/>
  <c r="AX614" i="5" s="1"/>
  <c r="P129" i="5"/>
  <c r="P340" i="5" s="1"/>
  <c r="P137" i="5"/>
  <c r="P348" i="5" s="1"/>
  <c r="P145" i="5"/>
  <c r="P356" i="5" s="1"/>
  <c r="P153" i="5"/>
  <c r="P364" i="5" s="1"/>
  <c r="P162" i="5"/>
  <c r="P373" i="5" s="1"/>
  <c r="AX191" i="5"/>
  <c r="AX402" i="5" s="1"/>
  <c r="AX167" i="5"/>
  <c r="AX378" i="5" s="1"/>
  <c r="AX194" i="5"/>
  <c r="AX405" i="5" s="1"/>
  <c r="P143" i="5"/>
  <c r="P354" i="5" s="1"/>
  <c r="AX162" i="5"/>
  <c r="AX373" i="5" s="1"/>
  <c r="AX170" i="5"/>
  <c r="AX381" i="5" s="1"/>
  <c r="AX178" i="5"/>
  <c r="AX389" i="5" s="1"/>
  <c r="AX186" i="5"/>
  <c r="AX608" i="5" s="1"/>
  <c r="AX193" i="5"/>
  <c r="AX404" i="5" s="1"/>
  <c r="P130" i="5"/>
  <c r="P552" i="5" s="1"/>
  <c r="P138" i="5"/>
  <c r="P560" i="5" s="1"/>
  <c r="P146" i="5"/>
  <c r="P357" i="5" s="1"/>
  <c r="P154" i="5"/>
  <c r="P576" i="5" s="1"/>
  <c r="BB584" i="5"/>
  <c r="BB373" i="5"/>
  <c r="W553" i="5"/>
  <c r="W342" i="5"/>
  <c r="AI354" i="5"/>
  <c r="AI565" i="5"/>
  <c r="L331" i="5"/>
  <c r="L542" i="5"/>
  <c r="BD375" i="5"/>
  <c r="BD586" i="5"/>
  <c r="O545" i="5"/>
  <c r="O334" i="5"/>
  <c r="BA372" i="5"/>
  <c r="BA583" i="5"/>
  <c r="AV367" i="5"/>
  <c r="AV578" i="5"/>
  <c r="AE561" i="5"/>
  <c r="AE350" i="5"/>
  <c r="AZ371" i="5"/>
  <c r="AZ582" i="5"/>
  <c r="AK356" i="5"/>
  <c r="AK567" i="5"/>
  <c r="D534" i="5"/>
  <c r="D323" i="5"/>
  <c r="BJ592" i="5"/>
  <c r="BJ381" i="5"/>
  <c r="BG378" i="5"/>
  <c r="BG589" i="5"/>
  <c r="G537" i="5"/>
  <c r="G326" i="5"/>
  <c r="AW579" i="5"/>
  <c r="AW368" i="5"/>
  <c r="Q336" i="5"/>
  <c r="Q547" i="5"/>
  <c r="AD349" i="5"/>
  <c r="AD560" i="5"/>
  <c r="N544" i="5"/>
  <c r="N333" i="5"/>
  <c r="U161" i="5"/>
  <c r="U160" i="5"/>
  <c r="U164" i="5"/>
  <c r="U163" i="5"/>
  <c r="U166" i="5"/>
  <c r="U165" i="5"/>
  <c r="U128" i="5"/>
  <c r="U167" i="5"/>
  <c r="U162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AQ187" i="5"/>
  <c r="AQ183" i="5"/>
  <c r="AQ186" i="5"/>
  <c r="AQ188" i="5"/>
  <c r="AQ182" i="5"/>
  <c r="AQ185" i="5"/>
  <c r="AQ184" i="5"/>
  <c r="AQ150" i="5"/>
  <c r="AQ189" i="5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65" i="5"/>
  <c r="AQ164" i="5"/>
  <c r="AQ163" i="5"/>
  <c r="AQ162" i="5"/>
  <c r="AQ161" i="5"/>
  <c r="AQ160" i="5"/>
  <c r="AQ159" i="5"/>
  <c r="AQ158" i="5"/>
  <c r="AQ157" i="5"/>
  <c r="AQ156" i="5"/>
  <c r="AQ155" i="5"/>
  <c r="AQ154" i="5"/>
  <c r="AQ153" i="5"/>
  <c r="AQ152" i="5"/>
  <c r="X131" i="5"/>
  <c r="X169" i="5"/>
  <c r="X170" i="5"/>
  <c r="X165" i="5"/>
  <c r="X166" i="5"/>
  <c r="X168" i="5"/>
  <c r="X163" i="5"/>
  <c r="X167" i="5"/>
  <c r="X164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R164" i="5"/>
  <c r="R163" i="5"/>
  <c r="R161" i="5"/>
  <c r="R125" i="5"/>
  <c r="R159" i="5"/>
  <c r="R162" i="5"/>
  <c r="R160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AQ151" i="5"/>
  <c r="X132" i="5"/>
  <c r="E130" i="5"/>
  <c r="E147" i="5"/>
  <c r="E144" i="5"/>
  <c r="E146" i="5"/>
  <c r="E151" i="5"/>
  <c r="E145" i="5"/>
  <c r="E112" i="5"/>
  <c r="E150" i="5"/>
  <c r="E149" i="5"/>
  <c r="E148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BE199" i="5"/>
  <c r="BE200" i="5"/>
  <c r="BE197" i="5"/>
  <c r="BE202" i="5"/>
  <c r="BE196" i="5"/>
  <c r="BE201" i="5"/>
  <c r="BE198" i="5"/>
  <c r="BE164" i="5"/>
  <c r="BE203" i="5"/>
  <c r="BE195" i="5"/>
  <c r="BE194" i="5"/>
  <c r="BE193" i="5"/>
  <c r="BE192" i="5"/>
  <c r="BE191" i="5"/>
  <c r="BE190" i="5"/>
  <c r="BE189" i="5"/>
  <c r="BE188" i="5"/>
  <c r="BE187" i="5"/>
  <c r="BE186" i="5"/>
  <c r="BE185" i="5"/>
  <c r="BE184" i="5"/>
  <c r="BE183" i="5"/>
  <c r="BE182" i="5"/>
  <c r="BE181" i="5"/>
  <c r="BE180" i="5"/>
  <c r="BE179" i="5"/>
  <c r="BE178" i="5"/>
  <c r="BE177" i="5"/>
  <c r="BE176" i="5"/>
  <c r="BE175" i="5"/>
  <c r="BE174" i="5"/>
  <c r="BE173" i="5"/>
  <c r="BE172" i="5"/>
  <c r="BE171" i="5"/>
  <c r="BE170" i="5"/>
  <c r="BE169" i="5"/>
  <c r="BE168" i="5"/>
  <c r="BE167" i="5"/>
  <c r="BE166" i="5"/>
  <c r="H120" i="5"/>
  <c r="H147" i="5"/>
  <c r="H151" i="5"/>
  <c r="H153" i="5"/>
  <c r="H148" i="5"/>
  <c r="H152" i="5"/>
  <c r="H149" i="5"/>
  <c r="H115" i="5"/>
  <c r="H150" i="5"/>
  <c r="H154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19" i="5"/>
  <c r="H118" i="5"/>
  <c r="H117" i="5"/>
  <c r="AR185" i="5"/>
  <c r="AR186" i="5"/>
  <c r="AR187" i="5"/>
  <c r="AR183" i="5"/>
  <c r="AR189" i="5"/>
  <c r="AR190" i="5"/>
  <c r="AR151" i="5"/>
  <c r="AR188" i="5"/>
  <c r="AR184" i="5"/>
  <c r="AR182" i="5"/>
  <c r="AR181" i="5"/>
  <c r="AR180" i="5"/>
  <c r="AR179" i="5"/>
  <c r="AR178" i="5"/>
  <c r="AR177" i="5"/>
  <c r="AR176" i="5"/>
  <c r="AR175" i="5"/>
  <c r="AR174" i="5"/>
  <c r="AR173" i="5"/>
  <c r="AR172" i="5"/>
  <c r="AR171" i="5"/>
  <c r="AR170" i="5"/>
  <c r="AR169" i="5"/>
  <c r="AR168" i="5"/>
  <c r="AR167" i="5"/>
  <c r="AR166" i="5"/>
  <c r="AR165" i="5"/>
  <c r="AR164" i="5"/>
  <c r="AR163" i="5"/>
  <c r="AR162" i="5"/>
  <c r="AR161" i="5"/>
  <c r="AR160" i="5"/>
  <c r="AR159" i="5"/>
  <c r="AR158" i="5"/>
  <c r="AR157" i="5"/>
  <c r="AR156" i="5"/>
  <c r="AR155" i="5"/>
  <c r="AR154" i="5"/>
  <c r="AR153" i="5"/>
  <c r="V163" i="5"/>
  <c r="V168" i="5"/>
  <c r="V164" i="5"/>
  <c r="V165" i="5"/>
  <c r="V162" i="5"/>
  <c r="V167" i="5"/>
  <c r="V161" i="5"/>
  <c r="V129" i="5"/>
  <c r="V166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AT169" i="5"/>
  <c r="AT187" i="5"/>
  <c r="AT186" i="5"/>
  <c r="AT188" i="5"/>
  <c r="AT153" i="5"/>
  <c r="AT191" i="5"/>
  <c r="AT190" i="5"/>
  <c r="AT192" i="5"/>
  <c r="AT185" i="5"/>
  <c r="AT189" i="5"/>
  <c r="AT184" i="5"/>
  <c r="AT183" i="5"/>
  <c r="AT182" i="5"/>
  <c r="AT181" i="5"/>
  <c r="AT180" i="5"/>
  <c r="AT179" i="5"/>
  <c r="AT178" i="5"/>
  <c r="AT177" i="5"/>
  <c r="AT176" i="5"/>
  <c r="AT175" i="5"/>
  <c r="AT174" i="5"/>
  <c r="AT173" i="5"/>
  <c r="AT172" i="5"/>
  <c r="AT171" i="5"/>
  <c r="AT170" i="5"/>
  <c r="AT168" i="5"/>
  <c r="AT167" i="5"/>
  <c r="AT166" i="5"/>
  <c r="AT165" i="5"/>
  <c r="AT164" i="5"/>
  <c r="AT163" i="5"/>
  <c r="AT162" i="5"/>
  <c r="AT161" i="5"/>
  <c r="AT160" i="5"/>
  <c r="AT159" i="5"/>
  <c r="AT158" i="5"/>
  <c r="AT157" i="5"/>
  <c r="AT156" i="5"/>
  <c r="AT155" i="5"/>
  <c r="AL178" i="5"/>
  <c r="AL145" i="5"/>
  <c r="AL183" i="5"/>
  <c r="AL182" i="5"/>
  <c r="AL181" i="5"/>
  <c r="AL180" i="5"/>
  <c r="AL177" i="5"/>
  <c r="AL179" i="5"/>
  <c r="AL184" i="5"/>
  <c r="AL176" i="5"/>
  <c r="AL175" i="5"/>
  <c r="AL174" i="5"/>
  <c r="AL173" i="5"/>
  <c r="AL172" i="5"/>
  <c r="AL171" i="5"/>
  <c r="AL170" i="5"/>
  <c r="AL169" i="5"/>
  <c r="AL168" i="5"/>
  <c r="AL167" i="5"/>
  <c r="AL166" i="5"/>
  <c r="AL165" i="5"/>
  <c r="AL164" i="5"/>
  <c r="AL163" i="5"/>
  <c r="AL162" i="5"/>
  <c r="AL161" i="5"/>
  <c r="AL160" i="5"/>
  <c r="AL159" i="5"/>
  <c r="AL158" i="5"/>
  <c r="AL157" i="5"/>
  <c r="AL156" i="5"/>
  <c r="AL155" i="5"/>
  <c r="AL154" i="5"/>
  <c r="AL153" i="5"/>
  <c r="AL152" i="5"/>
  <c r="AL151" i="5"/>
  <c r="AL150" i="5"/>
  <c r="AL149" i="5"/>
  <c r="AL148" i="5"/>
  <c r="AL147" i="5"/>
  <c r="AC168" i="5"/>
  <c r="AC173" i="5"/>
  <c r="AC136" i="5"/>
  <c r="AC172" i="5"/>
  <c r="AC174" i="5"/>
  <c r="AC170" i="5"/>
  <c r="AC169" i="5"/>
  <c r="AC175" i="5"/>
  <c r="AC171" i="5"/>
  <c r="AC167" i="5"/>
  <c r="AC166" i="5"/>
  <c r="AC165" i="5"/>
  <c r="AC164" i="5"/>
  <c r="AC163" i="5"/>
  <c r="AC162" i="5"/>
  <c r="AC161" i="5"/>
  <c r="AC160" i="5"/>
  <c r="AC159" i="5"/>
  <c r="AC158" i="5"/>
  <c r="AC157" i="5"/>
  <c r="AC156" i="5"/>
  <c r="AC155" i="5"/>
  <c r="AC154" i="5"/>
  <c r="AC153" i="5"/>
  <c r="AC152" i="5"/>
  <c r="AC151" i="5"/>
  <c r="AC150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K152" i="5"/>
  <c r="K153" i="5"/>
  <c r="K150" i="5"/>
  <c r="K154" i="5"/>
  <c r="K156" i="5"/>
  <c r="K118" i="5"/>
  <c r="K155" i="5"/>
  <c r="K157" i="5"/>
  <c r="K151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Z136" i="5"/>
  <c r="Z167" i="5"/>
  <c r="Z169" i="5"/>
  <c r="Z170" i="5"/>
  <c r="Z133" i="5"/>
  <c r="Z166" i="5"/>
  <c r="Z165" i="5"/>
  <c r="Z171" i="5"/>
  <c r="Z168" i="5"/>
  <c r="Z172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5" i="5"/>
  <c r="AH178" i="5"/>
  <c r="AH177" i="5"/>
  <c r="AH180" i="5"/>
  <c r="AH176" i="5"/>
  <c r="AH179" i="5"/>
  <c r="AH174" i="5"/>
  <c r="AH141" i="5"/>
  <c r="AH173" i="5"/>
  <c r="AH175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F148" i="5"/>
  <c r="F150" i="5"/>
  <c r="F147" i="5"/>
  <c r="F152" i="5"/>
  <c r="F149" i="5"/>
  <c r="F113" i="5"/>
  <c r="F151" i="5"/>
  <c r="F145" i="5"/>
  <c r="F146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E113" i="5"/>
  <c r="AN570" i="5"/>
  <c r="AN359" i="5"/>
  <c r="AY370" i="5"/>
  <c r="AY581" i="5"/>
  <c r="BK382" i="5"/>
  <c r="BK593" i="5"/>
  <c r="AX375" i="5"/>
  <c r="S549" i="5"/>
  <c r="S338" i="5"/>
  <c r="AU191" i="5"/>
  <c r="AU192" i="5"/>
  <c r="AU193" i="5"/>
  <c r="AU187" i="5"/>
  <c r="AU186" i="5"/>
  <c r="AU190" i="5"/>
  <c r="AU189" i="5"/>
  <c r="AU154" i="5"/>
  <c r="AU188" i="5"/>
  <c r="AU185" i="5"/>
  <c r="AU184" i="5"/>
  <c r="AU183" i="5"/>
  <c r="AU182" i="5"/>
  <c r="AU181" i="5"/>
  <c r="AU180" i="5"/>
  <c r="AU179" i="5"/>
  <c r="AU178" i="5"/>
  <c r="AU177" i="5"/>
  <c r="AU176" i="5"/>
  <c r="AU175" i="5"/>
  <c r="AU174" i="5"/>
  <c r="AU173" i="5"/>
  <c r="AU172" i="5"/>
  <c r="AU171" i="5"/>
  <c r="AU170" i="5"/>
  <c r="AU169" i="5"/>
  <c r="AU168" i="5"/>
  <c r="AU167" i="5"/>
  <c r="AU166" i="5"/>
  <c r="AU165" i="5"/>
  <c r="AU164" i="5"/>
  <c r="AU163" i="5"/>
  <c r="AU162" i="5"/>
  <c r="AU161" i="5"/>
  <c r="AU160" i="5"/>
  <c r="AU159" i="5"/>
  <c r="AU158" i="5"/>
  <c r="AU157" i="5"/>
  <c r="AU156" i="5"/>
  <c r="D150" i="5"/>
  <c r="D149" i="5"/>
  <c r="D111" i="5"/>
  <c r="D146" i="5"/>
  <c r="D147" i="5"/>
  <c r="D148" i="5"/>
  <c r="D145" i="5"/>
  <c r="D143" i="5"/>
  <c r="D144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BC195" i="5"/>
  <c r="BC197" i="5"/>
  <c r="BC198" i="5"/>
  <c r="BC201" i="5"/>
  <c r="BC196" i="5"/>
  <c r="BC162" i="5"/>
  <c r="BC199" i="5"/>
  <c r="BC194" i="5"/>
  <c r="BC200" i="5"/>
  <c r="BC193" i="5"/>
  <c r="BC192" i="5"/>
  <c r="BC191" i="5"/>
  <c r="BC190" i="5"/>
  <c r="BC189" i="5"/>
  <c r="BC188" i="5"/>
  <c r="BC187" i="5"/>
  <c r="BC186" i="5"/>
  <c r="BC185" i="5"/>
  <c r="BC184" i="5"/>
  <c r="BC183" i="5"/>
  <c r="BC182" i="5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66" i="5"/>
  <c r="BC165" i="5"/>
  <c r="BC164" i="5"/>
  <c r="BD163" i="5"/>
  <c r="BD196" i="5"/>
  <c r="BD198" i="5"/>
  <c r="BD195" i="5"/>
  <c r="BD201" i="5"/>
  <c r="BD199" i="5"/>
  <c r="BD202" i="5"/>
  <c r="BD200" i="5"/>
  <c r="BD197" i="5"/>
  <c r="BD194" i="5"/>
  <c r="BD193" i="5"/>
  <c r="BD192" i="5"/>
  <c r="BD191" i="5"/>
  <c r="BD190" i="5"/>
  <c r="BD189" i="5"/>
  <c r="BD188" i="5"/>
  <c r="BD187" i="5"/>
  <c r="BD186" i="5"/>
  <c r="BD185" i="5"/>
  <c r="BD184" i="5"/>
  <c r="BD183" i="5"/>
  <c r="BD182" i="5"/>
  <c r="BD181" i="5"/>
  <c r="BD180" i="5"/>
  <c r="BD179" i="5"/>
  <c r="BD178" i="5"/>
  <c r="BD177" i="5"/>
  <c r="BD176" i="5"/>
  <c r="BD175" i="5"/>
  <c r="BD174" i="5"/>
  <c r="BD173" i="5"/>
  <c r="BD172" i="5"/>
  <c r="BD171" i="5"/>
  <c r="BD170" i="5"/>
  <c r="BD169" i="5"/>
  <c r="BD168" i="5"/>
  <c r="BD167" i="5"/>
  <c r="BD166" i="5"/>
  <c r="BD165" i="5"/>
  <c r="U129" i="5"/>
  <c r="AU155" i="5"/>
  <c r="T127" i="5"/>
  <c r="T164" i="5"/>
  <c r="T165" i="5"/>
  <c r="T163" i="5"/>
  <c r="T159" i="5"/>
  <c r="T162" i="5"/>
  <c r="T166" i="5"/>
  <c r="T160" i="5"/>
  <c r="T161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5" i="5"/>
  <c r="T144" i="5"/>
  <c r="T143" i="5"/>
  <c r="T142" i="5"/>
  <c r="T141" i="5"/>
  <c r="T140" i="5"/>
  <c r="T139" i="5"/>
  <c r="T138" i="5"/>
  <c r="T137" i="5"/>
  <c r="T136" i="5"/>
  <c r="T135" i="5"/>
  <c r="T134" i="5"/>
  <c r="T133" i="5"/>
  <c r="T132" i="5"/>
  <c r="T131" i="5"/>
  <c r="T130" i="5"/>
  <c r="T129" i="5"/>
  <c r="BC163" i="5"/>
  <c r="R126" i="5"/>
  <c r="BJ204" i="5"/>
  <c r="BJ202" i="5"/>
  <c r="BJ205" i="5"/>
  <c r="BJ207" i="5"/>
  <c r="BJ206" i="5"/>
  <c r="BJ203" i="5"/>
  <c r="BJ201" i="5"/>
  <c r="BJ208" i="5"/>
  <c r="BJ169" i="5"/>
  <c r="BJ200" i="5"/>
  <c r="BJ199" i="5"/>
  <c r="BJ198" i="5"/>
  <c r="BJ197" i="5"/>
  <c r="BJ196" i="5"/>
  <c r="BJ195" i="5"/>
  <c r="BJ194" i="5"/>
  <c r="BJ193" i="5"/>
  <c r="BJ192" i="5"/>
  <c r="BJ191" i="5"/>
  <c r="BJ190" i="5"/>
  <c r="BJ189" i="5"/>
  <c r="BJ188" i="5"/>
  <c r="BJ187" i="5"/>
  <c r="BJ186" i="5"/>
  <c r="BJ185" i="5"/>
  <c r="BJ184" i="5"/>
  <c r="BJ183" i="5"/>
  <c r="BJ182" i="5"/>
  <c r="BJ181" i="5"/>
  <c r="BJ180" i="5"/>
  <c r="BJ179" i="5"/>
  <c r="BJ178" i="5"/>
  <c r="BJ177" i="5"/>
  <c r="BJ176" i="5"/>
  <c r="BJ175" i="5"/>
  <c r="BJ174" i="5"/>
  <c r="BJ173" i="5"/>
  <c r="BJ172" i="5"/>
  <c r="BJ171" i="5"/>
  <c r="L121" i="5"/>
  <c r="L155" i="5"/>
  <c r="L157" i="5"/>
  <c r="L119" i="5"/>
  <c r="L158" i="5"/>
  <c r="L153" i="5"/>
  <c r="L154" i="5"/>
  <c r="L156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BA164" i="5"/>
  <c r="BA199" i="5"/>
  <c r="BA198" i="5"/>
  <c r="BA196" i="5"/>
  <c r="BA195" i="5"/>
  <c r="BA193" i="5"/>
  <c r="BA194" i="5"/>
  <c r="BA160" i="5"/>
  <c r="BA192" i="5"/>
  <c r="BA197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3" i="5"/>
  <c r="BA162" i="5"/>
  <c r="BE165" i="5"/>
  <c r="H116" i="5"/>
  <c r="AR152" i="5"/>
  <c r="V130" i="5"/>
  <c r="AT154" i="5"/>
  <c r="AL568" i="5"/>
  <c r="AL357" i="5"/>
  <c r="AC348" i="5"/>
  <c r="AC559" i="5"/>
  <c r="K541" i="5"/>
  <c r="K330" i="5"/>
  <c r="Z345" i="5"/>
  <c r="Z556" i="5"/>
  <c r="AH353" i="5"/>
  <c r="AH564" i="5"/>
  <c r="F536" i="5"/>
  <c r="F325" i="5"/>
  <c r="BF165" i="5"/>
  <c r="BF204" i="5"/>
  <c r="BF198" i="5"/>
  <c r="BF197" i="5"/>
  <c r="BF203" i="5"/>
  <c r="BF200" i="5"/>
  <c r="BF202" i="5"/>
  <c r="BF199" i="5"/>
  <c r="BF201" i="5"/>
  <c r="BF196" i="5"/>
  <c r="BF195" i="5"/>
  <c r="BF194" i="5"/>
  <c r="BF193" i="5"/>
  <c r="BF192" i="5"/>
  <c r="BF191" i="5"/>
  <c r="BF190" i="5"/>
  <c r="BF189" i="5"/>
  <c r="BF188" i="5"/>
  <c r="BF187" i="5"/>
  <c r="BF186" i="5"/>
  <c r="BF185" i="5"/>
  <c r="BF184" i="5"/>
  <c r="BF183" i="5"/>
  <c r="BF182" i="5"/>
  <c r="BF181" i="5"/>
  <c r="BF180" i="5"/>
  <c r="BF179" i="5"/>
  <c r="BF178" i="5"/>
  <c r="BF177" i="5"/>
  <c r="BF176" i="5"/>
  <c r="BF175" i="5"/>
  <c r="BF174" i="5"/>
  <c r="BF173" i="5"/>
  <c r="BF172" i="5"/>
  <c r="BF171" i="5"/>
  <c r="BF170" i="5"/>
  <c r="BF169" i="5"/>
  <c r="BF168" i="5"/>
  <c r="BF167" i="5"/>
  <c r="BI202" i="5"/>
  <c r="BI206" i="5"/>
  <c r="BI205" i="5"/>
  <c r="BI207" i="5"/>
  <c r="BI204" i="5"/>
  <c r="BI200" i="5"/>
  <c r="BI168" i="5"/>
  <c r="BI201" i="5"/>
  <c r="BI203" i="5"/>
  <c r="BI199" i="5"/>
  <c r="BI198" i="5"/>
  <c r="BI197" i="5"/>
  <c r="BI196" i="5"/>
  <c r="BI195" i="5"/>
  <c r="BI194" i="5"/>
  <c r="BI193" i="5"/>
  <c r="BI192" i="5"/>
  <c r="BI191" i="5"/>
  <c r="BI190" i="5"/>
  <c r="BI189" i="5"/>
  <c r="BI188" i="5"/>
  <c r="BI187" i="5"/>
  <c r="BI186" i="5"/>
  <c r="BI185" i="5"/>
  <c r="BI184" i="5"/>
  <c r="BI183" i="5"/>
  <c r="BI182" i="5"/>
  <c r="BI181" i="5"/>
  <c r="BI180" i="5"/>
  <c r="BI179" i="5"/>
  <c r="BI178" i="5"/>
  <c r="BI177" i="5"/>
  <c r="BI176" i="5"/>
  <c r="BI175" i="5"/>
  <c r="BI174" i="5"/>
  <c r="BI173" i="5"/>
  <c r="BI172" i="5"/>
  <c r="BI171" i="5"/>
  <c r="BI170" i="5"/>
  <c r="AA171" i="5"/>
  <c r="AA168" i="5"/>
  <c r="AA170" i="5"/>
  <c r="AA169" i="5"/>
  <c r="AA134" i="5"/>
  <c r="AA173" i="5"/>
  <c r="AA172" i="5"/>
  <c r="AA166" i="5"/>
  <c r="AA167" i="5"/>
  <c r="AA165" i="5"/>
  <c r="AA164" i="5"/>
  <c r="AA163" i="5"/>
  <c r="AA162" i="5"/>
  <c r="AA161" i="5"/>
  <c r="AA160" i="5"/>
  <c r="AA159" i="5"/>
  <c r="AA158" i="5"/>
  <c r="AA157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BH179" i="5"/>
  <c r="BH200" i="5"/>
  <c r="BH199" i="5"/>
  <c r="BH206" i="5"/>
  <c r="BH203" i="5"/>
  <c r="BH202" i="5"/>
  <c r="BH205" i="5"/>
  <c r="BH204" i="5"/>
  <c r="BH167" i="5"/>
  <c r="BH201" i="5"/>
  <c r="BH198" i="5"/>
  <c r="BH197" i="5"/>
  <c r="BH196" i="5"/>
  <c r="BH195" i="5"/>
  <c r="BH194" i="5"/>
  <c r="BH193" i="5"/>
  <c r="BH192" i="5"/>
  <c r="BH191" i="5"/>
  <c r="BH190" i="5"/>
  <c r="BH189" i="5"/>
  <c r="BH188" i="5"/>
  <c r="BH187" i="5"/>
  <c r="BH186" i="5"/>
  <c r="BH185" i="5"/>
  <c r="BH184" i="5"/>
  <c r="BH183" i="5"/>
  <c r="BH182" i="5"/>
  <c r="BH181" i="5"/>
  <c r="BH180" i="5"/>
  <c r="BH178" i="5"/>
  <c r="BH177" i="5"/>
  <c r="BH176" i="5"/>
  <c r="BH175" i="5"/>
  <c r="BH174" i="5"/>
  <c r="BH173" i="5"/>
  <c r="BH172" i="5"/>
  <c r="BH171" i="5"/>
  <c r="BH170" i="5"/>
  <c r="BH169" i="5"/>
  <c r="W166" i="5"/>
  <c r="W167" i="5"/>
  <c r="W164" i="5"/>
  <c r="W163" i="5"/>
  <c r="W162" i="5"/>
  <c r="W169" i="5"/>
  <c r="W165" i="5"/>
  <c r="W130" i="5"/>
  <c r="W168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O126" i="5"/>
  <c r="O160" i="5"/>
  <c r="O155" i="5"/>
  <c r="O158" i="5"/>
  <c r="O156" i="5"/>
  <c r="O161" i="5"/>
  <c r="O159" i="5"/>
  <c r="O157" i="5"/>
  <c r="O122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5" i="5"/>
  <c r="O124" i="5"/>
  <c r="G151" i="5"/>
  <c r="G146" i="5"/>
  <c r="G114" i="5"/>
  <c r="G149" i="5"/>
  <c r="G152" i="5"/>
  <c r="G148" i="5"/>
  <c r="G153" i="5"/>
  <c r="G147" i="5"/>
  <c r="G150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AS185" i="5"/>
  <c r="AS186" i="5"/>
  <c r="AS190" i="5"/>
  <c r="AS184" i="5"/>
  <c r="AS189" i="5"/>
  <c r="AS152" i="5"/>
  <c r="AS187" i="5"/>
  <c r="AS191" i="5"/>
  <c r="AS188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F171" i="5"/>
  <c r="AF175" i="5"/>
  <c r="AF172" i="5"/>
  <c r="AF176" i="5"/>
  <c r="AF178" i="5"/>
  <c r="AF177" i="5"/>
  <c r="AF173" i="5"/>
  <c r="AF139" i="5"/>
  <c r="AF174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M148" i="5"/>
  <c r="AM179" i="5"/>
  <c r="AM182" i="5"/>
  <c r="AM146" i="5"/>
  <c r="AM183" i="5"/>
  <c r="AM181" i="5"/>
  <c r="AM180" i="5"/>
  <c r="AM185" i="5"/>
  <c r="AM178" i="5"/>
  <c r="AM184" i="5"/>
  <c r="AM177" i="5"/>
  <c r="AM176" i="5"/>
  <c r="AM175" i="5"/>
  <c r="AM174" i="5"/>
  <c r="AM173" i="5"/>
  <c r="AM172" i="5"/>
  <c r="AM171" i="5"/>
  <c r="AM170" i="5"/>
  <c r="AM169" i="5"/>
  <c r="AM168" i="5"/>
  <c r="AM167" i="5"/>
  <c r="AM166" i="5"/>
  <c r="AM165" i="5"/>
  <c r="AM164" i="5"/>
  <c r="AM163" i="5"/>
  <c r="AM162" i="5"/>
  <c r="AM161" i="5"/>
  <c r="AM160" i="5"/>
  <c r="AM159" i="5"/>
  <c r="AM158" i="5"/>
  <c r="AM157" i="5"/>
  <c r="AM156" i="5"/>
  <c r="AM155" i="5"/>
  <c r="AM154" i="5"/>
  <c r="AM153" i="5"/>
  <c r="AM152" i="5"/>
  <c r="AM151" i="5"/>
  <c r="AM150" i="5"/>
  <c r="AM149" i="5"/>
  <c r="AP179" i="5"/>
  <c r="AP183" i="5"/>
  <c r="AP182" i="5"/>
  <c r="AP149" i="5"/>
  <c r="AP186" i="5"/>
  <c r="AP187" i="5"/>
  <c r="AP184" i="5"/>
  <c r="AP181" i="5"/>
  <c r="AP188" i="5"/>
  <c r="AP185" i="5"/>
  <c r="AP180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Y169" i="5"/>
  <c r="Y165" i="5"/>
  <c r="Y170" i="5"/>
  <c r="Y167" i="5"/>
  <c r="Y171" i="5"/>
  <c r="Y168" i="5"/>
  <c r="Y132" i="5"/>
  <c r="Y164" i="5"/>
  <c r="Y166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AG157" i="5"/>
  <c r="AG140" i="5"/>
  <c r="AG175" i="5"/>
  <c r="AG174" i="5"/>
  <c r="AG178" i="5"/>
  <c r="AG172" i="5"/>
  <c r="AG173" i="5"/>
  <c r="AG179" i="5"/>
  <c r="AG177" i="5"/>
  <c r="AG176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O182" i="5"/>
  <c r="AO185" i="5"/>
  <c r="AO187" i="5"/>
  <c r="AO148" i="5"/>
  <c r="AO186" i="5"/>
  <c r="AO183" i="5"/>
  <c r="AO180" i="5"/>
  <c r="AO181" i="5"/>
  <c r="AO184" i="5"/>
  <c r="AO179" i="5"/>
  <c r="AO178" i="5"/>
  <c r="AO177" i="5"/>
  <c r="AO176" i="5"/>
  <c r="AO175" i="5"/>
  <c r="AO174" i="5"/>
  <c r="AO173" i="5"/>
  <c r="AO172" i="5"/>
  <c r="AO171" i="5"/>
  <c r="AO170" i="5"/>
  <c r="AO169" i="5"/>
  <c r="AO168" i="5"/>
  <c r="AO167" i="5"/>
  <c r="AO166" i="5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BF377" i="5"/>
  <c r="BF588" i="5"/>
  <c r="BI380" i="5"/>
  <c r="BI591" i="5"/>
  <c r="AA346" i="5"/>
  <c r="AA557" i="5"/>
  <c r="BH379" i="5"/>
  <c r="BH590" i="5"/>
  <c r="AS153" i="5"/>
  <c r="AF140" i="5"/>
  <c r="AM147" i="5"/>
  <c r="AP150" i="5"/>
  <c r="Y133" i="5"/>
  <c r="AG141" i="5"/>
  <c r="AO149" i="5"/>
  <c r="AJ148" i="5"/>
  <c r="AJ179" i="5"/>
  <c r="AJ181" i="5"/>
  <c r="AJ182" i="5"/>
  <c r="AJ177" i="5"/>
  <c r="AJ175" i="5"/>
  <c r="AJ178" i="5"/>
  <c r="AJ143" i="5"/>
  <c r="AJ180" i="5"/>
  <c r="AJ176" i="5"/>
  <c r="AJ174" i="5"/>
  <c r="AJ173" i="5"/>
  <c r="AJ172" i="5"/>
  <c r="AJ171" i="5"/>
  <c r="AJ170" i="5"/>
  <c r="AJ169" i="5"/>
  <c r="AJ168" i="5"/>
  <c r="AJ167" i="5"/>
  <c r="AJ166" i="5"/>
  <c r="AJ165" i="5"/>
  <c r="AJ164" i="5"/>
  <c r="AJ163" i="5"/>
  <c r="AJ162" i="5"/>
  <c r="AJ161" i="5"/>
  <c r="AJ160" i="5"/>
  <c r="AJ159" i="5"/>
  <c r="AJ158" i="5"/>
  <c r="AJ157" i="5"/>
  <c r="AJ156" i="5"/>
  <c r="AJ155" i="5"/>
  <c r="AJ154" i="5"/>
  <c r="AJ153" i="5"/>
  <c r="AJ152" i="5"/>
  <c r="AJ151" i="5"/>
  <c r="AJ150" i="5"/>
  <c r="AJ149" i="5"/>
  <c r="AJ147" i="5"/>
  <c r="AJ146" i="5"/>
  <c r="AJ145" i="5"/>
  <c r="J151" i="5"/>
  <c r="J155" i="5"/>
  <c r="J153" i="5"/>
  <c r="J117" i="5"/>
  <c r="J149" i="5"/>
  <c r="J152" i="5"/>
  <c r="J154" i="5"/>
  <c r="J150" i="5"/>
  <c r="J156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C145" i="5"/>
  <c r="C149" i="5"/>
  <c r="C142" i="5"/>
  <c r="C110" i="5"/>
  <c r="C146" i="5"/>
  <c r="C143" i="5"/>
  <c r="C144" i="5"/>
  <c r="C147" i="5"/>
  <c r="C148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M145" i="5"/>
  <c r="M158" i="5"/>
  <c r="M156" i="5"/>
  <c r="M152" i="5"/>
  <c r="M159" i="5"/>
  <c r="M120" i="5"/>
  <c r="M157" i="5"/>
  <c r="M155" i="5"/>
  <c r="M154" i="5"/>
  <c r="M153" i="5"/>
  <c r="M151" i="5"/>
  <c r="M150" i="5"/>
  <c r="M149" i="5"/>
  <c r="M148" i="5"/>
  <c r="M147" i="5"/>
  <c r="M146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AB558" i="5"/>
  <c r="AB347" i="5"/>
  <c r="AK171" i="5"/>
  <c r="AK177" i="5"/>
  <c r="AK181" i="5"/>
  <c r="AK183" i="5"/>
  <c r="AK176" i="5"/>
  <c r="AK182" i="5"/>
  <c r="AK178" i="5"/>
  <c r="AK179" i="5"/>
  <c r="AK144" i="5"/>
  <c r="AK180" i="5"/>
  <c r="AK175" i="5"/>
  <c r="AK174" i="5"/>
  <c r="AK173" i="5"/>
  <c r="AK172" i="5"/>
  <c r="AK170" i="5"/>
  <c r="AK169" i="5"/>
  <c r="AK168" i="5"/>
  <c r="AK167" i="5"/>
  <c r="AK166" i="5"/>
  <c r="AK165" i="5"/>
  <c r="AK164" i="5"/>
  <c r="AK163" i="5"/>
  <c r="AK162" i="5"/>
  <c r="AK161" i="5"/>
  <c r="AK160" i="5"/>
  <c r="AK159" i="5"/>
  <c r="AK158" i="5"/>
  <c r="AK157" i="5"/>
  <c r="AK156" i="5"/>
  <c r="AK155" i="5"/>
  <c r="AK154" i="5"/>
  <c r="AK153" i="5"/>
  <c r="AK152" i="5"/>
  <c r="AK151" i="5"/>
  <c r="AK150" i="5"/>
  <c r="AK149" i="5"/>
  <c r="AK148" i="5"/>
  <c r="AK147" i="5"/>
  <c r="AK146" i="5"/>
  <c r="BG203" i="5"/>
  <c r="BG200" i="5"/>
  <c r="BG199" i="5"/>
  <c r="BG201" i="5"/>
  <c r="BG166" i="5"/>
  <c r="BG198" i="5"/>
  <c r="BG204" i="5"/>
  <c r="BG202" i="5"/>
  <c r="BG205" i="5"/>
  <c r="BG197" i="5"/>
  <c r="BG196" i="5"/>
  <c r="BG195" i="5"/>
  <c r="BG194" i="5"/>
  <c r="BG193" i="5"/>
  <c r="BG192" i="5"/>
  <c r="BG191" i="5"/>
  <c r="BG190" i="5"/>
  <c r="BG189" i="5"/>
  <c r="BG188" i="5"/>
  <c r="BG187" i="5"/>
  <c r="BG186" i="5"/>
  <c r="BG185" i="5"/>
  <c r="BG184" i="5"/>
  <c r="BG183" i="5"/>
  <c r="BG182" i="5"/>
  <c r="BG181" i="5"/>
  <c r="BG180" i="5"/>
  <c r="BG179" i="5"/>
  <c r="BG178" i="5"/>
  <c r="BG177" i="5"/>
  <c r="BG176" i="5"/>
  <c r="BG175" i="5"/>
  <c r="BG174" i="5"/>
  <c r="BG173" i="5"/>
  <c r="BG172" i="5"/>
  <c r="BG171" i="5"/>
  <c r="BG170" i="5"/>
  <c r="BG169" i="5"/>
  <c r="BG168" i="5"/>
  <c r="T550" i="5"/>
  <c r="T339" i="5"/>
  <c r="AV166" i="5"/>
  <c r="AV194" i="5"/>
  <c r="AV187" i="5"/>
  <c r="AV190" i="5"/>
  <c r="AV193" i="5"/>
  <c r="AV155" i="5"/>
  <c r="AV189" i="5"/>
  <c r="AV188" i="5"/>
  <c r="AV192" i="5"/>
  <c r="AV191" i="5"/>
  <c r="AV186" i="5"/>
  <c r="AV185" i="5"/>
  <c r="AV184" i="5"/>
  <c r="AV183" i="5"/>
  <c r="AV182" i="5"/>
  <c r="AV181" i="5"/>
  <c r="AV180" i="5"/>
  <c r="AV179" i="5"/>
  <c r="AV178" i="5"/>
  <c r="AV177" i="5"/>
  <c r="AV176" i="5"/>
  <c r="AV175" i="5"/>
  <c r="AV174" i="5"/>
  <c r="AV173" i="5"/>
  <c r="AV172" i="5"/>
  <c r="AV171" i="5"/>
  <c r="AV170" i="5"/>
  <c r="AV169" i="5"/>
  <c r="AV168" i="5"/>
  <c r="AV167" i="5"/>
  <c r="AV165" i="5"/>
  <c r="AV164" i="5"/>
  <c r="AV163" i="5"/>
  <c r="AV162" i="5"/>
  <c r="AV161" i="5"/>
  <c r="AV160" i="5"/>
  <c r="AV159" i="5"/>
  <c r="AV158" i="5"/>
  <c r="AV157" i="5"/>
  <c r="AE174" i="5"/>
  <c r="AE171" i="5"/>
  <c r="AE173" i="5"/>
  <c r="AE138" i="5"/>
  <c r="AE172" i="5"/>
  <c r="AE175" i="5"/>
  <c r="AE176" i="5"/>
  <c r="AE177" i="5"/>
  <c r="AE170" i="5"/>
  <c r="AE169" i="5"/>
  <c r="AE168" i="5"/>
  <c r="AE167" i="5"/>
  <c r="AE166" i="5"/>
  <c r="AE165" i="5"/>
  <c r="AE164" i="5"/>
  <c r="AE163" i="5"/>
  <c r="AE162" i="5"/>
  <c r="AE161" i="5"/>
  <c r="AE160" i="5"/>
  <c r="AE159" i="5"/>
  <c r="AE158" i="5"/>
  <c r="AE157" i="5"/>
  <c r="AE156" i="5"/>
  <c r="AE155" i="5"/>
  <c r="AE154" i="5"/>
  <c r="AE153" i="5"/>
  <c r="AE152" i="5"/>
  <c r="AE151" i="5"/>
  <c r="AE150" i="5"/>
  <c r="AE149" i="5"/>
  <c r="AE148" i="5"/>
  <c r="AE147" i="5"/>
  <c r="AE146" i="5"/>
  <c r="AE145" i="5"/>
  <c r="AE144" i="5"/>
  <c r="AE143" i="5"/>
  <c r="AE142" i="5"/>
  <c r="AE141" i="5"/>
  <c r="AE140" i="5"/>
  <c r="BB161" i="5"/>
  <c r="BB196" i="5"/>
  <c r="BB193" i="5"/>
  <c r="BB194" i="5"/>
  <c r="BB199" i="5"/>
  <c r="BB198" i="5"/>
  <c r="BB197" i="5"/>
  <c r="BB200" i="5"/>
  <c r="BB195" i="5"/>
  <c r="BB192" i="5"/>
  <c r="BB191" i="5"/>
  <c r="BB190" i="5"/>
  <c r="BB189" i="5"/>
  <c r="BB188" i="5"/>
  <c r="BB187" i="5"/>
  <c r="BB186" i="5"/>
  <c r="BB185" i="5"/>
  <c r="BB184" i="5"/>
  <c r="BB183" i="5"/>
  <c r="BB182" i="5"/>
  <c r="BB181" i="5"/>
  <c r="BB180" i="5"/>
  <c r="BB179" i="5"/>
  <c r="BB178" i="5"/>
  <c r="BB177" i="5"/>
  <c r="BB176" i="5"/>
  <c r="BB175" i="5"/>
  <c r="BB174" i="5"/>
  <c r="BB173" i="5"/>
  <c r="BB172" i="5"/>
  <c r="BB171" i="5"/>
  <c r="BB170" i="5"/>
  <c r="BB169" i="5"/>
  <c r="BB168" i="5"/>
  <c r="BB167" i="5"/>
  <c r="BB166" i="5"/>
  <c r="BB165" i="5"/>
  <c r="BB164" i="5"/>
  <c r="BB163" i="5"/>
  <c r="AI180" i="5"/>
  <c r="AI142" i="5"/>
  <c r="AI174" i="5"/>
  <c r="AI177" i="5"/>
  <c r="AI179" i="5"/>
  <c r="AI178" i="5"/>
  <c r="AI176" i="5"/>
  <c r="AI175" i="5"/>
  <c r="AI181" i="5"/>
  <c r="AI173" i="5"/>
  <c r="AI172" i="5"/>
  <c r="AI171" i="5"/>
  <c r="AI170" i="5"/>
  <c r="AI169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Z171" i="5"/>
  <c r="AZ159" i="5"/>
  <c r="AZ196" i="5"/>
  <c r="AZ193" i="5"/>
  <c r="AZ195" i="5"/>
  <c r="AZ194" i="5"/>
  <c r="AZ198" i="5"/>
  <c r="AZ192" i="5"/>
  <c r="AZ191" i="5"/>
  <c r="AZ197" i="5"/>
  <c r="AZ190" i="5"/>
  <c r="AZ189" i="5"/>
  <c r="AZ188" i="5"/>
  <c r="AZ187" i="5"/>
  <c r="AZ186" i="5"/>
  <c r="AZ185" i="5"/>
  <c r="AZ184" i="5"/>
  <c r="AZ183" i="5"/>
  <c r="AZ182" i="5"/>
  <c r="AZ181" i="5"/>
  <c r="AZ180" i="5"/>
  <c r="AZ179" i="5"/>
  <c r="AZ178" i="5"/>
  <c r="AZ177" i="5"/>
  <c r="AZ176" i="5"/>
  <c r="AZ175" i="5"/>
  <c r="AZ174" i="5"/>
  <c r="AZ173" i="5"/>
  <c r="AZ172" i="5"/>
  <c r="AZ170" i="5"/>
  <c r="AZ169" i="5"/>
  <c r="AZ168" i="5"/>
  <c r="AZ167" i="5"/>
  <c r="AZ166" i="5"/>
  <c r="AZ165" i="5"/>
  <c r="AZ164" i="5"/>
  <c r="AZ163" i="5"/>
  <c r="AZ162" i="5"/>
  <c r="AZ161" i="5"/>
  <c r="P366" i="5"/>
  <c r="P577" i="5"/>
  <c r="AW173" i="5"/>
  <c r="AW156" i="5"/>
  <c r="AW194" i="5"/>
  <c r="AW193" i="5"/>
  <c r="AW188" i="5"/>
  <c r="AW192" i="5"/>
  <c r="AW190" i="5"/>
  <c r="AW189" i="5"/>
  <c r="AW191" i="5"/>
  <c r="AW195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N186" i="5"/>
  <c r="AN180" i="5"/>
  <c r="AN179" i="5"/>
  <c r="AN185" i="5"/>
  <c r="AN147" i="5"/>
  <c r="AN183" i="5"/>
  <c r="AN182" i="5"/>
  <c r="AN184" i="5"/>
  <c r="AN181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Q161" i="5"/>
  <c r="Q159" i="5"/>
  <c r="Q163" i="5"/>
  <c r="Q156" i="5"/>
  <c r="Q160" i="5"/>
  <c r="Q124" i="5"/>
  <c r="Q157" i="5"/>
  <c r="Q162" i="5"/>
  <c r="Q158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AB150" i="5"/>
  <c r="AB173" i="5"/>
  <c r="AB172" i="5"/>
  <c r="AB167" i="5"/>
  <c r="AB171" i="5"/>
  <c r="AB135" i="5"/>
  <c r="AB169" i="5"/>
  <c r="AB174" i="5"/>
  <c r="AB168" i="5"/>
  <c r="AB170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Y196" i="5"/>
  <c r="AY190" i="5"/>
  <c r="AY194" i="5"/>
  <c r="AY191" i="5"/>
  <c r="AY195" i="5"/>
  <c r="AY158" i="5"/>
  <c r="AY197" i="5"/>
  <c r="AY193" i="5"/>
  <c r="AY192" i="5"/>
  <c r="AY189" i="5"/>
  <c r="AY188" i="5"/>
  <c r="AY187" i="5"/>
  <c r="AY186" i="5"/>
  <c r="AY185" i="5"/>
  <c r="AY184" i="5"/>
  <c r="AY183" i="5"/>
  <c r="AY182" i="5"/>
  <c r="AY181" i="5"/>
  <c r="AY180" i="5"/>
  <c r="AY179" i="5"/>
  <c r="AY178" i="5"/>
  <c r="AY177" i="5"/>
  <c r="AY176" i="5"/>
  <c r="AY175" i="5"/>
  <c r="AY174" i="5"/>
  <c r="AY173" i="5"/>
  <c r="AY172" i="5"/>
  <c r="AY171" i="5"/>
  <c r="AY170" i="5"/>
  <c r="AY169" i="5"/>
  <c r="AY168" i="5"/>
  <c r="AY167" i="5"/>
  <c r="AY166" i="5"/>
  <c r="AY165" i="5"/>
  <c r="AY164" i="5"/>
  <c r="AY163" i="5"/>
  <c r="AY162" i="5"/>
  <c r="AY161" i="5"/>
  <c r="AY160" i="5"/>
  <c r="AD163" i="5"/>
  <c r="AD172" i="5"/>
  <c r="AD173" i="5"/>
  <c r="AD175" i="5"/>
  <c r="AD137" i="5"/>
  <c r="AD169" i="5"/>
  <c r="AD174" i="5"/>
  <c r="AD170" i="5"/>
  <c r="AD171" i="5"/>
  <c r="AD176" i="5"/>
  <c r="AD168" i="5"/>
  <c r="AD167" i="5"/>
  <c r="AD166" i="5"/>
  <c r="AD165" i="5"/>
  <c r="AD164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BK205" i="5"/>
  <c r="BK208" i="5"/>
  <c r="BK209" i="5"/>
  <c r="BK207" i="5"/>
  <c r="BK204" i="5"/>
  <c r="BK170" i="5"/>
  <c r="BK203" i="5"/>
  <c r="BK206" i="5"/>
  <c r="BK202" i="5"/>
  <c r="BK201" i="5"/>
  <c r="BK200" i="5"/>
  <c r="BK199" i="5"/>
  <c r="BK198" i="5"/>
  <c r="BK197" i="5"/>
  <c r="BK196" i="5"/>
  <c r="BK195" i="5"/>
  <c r="BK194" i="5"/>
  <c r="BK193" i="5"/>
  <c r="BK192" i="5"/>
  <c r="BK191" i="5"/>
  <c r="BK190" i="5"/>
  <c r="BK189" i="5"/>
  <c r="BK188" i="5"/>
  <c r="BK187" i="5"/>
  <c r="BK186" i="5"/>
  <c r="BK185" i="5"/>
  <c r="BK184" i="5"/>
  <c r="BK183" i="5"/>
  <c r="BK182" i="5"/>
  <c r="BK181" i="5"/>
  <c r="BK180" i="5"/>
  <c r="BK179" i="5"/>
  <c r="BK178" i="5"/>
  <c r="BK177" i="5"/>
  <c r="BK176" i="5"/>
  <c r="BK175" i="5"/>
  <c r="BK174" i="5"/>
  <c r="BK173" i="5"/>
  <c r="BK172" i="5"/>
  <c r="S159" i="5"/>
  <c r="S165" i="5"/>
  <c r="S162" i="5"/>
  <c r="S161" i="5"/>
  <c r="S158" i="5"/>
  <c r="S164" i="5"/>
  <c r="S160" i="5"/>
  <c r="S163" i="5"/>
  <c r="S126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N157" i="5"/>
  <c r="N121" i="5"/>
  <c r="N155" i="5"/>
  <c r="N156" i="5"/>
  <c r="N153" i="5"/>
  <c r="N160" i="5"/>
  <c r="N158" i="5"/>
  <c r="N154" i="5"/>
  <c r="N159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AJ144" i="5"/>
  <c r="J118" i="5"/>
  <c r="C111" i="5"/>
  <c r="M121" i="5"/>
  <c r="BC374" i="4"/>
  <c r="BC585" i="4"/>
  <c r="C533" i="4"/>
  <c r="W342" i="4"/>
  <c r="W553" i="4"/>
  <c r="AR363" i="4"/>
  <c r="AR574" i="4"/>
  <c r="AO360" i="4"/>
  <c r="AO571" i="4"/>
  <c r="AL357" i="4"/>
  <c r="AL568" i="4"/>
  <c r="Y344" i="4"/>
  <c r="Y555" i="4"/>
  <c r="AU366" i="4"/>
  <c r="AU577" i="4"/>
  <c r="BG378" i="4"/>
  <c r="BG589" i="4"/>
  <c r="BF377" i="4"/>
  <c r="BF588" i="4"/>
  <c r="G326" i="4"/>
  <c r="G537" i="4"/>
  <c r="AA346" i="4"/>
  <c r="AA557" i="4"/>
  <c r="Z345" i="4"/>
  <c r="Z556" i="4"/>
  <c r="BH379" i="4"/>
  <c r="BH590" i="4"/>
  <c r="AZ371" i="4"/>
  <c r="AZ582" i="4"/>
  <c r="L331" i="4"/>
  <c r="L542" i="4"/>
  <c r="AX369" i="4"/>
  <c r="AX580" i="4"/>
  <c r="X343" i="4"/>
  <c r="X554" i="4"/>
  <c r="AH353" i="4"/>
  <c r="AH564" i="4"/>
  <c r="S338" i="4"/>
  <c r="S549" i="4"/>
  <c r="AE350" i="4"/>
  <c r="AE561" i="4"/>
  <c r="AI354" i="4"/>
  <c r="AI565" i="4"/>
  <c r="O334" i="4"/>
  <c r="O545" i="4"/>
  <c r="M332" i="4"/>
  <c r="M543" i="4"/>
  <c r="BB373" i="4"/>
  <c r="BB584" i="4"/>
  <c r="BJ381" i="4"/>
  <c r="BJ592" i="4"/>
  <c r="U134" i="4"/>
  <c r="U165" i="4"/>
  <c r="U162" i="4"/>
  <c r="U161" i="4"/>
  <c r="U167" i="4"/>
  <c r="U166" i="4"/>
  <c r="U160" i="4"/>
  <c r="U163" i="4"/>
  <c r="U164" i="4"/>
  <c r="U128" i="4"/>
  <c r="U550" i="4" s="1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3" i="4"/>
  <c r="U132" i="4"/>
  <c r="U131" i="4"/>
  <c r="U130" i="4"/>
  <c r="AJ148" i="4"/>
  <c r="AJ179" i="4"/>
  <c r="AJ178" i="4"/>
  <c r="AJ176" i="4"/>
  <c r="AJ182" i="4"/>
  <c r="AJ180" i="4"/>
  <c r="AJ181" i="4"/>
  <c r="AJ177" i="4"/>
  <c r="AJ143" i="4"/>
  <c r="AJ565" i="4" s="1"/>
  <c r="AJ175" i="4"/>
  <c r="AJ174" i="4"/>
  <c r="AJ173" i="4"/>
  <c r="AJ172" i="4"/>
  <c r="AJ171" i="4"/>
  <c r="AJ170" i="4"/>
  <c r="AJ169" i="4"/>
  <c r="AJ168" i="4"/>
  <c r="AJ167" i="4"/>
  <c r="AJ166" i="4"/>
  <c r="AJ165" i="4"/>
  <c r="AJ164" i="4"/>
  <c r="AJ163" i="4"/>
  <c r="AJ162" i="4"/>
  <c r="AJ161" i="4"/>
  <c r="AJ160" i="4"/>
  <c r="AJ159" i="4"/>
  <c r="AJ158" i="4"/>
  <c r="AJ157" i="4"/>
  <c r="AJ156" i="4"/>
  <c r="AJ155" i="4"/>
  <c r="AJ154" i="4"/>
  <c r="AJ153" i="4"/>
  <c r="AJ152" i="4"/>
  <c r="AJ151" i="4"/>
  <c r="AJ150" i="4"/>
  <c r="AJ149" i="4"/>
  <c r="AJ147" i="4"/>
  <c r="AJ146" i="4"/>
  <c r="AJ145" i="4"/>
  <c r="AF172" i="4"/>
  <c r="AF178" i="4"/>
  <c r="AF139" i="4"/>
  <c r="AF561" i="4" s="1"/>
  <c r="AF175" i="4"/>
  <c r="AF177" i="4"/>
  <c r="AF174" i="4"/>
  <c r="AF173" i="4"/>
  <c r="AF171" i="4"/>
  <c r="AF176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J144" i="4"/>
  <c r="AQ178" i="4"/>
  <c r="AQ185" i="4"/>
  <c r="AQ183" i="4"/>
  <c r="AQ150" i="4"/>
  <c r="AQ572" i="4" s="1"/>
  <c r="AQ186" i="4"/>
  <c r="AQ182" i="4"/>
  <c r="AQ187" i="4"/>
  <c r="AQ184" i="4"/>
  <c r="AQ188" i="4"/>
  <c r="AQ189" i="4"/>
  <c r="AQ181" i="4"/>
  <c r="AQ180" i="4"/>
  <c r="AQ179" i="4"/>
  <c r="AQ177" i="4"/>
  <c r="AQ176" i="4"/>
  <c r="AQ175" i="4"/>
  <c r="AQ174" i="4"/>
  <c r="AQ173" i="4"/>
  <c r="AQ172" i="4"/>
  <c r="AQ171" i="4"/>
  <c r="AQ170" i="4"/>
  <c r="AQ169" i="4"/>
  <c r="AQ168" i="4"/>
  <c r="AQ167" i="4"/>
  <c r="AQ166" i="4"/>
  <c r="AQ165" i="4"/>
  <c r="AQ164" i="4"/>
  <c r="AQ163" i="4"/>
  <c r="AQ162" i="4"/>
  <c r="AQ161" i="4"/>
  <c r="AQ160" i="4"/>
  <c r="AQ159" i="4"/>
  <c r="AQ158" i="4"/>
  <c r="AQ157" i="4"/>
  <c r="AQ156" i="4"/>
  <c r="AQ155" i="4"/>
  <c r="AQ154" i="4"/>
  <c r="AQ153" i="4"/>
  <c r="AQ152" i="4"/>
  <c r="K150" i="4"/>
  <c r="K155" i="4"/>
  <c r="K154" i="4"/>
  <c r="K153" i="4"/>
  <c r="K152" i="4"/>
  <c r="K156" i="4"/>
  <c r="K118" i="4"/>
  <c r="K540" i="4" s="1"/>
  <c r="K157" i="4"/>
  <c r="K151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AP171" i="4"/>
  <c r="AP186" i="4"/>
  <c r="AP181" i="4"/>
  <c r="AP182" i="4"/>
  <c r="AP187" i="4"/>
  <c r="AP184" i="4"/>
  <c r="AP183" i="4"/>
  <c r="AP185" i="4"/>
  <c r="AP188" i="4"/>
  <c r="AP149" i="4"/>
  <c r="AP571" i="4" s="1"/>
  <c r="AP180" i="4"/>
  <c r="AP179" i="4"/>
  <c r="AP178" i="4"/>
  <c r="AP177" i="4"/>
  <c r="AP176" i="4"/>
  <c r="AP175" i="4"/>
  <c r="AP174" i="4"/>
  <c r="AP173" i="4"/>
  <c r="AP172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W184" i="4"/>
  <c r="AW189" i="4"/>
  <c r="AW195" i="4"/>
  <c r="AW190" i="4"/>
  <c r="AW188" i="4"/>
  <c r="AW194" i="4"/>
  <c r="AW193" i="4"/>
  <c r="AW156" i="4"/>
  <c r="AW578" i="4" s="1"/>
  <c r="AW191" i="4"/>
  <c r="AW192" i="4"/>
  <c r="AW187" i="4"/>
  <c r="AW186" i="4"/>
  <c r="AW185" i="4"/>
  <c r="AW183" i="4"/>
  <c r="AW182" i="4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68" i="4"/>
  <c r="AW167" i="4"/>
  <c r="AW166" i="4"/>
  <c r="AW165" i="4"/>
  <c r="AW164" i="4"/>
  <c r="AW163" i="4"/>
  <c r="AW162" i="4"/>
  <c r="AW161" i="4"/>
  <c r="AW160" i="4"/>
  <c r="AW159" i="4"/>
  <c r="AW158" i="4"/>
  <c r="BA176" i="4"/>
  <c r="BA199" i="4"/>
  <c r="BA194" i="4"/>
  <c r="BA160" i="4"/>
  <c r="BA582" i="4" s="1"/>
  <c r="BA196" i="4"/>
  <c r="BA192" i="4"/>
  <c r="BA197" i="4"/>
  <c r="BA198" i="4"/>
  <c r="BA195" i="4"/>
  <c r="BA193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AD143" i="4"/>
  <c r="AD170" i="4"/>
  <c r="AD173" i="4"/>
  <c r="AD176" i="4"/>
  <c r="AD172" i="4"/>
  <c r="AD137" i="4"/>
  <c r="AD559" i="4" s="1"/>
  <c r="AD175" i="4"/>
  <c r="AD171" i="4"/>
  <c r="AD169" i="4"/>
  <c r="AD174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2" i="4"/>
  <c r="AD141" i="4"/>
  <c r="AD140" i="4"/>
  <c r="AD139" i="4"/>
  <c r="AM154" i="4"/>
  <c r="AM179" i="4"/>
  <c r="AM178" i="4"/>
  <c r="AM184" i="4"/>
  <c r="AM183" i="4"/>
  <c r="AM181" i="4"/>
  <c r="AM180" i="4"/>
  <c r="AM146" i="4"/>
  <c r="AM568" i="4" s="1"/>
  <c r="AM182" i="4"/>
  <c r="AM185" i="4"/>
  <c r="AM177" i="4"/>
  <c r="AM176" i="4"/>
  <c r="AM175" i="4"/>
  <c r="AM174" i="4"/>
  <c r="AM173" i="4"/>
  <c r="AM172" i="4"/>
  <c r="AM171" i="4"/>
  <c r="AM170" i="4"/>
  <c r="AM169" i="4"/>
  <c r="AM168" i="4"/>
  <c r="AM167" i="4"/>
  <c r="AM166" i="4"/>
  <c r="AM165" i="4"/>
  <c r="AM164" i="4"/>
  <c r="AM163" i="4"/>
  <c r="AM162" i="4"/>
  <c r="AM161" i="4"/>
  <c r="AM160" i="4"/>
  <c r="AM159" i="4"/>
  <c r="AM158" i="4"/>
  <c r="AM157" i="4"/>
  <c r="AM156" i="4"/>
  <c r="AM155" i="4"/>
  <c r="AM153" i="4"/>
  <c r="AM152" i="4"/>
  <c r="AM151" i="4"/>
  <c r="AM150" i="4"/>
  <c r="AM149" i="4"/>
  <c r="AM148" i="4"/>
  <c r="BK176" i="4"/>
  <c r="BK206" i="4"/>
  <c r="BK207" i="4"/>
  <c r="BK170" i="4"/>
  <c r="BK592" i="4" s="1"/>
  <c r="BK209" i="4"/>
  <c r="BK204" i="4"/>
  <c r="BK202" i="4"/>
  <c r="BK203" i="4"/>
  <c r="BK208" i="4"/>
  <c r="BK205" i="4"/>
  <c r="BK201" i="4"/>
  <c r="BK200" i="4"/>
  <c r="BK199" i="4"/>
  <c r="BK198" i="4"/>
  <c r="BK197" i="4"/>
  <c r="BK196" i="4"/>
  <c r="BK195" i="4"/>
  <c r="BK194" i="4"/>
  <c r="BK193" i="4"/>
  <c r="BK192" i="4"/>
  <c r="BK191" i="4"/>
  <c r="BK190" i="4"/>
  <c r="BK189" i="4"/>
  <c r="BK188" i="4"/>
  <c r="BK187" i="4"/>
  <c r="BK186" i="4"/>
  <c r="BK185" i="4"/>
  <c r="BK184" i="4"/>
  <c r="BK183" i="4"/>
  <c r="BK182" i="4"/>
  <c r="BK181" i="4"/>
  <c r="BK180" i="4"/>
  <c r="BK179" i="4"/>
  <c r="BK178" i="4"/>
  <c r="BK177" i="4"/>
  <c r="BK175" i="4"/>
  <c r="BK174" i="4"/>
  <c r="BK173" i="4"/>
  <c r="BK172" i="4"/>
  <c r="AQ151" i="4"/>
  <c r="K119" i="4"/>
  <c r="AP150" i="4"/>
  <c r="AW157" i="4"/>
  <c r="BA161" i="4"/>
  <c r="AD138" i="4"/>
  <c r="AM147" i="4"/>
  <c r="BK171" i="4"/>
  <c r="AB169" i="4"/>
  <c r="AB173" i="4"/>
  <c r="AB172" i="4"/>
  <c r="AB168" i="4"/>
  <c r="AB135" i="4"/>
  <c r="AB557" i="4" s="1"/>
  <c r="AB170" i="4"/>
  <c r="AB174" i="4"/>
  <c r="AB167" i="4"/>
  <c r="AB171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J147" i="4"/>
  <c r="J152" i="4"/>
  <c r="J154" i="4"/>
  <c r="J155" i="4"/>
  <c r="J117" i="4"/>
  <c r="J539" i="4" s="1"/>
  <c r="J153" i="4"/>
  <c r="J151" i="4"/>
  <c r="J156" i="4"/>
  <c r="J150" i="4"/>
  <c r="J149" i="4"/>
  <c r="J148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R125" i="4"/>
  <c r="R547" i="4" s="1"/>
  <c r="R164" i="4"/>
  <c r="R159" i="4"/>
  <c r="R157" i="4"/>
  <c r="R158" i="4"/>
  <c r="R161" i="4"/>
  <c r="R163" i="4"/>
  <c r="R162" i="4"/>
  <c r="R160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BI194" i="4"/>
  <c r="BI207" i="4"/>
  <c r="BI200" i="4"/>
  <c r="BI203" i="4"/>
  <c r="BI201" i="4"/>
  <c r="BI205" i="4"/>
  <c r="BI206" i="4"/>
  <c r="BI168" i="4"/>
  <c r="BI590" i="4" s="1"/>
  <c r="BI202" i="4"/>
  <c r="BI204" i="4"/>
  <c r="BI199" i="4"/>
  <c r="BI198" i="4"/>
  <c r="BI197" i="4"/>
  <c r="BI196" i="4"/>
  <c r="BI195" i="4"/>
  <c r="BI193" i="4"/>
  <c r="BI192" i="4"/>
  <c r="BI191" i="4"/>
  <c r="BI190" i="4"/>
  <c r="BI189" i="4"/>
  <c r="BI188" i="4"/>
  <c r="BI187" i="4"/>
  <c r="BI186" i="4"/>
  <c r="BI185" i="4"/>
  <c r="BI184" i="4"/>
  <c r="BI183" i="4"/>
  <c r="BI182" i="4"/>
  <c r="BI181" i="4"/>
  <c r="BI180" i="4"/>
  <c r="BI179" i="4"/>
  <c r="BI178" i="4"/>
  <c r="BI177" i="4"/>
  <c r="BI176" i="4"/>
  <c r="BI175" i="4"/>
  <c r="BI174" i="4"/>
  <c r="BI173" i="4"/>
  <c r="BI172" i="4"/>
  <c r="BI171" i="4"/>
  <c r="BI170" i="4"/>
  <c r="J118" i="4"/>
  <c r="BI169" i="4"/>
  <c r="Z163" i="4"/>
  <c r="Z171" i="4"/>
  <c r="Z167" i="4"/>
  <c r="Z168" i="4"/>
  <c r="Z170" i="4"/>
  <c r="Z133" i="4"/>
  <c r="Z555" i="4" s="1"/>
  <c r="Z169" i="4"/>
  <c r="Z165" i="4"/>
  <c r="Z172" i="4"/>
  <c r="Z166" i="4"/>
  <c r="Z164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BB172" i="4"/>
  <c r="BB197" i="4"/>
  <c r="BB200" i="4"/>
  <c r="BB196" i="4"/>
  <c r="BB161" i="4"/>
  <c r="BB583" i="4" s="1"/>
  <c r="BB198" i="4"/>
  <c r="BB199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1" i="4"/>
  <c r="BB170" i="4"/>
  <c r="BB169" i="4"/>
  <c r="BB168" i="4"/>
  <c r="BB167" i="4"/>
  <c r="BB166" i="4"/>
  <c r="BB165" i="4"/>
  <c r="BB164" i="4"/>
  <c r="BB163" i="4"/>
  <c r="AZ172" i="4"/>
  <c r="AZ192" i="4"/>
  <c r="AZ191" i="4"/>
  <c r="AZ159" i="4"/>
  <c r="AZ581" i="4" s="1"/>
  <c r="AZ198" i="4"/>
  <c r="AZ193" i="4"/>
  <c r="AZ194" i="4"/>
  <c r="AZ195" i="4"/>
  <c r="AZ196" i="4"/>
  <c r="AZ197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1" i="4"/>
  <c r="AZ170" i="4"/>
  <c r="AZ169" i="4"/>
  <c r="AZ168" i="4"/>
  <c r="AZ167" i="4"/>
  <c r="AZ166" i="4"/>
  <c r="AZ165" i="4"/>
  <c r="AZ164" i="4"/>
  <c r="AZ163" i="4"/>
  <c r="AZ162" i="4"/>
  <c r="AZ161" i="4"/>
  <c r="BH190" i="4"/>
  <c r="BH205" i="4"/>
  <c r="BH201" i="4"/>
  <c r="BH204" i="4"/>
  <c r="BH200" i="4"/>
  <c r="BH167" i="4"/>
  <c r="BH589" i="4" s="1"/>
  <c r="BH199" i="4"/>
  <c r="BH202" i="4"/>
  <c r="BH206" i="4"/>
  <c r="BH203" i="4"/>
  <c r="BH198" i="4"/>
  <c r="BH197" i="4"/>
  <c r="BH196" i="4"/>
  <c r="BH195" i="4"/>
  <c r="BH194" i="4"/>
  <c r="BH193" i="4"/>
  <c r="BH192" i="4"/>
  <c r="BH191" i="4"/>
  <c r="BH189" i="4"/>
  <c r="BH188" i="4"/>
  <c r="BH187" i="4"/>
  <c r="BH186" i="4"/>
  <c r="BH185" i="4"/>
  <c r="BH184" i="4"/>
  <c r="BH183" i="4"/>
  <c r="BH182" i="4"/>
  <c r="BH181" i="4"/>
  <c r="BH180" i="4"/>
  <c r="BH179" i="4"/>
  <c r="BH178" i="4"/>
  <c r="BH177" i="4"/>
  <c r="BH176" i="4"/>
  <c r="BH175" i="4"/>
  <c r="BH174" i="4"/>
  <c r="BH173" i="4"/>
  <c r="BH172" i="4"/>
  <c r="BH171" i="4"/>
  <c r="BH170" i="4"/>
  <c r="BH169" i="4"/>
  <c r="BF197" i="4"/>
  <c r="BF203" i="4"/>
  <c r="BF165" i="4"/>
  <c r="BF587" i="4" s="1"/>
  <c r="BF200" i="4"/>
  <c r="BF202" i="4"/>
  <c r="BF198" i="4"/>
  <c r="BF201" i="4"/>
  <c r="BF204" i="4"/>
  <c r="BF199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8" i="4"/>
  <c r="BF167" i="4"/>
  <c r="AU175" i="4"/>
  <c r="AU187" i="4"/>
  <c r="AU193" i="4"/>
  <c r="AU154" i="4"/>
  <c r="AU576" i="4" s="1"/>
  <c r="AU191" i="4"/>
  <c r="AU186" i="4"/>
  <c r="AU189" i="4"/>
  <c r="AU192" i="4"/>
  <c r="AU190" i="4"/>
  <c r="AU188" i="4"/>
  <c r="AU185" i="4"/>
  <c r="AU184" i="4"/>
  <c r="AU183" i="4"/>
  <c r="AU182" i="4"/>
  <c r="AU181" i="4"/>
  <c r="AU180" i="4"/>
  <c r="AU179" i="4"/>
  <c r="AU178" i="4"/>
  <c r="AU177" i="4"/>
  <c r="AU176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W154" i="4"/>
  <c r="W168" i="4"/>
  <c r="W130" i="4"/>
  <c r="W552" i="4" s="1"/>
  <c r="W163" i="4"/>
  <c r="W164" i="4"/>
  <c r="W167" i="4"/>
  <c r="W162" i="4"/>
  <c r="W169" i="4"/>
  <c r="W166" i="4"/>
  <c r="W165" i="4"/>
  <c r="W161" i="4"/>
  <c r="W160" i="4"/>
  <c r="W159" i="4"/>
  <c r="W158" i="4"/>
  <c r="W157" i="4"/>
  <c r="W156" i="4"/>
  <c r="W155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M152" i="4"/>
  <c r="M159" i="4"/>
  <c r="M158" i="4"/>
  <c r="M120" i="4"/>
  <c r="M542" i="4" s="1"/>
  <c r="M154" i="4"/>
  <c r="M153" i="4"/>
  <c r="M155" i="4"/>
  <c r="M156" i="4"/>
  <c r="M157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L151" i="4"/>
  <c r="L157" i="4"/>
  <c r="L158" i="4"/>
  <c r="L154" i="4"/>
  <c r="L152" i="4"/>
  <c r="L153" i="4"/>
  <c r="L155" i="4"/>
  <c r="L156" i="4"/>
  <c r="L119" i="4"/>
  <c r="L541" i="4" s="1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BC196" i="4"/>
  <c r="BC194" i="4"/>
  <c r="BC200" i="4"/>
  <c r="BC195" i="4"/>
  <c r="BC198" i="4"/>
  <c r="BC201" i="4"/>
  <c r="BC199" i="4"/>
  <c r="BC197" i="4"/>
  <c r="BC162" i="4"/>
  <c r="BC584" i="4" s="1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AL163" i="4"/>
  <c r="AL180" i="4"/>
  <c r="AL145" i="4"/>
  <c r="AL567" i="4" s="1"/>
  <c r="AL177" i="4"/>
  <c r="AL182" i="4"/>
  <c r="AL183" i="4"/>
  <c r="AL184" i="4"/>
  <c r="AL178" i="4"/>
  <c r="AL181" i="4"/>
  <c r="AL179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O179" i="4"/>
  <c r="AO181" i="4"/>
  <c r="AO186" i="4"/>
  <c r="AO180" i="4"/>
  <c r="AO148" i="4"/>
  <c r="AO570" i="4" s="1"/>
  <c r="AO182" i="4"/>
  <c r="AO185" i="4"/>
  <c r="AO183" i="4"/>
  <c r="AO184" i="4"/>
  <c r="AO187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G116" i="4"/>
  <c r="G148" i="4"/>
  <c r="G153" i="4"/>
  <c r="G147" i="4"/>
  <c r="G146" i="4"/>
  <c r="G114" i="4"/>
  <c r="G536" i="4" s="1"/>
  <c r="G152" i="4"/>
  <c r="G149" i="4"/>
  <c r="G150" i="4"/>
  <c r="G151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C118" i="4"/>
  <c r="C329" i="4" s="1"/>
  <c r="C149" i="4"/>
  <c r="C360" i="4" s="1"/>
  <c r="C143" i="4"/>
  <c r="C354" i="4" s="1"/>
  <c r="C144" i="4"/>
  <c r="C355" i="4" s="1"/>
  <c r="C145" i="4"/>
  <c r="C356" i="4" s="1"/>
  <c r="C110" i="4"/>
  <c r="C532" i="4" s="1"/>
  <c r="C147" i="4"/>
  <c r="C358" i="4" s="1"/>
  <c r="C146" i="4"/>
  <c r="C357" i="4" s="1"/>
  <c r="C148" i="4"/>
  <c r="C359" i="4" s="1"/>
  <c r="C142" i="4"/>
  <c r="C353" i="4" s="1"/>
  <c r="C141" i="4"/>
  <c r="C352" i="4" s="1"/>
  <c r="C140" i="4"/>
  <c r="C351" i="4" s="1"/>
  <c r="C139" i="4"/>
  <c r="C350" i="4" s="1"/>
  <c r="C138" i="4"/>
  <c r="C349" i="4" s="1"/>
  <c r="C137" i="4"/>
  <c r="C348" i="4" s="1"/>
  <c r="C136" i="4"/>
  <c r="C347" i="4" s="1"/>
  <c r="C135" i="4"/>
  <c r="C346" i="4" s="1"/>
  <c r="C134" i="4"/>
  <c r="C345" i="4" s="1"/>
  <c r="C133" i="4"/>
  <c r="C344" i="4" s="1"/>
  <c r="C132" i="4"/>
  <c r="C343" i="4" s="1"/>
  <c r="C131" i="4"/>
  <c r="C342" i="4" s="1"/>
  <c r="C130" i="4"/>
  <c r="C341" i="4" s="1"/>
  <c r="C129" i="4"/>
  <c r="C340" i="4" s="1"/>
  <c r="C128" i="4"/>
  <c r="C339" i="4" s="1"/>
  <c r="C127" i="4"/>
  <c r="C338" i="4" s="1"/>
  <c r="C126" i="4"/>
  <c r="C337" i="4" s="1"/>
  <c r="C125" i="4"/>
  <c r="C336" i="4" s="1"/>
  <c r="C124" i="4"/>
  <c r="C335" i="4" s="1"/>
  <c r="C123" i="4"/>
  <c r="C334" i="4" s="1"/>
  <c r="C122" i="4"/>
  <c r="C333" i="4" s="1"/>
  <c r="C121" i="4"/>
  <c r="C332" i="4" s="1"/>
  <c r="C120" i="4"/>
  <c r="C331" i="4" s="1"/>
  <c r="C119" i="4"/>
  <c r="C330" i="4" s="1"/>
  <c r="C117" i="4"/>
  <c r="C328" i="4" s="1"/>
  <c r="C116" i="4"/>
  <c r="C327" i="4" s="1"/>
  <c r="C115" i="4"/>
  <c r="C326" i="4" s="1"/>
  <c r="C114" i="4"/>
  <c r="C325" i="4" s="1"/>
  <c r="C113" i="4"/>
  <c r="C324" i="4" s="1"/>
  <c r="C112" i="4"/>
  <c r="C323" i="4" s="1"/>
  <c r="Y136" i="4"/>
  <c r="Y164" i="4"/>
  <c r="Y171" i="4"/>
  <c r="Y169" i="4"/>
  <c r="Y165" i="4"/>
  <c r="Y166" i="4"/>
  <c r="Y170" i="4"/>
  <c r="Y167" i="4"/>
  <c r="Y168" i="4"/>
  <c r="Y132" i="4"/>
  <c r="Y554" i="4" s="1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5" i="4"/>
  <c r="Y134" i="4"/>
  <c r="BJ177" i="4"/>
  <c r="BJ201" i="4"/>
  <c r="BJ169" i="4"/>
  <c r="BJ591" i="4" s="1"/>
  <c r="BJ206" i="4"/>
  <c r="BJ207" i="4"/>
  <c r="BJ203" i="4"/>
  <c r="BJ208" i="4"/>
  <c r="BJ202" i="4"/>
  <c r="BJ205" i="4"/>
  <c r="BJ204" i="4"/>
  <c r="BJ200" i="4"/>
  <c r="BJ199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8" i="4"/>
  <c r="BJ176" i="4"/>
  <c r="BJ175" i="4"/>
  <c r="BJ174" i="4"/>
  <c r="BJ173" i="4"/>
  <c r="BJ172" i="4"/>
  <c r="BJ171" i="4"/>
  <c r="AX183" i="4"/>
  <c r="AX193" i="4"/>
  <c r="AX190" i="4"/>
  <c r="AX196" i="4"/>
  <c r="AX195" i="4"/>
  <c r="AX191" i="4"/>
  <c r="AX189" i="4"/>
  <c r="AX192" i="4"/>
  <c r="AX157" i="4"/>
  <c r="AX579" i="4" s="1"/>
  <c r="AX194" i="4"/>
  <c r="AX188" i="4"/>
  <c r="AX187" i="4"/>
  <c r="AX186" i="4"/>
  <c r="AX185" i="4"/>
  <c r="AX184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R186" i="4"/>
  <c r="AR189" i="4"/>
  <c r="AR184" i="4"/>
  <c r="AR183" i="4"/>
  <c r="AR185" i="4"/>
  <c r="AR151" i="4"/>
  <c r="AR573" i="4" s="1"/>
  <c r="AR190" i="4"/>
  <c r="AR188" i="4"/>
  <c r="AR187" i="4"/>
  <c r="AR182" i="4"/>
  <c r="AR181" i="4"/>
  <c r="AR180" i="4"/>
  <c r="AR179" i="4"/>
  <c r="AR178" i="4"/>
  <c r="AR177" i="4"/>
  <c r="AR176" i="4"/>
  <c r="AR175" i="4"/>
  <c r="AR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R161" i="4"/>
  <c r="AR160" i="4"/>
  <c r="AR159" i="4"/>
  <c r="AR158" i="4"/>
  <c r="AR157" i="4"/>
  <c r="AR156" i="4"/>
  <c r="AR155" i="4"/>
  <c r="AR154" i="4"/>
  <c r="AR153" i="4"/>
  <c r="BG201" i="4"/>
  <c r="BG205" i="4"/>
  <c r="BG203" i="4"/>
  <c r="BG202" i="4"/>
  <c r="BG166" i="4"/>
  <c r="BG588" i="4" s="1"/>
  <c r="BG198" i="4"/>
  <c r="BG200" i="4"/>
  <c r="BG199" i="4"/>
  <c r="BG204" i="4"/>
  <c r="BG197" i="4"/>
  <c r="BG196" i="4"/>
  <c r="BG195" i="4"/>
  <c r="BG194" i="4"/>
  <c r="BG193" i="4"/>
  <c r="BG192" i="4"/>
  <c r="BG191" i="4"/>
  <c r="BG190" i="4"/>
  <c r="BG189" i="4"/>
  <c r="BG188" i="4"/>
  <c r="BG187" i="4"/>
  <c r="BG186" i="4"/>
  <c r="BG185" i="4"/>
  <c r="BG184" i="4"/>
  <c r="BG183" i="4"/>
  <c r="BG182" i="4"/>
  <c r="BG181" i="4"/>
  <c r="BG180" i="4"/>
  <c r="BG179" i="4"/>
  <c r="BG178" i="4"/>
  <c r="BG177" i="4"/>
  <c r="BG176" i="4"/>
  <c r="BG175" i="4"/>
  <c r="BG174" i="4"/>
  <c r="BG173" i="4"/>
  <c r="BG172" i="4"/>
  <c r="BG171" i="4"/>
  <c r="BG170" i="4"/>
  <c r="BG169" i="4"/>
  <c r="BG168" i="4"/>
  <c r="T160" i="4"/>
  <c r="T163" i="4"/>
  <c r="T159" i="4"/>
  <c r="T166" i="4"/>
  <c r="T161" i="4"/>
  <c r="T162" i="4"/>
  <c r="T165" i="4"/>
  <c r="T164" i="4"/>
  <c r="T127" i="4"/>
  <c r="T549" i="4" s="1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S135" i="4"/>
  <c r="S164" i="4"/>
  <c r="S160" i="4"/>
  <c r="S158" i="4"/>
  <c r="S165" i="4"/>
  <c r="S162" i="4"/>
  <c r="S159" i="4"/>
  <c r="S161" i="4"/>
  <c r="S126" i="4"/>
  <c r="S548" i="4" s="1"/>
  <c r="S163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4" i="4"/>
  <c r="S133" i="4"/>
  <c r="S132" i="4"/>
  <c r="S131" i="4"/>
  <c r="S130" i="4"/>
  <c r="S129" i="4"/>
  <c r="S128" i="4"/>
  <c r="BE167" i="4"/>
  <c r="BE199" i="4"/>
  <c r="BE197" i="4"/>
  <c r="BE202" i="4"/>
  <c r="BE201" i="4"/>
  <c r="BE196" i="4"/>
  <c r="BE164" i="4"/>
  <c r="BE586" i="4" s="1"/>
  <c r="BE198" i="4"/>
  <c r="BE200" i="4"/>
  <c r="BE203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8" i="4"/>
  <c r="BE166" i="4"/>
  <c r="AE138" i="4"/>
  <c r="AE560" i="4" s="1"/>
  <c r="AE177" i="4"/>
  <c r="AE174" i="4"/>
  <c r="AE170" i="4"/>
  <c r="AE176" i="4"/>
  <c r="AE172" i="4"/>
  <c r="AE173" i="4"/>
  <c r="AE171" i="4"/>
  <c r="AE175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B136" i="4"/>
  <c r="U129" i="4"/>
  <c r="R126" i="4"/>
  <c r="BE165" i="4"/>
  <c r="AF140" i="4"/>
  <c r="AA173" i="4"/>
  <c r="AA168" i="4"/>
  <c r="AA170" i="4"/>
  <c r="AA169" i="4"/>
  <c r="AA134" i="4"/>
  <c r="AA556" i="4" s="1"/>
  <c r="AA166" i="4"/>
  <c r="AA167" i="4"/>
  <c r="AA172" i="4"/>
  <c r="AA171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K177" i="4"/>
  <c r="AK180" i="4"/>
  <c r="AK182" i="4"/>
  <c r="AK178" i="4"/>
  <c r="AK183" i="4"/>
  <c r="AK181" i="4"/>
  <c r="AK179" i="4"/>
  <c r="AK176" i="4"/>
  <c r="AK144" i="4"/>
  <c r="AK566" i="4" s="1"/>
  <c r="AK175" i="4"/>
  <c r="AK174" i="4"/>
  <c r="AK173" i="4"/>
  <c r="AK172" i="4"/>
  <c r="AK171" i="4"/>
  <c r="AK170" i="4"/>
  <c r="AK169" i="4"/>
  <c r="AK168" i="4"/>
  <c r="AK167" i="4"/>
  <c r="AK166" i="4"/>
  <c r="AK165" i="4"/>
  <c r="AK164" i="4"/>
  <c r="AK163" i="4"/>
  <c r="AK162" i="4"/>
  <c r="AK161" i="4"/>
  <c r="AK160" i="4"/>
  <c r="AK159" i="4"/>
  <c r="AK158" i="4"/>
  <c r="AK157" i="4"/>
  <c r="AK156" i="4"/>
  <c r="AK155" i="4"/>
  <c r="AK154" i="4"/>
  <c r="AK153" i="4"/>
  <c r="AK152" i="4"/>
  <c r="AK151" i="4"/>
  <c r="AK150" i="4"/>
  <c r="AK149" i="4"/>
  <c r="AK148" i="4"/>
  <c r="AK147" i="4"/>
  <c r="AK146" i="4"/>
  <c r="AS161" i="4"/>
  <c r="AS185" i="4"/>
  <c r="AS184" i="4"/>
  <c r="AS190" i="4"/>
  <c r="AS152" i="4"/>
  <c r="AS574" i="4" s="1"/>
  <c r="AS189" i="4"/>
  <c r="AS186" i="4"/>
  <c r="AS191" i="4"/>
  <c r="AS188" i="4"/>
  <c r="AS187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0" i="4"/>
  <c r="AS159" i="4"/>
  <c r="AS158" i="4"/>
  <c r="AS157" i="4"/>
  <c r="AS156" i="4"/>
  <c r="AS155" i="4"/>
  <c r="AS154" i="4"/>
  <c r="I152" i="4"/>
  <c r="I155" i="4"/>
  <c r="I151" i="4"/>
  <c r="I150" i="4"/>
  <c r="I116" i="4"/>
  <c r="I538" i="4" s="1"/>
  <c r="I148" i="4"/>
  <c r="I153" i="4"/>
  <c r="I149" i="4"/>
  <c r="I154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H133" i="4"/>
  <c r="H148" i="4"/>
  <c r="H115" i="4"/>
  <c r="H537" i="4" s="1"/>
  <c r="H153" i="4"/>
  <c r="H151" i="4"/>
  <c r="H149" i="4"/>
  <c r="H152" i="4"/>
  <c r="H150" i="4"/>
  <c r="H147" i="4"/>
  <c r="H154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AG156" i="4"/>
  <c r="AG173" i="4"/>
  <c r="AG176" i="4"/>
  <c r="AG178" i="4"/>
  <c r="AG172" i="4"/>
  <c r="AG174" i="4"/>
  <c r="AG140" i="4"/>
  <c r="AG562" i="4" s="1"/>
  <c r="AG177" i="4"/>
  <c r="AG179" i="4"/>
  <c r="AG175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BD171" i="4"/>
  <c r="BD202" i="4"/>
  <c r="BD199" i="4"/>
  <c r="BD195" i="4"/>
  <c r="BD198" i="4"/>
  <c r="BD196" i="4"/>
  <c r="BD197" i="4"/>
  <c r="BD201" i="4"/>
  <c r="BD200" i="4"/>
  <c r="BD163" i="4"/>
  <c r="BD585" i="4" s="1"/>
  <c r="BD194" i="4"/>
  <c r="BD193" i="4"/>
  <c r="BD192" i="4"/>
  <c r="BD191" i="4"/>
  <c r="BD190" i="4"/>
  <c r="BD189" i="4"/>
  <c r="BD188" i="4"/>
  <c r="BD187" i="4"/>
  <c r="BD186" i="4"/>
  <c r="BD185" i="4"/>
  <c r="BD184" i="4"/>
  <c r="BD183" i="4"/>
  <c r="BD182" i="4"/>
  <c r="BD181" i="4"/>
  <c r="BD180" i="4"/>
  <c r="BD179" i="4"/>
  <c r="BD178" i="4"/>
  <c r="BD177" i="4"/>
  <c r="BD176" i="4"/>
  <c r="BD175" i="4"/>
  <c r="BD174" i="4"/>
  <c r="BD173" i="4"/>
  <c r="BD172" i="4"/>
  <c r="BD170" i="4"/>
  <c r="BD169" i="4"/>
  <c r="BD168" i="4"/>
  <c r="BD167" i="4"/>
  <c r="BD166" i="4"/>
  <c r="BD165" i="4"/>
  <c r="F120" i="4"/>
  <c r="F147" i="4"/>
  <c r="F148" i="4"/>
  <c r="F113" i="4"/>
  <c r="F535" i="4" s="1"/>
  <c r="F150" i="4"/>
  <c r="F145" i="4"/>
  <c r="F149" i="4"/>
  <c r="F151" i="4"/>
  <c r="F146" i="4"/>
  <c r="F152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19" i="4"/>
  <c r="F118" i="4"/>
  <c r="F117" i="4"/>
  <c r="F116" i="4"/>
  <c r="F115" i="4"/>
  <c r="AY185" i="4"/>
  <c r="AY190" i="4"/>
  <c r="AY197" i="4"/>
  <c r="AY194" i="4"/>
  <c r="AY191" i="4"/>
  <c r="AY196" i="4"/>
  <c r="AY158" i="4"/>
  <c r="AY580" i="4" s="1"/>
  <c r="AY193" i="4"/>
  <c r="AY195" i="4"/>
  <c r="AY192" i="4"/>
  <c r="AY189" i="4"/>
  <c r="AY188" i="4"/>
  <c r="AY187" i="4"/>
  <c r="AY186" i="4"/>
  <c r="AY184" i="4"/>
  <c r="AY183" i="4"/>
  <c r="AY182" i="4"/>
  <c r="AY181" i="4"/>
  <c r="AY180" i="4"/>
  <c r="AY179" i="4"/>
  <c r="AY178" i="4"/>
  <c r="AY177" i="4"/>
  <c r="AY176" i="4"/>
  <c r="AY175" i="4"/>
  <c r="AY174" i="4"/>
  <c r="AY173" i="4"/>
  <c r="AY172" i="4"/>
  <c r="AY171" i="4"/>
  <c r="AY170" i="4"/>
  <c r="AY169" i="4"/>
  <c r="AY168" i="4"/>
  <c r="AY167" i="4"/>
  <c r="AY166" i="4"/>
  <c r="AY165" i="4"/>
  <c r="AY164" i="4"/>
  <c r="AY163" i="4"/>
  <c r="AY162" i="4"/>
  <c r="AY161" i="4"/>
  <c r="AY160" i="4"/>
  <c r="P141" i="4"/>
  <c r="P159" i="4"/>
  <c r="P123" i="4"/>
  <c r="P545" i="4" s="1"/>
  <c r="P162" i="4"/>
  <c r="P161" i="4"/>
  <c r="P156" i="4"/>
  <c r="P155" i="4"/>
  <c r="P157" i="4"/>
  <c r="P158" i="4"/>
  <c r="P160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E149" i="4"/>
  <c r="E147" i="4"/>
  <c r="E112" i="4"/>
  <c r="E534" i="4" s="1"/>
  <c r="E146" i="4"/>
  <c r="E144" i="4"/>
  <c r="E145" i="4"/>
  <c r="E148" i="4"/>
  <c r="E150" i="4"/>
  <c r="E151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O144" i="4"/>
  <c r="O161" i="4"/>
  <c r="O158" i="4"/>
  <c r="O157" i="4"/>
  <c r="O159" i="4"/>
  <c r="O122" i="4"/>
  <c r="O544" i="4" s="1"/>
  <c r="O154" i="4"/>
  <c r="O156" i="4"/>
  <c r="O160" i="4"/>
  <c r="O155" i="4"/>
  <c r="O153" i="4"/>
  <c r="O152" i="4"/>
  <c r="O151" i="4"/>
  <c r="O150" i="4"/>
  <c r="O149" i="4"/>
  <c r="O148" i="4"/>
  <c r="O147" i="4"/>
  <c r="O146" i="4"/>
  <c r="O145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AT186" i="4"/>
  <c r="AT153" i="4"/>
  <c r="AT575" i="4" s="1"/>
  <c r="AT188" i="4"/>
  <c r="AT190" i="4"/>
  <c r="AT189" i="4"/>
  <c r="AT192" i="4"/>
  <c r="AT191" i="4"/>
  <c r="AT185" i="4"/>
  <c r="AT187" i="4"/>
  <c r="AT184" i="4"/>
  <c r="AT183" i="4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68" i="4"/>
  <c r="AT167" i="4"/>
  <c r="AT166" i="4"/>
  <c r="AT165" i="4"/>
  <c r="AT164" i="4"/>
  <c r="AT163" i="4"/>
  <c r="AT162" i="4"/>
  <c r="AT161" i="4"/>
  <c r="AT160" i="4"/>
  <c r="AT159" i="4"/>
  <c r="AT158" i="4"/>
  <c r="AT157" i="4"/>
  <c r="AT156" i="4"/>
  <c r="AT155" i="4"/>
  <c r="X148" i="4"/>
  <c r="X165" i="4"/>
  <c r="X166" i="4"/>
  <c r="X163" i="4"/>
  <c r="X131" i="4"/>
  <c r="X553" i="4" s="1"/>
  <c r="X164" i="4"/>
  <c r="X168" i="4"/>
  <c r="X170" i="4"/>
  <c r="X167" i="4"/>
  <c r="X169" i="4"/>
  <c r="X162" i="4"/>
  <c r="X161" i="4"/>
  <c r="X160" i="4"/>
  <c r="X159" i="4"/>
  <c r="X158" i="4"/>
  <c r="X157" i="4"/>
  <c r="X156" i="4"/>
  <c r="X155" i="4"/>
  <c r="X154" i="4"/>
  <c r="X153" i="4"/>
  <c r="X152" i="4"/>
  <c r="X151" i="4"/>
  <c r="X150" i="4"/>
  <c r="X149" i="4"/>
  <c r="X147" i="4"/>
  <c r="X146" i="4"/>
  <c r="X145" i="4"/>
  <c r="X144" i="4"/>
  <c r="X143" i="4"/>
  <c r="X142" i="4"/>
  <c r="X141" i="4"/>
  <c r="X140" i="4"/>
  <c r="X139" i="4"/>
  <c r="X138" i="4"/>
  <c r="X137" i="4"/>
  <c r="X136" i="4"/>
  <c r="X135" i="4"/>
  <c r="X134" i="4"/>
  <c r="X133" i="4"/>
  <c r="N121" i="4"/>
  <c r="N543" i="4" s="1"/>
  <c r="N156" i="4"/>
  <c r="N159" i="4"/>
  <c r="N155" i="4"/>
  <c r="N154" i="4"/>
  <c r="N158" i="4"/>
  <c r="N160" i="4"/>
  <c r="N157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T128" i="4"/>
  <c r="AT154" i="4"/>
  <c r="N122" i="4"/>
  <c r="AH157" i="4"/>
  <c r="AH180" i="4"/>
  <c r="AH175" i="4"/>
  <c r="AH176" i="4"/>
  <c r="AH177" i="4"/>
  <c r="AH174" i="4"/>
  <c r="AH141" i="4"/>
  <c r="AH563" i="4" s="1"/>
  <c r="AH179" i="4"/>
  <c r="AH173" i="4"/>
  <c r="AH178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I179" i="4"/>
  <c r="AI180" i="4"/>
  <c r="AI176" i="4"/>
  <c r="AI181" i="4"/>
  <c r="AI177" i="4"/>
  <c r="AI178" i="4"/>
  <c r="AI142" i="4"/>
  <c r="AI564" i="4" s="1"/>
  <c r="AI174" i="4"/>
  <c r="AI175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Q163" i="4"/>
  <c r="Q124" i="4"/>
  <c r="Q546" i="4" s="1"/>
  <c r="Q159" i="4"/>
  <c r="Q156" i="4"/>
  <c r="Q160" i="4"/>
  <c r="Q158" i="4"/>
  <c r="Q161" i="4"/>
  <c r="Q157" i="4"/>
  <c r="Q162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AV188" i="4"/>
  <c r="AV187" i="4"/>
  <c r="AV194" i="4"/>
  <c r="AV191" i="4"/>
  <c r="AV193" i="4"/>
  <c r="AV192" i="4"/>
  <c r="AV189" i="4"/>
  <c r="AV190" i="4"/>
  <c r="AV155" i="4"/>
  <c r="AV577" i="4" s="1"/>
  <c r="AV186" i="4"/>
  <c r="AV185" i="4"/>
  <c r="AV184" i="4"/>
  <c r="AV183" i="4"/>
  <c r="AV182" i="4"/>
  <c r="AV181" i="4"/>
  <c r="AV180" i="4"/>
  <c r="AV179" i="4"/>
  <c r="AV178" i="4"/>
  <c r="AV177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C142" i="4"/>
  <c r="AC173" i="4"/>
  <c r="AC171" i="4"/>
  <c r="AC170" i="4"/>
  <c r="AC168" i="4"/>
  <c r="AC175" i="4"/>
  <c r="AC174" i="4"/>
  <c r="AC172" i="4"/>
  <c r="AC169" i="4"/>
  <c r="AC136" i="4"/>
  <c r="AC558" i="4" s="1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1" i="4"/>
  <c r="AC140" i="4"/>
  <c r="AC139" i="4"/>
  <c r="AC138" i="4"/>
  <c r="AN166" i="4"/>
  <c r="AN179" i="4"/>
  <c r="AN186" i="4"/>
  <c r="AN180" i="4"/>
  <c r="AN182" i="4"/>
  <c r="AN181" i="4"/>
  <c r="AN183" i="4"/>
  <c r="AN147" i="4"/>
  <c r="AN569" i="4" s="1"/>
  <c r="AN184" i="4"/>
  <c r="AN185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V148" i="4"/>
  <c r="V163" i="4"/>
  <c r="V168" i="4"/>
  <c r="V164" i="4"/>
  <c r="V162" i="4"/>
  <c r="V129" i="4"/>
  <c r="V551" i="4" s="1"/>
  <c r="V166" i="4"/>
  <c r="V161" i="4"/>
  <c r="V167" i="4"/>
  <c r="V165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D150" i="4"/>
  <c r="D145" i="4"/>
  <c r="D148" i="4"/>
  <c r="D143" i="4"/>
  <c r="D147" i="4"/>
  <c r="D146" i="4"/>
  <c r="D111" i="4"/>
  <c r="D533" i="4" s="1"/>
  <c r="D144" i="4"/>
  <c r="D149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AK145" i="4"/>
  <c r="Q125" i="4"/>
  <c r="AS153" i="4"/>
  <c r="AV156" i="4"/>
  <c r="I117" i="4"/>
  <c r="AC137" i="4"/>
  <c r="H116" i="4"/>
  <c r="AN148" i="4"/>
  <c r="AG141" i="4"/>
  <c r="V130" i="4"/>
  <c r="BD164" i="4"/>
  <c r="D112" i="4"/>
  <c r="F114" i="4"/>
  <c r="AY159" i="4"/>
  <c r="P124" i="4"/>
  <c r="E113" i="4"/>
  <c r="I152" i="5" l="1"/>
  <c r="P581" i="5"/>
  <c r="P555" i="5"/>
  <c r="AX393" i="5"/>
  <c r="P350" i="5"/>
  <c r="P335" i="5"/>
  <c r="AX616" i="5"/>
  <c r="P580" i="5"/>
  <c r="P343" i="5"/>
  <c r="I121" i="5"/>
  <c r="I543" i="5" s="1"/>
  <c r="AX618" i="5"/>
  <c r="AX384" i="5"/>
  <c r="I137" i="5"/>
  <c r="I348" i="5" s="1"/>
  <c r="P550" i="5"/>
  <c r="AX383" i="5"/>
  <c r="P347" i="5"/>
  <c r="AX615" i="5"/>
  <c r="P569" i="5"/>
  <c r="P368" i="5"/>
  <c r="AX400" i="5"/>
  <c r="P548" i="5"/>
  <c r="P371" i="5"/>
  <c r="P365" i="5"/>
  <c r="P568" i="5"/>
  <c r="AX398" i="5"/>
  <c r="AX580" i="5"/>
  <c r="I125" i="5"/>
  <c r="I336" i="5" s="1"/>
  <c r="I119" i="5"/>
  <c r="I541" i="5" s="1"/>
  <c r="I126" i="5"/>
  <c r="I548" i="5" s="1"/>
  <c r="I142" i="5"/>
  <c r="I564" i="5" s="1"/>
  <c r="AX397" i="5"/>
  <c r="P564" i="5"/>
  <c r="I127" i="5"/>
  <c r="I338" i="5" s="1"/>
  <c r="I143" i="5"/>
  <c r="I354" i="5" s="1"/>
  <c r="P360" i="5"/>
  <c r="AX593" i="5"/>
  <c r="I133" i="5"/>
  <c r="I344" i="5" s="1"/>
  <c r="I150" i="5"/>
  <c r="I361" i="5" s="1"/>
  <c r="AX591" i="5"/>
  <c r="P342" i="5"/>
  <c r="I141" i="5"/>
  <c r="I352" i="5" s="1"/>
  <c r="I145" i="5"/>
  <c r="I567" i="5" s="1"/>
  <c r="I134" i="5"/>
  <c r="I345" i="5" s="1"/>
  <c r="I155" i="5"/>
  <c r="I577" i="5" s="1"/>
  <c r="P584" i="5"/>
  <c r="P573" i="5"/>
  <c r="I129" i="5"/>
  <c r="I340" i="5" s="1"/>
  <c r="I118" i="5"/>
  <c r="I329" i="5" s="1"/>
  <c r="I135" i="5"/>
  <c r="I346" i="5" s="1"/>
  <c r="I116" i="5"/>
  <c r="I327" i="5" s="1"/>
  <c r="P575" i="5"/>
  <c r="AX606" i="5"/>
  <c r="P583" i="5"/>
  <c r="P341" i="5"/>
  <c r="AX388" i="5"/>
  <c r="AX596" i="5"/>
  <c r="AX377" i="5"/>
  <c r="P570" i="5"/>
  <c r="I120" i="5"/>
  <c r="I542" i="5" s="1"/>
  <c r="I128" i="5"/>
  <c r="I339" i="5" s="1"/>
  <c r="I136" i="5"/>
  <c r="I558" i="5" s="1"/>
  <c r="I144" i="5"/>
  <c r="I355" i="5" s="1"/>
  <c r="I151" i="5"/>
  <c r="I362" i="5" s="1"/>
  <c r="AX610" i="5"/>
  <c r="AX598" i="5"/>
  <c r="AX602" i="5"/>
  <c r="AX613" i="5"/>
  <c r="I122" i="5"/>
  <c r="I130" i="5"/>
  <c r="I341" i="5" s="1"/>
  <c r="I138" i="5"/>
  <c r="I560" i="5" s="1"/>
  <c r="I146" i="5"/>
  <c r="I357" i="5" s="1"/>
  <c r="I154" i="5"/>
  <c r="I576" i="5" s="1"/>
  <c r="AX379" i="5"/>
  <c r="AX396" i="5"/>
  <c r="AX390" i="5"/>
  <c r="I123" i="5"/>
  <c r="I545" i="5" s="1"/>
  <c r="I131" i="5"/>
  <c r="I553" i="5" s="1"/>
  <c r="I139" i="5"/>
  <c r="I561" i="5" s="1"/>
  <c r="I147" i="5"/>
  <c r="I569" i="5" s="1"/>
  <c r="I153" i="5"/>
  <c r="I575" i="5" s="1"/>
  <c r="P361" i="5"/>
  <c r="AX603" i="5"/>
  <c r="P545" i="5"/>
  <c r="I117" i="5"/>
  <c r="I539" i="5" s="1"/>
  <c r="P547" i="5"/>
  <c r="I124" i="5"/>
  <c r="I546" i="5" s="1"/>
  <c r="I132" i="5"/>
  <c r="I554" i="5" s="1"/>
  <c r="I140" i="5"/>
  <c r="I562" i="5" s="1"/>
  <c r="I148" i="5"/>
  <c r="I570" i="5" s="1"/>
  <c r="P349" i="5"/>
  <c r="P551" i="5"/>
  <c r="AX612" i="5"/>
  <c r="AX605" i="5"/>
  <c r="P559" i="5"/>
  <c r="P346" i="5"/>
  <c r="P562" i="5"/>
  <c r="P352" i="5"/>
  <c r="AX589" i="5"/>
  <c r="AX406" i="5"/>
  <c r="AX585" i="5"/>
  <c r="P565" i="5"/>
  <c r="P556" i="5"/>
  <c r="P210" i="5"/>
  <c r="AX600" i="5"/>
  <c r="P567" i="5"/>
  <c r="P367" i="5"/>
  <c r="AX592" i="5"/>
  <c r="AX210" i="5"/>
  <c r="P574" i="5"/>
  <c r="AX584" i="5"/>
  <c r="AX368" i="5"/>
  <c r="AX582" i="5"/>
  <c r="AX403" i="5"/>
  <c r="AX372" i="5"/>
  <c r="AX376" i="5"/>
  <c r="P566" i="5"/>
  <c r="AX597" i="5"/>
  <c r="P338" i="5"/>
  <c r="N552" i="5"/>
  <c r="N341" i="5"/>
  <c r="S550" i="5"/>
  <c r="S339" i="5"/>
  <c r="S363" i="5"/>
  <c r="S574" i="5"/>
  <c r="BK399" i="5"/>
  <c r="BK610" i="5"/>
  <c r="BK414" i="5"/>
  <c r="BK625" i="5"/>
  <c r="AD578" i="5"/>
  <c r="AD367" i="5"/>
  <c r="AY373" i="5"/>
  <c r="AY584" i="5"/>
  <c r="AY600" i="5"/>
  <c r="AY389" i="5"/>
  <c r="AB562" i="5"/>
  <c r="AB351" i="5"/>
  <c r="AB376" i="5"/>
  <c r="AB587" i="5"/>
  <c r="Q349" i="5"/>
  <c r="Q560" i="5"/>
  <c r="Q576" i="5"/>
  <c r="Q365" i="5"/>
  <c r="AN365" i="5"/>
  <c r="AN576" i="5"/>
  <c r="AN600" i="5"/>
  <c r="AN389" i="5"/>
  <c r="AW375" i="5"/>
  <c r="AW586" i="5"/>
  <c r="AW402" i="5"/>
  <c r="AW613" i="5"/>
  <c r="AZ381" i="5"/>
  <c r="AZ592" i="5"/>
  <c r="AI568" i="5"/>
  <c r="AI357" i="5"/>
  <c r="AI390" i="5"/>
  <c r="AI601" i="5"/>
  <c r="BB616" i="5"/>
  <c r="BB405" i="5"/>
  <c r="AE590" i="5"/>
  <c r="AE379" i="5"/>
  <c r="AV599" i="5"/>
  <c r="AV388" i="5"/>
  <c r="BG600" i="5"/>
  <c r="BG389" i="5"/>
  <c r="AK571" i="5"/>
  <c r="AK360" i="5"/>
  <c r="M565" i="5"/>
  <c r="M354" i="5"/>
  <c r="C329" i="5"/>
  <c r="C540" i="5"/>
  <c r="C570" i="5"/>
  <c r="C359" i="5"/>
  <c r="J548" i="5"/>
  <c r="J337" i="5"/>
  <c r="J361" i="5"/>
  <c r="J572" i="5"/>
  <c r="AJ576" i="5"/>
  <c r="AJ365" i="5"/>
  <c r="AJ600" i="5"/>
  <c r="AJ389" i="5"/>
  <c r="AF562" i="5"/>
  <c r="AF351" i="5"/>
  <c r="AO578" i="5"/>
  <c r="AO367" i="5"/>
  <c r="AO606" i="5"/>
  <c r="AO395" i="5"/>
  <c r="Y363" i="5"/>
  <c r="Y574" i="5"/>
  <c r="AP365" i="5"/>
  <c r="AP576" i="5"/>
  <c r="AP389" i="5"/>
  <c r="AP600" i="5"/>
  <c r="AM575" i="5"/>
  <c r="AM364" i="5"/>
  <c r="AM591" i="5"/>
  <c r="AM380" i="5"/>
  <c r="AF357" i="5"/>
  <c r="AF568" i="5"/>
  <c r="AF373" i="5"/>
  <c r="AF584" i="5"/>
  <c r="AS582" i="5"/>
  <c r="AS371" i="5"/>
  <c r="AS399" i="5"/>
  <c r="AS610" i="5"/>
  <c r="G334" i="5"/>
  <c r="G545" i="5"/>
  <c r="G569" i="5"/>
  <c r="G358" i="5"/>
  <c r="O563" i="5"/>
  <c r="O352" i="5"/>
  <c r="O581" i="5"/>
  <c r="O370" i="5"/>
  <c r="W360" i="5"/>
  <c r="W571" i="5"/>
  <c r="BH210" i="5"/>
  <c r="BH380" i="5"/>
  <c r="BH591" i="5"/>
  <c r="BH397" i="5"/>
  <c r="BH608" i="5"/>
  <c r="AA559" i="5"/>
  <c r="AA348" i="5"/>
  <c r="AA583" i="5"/>
  <c r="AA372" i="5"/>
  <c r="AA384" i="5"/>
  <c r="AA595" i="5"/>
  <c r="BI391" i="5"/>
  <c r="BI602" i="5"/>
  <c r="BI407" i="5"/>
  <c r="BI618" i="5"/>
  <c r="BI626" i="5"/>
  <c r="BI415" i="5"/>
  <c r="BF389" i="5"/>
  <c r="BF600" i="5"/>
  <c r="BF405" i="5"/>
  <c r="BF616" i="5"/>
  <c r="BF619" i="5"/>
  <c r="BF408" i="5"/>
  <c r="BA591" i="5"/>
  <c r="BA380" i="5"/>
  <c r="BA614" i="5"/>
  <c r="BA403" i="5"/>
  <c r="L348" i="5"/>
  <c r="L559" i="5"/>
  <c r="L367" i="5"/>
  <c r="L578" i="5"/>
  <c r="BJ390" i="5"/>
  <c r="BJ601" i="5"/>
  <c r="BJ406" i="5"/>
  <c r="BJ617" i="5"/>
  <c r="BC374" i="5"/>
  <c r="BC585" i="5"/>
  <c r="T355" i="5"/>
  <c r="T566" i="5"/>
  <c r="T371" i="5"/>
  <c r="T582" i="5"/>
  <c r="BD589" i="5"/>
  <c r="BD378" i="5"/>
  <c r="BD394" i="5"/>
  <c r="BD605" i="5"/>
  <c r="BC378" i="5"/>
  <c r="BC589" i="5"/>
  <c r="BC386" i="5"/>
  <c r="BC597" i="5"/>
  <c r="BC613" i="5"/>
  <c r="BC402" i="5"/>
  <c r="D328" i="5"/>
  <c r="D539" i="5"/>
  <c r="D563" i="5"/>
  <c r="D352" i="5"/>
  <c r="AU372" i="5"/>
  <c r="AU583" i="5"/>
  <c r="AU388" i="5"/>
  <c r="AU599" i="5"/>
  <c r="AU396" i="5"/>
  <c r="AU607" i="5"/>
  <c r="AU403" i="5"/>
  <c r="AU614" i="5"/>
  <c r="F551" i="5"/>
  <c r="F340" i="5"/>
  <c r="Z361" i="5"/>
  <c r="Z572" i="5"/>
  <c r="Z558" i="5"/>
  <c r="Z347" i="5"/>
  <c r="K354" i="5"/>
  <c r="K565" i="5"/>
  <c r="AC357" i="5"/>
  <c r="AC568" i="5"/>
  <c r="AL359" i="5"/>
  <c r="AL570" i="5"/>
  <c r="AT579" i="5"/>
  <c r="AT368" i="5"/>
  <c r="AT210" i="5"/>
  <c r="AT364" i="5"/>
  <c r="AT575" i="5"/>
  <c r="V572" i="5"/>
  <c r="V361" i="5"/>
  <c r="AR376" i="5"/>
  <c r="AR587" i="5"/>
  <c r="AR398" i="5"/>
  <c r="AR609" i="5"/>
  <c r="H561" i="5"/>
  <c r="H350" i="5"/>
  <c r="BE383" i="5"/>
  <c r="BE594" i="5"/>
  <c r="BE399" i="5"/>
  <c r="BE610" i="5"/>
  <c r="E332" i="5"/>
  <c r="E543" i="5"/>
  <c r="E361" i="5"/>
  <c r="E572" i="5"/>
  <c r="R553" i="5"/>
  <c r="R342" i="5"/>
  <c r="R366" i="5"/>
  <c r="R577" i="5"/>
  <c r="X365" i="5"/>
  <c r="X576" i="5"/>
  <c r="AQ400" i="5"/>
  <c r="AQ611" i="5"/>
  <c r="U575" i="5"/>
  <c r="U364" i="5"/>
  <c r="N545" i="5"/>
  <c r="N334" i="5"/>
  <c r="N569" i="5"/>
  <c r="N358" i="5"/>
  <c r="S356" i="5"/>
  <c r="S567" i="5"/>
  <c r="BK384" i="5"/>
  <c r="BK595" i="5"/>
  <c r="BK408" i="5"/>
  <c r="BK619" i="5"/>
  <c r="AD352" i="5"/>
  <c r="AD563" i="5"/>
  <c r="AD368" i="5"/>
  <c r="AD579" i="5"/>
  <c r="AY374" i="5"/>
  <c r="AY585" i="5"/>
  <c r="AY402" i="5"/>
  <c r="AY613" i="5"/>
  <c r="AB580" i="5"/>
  <c r="AB369" i="5"/>
  <c r="Q358" i="5"/>
  <c r="Q569" i="5"/>
  <c r="AN593" i="5"/>
  <c r="AN382" i="5"/>
  <c r="AZ399" i="5"/>
  <c r="AZ610" i="5"/>
  <c r="AI374" i="5"/>
  <c r="AI585" i="5"/>
  <c r="BB386" i="5"/>
  <c r="BB597" i="5"/>
  <c r="BB615" i="5"/>
  <c r="BB404" i="5"/>
  <c r="AE575" i="5"/>
  <c r="AE364" i="5"/>
  <c r="AE593" i="5"/>
  <c r="AE382" i="5"/>
  <c r="AV592" i="5"/>
  <c r="AV381" i="5"/>
  <c r="AV608" i="5"/>
  <c r="AV397" i="5"/>
  <c r="BG593" i="5"/>
  <c r="BG382" i="5"/>
  <c r="BG398" i="5"/>
  <c r="BG609" i="5"/>
  <c r="BG406" i="5"/>
  <c r="BG617" i="5"/>
  <c r="AK580" i="5"/>
  <c r="AK369" i="5"/>
  <c r="M566" i="5"/>
  <c r="M355" i="5"/>
  <c r="C338" i="5"/>
  <c r="C549" i="5"/>
  <c r="J549" i="5"/>
  <c r="J338" i="5"/>
  <c r="J565" i="5"/>
  <c r="J354" i="5"/>
  <c r="AJ577" i="5"/>
  <c r="AJ366" i="5"/>
  <c r="AJ597" i="5"/>
  <c r="AJ386" i="5"/>
  <c r="AO210" i="5"/>
  <c r="AO571" i="5"/>
  <c r="AO360" i="5"/>
  <c r="AG572" i="5"/>
  <c r="AG361" i="5"/>
  <c r="Y575" i="5"/>
  <c r="Y364" i="5"/>
  <c r="AP374" i="5"/>
  <c r="AP585" i="5"/>
  <c r="AP393" i="5"/>
  <c r="AP604" i="5"/>
  <c r="AM395" i="5"/>
  <c r="AM606" i="5"/>
  <c r="AF385" i="5"/>
  <c r="AF596" i="5"/>
  <c r="AS591" i="5"/>
  <c r="AS380" i="5"/>
  <c r="G327" i="5"/>
  <c r="G538" i="5"/>
  <c r="G351" i="5"/>
  <c r="G562" i="5"/>
  <c r="O564" i="5"/>
  <c r="O353" i="5"/>
  <c r="W369" i="5"/>
  <c r="W580" i="5"/>
  <c r="AA560" i="5"/>
  <c r="AA349" i="5"/>
  <c r="AA373" i="5"/>
  <c r="AA584" i="5"/>
  <c r="BI392" i="5"/>
  <c r="BI603" i="5"/>
  <c r="BF406" i="5"/>
  <c r="BF617" i="5"/>
  <c r="BA381" i="5"/>
  <c r="BA592" i="5"/>
  <c r="L333" i="5"/>
  <c r="L544" i="5"/>
  <c r="L568" i="5"/>
  <c r="L357" i="5"/>
  <c r="BJ602" i="5"/>
  <c r="BJ391" i="5"/>
  <c r="T356" i="5"/>
  <c r="T567" i="5"/>
  <c r="BD387" i="5"/>
  <c r="BD598" i="5"/>
  <c r="BD406" i="5"/>
  <c r="BD617" i="5"/>
  <c r="BC395" i="5"/>
  <c r="BC606" i="5"/>
  <c r="BC409" i="5"/>
  <c r="BC620" i="5"/>
  <c r="D548" i="5"/>
  <c r="D337" i="5"/>
  <c r="D571" i="5"/>
  <c r="D360" i="5"/>
  <c r="AU389" i="5"/>
  <c r="AU600" i="5"/>
  <c r="F341" i="5"/>
  <c r="F552" i="5"/>
  <c r="F567" i="5"/>
  <c r="F356" i="5"/>
  <c r="AH565" i="5"/>
  <c r="AH354" i="5"/>
  <c r="AH370" i="5"/>
  <c r="AH581" i="5"/>
  <c r="AH352" i="5"/>
  <c r="AH563" i="5"/>
  <c r="AH210" i="5"/>
  <c r="Z354" i="5"/>
  <c r="Z565" i="5"/>
  <c r="Z581" i="5"/>
  <c r="Z370" i="5"/>
  <c r="K339" i="5"/>
  <c r="K550" i="5"/>
  <c r="K566" i="5"/>
  <c r="K355" i="5"/>
  <c r="AC577" i="5"/>
  <c r="AC366" i="5"/>
  <c r="AL368" i="5"/>
  <c r="AL579" i="5"/>
  <c r="AT580" i="5"/>
  <c r="AT369" i="5"/>
  <c r="AT399" i="5"/>
  <c r="AT610" i="5"/>
  <c r="V573" i="5"/>
  <c r="V362" i="5"/>
  <c r="AR385" i="5"/>
  <c r="AR596" i="5"/>
  <c r="H572" i="5"/>
  <c r="H361" i="5"/>
  <c r="BE375" i="5"/>
  <c r="BE586" i="5"/>
  <c r="E342" i="5"/>
  <c r="E553" i="5"/>
  <c r="R562" i="5"/>
  <c r="R351" i="5"/>
  <c r="R585" i="5"/>
  <c r="R374" i="5"/>
  <c r="X375" i="5"/>
  <c r="X586" i="5"/>
  <c r="AQ597" i="5"/>
  <c r="AQ386" i="5"/>
  <c r="N554" i="5"/>
  <c r="N343" i="5"/>
  <c r="N371" i="5"/>
  <c r="N582" i="5"/>
  <c r="S357" i="5"/>
  <c r="S568" i="5"/>
  <c r="S369" i="5"/>
  <c r="S580" i="5"/>
  <c r="BK604" i="5"/>
  <c r="BK393" i="5"/>
  <c r="BK415" i="5"/>
  <c r="BK626" i="5"/>
  <c r="AD580" i="5"/>
  <c r="AD369" i="5"/>
  <c r="AY375" i="5"/>
  <c r="AY586" i="5"/>
  <c r="AY610" i="5"/>
  <c r="AY399" i="5"/>
  <c r="AB362" i="5"/>
  <c r="AB573" i="5"/>
  <c r="AB381" i="5"/>
  <c r="AB592" i="5"/>
  <c r="Q351" i="5"/>
  <c r="Q562" i="5"/>
  <c r="Q583" i="5"/>
  <c r="Q372" i="5"/>
  <c r="AN594" i="5"/>
  <c r="AN383" i="5"/>
  <c r="AW377" i="5"/>
  <c r="AW588" i="5"/>
  <c r="AW394" i="5"/>
  <c r="AW605" i="5"/>
  <c r="AZ375" i="5"/>
  <c r="AZ586" i="5"/>
  <c r="AZ392" i="5"/>
  <c r="AZ603" i="5"/>
  <c r="AI570" i="5"/>
  <c r="AI359" i="5"/>
  <c r="AI375" i="5"/>
  <c r="AI586" i="5"/>
  <c r="BB379" i="5"/>
  <c r="BB590" i="5"/>
  <c r="BB403" i="5"/>
  <c r="BB614" i="5"/>
  <c r="AE584" i="5"/>
  <c r="AE373" i="5"/>
  <c r="AV584" i="5"/>
  <c r="AV373" i="5"/>
  <c r="AV402" i="5"/>
  <c r="AV613" i="5"/>
  <c r="BG407" i="5"/>
  <c r="BG618" i="5"/>
  <c r="AK388" i="5"/>
  <c r="AK599" i="5"/>
  <c r="C339" i="5"/>
  <c r="C550" i="5"/>
  <c r="AJ383" i="5"/>
  <c r="AJ594" i="5"/>
  <c r="Y576" i="5"/>
  <c r="Y365" i="5"/>
  <c r="AP375" i="5"/>
  <c r="AP586" i="5"/>
  <c r="AM577" i="5"/>
  <c r="AM366" i="5"/>
  <c r="AM585" i="5"/>
  <c r="AM374" i="5"/>
  <c r="AM570" i="5"/>
  <c r="AM359" i="5"/>
  <c r="AF375" i="5"/>
  <c r="AF586" i="5"/>
  <c r="AS584" i="5"/>
  <c r="AS373" i="5"/>
  <c r="G328" i="5"/>
  <c r="G539" i="5"/>
  <c r="G352" i="5"/>
  <c r="G563" i="5"/>
  <c r="O346" i="5"/>
  <c r="O557" i="5"/>
  <c r="O573" i="5"/>
  <c r="O362" i="5"/>
  <c r="O578" i="5"/>
  <c r="O367" i="5"/>
  <c r="W565" i="5"/>
  <c r="W354" i="5"/>
  <c r="W585" i="5"/>
  <c r="W374" i="5"/>
  <c r="BH602" i="5"/>
  <c r="BH391" i="5"/>
  <c r="BH407" i="5"/>
  <c r="BH618" i="5"/>
  <c r="BH625" i="5"/>
  <c r="BH414" i="5"/>
  <c r="AA569" i="5"/>
  <c r="AA358" i="5"/>
  <c r="AA374" i="5"/>
  <c r="AA585" i="5"/>
  <c r="BI596" i="5"/>
  <c r="BI385" i="5"/>
  <c r="BI627" i="5"/>
  <c r="BI416" i="5"/>
  <c r="BF602" i="5"/>
  <c r="BF391" i="5"/>
  <c r="BF618" i="5"/>
  <c r="BF407" i="5"/>
  <c r="BA390" i="5"/>
  <c r="BA601" i="5"/>
  <c r="BA616" i="5"/>
  <c r="BA405" i="5"/>
  <c r="L342" i="5"/>
  <c r="L553" i="5"/>
  <c r="L358" i="5"/>
  <c r="L569" i="5"/>
  <c r="BJ392" i="5"/>
  <c r="BJ603" i="5"/>
  <c r="T357" i="5"/>
  <c r="T568" i="5"/>
  <c r="BD380" i="5"/>
  <c r="BD591" i="5"/>
  <c r="BD615" i="5"/>
  <c r="BD404" i="5"/>
  <c r="BC388" i="5"/>
  <c r="BC599" i="5"/>
  <c r="BC619" i="5"/>
  <c r="BC408" i="5"/>
  <c r="D346" i="5"/>
  <c r="D557" i="5"/>
  <c r="D355" i="5"/>
  <c r="D566" i="5"/>
  <c r="AU382" i="5"/>
  <c r="AU593" i="5"/>
  <c r="AU576" i="5"/>
  <c r="AU210" i="5"/>
  <c r="AU365" i="5"/>
  <c r="F342" i="5"/>
  <c r="F553" i="5"/>
  <c r="F362" i="5"/>
  <c r="F573" i="5"/>
  <c r="AH371" i="5"/>
  <c r="AH582" i="5"/>
  <c r="AH596" i="5"/>
  <c r="AH385" i="5"/>
  <c r="Z566" i="5"/>
  <c r="Z355" i="5"/>
  <c r="Z376" i="5"/>
  <c r="Z587" i="5"/>
  <c r="K567" i="5"/>
  <c r="K356" i="5"/>
  <c r="AC578" i="5"/>
  <c r="AC367" i="5"/>
  <c r="AL572" i="5"/>
  <c r="AL361" i="5"/>
  <c r="AL604" i="5"/>
  <c r="AL393" i="5"/>
  <c r="AT606" i="5"/>
  <c r="AT395" i="5"/>
  <c r="V355" i="5"/>
  <c r="V566" i="5"/>
  <c r="V379" i="5"/>
  <c r="V590" i="5"/>
  <c r="AR589" i="5"/>
  <c r="AR378" i="5"/>
  <c r="AR396" i="5"/>
  <c r="AR607" i="5"/>
  <c r="H210" i="5"/>
  <c r="H326" i="5"/>
  <c r="H537" i="5"/>
  <c r="BE401" i="5"/>
  <c r="BE612" i="5"/>
  <c r="E554" i="5"/>
  <c r="E343" i="5"/>
  <c r="R360" i="5"/>
  <c r="R571" i="5"/>
  <c r="X562" i="5"/>
  <c r="X351" i="5"/>
  <c r="X378" i="5"/>
  <c r="X589" i="5"/>
  <c r="AQ371" i="5"/>
  <c r="AQ582" i="5"/>
  <c r="AQ395" i="5"/>
  <c r="AQ606" i="5"/>
  <c r="U358" i="5"/>
  <c r="U569" i="5"/>
  <c r="U376" i="5"/>
  <c r="U587" i="5"/>
  <c r="N352" i="5"/>
  <c r="N563" i="5"/>
  <c r="S561" i="5"/>
  <c r="S350" i="5"/>
  <c r="BK394" i="5"/>
  <c r="BK605" i="5"/>
  <c r="AD354" i="5"/>
  <c r="AD565" i="5"/>
  <c r="AD590" i="5"/>
  <c r="AD379" i="5"/>
  <c r="AY595" i="5"/>
  <c r="AY384" i="5"/>
  <c r="AY401" i="5"/>
  <c r="AY612" i="5"/>
  <c r="AB582" i="5"/>
  <c r="AB371" i="5"/>
  <c r="Q352" i="5"/>
  <c r="Q563" i="5"/>
  <c r="AN368" i="5"/>
  <c r="AN579" i="5"/>
  <c r="AW370" i="5"/>
  <c r="AW581" i="5"/>
  <c r="AW403" i="5"/>
  <c r="AW614" i="5"/>
  <c r="AZ596" i="5"/>
  <c r="AZ385" i="5"/>
  <c r="AZ407" i="5"/>
  <c r="AZ618" i="5"/>
  <c r="AI587" i="5"/>
  <c r="AI376" i="5"/>
  <c r="BB599" i="5"/>
  <c r="BB388" i="5"/>
  <c r="BB372" i="5"/>
  <c r="BB583" i="5"/>
  <c r="BB210" i="5"/>
  <c r="AE388" i="5"/>
  <c r="AE599" i="5"/>
  <c r="AV383" i="5"/>
  <c r="AV594" i="5"/>
  <c r="AV377" i="5"/>
  <c r="AV588" i="5"/>
  <c r="BG400" i="5"/>
  <c r="BG611" i="5"/>
  <c r="AK574" i="5"/>
  <c r="AK363" i="5"/>
  <c r="AK566" i="5"/>
  <c r="AK210" i="5"/>
  <c r="AK355" i="5"/>
  <c r="M552" i="5"/>
  <c r="M341" i="5"/>
  <c r="C324" i="5"/>
  <c r="C535" i="5"/>
  <c r="C559" i="5"/>
  <c r="C348" i="5"/>
  <c r="J551" i="5"/>
  <c r="J340" i="5"/>
  <c r="J360" i="5"/>
  <c r="J571" i="5"/>
  <c r="AJ376" i="5"/>
  <c r="AJ587" i="5"/>
  <c r="AO589" i="5"/>
  <c r="AO378" i="5"/>
  <c r="AG355" i="5"/>
  <c r="AG566" i="5"/>
  <c r="AG591" i="5"/>
  <c r="AG380" i="5"/>
  <c r="Y561" i="5"/>
  <c r="Y350" i="5"/>
  <c r="Y585" i="5"/>
  <c r="Y374" i="5"/>
  <c r="AP587" i="5"/>
  <c r="AP376" i="5"/>
  <c r="AM578" i="5"/>
  <c r="AM367" i="5"/>
  <c r="AM396" i="5"/>
  <c r="AM607" i="5"/>
  <c r="AF368" i="5"/>
  <c r="AF579" i="5"/>
  <c r="AS366" i="5"/>
  <c r="AS577" i="5"/>
  <c r="AS390" i="5"/>
  <c r="AS601" i="5"/>
  <c r="G548" i="5"/>
  <c r="G337" i="5"/>
  <c r="G574" i="5"/>
  <c r="G363" i="5"/>
  <c r="O574" i="5"/>
  <c r="O363" i="5"/>
  <c r="W566" i="5"/>
  <c r="W355" i="5"/>
  <c r="W582" i="5"/>
  <c r="W371" i="5"/>
  <c r="BH392" i="5"/>
  <c r="BH603" i="5"/>
  <c r="BH417" i="5"/>
  <c r="BH628" i="5"/>
  <c r="AA578" i="5"/>
  <c r="AA367" i="5"/>
  <c r="BI605" i="5"/>
  <c r="BI394" i="5"/>
  <c r="BI417" i="5"/>
  <c r="BI628" i="5"/>
  <c r="BF392" i="5"/>
  <c r="BF603" i="5"/>
  <c r="BF587" i="5"/>
  <c r="BF376" i="5"/>
  <c r="BF210" i="5"/>
  <c r="BA383" i="5"/>
  <c r="BA594" i="5"/>
  <c r="BA404" i="5"/>
  <c r="BA615" i="5"/>
  <c r="L351" i="5"/>
  <c r="L562" i="5"/>
  <c r="BJ385" i="5"/>
  <c r="BJ596" i="5"/>
  <c r="BJ629" i="5"/>
  <c r="BJ418" i="5"/>
  <c r="T350" i="5"/>
  <c r="T561" i="5"/>
  <c r="T370" i="5"/>
  <c r="T581" i="5"/>
  <c r="BD592" i="5"/>
  <c r="BD381" i="5"/>
  <c r="BD608" i="5"/>
  <c r="BD397" i="5"/>
  <c r="BC600" i="5"/>
  <c r="BC389" i="5"/>
  <c r="BC617" i="5"/>
  <c r="BC406" i="5"/>
  <c r="D565" i="5"/>
  <c r="D354" i="5"/>
  <c r="AU383" i="5"/>
  <c r="AU594" i="5"/>
  <c r="AU611" i="5"/>
  <c r="AU400" i="5"/>
  <c r="F554" i="5"/>
  <c r="F343" i="5"/>
  <c r="AH567" i="5"/>
  <c r="AH356" i="5"/>
  <c r="AH380" i="5"/>
  <c r="AH591" i="5"/>
  <c r="Z348" i="5"/>
  <c r="Z559" i="5"/>
  <c r="Z583" i="5"/>
  <c r="Z372" i="5"/>
  <c r="K341" i="5"/>
  <c r="K552" i="5"/>
  <c r="K367" i="5"/>
  <c r="K578" i="5"/>
  <c r="AC376" i="5"/>
  <c r="AC587" i="5"/>
  <c r="AL370" i="5"/>
  <c r="AL581" i="5"/>
  <c r="AL605" i="5"/>
  <c r="AL394" i="5"/>
  <c r="AT400" i="5"/>
  <c r="AT611" i="5"/>
  <c r="V567" i="5"/>
  <c r="V356" i="5"/>
  <c r="V374" i="5"/>
  <c r="V585" i="5"/>
  <c r="AR590" i="5"/>
  <c r="AR379" i="5"/>
  <c r="H328" i="5"/>
  <c r="H539" i="5"/>
  <c r="H353" i="5"/>
  <c r="H564" i="5"/>
  <c r="BE613" i="5"/>
  <c r="BE402" i="5"/>
  <c r="E335" i="5"/>
  <c r="E546" i="5"/>
  <c r="E362" i="5"/>
  <c r="E573" i="5"/>
  <c r="R361" i="5"/>
  <c r="R572" i="5"/>
  <c r="X360" i="5"/>
  <c r="X571" i="5"/>
  <c r="AQ364" i="5"/>
  <c r="AQ575" i="5"/>
  <c r="AQ599" i="5"/>
  <c r="AQ388" i="5"/>
  <c r="U343" i="5"/>
  <c r="U554" i="5"/>
  <c r="U367" i="5"/>
  <c r="U578" i="5"/>
  <c r="AM571" i="5"/>
  <c r="AM360" i="5"/>
  <c r="N560" i="5"/>
  <c r="N349" i="5"/>
  <c r="N365" i="5"/>
  <c r="N576" i="5"/>
  <c r="S558" i="5"/>
  <c r="S347" i="5"/>
  <c r="S371" i="5"/>
  <c r="S582" i="5"/>
  <c r="BK383" i="5"/>
  <c r="BK594" i="5"/>
  <c r="AD351" i="5"/>
  <c r="AD562" i="5"/>
  <c r="AD587" i="5"/>
  <c r="AD376" i="5"/>
  <c r="AY381" i="5"/>
  <c r="AY592" i="5"/>
  <c r="AY617" i="5"/>
  <c r="AY406" i="5"/>
  <c r="AB359" i="5"/>
  <c r="AB570" i="5"/>
  <c r="AB378" i="5"/>
  <c r="AB589" i="5"/>
  <c r="Q357" i="5"/>
  <c r="Q568" i="5"/>
  <c r="AN373" i="5"/>
  <c r="AN584" i="5"/>
  <c r="AN391" i="5"/>
  <c r="AN602" i="5"/>
  <c r="AW392" i="5"/>
  <c r="AW603" i="5"/>
  <c r="AZ373" i="5"/>
  <c r="AZ584" i="5"/>
  <c r="AZ398" i="5"/>
  <c r="AZ609" i="5"/>
  <c r="AI373" i="5"/>
  <c r="AI584" i="5"/>
  <c r="BB377" i="5"/>
  <c r="BB588" i="5"/>
  <c r="BB393" i="5"/>
  <c r="BB604" i="5"/>
  <c r="AE566" i="5"/>
  <c r="AE355" i="5"/>
  <c r="AE582" i="5"/>
  <c r="AE371" i="5"/>
  <c r="AV582" i="5"/>
  <c r="AV371" i="5"/>
  <c r="AV396" i="5"/>
  <c r="AV607" i="5"/>
  <c r="BG381" i="5"/>
  <c r="BG592" i="5"/>
  <c r="BG405" i="5"/>
  <c r="BG616" i="5"/>
  <c r="AK579" i="5"/>
  <c r="AK368" i="5"/>
  <c r="AK385" i="5"/>
  <c r="AK596" i="5"/>
  <c r="M549" i="5"/>
  <c r="M338" i="5"/>
  <c r="M575" i="5"/>
  <c r="M364" i="5"/>
  <c r="C548" i="5"/>
  <c r="C337" i="5"/>
  <c r="C567" i="5"/>
  <c r="C356" i="5"/>
  <c r="J556" i="5"/>
  <c r="J345" i="5"/>
  <c r="AJ356" i="5"/>
  <c r="AJ567" i="5"/>
  <c r="AJ381" i="5"/>
  <c r="AJ592" i="5"/>
  <c r="AO586" i="5"/>
  <c r="AO375" i="5"/>
  <c r="AG571" i="5"/>
  <c r="AG360" i="5"/>
  <c r="AG377" i="5"/>
  <c r="AG588" i="5"/>
  <c r="Y558" i="5"/>
  <c r="Y347" i="5"/>
  <c r="Y582" i="5"/>
  <c r="Y371" i="5"/>
  <c r="AP584" i="5"/>
  <c r="AP373" i="5"/>
  <c r="AP360" i="5"/>
  <c r="AP571" i="5"/>
  <c r="AM604" i="5"/>
  <c r="AM393" i="5"/>
  <c r="AF381" i="5"/>
  <c r="AF592" i="5"/>
  <c r="AS590" i="5"/>
  <c r="AS379" i="5"/>
  <c r="AS396" i="5"/>
  <c r="AS607" i="5"/>
  <c r="G553" i="5"/>
  <c r="G342" i="5"/>
  <c r="O335" i="5"/>
  <c r="O546" i="5"/>
  <c r="O360" i="5"/>
  <c r="O571" i="5"/>
  <c r="W563" i="5"/>
  <c r="W352" i="5"/>
  <c r="W368" i="5"/>
  <c r="W579" i="5"/>
  <c r="BH599" i="5"/>
  <c r="BH388" i="5"/>
  <c r="BH405" i="5"/>
  <c r="BH616" i="5"/>
  <c r="AA356" i="5"/>
  <c r="AA567" i="5"/>
  <c r="BI594" i="5"/>
  <c r="BI383" i="5"/>
  <c r="BF381" i="5"/>
  <c r="BF592" i="5"/>
  <c r="BA388" i="5"/>
  <c r="BA599" i="5"/>
  <c r="BA586" i="5"/>
  <c r="BA375" i="5"/>
  <c r="BJ382" i="5"/>
  <c r="BJ593" i="5"/>
  <c r="T363" i="5"/>
  <c r="T574" i="5"/>
  <c r="AU366" i="5"/>
  <c r="AU577" i="5"/>
  <c r="BD386" i="5"/>
  <c r="BD597" i="5"/>
  <c r="BD402" i="5"/>
  <c r="BD613" i="5"/>
  <c r="BC605" i="5"/>
  <c r="BC394" i="5"/>
  <c r="D336" i="5"/>
  <c r="D547" i="5"/>
  <c r="AU591" i="5"/>
  <c r="AU380" i="5"/>
  <c r="F348" i="5"/>
  <c r="F559" i="5"/>
  <c r="AH369" i="5"/>
  <c r="AH580" i="5"/>
  <c r="Z580" i="5"/>
  <c r="Z369" i="5"/>
  <c r="K338" i="5"/>
  <c r="K549" i="5"/>
  <c r="K368" i="5"/>
  <c r="K579" i="5"/>
  <c r="AC373" i="5"/>
  <c r="AC584" i="5"/>
  <c r="AL367" i="5"/>
  <c r="AL578" i="5"/>
  <c r="AL383" i="5"/>
  <c r="AL594" i="5"/>
  <c r="AT385" i="5"/>
  <c r="AT596" i="5"/>
  <c r="V345" i="5"/>
  <c r="V556" i="5"/>
  <c r="V369" i="5"/>
  <c r="V580" i="5"/>
  <c r="AR368" i="5"/>
  <c r="AR579" i="5"/>
  <c r="AR392" i="5"/>
  <c r="AR603" i="5"/>
  <c r="H342" i="5"/>
  <c r="H553" i="5"/>
  <c r="H569" i="5"/>
  <c r="H358" i="5"/>
  <c r="BE410" i="5"/>
  <c r="BE621" i="5"/>
  <c r="R350" i="5"/>
  <c r="R561" i="5"/>
  <c r="X349" i="5"/>
  <c r="X560" i="5"/>
  <c r="X373" i="5"/>
  <c r="X584" i="5"/>
  <c r="AQ580" i="5"/>
  <c r="AQ369" i="5"/>
  <c r="AQ596" i="5"/>
  <c r="AQ385" i="5"/>
  <c r="U559" i="5"/>
  <c r="U348" i="5"/>
  <c r="U567" i="5"/>
  <c r="U356" i="5"/>
  <c r="N553" i="5"/>
  <c r="N342" i="5"/>
  <c r="S551" i="5"/>
  <c r="S340" i="5"/>
  <c r="S364" i="5"/>
  <c r="S575" i="5"/>
  <c r="BK611" i="5"/>
  <c r="BK400" i="5"/>
  <c r="AD360" i="5"/>
  <c r="AD571" i="5"/>
  <c r="AD210" i="5"/>
  <c r="AD348" i="5"/>
  <c r="AD559" i="5"/>
  <c r="AY390" i="5"/>
  <c r="AY601" i="5"/>
  <c r="AB571" i="5"/>
  <c r="AB360" i="5"/>
  <c r="AB594" i="5"/>
  <c r="AB383" i="5"/>
  <c r="Q350" i="5"/>
  <c r="Q561" i="5"/>
  <c r="Q581" i="5"/>
  <c r="Q370" i="5"/>
  <c r="AN585" i="5"/>
  <c r="AN374" i="5"/>
  <c r="AN397" i="5"/>
  <c r="AN608" i="5"/>
  <c r="AW376" i="5"/>
  <c r="AW587" i="5"/>
  <c r="AW604" i="5"/>
  <c r="AW393" i="5"/>
  <c r="AZ374" i="5"/>
  <c r="AZ585" i="5"/>
  <c r="AZ602" i="5"/>
  <c r="AZ391" i="5"/>
  <c r="AI358" i="5"/>
  <c r="AI569" i="5"/>
  <c r="AI382" i="5"/>
  <c r="AI593" i="5"/>
  <c r="BB378" i="5"/>
  <c r="BB589" i="5"/>
  <c r="BB402" i="5"/>
  <c r="BB613" i="5"/>
  <c r="AE372" i="5"/>
  <c r="AE583" i="5"/>
  <c r="AV372" i="5"/>
  <c r="AV583" i="5"/>
  <c r="AV609" i="5"/>
  <c r="AV398" i="5"/>
  <c r="BG412" i="5"/>
  <c r="BG623" i="5"/>
  <c r="AK572" i="5"/>
  <c r="AK361" i="5"/>
  <c r="AK597" i="5"/>
  <c r="AK386" i="5"/>
  <c r="AK392" i="5"/>
  <c r="AK603" i="5"/>
  <c r="M550" i="5"/>
  <c r="M339" i="5"/>
  <c r="M347" i="5"/>
  <c r="M558" i="5"/>
  <c r="M365" i="5"/>
  <c r="M576" i="5"/>
  <c r="M356" i="5"/>
  <c r="M567" i="5"/>
  <c r="C330" i="5"/>
  <c r="C541" i="5"/>
  <c r="C358" i="5"/>
  <c r="C569" i="5"/>
  <c r="J330" i="5"/>
  <c r="J541" i="5"/>
  <c r="J346" i="5"/>
  <c r="J557" i="5"/>
  <c r="J365" i="5"/>
  <c r="J576" i="5"/>
  <c r="AJ568" i="5"/>
  <c r="AJ357" i="5"/>
  <c r="AJ374" i="5"/>
  <c r="AJ585" i="5"/>
  <c r="AJ382" i="5"/>
  <c r="AJ593" i="5"/>
  <c r="AS364" i="5"/>
  <c r="AS575" i="5"/>
  <c r="AO368" i="5"/>
  <c r="AO579" i="5"/>
  <c r="AO392" i="5"/>
  <c r="AO603" i="5"/>
  <c r="AG589" i="5"/>
  <c r="AG378" i="5"/>
  <c r="Y356" i="5"/>
  <c r="Y567" i="5"/>
  <c r="Y589" i="5"/>
  <c r="Y378" i="5"/>
  <c r="AP382" i="5"/>
  <c r="AP593" i="5"/>
  <c r="AM365" i="5"/>
  <c r="AM576" i="5"/>
  <c r="AM381" i="5"/>
  <c r="AM592" i="5"/>
  <c r="AF358" i="5"/>
  <c r="AF569" i="5"/>
  <c r="AF585" i="5"/>
  <c r="AF374" i="5"/>
  <c r="AS372" i="5"/>
  <c r="AS583" i="5"/>
  <c r="AS388" i="5"/>
  <c r="AS599" i="5"/>
  <c r="G343" i="5"/>
  <c r="G554" i="5"/>
  <c r="O336" i="5"/>
  <c r="O547" i="5"/>
  <c r="O572" i="5"/>
  <c r="O361" i="5"/>
  <c r="W564" i="5"/>
  <c r="W353" i="5"/>
  <c r="W584" i="5"/>
  <c r="W373" i="5"/>
  <c r="BH398" i="5"/>
  <c r="BH609" i="5"/>
  <c r="BH413" i="5"/>
  <c r="BH624" i="5"/>
  <c r="AA357" i="5"/>
  <c r="AA568" i="5"/>
  <c r="AA556" i="5"/>
  <c r="AA210" i="5"/>
  <c r="AA345" i="5"/>
  <c r="BI384" i="5"/>
  <c r="BI595" i="5"/>
  <c r="BI611" i="5"/>
  <c r="BI400" i="5"/>
  <c r="BI418" i="5"/>
  <c r="BI629" i="5"/>
  <c r="BF382" i="5"/>
  <c r="BF593" i="5"/>
  <c r="BF398" i="5"/>
  <c r="BF609" i="5"/>
  <c r="BF620" i="5"/>
  <c r="BF409" i="5"/>
  <c r="BE587" i="5"/>
  <c r="BE376" i="5"/>
  <c r="BA608" i="5"/>
  <c r="BA397" i="5"/>
  <c r="L560" i="5"/>
  <c r="L349" i="5"/>
  <c r="L576" i="5"/>
  <c r="L365" i="5"/>
  <c r="BJ610" i="5"/>
  <c r="BJ399" i="5"/>
  <c r="BJ407" i="5"/>
  <c r="BJ618" i="5"/>
  <c r="BJ625" i="5"/>
  <c r="BJ414" i="5"/>
  <c r="T340" i="5"/>
  <c r="T551" i="5"/>
  <c r="T575" i="5"/>
  <c r="T364" i="5"/>
  <c r="T588" i="5"/>
  <c r="T377" i="5"/>
  <c r="U340" i="5"/>
  <c r="U551" i="5"/>
  <c r="BD590" i="5"/>
  <c r="BD379" i="5"/>
  <c r="BD606" i="5"/>
  <c r="BD395" i="5"/>
  <c r="BD403" i="5"/>
  <c r="BD614" i="5"/>
  <c r="BC387" i="5"/>
  <c r="BC598" i="5"/>
  <c r="BC403" i="5"/>
  <c r="BC614" i="5"/>
  <c r="D329" i="5"/>
  <c r="D540" i="5"/>
  <c r="D556" i="5"/>
  <c r="D345" i="5"/>
  <c r="D353" i="5"/>
  <c r="D564" i="5"/>
  <c r="AU373" i="5"/>
  <c r="AU584" i="5"/>
  <c r="AU592" i="5"/>
  <c r="AU381" i="5"/>
  <c r="AU399" i="5"/>
  <c r="AU610" i="5"/>
  <c r="AU613" i="5"/>
  <c r="AU402" i="5"/>
  <c r="F333" i="5"/>
  <c r="F544" i="5"/>
  <c r="AH362" i="5"/>
  <c r="AH573" i="5"/>
  <c r="Z593" i="5"/>
  <c r="Z382" i="5"/>
  <c r="AC350" i="5"/>
  <c r="AC561" i="5"/>
  <c r="AC374" i="5"/>
  <c r="AC585" i="5"/>
  <c r="AL376" i="5"/>
  <c r="AL587" i="5"/>
  <c r="AL392" i="5"/>
  <c r="AL603" i="5"/>
  <c r="AT386" i="5"/>
  <c r="AT597" i="5"/>
  <c r="V557" i="5"/>
  <c r="V346" i="5"/>
  <c r="V370" i="5"/>
  <c r="V581" i="5"/>
  <c r="AR369" i="5"/>
  <c r="AR580" i="5"/>
  <c r="AR393" i="5"/>
  <c r="AR604" i="5"/>
  <c r="H546" i="5"/>
  <c r="H335" i="5"/>
  <c r="H562" i="5"/>
  <c r="H351" i="5"/>
  <c r="BE384" i="5"/>
  <c r="BE595" i="5"/>
  <c r="BE611" i="5"/>
  <c r="BE400" i="5"/>
  <c r="E544" i="5"/>
  <c r="E333" i="5"/>
  <c r="E534" i="5"/>
  <c r="E210" i="5"/>
  <c r="E323" i="5"/>
  <c r="R570" i="5"/>
  <c r="R359" i="5"/>
  <c r="X358" i="5"/>
  <c r="X569" i="5"/>
  <c r="X342" i="5"/>
  <c r="X210" i="5"/>
  <c r="X553" i="5"/>
  <c r="AQ378" i="5"/>
  <c r="AQ589" i="5"/>
  <c r="U560" i="5"/>
  <c r="U349" i="5"/>
  <c r="U210" i="5"/>
  <c r="U550" i="5"/>
  <c r="U339" i="5"/>
  <c r="N351" i="5"/>
  <c r="N562" i="5"/>
  <c r="S341" i="5"/>
  <c r="S552" i="5"/>
  <c r="S365" i="5"/>
  <c r="S576" i="5"/>
  <c r="BK612" i="5"/>
  <c r="BK401" i="5"/>
  <c r="AD361" i="5"/>
  <c r="AD572" i="5"/>
  <c r="AD386" i="5"/>
  <c r="AD597" i="5"/>
  <c r="AY391" i="5"/>
  <c r="AY602" i="5"/>
  <c r="AB353" i="5"/>
  <c r="AB564" i="5"/>
  <c r="AB384" i="5"/>
  <c r="AB595" i="5"/>
  <c r="Q570" i="5"/>
  <c r="Q359" i="5"/>
  <c r="AN375" i="5"/>
  <c r="AN586" i="5"/>
  <c r="AW369" i="5"/>
  <c r="AW580" i="5"/>
  <c r="AW612" i="5"/>
  <c r="AW401" i="5"/>
  <c r="AZ400" i="5"/>
  <c r="AZ611" i="5"/>
  <c r="AI383" i="5"/>
  <c r="AI594" i="5"/>
  <c r="BB395" i="5"/>
  <c r="BB606" i="5"/>
  <c r="AE568" i="5"/>
  <c r="AE357" i="5"/>
  <c r="AE592" i="5"/>
  <c r="AE381" i="5"/>
  <c r="AV390" i="5"/>
  <c r="AV601" i="5"/>
  <c r="BG383" i="5"/>
  <c r="BG594" i="5"/>
  <c r="BG621" i="5"/>
  <c r="BG410" i="5"/>
  <c r="AK378" i="5"/>
  <c r="AK589" i="5"/>
  <c r="M348" i="5"/>
  <c r="M559" i="5"/>
  <c r="M357" i="5"/>
  <c r="M568" i="5"/>
  <c r="C323" i="5"/>
  <c r="C534" i="5"/>
  <c r="C347" i="5"/>
  <c r="C558" i="5"/>
  <c r="J542" i="5"/>
  <c r="J331" i="5"/>
  <c r="J566" i="5"/>
  <c r="J355" i="5"/>
  <c r="AJ367" i="5"/>
  <c r="AJ578" i="5"/>
  <c r="AG563" i="5"/>
  <c r="AG352" i="5"/>
  <c r="AO369" i="5"/>
  <c r="AO580" i="5"/>
  <c r="AO602" i="5"/>
  <c r="AO391" i="5"/>
  <c r="AG371" i="5"/>
  <c r="AG582" i="5"/>
  <c r="Y560" i="5"/>
  <c r="Y349" i="5"/>
  <c r="Y592" i="5"/>
  <c r="Y381" i="5"/>
  <c r="AP396" i="5"/>
  <c r="AP607" i="5"/>
  <c r="AM389" i="5"/>
  <c r="AM600" i="5"/>
  <c r="AF367" i="5"/>
  <c r="AF578" i="5"/>
  <c r="AF561" i="5"/>
  <c r="AF210" i="5"/>
  <c r="AF350" i="5"/>
  <c r="AS365" i="5"/>
  <c r="AS576" i="5"/>
  <c r="AS600" i="5"/>
  <c r="AS389" i="5"/>
  <c r="AS398" i="5"/>
  <c r="AS609" i="5"/>
  <c r="G336" i="5"/>
  <c r="G547" i="5"/>
  <c r="G344" i="5"/>
  <c r="G555" i="5"/>
  <c r="O338" i="5"/>
  <c r="O549" i="5"/>
  <c r="O354" i="5"/>
  <c r="O565" i="5"/>
  <c r="W557" i="5"/>
  <c r="W346" i="5"/>
  <c r="W370" i="5"/>
  <c r="W581" i="5"/>
  <c r="BH382" i="5"/>
  <c r="BH593" i="5"/>
  <c r="BH399" i="5"/>
  <c r="BH610" i="5"/>
  <c r="AA350" i="5"/>
  <c r="AA561" i="5"/>
  <c r="AA380" i="5"/>
  <c r="AA591" i="5"/>
  <c r="BI393" i="5"/>
  <c r="BI604" i="5"/>
  <c r="BI401" i="5"/>
  <c r="BI612" i="5"/>
  <c r="BI620" i="5"/>
  <c r="BI409" i="5"/>
  <c r="BF594" i="5"/>
  <c r="BF383" i="5"/>
  <c r="BF610" i="5"/>
  <c r="BF399" i="5"/>
  <c r="BF626" i="5"/>
  <c r="BF415" i="5"/>
  <c r="BA593" i="5"/>
  <c r="BA382" i="5"/>
  <c r="L334" i="5"/>
  <c r="L545" i="5"/>
  <c r="BJ595" i="5"/>
  <c r="BJ384" i="5"/>
  <c r="BJ611" i="5"/>
  <c r="BJ400" i="5"/>
  <c r="BJ417" i="5"/>
  <c r="BJ628" i="5"/>
  <c r="T349" i="5"/>
  <c r="T560" i="5"/>
  <c r="T373" i="5"/>
  <c r="T584" i="5"/>
  <c r="BD388" i="5"/>
  <c r="BD599" i="5"/>
  <c r="BD620" i="5"/>
  <c r="BD409" i="5"/>
  <c r="BC607" i="5"/>
  <c r="BC396" i="5"/>
  <c r="D338" i="5"/>
  <c r="D549" i="5"/>
  <c r="AU374" i="5"/>
  <c r="AU585" i="5"/>
  <c r="F326" i="5"/>
  <c r="F537" i="5"/>
  <c r="AH566" i="5"/>
  <c r="AH355" i="5"/>
  <c r="Z574" i="5"/>
  <c r="Z363" i="5"/>
  <c r="K543" i="5"/>
  <c r="K332" i="5"/>
  <c r="K329" i="5"/>
  <c r="K540" i="5"/>
  <c r="K210" i="5"/>
  <c r="AC375" i="5"/>
  <c r="AC586" i="5"/>
  <c r="AL377" i="5"/>
  <c r="AL588" i="5"/>
  <c r="AT378" i="5"/>
  <c r="AT589" i="5"/>
  <c r="AT608" i="5"/>
  <c r="AT397" i="5"/>
  <c r="V363" i="5"/>
  <c r="V574" i="5"/>
  <c r="AR581" i="5"/>
  <c r="AR370" i="5"/>
  <c r="AR395" i="5"/>
  <c r="AR606" i="5"/>
  <c r="H336" i="5"/>
  <c r="H547" i="5"/>
  <c r="H352" i="5"/>
  <c r="H563" i="5"/>
  <c r="BE385" i="5"/>
  <c r="BE596" i="5"/>
  <c r="BE393" i="5"/>
  <c r="BE604" i="5"/>
  <c r="E326" i="5"/>
  <c r="E537" i="5"/>
  <c r="E351" i="5"/>
  <c r="E562" i="5"/>
  <c r="R555" i="5"/>
  <c r="R344" i="5"/>
  <c r="R375" i="5"/>
  <c r="R586" i="5"/>
  <c r="X578" i="5"/>
  <c r="X367" i="5"/>
  <c r="AQ574" i="5"/>
  <c r="AQ363" i="5"/>
  <c r="AQ598" i="5"/>
  <c r="AQ387" i="5"/>
  <c r="U342" i="5"/>
  <c r="U553" i="5"/>
  <c r="U366" i="5"/>
  <c r="U577" i="5"/>
  <c r="N336" i="5"/>
  <c r="N547" i="5"/>
  <c r="N575" i="5"/>
  <c r="N364" i="5"/>
  <c r="S366" i="5"/>
  <c r="S577" i="5"/>
  <c r="I574" i="5"/>
  <c r="I363" i="5"/>
  <c r="BK621" i="5"/>
  <c r="BK410" i="5"/>
  <c r="AD362" i="5"/>
  <c r="AD573" i="5"/>
  <c r="AY587" i="5"/>
  <c r="AY376" i="5"/>
  <c r="AB354" i="5"/>
  <c r="AB565" i="5"/>
  <c r="AB361" i="5"/>
  <c r="AB572" i="5"/>
  <c r="Q373" i="5"/>
  <c r="Q584" i="5"/>
  <c r="AN595" i="5"/>
  <c r="AN384" i="5"/>
  <c r="AW378" i="5"/>
  <c r="AW589" i="5"/>
  <c r="AZ393" i="5"/>
  <c r="AZ604" i="5"/>
  <c r="AI571" i="5"/>
  <c r="AI360" i="5"/>
  <c r="AI210" i="5"/>
  <c r="AI564" i="5"/>
  <c r="AI353" i="5"/>
  <c r="BB607" i="5"/>
  <c r="BB396" i="5"/>
  <c r="AE358" i="5"/>
  <c r="AE569" i="5"/>
  <c r="AV602" i="5"/>
  <c r="AV391" i="5"/>
  <c r="BG392" i="5"/>
  <c r="BG603" i="5"/>
  <c r="BG411" i="5"/>
  <c r="BG622" i="5"/>
  <c r="AK379" i="5"/>
  <c r="AK590" i="5"/>
  <c r="M544" i="5"/>
  <c r="M333" i="5"/>
  <c r="M358" i="5"/>
  <c r="M569" i="5"/>
  <c r="C543" i="5"/>
  <c r="C332" i="5"/>
  <c r="C354" i="5"/>
  <c r="C565" i="5"/>
  <c r="J348" i="5"/>
  <c r="J559" i="5"/>
  <c r="AJ360" i="5"/>
  <c r="AJ571" i="5"/>
  <c r="AJ384" i="5"/>
  <c r="AJ595" i="5"/>
  <c r="AO581" i="5"/>
  <c r="AO370" i="5"/>
  <c r="AO394" i="5"/>
  <c r="AO605" i="5"/>
  <c r="AG372" i="5"/>
  <c r="AG583" i="5"/>
  <c r="AG600" i="5"/>
  <c r="AG389" i="5"/>
  <c r="Y358" i="5"/>
  <c r="Y569" i="5"/>
  <c r="AP368" i="5"/>
  <c r="AP579" i="5"/>
  <c r="AP399" i="5"/>
  <c r="AP610" i="5"/>
  <c r="AM586" i="5"/>
  <c r="AM375" i="5"/>
  <c r="AF352" i="5"/>
  <c r="AF563" i="5"/>
  <c r="AF376" i="5"/>
  <c r="AF587" i="5"/>
  <c r="AS374" i="5"/>
  <c r="AS585" i="5"/>
  <c r="AS574" i="5"/>
  <c r="AS363" i="5"/>
  <c r="AS210" i="5"/>
  <c r="G345" i="5"/>
  <c r="G556" i="5"/>
  <c r="O550" i="5"/>
  <c r="O339" i="5"/>
  <c r="O558" i="5"/>
  <c r="O347" i="5"/>
  <c r="O369" i="5"/>
  <c r="O580" i="5"/>
  <c r="W363" i="5"/>
  <c r="W574" i="5"/>
  <c r="BH594" i="5"/>
  <c r="BH383" i="5"/>
  <c r="BH619" i="5"/>
  <c r="BH408" i="5"/>
  <c r="AA570" i="5"/>
  <c r="AA359" i="5"/>
  <c r="AA381" i="5"/>
  <c r="AA592" i="5"/>
  <c r="BI613" i="5"/>
  <c r="BI402" i="5"/>
  <c r="BF384" i="5"/>
  <c r="BF595" i="5"/>
  <c r="BF623" i="5"/>
  <c r="BF412" i="5"/>
  <c r="BA585" i="5"/>
  <c r="BA374" i="5"/>
  <c r="BA399" i="5"/>
  <c r="BA610" i="5"/>
  <c r="L554" i="5"/>
  <c r="L343" i="5"/>
  <c r="L369" i="5"/>
  <c r="L580" i="5"/>
  <c r="BJ401" i="5"/>
  <c r="BJ612" i="5"/>
  <c r="T569" i="5"/>
  <c r="T358" i="5"/>
  <c r="BD407" i="5"/>
  <c r="BD618" i="5"/>
  <c r="BC397" i="5"/>
  <c r="BC608" i="5"/>
  <c r="D339" i="5"/>
  <c r="D550" i="5"/>
  <c r="AU578" i="5"/>
  <c r="AU367" i="5"/>
  <c r="F546" i="5"/>
  <c r="F335" i="5"/>
  <c r="F210" i="5"/>
  <c r="F324" i="5"/>
  <c r="F535" i="5"/>
  <c r="AH364" i="5"/>
  <c r="AH575" i="5"/>
  <c r="AH390" i="5"/>
  <c r="AH601" i="5"/>
  <c r="Z567" i="5"/>
  <c r="Z356" i="5"/>
  <c r="K544" i="5"/>
  <c r="K333" i="5"/>
  <c r="K357" i="5"/>
  <c r="K568" i="5"/>
  <c r="AC571" i="5"/>
  <c r="AC360" i="5"/>
  <c r="AC383" i="5"/>
  <c r="AC594" i="5"/>
  <c r="AL378" i="5"/>
  <c r="AL589" i="5"/>
  <c r="AT379" i="5"/>
  <c r="AT590" i="5"/>
  <c r="AT398" i="5"/>
  <c r="AT609" i="5"/>
  <c r="V364" i="5"/>
  <c r="V575" i="5"/>
  <c r="AR371" i="5"/>
  <c r="AR582" i="5"/>
  <c r="AR399" i="5"/>
  <c r="AR610" i="5"/>
  <c r="H345" i="5"/>
  <c r="H556" i="5"/>
  <c r="BE589" i="5"/>
  <c r="BE378" i="5"/>
  <c r="BE386" i="5"/>
  <c r="BE597" i="5"/>
  <c r="BE412" i="5"/>
  <c r="BE623" i="5"/>
  <c r="E555" i="5"/>
  <c r="E344" i="5"/>
  <c r="R353" i="5"/>
  <c r="R564" i="5"/>
  <c r="X563" i="5"/>
  <c r="X352" i="5"/>
  <c r="X374" i="5"/>
  <c r="X585" i="5"/>
  <c r="AQ372" i="5"/>
  <c r="AQ583" i="5"/>
  <c r="AQ607" i="5"/>
  <c r="AQ396" i="5"/>
  <c r="U562" i="5"/>
  <c r="U351" i="5"/>
  <c r="U377" i="5"/>
  <c r="U588" i="5"/>
  <c r="N556" i="5"/>
  <c r="N345" i="5"/>
  <c r="N578" i="5"/>
  <c r="N367" i="5"/>
  <c r="S359" i="5"/>
  <c r="S570" i="5"/>
  <c r="BK395" i="5"/>
  <c r="BK606" i="5"/>
  <c r="BK411" i="5"/>
  <c r="BK622" i="5"/>
  <c r="AD566" i="5"/>
  <c r="AD355" i="5"/>
  <c r="AD582" i="5"/>
  <c r="AD371" i="5"/>
  <c r="AD594" i="5"/>
  <c r="AD383" i="5"/>
  <c r="AY604" i="5"/>
  <c r="AY393" i="5"/>
  <c r="AB566" i="5"/>
  <c r="AB355" i="5"/>
  <c r="AB385" i="5"/>
  <c r="AB596" i="5"/>
  <c r="Q572" i="5"/>
  <c r="Q361" i="5"/>
  <c r="AN588" i="5"/>
  <c r="AN377" i="5"/>
  <c r="AW590" i="5"/>
  <c r="AW379" i="5"/>
  <c r="AZ394" i="5"/>
  <c r="AZ605" i="5"/>
  <c r="AZ370" i="5"/>
  <c r="AZ210" i="5"/>
  <c r="AZ581" i="5"/>
  <c r="AI392" i="5"/>
  <c r="AI603" i="5"/>
  <c r="BB411" i="5"/>
  <c r="BB622" i="5"/>
  <c r="AE367" i="5"/>
  <c r="AE578" i="5"/>
  <c r="AV392" i="5"/>
  <c r="AV603" i="5"/>
  <c r="BG604" i="5"/>
  <c r="BG393" i="5"/>
  <c r="BG416" i="5"/>
  <c r="BG627" i="5"/>
  <c r="AK575" i="5"/>
  <c r="AK364" i="5"/>
  <c r="AK583" i="5"/>
  <c r="AK372" i="5"/>
  <c r="AK601" i="5"/>
  <c r="AK390" i="5"/>
  <c r="M545" i="5"/>
  <c r="M334" i="5"/>
  <c r="M350" i="5"/>
  <c r="M561" i="5"/>
  <c r="M210" i="5"/>
  <c r="M331" i="5"/>
  <c r="M542" i="5"/>
  <c r="C544" i="5"/>
  <c r="C333" i="5"/>
  <c r="C357" i="5"/>
  <c r="C568" i="5"/>
  <c r="J349" i="5"/>
  <c r="J560" i="5"/>
  <c r="J539" i="5"/>
  <c r="J210" i="5"/>
  <c r="J328" i="5"/>
  <c r="AJ369" i="5"/>
  <c r="AJ580" i="5"/>
  <c r="AJ385" i="5"/>
  <c r="AJ596" i="5"/>
  <c r="AO371" i="5"/>
  <c r="AO582" i="5"/>
  <c r="AO590" i="5"/>
  <c r="AO379" i="5"/>
  <c r="AO397" i="5"/>
  <c r="AO608" i="5"/>
  <c r="AG567" i="5"/>
  <c r="AG356" i="5"/>
  <c r="AG373" i="5"/>
  <c r="AG584" i="5"/>
  <c r="AG385" i="5"/>
  <c r="AG596" i="5"/>
  <c r="Y351" i="5"/>
  <c r="Y562" i="5"/>
  <c r="Y578" i="5"/>
  <c r="Y367" i="5"/>
  <c r="AP369" i="5"/>
  <c r="AP580" i="5"/>
  <c r="AP603" i="5"/>
  <c r="AP392" i="5"/>
  <c r="AM376" i="5"/>
  <c r="AM587" i="5"/>
  <c r="AM391" i="5"/>
  <c r="AM602" i="5"/>
  <c r="AF361" i="5"/>
  <c r="AF572" i="5"/>
  <c r="AF388" i="5"/>
  <c r="AF599" i="5"/>
  <c r="AS586" i="5"/>
  <c r="AS375" i="5"/>
  <c r="AS400" i="5"/>
  <c r="AS611" i="5"/>
  <c r="G338" i="5"/>
  <c r="G549" i="5"/>
  <c r="G354" i="5"/>
  <c r="G565" i="5"/>
  <c r="O551" i="5"/>
  <c r="O340" i="5"/>
  <c r="O559" i="5"/>
  <c r="O348" i="5"/>
  <c r="O364" i="5"/>
  <c r="O575" i="5"/>
  <c r="W348" i="5"/>
  <c r="W559" i="5"/>
  <c r="W567" i="5"/>
  <c r="W356" i="5"/>
  <c r="W372" i="5"/>
  <c r="W583" i="5"/>
  <c r="BH595" i="5"/>
  <c r="BH384" i="5"/>
  <c r="BH393" i="5"/>
  <c r="BH604" i="5"/>
  <c r="BH620" i="5"/>
  <c r="BH409" i="5"/>
  <c r="BH410" i="5"/>
  <c r="BH621" i="5"/>
  <c r="AA352" i="5"/>
  <c r="AA563" i="5"/>
  <c r="AA579" i="5"/>
  <c r="AA368" i="5"/>
  <c r="AA587" i="5"/>
  <c r="AA376" i="5"/>
  <c r="AA590" i="5"/>
  <c r="AA379" i="5"/>
  <c r="BI387" i="5"/>
  <c r="BI598" i="5"/>
  <c r="BI395" i="5"/>
  <c r="BI606" i="5"/>
  <c r="BI614" i="5"/>
  <c r="BI403" i="5"/>
  <c r="BI624" i="5"/>
  <c r="BI413" i="5"/>
  <c r="BF596" i="5"/>
  <c r="BF385" i="5"/>
  <c r="BF393" i="5"/>
  <c r="BF604" i="5"/>
  <c r="BF401" i="5"/>
  <c r="BF612" i="5"/>
  <c r="BF621" i="5"/>
  <c r="BF410" i="5"/>
  <c r="BA384" i="5"/>
  <c r="BA595" i="5"/>
  <c r="BA400" i="5"/>
  <c r="BA611" i="5"/>
  <c r="L555" i="5"/>
  <c r="L344" i="5"/>
  <c r="L330" i="5"/>
  <c r="L541" i="5"/>
  <c r="L210" i="5"/>
  <c r="BJ613" i="5"/>
  <c r="BJ402" i="5"/>
  <c r="BJ416" i="5"/>
  <c r="BJ627" i="5"/>
  <c r="T562" i="5"/>
  <c r="T351" i="5"/>
  <c r="T367" i="5"/>
  <c r="T578" i="5"/>
  <c r="BD390" i="5"/>
  <c r="BD601" i="5"/>
  <c r="BD585" i="5"/>
  <c r="BD374" i="5"/>
  <c r="BD210" i="5"/>
  <c r="BC398" i="5"/>
  <c r="BC609" i="5"/>
  <c r="D535" i="5"/>
  <c r="D324" i="5"/>
  <c r="D340" i="5"/>
  <c r="D551" i="5"/>
  <c r="D567" i="5"/>
  <c r="D356" i="5"/>
  <c r="AU376" i="5"/>
  <c r="AU587" i="5"/>
  <c r="AU603" i="5"/>
  <c r="AU392" i="5"/>
  <c r="F547" i="5"/>
  <c r="F336" i="5"/>
  <c r="F571" i="5"/>
  <c r="F360" i="5"/>
  <c r="AH365" i="5"/>
  <c r="AH576" i="5"/>
  <c r="AH592" i="5"/>
  <c r="AH381" i="5"/>
  <c r="Z349" i="5"/>
  <c r="Z560" i="5"/>
  <c r="Z576" i="5"/>
  <c r="Z365" i="5"/>
  <c r="Z373" i="5"/>
  <c r="Z584" i="5"/>
  <c r="K334" i="5"/>
  <c r="K545" i="5"/>
  <c r="K350" i="5"/>
  <c r="K561" i="5"/>
  <c r="K358" i="5"/>
  <c r="K569" i="5"/>
  <c r="AC353" i="5"/>
  <c r="AC564" i="5"/>
  <c r="AC580" i="5"/>
  <c r="AC369" i="5"/>
  <c r="AC210" i="5"/>
  <c r="AC347" i="5"/>
  <c r="AC558" i="5"/>
  <c r="AL371" i="5"/>
  <c r="AL582" i="5"/>
  <c r="AL387" i="5"/>
  <c r="AL598" i="5"/>
  <c r="AT372" i="5"/>
  <c r="AT583" i="5"/>
  <c r="AT607" i="5"/>
  <c r="AT396" i="5"/>
  <c r="V568" i="5"/>
  <c r="V357" i="5"/>
  <c r="V340" i="5"/>
  <c r="V551" i="5"/>
  <c r="AR372" i="5"/>
  <c r="AR583" i="5"/>
  <c r="AR380" i="5"/>
  <c r="AR591" i="5"/>
  <c r="AR573" i="5"/>
  <c r="AR362" i="5"/>
  <c r="H338" i="5"/>
  <c r="H549" i="5"/>
  <c r="H565" i="5"/>
  <c r="H354" i="5"/>
  <c r="BE379" i="5"/>
  <c r="BE590" i="5"/>
  <c r="BE614" i="5"/>
  <c r="BE403" i="5"/>
  <c r="E547" i="5"/>
  <c r="E336" i="5"/>
  <c r="R557" i="5"/>
  <c r="R346" i="5"/>
  <c r="R371" i="5"/>
  <c r="R582" i="5"/>
  <c r="X361" i="5"/>
  <c r="X572" i="5"/>
  <c r="X590" i="5"/>
  <c r="X379" i="5"/>
  <c r="AQ365" i="5"/>
  <c r="AQ576" i="5"/>
  <c r="AQ592" i="5"/>
  <c r="AQ381" i="5"/>
  <c r="AQ389" i="5"/>
  <c r="AQ600" i="5"/>
  <c r="AQ393" i="5"/>
  <c r="AQ604" i="5"/>
  <c r="U563" i="5"/>
  <c r="U352" i="5"/>
  <c r="U360" i="5"/>
  <c r="U571" i="5"/>
  <c r="U579" i="5"/>
  <c r="U368" i="5"/>
  <c r="U374" i="5"/>
  <c r="U585" i="5"/>
  <c r="J329" i="5"/>
  <c r="J540" i="5"/>
  <c r="N549" i="5"/>
  <c r="N338" i="5"/>
  <c r="N346" i="5"/>
  <c r="N557" i="5"/>
  <c r="N565" i="5"/>
  <c r="N354" i="5"/>
  <c r="N573" i="5"/>
  <c r="N362" i="5"/>
  <c r="N577" i="5"/>
  <c r="N366" i="5"/>
  <c r="S555" i="5"/>
  <c r="S344" i="5"/>
  <c r="S563" i="5"/>
  <c r="S352" i="5"/>
  <c r="S360" i="5"/>
  <c r="S571" i="5"/>
  <c r="S579" i="5"/>
  <c r="S368" i="5"/>
  <c r="S376" i="5"/>
  <c r="S587" i="5"/>
  <c r="BK599" i="5"/>
  <c r="BK388" i="5"/>
  <c r="BK607" i="5"/>
  <c r="BK396" i="5"/>
  <c r="BK404" i="5"/>
  <c r="BK615" i="5"/>
  <c r="BK412" i="5"/>
  <c r="BK623" i="5"/>
  <c r="BK630" i="5"/>
  <c r="BK419" i="5"/>
  <c r="AD567" i="5"/>
  <c r="AD356" i="5"/>
  <c r="AD364" i="5"/>
  <c r="AD575" i="5"/>
  <c r="AD583" i="5"/>
  <c r="AD372" i="5"/>
  <c r="AD593" i="5"/>
  <c r="AD382" i="5"/>
  <c r="AD585" i="5"/>
  <c r="AD374" i="5"/>
  <c r="AY378" i="5"/>
  <c r="AY589" i="5"/>
  <c r="AY597" i="5"/>
  <c r="AY386" i="5"/>
  <c r="AY394" i="5"/>
  <c r="AY605" i="5"/>
  <c r="AY404" i="5"/>
  <c r="AY615" i="5"/>
  <c r="AB559" i="5"/>
  <c r="AB348" i="5"/>
  <c r="AB356" i="5"/>
  <c r="AB567" i="5"/>
  <c r="AB365" i="5"/>
  <c r="AB576" i="5"/>
  <c r="AB584" i="5"/>
  <c r="AB373" i="5"/>
  <c r="AB591" i="5"/>
  <c r="AB380" i="5"/>
  <c r="Q338" i="5"/>
  <c r="Q549" i="5"/>
  <c r="Q557" i="5"/>
  <c r="Q346" i="5"/>
  <c r="Q565" i="5"/>
  <c r="Q354" i="5"/>
  <c r="Q362" i="5"/>
  <c r="Q573" i="5"/>
  <c r="Q335" i="5"/>
  <c r="Q210" i="5"/>
  <c r="Q546" i="5"/>
  <c r="AN362" i="5"/>
  <c r="AN573" i="5"/>
  <c r="AN581" i="5"/>
  <c r="AN370" i="5"/>
  <c r="AN378" i="5"/>
  <c r="AN589" i="5"/>
  <c r="AN386" i="5"/>
  <c r="AN597" i="5"/>
  <c r="AN358" i="5"/>
  <c r="AN210" i="5"/>
  <c r="AN569" i="5"/>
  <c r="AW583" i="5"/>
  <c r="AW372" i="5"/>
  <c r="AW591" i="5"/>
  <c r="AW380" i="5"/>
  <c r="AW600" i="5"/>
  <c r="AW389" i="5"/>
  <c r="AW397" i="5"/>
  <c r="AW608" i="5"/>
  <c r="AW404" i="5"/>
  <c r="AW615" i="5"/>
  <c r="AZ378" i="5"/>
  <c r="AZ589" i="5"/>
  <c r="AZ598" i="5"/>
  <c r="AZ387" i="5"/>
  <c r="AZ395" i="5"/>
  <c r="AZ606" i="5"/>
  <c r="AZ402" i="5"/>
  <c r="AZ613" i="5"/>
  <c r="AZ382" i="5"/>
  <c r="AZ593" i="5"/>
  <c r="AI362" i="5"/>
  <c r="AI573" i="5"/>
  <c r="AI370" i="5"/>
  <c r="AI581" i="5"/>
  <c r="AI589" i="5"/>
  <c r="AI378" i="5"/>
  <c r="AI597" i="5"/>
  <c r="AI386" i="5"/>
  <c r="BB585" i="5"/>
  <c r="BB374" i="5"/>
  <c r="BB382" i="5"/>
  <c r="BB593" i="5"/>
  <c r="BB390" i="5"/>
  <c r="BB601" i="5"/>
  <c r="BB609" i="5"/>
  <c r="BB398" i="5"/>
  <c r="BB619" i="5"/>
  <c r="BB408" i="5"/>
  <c r="AE352" i="5"/>
  <c r="AE563" i="5"/>
  <c r="AE571" i="5"/>
  <c r="AE360" i="5"/>
  <c r="AE579" i="5"/>
  <c r="AE368" i="5"/>
  <c r="AE376" i="5"/>
  <c r="AE587" i="5"/>
  <c r="AE597" i="5"/>
  <c r="AE386" i="5"/>
  <c r="AV579" i="5"/>
  <c r="AV368" i="5"/>
  <c r="AV587" i="5"/>
  <c r="AV376" i="5"/>
  <c r="AV385" i="5"/>
  <c r="AV596" i="5"/>
  <c r="AV604" i="5"/>
  <c r="AV393" i="5"/>
  <c r="AV611" i="5"/>
  <c r="AV400" i="5"/>
  <c r="BG597" i="5"/>
  <c r="BG386" i="5"/>
  <c r="BG394" i="5"/>
  <c r="BG605" i="5"/>
  <c r="BG402" i="5"/>
  <c r="BG613" i="5"/>
  <c r="BG413" i="5"/>
  <c r="BG624" i="5"/>
  <c r="AK568" i="5"/>
  <c r="AK357" i="5"/>
  <c r="AK365" i="5"/>
  <c r="AK576" i="5"/>
  <c r="AK373" i="5"/>
  <c r="AK584" i="5"/>
  <c r="AK381" i="5"/>
  <c r="AK592" i="5"/>
  <c r="AK389" i="5"/>
  <c r="AK600" i="5"/>
  <c r="M335" i="5"/>
  <c r="M546" i="5"/>
  <c r="M343" i="5"/>
  <c r="M554" i="5"/>
  <c r="M351" i="5"/>
  <c r="M562" i="5"/>
  <c r="M571" i="5"/>
  <c r="M360" i="5"/>
  <c r="M581" i="5"/>
  <c r="M370" i="5"/>
  <c r="C537" i="5"/>
  <c r="C326" i="5"/>
  <c r="C545" i="5"/>
  <c r="C334" i="5"/>
  <c r="C553" i="5"/>
  <c r="C342" i="5"/>
  <c r="C561" i="5"/>
  <c r="C350" i="5"/>
  <c r="C321" i="5"/>
  <c r="C532" i="5"/>
  <c r="C210" i="5"/>
  <c r="J545" i="5"/>
  <c r="J334" i="5"/>
  <c r="J342" i="5"/>
  <c r="J553" i="5"/>
  <c r="J350" i="5"/>
  <c r="J561" i="5"/>
  <c r="J358" i="5"/>
  <c r="J569" i="5"/>
  <c r="J364" i="5"/>
  <c r="J575" i="5"/>
  <c r="AJ362" i="5"/>
  <c r="AJ573" i="5"/>
  <c r="AJ370" i="5"/>
  <c r="AJ581" i="5"/>
  <c r="AJ378" i="5"/>
  <c r="AJ589" i="5"/>
  <c r="AJ598" i="5"/>
  <c r="AJ387" i="5"/>
  <c r="AJ390" i="5"/>
  <c r="AJ601" i="5"/>
  <c r="Y344" i="5"/>
  <c r="Y555" i="5"/>
  <c r="AO575" i="5"/>
  <c r="AO364" i="5"/>
  <c r="AO583" i="5"/>
  <c r="AO372" i="5"/>
  <c r="AO380" i="5"/>
  <c r="AO591" i="5"/>
  <c r="AO599" i="5"/>
  <c r="AO388" i="5"/>
  <c r="AO359" i="5"/>
  <c r="AO570" i="5"/>
  <c r="AG357" i="5"/>
  <c r="AG568" i="5"/>
  <c r="AG576" i="5"/>
  <c r="AG365" i="5"/>
  <c r="AG374" i="5"/>
  <c r="AG585" i="5"/>
  <c r="AG382" i="5"/>
  <c r="AG593" i="5"/>
  <c r="AG386" i="5"/>
  <c r="AG597" i="5"/>
  <c r="Y563" i="5"/>
  <c r="Y352" i="5"/>
  <c r="Y360" i="5"/>
  <c r="Y571" i="5"/>
  <c r="Y579" i="5"/>
  <c r="Y368" i="5"/>
  <c r="Y586" i="5"/>
  <c r="Y375" i="5"/>
  <c r="AP362" i="5"/>
  <c r="AP573" i="5"/>
  <c r="AP370" i="5"/>
  <c r="AP581" i="5"/>
  <c r="AP378" i="5"/>
  <c r="AP589" i="5"/>
  <c r="AP597" i="5"/>
  <c r="AP386" i="5"/>
  <c r="AP606" i="5"/>
  <c r="AP395" i="5"/>
  <c r="AM361" i="5"/>
  <c r="AM572" i="5"/>
  <c r="AM580" i="5"/>
  <c r="AM369" i="5"/>
  <c r="AM588" i="5"/>
  <c r="AM377" i="5"/>
  <c r="AM385" i="5"/>
  <c r="AM596" i="5"/>
  <c r="AM392" i="5"/>
  <c r="AM603" i="5"/>
  <c r="AF354" i="5"/>
  <c r="AF565" i="5"/>
  <c r="AF362" i="5"/>
  <c r="AF573" i="5"/>
  <c r="AF581" i="5"/>
  <c r="AF370" i="5"/>
  <c r="AF378" i="5"/>
  <c r="AF589" i="5"/>
  <c r="AF600" i="5"/>
  <c r="AF389" i="5"/>
  <c r="AS368" i="5"/>
  <c r="AS579" i="5"/>
  <c r="AS376" i="5"/>
  <c r="AS587" i="5"/>
  <c r="AS384" i="5"/>
  <c r="AS595" i="5"/>
  <c r="AS603" i="5"/>
  <c r="AS392" i="5"/>
  <c r="AS395" i="5"/>
  <c r="AS606" i="5"/>
  <c r="G542" i="5"/>
  <c r="G331" i="5"/>
  <c r="G550" i="5"/>
  <c r="G339" i="5"/>
  <c r="G347" i="5"/>
  <c r="G558" i="5"/>
  <c r="G355" i="5"/>
  <c r="G566" i="5"/>
  <c r="G536" i="5"/>
  <c r="G325" i="5"/>
  <c r="G210" i="5"/>
  <c r="O341" i="5"/>
  <c r="O552" i="5"/>
  <c r="O560" i="5"/>
  <c r="O349" i="5"/>
  <c r="O357" i="5"/>
  <c r="O568" i="5"/>
  <c r="O576" i="5"/>
  <c r="O365" i="5"/>
  <c r="O371" i="5"/>
  <c r="O582" i="5"/>
  <c r="W349" i="5"/>
  <c r="W560" i="5"/>
  <c r="W568" i="5"/>
  <c r="W357" i="5"/>
  <c r="W576" i="5"/>
  <c r="W365" i="5"/>
  <c r="W590" i="5"/>
  <c r="W379" i="5"/>
  <c r="W377" i="5"/>
  <c r="W588" i="5"/>
  <c r="BH385" i="5"/>
  <c r="BH596" i="5"/>
  <c r="BH394" i="5"/>
  <c r="BH605" i="5"/>
  <c r="BH402" i="5"/>
  <c r="BH613" i="5"/>
  <c r="BH412" i="5"/>
  <c r="BH623" i="5"/>
  <c r="BH411" i="5"/>
  <c r="BH622" i="5"/>
  <c r="AA353" i="5"/>
  <c r="AA564" i="5"/>
  <c r="AA361" i="5"/>
  <c r="AA572" i="5"/>
  <c r="AA369" i="5"/>
  <c r="AA580" i="5"/>
  <c r="AA378" i="5"/>
  <c r="AA589" i="5"/>
  <c r="AA382" i="5"/>
  <c r="AA593" i="5"/>
  <c r="BI388" i="5"/>
  <c r="BI599" i="5"/>
  <c r="BI396" i="5"/>
  <c r="BI607" i="5"/>
  <c r="BI404" i="5"/>
  <c r="BI615" i="5"/>
  <c r="BI412" i="5"/>
  <c r="BI623" i="5"/>
  <c r="BF378" i="5"/>
  <c r="BF589" i="5"/>
  <c r="BF597" i="5"/>
  <c r="BF386" i="5"/>
  <c r="BF605" i="5"/>
  <c r="BF394" i="5"/>
  <c r="BF402" i="5"/>
  <c r="BF613" i="5"/>
  <c r="BF413" i="5"/>
  <c r="BF624" i="5"/>
  <c r="AT365" i="5"/>
  <c r="AT576" i="5"/>
  <c r="BA588" i="5"/>
  <c r="BA377" i="5"/>
  <c r="BA385" i="5"/>
  <c r="BA596" i="5"/>
  <c r="BA393" i="5"/>
  <c r="BA604" i="5"/>
  <c r="BA612" i="5"/>
  <c r="BA401" i="5"/>
  <c r="BA407" i="5"/>
  <c r="BA618" i="5"/>
  <c r="L548" i="5"/>
  <c r="L337" i="5"/>
  <c r="L556" i="5"/>
  <c r="L345" i="5"/>
  <c r="L564" i="5"/>
  <c r="L353" i="5"/>
  <c r="L361" i="5"/>
  <c r="L572" i="5"/>
  <c r="L368" i="5"/>
  <c r="L579" i="5"/>
  <c r="BJ387" i="5"/>
  <c r="BJ598" i="5"/>
  <c r="BJ395" i="5"/>
  <c r="BJ606" i="5"/>
  <c r="BJ403" i="5"/>
  <c r="BJ614" i="5"/>
  <c r="BJ411" i="5"/>
  <c r="BJ622" i="5"/>
  <c r="BJ413" i="5"/>
  <c r="BJ624" i="5"/>
  <c r="T344" i="5"/>
  <c r="T555" i="5"/>
  <c r="T352" i="5"/>
  <c r="T563" i="5"/>
  <c r="T360" i="5"/>
  <c r="T571" i="5"/>
  <c r="T579" i="5"/>
  <c r="T368" i="5"/>
  <c r="T376" i="5"/>
  <c r="T587" i="5"/>
  <c r="BD383" i="5"/>
  <c r="BD594" i="5"/>
  <c r="BD391" i="5"/>
  <c r="BD602" i="5"/>
  <c r="BD610" i="5"/>
  <c r="BD399" i="5"/>
  <c r="BD622" i="5"/>
  <c r="BD411" i="5"/>
  <c r="BC375" i="5"/>
  <c r="BC586" i="5"/>
  <c r="BC383" i="5"/>
  <c r="BC594" i="5"/>
  <c r="BC391" i="5"/>
  <c r="BC602" i="5"/>
  <c r="BC610" i="5"/>
  <c r="BC399" i="5"/>
  <c r="BC410" i="5"/>
  <c r="BC621" i="5"/>
  <c r="D536" i="5"/>
  <c r="D325" i="5"/>
  <c r="D333" i="5"/>
  <c r="D544" i="5"/>
  <c r="D552" i="5"/>
  <c r="D341" i="5"/>
  <c r="D349" i="5"/>
  <c r="D560" i="5"/>
  <c r="D570" i="5"/>
  <c r="D359" i="5"/>
  <c r="AU580" i="5"/>
  <c r="AU369" i="5"/>
  <c r="AU377" i="5"/>
  <c r="AU588" i="5"/>
  <c r="AU596" i="5"/>
  <c r="AU385" i="5"/>
  <c r="AU604" i="5"/>
  <c r="AU393" i="5"/>
  <c r="AU608" i="5"/>
  <c r="AU397" i="5"/>
  <c r="F329" i="5"/>
  <c r="F540" i="5"/>
  <c r="F337" i="5"/>
  <c r="F548" i="5"/>
  <c r="F556" i="5"/>
  <c r="F345" i="5"/>
  <c r="F353" i="5"/>
  <c r="F564" i="5"/>
  <c r="F363" i="5"/>
  <c r="F574" i="5"/>
  <c r="AH358" i="5"/>
  <c r="AH569" i="5"/>
  <c r="AH366" i="5"/>
  <c r="AH577" i="5"/>
  <c r="AH585" i="5"/>
  <c r="AH374" i="5"/>
  <c r="AH382" i="5"/>
  <c r="AH593" i="5"/>
  <c r="AH602" i="5"/>
  <c r="AH391" i="5"/>
  <c r="Z350" i="5"/>
  <c r="Z561" i="5"/>
  <c r="Z569" i="5"/>
  <c r="Z358" i="5"/>
  <c r="Z366" i="5"/>
  <c r="Z577" i="5"/>
  <c r="Z585" i="5"/>
  <c r="Z374" i="5"/>
  <c r="Z381" i="5"/>
  <c r="Z592" i="5"/>
  <c r="K335" i="5"/>
  <c r="K546" i="5"/>
  <c r="K343" i="5"/>
  <c r="K554" i="5"/>
  <c r="K351" i="5"/>
  <c r="K562" i="5"/>
  <c r="K359" i="5"/>
  <c r="K570" i="5"/>
  <c r="K572" i="5"/>
  <c r="K361" i="5"/>
  <c r="AC565" i="5"/>
  <c r="AC354" i="5"/>
  <c r="AC362" i="5"/>
  <c r="AC573" i="5"/>
  <c r="AC370" i="5"/>
  <c r="AC581" i="5"/>
  <c r="AC378" i="5"/>
  <c r="AC589" i="5"/>
  <c r="AC384" i="5"/>
  <c r="AC595" i="5"/>
  <c r="AL364" i="5"/>
  <c r="AL575" i="5"/>
  <c r="AL372" i="5"/>
  <c r="AL583" i="5"/>
  <c r="AL380" i="5"/>
  <c r="AL591" i="5"/>
  <c r="AL395" i="5"/>
  <c r="AL606" i="5"/>
  <c r="AL600" i="5"/>
  <c r="AL389" i="5"/>
  <c r="AT373" i="5"/>
  <c r="AT584" i="5"/>
  <c r="AT593" i="5"/>
  <c r="AT382" i="5"/>
  <c r="AT390" i="5"/>
  <c r="AT601" i="5"/>
  <c r="AT403" i="5"/>
  <c r="AT614" i="5"/>
  <c r="V210" i="5"/>
  <c r="V342" i="5"/>
  <c r="V553" i="5"/>
  <c r="V350" i="5"/>
  <c r="V561" i="5"/>
  <c r="V569" i="5"/>
  <c r="V358" i="5"/>
  <c r="V366" i="5"/>
  <c r="V577" i="5"/>
  <c r="V372" i="5"/>
  <c r="V583" i="5"/>
  <c r="AR210" i="5"/>
  <c r="AR365" i="5"/>
  <c r="AR576" i="5"/>
  <c r="AR584" i="5"/>
  <c r="AR373" i="5"/>
  <c r="AR381" i="5"/>
  <c r="AR592" i="5"/>
  <c r="AR389" i="5"/>
  <c r="AR600" i="5"/>
  <c r="AR401" i="5"/>
  <c r="AR612" i="5"/>
  <c r="H541" i="5"/>
  <c r="H330" i="5"/>
  <c r="H339" i="5"/>
  <c r="H550" i="5"/>
  <c r="H558" i="5"/>
  <c r="H347" i="5"/>
  <c r="H566" i="5"/>
  <c r="H355" i="5"/>
  <c r="H359" i="5"/>
  <c r="H570" i="5"/>
  <c r="BE380" i="5"/>
  <c r="BE591" i="5"/>
  <c r="BE599" i="5"/>
  <c r="BE388" i="5"/>
  <c r="BE396" i="5"/>
  <c r="BE607" i="5"/>
  <c r="BE615" i="5"/>
  <c r="BE404" i="5"/>
  <c r="BE413" i="5"/>
  <c r="BE624" i="5"/>
  <c r="E540" i="5"/>
  <c r="E329" i="5"/>
  <c r="E337" i="5"/>
  <c r="E548" i="5"/>
  <c r="E557" i="5"/>
  <c r="E346" i="5"/>
  <c r="E565" i="5"/>
  <c r="E354" i="5"/>
  <c r="E355" i="5"/>
  <c r="E566" i="5"/>
  <c r="AQ573" i="5"/>
  <c r="AQ362" i="5"/>
  <c r="R339" i="5"/>
  <c r="R550" i="5"/>
  <c r="R347" i="5"/>
  <c r="R558" i="5"/>
  <c r="R355" i="5"/>
  <c r="R566" i="5"/>
  <c r="R363" i="5"/>
  <c r="R574" i="5"/>
  <c r="R373" i="5"/>
  <c r="R584" i="5"/>
  <c r="X557" i="5"/>
  <c r="X346" i="5"/>
  <c r="X565" i="5"/>
  <c r="X354" i="5"/>
  <c r="X362" i="5"/>
  <c r="X573" i="5"/>
  <c r="X370" i="5"/>
  <c r="X581" i="5"/>
  <c r="X377" i="5"/>
  <c r="X588" i="5"/>
  <c r="AQ366" i="5"/>
  <c r="AQ577" i="5"/>
  <c r="AQ374" i="5"/>
  <c r="AQ585" i="5"/>
  <c r="AQ382" i="5"/>
  <c r="AQ593" i="5"/>
  <c r="AQ390" i="5"/>
  <c r="AQ601" i="5"/>
  <c r="AQ610" i="5"/>
  <c r="AQ399" i="5"/>
  <c r="U345" i="5"/>
  <c r="U556" i="5"/>
  <c r="U564" i="5"/>
  <c r="U353" i="5"/>
  <c r="U361" i="5"/>
  <c r="U572" i="5"/>
  <c r="U369" i="5"/>
  <c r="U580" i="5"/>
  <c r="U586" i="5"/>
  <c r="U375" i="5"/>
  <c r="N568" i="5"/>
  <c r="N357" i="5"/>
  <c r="S355" i="5"/>
  <c r="S566" i="5"/>
  <c r="BK602" i="5"/>
  <c r="BK391" i="5"/>
  <c r="BK407" i="5"/>
  <c r="BK618" i="5"/>
  <c r="AD570" i="5"/>
  <c r="AD359" i="5"/>
  <c r="AD380" i="5"/>
  <c r="AD591" i="5"/>
  <c r="AY397" i="5"/>
  <c r="AY608" i="5"/>
  <c r="AB368" i="5"/>
  <c r="AB579" i="5"/>
  <c r="Q552" i="5"/>
  <c r="Q341" i="5"/>
  <c r="Q374" i="5"/>
  <c r="Q585" i="5"/>
  <c r="AN592" i="5"/>
  <c r="AN381" i="5"/>
  <c r="AW594" i="5"/>
  <c r="AW383" i="5"/>
  <c r="AW384" i="5"/>
  <c r="AW595" i="5"/>
  <c r="AZ601" i="5"/>
  <c r="AZ390" i="5"/>
  <c r="AZ405" i="5"/>
  <c r="AZ616" i="5"/>
  <c r="AI365" i="5"/>
  <c r="AI576" i="5"/>
  <c r="AI592" i="5"/>
  <c r="AI381" i="5"/>
  <c r="BB385" i="5"/>
  <c r="BB596" i="5"/>
  <c r="BB612" i="5"/>
  <c r="BB401" i="5"/>
  <c r="AE363" i="5"/>
  <c r="AE574" i="5"/>
  <c r="AE384" i="5"/>
  <c r="AE595" i="5"/>
  <c r="AV380" i="5"/>
  <c r="AV591" i="5"/>
  <c r="AV401" i="5"/>
  <c r="AV612" i="5"/>
  <c r="BG608" i="5"/>
  <c r="BG397" i="5"/>
  <c r="BG588" i="5"/>
  <c r="BG377" i="5"/>
  <c r="BG210" i="5"/>
  <c r="AK376" i="5"/>
  <c r="AK587" i="5"/>
  <c r="AK394" i="5"/>
  <c r="AK605" i="5"/>
  <c r="M346" i="5"/>
  <c r="M557" i="5"/>
  <c r="M580" i="5"/>
  <c r="M369" i="5"/>
  <c r="C345" i="5"/>
  <c r="C556" i="5"/>
  <c r="J564" i="5"/>
  <c r="J353" i="5"/>
  <c r="AJ373" i="5"/>
  <c r="AJ584" i="5"/>
  <c r="AO383" i="5"/>
  <c r="AO594" i="5"/>
  <c r="AO604" i="5"/>
  <c r="AO393" i="5"/>
  <c r="AG580" i="5"/>
  <c r="AG369" i="5"/>
  <c r="AG601" i="5"/>
  <c r="AG390" i="5"/>
  <c r="Y355" i="5"/>
  <c r="Y566" i="5"/>
  <c r="Y382" i="5"/>
  <c r="Y593" i="5"/>
  <c r="AP381" i="5"/>
  <c r="AP592" i="5"/>
  <c r="AM583" i="5"/>
  <c r="AM372" i="5"/>
  <c r="AM388" i="5"/>
  <c r="AM599" i="5"/>
  <c r="AF576" i="5"/>
  <c r="AF365" i="5"/>
  <c r="AF597" i="5"/>
  <c r="AF386" i="5"/>
  <c r="AS387" i="5"/>
  <c r="AS598" i="5"/>
  <c r="G561" i="5"/>
  <c r="G350" i="5"/>
  <c r="O344" i="5"/>
  <c r="O555" i="5"/>
  <c r="W555" i="5"/>
  <c r="W344" i="5"/>
  <c r="W591" i="5"/>
  <c r="W380" i="5"/>
  <c r="BH416" i="5"/>
  <c r="BH627" i="5"/>
  <c r="AA364" i="5"/>
  <c r="AA575" i="5"/>
  <c r="BI399" i="5"/>
  <c r="BI610" i="5"/>
  <c r="BF397" i="5"/>
  <c r="BF608" i="5"/>
  <c r="H538" i="5"/>
  <c r="H327" i="5"/>
  <c r="BA607" i="5"/>
  <c r="BA396" i="5"/>
  <c r="L340" i="5"/>
  <c r="L551" i="5"/>
  <c r="L567" i="5"/>
  <c r="L356" i="5"/>
  <c r="BJ398" i="5"/>
  <c r="BJ609" i="5"/>
  <c r="BJ623" i="5"/>
  <c r="BJ412" i="5"/>
  <c r="T347" i="5"/>
  <c r="T558" i="5"/>
  <c r="BD412" i="5"/>
  <c r="BD623" i="5"/>
  <c r="BC412" i="5"/>
  <c r="BC623" i="5"/>
  <c r="D533" i="5"/>
  <c r="D210" i="5"/>
  <c r="D322" i="5"/>
  <c r="F332" i="5"/>
  <c r="F543" i="5"/>
  <c r="F357" i="5"/>
  <c r="F568" i="5"/>
  <c r="F359" i="5"/>
  <c r="F570" i="5"/>
  <c r="AH361" i="5"/>
  <c r="AH572" i="5"/>
  <c r="AH377" i="5"/>
  <c r="AH588" i="5"/>
  <c r="AH384" i="5"/>
  <c r="AH595" i="5"/>
  <c r="Z353" i="5"/>
  <c r="Z564" i="5"/>
  <c r="Z590" i="5"/>
  <c r="Z379" i="5"/>
  <c r="K346" i="5"/>
  <c r="K557" i="5"/>
  <c r="AC560" i="5"/>
  <c r="AC349" i="5"/>
  <c r="AC365" i="5"/>
  <c r="AC576" i="5"/>
  <c r="AC591" i="5"/>
  <c r="AC380" i="5"/>
  <c r="AL375" i="5"/>
  <c r="AL586" i="5"/>
  <c r="AL602" i="5"/>
  <c r="AL391" i="5"/>
  <c r="AT587" i="5"/>
  <c r="AT376" i="5"/>
  <c r="AT393" i="5"/>
  <c r="AT604" i="5"/>
  <c r="V353" i="5"/>
  <c r="V564" i="5"/>
  <c r="V376" i="5"/>
  <c r="V587" i="5"/>
  <c r="AR595" i="5"/>
  <c r="AR384" i="5"/>
  <c r="H334" i="5"/>
  <c r="H545" i="5"/>
  <c r="H576" i="5"/>
  <c r="H365" i="5"/>
  <c r="BE391" i="5"/>
  <c r="BE602" i="5"/>
  <c r="BE625" i="5"/>
  <c r="BE414" i="5"/>
  <c r="E340" i="5"/>
  <c r="E551" i="5"/>
  <c r="E560" i="5"/>
  <c r="E349" i="5"/>
  <c r="R358" i="5"/>
  <c r="R569" i="5"/>
  <c r="R372" i="5"/>
  <c r="R583" i="5"/>
  <c r="X568" i="5"/>
  <c r="X357" i="5"/>
  <c r="X591" i="5"/>
  <c r="X380" i="5"/>
  <c r="AQ377" i="5"/>
  <c r="AQ588" i="5"/>
  <c r="AQ398" i="5"/>
  <c r="AQ609" i="5"/>
  <c r="U589" i="5"/>
  <c r="U378" i="5"/>
  <c r="N350" i="5"/>
  <c r="N561" i="5"/>
  <c r="N369" i="5"/>
  <c r="N580" i="5"/>
  <c r="S348" i="5"/>
  <c r="S559" i="5"/>
  <c r="S375" i="5"/>
  <c r="S586" i="5"/>
  <c r="BK392" i="5"/>
  <c r="BK603" i="5"/>
  <c r="BK592" i="5"/>
  <c r="BK210" i="5"/>
  <c r="BK381" i="5"/>
  <c r="AD377" i="5"/>
  <c r="AD588" i="5"/>
  <c r="AY382" i="5"/>
  <c r="AY593" i="5"/>
  <c r="AY398" i="5"/>
  <c r="AY609" i="5"/>
  <c r="AB352" i="5"/>
  <c r="AB563" i="5"/>
  <c r="AB377" i="5"/>
  <c r="AB588" i="5"/>
  <c r="Q342" i="5"/>
  <c r="Q553" i="5"/>
  <c r="Q577" i="5"/>
  <c r="Q366" i="5"/>
  <c r="AN577" i="5"/>
  <c r="AN366" i="5"/>
  <c r="AN392" i="5"/>
  <c r="AN603" i="5"/>
  <c r="AW385" i="5"/>
  <c r="AW596" i="5"/>
  <c r="AW400" i="5"/>
  <c r="AW611" i="5"/>
  <c r="AZ383" i="5"/>
  <c r="AZ594" i="5"/>
  <c r="AZ406" i="5"/>
  <c r="AZ617" i="5"/>
  <c r="AI366" i="5"/>
  <c r="AI577" i="5"/>
  <c r="AI388" i="5"/>
  <c r="AI599" i="5"/>
  <c r="BB394" i="5"/>
  <c r="BB605" i="5"/>
  <c r="AE567" i="5"/>
  <c r="AE356" i="5"/>
  <c r="AE380" i="5"/>
  <c r="AE591" i="5"/>
  <c r="AV600" i="5"/>
  <c r="AV389" i="5"/>
  <c r="BG601" i="5"/>
  <c r="BG390" i="5"/>
  <c r="AK588" i="5"/>
  <c r="AK377" i="5"/>
  <c r="C346" i="5"/>
  <c r="C557" i="5"/>
  <c r="AO587" i="5"/>
  <c r="AO376" i="5"/>
  <c r="AO595" i="5"/>
  <c r="AO384" i="5"/>
  <c r="AG353" i="5"/>
  <c r="AG564" i="5"/>
  <c r="AG581" i="5"/>
  <c r="AG370" i="5"/>
  <c r="AG384" i="5"/>
  <c r="AG595" i="5"/>
  <c r="Y348" i="5"/>
  <c r="Y559" i="5"/>
  <c r="Y583" i="5"/>
  <c r="Y372" i="5"/>
  <c r="AP577" i="5"/>
  <c r="AP366" i="5"/>
  <c r="AP602" i="5"/>
  <c r="AP391" i="5"/>
  <c r="AM373" i="5"/>
  <c r="AM584" i="5"/>
  <c r="AM390" i="5"/>
  <c r="AM601" i="5"/>
  <c r="AF577" i="5"/>
  <c r="AF366" i="5"/>
  <c r="AF593" i="5"/>
  <c r="AF382" i="5"/>
  <c r="AS402" i="5"/>
  <c r="AS613" i="5"/>
  <c r="G546" i="5"/>
  <c r="G335" i="5"/>
  <c r="G364" i="5"/>
  <c r="G575" i="5"/>
  <c r="O345" i="5"/>
  <c r="O556" i="5"/>
  <c r="O372" i="5"/>
  <c r="O583" i="5"/>
  <c r="W556" i="5"/>
  <c r="W345" i="5"/>
  <c r="W572" i="5"/>
  <c r="W361" i="5"/>
  <c r="BH381" i="5"/>
  <c r="BH592" i="5"/>
  <c r="BH600" i="5"/>
  <c r="BH389" i="5"/>
  <c r="BH406" i="5"/>
  <c r="BH617" i="5"/>
  <c r="AA365" i="5"/>
  <c r="AA576" i="5"/>
  <c r="BI408" i="5"/>
  <c r="BI619" i="5"/>
  <c r="BF390" i="5"/>
  <c r="BF601" i="5"/>
  <c r="BA389" i="5"/>
  <c r="BA600" i="5"/>
  <c r="BA582" i="5"/>
  <c r="BA210" i="5"/>
  <c r="BA371" i="5"/>
  <c r="L552" i="5"/>
  <c r="L341" i="5"/>
  <c r="BJ594" i="5"/>
  <c r="BJ383" i="5"/>
  <c r="T559" i="5"/>
  <c r="T348" i="5"/>
  <c r="BC379" i="5"/>
  <c r="BC590" i="5"/>
  <c r="F560" i="5"/>
  <c r="F349" i="5"/>
  <c r="AH378" i="5"/>
  <c r="AH589" i="5"/>
  <c r="Z362" i="5"/>
  <c r="Z573" i="5"/>
  <c r="K331" i="5"/>
  <c r="K542" i="5"/>
  <c r="K347" i="5"/>
  <c r="K558" i="5"/>
  <c r="K366" i="5"/>
  <c r="K577" i="5"/>
  <c r="AC358" i="5"/>
  <c r="AC569" i="5"/>
  <c r="AC381" i="5"/>
  <c r="AC592" i="5"/>
  <c r="AL571" i="5"/>
  <c r="AL360" i="5"/>
  <c r="AL384" i="5"/>
  <c r="AL595" i="5"/>
  <c r="AT377" i="5"/>
  <c r="AT588" i="5"/>
  <c r="AT394" i="5"/>
  <c r="AT605" i="5"/>
  <c r="V354" i="5"/>
  <c r="V565" i="5"/>
  <c r="V586" i="5"/>
  <c r="V375" i="5"/>
  <c r="AR588" i="5"/>
  <c r="AR377" i="5"/>
  <c r="AR608" i="5"/>
  <c r="AR397" i="5"/>
  <c r="H343" i="5"/>
  <c r="H554" i="5"/>
  <c r="H542" i="5"/>
  <c r="H331" i="5"/>
  <c r="BE392" i="5"/>
  <c r="BE603" i="5"/>
  <c r="E325" i="5"/>
  <c r="E536" i="5"/>
  <c r="E350" i="5"/>
  <c r="E561" i="5"/>
  <c r="R343" i="5"/>
  <c r="R554" i="5"/>
  <c r="R367" i="5"/>
  <c r="R578" i="5"/>
  <c r="X350" i="5"/>
  <c r="X561" i="5"/>
  <c r="X366" i="5"/>
  <c r="X577" i="5"/>
  <c r="AQ370" i="5"/>
  <c r="AQ581" i="5"/>
  <c r="AQ361" i="5"/>
  <c r="AQ572" i="5"/>
  <c r="AQ210" i="5"/>
  <c r="U552" i="5"/>
  <c r="U341" i="5"/>
  <c r="U357" i="5"/>
  <c r="U568" i="5"/>
  <c r="U576" i="5"/>
  <c r="U365" i="5"/>
  <c r="N546" i="5"/>
  <c r="N335" i="5"/>
  <c r="N359" i="5"/>
  <c r="N570" i="5"/>
  <c r="S560" i="5"/>
  <c r="S349" i="5"/>
  <c r="BK385" i="5"/>
  <c r="BK596" i="5"/>
  <c r="BK409" i="5"/>
  <c r="BK620" i="5"/>
  <c r="AD564" i="5"/>
  <c r="AD353" i="5"/>
  <c r="AD589" i="5"/>
  <c r="AD378" i="5"/>
  <c r="AY383" i="5"/>
  <c r="AY594" i="5"/>
  <c r="AY616" i="5"/>
  <c r="AY405" i="5"/>
  <c r="AB370" i="5"/>
  <c r="AB581" i="5"/>
  <c r="Q343" i="5"/>
  <c r="Q554" i="5"/>
  <c r="Q580" i="5"/>
  <c r="Q369" i="5"/>
  <c r="AN578" i="5"/>
  <c r="AN367" i="5"/>
  <c r="AN395" i="5"/>
  <c r="AN606" i="5"/>
  <c r="AW386" i="5"/>
  <c r="AW597" i="5"/>
  <c r="AZ384" i="5"/>
  <c r="AZ595" i="5"/>
  <c r="AZ404" i="5"/>
  <c r="AZ615" i="5"/>
  <c r="AI367" i="5"/>
  <c r="AI578" i="5"/>
  <c r="AI385" i="5"/>
  <c r="AI596" i="5"/>
  <c r="BB387" i="5"/>
  <c r="BB598" i="5"/>
  <c r="BB407" i="5"/>
  <c r="BB618" i="5"/>
  <c r="AE365" i="5"/>
  <c r="AE576" i="5"/>
  <c r="AE596" i="5"/>
  <c r="AE385" i="5"/>
  <c r="AV593" i="5"/>
  <c r="AV382" i="5"/>
  <c r="AV616" i="5"/>
  <c r="AV405" i="5"/>
  <c r="BG602" i="5"/>
  <c r="BG391" i="5"/>
  <c r="BG399" i="5"/>
  <c r="BG610" i="5"/>
  <c r="AK362" i="5"/>
  <c r="AK573" i="5"/>
  <c r="AK581" i="5"/>
  <c r="AK370" i="5"/>
  <c r="AK602" i="5"/>
  <c r="AK391" i="5"/>
  <c r="M551" i="5"/>
  <c r="M340" i="5"/>
  <c r="M577" i="5"/>
  <c r="M366" i="5"/>
  <c r="C542" i="5"/>
  <c r="C331" i="5"/>
  <c r="C566" i="5"/>
  <c r="C355" i="5"/>
  <c r="J339" i="5"/>
  <c r="J550" i="5"/>
  <c r="J558" i="5"/>
  <c r="J347" i="5"/>
  <c r="J363" i="5"/>
  <c r="J574" i="5"/>
  <c r="AJ358" i="5"/>
  <c r="AJ569" i="5"/>
  <c r="AJ586" i="5"/>
  <c r="AJ375" i="5"/>
  <c r="AJ388" i="5"/>
  <c r="AJ599" i="5"/>
  <c r="AO572" i="5"/>
  <c r="AO361" i="5"/>
  <c r="AO377" i="5"/>
  <c r="AO588" i="5"/>
  <c r="AO385" i="5"/>
  <c r="AO596" i="5"/>
  <c r="AG354" i="5"/>
  <c r="AG565" i="5"/>
  <c r="AG573" i="5"/>
  <c r="AG362" i="5"/>
  <c r="AG379" i="5"/>
  <c r="AG590" i="5"/>
  <c r="AG594" i="5"/>
  <c r="AG383" i="5"/>
  <c r="Y568" i="5"/>
  <c r="Y357" i="5"/>
  <c r="Y584" i="5"/>
  <c r="Y373" i="5"/>
  <c r="AP367" i="5"/>
  <c r="AP578" i="5"/>
  <c r="AP383" i="5"/>
  <c r="AP594" i="5"/>
  <c r="AP605" i="5"/>
  <c r="AP394" i="5"/>
  <c r="AM382" i="5"/>
  <c r="AM593" i="5"/>
  <c r="AF570" i="5"/>
  <c r="AF359" i="5"/>
  <c r="AS592" i="5"/>
  <c r="AS381" i="5"/>
  <c r="G359" i="5"/>
  <c r="G570" i="5"/>
  <c r="W362" i="5"/>
  <c r="W573" i="5"/>
  <c r="AA366" i="5"/>
  <c r="AA577" i="5"/>
  <c r="BA584" i="5"/>
  <c r="BA373" i="5"/>
  <c r="BA398" i="5"/>
  <c r="BA609" i="5"/>
  <c r="L350" i="5"/>
  <c r="L561" i="5"/>
  <c r="L364" i="5"/>
  <c r="L575" i="5"/>
  <c r="BJ619" i="5"/>
  <c r="BJ408" i="5"/>
  <c r="T552" i="5"/>
  <c r="T341" i="5"/>
  <c r="T365" i="5"/>
  <c r="T576" i="5"/>
  <c r="BD396" i="5"/>
  <c r="BD607" i="5"/>
  <c r="BC380" i="5"/>
  <c r="BC591" i="5"/>
  <c r="BC615" i="5"/>
  <c r="BC404" i="5"/>
  <c r="D330" i="5"/>
  <c r="D541" i="5"/>
  <c r="D572" i="5"/>
  <c r="D361" i="5"/>
  <c r="AU390" i="5"/>
  <c r="AU601" i="5"/>
  <c r="F545" i="5"/>
  <c r="F334" i="5"/>
  <c r="F350" i="5"/>
  <c r="F561" i="5"/>
  <c r="AH363" i="5"/>
  <c r="AH574" i="5"/>
  <c r="AH590" i="5"/>
  <c r="AH379" i="5"/>
  <c r="Z557" i="5"/>
  <c r="Z346" i="5"/>
  <c r="Z371" i="5"/>
  <c r="Z582" i="5"/>
  <c r="K551" i="5"/>
  <c r="K340" i="5"/>
  <c r="K348" i="5"/>
  <c r="K559" i="5"/>
  <c r="AC351" i="5"/>
  <c r="AC562" i="5"/>
  <c r="AC359" i="5"/>
  <c r="AC570" i="5"/>
  <c r="AC596" i="5"/>
  <c r="AC385" i="5"/>
  <c r="AL369" i="5"/>
  <c r="AL580" i="5"/>
  <c r="AL385" i="5"/>
  <c r="AL596" i="5"/>
  <c r="AT581" i="5"/>
  <c r="AT370" i="5"/>
  <c r="AT387" i="5"/>
  <c r="AT598" i="5"/>
  <c r="V347" i="5"/>
  <c r="V558" i="5"/>
  <c r="V371" i="5"/>
  <c r="V582" i="5"/>
  <c r="AR597" i="5"/>
  <c r="AR386" i="5"/>
  <c r="H344" i="5"/>
  <c r="H555" i="5"/>
  <c r="BE210" i="5"/>
  <c r="BE588" i="5"/>
  <c r="BE377" i="5"/>
  <c r="BE620" i="5"/>
  <c r="BE409" i="5"/>
  <c r="E545" i="5"/>
  <c r="E334" i="5"/>
  <c r="E356" i="5"/>
  <c r="E567" i="5"/>
  <c r="R352" i="5"/>
  <c r="R563" i="5"/>
  <c r="R368" i="5"/>
  <c r="R579" i="5"/>
  <c r="X359" i="5"/>
  <c r="X570" i="5"/>
  <c r="AQ379" i="5"/>
  <c r="AQ590" i="5"/>
  <c r="U350" i="5"/>
  <c r="U561" i="5"/>
  <c r="M332" i="5"/>
  <c r="M543" i="5"/>
  <c r="N555" i="5"/>
  <c r="N344" i="5"/>
  <c r="N360" i="5"/>
  <c r="N571" i="5"/>
  <c r="S342" i="5"/>
  <c r="S553" i="5"/>
  <c r="S358" i="5"/>
  <c r="S569" i="5"/>
  <c r="S583" i="5"/>
  <c r="S372" i="5"/>
  <c r="BK597" i="5"/>
  <c r="BK386" i="5"/>
  <c r="BK613" i="5"/>
  <c r="BK402" i="5"/>
  <c r="BK629" i="5"/>
  <c r="BK418" i="5"/>
  <c r="AD581" i="5"/>
  <c r="AD370" i="5"/>
  <c r="AD595" i="5"/>
  <c r="AD384" i="5"/>
  <c r="AY392" i="5"/>
  <c r="AY603" i="5"/>
  <c r="AY400" i="5"/>
  <c r="AY611" i="5"/>
  <c r="AB574" i="5"/>
  <c r="AB363" i="5"/>
  <c r="AB590" i="5"/>
  <c r="AB379" i="5"/>
  <c r="Q344" i="5"/>
  <c r="Q555" i="5"/>
  <c r="Q571" i="5"/>
  <c r="Q360" i="5"/>
  <c r="AN360" i="5"/>
  <c r="AN571" i="5"/>
  <c r="AN376" i="5"/>
  <c r="AN587" i="5"/>
  <c r="AN393" i="5"/>
  <c r="AN604" i="5"/>
  <c r="AW598" i="5"/>
  <c r="AW387" i="5"/>
  <c r="AW395" i="5"/>
  <c r="AW606" i="5"/>
  <c r="AZ376" i="5"/>
  <c r="AZ587" i="5"/>
  <c r="AZ612" i="5"/>
  <c r="AZ401" i="5"/>
  <c r="AI368" i="5"/>
  <c r="AI579" i="5"/>
  <c r="AI384" i="5"/>
  <c r="AI595" i="5"/>
  <c r="BB380" i="5"/>
  <c r="BB591" i="5"/>
  <c r="BB617" i="5"/>
  <c r="BB406" i="5"/>
  <c r="AE577" i="5"/>
  <c r="AE366" i="5"/>
  <c r="AE585" i="5"/>
  <c r="AE374" i="5"/>
  <c r="AV585" i="5"/>
  <c r="AV374" i="5"/>
  <c r="AV614" i="5"/>
  <c r="AV403" i="5"/>
  <c r="BG384" i="5"/>
  <c r="BG595" i="5"/>
  <c r="BG619" i="5"/>
  <c r="BG408" i="5"/>
  <c r="AK582" i="5"/>
  <c r="AK371" i="5"/>
  <c r="AK382" i="5"/>
  <c r="AK593" i="5"/>
  <c r="M349" i="5"/>
  <c r="M560" i="5"/>
  <c r="M368" i="5"/>
  <c r="M579" i="5"/>
  <c r="C551" i="5"/>
  <c r="C340" i="5"/>
  <c r="J332" i="5"/>
  <c r="J543" i="5"/>
  <c r="J356" i="5"/>
  <c r="J567" i="5"/>
  <c r="AJ579" i="5"/>
  <c r="AJ368" i="5"/>
  <c r="AJ393" i="5"/>
  <c r="AJ604" i="5"/>
  <c r="AO362" i="5"/>
  <c r="AO573" i="5"/>
  <c r="AO386" i="5"/>
  <c r="AO597" i="5"/>
  <c r="AG363" i="5"/>
  <c r="AG574" i="5"/>
  <c r="Y366" i="5"/>
  <c r="Y577" i="5"/>
  <c r="Y376" i="5"/>
  <c r="Y587" i="5"/>
  <c r="AP384" i="5"/>
  <c r="AP595" i="5"/>
  <c r="AP601" i="5"/>
  <c r="AP390" i="5"/>
  <c r="AM383" i="5"/>
  <c r="AM594" i="5"/>
  <c r="AF571" i="5"/>
  <c r="AF360" i="5"/>
  <c r="AF595" i="5"/>
  <c r="AF384" i="5"/>
  <c r="AS593" i="5"/>
  <c r="AS382" i="5"/>
  <c r="G540" i="5"/>
  <c r="G329" i="5"/>
  <c r="G564" i="5"/>
  <c r="G353" i="5"/>
  <c r="O355" i="5"/>
  <c r="O566" i="5"/>
  <c r="W347" i="5"/>
  <c r="W558" i="5"/>
  <c r="W586" i="5"/>
  <c r="W375" i="5"/>
  <c r="BH611" i="5"/>
  <c r="BH400" i="5"/>
  <c r="AA562" i="5"/>
  <c r="AA351" i="5"/>
  <c r="AA375" i="5"/>
  <c r="AA586" i="5"/>
  <c r="BI386" i="5"/>
  <c r="BI597" i="5"/>
  <c r="BI621" i="5"/>
  <c r="BI410" i="5"/>
  <c r="BF400" i="5"/>
  <c r="BF611" i="5"/>
  <c r="BA391" i="5"/>
  <c r="BA602" i="5"/>
  <c r="L546" i="5"/>
  <c r="L335" i="5"/>
  <c r="L359" i="5"/>
  <c r="L570" i="5"/>
  <c r="BJ393" i="5"/>
  <c r="BJ604" i="5"/>
  <c r="BJ409" i="5"/>
  <c r="BJ620" i="5"/>
  <c r="T553" i="5"/>
  <c r="T342" i="5"/>
  <c r="T577" i="5"/>
  <c r="T366" i="5"/>
  <c r="BD600" i="5"/>
  <c r="BD389" i="5"/>
  <c r="BD405" i="5"/>
  <c r="BD616" i="5"/>
  <c r="BC381" i="5"/>
  <c r="BC592" i="5"/>
  <c r="BC411" i="5"/>
  <c r="BC622" i="5"/>
  <c r="D542" i="5"/>
  <c r="D331" i="5"/>
  <c r="D347" i="5"/>
  <c r="D558" i="5"/>
  <c r="AU586" i="5"/>
  <c r="AU375" i="5"/>
  <c r="AU391" i="5"/>
  <c r="AU602" i="5"/>
  <c r="F538" i="5"/>
  <c r="F327" i="5"/>
  <c r="F351" i="5"/>
  <c r="F562" i="5"/>
  <c r="AH372" i="5"/>
  <c r="AH583" i="5"/>
  <c r="Z364" i="5"/>
  <c r="Z575" i="5"/>
  <c r="Z588" i="5"/>
  <c r="Z377" i="5"/>
  <c r="K560" i="5"/>
  <c r="K349" i="5"/>
  <c r="AC352" i="5"/>
  <c r="AC563" i="5"/>
  <c r="AC579" i="5"/>
  <c r="AC368" i="5"/>
  <c r="AL362" i="5"/>
  <c r="AL573" i="5"/>
  <c r="AL386" i="5"/>
  <c r="AL597" i="5"/>
  <c r="AT371" i="5"/>
  <c r="AT582" i="5"/>
  <c r="AT388" i="5"/>
  <c r="AT599" i="5"/>
  <c r="V348" i="5"/>
  <c r="V559" i="5"/>
  <c r="V377" i="5"/>
  <c r="V588" i="5"/>
  <c r="AR387" i="5"/>
  <c r="AR598" i="5"/>
  <c r="H548" i="5"/>
  <c r="H337" i="5"/>
  <c r="H360" i="5"/>
  <c r="H571" i="5"/>
  <c r="BE394" i="5"/>
  <c r="BE605" i="5"/>
  <c r="E327" i="5"/>
  <c r="E538" i="5"/>
  <c r="E352" i="5"/>
  <c r="E563" i="5"/>
  <c r="R345" i="5"/>
  <c r="R556" i="5"/>
  <c r="R369" i="5"/>
  <c r="R580" i="5"/>
  <c r="X344" i="5"/>
  <c r="X555" i="5"/>
  <c r="X368" i="5"/>
  <c r="X579" i="5"/>
  <c r="AQ591" i="5"/>
  <c r="AQ380" i="5"/>
  <c r="U359" i="5"/>
  <c r="U570" i="5"/>
  <c r="C322" i="5"/>
  <c r="C533" i="5"/>
  <c r="N337" i="5"/>
  <c r="N548" i="5"/>
  <c r="N353" i="5"/>
  <c r="N564" i="5"/>
  <c r="N361" i="5"/>
  <c r="N572" i="5"/>
  <c r="S343" i="5"/>
  <c r="S554" i="5"/>
  <c r="S351" i="5"/>
  <c r="S562" i="5"/>
  <c r="S367" i="5"/>
  <c r="S578" i="5"/>
  <c r="S373" i="5"/>
  <c r="S584" i="5"/>
  <c r="I544" i="5"/>
  <c r="I333" i="5"/>
  <c r="BK387" i="5"/>
  <c r="BK598" i="5"/>
  <c r="BK403" i="5"/>
  <c r="BK614" i="5"/>
  <c r="BK420" i="5"/>
  <c r="BK631" i="5"/>
  <c r="AD363" i="5"/>
  <c r="AD574" i="5"/>
  <c r="AD598" i="5"/>
  <c r="AD387" i="5"/>
  <c r="AY377" i="5"/>
  <c r="AY588" i="5"/>
  <c r="AY596" i="5"/>
  <c r="AY385" i="5"/>
  <c r="AY403" i="5"/>
  <c r="AY614" i="5"/>
  <c r="AY407" i="5"/>
  <c r="AY618" i="5"/>
  <c r="AB575" i="5"/>
  <c r="AB364" i="5"/>
  <c r="AB583" i="5"/>
  <c r="AB372" i="5"/>
  <c r="Q337" i="5"/>
  <c r="Q548" i="5"/>
  <c r="Q556" i="5"/>
  <c r="Q345" i="5"/>
  <c r="Q353" i="5"/>
  <c r="Q564" i="5"/>
  <c r="Q368" i="5"/>
  <c r="Q579" i="5"/>
  <c r="AN361" i="5"/>
  <c r="AN572" i="5"/>
  <c r="AN369" i="5"/>
  <c r="AN580" i="5"/>
  <c r="AN385" i="5"/>
  <c r="AN596" i="5"/>
  <c r="AN394" i="5"/>
  <c r="AN605" i="5"/>
  <c r="AW582" i="5"/>
  <c r="AW371" i="5"/>
  <c r="AW388" i="5"/>
  <c r="AW599" i="5"/>
  <c r="AW396" i="5"/>
  <c r="AW607" i="5"/>
  <c r="AW399" i="5"/>
  <c r="AW610" i="5"/>
  <c r="AZ377" i="5"/>
  <c r="AZ588" i="5"/>
  <c r="AZ597" i="5"/>
  <c r="AZ386" i="5"/>
  <c r="AZ408" i="5"/>
  <c r="AZ619" i="5"/>
  <c r="AI572" i="5"/>
  <c r="AI361" i="5"/>
  <c r="AI580" i="5"/>
  <c r="AI369" i="5"/>
  <c r="AI377" i="5"/>
  <c r="AI588" i="5"/>
  <c r="AI391" i="5"/>
  <c r="AI602" i="5"/>
  <c r="BB592" i="5"/>
  <c r="BB381" i="5"/>
  <c r="BB600" i="5"/>
  <c r="BB389" i="5"/>
  <c r="BB608" i="5"/>
  <c r="BB397" i="5"/>
  <c r="AE210" i="5"/>
  <c r="AE562" i="5"/>
  <c r="AE351" i="5"/>
  <c r="AE359" i="5"/>
  <c r="AE570" i="5"/>
  <c r="AE375" i="5"/>
  <c r="AE586" i="5"/>
  <c r="AE598" i="5"/>
  <c r="AE387" i="5"/>
  <c r="AV375" i="5"/>
  <c r="AV586" i="5"/>
  <c r="AV595" i="5"/>
  <c r="AV384" i="5"/>
  <c r="AV610" i="5"/>
  <c r="AV399" i="5"/>
  <c r="BG596" i="5"/>
  <c r="BG385" i="5"/>
  <c r="BG401" i="5"/>
  <c r="BG612" i="5"/>
  <c r="BG625" i="5"/>
  <c r="BG414" i="5"/>
  <c r="AK380" i="5"/>
  <c r="AK591" i="5"/>
  <c r="M553" i="5"/>
  <c r="M342" i="5"/>
  <c r="M359" i="5"/>
  <c r="M570" i="5"/>
  <c r="C536" i="5"/>
  <c r="C325" i="5"/>
  <c r="C552" i="5"/>
  <c r="C341" i="5"/>
  <c r="C560" i="5"/>
  <c r="C349" i="5"/>
  <c r="J544" i="5"/>
  <c r="J333" i="5"/>
  <c r="J552" i="5"/>
  <c r="J341" i="5"/>
  <c r="J357" i="5"/>
  <c r="J568" i="5"/>
  <c r="AJ572" i="5"/>
  <c r="AJ361" i="5"/>
  <c r="AJ377" i="5"/>
  <c r="AJ588" i="5"/>
  <c r="AJ603" i="5"/>
  <c r="AJ392" i="5"/>
  <c r="AO574" i="5"/>
  <c r="AO363" i="5"/>
  <c r="AO598" i="5"/>
  <c r="AO387" i="5"/>
  <c r="AG575" i="5"/>
  <c r="AG364" i="5"/>
  <c r="AG592" i="5"/>
  <c r="AG381" i="5"/>
  <c r="Y570" i="5"/>
  <c r="Y359" i="5"/>
  <c r="Y588" i="5"/>
  <c r="Y377" i="5"/>
  <c r="Y591" i="5"/>
  <c r="Y380" i="5"/>
  <c r="AP588" i="5"/>
  <c r="AP377" i="5"/>
  <c r="AP596" i="5"/>
  <c r="AP385" i="5"/>
  <c r="AM579" i="5"/>
  <c r="AM368" i="5"/>
  <c r="AM384" i="5"/>
  <c r="AM595" i="5"/>
  <c r="AF353" i="5"/>
  <c r="AF564" i="5"/>
  <c r="AF580" i="5"/>
  <c r="AF369" i="5"/>
  <c r="AF377" i="5"/>
  <c r="AF588" i="5"/>
  <c r="AS578" i="5"/>
  <c r="AS367" i="5"/>
  <c r="AS594" i="5"/>
  <c r="AS383" i="5"/>
  <c r="AS391" i="5"/>
  <c r="AS602" i="5"/>
  <c r="G541" i="5"/>
  <c r="G330" i="5"/>
  <c r="G346" i="5"/>
  <c r="G557" i="5"/>
  <c r="G571" i="5"/>
  <c r="G360" i="5"/>
  <c r="O567" i="5"/>
  <c r="O356" i="5"/>
  <c r="O577" i="5"/>
  <c r="O366" i="5"/>
  <c r="W575" i="5"/>
  <c r="W364" i="5"/>
  <c r="W378" i="5"/>
  <c r="W589" i="5"/>
  <c r="BH401" i="5"/>
  <c r="BH612" i="5"/>
  <c r="AA571" i="5"/>
  <c r="AA360" i="5"/>
  <c r="BI625" i="5"/>
  <c r="BI414" i="5"/>
  <c r="BA376" i="5"/>
  <c r="BA587" i="5"/>
  <c r="BA392" i="5"/>
  <c r="BA603" i="5"/>
  <c r="BA406" i="5"/>
  <c r="BA617" i="5"/>
  <c r="L547" i="5"/>
  <c r="L336" i="5"/>
  <c r="L352" i="5"/>
  <c r="L563" i="5"/>
  <c r="L571" i="5"/>
  <c r="L360" i="5"/>
  <c r="BJ597" i="5"/>
  <c r="BJ386" i="5"/>
  <c r="BJ605" i="5"/>
  <c r="BJ394" i="5"/>
  <c r="BJ410" i="5"/>
  <c r="BJ621" i="5"/>
  <c r="T554" i="5"/>
  <c r="T343" i="5"/>
  <c r="T359" i="5"/>
  <c r="T570" i="5"/>
  <c r="T374" i="5"/>
  <c r="T585" i="5"/>
  <c r="BD382" i="5"/>
  <c r="BD593" i="5"/>
  <c r="BD609" i="5"/>
  <c r="BD398" i="5"/>
  <c r="BD619" i="5"/>
  <c r="BD408" i="5"/>
  <c r="BC593" i="5"/>
  <c r="BC382" i="5"/>
  <c r="BC390" i="5"/>
  <c r="BC601" i="5"/>
  <c r="BC405" i="5"/>
  <c r="BC616" i="5"/>
  <c r="D332" i="5"/>
  <c r="D543" i="5"/>
  <c r="D348" i="5"/>
  <c r="D559" i="5"/>
  <c r="AU368" i="5"/>
  <c r="AU579" i="5"/>
  <c r="AU384" i="5"/>
  <c r="AU595" i="5"/>
  <c r="AU612" i="5"/>
  <c r="AU401" i="5"/>
  <c r="F328" i="5"/>
  <c r="F539" i="5"/>
  <c r="F344" i="5"/>
  <c r="F555" i="5"/>
  <c r="F352" i="5"/>
  <c r="F563" i="5"/>
  <c r="AH568" i="5"/>
  <c r="AH357" i="5"/>
  <c r="AH373" i="5"/>
  <c r="AH584" i="5"/>
  <c r="AH387" i="5"/>
  <c r="AH598" i="5"/>
  <c r="Z357" i="5"/>
  <c r="Z568" i="5"/>
  <c r="Z555" i="5"/>
  <c r="Z210" i="5"/>
  <c r="Z344" i="5"/>
  <c r="K342" i="5"/>
  <c r="K553" i="5"/>
  <c r="K365" i="5"/>
  <c r="K576" i="5"/>
  <c r="AC572" i="5"/>
  <c r="AC361" i="5"/>
  <c r="AC588" i="5"/>
  <c r="AC377" i="5"/>
  <c r="AL363" i="5"/>
  <c r="AL574" i="5"/>
  <c r="AL379" i="5"/>
  <c r="AL590" i="5"/>
  <c r="AL356" i="5"/>
  <c r="AL210" i="5"/>
  <c r="AL567" i="5"/>
  <c r="AT381" i="5"/>
  <c r="AT592" i="5"/>
  <c r="AT389" i="5"/>
  <c r="AT600" i="5"/>
  <c r="AT380" i="5"/>
  <c r="AT591" i="5"/>
  <c r="V349" i="5"/>
  <c r="V560" i="5"/>
  <c r="V365" i="5"/>
  <c r="V576" i="5"/>
  <c r="AR575" i="5"/>
  <c r="AR364" i="5"/>
  <c r="AR388" i="5"/>
  <c r="AR599" i="5"/>
  <c r="H329" i="5"/>
  <c r="H540" i="5"/>
  <c r="H346" i="5"/>
  <c r="H557" i="5"/>
  <c r="H574" i="5"/>
  <c r="H363" i="5"/>
  <c r="BE387" i="5"/>
  <c r="BE598" i="5"/>
  <c r="BE606" i="5"/>
  <c r="BE395" i="5"/>
  <c r="BE618" i="5"/>
  <c r="BE407" i="5"/>
  <c r="E328" i="5"/>
  <c r="E539" i="5"/>
  <c r="E556" i="5"/>
  <c r="E345" i="5"/>
  <c r="E353" i="5"/>
  <c r="E564" i="5"/>
  <c r="E357" i="5"/>
  <c r="E568" i="5"/>
  <c r="X343" i="5"/>
  <c r="X554" i="5"/>
  <c r="R549" i="5"/>
  <c r="R338" i="5"/>
  <c r="R354" i="5"/>
  <c r="R565" i="5"/>
  <c r="R362" i="5"/>
  <c r="R573" i="5"/>
  <c r="X556" i="5"/>
  <c r="X345" i="5"/>
  <c r="X353" i="5"/>
  <c r="X564" i="5"/>
  <c r="X580" i="5"/>
  <c r="X369" i="5"/>
  <c r="AQ373" i="5"/>
  <c r="AQ584" i="5"/>
  <c r="U344" i="5"/>
  <c r="U555" i="5"/>
  <c r="AJ566" i="5"/>
  <c r="AJ355" i="5"/>
  <c r="N339" i="5"/>
  <c r="N550" i="5"/>
  <c r="N347" i="5"/>
  <c r="N558" i="5"/>
  <c r="N355" i="5"/>
  <c r="N566" i="5"/>
  <c r="N363" i="5"/>
  <c r="N574" i="5"/>
  <c r="N543" i="5"/>
  <c r="N210" i="5"/>
  <c r="N332" i="5"/>
  <c r="S345" i="5"/>
  <c r="S556" i="5"/>
  <c r="S353" i="5"/>
  <c r="S564" i="5"/>
  <c r="S361" i="5"/>
  <c r="S572" i="5"/>
  <c r="S337" i="5"/>
  <c r="S548" i="5"/>
  <c r="S210" i="5"/>
  <c r="S370" i="5"/>
  <c r="S581" i="5"/>
  <c r="I360" i="5"/>
  <c r="I571" i="5"/>
  <c r="BK600" i="5"/>
  <c r="BK389" i="5"/>
  <c r="BK608" i="5"/>
  <c r="BK397" i="5"/>
  <c r="BK405" i="5"/>
  <c r="BK616" i="5"/>
  <c r="BK413" i="5"/>
  <c r="BK624" i="5"/>
  <c r="BK627" i="5"/>
  <c r="BK416" i="5"/>
  <c r="AD568" i="5"/>
  <c r="AD357" i="5"/>
  <c r="AD576" i="5"/>
  <c r="AD365" i="5"/>
  <c r="AD584" i="5"/>
  <c r="AD373" i="5"/>
  <c r="AD381" i="5"/>
  <c r="AD592" i="5"/>
  <c r="AY582" i="5"/>
  <c r="AY371" i="5"/>
  <c r="AY590" i="5"/>
  <c r="AY379" i="5"/>
  <c r="AY598" i="5"/>
  <c r="AY387" i="5"/>
  <c r="AY606" i="5"/>
  <c r="AY395" i="5"/>
  <c r="AY408" i="5"/>
  <c r="AY619" i="5"/>
  <c r="AB560" i="5"/>
  <c r="AB349" i="5"/>
  <c r="AB357" i="5"/>
  <c r="AB568" i="5"/>
  <c r="AB577" i="5"/>
  <c r="AB366" i="5"/>
  <c r="AB374" i="5"/>
  <c r="AB585" i="5"/>
  <c r="AB210" i="5"/>
  <c r="AB346" i="5"/>
  <c r="AB557" i="5"/>
  <c r="Q339" i="5"/>
  <c r="Q550" i="5"/>
  <c r="Q347" i="5"/>
  <c r="Q558" i="5"/>
  <c r="Q355" i="5"/>
  <c r="Q566" i="5"/>
  <c r="Q363" i="5"/>
  <c r="Q574" i="5"/>
  <c r="Q582" i="5"/>
  <c r="Q371" i="5"/>
  <c r="AN363" i="5"/>
  <c r="AN574" i="5"/>
  <c r="AN371" i="5"/>
  <c r="AN582" i="5"/>
  <c r="AN379" i="5"/>
  <c r="AN590" i="5"/>
  <c r="AN598" i="5"/>
  <c r="AN387" i="5"/>
  <c r="AN607" i="5"/>
  <c r="AN396" i="5"/>
  <c r="AW373" i="5"/>
  <c r="AW584" i="5"/>
  <c r="AW592" i="5"/>
  <c r="AW381" i="5"/>
  <c r="AW601" i="5"/>
  <c r="AW390" i="5"/>
  <c r="AW398" i="5"/>
  <c r="AW609" i="5"/>
  <c r="AW405" i="5"/>
  <c r="AW616" i="5"/>
  <c r="AZ590" i="5"/>
  <c r="AZ379" i="5"/>
  <c r="AZ599" i="5"/>
  <c r="AZ388" i="5"/>
  <c r="AZ396" i="5"/>
  <c r="AZ607" i="5"/>
  <c r="AZ614" i="5"/>
  <c r="AZ403" i="5"/>
  <c r="AI355" i="5"/>
  <c r="AI566" i="5"/>
  <c r="AI574" i="5"/>
  <c r="AI363" i="5"/>
  <c r="AI371" i="5"/>
  <c r="AI582" i="5"/>
  <c r="AI379" i="5"/>
  <c r="AI590" i="5"/>
  <c r="AI598" i="5"/>
  <c r="AI387" i="5"/>
  <c r="BB586" i="5"/>
  <c r="BB375" i="5"/>
  <c r="BB383" i="5"/>
  <c r="BB594" i="5"/>
  <c r="BB391" i="5"/>
  <c r="BB602" i="5"/>
  <c r="BB610" i="5"/>
  <c r="BB399" i="5"/>
  <c r="BB409" i="5"/>
  <c r="BB620" i="5"/>
  <c r="AE564" i="5"/>
  <c r="AE353" i="5"/>
  <c r="AE572" i="5"/>
  <c r="AE361" i="5"/>
  <c r="AE369" i="5"/>
  <c r="AE580" i="5"/>
  <c r="AE377" i="5"/>
  <c r="AE588" i="5"/>
  <c r="AE383" i="5"/>
  <c r="AE594" i="5"/>
  <c r="AV369" i="5"/>
  <c r="AV580" i="5"/>
  <c r="AV589" i="5"/>
  <c r="AV378" i="5"/>
  <c r="AV597" i="5"/>
  <c r="AV386" i="5"/>
  <c r="AV605" i="5"/>
  <c r="AV394" i="5"/>
  <c r="AV577" i="5"/>
  <c r="AV210" i="5"/>
  <c r="AV366" i="5"/>
  <c r="BG379" i="5"/>
  <c r="BG590" i="5"/>
  <c r="BG387" i="5"/>
  <c r="BG598" i="5"/>
  <c r="BG606" i="5"/>
  <c r="BG395" i="5"/>
  <c r="BG614" i="5"/>
  <c r="BG403" i="5"/>
  <c r="BG415" i="5"/>
  <c r="BG626" i="5"/>
  <c r="AK358" i="5"/>
  <c r="AK569" i="5"/>
  <c r="AK366" i="5"/>
  <c r="AK577" i="5"/>
  <c r="AK374" i="5"/>
  <c r="AK585" i="5"/>
  <c r="AK594" i="5"/>
  <c r="AK383" i="5"/>
  <c r="AK393" i="5"/>
  <c r="AK604" i="5"/>
  <c r="M547" i="5"/>
  <c r="M336" i="5"/>
  <c r="M344" i="5"/>
  <c r="M555" i="5"/>
  <c r="M352" i="5"/>
  <c r="M563" i="5"/>
  <c r="M572" i="5"/>
  <c r="M361" i="5"/>
  <c r="M574" i="5"/>
  <c r="M363" i="5"/>
  <c r="C327" i="5"/>
  <c r="C538" i="5"/>
  <c r="C546" i="5"/>
  <c r="C335" i="5"/>
  <c r="C343" i="5"/>
  <c r="C554" i="5"/>
  <c r="C562" i="5"/>
  <c r="C351" i="5"/>
  <c r="C564" i="5"/>
  <c r="C353" i="5"/>
  <c r="J546" i="5"/>
  <c r="J335" i="5"/>
  <c r="J343" i="5"/>
  <c r="J554" i="5"/>
  <c r="J562" i="5"/>
  <c r="J351" i="5"/>
  <c r="J359" i="5"/>
  <c r="J570" i="5"/>
  <c r="J577" i="5"/>
  <c r="J366" i="5"/>
  <c r="AJ363" i="5"/>
  <c r="AJ574" i="5"/>
  <c r="AJ371" i="5"/>
  <c r="AJ582" i="5"/>
  <c r="AJ379" i="5"/>
  <c r="AJ590" i="5"/>
  <c r="AJ391" i="5"/>
  <c r="AJ602" i="5"/>
  <c r="AJ570" i="5"/>
  <c r="AJ359" i="5"/>
  <c r="AP361" i="5"/>
  <c r="AP572" i="5"/>
  <c r="AO576" i="5"/>
  <c r="AO365" i="5"/>
  <c r="AO584" i="5"/>
  <c r="AO373" i="5"/>
  <c r="AO592" i="5"/>
  <c r="AO381" i="5"/>
  <c r="AO600" i="5"/>
  <c r="AO389" i="5"/>
  <c r="AO398" i="5"/>
  <c r="AO609" i="5"/>
  <c r="AG358" i="5"/>
  <c r="AG569" i="5"/>
  <c r="AG366" i="5"/>
  <c r="AG577" i="5"/>
  <c r="AG586" i="5"/>
  <c r="AG375" i="5"/>
  <c r="AG387" i="5"/>
  <c r="AG598" i="5"/>
  <c r="AG562" i="5"/>
  <c r="AG210" i="5"/>
  <c r="AG351" i="5"/>
  <c r="Y345" i="5"/>
  <c r="Y556" i="5"/>
  <c r="Y353" i="5"/>
  <c r="Y564" i="5"/>
  <c r="Y572" i="5"/>
  <c r="Y361" i="5"/>
  <c r="Y369" i="5"/>
  <c r="Y580" i="5"/>
  <c r="Y210" i="5"/>
  <c r="Y554" i="5"/>
  <c r="Y343" i="5"/>
  <c r="AP363" i="5"/>
  <c r="AP574" i="5"/>
  <c r="AP371" i="5"/>
  <c r="AP582" i="5"/>
  <c r="AP590" i="5"/>
  <c r="AP379" i="5"/>
  <c r="AP387" i="5"/>
  <c r="AP598" i="5"/>
  <c r="AP609" i="5"/>
  <c r="AP398" i="5"/>
  <c r="AM573" i="5"/>
  <c r="AM362" i="5"/>
  <c r="AM370" i="5"/>
  <c r="AM581" i="5"/>
  <c r="AM589" i="5"/>
  <c r="AM378" i="5"/>
  <c r="AM386" i="5"/>
  <c r="AM597" i="5"/>
  <c r="AM605" i="5"/>
  <c r="AM394" i="5"/>
  <c r="AF355" i="5"/>
  <c r="AF566" i="5"/>
  <c r="AF574" i="5"/>
  <c r="AF363" i="5"/>
  <c r="AF371" i="5"/>
  <c r="AF582" i="5"/>
  <c r="AF590" i="5"/>
  <c r="AF379" i="5"/>
  <c r="AF598" i="5"/>
  <c r="AF387" i="5"/>
  <c r="AS369" i="5"/>
  <c r="AS580" i="5"/>
  <c r="AS377" i="5"/>
  <c r="AS588" i="5"/>
  <c r="AS385" i="5"/>
  <c r="AS596" i="5"/>
  <c r="AS604" i="5"/>
  <c r="AS393" i="5"/>
  <c r="AS401" i="5"/>
  <c r="AS612" i="5"/>
  <c r="G543" i="5"/>
  <c r="G332" i="5"/>
  <c r="G551" i="5"/>
  <c r="G340" i="5"/>
  <c r="G559" i="5"/>
  <c r="G348" i="5"/>
  <c r="G567" i="5"/>
  <c r="G356" i="5"/>
  <c r="G357" i="5"/>
  <c r="G568" i="5"/>
  <c r="O342" i="5"/>
  <c r="O553" i="5"/>
  <c r="O350" i="5"/>
  <c r="O561" i="5"/>
  <c r="O358" i="5"/>
  <c r="O569" i="5"/>
  <c r="O544" i="5"/>
  <c r="O333" i="5"/>
  <c r="O210" i="5"/>
  <c r="O548" i="5"/>
  <c r="O337" i="5"/>
  <c r="W561" i="5"/>
  <c r="W350" i="5"/>
  <c r="W569" i="5"/>
  <c r="W358" i="5"/>
  <c r="W366" i="5"/>
  <c r="W577" i="5"/>
  <c r="W341" i="5"/>
  <c r="W552" i="5"/>
  <c r="W210" i="5"/>
  <c r="BH386" i="5"/>
  <c r="BH597" i="5"/>
  <c r="BH606" i="5"/>
  <c r="BH395" i="5"/>
  <c r="BH403" i="5"/>
  <c r="BH614" i="5"/>
  <c r="BH378" i="5"/>
  <c r="BH589" i="5"/>
  <c r="BH390" i="5"/>
  <c r="BH601" i="5"/>
  <c r="AA354" i="5"/>
  <c r="AA565" i="5"/>
  <c r="AA362" i="5"/>
  <c r="AA573" i="5"/>
  <c r="AA370" i="5"/>
  <c r="AA581" i="5"/>
  <c r="AA588" i="5"/>
  <c r="AA377" i="5"/>
  <c r="BI592" i="5"/>
  <c r="BI381" i="5"/>
  <c r="BI389" i="5"/>
  <c r="BI600" i="5"/>
  <c r="BI608" i="5"/>
  <c r="BI397" i="5"/>
  <c r="BI405" i="5"/>
  <c r="BI616" i="5"/>
  <c r="BI379" i="5"/>
  <c r="BI590" i="5"/>
  <c r="BI210" i="5"/>
  <c r="BF379" i="5"/>
  <c r="BF590" i="5"/>
  <c r="BF387" i="5"/>
  <c r="BF598" i="5"/>
  <c r="BF395" i="5"/>
  <c r="BF606" i="5"/>
  <c r="BF403" i="5"/>
  <c r="BF614" i="5"/>
  <c r="BF411" i="5"/>
  <c r="BF622" i="5"/>
  <c r="V552" i="5"/>
  <c r="V341" i="5"/>
  <c r="BA378" i="5"/>
  <c r="BA589" i="5"/>
  <c r="BA386" i="5"/>
  <c r="BA597" i="5"/>
  <c r="BA394" i="5"/>
  <c r="BA605" i="5"/>
  <c r="BA613" i="5"/>
  <c r="BA402" i="5"/>
  <c r="BA620" i="5"/>
  <c r="BA409" i="5"/>
  <c r="L338" i="5"/>
  <c r="L549" i="5"/>
  <c r="L346" i="5"/>
  <c r="L557" i="5"/>
  <c r="L565" i="5"/>
  <c r="L354" i="5"/>
  <c r="L573" i="5"/>
  <c r="L362" i="5"/>
  <c r="L577" i="5"/>
  <c r="L366" i="5"/>
  <c r="BJ599" i="5"/>
  <c r="BJ388" i="5"/>
  <c r="BJ607" i="5"/>
  <c r="BJ396" i="5"/>
  <c r="BJ404" i="5"/>
  <c r="BJ615" i="5"/>
  <c r="BJ380" i="5"/>
  <c r="BJ591" i="5"/>
  <c r="BJ210" i="5"/>
  <c r="BJ415" i="5"/>
  <c r="BJ626" i="5"/>
  <c r="T556" i="5"/>
  <c r="T345" i="5"/>
  <c r="T564" i="5"/>
  <c r="T353" i="5"/>
  <c r="T361" i="5"/>
  <c r="T572" i="5"/>
  <c r="T580" i="5"/>
  <c r="T369" i="5"/>
  <c r="T375" i="5"/>
  <c r="T586" i="5"/>
  <c r="BD376" i="5"/>
  <c r="BD587" i="5"/>
  <c r="BD384" i="5"/>
  <c r="BD595" i="5"/>
  <c r="BD392" i="5"/>
  <c r="BD603" i="5"/>
  <c r="BD400" i="5"/>
  <c r="BD611" i="5"/>
  <c r="BD624" i="5"/>
  <c r="BD413" i="5"/>
  <c r="BC376" i="5"/>
  <c r="BC587" i="5"/>
  <c r="BC384" i="5"/>
  <c r="BC595" i="5"/>
  <c r="BC603" i="5"/>
  <c r="BC392" i="5"/>
  <c r="BC400" i="5"/>
  <c r="BC611" i="5"/>
  <c r="BC373" i="5"/>
  <c r="BC584" i="5"/>
  <c r="BC210" i="5"/>
  <c r="D326" i="5"/>
  <c r="D537" i="5"/>
  <c r="D545" i="5"/>
  <c r="D334" i="5"/>
  <c r="D553" i="5"/>
  <c r="D342" i="5"/>
  <c r="D561" i="5"/>
  <c r="D350" i="5"/>
  <c r="D569" i="5"/>
  <c r="D358" i="5"/>
  <c r="AU370" i="5"/>
  <c r="AU581" i="5"/>
  <c r="AU378" i="5"/>
  <c r="AU589" i="5"/>
  <c r="AU597" i="5"/>
  <c r="AU386" i="5"/>
  <c r="AU394" i="5"/>
  <c r="AU605" i="5"/>
  <c r="AU609" i="5"/>
  <c r="AU398" i="5"/>
  <c r="E324" i="5"/>
  <c r="E535" i="5"/>
  <c r="F330" i="5"/>
  <c r="F541" i="5"/>
  <c r="F338" i="5"/>
  <c r="F549" i="5"/>
  <c r="F346" i="5"/>
  <c r="F557" i="5"/>
  <c r="F565" i="5"/>
  <c r="F354" i="5"/>
  <c r="F358" i="5"/>
  <c r="F569" i="5"/>
  <c r="AH359" i="5"/>
  <c r="AH570" i="5"/>
  <c r="AH367" i="5"/>
  <c r="AH578" i="5"/>
  <c r="AH586" i="5"/>
  <c r="AH375" i="5"/>
  <c r="AH594" i="5"/>
  <c r="AH383" i="5"/>
  <c r="AH388" i="5"/>
  <c r="AH599" i="5"/>
  <c r="Z351" i="5"/>
  <c r="Z562" i="5"/>
  <c r="Z570" i="5"/>
  <c r="Z359" i="5"/>
  <c r="Z367" i="5"/>
  <c r="Z578" i="5"/>
  <c r="Z375" i="5"/>
  <c r="Z586" i="5"/>
  <c r="Z591" i="5"/>
  <c r="Z380" i="5"/>
  <c r="K547" i="5"/>
  <c r="K336" i="5"/>
  <c r="K344" i="5"/>
  <c r="K555" i="5"/>
  <c r="K563" i="5"/>
  <c r="K352" i="5"/>
  <c r="K571" i="5"/>
  <c r="K360" i="5"/>
  <c r="K364" i="5"/>
  <c r="K575" i="5"/>
  <c r="AC566" i="5"/>
  <c r="AC355" i="5"/>
  <c r="AC574" i="5"/>
  <c r="AC363" i="5"/>
  <c r="AC582" i="5"/>
  <c r="AC371" i="5"/>
  <c r="AC593" i="5"/>
  <c r="AC382" i="5"/>
  <c r="AC379" i="5"/>
  <c r="AC590" i="5"/>
  <c r="AL576" i="5"/>
  <c r="AL365" i="5"/>
  <c r="AL584" i="5"/>
  <c r="AL373" i="5"/>
  <c r="AL592" i="5"/>
  <c r="AL381" i="5"/>
  <c r="AL390" i="5"/>
  <c r="AL601" i="5"/>
  <c r="AT366" i="5"/>
  <c r="AT577" i="5"/>
  <c r="AT585" i="5"/>
  <c r="AT374" i="5"/>
  <c r="AT594" i="5"/>
  <c r="AT383" i="5"/>
  <c r="AT602" i="5"/>
  <c r="AT391" i="5"/>
  <c r="AT612" i="5"/>
  <c r="AT401" i="5"/>
  <c r="V343" i="5"/>
  <c r="V554" i="5"/>
  <c r="V562" i="5"/>
  <c r="V351" i="5"/>
  <c r="V359" i="5"/>
  <c r="V570" i="5"/>
  <c r="V367" i="5"/>
  <c r="V578" i="5"/>
  <c r="V589" i="5"/>
  <c r="V378" i="5"/>
  <c r="AR577" i="5"/>
  <c r="AR366" i="5"/>
  <c r="AR374" i="5"/>
  <c r="AR585" i="5"/>
  <c r="AR382" i="5"/>
  <c r="AR593" i="5"/>
  <c r="AR390" i="5"/>
  <c r="AR601" i="5"/>
  <c r="AR611" i="5"/>
  <c r="AR400" i="5"/>
  <c r="H543" i="5"/>
  <c r="H332" i="5"/>
  <c r="H340" i="5"/>
  <c r="H551" i="5"/>
  <c r="H559" i="5"/>
  <c r="H348" i="5"/>
  <c r="H356" i="5"/>
  <c r="H567" i="5"/>
  <c r="H364" i="5"/>
  <c r="H575" i="5"/>
  <c r="BE592" i="5"/>
  <c r="BE381" i="5"/>
  <c r="BE389" i="5"/>
  <c r="BE600" i="5"/>
  <c r="BE397" i="5"/>
  <c r="BE608" i="5"/>
  <c r="BE616" i="5"/>
  <c r="BE405" i="5"/>
  <c r="BE619" i="5"/>
  <c r="BE408" i="5"/>
  <c r="E541" i="5"/>
  <c r="E330" i="5"/>
  <c r="E338" i="5"/>
  <c r="E549" i="5"/>
  <c r="E347" i="5"/>
  <c r="E558" i="5"/>
  <c r="E570" i="5"/>
  <c r="E359" i="5"/>
  <c r="E569" i="5"/>
  <c r="E358" i="5"/>
  <c r="R340" i="5"/>
  <c r="R551" i="5"/>
  <c r="R559" i="5"/>
  <c r="R348" i="5"/>
  <c r="R356" i="5"/>
  <c r="R567" i="5"/>
  <c r="R364" i="5"/>
  <c r="R575" i="5"/>
  <c r="R581" i="5"/>
  <c r="R370" i="5"/>
  <c r="X347" i="5"/>
  <c r="X558" i="5"/>
  <c r="X566" i="5"/>
  <c r="X355" i="5"/>
  <c r="X574" i="5"/>
  <c r="X363" i="5"/>
  <c r="X371" i="5"/>
  <c r="X582" i="5"/>
  <c r="X376" i="5"/>
  <c r="X587" i="5"/>
  <c r="AQ367" i="5"/>
  <c r="AQ578" i="5"/>
  <c r="AQ586" i="5"/>
  <c r="AQ375" i="5"/>
  <c r="AQ594" i="5"/>
  <c r="AQ383" i="5"/>
  <c r="AQ602" i="5"/>
  <c r="AQ391" i="5"/>
  <c r="AQ608" i="5"/>
  <c r="AQ397" i="5"/>
  <c r="U346" i="5"/>
  <c r="U557" i="5"/>
  <c r="U354" i="5"/>
  <c r="U565" i="5"/>
  <c r="U573" i="5"/>
  <c r="U362" i="5"/>
  <c r="U370" i="5"/>
  <c r="U581" i="5"/>
  <c r="U582" i="5"/>
  <c r="U371" i="5"/>
  <c r="D344" i="5"/>
  <c r="D555" i="5"/>
  <c r="N551" i="5"/>
  <c r="N340" i="5"/>
  <c r="N348" i="5"/>
  <c r="N559" i="5"/>
  <c r="N356" i="5"/>
  <c r="N567" i="5"/>
  <c r="N370" i="5"/>
  <c r="N581" i="5"/>
  <c r="N368" i="5"/>
  <c r="N579" i="5"/>
  <c r="S557" i="5"/>
  <c r="S346" i="5"/>
  <c r="S354" i="5"/>
  <c r="S565" i="5"/>
  <c r="S573" i="5"/>
  <c r="S362" i="5"/>
  <c r="S374" i="5"/>
  <c r="S585" i="5"/>
  <c r="I330" i="5"/>
  <c r="BK390" i="5"/>
  <c r="BK601" i="5"/>
  <c r="BK398" i="5"/>
  <c r="BK609" i="5"/>
  <c r="BK406" i="5"/>
  <c r="BK617" i="5"/>
  <c r="BK417" i="5"/>
  <c r="BK628" i="5"/>
  <c r="AD350" i="5"/>
  <c r="AD561" i="5"/>
  <c r="AD358" i="5"/>
  <c r="AD569" i="5"/>
  <c r="AD577" i="5"/>
  <c r="AD366" i="5"/>
  <c r="AD375" i="5"/>
  <c r="AD586" i="5"/>
  <c r="AD596" i="5"/>
  <c r="AD385" i="5"/>
  <c r="AY372" i="5"/>
  <c r="AY583" i="5"/>
  <c r="AY380" i="5"/>
  <c r="AY591" i="5"/>
  <c r="AY388" i="5"/>
  <c r="AY599" i="5"/>
  <c r="AY607" i="5"/>
  <c r="AY396" i="5"/>
  <c r="AY369" i="5"/>
  <c r="AY580" i="5"/>
  <c r="AY210" i="5"/>
  <c r="AB561" i="5"/>
  <c r="AB350" i="5"/>
  <c r="AB358" i="5"/>
  <c r="AB569" i="5"/>
  <c r="AB578" i="5"/>
  <c r="AB367" i="5"/>
  <c r="AB375" i="5"/>
  <c r="AB586" i="5"/>
  <c r="AB382" i="5"/>
  <c r="AB593" i="5"/>
  <c r="Q340" i="5"/>
  <c r="Q551" i="5"/>
  <c r="Q348" i="5"/>
  <c r="Q559" i="5"/>
  <c r="Q567" i="5"/>
  <c r="Q356" i="5"/>
  <c r="Q364" i="5"/>
  <c r="Q575" i="5"/>
  <c r="Q578" i="5"/>
  <c r="Q367" i="5"/>
  <c r="AN364" i="5"/>
  <c r="AN575" i="5"/>
  <c r="AN583" i="5"/>
  <c r="AN372" i="5"/>
  <c r="AN591" i="5"/>
  <c r="AN380" i="5"/>
  <c r="AN388" i="5"/>
  <c r="AN599" i="5"/>
  <c r="AN390" i="5"/>
  <c r="AN601" i="5"/>
  <c r="AW374" i="5"/>
  <c r="AW585" i="5"/>
  <c r="AW382" i="5"/>
  <c r="AW593" i="5"/>
  <c r="AW391" i="5"/>
  <c r="AW602" i="5"/>
  <c r="AW617" i="5"/>
  <c r="AW406" i="5"/>
  <c r="AW367" i="5"/>
  <c r="AW578" i="5"/>
  <c r="AW210" i="5"/>
  <c r="AZ583" i="5"/>
  <c r="AZ372" i="5"/>
  <c r="AZ380" i="5"/>
  <c r="AZ591" i="5"/>
  <c r="AZ389" i="5"/>
  <c r="AZ600" i="5"/>
  <c r="AZ608" i="5"/>
  <c r="AZ397" i="5"/>
  <c r="AZ620" i="5"/>
  <c r="AZ409" i="5"/>
  <c r="AI356" i="5"/>
  <c r="AI567" i="5"/>
  <c r="AI364" i="5"/>
  <c r="AI575" i="5"/>
  <c r="AI372" i="5"/>
  <c r="AI583" i="5"/>
  <c r="AI380" i="5"/>
  <c r="AI591" i="5"/>
  <c r="AI389" i="5"/>
  <c r="AI600" i="5"/>
  <c r="BB376" i="5"/>
  <c r="BB587" i="5"/>
  <c r="BB595" i="5"/>
  <c r="BB384" i="5"/>
  <c r="BB392" i="5"/>
  <c r="BB603" i="5"/>
  <c r="BB400" i="5"/>
  <c r="BB611" i="5"/>
  <c r="BB410" i="5"/>
  <c r="BB621" i="5"/>
  <c r="AE354" i="5"/>
  <c r="AE565" i="5"/>
  <c r="AE573" i="5"/>
  <c r="AE362" i="5"/>
  <c r="AE370" i="5"/>
  <c r="AE581" i="5"/>
  <c r="AE378" i="5"/>
  <c r="AE589" i="5"/>
  <c r="AE560" i="5"/>
  <c r="AE349" i="5"/>
  <c r="AV370" i="5"/>
  <c r="AV581" i="5"/>
  <c r="AV590" i="5"/>
  <c r="AV379" i="5"/>
  <c r="AV387" i="5"/>
  <c r="AV598" i="5"/>
  <c r="AV606" i="5"/>
  <c r="AV395" i="5"/>
  <c r="AV404" i="5"/>
  <c r="AV615" i="5"/>
  <c r="BG380" i="5"/>
  <c r="BG591" i="5"/>
  <c r="BG388" i="5"/>
  <c r="BG599" i="5"/>
  <c r="BG396" i="5"/>
  <c r="BG607" i="5"/>
  <c r="BG404" i="5"/>
  <c r="BG615" i="5"/>
  <c r="BG409" i="5"/>
  <c r="BG620" i="5"/>
  <c r="AK570" i="5"/>
  <c r="AK359" i="5"/>
  <c r="AK578" i="5"/>
  <c r="AK367" i="5"/>
  <c r="AK586" i="5"/>
  <c r="AK375" i="5"/>
  <c r="AK384" i="5"/>
  <c r="AK595" i="5"/>
  <c r="AK387" i="5"/>
  <c r="AK598" i="5"/>
  <c r="M548" i="5"/>
  <c r="M337" i="5"/>
  <c r="M556" i="5"/>
  <c r="M345" i="5"/>
  <c r="M353" i="5"/>
  <c r="M564" i="5"/>
  <c r="M362" i="5"/>
  <c r="M573" i="5"/>
  <c r="M367" i="5"/>
  <c r="M578" i="5"/>
  <c r="C328" i="5"/>
  <c r="C539" i="5"/>
  <c r="C336" i="5"/>
  <c r="C547" i="5"/>
  <c r="C344" i="5"/>
  <c r="C555" i="5"/>
  <c r="C352" i="5"/>
  <c r="C563" i="5"/>
  <c r="C571" i="5"/>
  <c r="C360" i="5"/>
  <c r="J547" i="5"/>
  <c r="J336" i="5"/>
  <c r="J344" i="5"/>
  <c r="J555" i="5"/>
  <c r="J563" i="5"/>
  <c r="J352" i="5"/>
  <c r="J367" i="5"/>
  <c r="J578" i="5"/>
  <c r="J573" i="5"/>
  <c r="J362" i="5"/>
  <c r="AJ575" i="5"/>
  <c r="AJ364" i="5"/>
  <c r="AJ583" i="5"/>
  <c r="AJ372" i="5"/>
  <c r="AJ591" i="5"/>
  <c r="AJ380" i="5"/>
  <c r="AJ565" i="5"/>
  <c r="AJ354" i="5"/>
  <c r="AJ210" i="5"/>
  <c r="AM569" i="5"/>
  <c r="AM358" i="5"/>
  <c r="AO577" i="5"/>
  <c r="AO366" i="5"/>
  <c r="AO374" i="5"/>
  <c r="AO585" i="5"/>
  <c r="AO593" i="5"/>
  <c r="AO382" i="5"/>
  <c r="AO601" i="5"/>
  <c r="AO390" i="5"/>
  <c r="AO396" i="5"/>
  <c r="AO607" i="5"/>
  <c r="AG359" i="5"/>
  <c r="AG570" i="5"/>
  <c r="AG367" i="5"/>
  <c r="AG578" i="5"/>
  <c r="AG376" i="5"/>
  <c r="AG587" i="5"/>
  <c r="AG388" i="5"/>
  <c r="AG599" i="5"/>
  <c r="AG579" i="5"/>
  <c r="AG368" i="5"/>
  <c r="Y557" i="5"/>
  <c r="Y346" i="5"/>
  <c r="Y354" i="5"/>
  <c r="Y565" i="5"/>
  <c r="Y573" i="5"/>
  <c r="Y362" i="5"/>
  <c r="Y370" i="5"/>
  <c r="Y581" i="5"/>
  <c r="Y379" i="5"/>
  <c r="Y590" i="5"/>
  <c r="AP210" i="5"/>
  <c r="AP364" i="5"/>
  <c r="AP575" i="5"/>
  <c r="AP372" i="5"/>
  <c r="AP583" i="5"/>
  <c r="AP380" i="5"/>
  <c r="AP591" i="5"/>
  <c r="AP599" i="5"/>
  <c r="AP388" i="5"/>
  <c r="AP397" i="5"/>
  <c r="AP608" i="5"/>
  <c r="AM574" i="5"/>
  <c r="AM363" i="5"/>
  <c r="AM582" i="5"/>
  <c r="AM371" i="5"/>
  <c r="AM590" i="5"/>
  <c r="AM379" i="5"/>
  <c r="AM387" i="5"/>
  <c r="AM598" i="5"/>
  <c r="AM568" i="5"/>
  <c r="AM357" i="5"/>
  <c r="AM210" i="5"/>
  <c r="AF356" i="5"/>
  <c r="AF567" i="5"/>
  <c r="AF364" i="5"/>
  <c r="AF575" i="5"/>
  <c r="AF372" i="5"/>
  <c r="AF583" i="5"/>
  <c r="AF591" i="5"/>
  <c r="AF380" i="5"/>
  <c r="AF383" i="5"/>
  <c r="AF594" i="5"/>
  <c r="AS581" i="5"/>
  <c r="AS370" i="5"/>
  <c r="AS589" i="5"/>
  <c r="AS378" i="5"/>
  <c r="AS386" i="5"/>
  <c r="AS597" i="5"/>
  <c r="AS394" i="5"/>
  <c r="AS605" i="5"/>
  <c r="AS608" i="5"/>
  <c r="AS397" i="5"/>
  <c r="G333" i="5"/>
  <c r="G544" i="5"/>
  <c r="G341" i="5"/>
  <c r="G552" i="5"/>
  <c r="G349" i="5"/>
  <c r="G560" i="5"/>
  <c r="G361" i="5"/>
  <c r="G572" i="5"/>
  <c r="G573" i="5"/>
  <c r="G362" i="5"/>
  <c r="O343" i="5"/>
  <c r="O554" i="5"/>
  <c r="O351" i="5"/>
  <c r="O562" i="5"/>
  <c r="O359" i="5"/>
  <c r="O570" i="5"/>
  <c r="O368" i="5"/>
  <c r="O579" i="5"/>
  <c r="W554" i="5"/>
  <c r="W343" i="5"/>
  <c r="W351" i="5"/>
  <c r="W562" i="5"/>
  <c r="W359" i="5"/>
  <c r="W570" i="5"/>
  <c r="W578" i="5"/>
  <c r="W367" i="5"/>
  <c r="W376" i="5"/>
  <c r="W587" i="5"/>
  <c r="BH387" i="5"/>
  <c r="BH598" i="5"/>
  <c r="BH396" i="5"/>
  <c r="BH607" i="5"/>
  <c r="BH615" i="5"/>
  <c r="BH404" i="5"/>
  <c r="BH415" i="5"/>
  <c r="BH626" i="5"/>
  <c r="AA347" i="5"/>
  <c r="AA558" i="5"/>
  <c r="AA566" i="5"/>
  <c r="AA355" i="5"/>
  <c r="AA363" i="5"/>
  <c r="AA574" i="5"/>
  <c r="AA371" i="5"/>
  <c r="AA582" i="5"/>
  <c r="AA594" i="5"/>
  <c r="AA383" i="5"/>
  <c r="BI382" i="5"/>
  <c r="BI593" i="5"/>
  <c r="BI601" i="5"/>
  <c r="BI390" i="5"/>
  <c r="BI609" i="5"/>
  <c r="BI398" i="5"/>
  <c r="BI406" i="5"/>
  <c r="BI617" i="5"/>
  <c r="BI411" i="5"/>
  <c r="BI622" i="5"/>
  <c r="BF380" i="5"/>
  <c r="BF591" i="5"/>
  <c r="BF388" i="5"/>
  <c r="BF599" i="5"/>
  <c r="BF607" i="5"/>
  <c r="BF396" i="5"/>
  <c r="BF404" i="5"/>
  <c r="BF615" i="5"/>
  <c r="BF625" i="5"/>
  <c r="BF414" i="5"/>
  <c r="AR363" i="5"/>
  <c r="AR574" i="5"/>
  <c r="BA590" i="5"/>
  <c r="BA379" i="5"/>
  <c r="BA387" i="5"/>
  <c r="BA598" i="5"/>
  <c r="BA395" i="5"/>
  <c r="BA606" i="5"/>
  <c r="BA408" i="5"/>
  <c r="BA619" i="5"/>
  <c r="BA621" i="5"/>
  <c r="BA410" i="5"/>
  <c r="L339" i="5"/>
  <c r="L550" i="5"/>
  <c r="L558" i="5"/>
  <c r="L347" i="5"/>
  <c r="L355" i="5"/>
  <c r="L566" i="5"/>
  <c r="L574" i="5"/>
  <c r="L363" i="5"/>
  <c r="L543" i="5"/>
  <c r="L332" i="5"/>
  <c r="BJ389" i="5"/>
  <c r="BJ600" i="5"/>
  <c r="BJ397" i="5"/>
  <c r="BJ608" i="5"/>
  <c r="BJ405" i="5"/>
  <c r="BJ616" i="5"/>
  <c r="BJ630" i="5"/>
  <c r="BJ419" i="5"/>
  <c r="R210" i="5"/>
  <c r="R548" i="5"/>
  <c r="R337" i="5"/>
  <c r="T346" i="5"/>
  <c r="T557" i="5"/>
  <c r="T354" i="5"/>
  <c r="T565" i="5"/>
  <c r="T573" i="5"/>
  <c r="T362" i="5"/>
  <c r="T372" i="5"/>
  <c r="T583" i="5"/>
  <c r="T549" i="5"/>
  <c r="T338" i="5"/>
  <c r="T210" i="5"/>
  <c r="BD377" i="5"/>
  <c r="BD588" i="5"/>
  <c r="BD385" i="5"/>
  <c r="BD596" i="5"/>
  <c r="BD604" i="5"/>
  <c r="BD393" i="5"/>
  <c r="BD401" i="5"/>
  <c r="BD612" i="5"/>
  <c r="BD410" i="5"/>
  <c r="BD621" i="5"/>
  <c r="BC377" i="5"/>
  <c r="BC588" i="5"/>
  <c r="BC385" i="5"/>
  <c r="BC596" i="5"/>
  <c r="BC604" i="5"/>
  <c r="BC393" i="5"/>
  <c r="BC401" i="5"/>
  <c r="BC612" i="5"/>
  <c r="BC407" i="5"/>
  <c r="BC618" i="5"/>
  <c r="D538" i="5"/>
  <c r="D327" i="5"/>
  <c r="D335" i="5"/>
  <c r="D546" i="5"/>
  <c r="D343" i="5"/>
  <c r="D554" i="5"/>
  <c r="D351" i="5"/>
  <c r="D562" i="5"/>
  <c r="D357" i="5"/>
  <c r="D568" i="5"/>
  <c r="AU582" i="5"/>
  <c r="AU371" i="5"/>
  <c r="AU590" i="5"/>
  <c r="AU379" i="5"/>
  <c r="AU387" i="5"/>
  <c r="AU598" i="5"/>
  <c r="AU395" i="5"/>
  <c r="AU606" i="5"/>
  <c r="AU404" i="5"/>
  <c r="AU615" i="5"/>
  <c r="F542" i="5"/>
  <c r="F331" i="5"/>
  <c r="F339" i="5"/>
  <c r="F550" i="5"/>
  <c r="F347" i="5"/>
  <c r="F558" i="5"/>
  <c r="F355" i="5"/>
  <c r="F566" i="5"/>
  <c r="F361" i="5"/>
  <c r="F572" i="5"/>
  <c r="AH360" i="5"/>
  <c r="AH571" i="5"/>
  <c r="AH368" i="5"/>
  <c r="AH579" i="5"/>
  <c r="AH376" i="5"/>
  <c r="AH587" i="5"/>
  <c r="AH386" i="5"/>
  <c r="AH597" i="5"/>
  <c r="AH389" i="5"/>
  <c r="AH600" i="5"/>
  <c r="Z352" i="5"/>
  <c r="Z563" i="5"/>
  <c r="Z360" i="5"/>
  <c r="Z571" i="5"/>
  <c r="Z368" i="5"/>
  <c r="Z579" i="5"/>
  <c r="Z594" i="5"/>
  <c r="Z383" i="5"/>
  <c r="Z589" i="5"/>
  <c r="Z378" i="5"/>
  <c r="K548" i="5"/>
  <c r="K337" i="5"/>
  <c r="K345" i="5"/>
  <c r="K556" i="5"/>
  <c r="K564" i="5"/>
  <c r="K353" i="5"/>
  <c r="K362" i="5"/>
  <c r="K573" i="5"/>
  <c r="K363" i="5"/>
  <c r="K574" i="5"/>
  <c r="AC567" i="5"/>
  <c r="AC356" i="5"/>
  <c r="AC575" i="5"/>
  <c r="AC364" i="5"/>
  <c r="AC583" i="5"/>
  <c r="AC372" i="5"/>
  <c r="AC386" i="5"/>
  <c r="AC597" i="5"/>
  <c r="AL358" i="5"/>
  <c r="AL569" i="5"/>
  <c r="AL366" i="5"/>
  <c r="AL577" i="5"/>
  <c r="AL374" i="5"/>
  <c r="AL585" i="5"/>
  <c r="AL382" i="5"/>
  <c r="AL593" i="5"/>
  <c r="AL388" i="5"/>
  <c r="AL599" i="5"/>
  <c r="AT367" i="5"/>
  <c r="AT578" i="5"/>
  <c r="AT375" i="5"/>
  <c r="AT586" i="5"/>
  <c r="AT384" i="5"/>
  <c r="AT595" i="5"/>
  <c r="AT392" i="5"/>
  <c r="AT603" i="5"/>
  <c r="AT402" i="5"/>
  <c r="AT613" i="5"/>
  <c r="V555" i="5"/>
  <c r="V344" i="5"/>
  <c r="V352" i="5"/>
  <c r="V563" i="5"/>
  <c r="V360" i="5"/>
  <c r="V571" i="5"/>
  <c r="V368" i="5"/>
  <c r="V579" i="5"/>
  <c r="V373" i="5"/>
  <c r="V584" i="5"/>
  <c r="AR578" i="5"/>
  <c r="AR367" i="5"/>
  <c r="AR586" i="5"/>
  <c r="AR375" i="5"/>
  <c r="AR383" i="5"/>
  <c r="AR594" i="5"/>
  <c r="AR602" i="5"/>
  <c r="AR391" i="5"/>
  <c r="AR605" i="5"/>
  <c r="AR394" i="5"/>
  <c r="H544" i="5"/>
  <c r="H333" i="5"/>
  <c r="H552" i="5"/>
  <c r="H341" i="5"/>
  <c r="H349" i="5"/>
  <c r="H560" i="5"/>
  <c r="H357" i="5"/>
  <c r="H568" i="5"/>
  <c r="H362" i="5"/>
  <c r="H573" i="5"/>
  <c r="BE593" i="5"/>
  <c r="BE382" i="5"/>
  <c r="BE601" i="5"/>
  <c r="BE390" i="5"/>
  <c r="BE398" i="5"/>
  <c r="BE609" i="5"/>
  <c r="BE406" i="5"/>
  <c r="BE617" i="5"/>
  <c r="BE622" i="5"/>
  <c r="BE411" i="5"/>
  <c r="E331" i="5"/>
  <c r="E542" i="5"/>
  <c r="E550" i="5"/>
  <c r="E339" i="5"/>
  <c r="E559" i="5"/>
  <c r="E348" i="5"/>
  <c r="E360" i="5"/>
  <c r="E571" i="5"/>
  <c r="E341" i="5"/>
  <c r="E552" i="5"/>
  <c r="R552" i="5"/>
  <c r="R341" i="5"/>
  <c r="R560" i="5"/>
  <c r="R349" i="5"/>
  <c r="R357" i="5"/>
  <c r="R568" i="5"/>
  <c r="R576" i="5"/>
  <c r="R365" i="5"/>
  <c r="R547" i="5"/>
  <c r="R336" i="5"/>
  <c r="X348" i="5"/>
  <c r="X559" i="5"/>
  <c r="X356" i="5"/>
  <c r="X567" i="5"/>
  <c r="X364" i="5"/>
  <c r="X575" i="5"/>
  <c r="X372" i="5"/>
  <c r="X583" i="5"/>
  <c r="X592" i="5"/>
  <c r="X381" i="5"/>
  <c r="AQ368" i="5"/>
  <c r="AQ579" i="5"/>
  <c r="AQ376" i="5"/>
  <c r="AQ587" i="5"/>
  <c r="AQ384" i="5"/>
  <c r="AQ595" i="5"/>
  <c r="AQ603" i="5"/>
  <c r="AQ392" i="5"/>
  <c r="AQ605" i="5"/>
  <c r="AQ394" i="5"/>
  <c r="U347" i="5"/>
  <c r="U558" i="5"/>
  <c r="U566" i="5"/>
  <c r="U355" i="5"/>
  <c r="U363" i="5"/>
  <c r="U574" i="5"/>
  <c r="U584" i="5"/>
  <c r="U373" i="5"/>
  <c r="U372" i="5"/>
  <c r="U583" i="5"/>
  <c r="AY370" i="4"/>
  <c r="AY581" i="4"/>
  <c r="D334" i="4"/>
  <c r="D545" i="4"/>
  <c r="V345" i="4"/>
  <c r="V556" i="4"/>
  <c r="V375" i="4"/>
  <c r="V586" i="4"/>
  <c r="AC355" i="4"/>
  <c r="AC566" i="4"/>
  <c r="AH372" i="4"/>
  <c r="AH583" i="4"/>
  <c r="AH385" i="4"/>
  <c r="AH596" i="4"/>
  <c r="N349" i="4"/>
  <c r="N560" i="4"/>
  <c r="X344" i="4"/>
  <c r="X555" i="4"/>
  <c r="X361" i="4"/>
  <c r="X572" i="4"/>
  <c r="X379" i="4"/>
  <c r="X590" i="4"/>
  <c r="AT375" i="4"/>
  <c r="AT586" i="4"/>
  <c r="AT391" i="4"/>
  <c r="AT602" i="4"/>
  <c r="O337" i="4"/>
  <c r="O548" i="4"/>
  <c r="O345" i="4"/>
  <c r="O556" i="4"/>
  <c r="O370" i="4"/>
  <c r="O581" i="4"/>
  <c r="E336" i="4"/>
  <c r="E547" i="4"/>
  <c r="E357" i="4"/>
  <c r="E568" i="4"/>
  <c r="P348" i="4"/>
  <c r="P559" i="4"/>
  <c r="P365" i="4"/>
  <c r="P576" i="4"/>
  <c r="AY376" i="4"/>
  <c r="AY587" i="4"/>
  <c r="AY392" i="4"/>
  <c r="AY603" i="4"/>
  <c r="F333" i="4"/>
  <c r="F544" i="4"/>
  <c r="F349" i="4"/>
  <c r="F560" i="4"/>
  <c r="F331" i="4"/>
  <c r="F542" i="4"/>
  <c r="BD400" i="4"/>
  <c r="BD611" i="4"/>
  <c r="AG353" i="4"/>
  <c r="AG564" i="4"/>
  <c r="AG361" i="4"/>
  <c r="AG572" i="4"/>
  <c r="AG378" i="4"/>
  <c r="AG589" i="4"/>
  <c r="H329" i="4"/>
  <c r="H540" i="4"/>
  <c r="H346" i="4"/>
  <c r="H557" i="4"/>
  <c r="I331" i="4"/>
  <c r="I542" i="4"/>
  <c r="I347" i="4"/>
  <c r="I558" i="4"/>
  <c r="AS377" i="4"/>
  <c r="AS588" i="4"/>
  <c r="AK361" i="4"/>
  <c r="AK572" i="4"/>
  <c r="AK385" i="4"/>
  <c r="AK596" i="4"/>
  <c r="AA360" i="4"/>
  <c r="AA571" i="4"/>
  <c r="AE352" i="4"/>
  <c r="AE563" i="4"/>
  <c r="AE368" i="4"/>
  <c r="AE579" i="4"/>
  <c r="BE380" i="4"/>
  <c r="BE591" i="4"/>
  <c r="BE396" i="4"/>
  <c r="BE607" i="4"/>
  <c r="BE412" i="4"/>
  <c r="BE623" i="4"/>
  <c r="S367" i="4"/>
  <c r="S578" i="4"/>
  <c r="T360" i="4"/>
  <c r="T571" i="4"/>
  <c r="T370" i="4"/>
  <c r="T581" i="4"/>
  <c r="BG400" i="4"/>
  <c r="BG611" i="4"/>
  <c r="AR370" i="4"/>
  <c r="AR581" i="4"/>
  <c r="AR398" i="4"/>
  <c r="AR609" i="4"/>
  <c r="AX377" i="4"/>
  <c r="AX588" i="4"/>
  <c r="AX403" i="4"/>
  <c r="AX614" i="4"/>
  <c r="BJ391" i="4"/>
  <c r="BJ602" i="4"/>
  <c r="BJ407" i="4"/>
  <c r="BJ618" i="4"/>
  <c r="Y346" i="4"/>
  <c r="Y557" i="4"/>
  <c r="Y355" i="4"/>
  <c r="Y566" i="4"/>
  <c r="Y377" i="4"/>
  <c r="Y588" i="4"/>
  <c r="C553" i="4"/>
  <c r="G331" i="4"/>
  <c r="G542" i="4"/>
  <c r="G355" i="4"/>
  <c r="G566" i="4"/>
  <c r="G358" i="4"/>
  <c r="G569" i="4"/>
  <c r="AO381" i="4"/>
  <c r="AO592" i="4"/>
  <c r="AO397" i="4"/>
  <c r="AO608" i="4"/>
  <c r="AL380" i="4"/>
  <c r="AL591" i="4"/>
  <c r="AL391" i="4"/>
  <c r="AL602" i="4"/>
  <c r="BC389" i="4"/>
  <c r="BC600" i="4"/>
  <c r="BC407" i="4"/>
  <c r="BC618" i="4"/>
  <c r="L355" i="4"/>
  <c r="L566" i="4"/>
  <c r="M333" i="4"/>
  <c r="M544" i="4"/>
  <c r="M357" i="4"/>
  <c r="M568" i="4"/>
  <c r="W352" i="4"/>
  <c r="W563" i="4"/>
  <c r="W378" i="4"/>
  <c r="W589" i="4"/>
  <c r="AU385" i="4"/>
  <c r="AU596" i="4"/>
  <c r="BF381" i="4"/>
  <c r="BF592" i="4"/>
  <c r="BF405" i="4"/>
  <c r="BF616" i="4"/>
  <c r="BH392" i="4"/>
  <c r="BH603" i="4"/>
  <c r="BH409" i="4"/>
  <c r="BH620" i="4"/>
  <c r="AZ386" i="4"/>
  <c r="AZ597" i="4"/>
  <c r="BB380" i="4"/>
  <c r="BB591" i="4"/>
  <c r="Z353" i="4"/>
  <c r="Z564" i="4"/>
  <c r="BI387" i="4"/>
  <c r="BI598" i="4"/>
  <c r="BI405" i="4"/>
  <c r="BI616" i="4"/>
  <c r="R373" i="4"/>
  <c r="R584" i="4"/>
  <c r="J346" i="4"/>
  <c r="J557" i="4"/>
  <c r="AB357" i="4"/>
  <c r="AB568" i="4"/>
  <c r="AD349" i="4"/>
  <c r="AD560" i="4"/>
  <c r="BK420" i="4"/>
  <c r="BK631" i="4"/>
  <c r="AM395" i="4"/>
  <c r="AM606" i="4"/>
  <c r="AD371" i="4"/>
  <c r="AD582" i="4"/>
  <c r="BA386" i="4"/>
  <c r="BA597" i="4"/>
  <c r="AW383" i="4"/>
  <c r="AW594" i="4"/>
  <c r="AP377" i="4"/>
  <c r="AP588" i="4"/>
  <c r="AQ364" i="4"/>
  <c r="AQ575" i="4"/>
  <c r="AQ388" i="4"/>
  <c r="AQ599" i="4"/>
  <c r="AF353" i="4"/>
  <c r="AF564" i="4"/>
  <c r="AF369" i="4"/>
  <c r="AF580" i="4"/>
  <c r="AF385" i="4"/>
  <c r="AF596" i="4"/>
  <c r="AJ375" i="4"/>
  <c r="AJ586" i="4"/>
  <c r="AJ393" i="4"/>
  <c r="AJ604" i="4"/>
  <c r="U353" i="4"/>
  <c r="U564" i="4"/>
  <c r="U372" i="4"/>
  <c r="U583" i="4"/>
  <c r="I328" i="4"/>
  <c r="I539" i="4"/>
  <c r="D351" i="4"/>
  <c r="D562" i="4"/>
  <c r="V371" i="4"/>
  <c r="V582" i="4"/>
  <c r="AN396" i="4"/>
  <c r="AN607" i="4"/>
  <c r="AC364" i="4"/>
  <c r="AC575" i="4"/>
  <c r="AV375" i="4"/>
  <c r="AV586" i="4"/>
  <c r="Q337" i="4"/>
  <c r="Q548" i="4"/>
  <c r="Q361" i="4"/>
  <c r="Q572" i="4"/>
  <c r="AI364" i="4"/>
  <c r="AI575" i="4"/>
  <c r="AI380" i="4"/>
  <c r="AI591" i="4"/>
  <c r="AH356" i="4"/>
  <c r="AH567" i="4"/>
  <c r="AH381" i="4"/>
  <c r="AH592" i="4"/>
  <c r="AH388" i="4"/>
  <c r="AH599" i="4"/>
  <c r="N350" i="4"/>
  <c r="N561" i="4"/>
  <c r="N371" i="4"/>
  <c r="N582" i="4"/>
  <c r="X370" i="4"/>
  <c r="X581" i="4"/>
  <c r="AT376" i="4"/>
  <c r="AT587" i="4"/>
  <c r="AT392" i="4"/>
  <c r="AT603" i="4"/>
  <c r="O338" i="4"/>
  <c r="O549" i="4"/>
  <c r="O363" i="4"/>
  <c r="O574" i="4"/>
  <c r="E329" i="4"/>
  <c r="E540" i="4"/>
  <c r="E345" i="4"/>
  <c r="E556" i="4"/>
  <c r="P341" i="4"/>
  <c r="P552" i="4"/>
  <c r="P370" i="4"/>
  <c r="P581" i="4"/>
  <c r="AY393" i="4"/>
  <c r="AY604" i="4"/>
  <c r="AY396" i="4"/>
  <c r="AY607" i="4"/>
  <c r="F350" i="4"/>
  <c r="F561" i="4"/>
  <c r="BD393" i="4"/>
  <c r="BD604" i="4"/>
  <c r="AG362" i="4"/>
  <c r="AG573" i="4"/>
  <c r="AG385" i="4"/>
  <c r="AG596" i="4"/>
  <c r="H347" i="4"/>
  <c r="H558" i="4"/>
  <c r="I332" i="4"/>
  <c r="I543" i="4"/>
  <c r="I348" i="4"/>
  <c r="I559" i="4"/>
  <c r="I361" i="4"/>
  <c r="I572" i="4"/>
  <c r="AS386" i="4"/>
  <c r="AS597" i="4"/>
  <c r="AS394" i="4"/>
  <c r="AS605" i="4"/>
  <c r="AS395" i="4"/>
  <c r="AS606" i="4"/>
  <c r="AK362" i="4"/>
  <c r="AK573" i="4"/>
  <c r="AK370" i="4"/>
  <c r="AK581" i="4"/>
  <c r="AK391" i="4"/>
  <c r="AK602" i="4"/>
  <c r="AA353" i="4"/>
  <c r="AA564" i="4"/>
  <c r="AA361" i="4"/>
  <c r="AA572" i="4"/>
  <c r="AA369" i="4"/>
  <c r="AA580" i="4"/>
  <c r="AA382" i="4"/>
  <c r="AA593" i="4"/>
  <c r="AA384" i="4"/>
  <c r="AA595" i="4"/>
  <c r="AE353" i="4"/>
  <c r="AE564" i="4"/>
  <c r="AE361" i="4"/>
  <c r="AE572" i="4"/>
  <c r="AE369" i="4"/>
  <c r="AE580" i="4"/>
  <c r="BE381" i="4"/>
  <c r="BE592" i="4"/>
  <c r="BE389" i="4"/>
  <c r="BE600" i="4"/>
  <c r="BE397" i="4"/>
  <c r="BE608" i="4"/>
  <c r="BE405" i="4"/>
  <c r="BE616" i="4"/>
  <c r="BE413" i="4"/>
  <c r="BE624" i="4"/>
  <c r="S343" i="4"/>
  <c r="S554" i="4"/>
  <c r="S352" i="4"/>
  <c r="S563" i="4"/>
  <c r="S360" i="4"/>
  <c r="S571" i="4"/>
  <c r="S368" i="4"/>
  <c r="S579" i="4"/>
  <c r="S371" i="4"/>
  <c r="S582" i="4"/>
  <c r="T345" i="4"/>
  <c r="T556" i="4"/>
  <c r="T353" i="4"/>
  <c r="T564" i="4"/>
  <c r="T361" i="4"/>
  <c r="T572" i="4"/>
  <c r="T369" i="4"/>
  <c r="T580" i="4"/>
  <c r="T374" i="4"/>
  <c r="T585" i="4"/>
  <c r="BG385" i="4"/>
  <c r="BG596" i="4"/>
  <c r="BG393" i="4"/>
  <c r="BG604" i="4"/>
  <c r="BG401" i="4"/>
  <c r="BG612" i="4"/>
  <c r="BG415" i="4"/>
  <c r="BG626" i="4"/>
  <c r="BG412" i="4"/>
  <c r="BG623" i="4"/>
  <c r="AR371" i="4"/>
  <c r="AR582" i="4"/>
  <c r="AR379" i="4"/>
  <c r="AR590" i="4"/>
  <c r="AR387" i="4"/>
  <c r="AR598" i="4"/>
  <c r="AR399" i="4"/>
  <c r="AR610" i="4"/>
  <c r="AX370" i="4"/>
  <c r="AX581" i="4"/>
  <c r="AX378" i="4"/>
  <c r="AX589" i="4"/>
  <c r="AX386" i="4"/>
  <c r="AX597" i="4"/>
  <c r="AX395" i="4"/>
  <c r="AX606" i="4"/>
  <c r="AX400" i="4"/>
  <c r="AX611" i="4"/>
  <c r="BJ383" i="4"/>
  <c r="BJ594" i="4"/>
  <c r="BJ392" i="4"/>
  <c r="BJ603" i="4"/>
  <c r="BJ400" i="4"/>
  <c r="BJ611" i="4"/>
  <c r="BJ408" i="4"/>
  <c r="BJ619" i="4"/>
  <c r="BJ414" i="4"/>
  <c r="BJ625" i="4"/>
  <c r="Y348" i="4"/>
  <c r="Y559" i="4"/>
  <c r="Y356" i="4"/>
  <c r="Y567" i="4"/>
  <c r="Y364" i="4"/>
  <c r="Y575" i="4"/>
  <c r="Y372" i="4"/>
  <c r="Y583" i="4"/>
  <c r="Y376" i="4"/>
  <c r="Y587" i="4"/>
  <c r="C537" i="4"/>
  <c r="C546" i="4"/>
  <c r="C554" i="4"/>
  <c r="C562" i="4"/>
  <c r="G332" i="4"/>
  <c r="G543" i="4"/>
  <c r="G348" i="4"/>
  <c r="G559" i="4"/>
  <c r="G356" i="4"/>
  <c r="G567" i="4"/>
  <c r="G364" i="4"/>
  <c r="G575" i="4"/>
  <c r="AO366" i="4"/>
  <c r="AO577" i="4"/>
  <c r="AO374" i="4"/>
  <c r="AO585" i="4"/>
  <c r="AO382" i="4"/>
  <c r="AO593" i="4"/>
  <c r="AO398" i="4"/>
  <c r="AO609" i="4"/>
  <c r="AO392" i="4"/>
  <c r="AO603" i="4"/>
  <c r="AL364" i="4"/>
  <c r="AL575" i="4"/>
  <c r="AL372" i="4"/>
  <c r="AL583" i="4"/>
  <c r="AL381" i="4"/>
  <c r="AL592" i="4"/>
  <c r="AL392" i="4"/>
  <c r="AL603" i="4"/>
  <c r="AL374" i="4"/>
  <c r="AL585" i="4"/>
  <c r="BC382" i="4"/>
  <c r="BC593" i="4"/>
  <c r="BC390" i="4"/>
  <c r="BC601" i="4"/>
  <c r="BC398" i="4"/>
  <c r="BC609" i="4"/>
  <c r="BC408" i="4"/>
  <c r="BC619" i="4"/>
  <c r="L332" i="4"/>
  <c r="L543" i="4"/>
  <c r="L340" i="4"/>
  <c r="L551" i="4"/>
  <c r="L348" i="4"/>
  <c r="L559" i="4"/>
  <c r="L356" i="4"/>
  <c r="L567" i="4"/>
  <c r="L366" i="4"/>
  <c r="L577" i="4"/>
  <c r="M334" i="4"/>
  <c r="M545" i="4"/>
  <c r="M342" i="4"/>
  <c r="M553" i="4"/>
  <c r="M350" i="4"/>
  <c r="M561" i="4"/>
  <c r="M358" i="4"/>
  <c r="M569" i="4"/>
  <c r="M364" i="4"/>
  <c r="M575" i="4"/>
  <c r="W345" i="4"/>
  <c r="W556" i="4"/>
  <c r="W353" i="4"/>
  <c r="W564" i="4"/>
  <c r="W361" i="4"/>
  <c r="W572" i="4"/>
  <c r="W370" i="4"/>
  <c r="W581" i="4"/>
  <c r="W375" i="4"/>
  <c r="W586" i="4"/>
  <c r="AU370" i="4"/>
  <c r="AU581" i="4"/>
  <c r="AU378" i="4"/>
  <c r="AU589" i="4"/>
  <c r="AU387" i="4"/>
  <c r="AU598" i="4"/>
  <c r="AU395" i="4"/>
  <c r="AU606" i="4"/>
  <c r="BF382" i="4"/>
  <c r="BF593" i="4"/>
  <c r="BF390" i="4"/>
  <c r="BF601" i="4"/>
  <c r="BF398" i="4"/>
  <c r="BF609" i="4"/>
  <c r="BF406" i="4"/>
  <c r="BF617" i="4"/>
  <c r="BH385" i="4"/>
  <c r="BH596" i="4"/>
  <c r="BH393" i="4"/>
  <c r="BH604" i="4"/>
  <c r="BH402" i="4"/>
  <c r="BH613" i="4"/>
  <c r="BH414" i="4"/>
  <c r="BH625" i="4"/>
  <c r="BH416" i="4"/>
  <c r="BH627" i="4"/>
  <c r="AZ378" i="4"/>
  <c r="AZ589" i="4"/>
  <c r="AZ387" i="4"/>
  <c r="AZ598" i="4"/>
  <c r="AZ395" i="4"/>
  <c r="AZ606" i="4"/>
  <c r="AZ407" i="4"/>
  <c r="AZ618" i="4"/>
  <c r="AZ383" i="4"/>
  <c r="AZ594" i="4"/>
  <c r="BB381" i="4"/>
  <c r="BB592" i="4"/>
  <c r="BB390" i="4"/>
  <c r="BB601" i="4"/>
  <c r="BB398" i="4"/>
  <c r="BB609" i="4"/>
  <c r="BB406" i="4"/>
  <c r="BB617" i="4"/>
  <c r="Z346" i="4"/>
  <c r="Z557" i="4"/>
  <c r="Z354" i="4"/>
  <c r="Z565" i="4"/>
  <c r="Z362" i="4"/>
  <c r="Z573" i="4"/>
  <c r="Z370" i="4"/>
  <c r="Z581" i="4"/>
  <c r="Z380" i="4"/>
  <c r="Z591" i="4"/>
  <c r="J329" i="4"/>
  <c r="J540" i="4"/>
  <c r="BI388" i="4"/>
  <c r="BI599" i="4"/>
  <c r="BI396" i="4"/>
  <c r="BI607" i="4"/>
  <c r="BI404" i="4"/>
  <c r="BI615" i="4"/>
  <c r="R338" i="4"/>
  <c r="R549" i="4"/>
  <c r="R346" i="4"/>
  <c r="R557" i="4"/>
  <c r="R354" i="4"/>
  <c r="R565" i="4"/>
  <c r="R362" i="4"/>
  <c r="R573" i="4"/>
  <c r="R374" i="4"/>
  <c r="R585" i="4"/>
  <c r="J331" i="4"/>
  <c r="J542" i="4"/>
  <c r="J339" i="4"/>
  <c r="J550" i="4"/>
  <c r="J347" i="4"/>
  <c r="J558" i="4"/>
  <c r="J355" i="4"/>
  <c r="J566" i="4"/>
  <c r="J364" i="4"/>
  <c r="J575" i="4"/>
  <c r="AB350" i="4"/>
  <c r="AB561" i="4"/>
  <c r="AB358" i="4"/>
  <c r="AB569" i="4"/>
  <c r="AB366" i="4"/>
  <c r="AB577" i="4"/>
  <c r="AB374" i="4"/>
  <c r="AB585" i="4"/>
  <c r="BA372" i="4"/>
  <c r="BA583" i="4"/>
  <c r="BK386" i="4"/>
  <c r="BK597" i="4"/>
  <c r="BK395" i="4"/>
  <c r="BK606" i="4"/>
  <c r="BK403" i="4"/>
  <c r="BK614" i="4"/>
  <c r="BK411" i="4"/>
  <c r="BK622" i="4"/>
  <c r="AM363" i="4"/>
  <c r="AM574" i="4"/>
  <c r="AM372" i="4"/>
  <c r="AM583" i="4"/>
  <c r="AM380" i="4"/>
  <c r="AM591" i="4"/>
  <c r="AM388" i="4"/>
  <c r="AM599" i="4"/>
  <c r="AM389" i="4"/>
  <c r="AM600" i="4"/>
  <c r="AD356" i="4"/>
  <c r="AD567" i="4"/>
  <c r="AD364" i="4"/>
  <c r="AD575" i="4"/>
  <c r="AD372" i="4"/>
  <c r="AD583" i="4"/>
  <c r="AD385" i="4"/>
  <c r="AD596" i="4"/>
  <c r="AD381" i="4"/>
  <c r="AD592" i="4"/>
  <c r="BA379" i="4"/>
  <c r="BA590" i="4"/>
  <c r="BA388" i="4"/>
  <c r="BA599" i="4"/>
  <c r="BA396" i="4"/>
  <c r="BA607" i="4"/>
  <c r="BA406" i="4"/>
  <c r="BA617" i="4"/>
  <c r="BA387" i="4"/>
  <c r="BA598" i="4"/>
  <c r="AW376" i="4"/>
  <c r="AW587" i="4"/>
  <c r="AW384" i="4"/>
  <c r="AW595" i="4"/>
  <c r="AW392" i="4"/>
  <c r="AW603" i="4"/>
  <c r="AP362" i="4"/>
  <c r="AP573" i="4"/>
  <c r="AP370" i="4"/>
  <c r="AP581" i="4"/>
  <c r="AP378" i="4"/>
  <c r="AP589" i="4"/>
  <c r="AP387" i="4"/>
  <c r="AP598" i="4"/>
  <c r="AP394" i="4"/>
  <c r="AP605" i="4"/>
  <c r="K332" i="4"/>
  <c r="K543" i="4"/>
  <c r="K340" i="4"/>
  <c r="K551" i="4"/>
  <c r="K348" i="4"/>
  <c r="K559" i="4"/>
  <c r="K356" i="4"/>
  <c r="K567" i="4"/>
  <c r="K367" i="4"/>
  <c r="K578" i="4"/>
  <c r="AQ365" i="4"/>
  <c r="AQ576" i="4"/>
  <c r="AQ373" i="4"/>
  <c r="AQ584" i="4"/>
  <c r="AQ381" i="4"/>
  <c r="AQ592" i="4"/>
  <c r="AQ390" i="4"/>
  <c r="AQ601" i="4"/>
  <c r="AQ397" i="4"/>
  <c r="AQ608" i="4"/>
  <c r="AF354" i="4"/>
  <c r="AF565" i="4"/>
  <c r="AF362" i="4"/>
  <c r="AF573" i="4"/>
  <c r="AF370" i="4"/>
  <c r="AF581" i="4"/>
  <c r="AF378" i="4"/>
  <c r="AF589" i="4"/>
  <c r="AF388" i="4"/>
  <c r="AF599" i="4"/>
  <c r="AJ360" i="4"/>
  <c r="AJ571" i="4"/>
  <c r="AJ368" i="4"/>
  <c r="AJ579" i="4"/>
  <c r="AJ376" i="4"/>
  <c r="AJ587" i="4"/>
  <c r="AJ384" i="4"/>
  <c r="AJ595" i="4"/>
  <c r="AJ387" i="4"/>
  <c r="AJ598" i="4"/>
  <c r="U346" i="4"/>
  <c r="U557" i="4"/>
  <c r="U354" i="4"/>
  <c r="U565" i="4"/>
  <c r="U362" i="4"/>
  <c r="U573" i="4"/>
  <c r="U370" i="4"/>
  <c r="U581" i="4"/>
  <c r="U373" i="4"/>
  <c r="U584" i="4"/>
  <c r="D323" i="4"/>
  <c r="D534" i="4"/>
  <c r="AV367" i="4"/>
  <c r="AV578" i="4"/>
  <c r="D328" i="4"/>
  <c r="D539" i="4"/>
  <c r="D336" i="4"/>
  <c r="D547" i="4"/>
  <c r="D344" i="4"/>
  <c r="D555" i="4"/>
  <c r="D352" i="4"/>
  <c r="D563" i="4"/>
  <c r="D359" i="4"/>
  <c r="D570" i="4"/>
  <c r="V347" i="4"/>
  <c r="V558" i="4"/>
  <c r="V355" i="4"/>
  <c r="V566" i="4"/>
  <c r="V364" i="4"/>
  <c r="V575" i="4"/>
  <c r="V376" i="4"/>
  <c r="V587" i="4"/>
  <c r="V374" i="4"/>
  <c r="V585" i="4"/>
  <c r="AN366" i="4"/>
  <c r="AN577" i="4"/>
  <c r="AN374" i="4"/>
  <c r="AN585" i="4"/>
  <c r="AN383" i="4"/>
  <c r="AN594" i="4"/>
  <c r="AN395" i="4"/>
  <c r="AN606" i="4"/>
  <c r="AN377" i="4"/>
  <c r="AN588" i="4"/>
  <c r="AC357" i="4"/>
  <c r="AC568" i="4"/>
  <c r="AC365" i="4"/>
  <c r="AC576" i="4"/>
  <c r="AC373" i="4"/>
  <c r="AC584" i="4"/>
  <c r="AC383" i="4"/>
  <c r="AC594" i="4"/>
  <c r="AV368" i="4"/>
  <c r="AV579" i="4"/>
  <c r="AV376" i="4"/>
  <c r="AV587" i="4"/>
  <c r="AV384" i="4"/>
  <c r="AV595" i="4"/>
  <c r="AV392" i="4"/>
  <c r="AV603" i="4"/>
  <c r="AV400" i="4"/>
  <c r="AV611" i="4"/>
  <c r="Q338" i="4"/>
  <c r="Q549" i="4"/>
  <c r="Q346" i="4"/>
  <c r="Q557" i="4"/>
  <c r="Q354" i="4"/>
  <c r="Q565" i="4"/>
  <c r="Q362" i="4"/>
  <c r="Q573" i="4"/>
  <c r="Q369" i="4"/>
  <c r="Q580" i="4"/>
  <c r="AI357" i="4"/>
  <c r="AI568" i="4"/>
  <c r="AI365" i="4"/>
  <c r="AI576" i="4"/>
  <c r="AI373" i="4"/>
  <c r="AI584" i="4"/>
  <c r="AI381" i="4"/>
  <c r="AI592" i="4"/>
  <c r="AI388" i="4"/>
  <c r="AI599" i="4"/>
  <c r="AH357" i="4"/>
  <c r="AH568" i="4"/>
  <c r="AH365" i="4"/>
  <c r="AH576" i="4"/>
  <c r="AH374" i="4"/>
  <c r="AH585" i="4"/>
  <c r="AH382" i="4"/>
  <c r="AH593" i="4"/>
  <c r="AH387" i="4"/>
  <c r="AH598" i="4"/>
  <c r="N335" i="4"/>
  <c r="N546" i="4"/>
  <c r="N343" i="4"/>
  <c r="N554" i="4"/>
  <c r="N351" i="4"/>
  <c r="N562" i="4"/>
  <c r="N359" i="4"/>
  <c r="N570" i="4"/>
  <c r="N369" i="4"/>
  <c r="N580" i="4"/>
  <c r="X346" i="4"/>
  <c r="X557" i="4"/>
  <c r="X354" i="4"/>
  <c r="X565" i="4"/>
  <c r="X363" i="4"/>
  <c r="X574" i="4"/>
  <c r="X371" i="4"/>
  <c r="X582" i="4"/>
  <c r="AT369" i="4"/>
  <c r="AT580" i="4"/>
  <c r="AT377" i="4"/>
  <c r="AT588" i="4"/>
  <c r="AT385" i="4"/>
  <c r="AT596" i="4"/>
  <c r="AT393" i="4"/>
  <c r="AT604" i="4"/>
  <c r="AT401" i="4"/>
  <c r="AT612" i="4"/>
  <c r="O339" i="4"/>
  <c r="O550" i="4"/>
  <c r="O347" i="4"/>
  <c r="O558" i="4"/>
  <c r="O356" i="4"/>
  <c r="O567" i="4"/>
  <c r="O364" i="4"/>
  <c r="O575" i="4"/>
  <c r="O369" i="4"/>
  <c r="O580" i="4"/>
  <c r="E330" i="4"/>
  <c r="E541" i="4"/>
  <c r="E338" i="4"/>
  <c r="E549" i="4"/>
  <c r="E346" i="4"/>
  <c r="E557" i="4"/>
  <c r="E354" i="4"/>
  <c r="E565" i="4"/>
  <c r="E358" i="4"/>
  <c r="E569" i="4"/>
  <c r="P342" i="4"/>
  <c r="P553" i="4"/>
  <c r="P350" i="4"/>
  <c r="P561" i="4"/>
  <c r="P359" i="4"/>
  <c r="P570" i="4"/>
  <c r="P369" i="4"/>
  <c r="P580" i="4"/>
  <c r="P352" i="4"/>
  <c r="P563" i="4"/>
  <c r="AY378" i="4"/>
  <c r="AY589" i="4"/>
  <c r="AY386" i="4"/>
  <c r="AY597" i="4"/>
  <c r="AY394" i="4"/>
  <c r="AY605" i="4"/>
  <c r="AY404" i="4"/>
  <c r="AY615" i="4"/>
  <c r="F326" i="4"/>
  <c r="F537" i="4"/>
  <c r="F335" i="4"/>
  <c r="F546" i="4"/>
  <c r="F343" i="4"/>
  <c r="F554" i="4"/>
  <c r="F351" i="4"/>
  <c r="F562" i="4"/>
  <c r="F360" i="4"/>
  <c r="F571" i="4"/>
  <c r="BD377" i="4"/>
  <c r="BD588" i="4"/>
  <c r="BD386" i="4"/>
  <c r="BD597" i="4"/>
  <c r="BD394" i="4"/>
  <c r="BD605" i="4"/>
  <c r="BD402" i="4"/>
  <c r="BD613" i="4"/>
  <c r="BD407" i="4"/>
  <c r="BD618" i="4"/>
  <c r="AG355" i="4"/>
  <c r="AG566" i="4"/>
  <c r="AG363" i="4"/>
  <c r="AG574" i="4"/>
  <c r="AG372" i="4"/>
  <c r="AG583" i="4"/>
  <c r="AG380" i="4"/>
  <c r="AG591" i="4"/>
  <c r="AG383" i="4"/>
  <c r="AG594" i="4"/>
  <c r="H331" i="4"/>
  <c r="H542" i="4"/>
  <c r="H339" i="4"/>
  <c r="H550" i="4"/>
  <c r="H348" i="4"/>
  <c r="H559" i="4"/>
  <c r="H356" i="4"/>
  <c r="H567" i="4"/>
  <c r="H364" i="4"/>
  <c r="H575" i="4"/>
  <c r="I333" i="4"/>
  <c r="I544" i="4"/>
  <c r="I341" i="4"/>
  <c r="I552" i="4"/>
  <c r="I349" i="4"/>
  <c r="I560" i="4"/>
  <c r="I357" i="4"/>
  <c r="I568" i="4"/>
  <c r="I362" i="4"/>
  <c r="I573" i="4"/>
  <c r="AS370" i="4"/>
  <c r="AS581" i="4"/>
  <c r="AS379" i="4"/>
  <c r="AS590" i="4"/>
  <c r="AS387" i="4"/>
  <c r="AS598" i="4"/>
  <c r="AS398" i="4"/>
  <c r="AS609" i="4"/>
  <c r="AS396" i="4"/>
  <c r="AS607" i="4"/>
  <c r="AK363" i="4"/>
  <c r="AK574" i="4"/>
  <c r="AK371" i="4"/>
  <c r="AK582" i="4"/>
  <c r="AK379" i="4"/>
  <c r="AK590" i="4"/>
  <c r="AK388" i="4"/>
  <c r="AK599" i="4"/>
  <c r="AA354" i="4"/>
  <c r="AA565" i="4"/>
  <c r="AA362" i="4"/>
  <c r="AA573" i="4"/>
  <c r="AA370" i="4"/>
  <c r="AA581" i="4"/>
  <c r="AA383" i="4"/>
  <c r="AA594" i="4"/>
  <c r="AF351" i="4"/>
  <c r="AF562" i="4"/>
  <c r="AE354" i="4"/>
  <c r="AE565" i="4"/>
  <c r="AE362" i="4"/>
  <c r="AE573" i="4"/>
  <c r="AE370" i="4"/>
  <c r="AE581" i="4"/>
  <c r="AE378" i="4"/>
  <c r="AE589" i="4"/>
  <c r="AE381" i="4"/>
  <c r="AE592" i="4"/>
  <c r="BE382" i="4"/>
  <c r="BE593" i="4"/>
  <c r="BE390" i="4"/>
  <c r="BE601" i="4"/>
  <c r="BE398" i="4"/>
  <c r="BE609" i="4"/>
  <c r="BE406" i="4"/>
  <c r="BE617" i="4"/>
  <c r="BE408" i="4"/>
  <c r="BE619" i="4"/>
  <c r="S344" i="4"/>
  <c r="S555" i="4"/>
  <c r="S353" i="4"/>
  <c r="S564" i="4"/>
  <c r="S361" i="4"/>
  <c r="S572" i="4"/>
  <c r="S374" i="4"/>
  <c r="S585" i="4"/>
  <c r="S375" i="4"/>
  <c r="S586" i="4"/>
  <c r="T346" i="4"/>
  <c r="T557" i="4"/>
  <c r="T354" i="4"/>
  <c r="T565" i="4"/>
  <c r="T362" i="4"/>
  <c r="T573" i="4"/>
  <c r="T371" i="4"/>
  <c r="T582" i="4"/>
  <c r="BG386" i="4"/>
  <c r="BG597" i="4"/>
  <c r="BG394" i="4"/>
  <c r="BG605" i="4"/>
  <c r="BG402" i="4"/>
  <c r="BG613" i="4"/>
  <c r="BG410" i="4"/>
  <c r="BG621" i="4"/>
  <c r="AR364" i="4"/>
  <c r="AR575" i="4"/>
  <c r="AR372" i="4"/>
  <c r="AR583" i="4"/>
  <c r="AR380" i="4"/>
  <c r="AR591" i="4"/>
  <c r="AR388" i="4"/>
  <c r="AR599" i="4"/>
  <c r="AR401" i="4"/>
  <c r="AR612" i="4"/>
  <c r="AX371" i="4"/>
  <c r="AX582" i="4"/>
  <c r="AX379" i="4"/>
  <c r="AX590" i="4"/>
  <c r="AX387" i="4"/>
  <c r="AX598" i="4"/>
  <c r="AX396" i="4"/>
  <c r="AX607" i="4"/>
  <c r="AX402" i="4"/>
  <c r="AX613" i="4"/>
  <c r="BJ384" i="4"/>
  <c r="BJ595" i="4"/>
  <c r="BJ393" i="4"/>
  <c r="BJ604" i="4"/>
  <c r="BJ401" i="4"/>
  <c r="BJ612" i="4"/>
  <c r="BJ409" i="4"/>
  <c r="BJ620" i="4"/>
  <c r="BJ418" i="4"/>
  <c r="BJ629" i="4"/>
  <c r="Y349" i="4"/>
  <c r="Y560" i="4"/>
  <c r="Y357" i="4"/>
  <c r="Y568" i="4"/>
  <c r="Y365" i="4"/>
  <c r="Y576" i="4"/>
  <c r="Y373" i="4"/>
  <c r="Y584" i="4"/>
  <c r="Y380" i="4"/>
  <c r="Y591" i="4"/>
  <c r="C538" i="4"/>
  <c r="C547" i="4"/>
  <c r="C555" i="4"/>
  <c r="C563" i="4"/>
  <c r="C565" i="4"/>
  <c r="G333" i="4"/>
  <c r="G544" i="4"/>
  <c r="G341" i="4"/>
  <c r="G552" i="4"/>
  <c r="G349" i="4"/>
  <c r="G560" i="4"/>
  <c r="G362" i="4"/>
  <c r="G573" i="4"/>
  <c r="G359" i="4"/>
  <c r="G570" i="4"/>
  <c r="AO367" i="4"/>
  <c r="AO578" i="4"/>
  <c r="AO375" i="4"/>
  <c r="AO586" i="4"/>
  <c r="AO383" i="4"/>
  <c r="AO594" i="4"/>
  <c r="AO395" i="4"/>
  <c r="AO606" i="4"/>
  <c r="AO390" i="4"/>
  <c r="AO601" i="4"/>
  <c r="AL365" i="4"/>
  <c r="AL576" i="4"/>
  <c r="AL373" i="4"/>
  <c r="AL584" i="4"/>
  <c r="AL382" i="4"/>
  <c r="AL593" i="4"/>
  <c r="AL389" i="4"/>
  <c r="AL600" i="4"/>
  <c r="BC375" i="4"/>
  <c r="BC586" i="4"/>
  <c r="BC383" i="4"/>
  <c r="BC594" i="4"/>
  <c r="BC391" i="4"/>
  <c r="BC602" i="4"/>
  <c r="BC399" i="4"/>
  <c r="BC610" i="4"/>
  <c r="BC410" i="4"/>
  <c r="BC621" i="4"/>
  <c r="L333" i="4"/>
  <c r="L544" i="4"/>
  <c r="L341" i="4"/>
  <c r="L552" i="4"/>
  <c r="L349" i="4"/>
  <c r="L560" i="4"/>
  <c r="L357" i="4"/>
  <c r="L568" i="4"/>
  <c r="L364" i="4"/>
  <c r="L575" i="4"/>
  <c r="M335" i="4"/>
  <c r="M546" i="4"/>
  <c r="M343" i="4"/>
  <c r="M554" i="4"/>
  <c r="M351" i="4"/>
  <c r="M562" i="4"/>
  <c r="M359" i="4"/>
  <c r="M570" i="4"/>
  <c r="M365" i="4"/>
  <c r="M576" i="4"/>
  <c r="W346" i="4"/>
  <c r="W557" i="4"/>
  <c r="W354" i="4"/>
  <c r="W565" i="4"/>
  <c r="W362" i="4"/>
  <c r="W573" i="4"/>
  <c r="W371" i="4"/>
  <c r="W582" i="4"/>
  <c r="W374" i="4"/>
  <c r="W585" i="4"/>
  <c r="AU371" i="4"/>
  <c r="AU582" i="4"/>
  <c r="AU379" i="4"/>
  <c r="AU590" i="4"/>
  <c r="AU388" i="4"/>
  <c r="AU599" i="4"/>
  <c r="AU396" i="4"/>
  <c r="AU607" i="4"/>
  <c r="AU404" i="4"/>
  <c r="AU615" i="4"/>
  <c r="BF383" i="4"/>
  <c r="BF594" i="4"/>
  <c r="BF391" i="4"/>
  <c r="BF602" i="4"/>
  <c r="BF399" i="4"/>
  <c r="BF610" i="4"/>
  <c r="BF407" i="4"/>
  <c r="BF618" i="4"/>
  <c r="BF414" i="4"/>
  <c r="BF625" i="4"/>
  <c r="BH386" i="4"/>
  <c r="BH597" i="4"/>
  <c r="BH394" i="4"/>
  <c r="BH605" i="4"/>
  <c r="BH403" i="4"/>
  <c r="BH614" i="4"/>
  <c r="BH417" i="4"/>
  <c r="BH628" i="4"/>
  <c r="BH401" i="4"/>
  <c r="BH612" i="4"/>
  <c r="AZ379" i="4"/>
  <c r="AZ590" i="4"/>
  <c r="AZ388" i="4"/>
  <c r="AZ599" i="4"/>
  <c r="AZ396" i="4"/>
  <c r="AZ607" i="4"/>
  <c r="AZ406" i="4"/>
  <c r="AZ617" i="4"/>
  <c r="BB374" i="4"/>
  <c r="BB585" i="4"/>
  <c r="BB382" i="4"/>
  <c r="BB593" i="4"/>
  <c r="BB391" i="4"/>
  <c r="BB602" i="4"/>
  <c r="BB399" i="4"/>
  <c r="BB610" i="4"/>
  <c r="BB410" i="4"/>
  <c r="BB621" i="4"/>
  <c r="Z347" i="4"/>
  <c r="Z558" i="4"/>
  <c r="Z355" i="4"/>
  <c r="Z566" i="4"/>
  <c r="Z363" i="4"/>
  <c r="Z574" i="4"/>
  <c r="Z371" i="4"/>
  <c r="Z582" i="4"/>
  <c r="BI381" i="4"/>
  <c r="BI592" i="4"/>
  <c r="BI389" i="4"/>
  <c r="BI600" i="4"/>
  <c r="BI397" i="4"/>
  <c r="BI608" i="4"/>
  <c r="BI406" i="4"/>
  <c r="BI617" i="4"/>
  <c r="BI417" i="4"/>
  <c r="BI628" i="4"/>
  <c r="R339" i="4"/>
  <c r="R550" i="4"/>
  <c r="R347" i="4"/>
  <c r="R558" i="4"/>
  <c r="R355" i="4"/>
  <c r="R566" i="4"/>
  <c r="R363" i="4"/>
  <c r="R574" i="4"/>
  <c r="R372" i="4"/>
  <c r="R583" i="4"/>
  <c r="J332" i="4"/>
  <c r="J543" i="4"/>
  <c r="J340" i="4"/>
  <c r="J551" i="4"/>
  <c r="J348" i="4"/>
  <c r="J559" i="4"/>
  <c r="J356" i="4"/>
  <c r="J567" i="4"/>
  <c r="AB351" i="4"/>
  <c r="AB562" i="4"/>
  <c r="AB359" i="4"/>
  <c r="AB570" i="4"/>
  <c r="AB367" i="4"/>
  <c r="AB578" i="4"/>
  <c r="AB375" i="4"/>
  <c r="AB586" i="4"/>
  <c r="AB379" i="4"/>
  <c r="AB590" i="4"/>
  <c r="AW368" i="4"/>
  <c r="AW579" i="4"/>
  <c r="BK388" i="4"/>
  <c r="BK599" i="4"/>
  <c r="BK396" i="4"/>
  <c r="BK607" i="4"/>
  <c r="BK404" i="4"/>
  <c r="BK615" i="4"/>
  <c r="BK412" i="4"/>
  <c r="BK623" i="4"/>
  <c r="BK418" i="4"/>
  <c r="BK629" i="4"/>
  <c r="AM364" i="4"/>
  <c r="AM575" i="4"/>
  <c r="AM373" i="4"/>
  <c r="AM584" i="4"/>
  <c r="AM381" i="4"/>
  <c r="AM592" i="4"/>
  <c r="AM396" i="4"/>
  <c r="AM607" i="4"/>
  <c r="AM390" i="4"/>
  <c r="AM601" i="4"/>
  <c r="AD357" i="4"/>
  <c r="AD568" i="4"/>
  <c r="AD365" i="4"/>
  <c r="AD576" i="4"/>
  <c r="AD373" i="4"/>
  <c r="AD584" i="4"/>
  <c r="AD380" i="4"/>
  <c r="AD591" i="4"/>
  <c r="AD354" i="4"/>
  <c r="AD565" i="4"/>
  <c r="BA380" i="4"/>
  <c r="BA591" i="4"/>
  <c r="BA389" i="4"/>
  <c r="BA600" i="4"/>
  <c r="BA397" i="4"/>
  <c r="BA608" i="4"/>
  <c r="BA409" i="4"/>
  <c r="BA620" i="4"/>
  <c r="AW369" i="4"/>
  <c r="AW580" i="4"/>
  <c r="AW377" i="4"/>
  <c r="AW588" i="4"/>
  <c r="AW385" i="4"/>
  <c r="AW596" i="4"/>
  <c r="AW393" i="4"/>
  <c r="AW604" i="4"/>
  <c r="AW404" i="4"/>
  <c r="AW615" i="4"/>
  <c r="AP363" i="4"/>
  <c r="AP574" i="4"/>
  <c r="AP371" i="4"/>
  <c r="AP582" i="4"/>
  <c r="AP379" i="4"/>
  <c r="AP590" i="4"/>
  <c r="AP388" i="4"/>
  <c r="AP599" i="4"/>
  <c r="AP395" i="4"/>
  <c r="AP606" i="4"/>
  <c r="K333" i="4"/>
  <c r="K544" i="4"/>
  <c r="K341" i="4"/>
  <c r="K552" i="4"/>
  <c r="K349" i="4"/>
  <c r="K560" i="4"/>
  <c r="K357" i="4"/>
  <c r="K568" i="4"/>
  <c r="K363" i="4"/>
  <c r="K574" i="4"/>
  <c r="AQ366" i="4"/>
  <c r="AQ577" i="4"/>
  <c r="AQ374" i="4"/>
  <c r="AQ585" i="4"/>
  <c r="AQ382" i="4"/>
  <c r="AQ593" i="4"/>
  <c r="AQ391" i="4"/>
  <c r="AQ602" i="4"/>
  <c r="AF355" i="4"/>
  <c r="AF566" i="4"/>
  <c r="AF363" i="4"/>
  <c r="AF574" i="4"/>
  <c r="AF371" i="4"/>
  <c r="AF582" i="4"/>
  <c r="AF379" i="4"/>
  <c r="AF590" i="4"/>
  <c r="AF386" i="4"/>
  <c r="AF597" i="4"/>
  <c r="AJ361" i="4"/>
  <c r="AJ572" i="4"/>
  <c r="AJ369" i="4"/>
  <c r="AJ580" i="4"/>
  <c r="AJ377" i="4"/>
  <c r="AJ588" i="4"/>
  <c r="AJ385" i="4"/>
  <c r="AJ596" i="4"/>
  <c r="AJ389" i="4"/>
  <c r="AJ600" i="4"/>
  <c r="U347" i="4"/>
  <c r="U558" i="4"/>
  <c r="U355" i="4"/>
  <c r="U566" i="4"/>
  <c r="U363" i="4"/>
  <c r="U574" i="4"/>
  <c r="U376" i="4"/>
  <c r="U587" i="4"/>
  <c r="BD375" i="4"/>
  <c r="BD586" i="4"/>
  <c r="AS364" i="4"/>
  <c r="AS575" i="4"/>
  <c r="D329" i="4"/>
  <c r="D540" i="4"/>
  <c r="D337" i="4"/>
  <c r="D548" i="4"/>
  <c r="D345" i="4"/>
  <c r="D556" i="4"/>
  <c r="D353" i="4"/>
  <c r="D564" i="4"/>
  <c r="D356" i="4"/>
  <c r="D567" i="4"/>
  <c r="V348" i="4"/>
  <c r="V559" i="4"/>
  <c r="V356" i="4"/>
  <c r="V567" i="4"/>
  <c r="V365" i="4"/>
  <c r="V576" i="4"/>
  <c r="V378" i="4"/>
  <c r="V589" i="4"/>
  <c r="V359" i="4"/>
  <c r="V570" i="4"/>
  <c r="AN367" i="4"/>
  <c r="AN578" i="4"/>
  <c r="AN375" i="4"/>
  <c r="AN586" i="4"/>
  <c r="AN384" i="4"/>
  <c r="AN595" i="4"/>
  <c r="AC349" i="4"/>
  <c r="AC560" i="4"/>
  <c r="AC358" i="4"/>
  <c r="AC569" i="4"/>
  <c r="AC366" i="4"/>
  <c r="AC577" i="4"/>
  <c r="AC374" i="4"/>
  <c r="AC585" i="4"/>
  <c r="AC385" i="4"/>
  <c r="AC596" i="4"/>
  <c r="AV369" i="4"/>
  <c r="AV580" i="4"/>
  <c r="AV377" i="4"/>
  <c r="AV588" i="4"/>
  <c r="AV385" i="4"/>
  <c r="AV596" i="4"/>
  <c r="AV393" i="4"/>
  <c r="AV604" i="4"/>
  <c r="AV403" i="4"/>
  <c r="AV614" i="4"/>
  <c r="Q339" i="4"/>
  <c r="Q550" i="4"/>
  <c r="Q347" i="4"/>
  <c r="Q558" i="4"/>
  <c r="Q355" i="4"/>
  <c r="Q566" i="4"/>
  <c r="Q363" i="4"/>
  <c r="Q574" i="4"/>
  <c r="Q371" i="4"/>
  <c r="Q582" i="4"/>
  <c r="AI358" i="4"/>
  <c r="AI569" i="4"/>
  <c r="AI366" i="4"/>
  <c r="AI577" i="4"/>
  <c r="AI374" i="4"/>
  <c r="AI585" i="4"/>
  <c r="AI382" i="4"/>
  <c r="AI593" i="4"/>
  <c r="AI392" i="4"/>
  <c r="AI603" i="4"/>
  <c r="AH358" i="4"/>
  <c r="AH569" i="4"/>
  <c r="AH366" i="4"/>
  <c r="AH577" i="4"/>
  <c r="AH375" i="4"/>
  <c r="AH586" i="4"/>
  <c r="AH383" i="4"/>
  <c r="AH594" i="4"/>
  <c r="AH386" i="4"/>
  <c r="AH597" i="4"/>
  <c r="N336" i="4"/>
  <c r="N547" i="4"/>
  <c r="N344" i="4"/>
  <c r="N555" i="4"/>
  <c r="N352" i="4"/>
  <c r="N563" i="4"/>
  <c r="N360" i="4"/>
  <c r="N571" i="4"/>
  <c r="N365" i="4"/>
  <c r="N576" i="4"/>
  <c r="X347" i="4"/>
  <c r="X558" i="4"/>
  <c r="X355" i="4"/>
  <c r="X566" i="4"/>
  <c r="X364" i="4"/>
  <c r="X575" i="4"/>
  <c r="X372" i="4"/>
  <c r="X583" i="4"/>
  <c r="X374" i="4"/>
  <c r="X585" i="4"/>
  <c r="AT370" i="4"/>
  <c r="AT581" i="4"/>
  <c r="AT378" i="4"/>
  <c r="AT589" i="4"/>
  <c r="AT386" i="4"/>
  <c r="AT597" i="4"/>
  <c r="AT394" i="4"/>
  <c r="AT605" i="4"/>
  <c r="AT399" i="4"/>
  <c r="AT610" i="4"/>
  <c r="O340" i="4"/>
  <c r="O551" i="4"/>
  <c r="O348" i="4"/>
  <c r="O559" i="4"/>
  <c r="O357" i="4"/>
  <c r="O568" i="4"/>
  <c r="O366" i="4"/>
  <c r="O577" i="4"/>
  <c r="O372" i="4"/>
  <c r="O583" i="4"/>
  <c r="E331" i="4"/>
  <c r="E542" i="4"/>
  <c r="E339" i="4"/>
  <c r="E550" i="4"/>
  <c r="E347" i="4"/>
  <c r="E558" i="4"/>
  <c r="E362" i="4"/>
  <c r="E573" i="4"/>
  <c r="E360" i="4"/>
  <c r="E571" i="4"/>
  <c r="P343" i="4"/>
  <c r="P554" i="4"/>
  <c r="P351" i="4"/>
  <c r="P562" i="4"/>
  <c r="P360" i="4"/>
  <c r="P571" i="4"/>
  <c r="P368" i="4"/>
  <c r="P579" i="4"/>
  <c r="AY371" i="4"/>
  <c r="AY582" i="4"/>
  <c r="AY379" i="4"/>
  <c r="AY590" i="4"/>
  <c r="AY387" i="4"/>
  <c r="AY598" i="4"/>
  <c r="AY395" i="4"/>
  <c r="AY606" i="4"/>
  <c r="F327" i="4"/>
  <c r="F538" i="4"/>
  <c r="F336" i="4"/>
  <c r="F547" i="4"/>
  <c r="F344" i="4"/>
  <c r="F555" i="4"/>
  <c r="F352" i="4"/>
  <c r="F563" i="4"/>
  <c r="F356" i="4"/>
  <c r="F567" i="4"/>
  <c r="BD378" i="4"/>
  <c r="BD589" i="4"/>
  <c r="BD387" i="4"/>
  <c r="BD598" i="4"/>
  <c r="BD395" i="4"/>
  <c r="BD606" i="4"/>
  <c r="BD403" i="4"/>
  <c r="BD614" i="4"/>
  <c r="BD409" i="4"/>
  <c r="BD620" i="4"/>
  <c r="AG356" i="4"/>
  <c r="AG567" i="4"/>
  <c r="AG364" i="4"/>
  <c r="AG575" i="4"/>
  <c r="AG373" i="4"/>
  <c r="AG584" i="4"/>
  <c r="AG381" i="4"/>
  <c r="AG592" i="4"/>
  <c r="AG389" i="4"/>
  <c r="AG600" i="4"/>
  <c r="H332" i="4"/>
  <c r="H543" i="4"/>
  <c r="H340" i="4"/>
  <c r="H551" i="4"/>
  <c r="H349" i="4"/>
  <c r="H560" i="4"/>
  <c r="H357" i="4"/>
  <c r="H568" i="4"/>
  <c r="I334" i="4"/>
  <c r="I545" i="4"/>
  <c r="I342" i="4"/>
  <c r="I553" i="4"/>
  <c r="I350" i="4"/>
  <c r="I561" i="4"/>
  <c r="I358" i="4"/>
  <c r="I569" i="4"/>
  <c r="I366" i="4"/>
  <c r="I577" i="4"/>
  <c r="AS371" i="4"/>
  <c r="AS582" i="4"/>
  <c r="AS380" i="4"/>
  <c r="AS591" i="4"/>
  <c r="AS388" i="4"/>
  <c r="AS599" i="4"/>
  <c r="AS399" i="4"/>
  <c r="AS610" i="4"/>
  <c r="AS372" i="4"/>
  <c r="AS583" i="4"/>
  <c r="AK364" i="4"/>
  <c r="AK575" i="4"/>
  <c r="AK372" i="4"/>
  <c r="AK583" i="4"/>
  <c r="AK380" i="4"/>
  <c r="AK591" i="4"/>
  <c r="AK387" i="4"/>
  <c r="AK598" i="4"/>
  <c r="AA347" i="4"/>
  <c r="AA558" i="4"/>
  <c r="AA355" i="4"/>
  <c r="AA566" i="4"/>
  <c r="AA363" i="4"/>
  <c r="AA574" i="4"/>
  <c r="AA371" i="4"/>
  <c r="AA582" i="4"/>
  <c r="AA378" i="4"/>
  <c r="AA589" i="4"/>
  <c r="BE376" i="4"/>
  <c r="BE587" i="4"/>
  <c r="AE355" i="4"/>
  <c r="AE566" i="4"/>
  <c r="AE363" i="4"/>
  <c r="AE574" i="4"/>
  <c r="AE371" i="4"/>
  <c r="AE582" i="4"/>
  <c r="AE379" i="4"/>
  <c r="AE590" i="4"/>
  <c r="AE385" i="4"/>
  <c r="AE596" i="4"/>
  <c r="BE383" i="4"/>
  <c r="BE594" i="4"/>
  <c r="BE391" i="4"/>
  <c r="BE602" i="4"/>
  <c r="BE399" i="4"/>
  <c r="BE610" i="4"/>
  <c r="BE414" i="4"/>
  <c r="BE625" i="4"/>
  <c r="BE410" i="4"/>
  <c r="BE621" i="4"/>
  <c r="S345" i="4"/>
  <c r="S556" i="4"/>
  <c r="S354" i="4"/>
  <c r="S565" i="4"/>
  <c r="S362" i="4"/>
  <c r="S573" i="4"/>
  <c r="S346" i="4"/>
  <c r="S557" i="4"/>
  <c r="T347" i="4"/>
  <c r="T558" i="4"/>
  <c r="T355" i="4"/>
  <c r="T566" i="4"/>
  <c r="T363" i="4"/>
  <c r="T574" i="4"/>
  <c r="T375" i="4"/>
  <c r="T586" i="4"/>
  <c r="BG379" i="4"/>
  <c r="BG590" i="4"/>
  <c r="BG387" i="4"/>
  <c r="BG598" i="4"/>
  <c r="BG395" i="4"/>
  <c r="BG606" i="4"/>
  <c r="BG403" i="4"/>
  <c r="BG614" i="4"/>
  <c r="BG411" i="4"/>
  <c r="BG622" i="4"/>
  <c r="AR365" i="4"/>
  <c r="AR576" i="4"/>
  <c r="AR373" i="4"/>
  <c r="AR584" i="4"/>
  <c r="AR381" i="4"/>
  <c r="AR592" i="4"/>
  <c r="AR389" i="4"/>
  <c r="AR600" i="4"/>
  <c r="AX372" i="4"/>
  <c r="AX583" i="4"/>
  <c r="AX380" i="4"/>
  <c r="AX591" i="4"/>
  <c r="AX388" i="4"/>
  <c r="AX599" i="4"/>
  <c r="AX397" i="4"/>
  <c r="AX608" i="4"/>
  <c r="AX406" i="4"/>
  <c r="AX617" i="4"/>
  <c r="BJ385" i="4"/>
  <c r="BJ596" i="4"/>
  <c r="BJ394" i="4"/>
  <c r="BJ605" i="4"/>
  <c r="BJ402" i="4"/>
  <c r="BJ613" i="4"/>
  <c r="BJ410" i="4"/>
  <c r="BJ621" i="4"/>
  <c r="BJ417" i="4"/>
  <c r="BJ628" i="4"/>
  <c r="Y350" i="4"/>
  <c r="Y561" i="4"/>
  <c r="Y358" i="4"/>
  <c r="Y569" i="4"/>
  <c r="Y366" i="4"/>
  <c r="Y577" i="4"/>
  <c r="Y374" i="4"/>
  <c r="Y585" i="4"/>
  <c r="Y382" i="4"/>
  <c r="Y593" i="4"/>
  <c r="C539" i="4"/>
  <c r="C548" i="4"/>
  <c r="C556" i="4"/>
  <c r="C564" i="4"/>
  <c r="C571" i="4"/>
  <c r="G334" i="4"/>
  <c r="G545" i="4"/>
  <c r="G342" i="4"/>
  <c r="G553" i="4"/>
  <c r="G350" i="4"/>
  <c r="G561" i="4"/>
  <c r="G361" i="4"/>
  <c r="G572" i="4"/>
  <c r="G327" i="4"/>
  <c r="G538" i="4"/>
  <c r="AO368" i="4"/>
  <c r="AO579" i="4"/>
  <c r="AO376" i="4"/>
  <c r="AO587" i="4"/>
  <c r="AO384" i="4"/>
  <c r="AO595" i="4"/>
  <c r="AO394" i="4"/>
  <c r="AO605" i="4"/>
  <c r="AL358" i="4"/>
  <c r="AL569" i="4"/>
  <c r="AL366" i="4"/>
  <c r="AL577" i="4"/>
  <c r="AL375" i="4"/>
  <c r="AL586" i="4"/>
  <c r="AL383" i="4"/>
  <c r="AL594" i="4"/>
  <c r="AL395" i="4"/>
  <c r="AL606" i="4"/>
  <c r="BC376" i="4"/>
  <c r="BC587" i="4"/>
  <c r="BC384" i="4"/>
  <c r="BC595" i="4"/>
  <c r="BC392" i="4"/>
  <c r="BC603" i="4"/>
  <c r="BC400" i="4"/>
  <c r="BC611" i="4"/>
  <c r="BC412" i="4"/>
  <c r="BC623" i="4"/>
  <c r="L334" i="4"/>
  <c r="L545" i="4"/>
  <c r="L342" i="4"/>
  <c r="L553" i="4"/>
  <c r="L350" i="4"/>
  <c r="L561" i="4"/>
  <c r="L358" i="4"/>
  <c r="L569" i="4"/>
  <c r="L363" i="4"/>
  <c r="L574" i="4"/>
  <c r="M336" i="4"/>
  <c r="M547" i="4"/>
  <c r="M344" i="4"/>
  <c r="M555" i="4"/>
  <c r="M352" i="4"/>
  <c r="M563" i="4"/>
  <c r="M360" i="4"/>
  <c r="M571" i="4"/>
  <c r="W347" i="4"/>
  <c r="W558" i="4"/>
  <c r="W355" i="4"/>
  <c r="W566" i="4"/>
  <c r="W363" i="4"/>
  <c r="W574" i="4"/>
  <c r="W372" i="4"/>
  <c r="W583" i="4"/>
  <c r="AU372" i="4"/>
  <c r="AU583" i="4"/>
  <c r="AU380" i="4"/>
  <c r="AU591" i="4"/>
  <c r="AU389" i="4"/>
  <c r="AU600" i="4"/>
  <c r="AU399" i="4"/>
  <c r="AU610" i="4"/>
  <c r="AU398" i="4"/>
  <c r="AU609" i="4"/>
  <c r="BF384" i="4"/>
  <c r="BF595" i="4"/>
  <c r="BF392" i="4"/>
  <c r="BF603" i="4"/>
  <c r="BF400" i="4"/>
  <c r="BF611" i="4"/>
  <c r="BF410" i="4"/>
  <c r="BF621" i="4"/>
  <c r="BF408" i="4"/>
  <c r="BF619" i="4"/>
  <c r="BH387" i="4"/>
  <c r="BH598" i="4"/>
  <c r="BH395" i="4"/>
  <c r="BH606" i="4"/>
  <c r="BH404" i="4"/>
  <c r="BH615" i="4"/>
  <c r="BH413" i="4"/>
  <c r="BH624" i="4"/>
  <c r="AZ372" i="4"/>
  <c r="AZ583" i="4"/>
  <c r="AZ380" i="4"/>
  <c r="AZ591" i="4"/>
  <c r="AZ389" i="4"/>
  <c r="AZ600" i="4"/>
  <c r="AZ397" i="4"/>
  <c r="AZ608" i="4"/>
  <c r="AZ405" i="4"/>
  <c r="AZ616" i="4"/>
  <c r="BB375" i="4"/>
  <c r="BB586" i="4"/>
  <c r="BB384" i="4"/>
  <c r="BB595" i="4"/>
  <c r="BB392" i="4"/>
  <c r="BB603" i="4"/>
  <c r="BB400" i="4"/>
  <c r="BB611" i="4"/>
  <c r="BB409" i="4"/>
  <c r="BB620" i="4"/>
  <c r="Z348" i="4"/>
  <c r="Z559" i="4"/>
  <c r="Z356" i="4"/>
  <c r="Z567" i="4"/>
  <c r="Z364" i="4"/>
  <c r="Z575" i="4"/>
  <c r="Z372" i="4"/>
  <c r="Z583" i="4"/>
  <c r="Z381" i="4"/>
  <c r="Z592" i="4"/>
  <c r="BI382" i="4"/>
  <c r="BI593" i="4"/>
  <c r="BI390" i="4"/>
  <c r="BI601" i="4"/>
  <c r="BI398" i="4"/>
  <c r="BI609" i="4"/>
  <c r="BI407" i="4"/>
  <c r="BI618" i="4"/>
  <c r="BI416" i="4"/>
  <c r="BI627" i="4"/>
  <c r="R340" i="4"/>
  <c r="R551" i="4"/>
  <c r="R348" i="4"/>
  <c r="R559" i="4"/>
  <c r="R356" i="4"/>
  <c r="R567" i="4"/>
  <c r="R364" i="4"/>
  <c r="R575" i="4"/>
  <c r="R369" i="4"/>
  <c r="R580" i="4"/>
  <c r="J333" i="4"/>
  <c r="J544" i="4"/>
  <c r="J341" i="4"/>
  <c r="J552" i="4"/>
  <c r="J349" i="4"/>
  <c r="J560" i="4"/>
  <c r="J357" i="4"/>
  <c r="J568" i="4"/>
  <c r="J366" i="4"/>
  <c r="J577" i="4"/>
  <c r="AB352" i="4"/>
  <c r="AB563" i="4"/>
  <c r="AB360" i="4"/>
  <c r="AB571" i="4"/>
  <c r="AB368" i="4"/>
  <c r="AB579" i="4"/>
  <c r="AB376" i="4"/>
  <c r="AB587" i="4"/>
  <c r="AB383" i="4"/>
  <c r="AB594" i="4"/>
  <c r="AP361" i="4"/>
  <c r="AP572" i="4"/>
  <c r="BK389" i="4"/>
  <c r="BK600" i="4"/>
  <c r="BK397" i="4"/>
  <c r="BK608" i="4"/>
  <c r="BK405" i="4"/>
  <c r="BK616" i="4"/>
  <c r="BK416" i="4"/>
  <c r="BK627" i="4"/>
  <c r="BK417" i="4"/>
  <c r="BK628" i="4"/>
  <c r="AM366" i="4"/>
  <c r="AM577" i="4"/>
  <c r="AM374" i="4"/>
  <c r="AM585" i="4"/>
  <c r="AM382" i="4"/>
  <c r="AM593" i="4"/>
  <c r="AM393" i="4"/>
  <c r="AM604" i="4"/>
  <c r="AM365" i="4"/>
  <c r="AM576" i="4"/>
  <c r="AD358" i="4"/>
  <c r="AD569" i="4"/>
  <c r="AD366" i="4"/>
  <c r="AD577" i="4"/>
  <c r="AD374" i="4"/>
  <c r="AD585" i="4"/>
  <c r="AD382" i="4"/>
  <c r="AD593" i="4"/>
  <c r="BA373" i="4"/>
  <c r="BA584" i="4"/>
  <c r="BA381" i="4"/>
  <c r="BA592" i="4"/>
  <c r="BA390" i="4"/>
  <c r="BA601" i="4"/>
  <c r="BA398" i="4"/>
  <c r="BA609" i="4"/>
  <c r="BA408" i="4"/>
  <c r="BA619" i="4"/>
  <c r="AW370" i="4"/>
  <c r="AW581" i="4"/>
  <c r="AW378" i="4"/>
  <c r="AW589" i="4"/>
  <c r="AW386" i="4"/>
  <c r="AW597" i="4"/>
  <c r="AW394" i="4"/>
  <c r="AW605" i="4"/>
  <c r="AW405" i="4"/>
  <c r="AW616" i="4"/>
  <c r="AP364" i="4"/>
  <c r="AP575" i="4"/>
  <c r="AP372" i="4"/>
  <c r="AP583" i="4"/>
  <c r="AP380" i="4"/>
  <c r="AP591" i="4"/>
  <c r="AP389" i="4"/>
  <c r="AP600" i="4"/>
  <c r="AP398" i="4"/>
  <c r="AP609" i="4"/>
  <c r="K334" i="4"/>
  <c r="K545" i="4"/>
  <c r="K342" i="4"/>
  <c r="K553" i="4"/>
  <c r="K350" i="4"/>
  <c r="K561" i="4"/>
  <c r="K358" i="4"/>
  <c r="K569" i="4"/>
  <c r="K364" i="4"/>
  <c r="K575" i="4"/>
  <c r="AQ367" i="4"/>
  <c r="AQ578" i="4"/>
  <c r="AQ375" i="4"/>
  <c r="AQ586" i="4"/>
  <c r="AQ383" i="4"/>
  <c r="AQ594" i="4"/>
  <c r="AQ392" i="4"/>
  <c r="AQ603" i="4"/>
  <c r="AQ394" i="4"/>
  <c r="AQ605" i="4"/>
  <c r="AF356" i="4"/>
  <c r="AF567" i="4"/>
  <c r="AF364" i="4"/>
  <c r="AF575" i="4"/>
  <c r="AF372" i="4"/>
  <c r="AF583" i="4"/>
  <c r="AF380" i="4"/>
  <c r="AF591" i="4"/>
  <c r="AJ362" i="4"/>
  <c r="AJ573" i="4"/>
  <c r="AJ370" i="4"/>
  <c r="AJ581" i="4"/>
  <c r="AJ378" i="4"/>
  <c r="AJ589" i="4"/>
  <c r="AJ386" i="4"/>
  <c r="AJ597" i="4"/>
  <c r="AJ390" i="4"/>
  <c r="AJ601" i="4"/>
  <c r="U348" i="4"/>
  <c r="U559" i="4"/>
  <c r="U356" i="4"/>
  <c r="U567" i="4"/>
  <c r="U364" i="4"/>
  <c r="U575" i="4"/>
  <c r="U375" i="4"/>
  <c r="U586" i="4"/>
  <c r="U345" i="4"/>
  <c r="U556" i="4"/>
  <c r="D326" i="4"/>
  <c r="D537" i="4"/>
  <c r="D342" i="4"/>
  <c r="D553" i="4"/>
  <c r="D358" i="4"/>
  <c r="D569" i="4"/>
  <c r="V353" i="4"/>
  <c r="V564" i="4"/>
  <c r="V370" i="4"/>
  <c r="V581" i="4"/>
  <c r="AN364" i="4"/>
  <c r="AN575" i="4"/>
  <c r="AN372" i="4"/>
  <c r="AN583" i="4"/>
  <c r="AN389" i="4"/>
  <c r="AN600" i="4"/>
  <c r="AN397" i="4"/>
  <c r="AN608" i="4"/>
  <c r="AC363" i="4"/>
  <c r="AC574" i="4"/>
  <c r="AC371" i="4"/>
  <c r="AC582" i="4"/>
  <c r="AC384" i="4"/>
  <c r="AC595" i="4"/>
  <c r="AV382" i="4"/>
  <c r="AV593" i="4"/>
  <c r="AV399" i="4"/>
  <c r="AV610" i="4"/>
  <c r="Q352" i="4"/>
  <c r="Q563" i="4"/>
  <c r="Q368" i="4"/>
  <c r="Q579" i="4"/>
  <c r="AI363" i="4"/>
  <c r="AI574" i="4"/>
  <c r="AI371" i="4"/>
  <c r="AI582" i="4"/>
  <c r="AH355" i="4"/>
  <c r="AH566" i="4"/>
  <c r="AH380" i="4"/>
  <c r="AH591" i="4"/>
  <c r="N341" i="4"/>
  <c r="N552" i="4"/>
  <c r="N368" i="4"/>
  <c r="N579" i="4"/>
  <c r="X369" i="4"/>
  <c r="X580" i="4"/>
  <c r="AT383" i="4"/>
  <c r="AT594" i="4"/>
  <c r="O353" i="4"/>
  <c r="O564" i="4"/>
  <c r="E328" i="4"/>
  <c r="E539" i="4"/>
  <c r="E344" i="4"/>
  <c r="E555" i="4"/>
  <c r="P340" i="4"/>
  <c r="P551" i="4"/>
  <c r="P357" i="4"/>
  <c r="P568" i="4"/>
  <c r="AY384" i="4"/>
  <c r="AY595" i="4"/>
  <c r="AY401" i="4"/>
  <c r="AY612" i="4"/>
  <c r="BD392" i="4"/>
  <c r="BD603" i="4"/>
  <c r="H354" i="4"/>
  <c r="H565" i="4"/>
  <c r="AS385" i="4"/>
  <c r="AS596" i="4"/>
  <c r="AS401" i="4"/>
  <c r="AS612" i="4"/>
  <c r="AK377" i="4"/>
  <c r="AK588" i="4"/>
  <c r="AK393" i="4"/>
  <c r="AK604" i="4"/>
  <c r="AA368" i="4"/>
  <c r="AA579" i="4"/>
  <c r="AA379" i="4"/>
  <c r="AA590" i="4"/>
  <c r="AE360" i="4"/>
  <c r="AE571" i="4"/>
  <c r="AE383" i="4"/>
  <c r="AE594" i="4"/>
  <c r="BE388" i="4"/>
  <c r="BE599" i="4"/>
  <c r="S342" i="4"/>
  <c r="S553" i="4"/>
  <c r="S359" i="4"/>
  <c r="S570" i="4"/>
  <c r="S369" i="4"/>
  <c r="S580" i="4"/>
  <c r="T352" i="4"/>
  <c r="T563" i="4"/>
  <c r="BG384" i="4"/>
  <c r="BG595" i="4"/>
  <c r="BG408" i="4"/>
  <c r="BG619" i="4"/>
  <c r="AR378" i="4"/>
  <c r="AR589" i="4"/>
  <c r="AR397" i="4"/>
  <c r="AR608" i="4"/>
  <c r="AX393" i="4"/>
  <c r="AX604" i="4"/>
  <c r="BJ399" i="4"/>
  <c r="BJ610" i="4"/>
  <c r="Y363" i="4"/>
  <c r="Y574" i="4"/>
  <c r="C545" i="4"/>
  <c r="C567" i="4"/>
  <c r="G347" i="4"/>
  <c r="G558" i="4"/>
  <c r="AO373" i="4"/>
  <c r="AO584" i="4"/>
  <c r="AO389" i="4"/>
  <c r="AO600" i="4"/>
  <c r="AL363" i="4"/>
  <c r="AL574" i="4"/>
  <c r="AL390" i="4"/>
  <c r="AL601" i="4"/>
  <c r="BC381" i="4"/>
  <c r="BC592" i="4"/>
  <c r="BC397" i="4"/>
  <c r="BC608" i="4"/>
  <c r="L339" i="4"/>
  <c r="L550" i="4"/>
  <c r="L367" i="4"/>
  <c r="L578" i="4"/>
  <c r="M349" i="4"/>
  <c r="M560" i="4"/>
  <c r="M366" i="4"/>
  <c r="M577" i="4"/>
  <c r="W360" i="4"/>
  <c r="W571" i="4"/>
  <c r="AU369" i="4"/>
  <c r="AU580" i="4"/>
  <c r="AU394" i="4"/>
  <c r="AU605" i="4"/>
  <c r="BF389" i="4"/>
  <c r="BF600" i="4"/>
  <c r="BF411" i="4"/>
  <c r="BF622" i="4"/>
  <c r="BH400" i="4"/>
  <c r="BH611" i="4"/>
  <c r="AZ377" i="4"/>
  <c r="AZ588" i="4"/>
  <c r="AZ408" i="4"/>
  <c r="AZ619" i="4"/>
  <c r="BB389" i="4"/>
  <c r="BB600" i="4"/>
  <c r="BB405" i="4"/>
  <c r="BB616" i="4"/>
  <c r="Z361" i="4"/>
  <c r="Z572" i="4"/>
  <c r="Z376" i="4"/>
  <c r="Z587" i="4"/>
  <c r="BI395" i="4"/>
  <c r="BI606" i="4"/>
  <c r="BI413" i="4"/>
  <c r="BI624" i="4"/>
  <c r="R353" i="4"/>
  <c r="R564" i="4"/>
  <c r="J338" i="4"/>
  <c r="J549" i="4"/>
  <c r="J362" i="4"/>
  <c r="J573" i="4"/>
  <c r="AB365" i="4"/>
  <c r="AB576" i="4"/>
  <c r="AB381" i="4"/>
  <c r="AB592" i="4"/>
  <c r="BK394" i="4"/>
  <c r="BK605" i="4"/>
  <c r="BK410" i="4"/>
  <c r="BK621" i="4"/>
  <c r="AM371" i="4"/>
  <c r="AM582" i="4"/>
  <c r="AM387" i="4"/>
  <c r="AM598" i="4"/>
  <c r="AD363" i="4"/>
  <c r="AD574" i="4"/>
  <c r="AD384" i="4"/>
  <c r="AD595" i="4"/>
  <c r="BA395" i="4"/>
  <c r="BA606" i="4"/>
  <c r="AW375" i="4"/>
  <c r="AW586" i="4"/>
  <c r="AW402" i="4"/>
  <c r="AW613" i="4"/>
  <c r="AP369" i="4"/>
  <c r="AP580" i="4"/>
  <c r="AP396" i="4"/>
  <c r="AP607" i="4"/>
  <c r="K339" i="4"/>
  <c r="K550" i="4"/>
  <c r="K355" i="4"/>
  <c r="K566" i="4"/>
  <c r="AQ372" i="4"/>
  <c r="AQ583" i="4"/>
  <c r="AQ393" i="4"/>
  <c r="AQ604" i="4"/>
  <c r="AF377" i="4"/>
  <c r="AF588" i="4"/>
  <c r="AJ358" i="4"/>
  <c r="AJ569" i="4"/>
  <c r="AJ383" i="4"/>
  <c r="AJ594" i="4"/>
  <c r="U344" i="4"/>
  <c r="U555" i="4"/>
  <c r="U361" i="4"/>
  <c r="U572" i="4"/>
  <c r="D335" i="4"/>
  <c r="D546" i="4"/>
  <c r="V346" i="4"/>
  <c r="V557" i="4"/>
  <c r="V363" i="4"/>
  <c r="V574" i="4"/>
  <c r="AN365" i="4"/>
  <c r="AN576" i="4"/>
  <c r="AN382" i="4"/>
  <c r="AN593" i="4"/>
  <c r="AN390" i="4"/>
  <c r="AN601" i="4"/>
  <c r="AC372" i="4"/>
  <c r="AC583" i="4"/>
  <c r="AC380" i="4"/>
  <c r="AC591" i="4"/>
  <c r="AV383" i="4"/>
  <c r="AV594" i="4"/>
  <c r="AV401" i="4"/>
  <c r="AV612" i="4"/>
  <c r="Q353" i="4"/>
  <c r="Q564" i="4"/>
  <c r="AI356" i="4"/>
  <c r="AI567" i="4"/>
  <c r="AI389" i="4"/>
  <c r="AI600" i="4"/>
  <c r="AH373" i="4"/>
  <c r="AH584" i="4"/>
  <c r="N334" i="4"/>
  <c r="N545" i="4"/>
  <c r="N358" i="4"/>
  <c r="N569" i="4"/>
  <c r="X345" i="4"/>
  <c r="X556" i="4"/>
  <c r="X362" i="4"/>
  <c r="X573" i="4"/>
  <c r="X375" i="4"/>
  <c r="X586" i="4"/>
  <c r="AT384" i="4"/>
  <c r="AT595" i="4"/>
  <c r="AT400" i="4"/>
  <c r="AT611" i="4"/>
  <c r="O346" i="4"/>
  <c r="O557" i="4"/>
  <c r="O368" i="4"/>
  <c r="O579" i="4"/>
  <c r="E337" i="4"/>
  <c r="E548" i="4"/>
  <c r="E353" i="4"/>
  <c r="E564" i="4"/>
  <c r="P349" i="4"/>
  <c r="P560" i="4"/>
  <c r="P371" i="4"/>
  <c r="P582" i="4"/>
  <c r="AY377" i="4"/>
  <c r="AY588" i="4"/>
  <c r="AY406" i="4"/>
  <c r="AY617" i="4"/>
  <c r="F342" i="4"/>
  <c r="F553" i="4"/>
  <c r="BD376" i="4"/>
  <c r="BD587" i="4"/>
  <c r="BD408" i="4"/>
  <c r="BD619" i="4"/>
  <c r="AG371" i="4"/>
  <c r="AG582" i="4"/>
  <c r="H338" i="4"/>
  <c r="H549" i="4"/>
  <c r="H362" i="4"/>
  <c r="H573" i="4"/>
  <c r="I356" i="4"/>
  <c r="I567" i="4"/>
  <c r="AS378" i="4"/>
  <c r="AS589" i="4"/>
  <c r="AK386" i="4"/>
  <c r="AK597" i="4"/>
  <c r="AE387" i="4"/>
  <c r="AE598" i="4"/>
  <c r="C566" i="4"/>
  <c r="Q336" i="4"/>
  <c r="Q547" i="4"/>
  <c r="D346" i="4"/>
  <c r="D557" i="4"/>
  <c r="D361" i="4"/>
  <c r="D572" i="4"/>
  <c r="V357" i="4"/>
  <c r="V568" i="4"/>
  <c r="V372" i="4"/>
  <c r="V583" i="4"/>
  <c r="AN368" i="4"/>
  <c r="AN579" i="4"/>
  <c r="AN385" i="4"/>
  <c r="AN596" i="4"/>
  <c r="AC350" i="4"/>
  <c r="AC561" i="4"/>
  <c r="AC367" i="4"/>
  <c r="AC578" i="4"/>
  <c r="AC386" i="4"/>
  <c r="AC597" i="4"/>
  <c r="AV378" i="4"/>
  <c r="AV589" i="4"/>
  <c r="AV394" i="4"/>
  <c r="AV605" i="4"/>
  <c r="Q340" i="4"/>
  <c r="Q551" i="4"/>
  <c r="Q356" i="4"/>
  <c r="Q567" i="4"/>
  <c r="Q367" i="4"/>
  <c r="Q578" i="4"/>
  <c r="AI367" i="4"/>
  <c r="AI578" i="4"/>
  <c r="AI387" i="4"/>
  <c r="AI598" i="4"/>
  <c r="AH367" i="4"/>
  <c r="AH578" i="4"/>
  <c r="AH389" i="4"/>
  <c r="AH600" i="4"/>
  <c r="N337" i="4"/>
  <c r="N548" i="4"/>
  <c r="N353" i="4"/>
  <c r="N564" i="4"/>
  <c r="N366" i="4"/>
  <c r="N577" i="4"/>
  <c r="X365" i="4"/>
  <c r="X576" i="4"/>
  <c r="AT371" i="4"/>
  <c r="AT582" i="4"/>
  <c r="O349" i="4"/>
  <c r="O560" i="4"/>
  <c r="O371" i="4"/>
  <c r="O582" i="4"/>
  <c r="E332" i="4"/>
  <c r="E543" i="4"/>
  <c r="E340" i="4"/>
  <c r="E551" i="4"/>
  <c r="E361" i="4"/>
  <c r="E572" i="4"/>
  <c r="P344" i="4"/>
  <c r="P555" i="4"/>
  <c r="P361" i="4"/>
  <c r="P572" i="4"/>
  <c r="AY372" i="4"/>
  <c r="AY583" i="4"/>
  <c r="AY388" i="4"/>
  <c r="AY599" i="4"/>
  <c r="AY407" i="4"/>
  <c r="AY618" i="4"/>
  <c r="F337" i="4"/>
  <c r="F548" i="4"/>
  <c r="F353" i="4"/>
  <c r="F564" i="4"/>
  <c r="BD379" i="4"/>
  <c r="BD590" i="4"/>
  <c r="BD396" i="4"/>
  <c r="BD607" i="4"/>
  <c r="BD406" i="4"/>
  <c r="BD617" i="4"/>
  <c r="AG365" i="4"/>
  <c r="AG576" i="4"/>
  <c r="AG382" i="4"/>
  <c r="AG593" i="4"/>
  <c r="H333" i="4"/>
  <c r="H544" i="4"/>
  <c r="H350" i="4"/>
  <c r="H561" i="4"/>
  <c r="H359" i="4"/>
  <c r="H570" i="4"/>
  <c r="I343" i="4"/>
  <c r="I554" i="4"/>
  <c r="I365" i="4"/>
  <c r="I576" i="4"/>
  <c r="AS373" i="4"/>
  <c r="AS584" i="4"/>
  <c r="AS381" i="4"/>
  <c r="AS592" i="4"/>
  <c r="AS402" i="4"/>
  <c r="AS613" i="4"/>
  <c r="AK365" i="4"/>
  <c r="AK576" i="4"/>
  <c r="AK381" i="4"/>
  <c r="AK592" i="4"/>
  <c r="AA348" i="4"/>
  <c r="AA559" i="4"/>
  <c r="AA364" i="4"/>
  <c r="AA575" i="4"/>
  <c r="AA377" i="4"/>
  <c r="AA588" i="4"/>
  <c r="AE356" i="4"/>
  <c r="AE567" i="4"/>
  <c r="AE372" i="4"/>
  <c r="AE583" i="4"/>
  <c r="AE388" i="4"/>
  <c r="AE599" i="4"/>
  <c r="BE384" i="4"/>
  <c r="BE595" i="4"/>
  <c r="BE400" i="4"/>
  <c r="BE611" i="4"/>
  <c r="BE378" i="4"/>
  <c r="BE589" i="4"/>
  <c r="S355" i="4"/>
  <c r="S566" i="4"/>
  <c r="S372" i="4"/>
  <c r="S583" i="4"/>
  <c r="T348" i="4"/>
  <c r="T559" i="4"/>
  <c r="T364" i="4"/>
  <c r="T575" i="4"/>
  <c r="BG388" i="4"/>
  <c r="BG599" i="4"/>
  <c r="BG409" i="4"/>
  <c r="BG620" i="4"/>
  <c r="AR374" i="4"/>
  <c r="AR585" i="4"/>
  <c r="AR390" i="4"/>
  <c r="AR601" i="4"/>
  <c r="AX373" i="4"/>
  <c r="AX584" i="4"/>
  <c r="AX389" i="4"/>
  <c r="AX600" i="4"/>
  <c r="AX407" i="4"/>
  <c r="AX618" i="4"/>
  <c r="BJ395" i="4"/>
  <c r="BJ606" i="4"/>
  <c r="Y359" i="4"/>
  <c r="Y570" i="4"/>
  <c r="Y367" i="4"/>
  <c r="Y578" i="4"/>
  <c r="Y375" i="4"/>
  <c r="Y586" i="4"/>
  <c r="C549" i="4"/>
  <c r="C570" i="4"/>
  <c r="G335" i="4"/>
  <c r="G546" i="4"/>
  <c r="G360" i="4"/>
  <c r="G571" i="4"/>
  <c r="AO369" i="4"/>
  <c r="AO580" i="4"/>
  <c r="AO385" i="4"/>
  <c r="AO596" i="4"/>
  <c r="AL359" i="4"/>
  <c r="AL570" i="4"/>
  <c r="AL376" i="4"/>
  <c r="AL587" i="4"/>
  <c r="AL394" i="4"/>
  <c r="AL605" i="4"/>
  <c r="BC393" i="4"/>
  <c r="BC604" i="4"/>
  <c r="BC409" i="4"/>
  <c r="BC620" i="4"/>
  <c r="L351" i="4"/>
  <c r="L562" i="4"/>
  <c r="L365" i="4"/>
  <c r="L576" i="4"/>
  <c r="M345" i="4"/>
  <c r="M556" i="4"/>
  <c r="M361" i="4"/>
  <c r="M572" i="4"/>
  <c r="W348" i="4"/>
  <c r="W559" i="4"/>
  <c r="W356" i="4"/>
  <c r="W567" i="4"/>
  <c r="W376" i="4"/>
  <c r="W587" i="4"/>
  <c r="AU373" i="4"/>
  <c r="AU584" i="4"/>
  <c r="AU390" i="4"/>
  <c r="AU601" i="4"/>
  <c r="AU386" i="4"/>
  <c r="AU597" i="4"/>
  <c r="BF385" i="4"/>
  <c r="BF596" i="4"/>
  <c r="BF401" i="4"/>
  <c r="BF612" i="4"/>
  <c r="BH380" i="4"/>
  <c r="BH591" i="4"/>
  <c r="BH388" i="4"/>
  <c r="BH599" i="4"/>
  <c r="BH405" i="4"/>
  <c r="BH616" i="4"/>
  <c r="AZ373" i="4"/>
  <c r="AZ584" i="4"/>
  <c r="AZ381" i="4"/>
  <c r="AZ592" i="4"/>
  <c r="AZ398" i="4"/>
  <c r="AZ609" i="4"/>
  <c r="BB376" i="4"/>
  <c r="BB587" i="4"/>
  <c r="BB393" i="4"/>
  <c r="BB604" i="4"/>
  <c r="BB401" i="4"/>
  <c r="BB612" i="4"/>
  <c r="Z349" i="4"/>
  <c r="Z560" i="4"/>
  <c r="Z365" i="4"/>
  <c r="Z576" i="4"/>
  <c r="Z379" i="4"/>
  <c r="Z590" i="4"/>
  <c r="BI391" i="4"/>
  <c r="BI602" i="4"/>
  <c r="BI408" i="4"/>
  <c r="BI619" i="4"/>
  <c r="R341" i="4"/>
  <c r="R552" i="4"/>
  <c r="R357" i="4"/>
  <c r="R568" i="4"/>
  <c r="R368" i="4"/>
  <c r="R579" i="4"/>
  <c r="J342" i="4"/>
  <c r="J553" i="4"/>
  <c r="J365" i="4"/>
  <c r="J576" i="4"/>
  <c r="AB369" i="4"/>
  <c r="AB580" i="4"/>
  <c r="K330" i="4"/>
  <c r="K541" i="4"/>
  <c r="BK419" i="4"/>
  <c r="BK630" i="4"/>
  <c r="AD359" i="4"/>
  <c r="AD570" i="4"/>
  <c r="AD375" i="4"/>
  <c r="AD586" i="4"/>
  <c r="BA374" i="4"/>
  <c r="BA585" i="4"/>
  <c r="BA391" i="4"/>
  <c r="BA602" i="4"/>
  <c r="BA403" i="4"/>
  <c r="BA614" i="4"/>
  <c r="AW379" i="4"/>
  <c r="AW590" i="4"/>
  <c r="AW396" i="4"/>
  <c r="AW607" i="4"/>
  <c r="AP373" i="4"/>
  <c r="AP584" i="4"/>
  <c r="AP393" i="4"/>
  <c r="AP604" i="4"/>
  <c r="K343" i="4"/>
  <c r="K554" i="4"/>
  <c r="K359" i="4"/>
  <c r="K570" i="4"/>
  <c r="AQ368" i="4"/>
  <c r="AQ579" i="4"/>
  <c r="AQ384" i="4"/>
  <c r="AQ595" i="4"/>
  <c r="AQ400" i="4"/>
  <c r="AQ611" i="4"/>
  <c r="AF357" i="4"/>
  <c r="AF568" i="4"/>
  <c r="AF365" i="4"/>
  <c r="AF576" i="4"/>
  <c r="AF381" i="4"/>
  <c r="AF592" i="4"/>
  <c r="AJ363" i="4"/>
  <c r="AJ574" i="4"/>
  <c r="U357" i="4"/>
  <c r="U568" i="4"/>
  <c r="U374" i="4"/>
  <c r="U585" i="4"/>
  <c r="AG352" i="4"/>
  <c r="AG563" i="4"/>
  <c r="D331" i="4"/>
  <c r="D542" i="4"/>
  <c r="D347" i="4"/>
  <c r="D558" i="4"/>
  <c r="V342" i="4"/>
  <c r="V553" i="4"/>
  <c r="V367" i="4"/>
  <c r="V578" i="4"/>
  <c r="AN361" i="4"/>
  <c r="AN572" i="4"/>
  <c r="AN378" i="4"/>
  <c r="AN589" i="4"/>
  <c r="AN386" i="4"/>
  <c r="AN597" i="4"/>
  <c r="AC351" i="4"/>
  <c r="AC562" i="4"/>
  <c r="AC368" i="4"/>
  <c r="AC579" i="4"/>
  <c r="AC379" i="4"/>
  <c r="AC590" i="4"/>
  <c r="AV379" i="4"/>
  <c r="AV590" i="4"/>
  <c r="AV395" i="4"/>
  <c r="AV606" i="4"/>
  <c r="Q341" i="4"/>
  <c r="Q552" i="4"/>
  <c r="Q357" i="4"/>
  <c r="Q568" i="4"/>
  <c r="Q365" i="4"/>
  <c r="Q576" i="4"/>
  <c r="AI360" i="4"/>
  <c r="AI571" i="4"/>
  <c r="AI368" i="4"/>
  <c r="AI579" i="4"/>
  <c r="AI384" i="4"/>
  <c r="AI595" i="4"/>
  <c r="AI391" i="4"/>
  <c r="AI602" i="4"/>
  <c r="AH369" i="4"/>
  <c r="AH580" i="4"/>
  <c r="AH384" i="4"/>
  <c r="AH595" i="4"/>
  <c r="N338" i="4"/>
  <c r="N549" i="4"/>
  <c r="N354" i="4"/>
  <c r="N565" i="4"/>
  <c r="N370" i="4"/>
  <c r="N581" i="4"/>
  <c r="X357" i="4"/>
  <c r="X568" i="4"/>
  <c r="X366" i="4"/>
  <c r="X577" i="4"/>
  <c r="X376" i="4"/>
  <c r="X587" i="4"/>
  <c r="AT380" i="4"/>
  <c r="AT591" i="4"/>
  <c r="AT398" i="4"/>
  <c r="AT609" i="4"/>
  <c r="O342" i="4"/>
  <c r="O553" i="4"/>
  <c r="O359" i="4"/>
  <c r="O570" i="4"/>
  <c r="O367" i="4"/>
  <c r="O578" i="4"/>
  <c r="E333" i="4"/>
  <c r="E544" i="4"/>
  <c r="E349" i="4"/>
  <c r="E560" i="4"/>
  <c r="P337" i="4"/>
  <c r="P548" i="4"/>
  <c r="P354" i="4"/>
  <c r="P565" i="4"/>
  <c r="P367" i="4"/>
  <c r="P578" i="4"/>
  <c r="AY381" i="4"/>
  <c r="AY592" i="4"/>
  <c r="AY398" i="4"/>
  <c r="AY609" i="4"/>
  <c r="F338" i="4"/>
  <c r="F549" i="4"/>
  <c r="BD389" i="4"/>
  <c r="BD600" i="4"/>
  <c r="BD397" i="4"/>
  <c r="BD608" i="4"/>
  <c r="BD410" i="4"/>
  <c r="BD621" i="4"/>
  <c r="AG358" i="4"/>
  <c r="AG569" i="4"/>
  <c r="AG375" i="4"/>
  <c r="AG586" i="4"/>
  <c r="AG384" i="4"/>
  <c r="AG595" i="4"/>
  <c r="H334" i="4"/>
  <c r="H545" i="4"/>
  <c r="H351" i="4"/>
  <c r="H562" i="4"/>
  <c r="H344" i="4"/>
  <c r="H555" i="4"/>
  <c r="I344" i="4"/>
  <c r="I555" i="4"/>
  <c r="I360" i="4"/>
  <c r="I571" i="4"/>
  <c r="AS374" i="4"/>
  <c r="AS585" i="4"/>
  <c r="AS390" i="4"/>
  <c r="AS601" i="4"/>
  <c r="AK358" i="4"/>
  <c r="AK569" i="4"/>
  <c r="AK374" i="4"/>
  <c r="AK585" i="4"/>
  <c r="AK392" i="4"/>
  <c r="AK603" i="4"/>
  <c r="AA357" i="4"/>
  <c r="AA568" i="4"/>
  <c r="AA373" i="4"/>
  <c r="AA584" i="4"/>
  <c r="AE357" i="4"/>
  <c r="AE568" i="4"/>
  <c r="BE393" i="4"/>
  <c r="BE604" i="4"/>
  <c r="BE409" i="4"/>
  <c r="BE620" i="4"/>
  <c r="S348" i="4"/>
  <c r="S559" i="4"/>
  <c r="S364" i="4"/>
  <c r="S575" i="4"/>
  <c r="T349" i="4"/>
  <c r="T560" i="4"/>
  <c r="T365" i="4"/>
  <c r="T576" i="4"/>
  <c r="BG381" i="4"/>
  <c r="BG592" i="4"/>
  <c r="BG397" i="4"/>
  <c r="BG608" i="4"/>
  <c r="AR375" i="4"/>
  <c r="AR586" i="4"/>
  <c r="AR391" i="4"/>
  <c r="AR602" i="4"/>
  <c r="AX374" i="4"/>
  <c r="AX585" i="4"/>
  <c r="AX382" i="4"/>
  <c r="AX593" i="4"/>
  <c r="AX399" i="4"/>
  <c r="AX610" i="4"/>
  <c r="BJ387" i="4"/>
  <c r="BJ598" i="4"/>
  <c r="BJ404" i="4"/>
  <c r="BJ615" i="4"/>
  <c r="BJ412" i="4"/>
  <c r="BJ623" i="4"/>
  <c r="Y360" i="4"/>
  <c r="Y571" i="4"/>
  <c r="Y379" i="4"/>
  <c r="Y590" i="4"/>
  <c r="C542" i="4"/>
  <c r="C558" i="4"/>
  <c r="G328" i="4"/>
  <c r="G539" i="4"/>
  <c r="G344" i="4"/>
  <c r="G555" i="4"/>
  <c r="G363" i="4"/>
  <c r="G574" i="4"/>
  <c r="AO370" i="4"/>
  <c r="AO581" i="4"/>
  <c r="AO386" i="4"/>
  <c r="AO597" i="4"/>
  <c r="AL360" i="4"/>
  <c r="AL571" i="4"/>
  <c r="AL377" i="4"/>
  <c r="AL588" i="4"/>
  <c r="AL393" i="4"/>
  <c r="AL604" i="4"/>
  <c r="BC386" i="4"/>
  <c r="BC597" i="4"/>
  <c r="BC402" i="4"/>
  <c r="BC613" i="4"/>
  <c r="L336" i="4"/>
  <c r="L547" i="4"/>
  <c r="L352" i="4"/>
  <c r="L563" i="4"/>
  <c r="L369" i="4"/>
  <c r="L580" i="4"/>
  <c r="M346" i="4"/>
  <c r="M557" i="4"/>
  <c r="M362" i="4"/>
  <c r="M573" i="4"/>
  <c r="W349" i="4"/>
  <c r="W560" i="4"/>
  <c r="W357" i="4"/>
  <c r="W568" i="4"/>
  <c r="W377" i="4"/>
  <c r="W588" i="4"/>
  <c r="W365" i="4"/>
  <c r="W576" i="4"/>
  <c r="AU382" i="4"/>
  <c r="AU593" i="4"/>
  <c r="AU403" i="4"/>
  <c r="AU614" i="4"/>
  <c r="BF386" i="4"/>
  <c r="BF597" i="4"/>
  <c r="BF394" i="4"/>
  <c r="BF605" i="4"/>
  <c r="BF412" i="4"/>
  <c r="BF623" i="4"/>
  <c r="BH389" i="4"/>
  <c r="BH600" i="4"/>
  <c r="BH406" i="4"/>
  <c r="BH617" i="4"/>
  <c r="AZ374" i="4"/>
  <c r="AZ585" i="4"/>
  <c r="AZ391" i="4"/>
  <c r="AZ602" i="4"/>
  <c r="AZ409" i="4"/>
  <c r="AZ620" i="4"/>
  <c r="BB386" i="4"/>
  <c r="BB597" i="4"/>
  <c r="BB394" i="4"/>
  <c r="BB605" i="4"/>
  <c r="BB407" i="4"/>
  <c r="BB618" i="4"/>
  <c r="Z358" i="4"/>
  <c r="Z569" i="4"/>
  <c r="Z375" i="4"/>
  <c r="Z586" i="4"/>
  <c r="BI384" i="4"/>
  <c r="BI595" i="4"/>
  <c r="BI400" i="4"/>
  <c r="BI611" i="4"/>
  <c r="BI414" i="4"/>
  <c r="BI625" i="4"/>
  <c r="R350" i="4"/>
  <c r="R561" i="4"/>
  <c r="R366" i="4"/>
  <c r="R577" i="4"/>
  <c r="J335" i="4"/>
  <c r="J546" i="4"/>
  <c r="J351" i="4"/>
  <c r="J562" i="4"/>
  <c r="J363" i="4"/>
  <c r="J574" i="4"/>
  <c r="AB362" i="4"/>
  <c r="AB573" i="4"/>
  <c r="AB382" i="4"/>
  <c r="AB593" i="4"/>
  <c r="AQ362" i="4"/>
  <c r="AQ573" i="4"/>
  <c r="BK399" i="4"/>
  <c r="BK610" i="4"/>
  <c r="BK414" i="4"/>
  <c r="BK625" i="4"/>
  <c r="AM368" i="4"/>
  <c r="AM579" i="4"/>
  <c r="AM384" i="4"/>
  <c r="AM595" i="4"/>
  <c r="AD351" i="4"/>
  <c r="AD562" i="4"/>
  <c r="AD368" i="4"/>
  <c r="AD579" i="4"/>
  <c r="AD376" i="4"/>
  <c r="AD587" i="4"/>
  <c r="BA375" i="4"/>
  <c r="BA586" i="4"/>
  <c r="BA392" i="4"/>
  <c r="BA603" i="4"/>
  <c r="BA407" i="4"/>
  <c r="BA618" i="4"/>
  <c r="AW380" i="4"/>
  <c r="AW591" i="4"/>
  <c r="AW397" i="4"/>
  <c r="AW608" i="4"/>
  <c r="AP366" i="4"/>
  <c r="AP577" i="4"/>
  <c r="AP383" i="4"/>
  <c r="AP594" i="4"/>
  <c r="AP392" i="4"/>
  <c r="AP603" i="4"/>
  <c r="K344" i="4"/>
  <c r="K555" i="4"/>
  <c r="K360" i="4"/>
  <c r="K571" i="4"/>
  <c r="AQ369" i="4"/>
  <c r="AQ580" i="4"/>
  <c r="AQ385" i="4"/>
  <c r="AQ596" i="4"/>
  <c r="AQ389" i="4"/>
  <c r="AQ600" i="4"/>
  <c r="AF366" i="4"/>
  <c r="AF577" i="4"/>
  <c r="AF387" i="4"/>
  <c r="AF598" i="4"/>
  <c r="AJ364" i="4"/>
  <c r="AJ575" i="4"/>
  <c r="AJ380" i="4"/>
  <c r="AJ591" i="4"/>
  <c r="U341" i="4"/>
  <c r="U552" i="4"/>
  <c r="U350" i="4"/>
  <c r="U561" i="4"/>
  <c r="U366" i="4"/>
  <c r="U577" i="4"/>
  <c r="E324" i="4"/>
  <c r="E535" i="4"/>
  <c r="D324" i="4"/>
  <c r="D535" i="4"/>
  <c r="D340" i="4"/>
  <c r="D551" i="4"/>
  <c r="D348" i="4"/>
  <c r="D559" i="4"/>
  <c r="AN379" i="4"/>
  <c r="AN590" i="4"/>
  <c r="AC352" i="4"/>
  <c r="AC563" i="4"/>
  <c r="AC369" i="4"/>
  <c r="AC580" i="4"/>
  <c r="AC381" i="4"/>
  <c r="AC592" i="4"/>
  <c r="AV380" i="4"/>
  <c r="AV591" i="4"/>
  <c r="AV396" i="4"/>
  <c r="AV607" i="4"/>
  <c r="Q342" i="4"/>
  <c r="Q553" i="4"/>
  <c r="Q350" i="4"/>
  <c r="Q561" i="4"/>
  <c r="Q366" i="4"/>
  <c r="Q577" i="4"/>
  <c r="AI369" i="4"/>
  <c r="AI580" i="4"/>
  <c r="AI390" i="4"/>
  <c r="AI601" i="4"/>
  <c r="AH378" i="4"/>
  <c r="AH589" i="4"/>
  <c r="N333" i="4"/>
  <c r="N544" i="4"/>
  <c r="N347" i="4"/>
  <c r="N558" i="4"/>
  <c r="N355" i="4"/>
  <c r="N566" i="4"/>
  <c r="N363" i="4"/>
  <c r="N574" i="4"/>
  <c r="X350" i="4"/>
  <c r="X561" i="4"/>
  <c r="X358" i="4"/>
  <c r="X569" i="4"/>
  <c r="X367" i="4"/>
  <c r="X578" i="4"/>
  <c r="X378" i="4"/>
  <c r="X589" i="4"/>
  <c r="X359" i="4"/>
  <c r="X570" i="4"/>
  <c r="AT373" i="4"/>
  <c r="AT584" i="4"/>
  <c r="AT381" i="4"/>
  <c r="AT592" i="4"/>
  <c r="AT389" i="4"/>
  <c r="AT600" i="4"/>
  <c r="AT396" i="4"/>
  <c r="AT607" i="4"/>
  <c r="O335" i="4"/>
  <c r="O546" i="4"/>
  <c r="O343" i="4"/>
  <c r="O554" i="4"/>
  <c r="O351" i="4"/>
  <c r="O562" i="4"/>
  <c r="O360" i="4"/>
  <c r="O571" i="4"/>
  <c r="E326" i="4"/>
  <c r="E537" i="4"/>
  <c r="E334" i="4"/>
  <c r="E545" i="4"/>
  <c r="E342" i="4"/>
  <c r="E553" i="4"/>
  <c r="E350" i="4"/>
  <c r="E561" i="4"/>
  <c r="E356" i="4"/>
  <c r="E567" i="4"/>
  <c r="P338" i="4"/>
  <c r="P549" i="4"/>
  <c r="P346" i="4"/>
  <c r="P557" i="4"/>
  <c r="P355" i="4"/>
  <c r="P566" i="4"/>
  <c r="P363" i="4"/>
  <c r="P574" i="4"/>
  <c r="P372" i="4"/>
  <c r="P583" i="4"/>
  <c r="AY374" i="4"/>
  <c r="AY585" i="4"/>
  <c r="AY382" i="4"/>
  <c r="AY593" i="4"/>
  <c r="AY390" i="4"/>
  <c r="AY601" i="4"/>
  <c r="AY399" i="4"/>
  <c r="AY610" i="4"/>
  <c r="AY405" i="4"/>
  <c r="AY616" i="4"/>
  <c r="F330" i="4"/>
  <c r="F541" i="4"/>
  <c r="F339" i="4"/>
  <c r="F550" i="4"/>
  <c r="F347" i="4"/>
  <c r="F558" i="4"/>
  <c r="F355" i="4"/>
  <c r="F566" i="4"/>
  <c r="F359" i="4"/>
  <c r="F570" i="4"/>
  <c r="BD381" i="4"/>
  <c r="BD592" i="4"/>
  <c r="BD390" i="4"/>
  <c r="BD601" i="4"/>
  <c r="BD398" i="4"/>
  <c r="BD609" i="4"/>
  <c r="BD413" i="4"/>
  <c r="BD624" i="4"/>
  <c r="AG359" i="4"/>
  <c r="AG570" i="4"/>
  <c r="AG368" i="4"/>
  <c r="AG579" i="4"/>
  <c r="AG376" i="4"/>
  <c r="AG587" i="4"/>
  <c r="AG390" i="4"/>
  <c r="AG601" i="4"/>
  <c r="AG367" i="4"/>
  <c r="AG578" i="4"/>
  <c r="H335" i="4"/>
  <c r="H546" i="4"/>
  <c r="H343" i="4"/>
  <c r="H554" i="4"/>
  <c r="H352" i="4"/>
  <c r="H563" i="4"/>
  <c r="H361" i="4"/>
  <c r="H572" i="4"/>
  <c r="I329" i="4"/>
  <c r="I540" i="4"/>
  <c r="I337" i="4"/>
  <c r="I548" i="4"/>
  <c r="I345" i="4"/>
  <c r="I556" i="4"/>
  <c r="I353" i="4"/>
  <c r="I564" i="4"/>
  <c r="I364" i="4"/>
  <c r="I575" i="4"/>
  <c r="AS366" i="4"/>
  <c r="AS577" i="4"/>
  <c r="AS375" i="4"/>
  <c r="AS586" i="4"/>
  <c r="AS383" i="4"/>
  <c r="AS594" i="4"/>
  <c r="AS391" i="4"/>
  <c r="AS602" i="4"/>
  <c r="AS400" i="4"/>
  <c r="AS611" i="4"/>
  <c r="AK359" i="4"/>
  <c r="AK570" i="4"/>
  <c r="AK367" i="4"/>
  <c r="AK578" i="4"/>
  <c r="AK375" i="4"/>
  <c r="AK586" i="4"/>
  <c r="AK383" i="4"/>
  <c r="AK594" i="4"/>
  <c r="AK394" i="4"/>
  <c r="AK605" i="4"/>
  <c r="AA350" i="4"/>
  <c r="AA561" i="4"/>
  <c r="AA358" i="4"/>
  <c r="AA569" i="4"/>
  <c r="AA366" i="4"/>
  <c r="AA577" i="4"/>
  <c r="AA374" i="4"/>
  <c r="AA585" i="4"/>
  <c r="AA380" i="4"/>
  <c r="AA591" i="4"/>
  <c r="AB347" i="4"/>
  <c r="AB558" i="4"/>
  <c r="AE358" i="4"/>
  <c r="AE569" i="4"/>
  <c r="AE366" i="4"/>
  <c r="AE577" i="4"/>
  <c r="AE374" i="4"/>
  <c r="AE585" i="4"/>
  <c r="AE382" i="4"/>
  <c r="AE593" i="4"/>
  <c r="BE377" i="4"/>
  <c r="BE588" i="4"/>
  <c r="BE386" i="4"/>
  <c r="BE597" i="4"/>
  <c r="BE394" i="4"/>
  <c r="BE605" i="4"/>
  <c r="BE402" i="4"/>
  <c r="BE613" i="4"/>
  <c r="S340" i="4"/>
  <c r="S551" i="4"/>
  <c r="S349" i="4"/>
  <c r="S560" i="4"/>
  <c r="S357" i="4"/>
  <c r="S568" i="4"/>
  <c r="S365" i="4"/>
  <c r="S576" i="4"/>
  <c r="S373" i="4"/>
  <c r="S584" i="4"/>
  <c r="T342" i="4"/>
  <c r="T553" i="4"/>
  <c r="T350" i="4"/>
  <c r="T561" i="4"/>
  <c r="T358" i="4"/>
  <c r="T569" i="4"/>
  <c r="T366" i="4"/>
  <c r="T577" i="4"/>
  <c r="T372" i="4"/>
  <c r="T583" i="4"/>
  <c r="BG382" i="4"/>
  <c r="BG593" i="4"/>
  <c r="BG390" i="4"/>
  <c r="BG601" i="4"/>
  <c r="BG398" i="4"/>
  <c r="BG609" i="4"/>
  <c r="BG406" i="4"/>
  <c r="BG617" i="4"/>
  <c r="BG413" i="4"/>
  <c r="BG624" i="4"/>
  <c r="AR368" i="4"/>
  <c r="AR579" i="4"/>
  <c r="AR376" i="4"/>
  <c r="AR587" i="4"/>
  <c r="AR384" i="4"/>
  <c r="AR595" i="4"/>
  <c r="AR392" i="4"/>
  <c r="AR603" i="4"/>
  <c r="AR395" i="4"/>
  <c r="AR606" i="4"/>
  <c r="AX375" i="4"/>
  <c r="AX586" i="4"/>
  <c r="AX383" i="4"/>
  <c r="AX594" i="4"/>
  <c r="AX391" i="4"/>
  <c r="AX602" i="4"/>
  <c r="AX405" i="4"/>
  <c r="AX616" i="4"/>
  <c r="AX404" i="4"/>
  <c r="AX615" i="4"/>
  <c r="BJ389" i="4"/>
  <c r="BJ600" i="4"/>
  <c r="BJ397" i="4"/>
  <c r="BJ608" i="4"/>
  <c r="BJ405" i="4"/>
  <c r="BJ616" i="4"/>
  <c r="BJ416" i="4"/>
  <c r="BJ627" i="4"/>
  <c r="BJ388" i="4"/>
  <c r="BJ599" i="4"/>
  <c r="Y353" i="4"/>
  <c r="Y564" i="4"/>
  <c r="Y361" i="4"/>
  <c r="Y572" i="4"/>
  <c r="Y369" i="4"/>
  <c r="Y580" i="4"/>
  <c r="Y378" i="4"/>
  <c r="Y589" i="4"/>
  <c r="C534" i="4"/>
  <c r="C543" i="4"/>
  <c r="C551" i="4"/>
  <c r="C559" i="4"/>
  <c r="C569" i="4"/>
  <c r="G329" i="4"/>
  <c r="G540" i="4"/>
  <c r="G337" i="4"/>
  <c r="G548" i="4"/>
  <c r="G345" i="4"/>
  <c r="G556" i="4"/>
  <c r="G353" i="4"/>
  <c r="G564" i="4"/>
  <c r="AO363" i="4"/>
  <c r="AO574" i="4"/>
  <c r="AO371" i="4"/>
  <c r="AO582" i="4"/>
  <c r="AO379" i="4"/>
  <c r="AO590" i="4"/>
  <c r="AO387" i="4"/>
  <c r="AO598" i="4"/>
  <c r="AL361" i="4"/>
  <c r="AL572" i="4"/>
  <c r="AL369" i="4"/>
  <c r="AL580" i="4"/>
  <c r="AL378" i="4"/>
  <c r="AL589" i="4"/>
  <c r="AL386" i="4"/>
  <c r="AL597" i="4"/>
  <c r="AL388" i="4"/>
  <c r="AL599" i="4"/>
  <c r="BC379" i="4"/>
  <c r="BC590" i="4"/>
  <c r="BC387" i="4"/>
  <c r="BC598" i="4"/>
  <c r="BC395" i="4"/>
  <c r="BC606" i="4"/>
  <c r="BC403" i="4"/>
  <c r="BC614" i="4"/>
  <c r="BC411" i="4"/>
  <c r="BC622" i="4"/>
  <c r="L337" i="4"/>
  <c r="L548" i="4"/>
  <c r="L345" i="4"/>
  <c r="L556" i="4"/>
  <c r="L353" i="4"/>
  <c r="L564" i="4"/>
  <c r="L361" i="4"/>
  <c r="L572" i="4"/>
  <c r="L368" i="4"/>
  <c r="L579" i="4"/>
  <c r="M339" i="4"/>
  <c r="M550" i="4"/>
  <c r="M347" i="4"/>
  <c r="M558" i="4"/>
  <c r="M355" i="4"/>
  <c r="M566" i="4"/>
  <c r="M368" i="4"/>
  <c r="M579" i="4"/>
  <c r="M363" i="4"/>
  <c r="M574" i="4"/>
  <c r="W350" i="4"/>
  <c r="W561" i="4"/>
  <c r="W358" i="4"/>
  <c r="W569" i="4"/>
  <c r="W367" i="4"/>
  <c r="W578" i="4"/>
  <c r="W380" i="4"/>
  <c r="W591" i="4"/>
  <c r="AU367" i="4"/>
  <c r="AU578" i="4"/>
  <c r="AU375" i="4"/>
  <c r="AU586" i="4"/>
  <c r="AU383" i="4"/>
  <c r="AU594" i="4"/>
  <c r="AU392" i="4"/>
  <c r="AU603" i="4"/>
  <c r="AU400" i="4"/>
  <c r="AU611" i="4"/>
  <c r="BF379" i="4"/>
  <c r="BF590" i="4"/>
  <c r="BF387" i="4"/>
  <c r="BF598" i="4"/>
  <c r="BF395" i="4"/>
  <c r="BF606" i="4"/>
  <c r="BF403" i="4"/>
  <c r="BF614" i="4"/>
  <c r="BF409" i="4"/>
  <c r="BF620" i="4"/>
  <c r="BH382" i="4"/>
  <c r="BH593" i="4"/>
  <c r="BH390" i="4"/>
  <c r="BH601" i="4"/>
  <c r="BH398" i="4"/>
  <c r="BH609" i="4"/>
  <c r="BH407" i="4"/>
  <c r="BH618" i="4"/>
  <c r="BH411" i="4"/>
  <c r="BH622" i="4"/>
  <c r="AZ375" i="4"/>
  <c r="AZ586" i="4"/>
  <c r="AZ384" i="4"/>
  <c r="AZ595" i="4"/>
  <c r="AZ392" i="4"/>
  <c r="AZ603" i="4"/>
  <c r="AZ400" i="4"/>
  <c r="AZ611" i="4"/>
  <c r="BB378" i="4"/>
  <c r="BB589" i="4"/>
  <c r="BB387" i="4"/>
  <c r="BB598" i="4"/>
  <c r="BB395" i="4"/>
  <c r="BB606" i="4"/>
  <c r="BB403" i="4"/>
  <c r="BB614" i="4"/>
  <c r="BB411" i="4"/>
  <c r="BB622" i="4"/>
  <c r="Z351" i="4"/>
  <c r="Z562" i="4"/>
  <c r="Z359" i="4"/>
  <c r="Z570" i="4"/>
  <c r="Z367" i="4"/>
  <c r="Z578" i="4"/>
  <c r="Z377" i="4"/>
  <c r="Z588" i="4"/>
  <c r="Z382" i="4"/>
  <c r="Z593" i="4"/>
  <c r="BI385" i="4"/>
  <c r="BI596" i="4"/>
  <c r="BI393" i="4"/>
  <c r="BI604" i="4"/>
  <c r="BI401" i="4"/>
  <c r="BI612" i="4"/>
  <c r="BI410" i="4"/>
  <c r="BI621" i="4"/>
  <c r="BI411" i="4"/>
  <c r="BI622" i="4"/>
  <c r="R343" i="4"/>
  <c r="R554" i="4"/>
  <c r="R351" i="4"/>
  <c r="R562" i="4"/>
  <c r="R359" i="4"/>
  <c r="R570" i="4"/>
  <c r="R367" i="4"/>
  <c r="R578" i="4"/>
  <c r="R375" i="4"/>
  <c r="R586" i="4"/>
  <c r="J336" i="4"/>
  <c r="J547" i="4"/>
  <c r="J344" i="4"/>
  <c r="J555" i="4"/>
  <c r="J352" i="4"/>
  <c r="J563" i="4"/>
  <c r="J361" i="4"/>
  <c r="J572" i="4"/>
  <c r="J358" i="4"/>
  <c r="J569" i="4"/>
  <c r="AB355" i="4"/>
  <c r="AB566" i="4"/>
  <c r="AB363" i="4"/>
  <c r="AB574" i="4"/>
  <c r="AB371" i="4"/>
  <c r="AB582" i="4"/>
  <c r="AB378" i="4"/>
  <c r="AB589" i="4"/>
  <c r="BK382" i="4"/>
  <c r="BK593" i="4"/>
  <c r="BK383" i="4"/>
  <c r="BK594" i="4"/>
  <c r="BK392" i="4"/>
  <c r="BK603" i="4"/>
  <c r="BK400" i="4"/>
  <c r="BK611" i="4"/>
  <c r="BK408" i="4"/>
  <c r="BK619" i="4"/>
  <c r="BK413" i="4"/>
  <c r="BK624" i="4"/>
  <c r="AM360" i="4"/>
  <c r="AM571" i="4"/>
  <c r="AM369" i="4"/>
  <c r="AM580" i="4"/>
  <c r="AM377" i="4"/>
  <c r="AM588" i="4"/>
  <c r="AM385" i="4"/>
  <c r="AM596" i="4"/>
  <c r="AM392" i="4"/>
  <c r="AM603" i="4"/>
  <c r="AD352" i="4"/>
  <c r="AD563" i="4"/>
  <c r="AD361" i="4"/>
  <c r="AD572" i="4"/>
  <c r="AD369" i="4"/>
  <c r="AD580" i="4"/>
  <c r="AD377" i="4"/>
  <c r="AD588" i="4"/>
  <c r="AD383" i="4"/>
  <c r="AD594" i="4"/>
  <c r="BA376" i="4"/>
  <c r="BA587" i="4"/>
  <c r="BA384" i="4"/>
  <c r="BA595" i="4"/>
  <c r="BA393" i="4"/>
  <c r="BA604" i="4"/>
  <c r="BA401" i="4"/>
  <c r="BA612" i="4"/>
  <c r="AW373" i="4"/>
  <c r="AW584" i="4"/>
  <c r="AW381" i="4"/>
  <c r="AW592" i="4"/>
  <c r="AW389" i="4"/>
  <c r="AW600" i="4"/>
  <c r="AW398" i="4"/>
  <c r="AW609" i="4"/>
  <c r="AW406" i="4"/>
  <c r="AW617" i="4"/>
  <c r="AP367" i="4"/>
  <c r="AP578" i="4"/>
  <c r="AP375" i="4"/>
  <c r="AP586" i="4"/>
  <c r="AP384" i="4"/>
  <c r="AP595" i="4"/>
  <c r="AP397" i="4"/>
  <c r="AP608" i="4"/>
  <c r="K337" i="4"/>
  <c r="K548" i="4"/>
  <c r="K345" i="4"/>
  <c r="K556" i="4"/>
  <c r="K353" i="4"/>
  <c r="K564" i="4"/>
  <c r="K362" i="4"/>
  <c r="K573" i="4"/>
  <c r="K361" i="4"/>
  <c r="K572" i="4"/>
  <c r="AQ370" i="4"/>
  <c r="AQ581" i="4"/>
  <c r="AQ378" i="4"/>
  <c r="AQ589" i="4"/>
  <c r="AQ386" i="4"/>
  <c r="AQ597" i="4"/>
  <c r="AQ395" i="4"/>
  <c r="AQ606" i="4"/>
  <c r="AJ355" i="4"/>
  <c r="AJ566" i="4"/>
  <c r="AF359" i="4"/>
  <c r="AF570" i="4"/>
  <c r="AF367" i="4"/>
  <c r="AF578" i="4"/>
  <c r="AF375" i="4"/>
  <c r="AF586" i="4"/>
  <c r="AF382" i="4"/>
  <c r="AF593" i="4"/>
  <c r="AJ356" i="4"/>
  <c r="AJ567" i="4"/>
  <c r="AJ365" i="4"/>
  <c r="AJ576" i="4"/>
  <c r="AJ373" i="4"/>
  <c r="AJ584" i="4"/>
  <c r="AJ381" i="4"/>
  <c r="AJ592" i="4"/>
  <c r="AJ392" i="4"/>
  <c r="AJ603" i="4"/>
  <c r="U342" i="4"/>
  <c r="U553" i="4"/>
  <c r="U351" i="4"/>
  <c r="U562" i="4"/>
  <c r="U359" i="4"/>
  <c r="U570" i="4"/>
  <c r="U367" i="4"/>
  <c r="U578" i="4"/>
  <c r="U377" i="4"/>
  <c r="U588" i="4"/>
  <c r="AC348" i="4"/>
  <c r="AC559" i="4"/>
  <c r="D350" i="4"/>
  <c r="D561" i="4"/>
  <c r="V362" i="4"/>
  <c r="V573" i="4"/>
  <c r="AN381" i="4"/>
  <c r="AN592" i="4"/>
  <c r="AV374" i="4"/>
  <c r="AV585" i="4"/>
  <c r="AV390" i="4"/>
  <c r="AV601" i="4"/>
  <c r="Q344" i="4"/>
  <c r="Q555" i="4"/>
  <c r="Q360" i="4"/>
  <c r="Q571" i="4"/>
  <c r="AI355" i="4"/>
  <c r="AI566" i="4"/>
  <c r="AI379" i="4"/>
  <c r="AI590" i="4"/>
  <c r="AH363" i="4"/>
  <c r="AH574" i="4"/>
  <c r="T339" i="4"/>
  <c r="T550" i="4"/>
  <c r="N357" i="4"/>
  <c r="N568" i="4"/>
  <c r="X352" i="4"/>
  <c r="X563" i="4"/>
  <c r="AT367" i="4"/>
  <c r="AT578" i="4"/>
  <c r="AT403" i="4"/>
  <c r="AT614" i="4"/>
  <c r="O362" i="4"/>
  <c r="O573" i="4"/>
  <c r="E352" i="4"/>
  <c r="E563" i="4"/>
  <c r="AY403" i="4"/>
  <c r="AY614" i="4"/>
  <c r="F341" i="4"/>
  <c r="F552" i="4"/>
  <c r="F357" i="4"/>
  <c r="F568" i="4"/>
  <c r="BD384" i="4"/>
  <c r="BD595" i="4"/>
  <c r="BD412" i="4"/>
  <c r="BD623" i="4"/>
  <c r="AG370" i="4"/>
  <c r="AG581" i="4"/>
  <c r="H337" i="4"/>
  <c r="H548" i="4"/>
  <c r="H360" i="4"/>
  <c r="H571" i="4"/>
  <c r="I339" i="4"/>
  <c r="I550" i="4"/>
  <c r="I355" i="4"/>
  <c r="I566" i="4"/>
  <c r="AS368" i="4"/>
  <c r="AS579" i="4"/>
  <c r="AS393" i="4"/>
  <c r="AS604" i="4"/>
  <c r="AK369" i="4"/>
  <c r="AK580" i="4"/>
  <c r="AA352" i="4"/>
  <c r="AA563" i="4"/>
  <c r="AA376" i="4"/>
  <c r="AA587" i="4"/>
  <c r="AE376" i="4"/>
  <c r="AE587" i="4"/>
  <c r="BE404" i="4"/>
  <c r="BE615" i="4"/>
  <c r="S351" i="4"/>
  <c r="S562" i="4"/>
  <c r="T344" i="4"/>
  <c r="T555" i="4"/>
  <c r="T368" i="4"/>
  <c r="T579" i="4"/>
  <c r="BG392" i="4"/>
  <c r="BG603" i="4"/>
  <c r="BG416" i="4"/>
  <c r="BG627" i="4"/>
  <c r="AR386" i="4"/>
  <c r="AR597" i="4"/>
  <c r="AX385" i="4"/>
  <c r="AX596" i="4"/>
  <c r="BJ382" i="4"/>
  <c r="BJ593" i="4"/>
  <c r="BJ419" i="4"/>
  <c r="BJ630" i="4"/>
  <c r="Y371" i="4"/>
  <c r="Y582" i="4"/>
  <c r="C536" i="4"/>
  <c r="C561" i="4"/>
  <c r="G339" i="4"/>
  <c r="G550" i="4"/>
  <c r="AO365" i="4"/>
  <c r="AO576" i="4"/>
  <c r="AL371" i="4"/>
  <c r="AL582" i="4"/>
  <c r="L347" i="4"/>
  <c r="L558" i="4"/>
  <c r="M341" i="4"/>
  <c r="M552" i="4"/>
  <c r="W344" i="4"/>
  <c r="W555" i="4"/>
  <c r="W369" i="4"/>
  <c r="W580" i="4"/>
  <c r="AU377" i="4"/>
  <c r="AU588" i="4"/>
  <c r="AU402" i="4"/>
  <c r="AU613" i="4"/>
  <c r="BF397" i="4"/>
  <c r="BF608" i="4"/>
  <c r="BH384" i="4"/>
  <c r="BH595" i="4"/>
  <c r="BH412" i="4"/>
  <c r="BH623" i="4"/>
  <c r="AZ394" i="4"/>
  <c r="AZ605" i="4"/>
  <c r="AZ403" i="4"/>
  <c r="AZ614" i="4"/>
  <c r="BB397" i="4"/>
  <c r="BB608" i="4"/>
  <c r="BB383" i="4"/>
  <c r="BB594" i="4"/>
  <c r="Z369" i="4"/>
  <c r="Z580" i="4"/>
  <c r="BI380" i="4"/>
  <c r="BI591" i="4"/>
  <c r="BI403" i="4"/>
  <c r="BI614" i="4"/>
  <c r="R345" i="4"/>
  <c r="R556" i="4"/>
  <c r="R361" i="4"/>
  <c r="R572" i="4"/>
  <c r="J330" i="4"/>
  <c r="J541" i="4"/>
  <c r="J354" i="4"/>
  <c r="J565" i="4"/>
  <c r="AB349" i="4"/>
  <c r="AB560" i="4"/>
  <c r="AB373" i="4"/>
  <c r="AB584" i="4"/>
  <c r="BK385" i="4"/>
  <c r="BK596" i="4"/>
  <c r="BK402" i="4"/>
  <c r="BK613" i="4"/>
  <c r="AM362" i="4"/>
  <c r="AM573" i="4"/>
  <c r="AM379" i="4"/>
  <c r="AM590" i="4"/>
  <c r="AD355" i="4"/>
  <c r="AD566" i="4"/>
  <c r="AD379" i="4"/>
  <c r="AD590" i="4"/>
  <c r="BA378" i="4"/>
  <c r="BA589" i="4"/>
  <c r="BA404" i="4"/>
  <c r="BA615" i="4"/>
  <c r="BA410" i="4"/>
  <c r="BA621" i="4"/>
  <c r="AW391" i="4"/>
  <c r="AW602" i="4"/>
  <c r="AW395" i="4"/>
  <c r="AW606" i="4"/>
  <c r="AP386" i="4"/>
  <c r="AP597" i="4"/>
  <c r="K331" i="4"/>
  <c r="K542" i="4"/>
  <c r="K347" i="4"/>
  <c r="K558" i="4"/>
  <c r="AQ380" i="4"/>
  <c r="AQ591" i="4"/>
  <c r="AF361" i="4"/>
  <c r="AF572" i="4"/>
  <c r="AJ367" i="4"/>
  <c r="AJ578" i="4"/>
  <c r="U369" i="4"/>
  <c r="U580" i="4"/>
  <c r="F325" i="4"/>
  <c r="F536" i="4"/>
  <c r="D327" i="4"/>
  <c r="D538" i="4"/>
  <c r="D343" i="4"/>
  <c r="D554" i="4"/>
  <c r="D354" i="4"/>
  <c r="D565" i="4"/>
  <c r="V354" i="4"/>
  <c r="V565" i="4"/>
  <c r="V379" i="4"/>
  <c r="V590" i="4"/>
  <c r="AN373" i="4"/>
  <c r="AN584" i="4"/>
  <c r="AC356" i="4"/>
  <c r="AC567" i="4"/>
  <c r="AC353" i="4"/>
  <c r="AC564" i="4"/>
  <c r="AV391" i="4"/>
  <c r="AV602" i="4"/>
  <c r="Q345" i="4"/>
  <c r="Q556" i="4"/>
  <c r="Q372" i="4"/>
  <c r="Q583" i="4"/>
  <c r="AI372" i="4"/>
  <c r="AI583" i="4"/>
  <c r="AH364" i="4"/>
  <c r="AH575" i="4"/>
  <c r="N342" i="4"/>
  <c r="N553" i="4"/>
  <c r="X353" i="4"/>
  <c r="X564" i="4"/>
  <c r="AT368" i="4"/>
  <c r="AT579" i="4"/>
  <c r="O354" i="4"/>
  <c r="O565" i="4"/>
  <c r="P358" i="4"/>
  <c r="P569" i="4"/>
  <c r="AY385" i="4"/>
  <c r="AY596" i="4"/>
  <c r="F334" i="4"/>
  <c r="F545" i="4"/>
  <c r="F362" i="4"/>
  <c r="F573" i="4"/>
  <c r="BD385" i="4"/>
  <c r="BD596" i="4"/>
  <c r="BD401" i="4"/>
  <c r="BD612" i="4"/>
  <c r="AG354" i="4"/>
  <c r="AG565" i="4"/>
  <c r="AG379" i="4"/>
  <c r="AG590" i="4"/>
  <c r="H330" i="4"/>
  <c r="H541" i="4"/>
  <c r="H355" i="4"/>
  <c r="H566" i="4"/>
  <c r="I340" i="4"/>
  <c r="I551" i="4"/>
  <c r="AS369" i="4"/>
  <c r="AS580" i="4"/>
  <c r="AK378" i="4"/>
  <c r="AK589" i="4"/>
  <c r="AE377" i="4"/>
  <c r="AE588" i="4"/>
  <c r="G340" i="4"/>
  <c r="G551" i="4"/>
  <c r="V341" i="4"/>
  <c r="V552" i="4"/>
  <c r="D330" i="4"/>
  <c r="D541" i="4"/>
  <c r="D338" i="4"/>
  <c r="D549" i="4"/>
  <c r="D360" i="4"/>
  <c r="D571" i="4"/>
  <c r="V349" i="4"/>
  <c r="V560" i="4"/>
  <c r="V366" i="4"/>
  <c r="V577" i="4"/>
  <c r="AN360" i="4"/>
  <c r="AN571" i="4"/>
  <c r="AN376" i="4"/>
  <c r="AN587" i="4"/>
  <c r="AN394" i="4"/>
  <c r="AN605" i="4"/>
  <c r="AC359" i="4"/>
  <c r="AC570" i="4"/>
  <c r="AC375" i="4"/>
  <c r="AC586" i="4"/>
  <c r="AV370" i="4"/>
  <c r="AV581" i="4"/>
  <c r="AV386" i="4"/>
  <c r="AV597" i="4"/>
  <c r="AV404" i="4"/>
  <c r="AV615" i="4"/>
  <c r="Q348" i="4"/>
  <c r="Q559" i="4"/>
  <c r="Q364" i="4"/>
  <c r="Q575" i="4"/>
  <c r="AI359" i="4"/>
  <c r="AI570" i="4"/>
  <c r="AI375" i="4"/>
  <c r="AI586" i="4"/>
  <c r="AI383" i="4"/>
  <c r="AI594" i="4"/>
  <c r="AH359" i="4"/>
  <c r="AH570" i="4"/>
  <c r="AH376" i="4"/>
  <c r="AH587" i="4"/>
  <c r="AH391" i="4"/>
  <c r="AH602" i="4"/>
  <c r="N345" i="4"/>
  <c r="N556" i="4"/>
  <c r="N361" i="4"/>
  <c r="N572" i="4"/>
  <c r="X348" i="4"/>
  <c r="X559" i="4"/>
  <c r="X356" i="4"/>
  <c r="X567" i="4"/>
  <c r="X373" i="4"/>
  <c r="X584" i="4"/>
  <c r="X377" i="4"/>
  <c r="X588" i="4"/>
  <c r="AT379" i="4"/>
  <c r="AT590" i="4"/>
  <c r="AT387" i="4"/>
  <c r="AT598" i="4"/>
  <c r="AT395" i="4"/>
  <c r="AT606" i="4"/>
  <c r="O341" i="4"/>
  <c r="O552" i="4"/>
  <c r="O358" i="4"/>
  <c r="O569" i="4"/>
  <c r="O355" i="4"/>
  <c r="O566" i="4"/>
  <c r="E348" i="4"/>
  <c r="E559" i="4"/>
  <c r="P336" i="4"/>
  <c r="P547" i="4"/>
  <c r="P353" i="4"/>
  <c r="P564" i="4"/>
  <c r="P366" i="4"/>
  <c r="P577" i="4"/>
  <c r="AY380" i="4"/>
  <c r="AY591" i="4"/>
  <c r="AY397" i="4"/>
  <c r="AY608" i="4"/>
  <c r="F328" i="4"/>
  <c r="F539" i="4"/>
  <c r="F345" i="4"/>
  <c r="F556" i="4"/>
  <c r="F361" i="4"/>
  <c r="F572" i="4"/>
  <c r="BD388" i="4"/>
  <c r="BD599" i="4"/>
  <c r="BD404" i="4"/>
  <c r="BD615" i="4"/>
  <c r="AG357" i="4"/>
  <c r="AG568" i="4"/>
  <c r="AG374" i="4"/>
  <c r="AG585" i="4"/>
  <c r="AG387" i="4"/>
  <c r="AG598" i="4"/>
  <c r="H341" i="4"/>
  <c r="H552" i="4"/>
  <c r="H365" i="4"/>
  <c r="H576" i="4"/>
  <c r="I335" i="4"/>
  <c r="I546" i="4"/>
  <c r="I351" i="4"/>
  <c r="I562" i="4"/>
  <c r="I363" i="4"/>
  <c r="I574" i="4"/>
  <c r="AS389" i="4"/>
  <c r="AS600" i="4"/>
  <c r="AK357" i="4"/>
  <c r="AK568" i="4"/>
  <c r="AK373" i="4"/>
  <c r="AK584" i="4"/>
  <c r="AK390" i="4"/>
  <c r="AK601" i="4"/>
  <c r="AA356" i="4"/>
  <c r="AA567" i="4"/>
  <c r="AA372" i="4"/>
  <c r="AA583" i="4"/>
  <c r="R337" i="4"/>
  <c r="R548" i="4"/>
  <c r="AE364" i="4"/>
  <c r="AE575" i="4"/>
  <c r="AE380" i="4"/>
  <c r="AE591" i="4"/>
  <c r="BE392" i="4"/>
  <c r="BE603" i="4"/>
  <c r="BE411" i="4"/>
  <c r="BE622" i="4"/>
  <c r="S347" i="4"/>
  <c r="S558" i="4"/>
  <c r="S363" i="4"/>
  <c r="S574" i="4"/>
  <c r="T340" i="4"/>
  <c r="T551" i="4"/>
  <c r="T356" i="4"/>
  <c r="T567" i="4"/>
  <c r="T376" i="4"/>
  <c r="T587" i="4"/>
  <c r="BG380" i="4"/>
  <c r="BG591" i="4"/>
  <c r="BG396" i="4"/>
  <c r="BG607" i="4"/>
  <c r="BG404" i="4"/>
  <c r="BG615" i="4"/>
  <c r="AR366" i="4"/>
  <c r="AR577" i="4"/>
  <c r="AR382" i="4"/>
  <c r="AR593" i="4"/>
  <c r="AR396" i="4"/>
  <c r="AR607" i="4"/>
  <c r="AX381" i="4"/>
  <c r="AX592" i="4"/>
  <c r="AX398" i="4"/>
  <c r="AX609" i="4"/>
  <c r="BJ386" i="4"/>
  <c r="BJ597" i="4"/>
  <c r="BJ403" i="4"/>
  <c r="BJ614" i="4"/>
  <c r="BJ411" i="4"/>
  <c r="BJ622" i="4"/>
  <c r="Y351" i="4"/>
  <c r="Y562" i="4"/>
  <c r="C541" i="4"/>
  <c r="C557" i="4"/>
  <c r="C540" i="4"/>
  <c r="G343" i="4"/>
  <c r="G554" i="4"/>
  <c r="G351" i="4"/>
  <c r="G562" i="4"/>
  <c r="AO361" i="4"/>
  <c r="AO572" i="4"/>
  <c r="AO377" i="4"/>
  <c r="AO588" i="4"/>
  <c r="AO396" i="4"/>
  <c r="AO607" i="4"/>
  <c r="AL367" i="4"/>
  <c r="AL578" i="4"/>
  <c r="AL384" i="4"/>
  <c r="AL595" i="4"/>
  <c r="BC377" i="4"/>
  <c r="BC588" i="4"/>
  <c r="BC385" i="4"/>
  <c r="BC596" i="4"/>
  <c r="BC401" i="4"/>
  <c r="BC612" i="4"/>
  <c r="L335" i="4"/>
  <c r="L546" i="4"/>
  <c r="L343" i="4"/>
  <c r="L554" i="4"/>
  <c r="L359" i="4"/>
  <c r="L570" i="4"/>
  <c r="M337" i="4"/>
  <c r="M548" i="4"/>
  <c r="M353" i="4"/>
  <c r="M564" i="4"/>
  <c r="M369" i="4"/>
  <c r="M580" i="4"/>
  <c r="W364" i="4"/>
  <c r="W575" i="4"/>
  <c r="W379" i="4"/>
  <c r="W590" i="4"/>
  <c r="AU381" i="4"/>
  <c r="AU592" i="4"/>
  <c r="AU401" i="4"/>
  <c r="AU612" i="4"/>
  <c r="BF393" i="4"/>
  <c r="BF604" i="4"/>
  <c r="BF415" i="4"/>
  <c r="BF626" i="4"/>
  <c r="BH396" i="4"/>
  <c r="BH607" i="4"/>
  <c r="BH410" i="4"/>
  <c r="BH621" i="4"/>
  <c r="AZ390" i="4"/>
  <c r="AZ601" i="4"/>
  <c r="AZ404" i="4"/>
  <c r="AZ615" i="4"/>
  <c r="BB385" i="4"/>
  <c r="BB596" i="4"/>
  <c r="Z357" i="4"/>
  <c r="Z568" i="4"/>
  <c r="Z373" i="4"/>
  <c r="Z584" i="4"/>
  <c r="BI383" i="4"/>
  <c r="BI594" i="4"/>
  <c r="BI399" i="4"/>
  <c r="BI610" i="4"/>
  <c r="BI412" i="4"/>
  <c r="BI623" i="4"/>
  <c r="R349" i="4"/>
  <c r="R560" i="4"/>
  <c r="R365" i="4"/>
  <c r="R576" i="4"/>
  <c r="J334" i="4"/>
  <c r="J545" i="4"/>
  <c r="J350" i="4"/>
  <c r="J561" i="4"/>
  <c r="J359" i="4"/>
  <c r="J570" i="4"/>
  <c r="AB353" i="4"/>
  <c r="AB564" i="4"/>
  <c r="AB361" i="4"/>
  <c r="AB572" i="4"/>
  <c r="AB377" i="4"/>
  <c r="AB588" i="4"/>
  <c r="AB384" i="4"/>
  <c r="AB595" i="4"/>
  <c r="BK390" i="4"/>
  <c r="BK601" i="4"/>
  <c r="BK398" i="4"/>
  <c r="BK609" i="4"/>
  <c r="BK406" i="4"/>
  <c r="BK617" i="4"/>
  <c r="BK387" i="4"/>
  <c r="BK598" i="4"/>
  <c r="AM367" i="4"/>
  <c r="AM578" i="4"/>
  <c r="AM375" i="4"/>
  <c r="AM586" i="4"/>
  <c r="AM383" i="4"/>
  <c r="AM594" i="4"/>
  <c r="AD350" i="4"/>
  <c r="AD561" i="4"/>
  <c r="AD367" i="4"/>
  <c r="AD578" i="4"/>
  <c r="AD386" i="4"/>
  <c r="AD597" i="4"/>
  <c r="BA382" i="4"/>
  <c r="BA593" i="4"/>
  <c r="BA399" i="4"/>
  <c r="BA610" i="4"/>
  <c r="AW371" i="4"/>
  <c r="AW582" i="4"/>
  <c r="AW387" i="4"/>
  <c r="AW598" i="4"/>
  <c r="AW399" i="4"/>
  <c r="AW610" i="4"/>
  <c r="AP365" i="4"/>
  <c r="AP576" i="4"/>
  <c r="AP381" i="4"/>
  <c r="AP592" i="4"/>
  <c r="AP390" i="4"/>
  <c r="AP601" i="4"/>
  <c r="K335" i="4"/>
  <c r="K546" i="4"/>
  <c r="K351" i="4"/>
  <c r="K562" i="4"/>
  <c r="K365" i="4"/>
  <c r="K576" i="4"/>
  <c r="AQ376" i="4"/>
  <c r="AQ587" i="4"/>
  <c r="AQ396" i="4"/>
  <c r="AQ607" i="4"/>
  <c r="AF373" i="4"/>
  <c r="AF584" i="4"/>
  <c r="AF389" i="4"/>
  <c r="AF600" i="4"/>
  <c r="AJ371" i="4"/>
  <c r="AJ582" i="4"/>
  <c r="AJ379" i="4"/>
  <c r="AJ590" i="4"/>
  <c r="AJ359" i="4"/>
  <c r="AJ570" i="4"/>
  <c r="U349" i="4"/>
  <c r="U560" i="4"/>
  <c r="U365" i="4"/>
  <c r="U576" i="4"/>
  <c r="AK356" i="4"/>
  <c r="AK567" i="4"/>
  <c r="D339" i="4"/>
  <c r="D550" i="4"/>
  <c r="D355" i="4"/>
  <c r="D566" i="4"/>
  <c r="V350" i="4"/>
  <c r="V561" i="4"/>
  <c r="V358" i="4"/>
  <c r="V569" i="4"/>
  <c r="V377" i="4"/>
  <c r="V588" i="4"/>
  <c r="AN369" i="4"/>
  <c r="AN580" i="4"/>
  <c r="AN392" i="4"/>
  <c r="AN603" i="4"/>
  <c r="AC360" i="4"/>
  <c r="AC571" i="4"/>
  <c r="AC376" i="4"/>
  <c r="AC587" i="4"/>
  <c r="AV371" i="4"/>
  <c r="AV582" i="4"/>
  <c r="AV387" i="4"/>
  <c r="AV598" i="4"/>
  <c r="AV402" i="4"/>
  <c r="AV613" i="4"/>
  <c r="Q349" i="4"/>
  <c r="Q560" i="4"/>
  <c r="Q370" i="4"/>
  <c r="Q581" i="4"/>
  <c r="AI376" i="4"/>
  <c r="AI587" i="4"/>
  <c r="AH360" i="4"/>
  <c r="AH571" i="4"/>
  <c r="AH377" i="4"/>
  <c r="AH588" i="4"/>
  <c r="AH368" i="4"/>
  <c r="AH579" i="4"/>
  <c r="N346" i="4"/>
  <c r="N557" i="4"/>
  <c r="N362" i="4"/>
  <c r="N573" i="4"/>
  <c r="X349" i="4"/>
  <c r="X560" i="4"/>
  <c r="X380" i="4"/>
  <c r="X591" i="4"/>
  <c r="AT372" i="4"/>
  <c r="AT583" i="4"/>
  <c r="AT388" i="4"/>
  <c r="AT599" i="4"/>
  <c r="AT397" i="4"/>
  <c r="AT608" i="4"/>
  <c r="O350" i="4"/>
  <c r="O561" i="4"/>
  <c r="E325" i="4"/>
  <c r="E536" i="4"/>
  <c r="E341" i="4"/>
  <c r="E552" i="4"/>
  <c r="E359" i="4"/>
  <c r="E570" i="4"/>
  <c r="P345" i="4"/>
  <c r="P556" i="4"/>
  <c r="P362" i="4"/>
  <c r="P573" i="4"/>
  <c r="AY373" i="4"/>
  <c r="AY584" i="4"/>
  <c r="AY389" i="4"/>
  <c r="AY600" i="4"/>
  <c r="AY402" i="4"/>
  <c r="AY613" i="4"/>
  <c r="F329" i="4"/>
  <c r="F540" i="4"/>
  <c r="F346" i="4"/>
  <c r="F557" i="4"/>
  <c r="F354" i="4"/>
  <c r="F565" i="4"/>
  <c r="BD380" i="4"/>
  <c r="BD591" i="4"/>
  <c r="BD405" i="4"/>
  <c r="BD616" i="4"/>
  <c r="AG366" i="4"/>
  <c r="AG577" i="4"/>
  <c r="AG386" i="4"/>
  <c r="AG597" i="4"/>
  <c r="H342" i="4"/>
  <c r="H553" i="4"/>
  <c r="H358" i="4"/>
  <c r="H569" i="4"/>
  <c r="I336" i="4"/>
  <c r="I547" i="4"/>
  <c r="I352" i="4"/>
  <c r="I563" i="4"/>
  <c r="AS365" i="4"/>
  <c r="AS576" i="4"/>
  <c r="AS382" i="4"/>
  <c r="AS593" i="4"/>
  <c r="AS397" i="4"/>
  <c r="AS608" i="4"/>
  <c r="AK366" i="4"/>
  <c r="AK577" i="4"/>
  <c r="AK382" i="4"/>
  <c r="AK593" i="4"/>
  <c r="AA349" i="4"/>
  <c r="AA560" i="4"/>
  <c r="AA365" i="4"/>
  <c r="AA576" i="4"/>
  <c r="U340" i="4"/>
  <c r="U551" i="4"/>
  <c r="AE365" i="4"/>
  <c r="AE576" i="4"/>
  <c r="AE373" i="4"/>
  <c r="AE584" i="4"/>
  <c r="AE386" i="4"/>
  <c r="AE597" i="4"/>
  <c r="BE385" i="4"/>
  <c r="BE596" i="4"/>
  <c r="BE401" i="4"/>
  <c r="BE612" i="4"/>
  <c r="S339" i="4"/>
  <c r="S550" i="4"/>
  <c r="S356" i="4"/>
  <c r="S567" i="4"/>
  <c r="S370" i="4"/>
  <c r="S581" i="4"/>
  <c r="T341" i="4"/>
  <c r="T552" i="4"/>
  <c r="T357" i="4"/>
  <c r="T568" i="4"/>
  <c r="T373" i="4"/>
  <c r="T584" i="4"/>
  <c r="BG389" i="4"/>
  <c r="BG600" i="4"/>
  <c r="BG405" i="4"/>
  <c r="BG616" i="4"/>
  <c r="AR367" i="4"/>
  <c r="AR578" i="4"/>
  <c r="AR383" i="4"/>
  <c r="AR594" i="4"/>
  <c r="AR394" i="4"/>
  <c r="AR605" i="4"/>
  <c r="AX390" i="4"/>
  <c r="AX601" i="4"/>
  <c r="AX401" i="4"/>
  <c r="AX612" i="4"/>
  <c r="BJ396" i="4"/>
  <c r="BJ607" i="4"/>
  <c r="BJ415" i="4"/>
  <c r="BJ626" i="4"/>
  <c r="Y352" i="4"/>
  <c r="Y563" i="4"/>
  <c r="Y368" i="4"/>
  <c r="Y579" i="4"/>
  <c r="Y347" i="4"/>
  <c r="Y558" i="4"/>
  <c r="C550" i="4"/>
  <c r="C568" i="4"/>
  <c r="G336" i="4"/>
  <c r="G547" i="4"/>
  <c r="G352" i="4"/>
  <c r="G563" i="4"/>
  <c r="AO362" i="4"/>
  <c r="AO573" i="4"/>
  <c r="AO378" i="4"/>
  <c r="AO589" i="4"/>
  <c r="AO393" i="4"/>
  <c r="AO604" i="4"/>
  <c r="AL368" i="4"/>
  <c r="AL579" i="4"/>
  <c r="AL385" i="4"/>
  <c r="AL596" i="4"/>
  <c r="BC378" i="4"/>
  <c r="BC589" i="4"/>
  <c r="BC394" i="4"/>
  <c r="BC605" i="4"/>
  <c r="BC406" i="4"/>
  <c r="BC617" i="4"/>
  <c r="L344" i="4"/>
  <c r="L555" i="4"/>
  <c r="L360" i="4"/>
  <c r="L571" i="4"/>
  <c r="M338" i="4"/>
  <c r="M549" i="4"/>
  <c r="M354" i="4"/>
  <c r="M565" i="4"/>
  <c r="M370" i="4"/>
  <c r="M581" i="4"/>
  <c r="W366" i="4"/>
  <c r="W577" i="4"/>
  <c r="AU374" i="4"/>
  <c r="AU585" i="4"/>
  <c r="AU391" i="4"/>
  <c r="AU602" i="4"/>
  <c r="BF378" i="4"/>
  <c r="BF589" i="4"/>
  <c r="BF402" i="4"/>
  <c r="BF613" i="4"/>
  <c r="BH381" i="4"/>
  <c r="BH592" i="4"/>
  <c r="BH397" i="4"/>
  <c r="BH608" i="4"/>
  <c r="AZ382" i="4"/>
  <c r="AZ593" i="4"/>
  <c r="AZ399" i="4"/>
  <c r="AZ610" i="4"/>
  <c r="BB377" i="4"/>
  <c r="BB588" i="4"/>
  <c r="BB402" i="4"/>
  <c r="BB613" i="4"/>
  <c r="Z350" i="4"/>
  <c r="Z561" i="4"/>
  <c r="Z366" i="4"/>
  <c r="Z577" i="4"/>
  <c r="Z378" i="4"/>
  <c r="Z589" i="4"/>
  <c r="BI392" i="4"/>
  <c r="BI603" i="4"/>
  <c r="BI409" i="4"/>
  <c r="BI620" i="4"/>
  <c r="R342" i="4"/>
  <c r="R553" i="4"/>
  <c r="R358" i="4"/>
  <c r="R569" i="4"/>
  <c r="R370" i="4"/>
  <c r="R581" i="4"/>
  <c r="J343" i="4"/>
  <c r="J554" i="4"/>
  <c r="J360" i="4"/>
  <c r="J571" i="4"/>
  <c r="AB354" i="4"/>
  <c r="AB565" i="4"/>
  <c r="AB370" i="4"/>
  <c r="AB581" i="4"/>
  <c r="AB380" i="4"/>
  <c r="AB591" i="4"/>
  <c r="BK391" i="4"/>
  <c r="BK602" i="4"/>
  <c r="BK407" i="4"/>
  <c r="BK618" i="4"/>
  <c r="AM359" i="4"/>
  <c r="AM570" i="4"/>
  <c r="AM376" i="4"/>
  <c r="AM587" i="4"/>
  <c r="AM391" i="4"/>
  <c r="AM602" i="4"/>
  <c r="AD360" i="4"/>
  <c r="AD571" i="4"/>
  <c r="BA383" i="4"/>
  <c r="BA594" i="4"/>
  <c r="BA400" i="4"/>
  <c r="BA611" i="4"/>
  <c r="AW372" i="4"/>
  <c r="AW583" i="4"/>
  <c r="AW388" i="4"/>
  <c r="AW599" i="4"/>
  <c r="AW401" i="4"/>
  <c r="AW612" i="4"/>
  <c r="AP374" i="4"/>
  <c r="AP585" i="4"/>
  <c r="AP391" i="4"/>
  <c r="AP602" i="4"/>
  <c r="K336" i="4"/>
  <c r="K547" i="4"/>
  <c r="K352" i="4"/>
  <c r="K563" i="4"/>
  <c r="K366" i="4"/>
  <c r="K577" i="4"/>
  <c r="AQ377" i="4"/>
  <c r="AQ588" i="4"/>
  <c r="AQ399" i="4"/>
  <c r="AQ610" i="4"/>
  <c r="AF358" i="4"/>
  <c r="AF569" i="4"/>
  <c r="AF374" i="4"/>
  <c r="AF585" i="4"/>
  <c r="AF383" i="4"/>
  <c r="AF594" i="4"/>
  <c r="AJ372" i="4"/>
  <c r="AJ583" i="4"/>
  <c r="AJ388" i="4"/>
  <c r="AJ599" i="4"/>
  <c r="U358" i="4"/>
  <c r="U569" i="4"/>
  <c r="U371" i="4"/>
  <c r="U582" i="4"/>
  <c r="AN359" i="4"/>
  <c r="AN570" i="4"/>
  <c r="D332" i="4"/>
  <c r="D543" i="4"/>
  <c r="V343" i="4"/>
  <c r="V554" i="4"/>
  <c r="V351" i="4"/>
  <c r="V562" i="4"/>
  <c r="V360" i="4"/>
  <c r="V571" i="4"/>
  <c r="V368" i="4"/>
  <c r="V579" i="4"/>
  <c r="AN362" i="4"/>
  <c r="AN573" i="4"/>
  <c r="AN370" i="4"/>
  <c r="AN581" i="4"/>
  <c r="AN387" i="4"/>
  <c r="AN598" i="4"/>
  <c r="AN393" i="4"/>
  <c r="AN604" i="4"/>
  <c r="AC361" i="4"/>
  <c r="AC572" i="4"/>
  <c r="AC377" i="4"/>
  <c r="AC588" i="4"/>
  <c r="AV372" i="4"/>
  <c r="AV583" i="4"/>
  <c r="AV388" i="4"/>
  <c r="AV599" i="4"/>
  <c r="AV405" i="4"/>
  <c r="AV616" i="4"/>
  <c r="Q358" i="4"/>
  <c r="Q569" i="4"/>
  <c r="AI361" i="4"/>
  <c r="AI572" i="4"/>
  <c r="AI377" i="4"/>
  <c r="AI588" i="4"/>
  <c r="AI386" i="4"/>
  <c r="AI597" i="4"/>
  <c r="AH361" i="4"/>
  <c r="AH572" i="4"/>
  <c r="AH370" i="4"/>
  <c r="AH581" i="4"/>
  <c r="AH390" i="4"/>
  <c r="AH601" i="4"/>
  <c r="N339" i="4"/>
  <c r="N550" i="4"/>
  <c r="N367" i="4"/>
  <c r="N578" i="4"/>
  <c r="O365" i="4"/>
  <c r="O576" i="4"/>
  <c r="P335" i="4"/>
  <c r="P546" i="4"/>
  <c r="H327" i="4"/>
  <c r="H538" i="4"/>
  <c r="D325" i="4"/>
  <c r="D536" i="4"/>
  <c r="D333" i="4"/>
  <c r="D544" i="4"/>
  <c r="D341" i="4"/>
  <c r="D552" i="4"/>
  <c r="D349" i="4"/>
  <c r="D560" i="4"/>
  <c r="D357" i="4"/>
  <c r="D568" i="4"/>
  <c r="V344" i="4"/>
  <c r="V555" i="4"/>
  <c r="V352" i="4"/>
  <c r="V563" i="4"/>
  <c r="V361" i="4"/>
  <c r="V572" i="4"/>
  <c r="V369" i="4"/>
  <c r="V580" i="4"/>
  <c r="V373" i="4"/>
  <c r="V584" i="4"/>
  <c r="AN363" i="4"/>
  <c r="AN574" i="4"/>
  <c r="AN371" i="4"/>
  <c r="AN582" i="4"/>
  <c r="AN380" i="4"/>
  <c r="AN591" i="4"/>
  <c r="AN388" i="4"/>
  <c r="AN599" i="4"/>
  <c r="AN391" i="4"/>
  <c r="AN602" i="4"/>
  <c r="AC354" i="4"/>
  <c r="AC565" i="4"/>
  <c r="AC362" i="4"/>
  <c r="AC573" i="4"/>
  <c r="AC370" i="4"/>
  <c r="AC581" i="4"/>
  <c r="AC378" i="4"/>
  <c r="AC589" i="4"/>
  <c r="AC382" i="4"/>
  <c r="AC593" i="4"/>
  <c r="AV373" i="4"/>
  <c r="AV584" i="4"/>
  <c r="AV381" i="4"/>
  <c r="AV592" i="4"/>
  <c r="AV389" i="4"/>
  <c r="AV600" i="4"/>
  <c r="AV397" i="4"/>
  <c r="AV608" i="4"/>
  <c r="AV398" i="4"/>
  <c r="AV609" i="4"/>
  <c r="Q343" i="4"/>
  <c r="Q554" i="4"/>
  <c r="Q351" i="4"/>
  <c r="Q562" i="4"/>
  <c r="Q359" i="4"/>
  <c r="Q570" i="4"/>
  <c r="Q373" i="4"/>
  <c r="Q584" i="4"/>
  <c r="Q374" i="4"/>
  <c r="Q585" i="4"/>
  <c r="AI362" i="4"/>
  <c r="AI573" i="4"/>
  <c r="AI370" i="4"/>
  <c r="AI581" i="4"/>
  <c r="AI378" i="4"/>
  <c r="AI589" i="4"/>
  <c r="AI385" i="4"/>
  <c r="AI596" i="4"/>
  <c r="AH354" i="4"/>
  <c r="AH565" i="4"/>
  <c r="AH362" i="4"/>
  <c r="AH573" i="4"/>
  <c r="AH371" i="4"/>
  <c r="AH582" i="4"/>
  <c r="AH379" i="4"/>
  <c r="AH590" i="4"/>
  <c r="AT365" i="4"/>
  <c r="AT576" i="4"/>
  <c r="N340" i="4"/>
  <c r="N551" i="4"/>
  <c r="N348" i="4"/>
  <c r="N559" i="4"/>
  <c r="N356" i="4"/>
  <c r="N567" i="4"/>
  <c r="N364" i="4"/>
  <c r="N575" i="4"/>
  <c r="X351" i="4"/>
  <c r="X562" i="4"/>
  <c r="X360" i="4"/>
  <c r="X571" i="4"/>
  <c r="X368" i="4"/>
  <c r="X579" i="4"/>
  <c r="X381" i="4"/>
  <c r="X592" i="4"/>
  <c r="AT366" i="4"/>
  <c r="AT577" i="4"/>
  <c r="AT374" i="4"/>
  <c r="AT585" i="4"/>
  <c r="AT382" i="4"/>
  <c r="AT593" i="4"/>
  <c r="AT390" i="4"/>
  <c r="AT601" i="4"/>
  <c r="AT402" i="4"/>
  <c r="AT613" i="4"/>
  <c r="O336" i="4"/>
  <c r="O547" i="4"/>
  <c r="O344" i="4"/>
  <c r="O555" i="4"/>
  <c r="O352" i="4"/>
  <c r="O563" i="4"/>
  <c r="O361" i="4"/>
  <c r="O572" i="4"/>
  <c r="E327" i="4"/>
  <c r="E538" i="4"/>
  <c r="E335" i="4"/>
  <c r="E546" i="4"/>
  <c r="E343" i="4"/>
  <c r="E554" i="4"/>
  <c r="E351" i="4"/>
  <c r="E562" i="4"/>
  <c r="E355" i="4"/>
  <c r="E566" i="4"/>
  <c r="P339" i="4"/>
  <c r="P550" i="4"/>
  <c r="P347" i="4"/>
  <c r="P558" i="4"/>
  <c r="P356" i="4"/>
  <c r="P567" i="4"/>
  <c r="P364" i="4"/>
  <c r="P575" i="4"/>
  <c r="P373" i="4"/>
  <c r="P584" i="4"/>
  <c r="AY375" i="4"/>
  <c r="AY586" i="4"/>
  <c r="AY383" i="4"/>
  <c r="AY594" i="4"/>
  <c r="AY391" i="4"/>
  <c r="AY602" i="4"/>
  <c r="AY400" i="4"/>
  <c r="AY611" i="4"/>
  <c r="AY408" i="4"/>
  <c r="AY619" i="4"/>
  <c r="F332" i="4"/>
  <c r="F543" i="4"/>
  <c r="F340" i="4"/>
  <c r="F551" i="4"/>
  <c r="F348" i="4"/>
  <c r="F559" i="4"/>
  <c r="F363" i="4"/>
  <c r="F574" i="4"/>
  <c r="F358" i="4"/>
  <c r="F569" i="4"/>
  <c r="BD383" i="4"/>
  <c r="BD594" i="4"/>
  <c r="BD391" i="4"/>
  <c r="BD602" i="4"/>
  <c r="BD399" i="4"/>
  <c r="BD610" i="4"/>
  <c r="BD411" i="4"/>
  <c r="BD622" i="4"/>
  <c r="BD382" i="4"/>
  <c r="BD593" i="4"/>
  <c r="AG360" i="4"/>
  <c r="AG571" i="4"/>
  <c r="AG369" i="4"/>
  <c r="AG580" i="4"/>
  <c r="AG377" i="4"/>
  <c r="AG588" i="4"/>
  <c r="AG388" i="4"/>
  <c r="AG599" i="4"/>
  <c r="H328" i="4"/>
  <c r="H539" i="4"/>
  <c r="H336" i="4"/>
  <c r="H547" i="4"/>
  <c r="H345" i="4"/>
  <c r="H556" i="4"/>
  <c r="H353" i="4"/>
  <c r="H564" i="4"/>
  <c r="H363" i="4"/>
  <c r="H574" i="4"/>
  <c r="I330" i="4"/>
  <c r="I541" i="4"/>
  <c r="I338" i="4"/>
  <c r="I549" i="4"/>
  <c r="I346" i="4"/>
  <c r="I557" i="4"/>
  <c r="I354" i="4"/>
  <c r="I565" i="4"/>
  <c r="I359" i="4"/>
  <c r="I570" i="4"/>
  <c r="AS367" i="4"/>
  <c r="AS578" i="4"/>
  <c r="AS376" i="4"/>
  <c r="AS587" i="4"/>
  <c r="AS384" i="4"/>
  <c r="AS595" i="4"/>
  <c r="AS392" i="4"/>
  <c r="AS603" i="4"/>
  <c r="AK360" i="4"/>
  <c r="AK571" i="4"/>
  <c r="AK368" i="4"/>
  <c r="AK579" i="4"/>
  <c r="AK376" i="4"/>
  <c r="AK587" i="4"/>
  <c r="AK384" i="4"/>
  <c r="AK595" i="4"/>
  <c r="AK389" i="4"/>
  <c r="AK600" i="4"/>
  <c r="AA351" i="4"/>
  <c r="AA562" i="4"/>
  <c r="AA359" i="4"/>
  <c r="AA570" i="4"/>
  <c r="AA367" i="4"/>
  <c r="AA578" i="4"/>
  <c r="AA375" i="4"/>
  <c r="AA586" i="4"/>
  <c r="AA381" i="4"/>
  <c r="AA592" i="4"/>
  <c r="AE351" i="4"/>
  <c r="AE562" i="4"/>
  <c r="AE359" i="4"/>
  <c r="AE570" i="4"/>
  <c r="AE367" i="4"/>
  <c r="AE578" i="4"/>
  <c r="AE375" i="4"/>
  <c r="AE586" i="4"/>
  <c r="AE384" i="4"/>
  <c r="AE595" i="4"/>
  <c r="BE379" i="4"/>
  <c r="BE590" i="4"/>
  <c r="BE387" i="4"/>
  <c r="BE598" i="4"/>
  <c r="BE395" i="4"/>
  <c r="BE606" i="4"/>
  <c r="BE403" i="4"/>
  <c r="BE614" i="4"/>
  <c r="BE407" i="4"/>
  <c r="BE618" i="4"/>
  <c r="S341" i="4"/>
  <c r="S552" i="4"/>
  <c r="S350" i="4"/>
  <c r="S561" i="4"/>
  <c r="S358" i="4"/>
  <c r="S569" i="4"/>
  <c r="S366" i="4"/>
  <c r="S577" i="4"/>
  <c r="S376" i="4"/>
  <c r="S587" i="4"/>
  <c r="T343" i="4"/>
  <c r="T554" i="4"/>
  <c r="T351" i="4"/>
  <c r="T562" i="4"/>
  <c r="T359" i="4"/>
  <c r="T570" i="4"/>
  <c r="T367" i="4"/>
  <c r="T578" i="4"/>
  <c r="T377" i="4"/>
  <c r="T588" i="4"/>
  <c r="BG383" i="4"/>
  <c r="BG594" i="4"/>
  <c r="BG391" i="4"/>
  <c r="BG602" i="4"/>
  <c r="BG399" i="4"/>
  <c r="BG610" i="4"/>
  <c r="BG407" i="4"/>
  <c r="BG618" i="4"/>
  <c r="BG414" i="4"/>
  <c r="BG625" i="4"/>
  <c r="AR369" i="4"/>
  <c r="AR580" i="4"/>
  <c r="AR377" i="4"/>
  <c r="AR588" i="4"/>
  <c r="AR385" i="4"/>
  <c r="AR596" i="4"/>
  <c r="AR393" i="4"/>
  <c r="AR604" i="4"/>
  <c r="AR400" i="4"/>
  <c r="AR611" i="4"/>
  <c r="AX376" i="4"/>
  <c r="AX587" i="4"/>
  <c r="AX384" i="4"/>
  <c r="AX595" i="4"/>
  <c r="AX392" i="4"/>
  <c r="AX603" i="4"/>
  <c r="AX394" i="4"/>
  <c r="AX605" i="4"/>
  <c r="BJ390" i="4"/>
  <c r="BJ601" i="4"/>
  <c r="BJ398" i="4"/>
  <c r="BJ609" i="4"/>
  <c r="BJ406" i="4"/>
  <c r="BJ617" i="4"/>
  <c r="BJ413" i="4"/>
  <c r="BJ624" i="4"/>
  <c r="Y345" i="4"/>
  <c r="Y556" i="4"/>
  <c r="Y354" i="4"/>
  <c r="Y565" i="4"/>
  <c r="Y362" i="4"/>
  <c r="Y573" i="4"/>
  <c r="Y370" i="4"/>
  <c r="Y581" i="4"/>
  <c r="Y381" i="4"/>
  <c r="Y592" i="4"/>
  <c r="C535" i="4"/>
  <c r="C544" i="4"/>
  <c r="C552" i="4"/>
  <c r="C560" i="4"/>
  <c r="G330" i="4"/>
  <c r="G541" i="4"/>
  <c r="G338" i="4"/>
  <c r="G549" i="4"/>
  <c r="G346" i="4"/>
  <c r="G557" i="4"/>
  <c r="G354" i="4"/>
  <c r="G565" i="4"/>
  <c r="G357" i="4"/>
  <c r="G568" i="4"/>
  <c r="AO364" i="4"/>
  <c r="AO575" i="4"/>
  <c r="AO372" i="4"/>
  <c r="AO583" i="4"/>
  <c r="AO380" i="4"/>
  <c r="AO591" i="4"/>
  <c r="AO388" i="4"/>
  <c r="AO599" i="4"/>
  <c r="AO391" i="4"/>
  <c r="AO602" i="4"/>
  <c r="AL362" i="4"/>
  <c r="AL573" i="4"/>
  <c r="AL370" i="4"/>
  <c r="AL581" i="4"/>
  <c r="AL379" i="4"/>
  <c r="AL590" i="4"/>
  <c r="AL387" i="4"/>
  <c r="AL598" i="4"/>
  <c r="BC380" i="4"/>
  <c r="BC591" i="4"/>
  <c r="BC388" i="4"/>
  <c r="BC599" i="4"/>
  <c r="BC396" i="4"/>
  <c r="BC607" i="4"/>
  <c r="BC404" i="4"/>
  <c r="BC615" i="4"/>
  <c r="BC405" i="4"/>
  <c r="BC616" i="4"/>
  <c r="L338" i="4"/>
  <c r="L549" i="4"/>
  <c r="L346" i="4"/>
  <c r="L557" i="4"/>
  <c r="L354" i="4"/>
  <c r="L565" i="4"/>
  <c r="L362" i="4"/>
  <c r="L573" i="4"/>
  <c r="M340" i="4"/>
  <c r="M551" i="4"/>
  <c r="M348" i="4"/>
  <c r="M559" i="4"/>
  <c r="M356" i="4"/>
  <c r="M567" i="4"/>
  <c r="M367" i="4"/>
  <c r="M578" i="4"/>
  <c r="W343" i="4"/>
  <c r="W554" i="4"/>
  <c r="W351" i="4"/>
  <c r="W562" i="4"/>
  <c r="W359" i="4"/>
  <c r="W570" i="4"/>
  <c r="W368" i="4"/>
  <c r="W579" i="4"/>
  <c r="W373" i="4"/>
  <c r="W584" i="4"/>
  <c r="AU368" i="4"/>
  <c r="AU579" i="4"/>
  <c r="AU376" i="4"/>
  <c r="AU587" i="4"/>
  <c r="AU384" i="4"/>
  <c r="AU595" i="4"/>
  <c r="AU393" i="4"/>
  <c r="AU604" i="4"/>
  <c r="AU397" i="4"/>
  <c r="AU608" i="4"/>
  <c r="BF380" i="4"/>
  <c r="BF591" i="4"/>
  <c r="BF388" i="4"/>
  <c r="BF599" i="4"/>
  <c r="BF396" i="4"/>
  <c r="BF607" i="4"/>
  <c r="BF404" i="4"/>
  <c r="BF615" i="4"/>
  <c r="BF413" i="4"/>
  <c r="BF624" i="4"/>
  <c r="BH383" i="4"/>
  <c r="BH594" i="4"/>
  <c r="BH391" i="4"/>
  <c r="BH602" i="4"/>
  <c r="BH399" i="4"/>
  <c r="BH610" i="4"/>
  <c r="BH408" i="4"/>
  <c r="BH619" i="4"/>
  <c r="BH415" i="4"/>
  <c r="BH626" i="4"/>
  <c r="AZ376" i="4"/>
  <c r="AZ587" i="4"/>
  <c r="AZ385" i="4"/>
  <c r="AZ596" i="4"/>
  <c r="AZ393" i="4"/>
  <c r="AZ604" i="4"/>
  <c r="AZ401" i="4"/>
  <c r="AZ612" i="4"/>
  <c r="AZ402" i="4"/>
  <c r="AZ613" i="4"/>
  <c r="BB379" i="4"/>
  <c r="BB590" i="4"/>
  <c r="BB388" i="4"/>
  <c r="BB599" i="4"/>
  <c r="BB396" i="4"/>
  <c r="BB607" i="4"/>
  <c r="BB404" i="4"/>
  <c r="BB615" i="4"/>
  <c r="BB408" i="4"/>
  <c r="BB619" i="4"/>
  <c r="Z352" i="4"/>
  <c r="Z563" i="4"/>
  <c r="Z360" i="4"/>
  <c r="Z571" i="4"/>
  <c r="Z368" i="4"/>
  <c r="Z579" i="4"/>
  <c r="Z383" i="4"/>
  <c r="Z594" i="4"/>
  <c r="Z374" i="4"/>
  <c r="Z585" i="4"/>
  <c r="BI386" i="4"/>
  <c r="BI597" i="4"/>
  <c r="BI394" i="4"/>
  <c r="BI605" i="4"/>
  <c r="BI402" i="4"/>
  <c r="BI613" i="4"/>
  <c r="BI415" i="4"/>
  <c r="BI626" i="4"/>
  <c r="BI418" i="4"/>
  <c r="BI629" i="4"/>
  <c r="R344" i="4"/>
  <c r="R555" i="4"/>
  <c r="R352" i="4"/>
  <c r="R563" i="4"/>
  <c r="R360" i="4"/>
  <c r="R571" i="4"/>
  <c r="R371" i="4"/>
  <c r="R582" i="4"/>
  <c r="J337" i="4"/>
  <c r="J548" i="4"/>
  <c r="J345" i="4"/>
  <c r="J556" i="4"/>
  <c r="J353" i="4"/>
  <c r="J564" i="4"/>
  <c r="J367" i="4"/>
  <c r="J578" i="4"/>
  <c r="AB348" i="4"/>
  <c r="AB559" i="4"/>
  <c r="AB356" i="4"/>
  <c r="AB567" i="4"/>
  <c r="AB364" i="4"/>
  <c r="AB575" i="4"/>
  <c r="AB372" i="4"/>
  <c r="AB583" i="4"/>
  <c r="AB385" i="4"/>
  <c r="AB596" i="4"/>
  <c r="AM358" i="4"/>
  <c r="AM569" i="4"/>
  <c r="BK384" i="4"/>
  <c r="BK595" i="4"/>
  <c r="BK393" i="4"/>
  <c r="BK604" i="4"/>
  <c r="BK401" i="4"/>
  <c r="BK612" i="4"/>
  <c r="BK409" i="4"/>
  <c r="BK620" i="4"/>
  <c r="BK415" i="4"/>
  <c r="BK626" i="4"/>
  <c r="AM361" i="4"/>
  <c r="AM572" i="4"/>
  <c r="AM370" i="4"/>
  <c r="AM581" i="4"/>
  <c r="AM378" i="4"/>
  <c r="AM589" i="4"/>
  <c r="AM386" i="4"/>
  <c r="AM597" i="4"/>
  <c r="AM394" i="4"/>
  <c r="AM605" i="4"/>
  <c r="AD353" i="4"/>
  <c r="AD564" i="4"/>
  <c r="AD362" i="4"/>
  <c r="AD573" i="4"/>
  <c r="AD370" i="4"/>
  <c r="AD581" i="4"/>
  <c r="AD378" i="4"/>
  <c r="AD589" i="4"/>
  <c r="AD387" i="4"/>
  <c r="AD598" i="4"/>
  <c r="BA377" i="4"/>
  <c r="BA588" i="4"/>
  <c r="BA385" i="4"/>
  <c r="BA596" i="4"/>
  <c r="BA394" i="4"/>
  <c r="BA605" i="4"/>
  <c r="BA402" i="4"/>
  <c r="BA613" i="4"/>
  <c r="BA405" i="4"/>
  <c r="BA616" i="4"/>
  <c r="AW374" i="4"/>
  <c r="AW585" i="4"/>
  <c r="AW382" i="4"/>
  <c r="AW593" i="4"/>
  <c r="AW390" i="4"/>
  <c r="AW601" i="4"/>
  <c r="AW403" i="4"/>
  <c r="AW614" i="4"/>
  <c r="AW400" i="4"/>
  <c r="AW611" i="4"/>
  <c r="AP368" i="4"/>
  <c r="AP579" i="4"/>
  <c r="AP376" i="4"/>
  <c r="AP587" i="4"/>
  <c r="AP385" i="4"/>
  <c r="AP596" i="4"/>
  <c r="AP399" i="4"/>
  <c r="AP610" i="4"/>
  <c r="AP382" i="4"/>
  <c r="AP593" i="4"/>
  <c r="K338" i="4"/>
  <c r="K549" i="4"/>
  <c r="K346" i="4"/>
  <c r="K557" i="4"/>
  <c r="K354" i="4"/>
  <c r="K565" i="4"/>
  <c r="K368" i="4"/>
  <c r="K579" i="4"/>
  <c r="AQ363" i="4"/>
  <c r="AQ574" i="4"/>
  <c r="AQ371" i="4"/>
  <c r="AQ582" i="4"/>
  <c r="AQ379" i="4"/>
  <c r="AQ590" i="4"/>
  <c r="AQ387" i="4"/>
  <c r="AQ598" i="4"/>
  <c r="AQ398" i="4"/>
  <c r="AQ609" i="4"/>
  <c r="AF352" i="4"/>
  <c r="AF563" i="4"/>
  <c r="AF360" i="4"/>
  <c r="AF571" i="4"/>
  <c r="AF368" i="4"/>
  <c r="AF579" i="4"/>
  <c r="AF376" i="4"/>
  <c r="AF587" i="4"/>
  <c r="AF384" i="4"/>
  <c r="AF595" i="4"/>
  <c r="AJ357" i="4"/>
  <c r="AJ568" i="4"/>
  <c r="AJ366" i="4"/>
  <c r="AJ577" i="4"/>
  <c r="AJ374" i="4"/>
  <c r="AJ585" i="4"/>
  <c r="AJ382" i="4"/>
  <c r="AJ593" i="4"/>
  <c r="AJ391" i="4"/>
  <c r="AJ602" i="4"/>
  <c r="U343" i="4"/>
  <c r="U554" i="4"/>
  <c r="U352" i="4"/>
  <c r="U563" i="4"/>
  <c r="U360" i="4"/>
  <c r="U571" i="4"/>
  <c r="U368" i="4"/>
  <c r="U579" i="4"/>
  <c r="U378" i="4"/>
  <c r="U589" i="4"/>
  <c r="AT364" i="4"/>
  <c r="AT210" i="4"/>
  <c r="BJ380" i="4"/>
  <c r="BJ210" i="4"/>
  <c r="Y343" i="4"/>
  <c r="Y210" i="4"/>
  <c r="BB372" i="4"/>
  <c r="BB210" i="4"/>
  <c r="AM357" i="4"/>
  <c r="AM210" i="4"/>
  <c r="AJ354" i="4"/>
  <c r="AJ210" i="4"/>
  <c r="F324" i="4"/>
  <c r="F210" i="4"/>
  <c r="AA345" i="4"/>
  <c r="AA210" i="4"/>
  <c r="AE349" i="4"/>
  <c r="AE210" i="4"/>
  <c r="BG377" i="4"/>
  <c r="BG210" i="4"/>
  <c r="BH378" i="4"/>
  <c r="BH210" i="4"/>
  <c r="AD348" i="4"/>
  <c r="AD210" i="4"/>
  <c r="D322" i="4"/>
  <c r="D210" i="4"/>
  <c r="V340" i="4"/>
  <c r="V210" i="4"/>
  <c r="Q335" i="4"/>
  <c r="Q210" i="4"/>
  <c r="BD374" i="4"/>
  <c r="BD210" i="4"/>
  <c r="BE375" i="4"/>
  <c r="BE210" i="4"/>
  <c r="G325" i="4"/>
  <c r="G210" i="4"/>
  <c r="AO359" i="4"/>
  <c r="AO210" i="4"/>
  <c r="AZ370" i="4"/>
  <c r="AZ210" i="4"/>
  <c r="BA371" i="4"/>
  <c r="BA210" i="4"/>
  <c r="AP360" i="4"/>
  <c r="AP210" i="4"/>
  <c r="AL356" i="4"/>
  <c r="AL210" i="4"/>
  <c r="AC347" i="4"/>
  <c r="AC210" i="4"/>
  <c r="AV366" i="4"/>
  <c r="AV210" i="4"/>
  <c r="E323" i="4"/>
  <c r="E210" i="4"/>
  <c r="AU365" i="4"/>
  <c r="AU210" i="4"/>
  <c r="BF376" i="4"/>
  <c r="BF210" i="4"/>
  <c r="BI379" i="4"/>
  <c r="BI210" i="4"/>
  <c r="AB346" i="4"/>
  <c r="AB210" i="4"/>
  <c r="BK381" i="4"/>
  <c r="BK210" i="4"/>
  <c r="AW367" i="4"/>
  <c r="AW210" i="4"/>
  <c r="N332" i="4"/>
  <c r="N210" i="4"/>
  <c r="O333" i="4"/>
  <c r="O210" i="4"/>
  <c r="AX368" i="4"/>
  <c r="AX210" i="4"/>
  <c r="C321" i="4"/>
  <c r="C210" i="4"/>
  <c r="R336" i="4"/>
  <c r="R210" i="4"/>
  <c r="BC373" i="4"/>
  <c r="BC210" i="4"/>
  <c r="X342" i="4"/>
  <c r="X210" i="4"/>
  <c r="AK355" i="4"/>
  <c r="AK210" i="4"/>
  <c r="T338" i="4"/>
  <c r="T210" i="4"/>
  <c r="Z344" i="4"/>
  <c r="Z210" i="4"/>
  <c r="J328" i="4"/>
  <c r="J210" i="4"/>
  <c r="AQ361" i="4"/>
  <c r="AQ210" i="4"/>
  <c r="U339" i="4"/>
  <c r="U210" i="4"/>
  <c r="AH352" i="4"/>
  <c r="AH210" i="4"/>
  <c r="AS363" i="4"/>
  <c r="AS210" i="4"/>
  <c r="L330" i="4"/>
  <c r="L210" i="4"/>
  <c r="AI353" i="4"/>
  <c r="AI210" i="4"/>
  <c r="P334" i="4"/>
  <c r="P210" i="4"/>
  <c r="AG351" i="4"/>
  <c r="AG210" i="4"/>
  <c r="I327" i="4"/>
  <c r="I210" i="4"/>
  <c r="K329" i="4"/>
  <c r="K210" i="4"/>
  <c r="AN358" i="4"/>
  <c r="AN210" i="4"/>
  <c r="AY369" i="4"/>
  <c r="AY210" i="4"/>
  <c r="H326" i="4"/>
  <c r="H210" i="4"/>
  <c r="S337" i="4"/>
  <c r="S210" i="4"/>
  <c r="AR362" i="4"/>
  <c r="AR210" i="4"/>
  <c r="M331" i="4"/>
  <c r="M210" i="4"/>
  <c r="W341" i="4"/>
  <c r="W210" i="4"/>
  <c r="AF350" i="4"/>
  <c r="AF210" i="4"/>
  <c r="I559" i="5" l="1"/>
  <c r="I555" i="5"/>
  <c r="I358" i="5"/>
  <c r="I365" i="5"/>
  <c r="I328" i="5"/>
  <c r="I353" i="5"/>
  <c r="I364" i="5"/>
  <c r="I547" i="5"/>
  <c r="I351" i="5"/>
  <c r="I556" i="5"/>
  <c r="I332" i="5"/>
  <c r="I566" i="5"/>
  <c r="I550" i="5"/>
  <c r="I366" i="5"/>
  <c r="I342" i="5"/>
  <c r="I563" i="5"/>
  <c r="I359" i="5"/>
  <c r="I334" i="5"/>
  <c r="I347" i="5"/>
  <c r="I552" i="5"/>
  <c r="I337" i="5"/>
  <c r="I540" i="5"/>
  <c r="I343" i="5"/>
  <c r="I551" i="5"/>
  <c r="I557" i="5"/>
  <c r="I573" i="5"/>
  <c r="I356" i="5"/>
  <c r="I572" i="5"/>
  <c r="I335" i="5"/>
  <c r="I568" i="5"/>
  <c r="I538" i="5"/>
  <c r="I549" i="5"/>
  <c r="I565" i="5"/>
  <c r="I331" i="5"/>
  <c r="I210" i="5"/>
  <c r="AX421" i="5"/>
  <c r="AX638" i="5" s="1"/>
  <c r="AX645" i="5" s="1"/>
  <c r="AX648" i="5" s="1"/>
  <c r="AX649" i="5" s="1"/>
  <c r="P632" i="5"/>
  <c r="P639" i="5" s="1"/>
  <c r="P646" i="5" s="1"/>
  <c r="I350" i="5"/>
  <c r="I349" i="5"/>
  <c r="P421" i="5"/>
  <c r="P638" i="5" s="1"/>
  <c r="P645" i="5" s="1"/>
  <c r="AX632" i="5"/>
  <c r="AX639" i="5" s="1"/>
  <c r="BF421" i="5"/>
  <c r="BF638" i="5" s="1"/>
  <c r="BF645" i="5" s="1"/>
  <c r="BG421" i="5"/>
  <c r="BG638" i="5" s="1"/>
  <c r="BG645" i="5" s="1"/>
  <c r="Y632" i="5"/>
  <c r="Y639" i="5" s="1"/>
  <c r="BA632" i="5"/>
  <c r="BA639" i="5" s="1"/>
  <c r="AQ632" i="5"/>
  <c r="AQ639" i="5" s="1"/>
  <c r="AV632" i="5"/>
  <c r="AV639" i="5" s="1"/>
  <c r="AM421" i="5"/>
  <c r="AM638" i="5" s="1"/>
  <c r="AM645" i="5" s="1"/>
  <c r="AM648" i="5" s="1"/>
  <c r="AM649" i="5" s="1"/>
  <c r="AU421" i="5"/>
  <c r="AU638" i="5" s="1"/>
  <c r="AU645" i="5" s="1"/>
  <c r="AU648" i="5" s="1"/>
  <c r="AU649" i="5" s="1"/>
  <c r="X421" i="5"/>
  <c r="X638" i="5" s="1"/>
  <c r="X645" i="5" s="1"/>
  <c r="X648" i="5" s="1"/>
  <c r="X649" i="5" s="1"/>
  <c r="BJ632" i="5"/>
  <c r="BJ639" i="5" s="1"/>
  <c r="BJ646" i="5" s="1"/>
  <c r="C632" i="5"/>
  <c r="C639" i="5" s="1"/>
  <c r="C646" i="5" s="1"/>
  <c r="AN632" i="5"/>
  <c r="AN639" i="5" s="1"/>
  <c r="AC632" i="5"/>
  <c r="AC639" i="5" s="1"/>
  <c r="BD421" i="5"/>
  <c r="BD638" i="5" s="1"/>
  <c r="BD645" i="5" s="1"/>
  <c r="O632" i="5"/>
  <c r="O639" i="5" s="1"/>
  <c r="O646" i="5" s="1"/>
  <c r="AH632" i="5"/>
  <c r="AH639" i="5" s="1"/>
  <c r="AF421" i="5"/>
  <c r="AF638" i="5" s="1"/>
  <c r="AF645" i="5" s="1"/>
  <c r="AF648" i="5" s="1"/>
  <c r="AF649" i="5" s="1"/>
  <c r="AA421" i="5"/>
  <c r="AA638" i="5" s="1"/>
  <c r="AA645" i="5" s="1"/>
  <c r="AA648" i="5" s="1"/>
  <c r="AA649" i="5" s="1"/>
  <c r="BF632" i="5"/>
  <c r="BF639" i="5" s="1"/>
  <c r="BF646" i="5" s="1"/>
  <c r="AU632" i="5"/>
  <c r="AU639" i="5" s="1"/>
  <c r="AE632" i="5"/>
  <c r="AE639" i="5" s="1"/>
  <c r="BC632" i="5"/>
  <c r="BC639" i="5" s="1"/>
  <c r="BC646" i="5" s="1"/>
  <c r="W421" i="5"/>
  <c r="W638" i="5" s="1"/>
  <c r="W645" i="5" s="1"/>
  <c r="W648" i="5" s="1"/>
  <c r="W649" i="5" s="1"/>
  <c r="N632" i="5"/>
  <c r="N639" i="5" s="1"/>
  <c r="N646" i="5" s="1"/>
  <c r="Z632" i="5"/>
  <c r="Z639" i="5" s="1"/>
  <c r="BK421" i="5"/>
  <c r="BK638" i="5" s="1"/>
  <c r="BK645" i="5" s="1"/>
  <c r="C421" i="5"/>
  <c r="C638" i="5" s="1"/>
  <c r="C645" i="5" s="1"/>
  <c r="AC421" i="5"/>
  <c r="AC638" i="5" s="1"/>
  <c r="AC645" i="5" s="1"/>
  <c r="AC648" i="5" s="1"/>
  <c r="AC649" i="5" s="1"/>
  <c r="J421" i="5"/>
  <c r="J638" i="5" s="1"/>
  <c r="J645" i="5" s="1"/>
  <c r="E421" i="5"/>
  <c r="E638" i="5" s="1"/>
  <c r="E645" i="5" s="1"/>
  <c r="AJ421" i="5"/>
  <c r="AJ638" i="5" s="1"/>
  <c r="AJ645" i="5" s="1"/>
  <c r="AJ648" i="5" s="1"/>
  <c r="AJ649" i="5" s="1"/>
  <c r="AD632" i="5"/>
  <c r="AD639" i="5" s="1"/>
  <c r="AK421" i="5"/>
  <c r="AK638" i="5" s="1"/>
  <c r="AK645" i="5" s="1"/>
  <c r="AK648" i="5" s="1"/>
  <c r="AK649" i="5" s="1"/>
  <c r="G632" i="5"/>
  <c r="G639" i="5" s="1"/>
  <c r="G646" i="5" s="1"/>
  <c r="BE421" i="5"/>
  <c r="BE638" i="5" s="1"/>
  <c r="BE645" i="5" s="1"/>
  <c r="AO421" i="5"/>
  <c r="AO638" i="5" s="1"/>
  <c r="AO645" i="5" s="1"/>
  <c r="AO648" i="5" s="1"/>
  <c r="AO649" i="5" s="1"/>
  <c r="AW632" i="5"/>
  <c r="AW639" i="5" s="1"/>
  <c r="AI421" i="5"/>
  <c r="AI638" i="5" s="1"/>
  <c r="AI645" i="5" s="1"/>
  <c r="AI648" i="5" s="1"/>
  <c r="AI649" i="5" s="1"/>
  <c r="BH632" i="5"/>
  <c r="BH639" i="5" s="1"/>
  <c r="BH646" i="5" s="1"/>
  <c r="N421" i="5"/>
  <c r="N638" i="5" s="1"/>
  <c r="N645" i="5" s="1"/>
  <c r="AM632" i="5"/>
  <c r="AM639" i="5" s="1"/>
  <c r="AE421" i="5"/>
  <c r="AE638" i="5" s="1"/>
  <c r="AE645" i="5" s="1"/>
  <c r="AE648" i="5" s="1"/>
  <c r="AE649" i="5" s="1"/>
  <c r="W632" i="5"/>
  <c r="W639" i="5" s="1"/>
  <c r="BB632" i="5"/>
  <c r="BB639" i="5" s="1"/>
  <c r="BB646" i="5" s="1"/>
  <c r="BC421" i="5"/>
  <c r="BC638" i="5" s="1"/>
  <c r="BC645" i="5" s="1"/>
  <c r="AG632" i="5"/>
  <c r="AG639" i="5" s="1"/>
  <c r="BG632" i="5"/>
  <c r="BG639" i="5" s="1"/>
  <c r="BG646" i="5" s="1"/>
  <c r="T421" i="5"/>
  <c r="T638" i="5" s="1"/>
  <c r="T645" i="5" s="1"/>
  <c r="T648" i="5" s="1"/>
  <c r="T649" i="5" s="1"/>
  <c r="AY421" i="5"/>
  <c r="AY638" i="5" s="1"/>
  <c r="AY645" i="5" s="1"/>
  <c r="AY648" i="5" s="1"/>
  <c r="AY649" i="5" s="1"/>
  <c r="R421" i="5"/>
  <c r="R638" i="5" s="1"/>
  <c r="R645" i="5" s="1"/>
  <c r="BI632" i="5"/>
  <c r="BI639" i="5" s="1"/>
  <c r="BI646" i="5" s="1"/>
  <c r="O421" i="5"/>
  <c r="O638" i="5" s="1"/>
  <c r="O645" i="5" s="1"/>
  <c r="AS632" i="5"/>
  <c r="AS639" i="5" s="1"/>
  <c r="AB632" i="5"/>
  <c r="AB639" i="5" s="1"/>
  <c r="K632" i="5"/>
  <c r="K639" i="5" s="1"/>
  <c r="K646" i="5" s="1"/>
  <c r="BA421" i="5"/>
  <c r="BA638" i="5" s="1"/>
  <c r="BA645" i="5" s="1"/>
  <c r="BA648" i="5" s="1"/>
  <c r="BA649" i="5" s="1"/>
  <c r="BK632" i="5"/>
  <c r="BK639" i="5" s="1"/>
  <c r="BK646" i="5" s="1"/>
  <c r="D421" i="5"/>
  <c r="D638" i="5" s="1"/>
  <c r="D645" i="5" s="1"/>
  <c r="Q632" i="5"/>
  <c r="Q639" i="5" s="1"/>
  <c r="Q646" i="5" s="1"/>
  <c r="AO632" i="5"/>
  <c r="AO639" i="5" s="1"/>
  <c r="J632" i="5"/>
  <c r="J639" i="5" s="1"/>
  <c r="J646" i="5" s="1"/>
  <c r="M421" i="5"/>
  <c r="M638" i="5" s="1"/>
  <c r="M645" i="5" s="1"/>
  <c r="AZ632" i="5"/>
  <c r="AZ639" i="5" s="1"/>
  <c r="F421" i="5"/>
  <c r="F638" i="5" s="1"/>
  <c r="F645" i="5" s="1"/>
  <c r="U421" i="5"/>
  <c r="U638" i="5" s="1"/>
  <c r="U645" i="5" s="1"/>
  <c r="U648" i="5" s="1"/>
  <c r="U649" i="5" s="1"/>
  <c r="E632" i="5"/>
  <c r="E639" i="5" s="1"/>
  <c r="E646" i="5" s="1"/>
  <c r="AK632" i="5"/>
  <c r="AK639" i="5" s="1"/>
  <c r="AP632" i="5"/>
  <c r="AP639" i="5" s="1"/>
  <c r="H421" i="5"/>
  <c r="H638" i="5" s="1"/>
  <c r="H645" i="5" s="1"/>
  <c r="AQ421" i="5"/>
  <c r="AQ638" i="5" s="1"/>
  <c r="AQ645" i="5" s="1"/>
  <c r="AQ648" i="5" s="1"/>
  <c r="AQ649" i="5" s="1"/>
  <c r="Z421" i="5"/>
  <c r="Z638" i="5" s="1"/>
  <c r="Z645" i="5" s="1"/>
  <c r="Z648" i="5" s="1"/>
  <c r="Z649" i="5" s="1"/>
  <c r="BI421" i="5"/>
  <c r="BI638" i="5" s="1"/>
  <c r="BI645" i="5" s="1"/>
  <c r="AI632" i="5"/>
  <c r="AI639" i="5" s="1"/>
  <c r="BH421" i="5"/>
  <c r="BH638" i="5" s="1"/>
  <c r="BH645" i="5" s="1"/>
  <c r="AG421" i="5"/>
  <c r="AG638" i="5" s="1"/>
  <c r="AG645" i="5" s="1"/>
  <c r="AG648" i="5" s="1"/>
  <c r="AG649" i="5" s="1"/>
  <c r="AL632" i="5"/>
  <c r="AL639" i="5" s="1"/>
  <c r="AR421" i="5"/>
  <c r="AR638" i="5" s="1"/>
  <c r="AR645" i="5" s="1"/>
  <c r="AR648" i="5" s="1"/>
  <c r="AR649" i="5" s="1"/>
  <c r="M632" i="5"/>
  <c r="M639" i="5" s="1"/>
  <c r="M646" i="5" s="1"/>
  <c r="X632" i="5"/>
  <c r="X639" i="5" s="1"/>
  <c r="AJ632" i="5"/>
  <c r="AJ639" i="5" s="1"/>
  <c r="AR632" i="5"/>
  <c r="AR639" i="5" s="1"/>
  <c r="AV421" i="5"/>
  <c r="AV638" i="5" s="1"/>
  <c r="AV645" i="5" s="1"/>
  <c r="AV648" i="5" s="1"/>
  <c r="AV649" i="5" s="1"/>
  <c r="AB421" i="5"/>
  <c r="AB638" i="5" s="1"/>
  <c r="AB645" i="5" s="1"/>
  <c r="AB648" i="5" s="1"/>
  <c r="AB649" i="5" s="1"/>
  <c r="BE632" i="5"/>
  <c r="BE639" i="5" s="1"/>
  <c r="BE646" i="5" s="1"/>
  <c r="AH421" i="5"/>
  <c r="AH638" i="5" s="1"/>
  <c r="AH645" i="5" s="1"/>
  <c r="AH648" i="5" s="1"/>
  <c r="AH649" i="5" s="1"/>
  <c r="K421" i="5"/>
  <c r="K638" i="5" s="1"/>
  <c r="K645" i="5" s="1"/>
  <c r="AL421" i="5"/>
  <c r="AL638" i="5" s="1"/>
  <c r="AL645" i="5" s="1"/>
  <c r="AL648" i="5" s="1"/>
  <c r="AL649" i="5" s="1"/>
  <c r="S421" i="5"/>
  <c r="S638" i="5" s="1"/>
  <c r="S645" i="5" s="1"/>
  <c r="S648" i="5" s="1"/>
  <c r="S649" i="5" s="1"/>
  <c r="AS421" i="5"/>
  <c r="AS638" i="5" s="1"/>
  <c r="AS645" i="5" s="1"/>
  <c r="AS648" i="5" s="1"/>
  <c r="AS649" i="5" s="1"/>
  <c r="U632" i="5"/>
  <c r="U639" i="5" s="1"/>
  <c r="T632" i="5"/>
  <c r="T639" i="5" s="1"/>
  <c r="AT632" i="5"/>
  <c r="AT639" i="5" s="1"/>
  <c r="L421" i="5"/>
  <c r="L638" i="5" s="1"/>
  <c r="L645" i="5" s="1"/>
  <c r="V632" i="5"/>
  <c r="V639" i="5" s="1"/>
  <c r="S632" i="5"/>
  <c r="S639" i="5" s="1"/>
  <c r="BD632" i="5"/>
  <c r="BD639" i="5" s="1"/>
  <c r="BD646" i="5" s="1"/>
  <c r="AP421" i="5"/>
  <c r="AP638" i="5" s="1"/>
  <c r="AP645" i="5" s="1"/>
  <c r="AP648" i="5" s="1"/>
  <c r="AP649" i="5" s="1"/>
  <c r="BJ421" i="5"/>
  <c r="BJ638" i="5" s="1"/>
  <c r="BJ645" i="5" s="1"/>
  <c r="R632" i="5"/>
  <c r="R639" i="5" s="1"/>
  <c r="R646" i="5" s="1"/>
  <c r="AW421" i="5"/>
  <c r="AW638" i="5" s="1"/>
  <c r="AW645" i="5" s="1"/>
  <c r="AW648" i="5" s="1"/>
  <c r="AW649" i="5" s="1"/>
  <c r="AY632" i="5"/>
  <c r="AY639" i="5" s="1"/>
  <c r="BB421" i="5"/>
  <c r="BB638" i="5" s="1"/>
  <c r="BB645" i="5" s="1"/>
  <c r="AN421" i="5"/>
  <c r="AN638" i="5" s="1"/>
  <c r="AN645" i="5" s="1"/>
  <c r="AN648" i="5" s="1"/>
  <c r="AN649" i="5" s="1"/>
  <c r="F632" i="5"/>
  <c r="F639" i="5" s="1"/>
  <c r="F646" i="5" s="1"/>
  <c r="AF632" i="5"/>
  <c r="AF639" i="5" s="1"/>
  <c r="AA632" i="5"/>
  <c r="AA639" i="5" s="1"/>
  <c r="AD421" i="5"/>
  <c r="AD638" i="5" s="1"/>
  <c r="AD645" i="5" s="1"/>
  <c r="AD648" i="5" s="1"/>
  <c r="AD649" i="5" s="1"/>
  <c r="Y421" i="5"/>
  <c r="Y638" i="5" s="1"/>
  <c r="Y645" i="5" s="1"/>
  <c r="Y648" i="5" s="1"/>
  <c r="Y649" i="5" s="1"/>
  <c r="D632" i="5"/>
  <c r="D639" i="5" s="1"/>
  <c r="D646" i="5" s="1"/>
  <c r="Q421" i="5"/>
  <c r="Q638" i="5" s="1"/>
  <c r="Q645" i="5" s="1"/>
  <c r="V421" i="5"/>
  <c r="V638" i="5" s="1"/>
  <c r="V645" i="5" s="1"/>
  <c r="V648" i="5" s="1"/>
  <c r="V649" i="5" s="1"/>
  <c r="L632" i="5"/>
  <c r="L639" i="5" s="1"/>
  <c r="L646" i="5" s="1"/>
  <c r="AZ421" i="5"/>
  <c r="AZ638" i="5" s="1"/>
  <c r="AZ645" i="5" s="1"/>
  <c r="AZ648" i="5" s="1"/>
  <c r="AZ649" i="5" s="1"/>
  <c r="G421" i="5"/>
  <c r="G638" i="5" s="1"/>
  <c r="G645" i="5" s="1"/>
  <c r="H632" i="5"/>
  <c r="H639" i="5" s="1"/>
  <c r="H646" i="5" s="1"/>
  <c r="AT421" i="5"/>
  <c r="AT638" i="5" s="1"/>
  <c r="AT645" i="5" s="1"/>
  <c r="AT648" i="5" s="1"/>
  <c r="AT649" i="5" s="1"/>
  <c r="AN632" i="4"/>
  <c r="AE632" i="4"/>
  <c r="AQ632" i="4"/>
  <c r="X632" i="4"/>
  <c r="BJ632" i="4"/>
  <c r="AI632" i="4"/>
  <c r="AV632" i="4"/>
  <c r="S632" i="4"/>
  <c r="AO632" i="4"/>
  <c r="BA632" i="4"/>
  <c r="AW632" i="4"/>
  <c r="AC632" i="4"/>
  <c r="AA632" i="4"/>
  <c r="W632" i="4"/>
  <c r="Y632" i="4"/>
  <c r="H632" i="4"/>
  <c r="BF632" i="4"/>
  <c r="U632" i="4"/>
  <c r="AJ632" i="4"/>
  <c r="V632" i="4"/>
  <c r="T632" i="4"/>
  <c r="BK632" i="4"/>
  <c r="AU632" i="4"/>
  <c r="AB632" i="4"/>
  <c r="I632" i="4"/>
  <c r="P632" i="4"/>
  <c r="BI632" i="4"/>
  <c r="BG632" i="4"/>
  <c r="AK632" i="4"/>
  <c r="K632" i="4"/>
  <c r="BH632" i="4"/>
  <c r="BD632" i="4"/>
  <c r="AP632" i="4"/>
  <c r="AZ632" i="4"/>
  <c r="BE632" i="4"/>
  <c r="AY632" i="4"/>
  <c r="AS632" i="4"/>
  <c r="R632" i="4"/>
  <c r="L632" i="4"/>
  <c r="AR632" i="4"/>
  <c r="AF632" i="4"/>
  <c r="E632" i="4"/>
  <c r="D632" i="4"/>
  <c r="Z632" i="4"/>
  <c r="BB632" i="4"/>
  <c r="M632" i="4"/>
  <c r="AH632" i="4"/>
  <c r="O632" i="4"/>
  <c r="AG632" i="4"/>
  <c r="Q632" i="4"/>
  <c r="G632" i="4"/>
  <c r="AM632" i="4"/>
  <c r="AT632" i="4"/>
  <c r="F632" i="4"/>
  <c r="AL632" i="4"/>
  <c r="BC632" i="4"/>
  <c r="N632" i="4"/>
  <c r="J632" i="4"/>
  <c r="AX632" i="4"/>
  <c r="AD632" i="4"/>
  <c r="C632" i="4"/>
  <c r="AS421" i="4"/>
  <c r="AX421" i="4"/>
  <c r="AU421" i="4"/>
  <c r="AL421" i="4"/>
  <c r="BH421" i="4"/>
  <c r="F421" i="4"/>
  <c r="J421" i="4"/>
  <c r="X421" i="4"/>
  <c r="BK421" i="4"/>
  <c r="AO421" i="4"/>
  <c r="Q421" i="4"/>
  <c r="Y421" i="4"/>
  <c r="AH421" i="4"/>
  <c r="Z421" i="4"/>
  <c r="BC421" i="4"/>
  <c r="O421" i="4"/>
  <c r="AB421" i="4"/>
  <c r="E421" i="4"/>
  <c r="AP421" i="4"/>
  <c r="G421" i="4"/>
  <c r="V421" i="4"/>
  <c r="BG421" i="4"/>
  <c r="AJ421" i="4"/>
  <c r="BJ421" i="4"/>
  <c r="AN421" i="4"/>
  <c r="P421" i="4"/>
  <c r="S421" i="4"/>
  <c r="AI421" i="4"/>
  <c r="R421" i="4"/>
  <c r="BI421" i="4"/>
  <c r="BA421" i="4"/>
  <c r="D421" i="4"/>
  <c r="AM421" i="4"/>
  <c r="H421" i="4"/>
  <c r="I421" i="4"/>
  <c r="L421" i="4"/>
  <c r="AQ421" i="4"/>
  <c r="AK421" i="4"/>
  <c r="C421" i="4"/>
  <c r="AW421" i="4"/>
  <c r="BF421" i="4"/>
  <c r="AC421" i="4"/>
  <c r="AZ421" i="4"/>
  <c r="BD421" i="4"/>
  <c r="AD421" i="4"/>
  <c r="AA421" i="4"/>
  <c r="BB421" i="4"/>
  <c r="AR421" i="4"/>
  <c r="AF421" i="4"/>
  <c r="K421" i="4"/>
  <c r="U421" i="4"/>
  <c r="T421" i="4"/>
  <c r="N421" i="4"/>
  <c r="AV421" i="4"/>
  <c r="BE421" i="4"/>
  <c r="AE421" i="4"/>
  <c r="AT421" i="4"/>
  <c r="W421" i="4"/>
  <c r="M421" i="4"/>
  <c r="AY421" i="4"/>
  <c r="AG421" i="4"/>
  <c r="AF646" i="5" l="1"/>
  <c r="AF650" i="5" s="1"/>
  <c r="AF651" i="5" s="1"/>
  <c r="Z646" i="5"/>
  <c r="Z650" i="5" s="1"/>
  <c r="Z651" i="5" s="1"/>
  <c r="AJ646" i="5"/>
  <c r="AJ650" i="5" s="1"/>
  <c r="AJ651" i="5" s="1"/>
  <c r="AD646" i="5"/>
  <c r="AD650" i="5" s="1"/>
  <c r="AD651" i="5" s="1"/>
  <c r="AH646" i="5"/>
  <c r="AH650" i="5" s="1"/>
  <c r="AH651" i="5" s="1"/>
  <c r="AX646" i="5"/>
  <c r="AX650" i="5" s="1"/>
  <c r="AX651" i="5" s="1"/>
  <c r="S646" i="5"/>
  <c r="S650" i="5" s="1"/>
  <c r="S651" i="5" s="1"/>
  <c r="X646" i="5"/>
  <c r="X650" i="5" s="1"/>
  <c r="X651" i="5" s="1"/>
  <c r="AZ646" i="5"/>
  <c r="AZ650" i="5" s="1"/>
  <c r="AZ651" i="5" s="1"/>
  <c r="V646" i="5"/>
  <c r="V650" i="5" s="1"/>
  <c r="V651" i="5" s="1"/>
  <c r="AG646" i="5"/>
  <c r="AG650" i="5" s="1"/>
  <c r="AG651" i="5" s="1"/>
  <c r="AY646" i="5"/>
  <c r="AY650" i="5" s="1"/>
  <c r="AY651" i="5" s="1"/>
  <c r="AS646" i="5"/>
  <c r="AS650" i="5" s="1"/>
  <c r="AS651" i="5" s="1"/>
  <c r="AW646" i="5"/>
  <c r="AW650" i="5" s="1"/>
  <c r="AW651" i="5" s="1"/>
  <c r="AE646" i="5"/>
  <c r="AE650" i="5" s="1"/>
  <c r="AE651" i="5" s="1"/>
  <c r="AC646" i="5"/>
  <c r="AC650" i="5" s="1"/>
  <c r="AC651" i="5" s="1"/>
  <c r="AQ646" i="5"/>
  <c r="AQ650" i="5" s="1"/>
  <c r="AQ651" i="5" s="1"/>
  <c r="AR646" i="5"/>
  <c r="AR650" i="5" s="1"/>
  <c r="AR651" i="5" s="1"/>
  <c r="AI646" i="5"/>
  <c r="AI650" i="5" s="1"/>
  <c r="AI651" i="5" s="1"/>
  <c r="AM646" i="5"/>
  <c r="AM650" i="5" s="1"/>
  <c r="AM651" i="5" s="1"/>
  <c r="AB646" i="5"/>
  <c r="AB650" i="5" s="1"/>
  <c r="AB651" i="5" s="1"/>
  <c r="AV646" i="5"/>
  <c r="AV650" i="5" s="1"/>
  <c r="AV651" i="5" s="1"/>
  <c r="AT646" i="5"/>
  <c r="AT650" i="5" s="1"/>
  <c r="AT651" i="5" s="1"/>
  <c r="AL646" i="5"/>
  <c r="AL650" i="5" s="1"/>
  <c r="AL651" i="5" s="1"/>
  <c r="AP646" i="5"/>
  <c r="AP650" i="5" s="1"/>
  <c r="AP651" i="5" s="1"/>
  <c r="AO646" i="5"/>
  <c r="AO650" i="5" s="1"/>
  <c r="AO651" i="5" s="1"/>
  <c r="AU646" i="5"/>
  <c r="AU650" i="5" s="1"/>
  <c r="AU651" i="5" s="1"/>
  <c r="AN646" i="5"/>
  <c r="AN650" i="5" s="1"/>
  <c r="AN651" i="5" s="1"/>
  <c r="BA646" i="5"/>
  <c r="BA650" i="5" s="1"/>
  <c r="BA651" i="5" s="1"/>
  <c r="AK646" i="5"/>
  <c r="AK650" i="5" s="1"/>
  <c r="AK651" i="5" s="1"/>
  <c r="W646" i="5"/>
  <c r="W650" i="5" s="1"/>
  <c r="W651" i="5" s="1"/>
  <c r="Y646" i="5"/>
  <c r="Y650" i="5" s="1"/>
  <c r="Y651" i="5" s="1"/>
  <c r="T646" i="5"/>
  <c r="T650" i="5" s="1"/>
  <c r="T651" i="5" s="1"/>
  <c r="AA646" i="5"/>
  <c r="AA650" i="5" s="1"/>
  <c r="AA651" i="5" s="1"/>
  <c r="U646" i="5"/>
  <c r="U650" i="5" s="1"/>
  <c r="U651" i="5" s="1"/>
  <c r="I632" i="5"/>
  <c r="I639" i="5" s="1"/>
  <c r="I646" i="5" s="1"/>
  <c r="I421" i="5"/>
  <c r="I638" i="5" s="1"/>
  <c r="I645" i="5" s="1"/>
  <c r="U638" i="4"/>
  <c r="U645" i="4" s="1"/>
  <c r="U648" i="4" s="1"/>
  <c r="U649" i="4" s="1"/>
  <c r="I638" i="4"/>
  <c r="I645" i="4" s="1"/>
  <c r="S638" i="4"/>
  <c r="S645" i="4" s="1"/>
  <c r="S648" i="4" s="1"/>
  <c r="S649" i="4" s="1"/>
  <c r="AP638" i="4"/>
  <c r="AP645" i="4" s="1"/>
  <c r="AP648" i="4" s="1"/>
  <c r="AP649" i="4" s="1"/>
  <c r="Q638" i="4"/>
  <c r="Q645" i="4" s="1"/>
  <c r="AU638" i="4"/>
  <c r="AU645" i="4" s="1"/>
  <c r="AU648" i="4" s="1"/>
  <c r="AU649" i="4" s="1"/>
  <c r="BC639" i="4"/>
  <c r="BC646" i="4" s="1"/>
  <c r="O639" i="4"/>
  <c r="O646" i="4" s="1"/>
  <c r="AR639" i="4"/>
  <c r="AR646" i="4" s="1"/>
  <c r="AR650" i="4" s="1"/>
  <c r="AR651" i="4" s="1"/>
  <c r="BD639" i="4"/>
  <c r="BD646" i="4" s="1"/>
  <c r="AB639" i="4"/>
  <c r="AB646" i="4" s="1"/>
  <c r="AB650" i="4" s="1"/>
  <c r="AB651" i="4" s="1"/>
  <c r="H639" i="4"/>
  <c r="H646" i="4" s="1"/>
  <c r="S639" i="4"/>
  <c r="S646" i="4" s="1"/>
  <c r="S650" i="4" s="1"/>
  <c r="S651" i="4" s="1"/>
  <c r="W638" i="4"/>
  <c r="W645" i="4" s="1"/>
  <c r="W648" i="4" s="1"/>
  <c r="W649" i="4" s="1"/>
  <c r="K638" i="4"/>
  <c r="K645" i="4" s="1"/>
  <c r="AC638" i="4"/>
  <c r="AC645" i="4" s="1"/>
  <c r="AC648" i="4" s="1"/>
  <c r="AC649" i="4" s="1"/>
  <c r="H638" i="4"/>
  <c r="H645" i="4" s="1"/>
  <c r="P638" i="4"/>
  <c r="P645" i="4" s="1"/>
  <c r="E638" i="4"/>
  <c r="E645" i="4" s="1"/>
  <c r="AO638" i="4"/>
  <c r="AO645" i="4" s="1"/>
  <c r="AO648" i="4" s="1"/>
  <c r="AO649" i="4" s="1"/>
  <c r="AX638" i="4"/>
  <c r="AX645" i="4" s="1"/>
  <c r="AX648" i="4" s="1"/>
  <c r="AX649" i="4" s="1"/>
  <c r="AL639" i="4"/>
  <c r="AL646" i="4" s="1"/>
  <c r="AL650" i="4" s="1"/>
  <c r="AL651" i="4" s="1"/>
  <c r="AH639" i="4"/>
  <c r="AH646" i="4" s="1"/>
  <c r="AH650" i="4" s="1"/>
  <c r="AH651" i="4" s="1"/>
  <c r="L639" i="4"/>
  <c r="L646" i="4" s="1"/>
  <c r="BH639" i="4"/>
  <c r="BH646" i="4" s="1"/>
  <c r="AU639" i="4"/>
  <c r="AU646" i="4" s="1"/>
  <c r="AU650" i="4" s="1"/>
  <c r="AU651" i="4" s="1"/>
  <c r="Y639" i="4"/>
  <c r="Y646" i="4" s="1"/>
  <c r="Y650" i="4" s="1"/>
  <c r="Y651" i="4" s="1"/>
  <c r="AV639" i="4"/>
  <c r="AV646" i="4" s="1"/>
  <c r="AV650" i="4" s="1"/>
  <c r="AV651" i="4" s="1"/>
  <c r="AT638" i="4"/>
  <c r="AT645" i="4" s="1"/>
  <c r="AT648" i="4" s="1"/>
  <c r="AT649" i="4" s="1"/>
  <c r="AF638" i="4"/>
  <c r="AF645" i="4" s="1"/>
  <c r="AF648" i="4" s="1"/>
  <c r="AF649" i="4" s="1"/>
  <c r="BF638" i="4"/>
  <c r="BF645" i="4" s="1"/>
  <c r="AM638" i="4"/>
  <c r="AM645" i="4" s="1"/>
  <c r="AM648" i="4" s="1"/>
  <c r="AM649" i="4" s="1"/>
  <c r="AN638" i="4"/>
  <c r="AN645" i="4" s="1"/>
  <c r="AN648" i="4" s="1"/>
  <c r="AN649" i="4" s="1"/>
  <c r="AB638" i="4"/>
  <c r="AB645" i="4" s="1"/>
  <c r="AB648" i="4" s="1"/>
  <c r="AB649" i="4" s="1"/>
  <c r="BK638" i="4"/>
  <c r="BK645" i="4" s="1"/>
  <c r="AS638" i="4"/>
  <c r="AS645" i="4" s="1"/>
  <c r="AS648" i="4" s="1"/>
  <c r="AS649" i="4" s="1"/>
  <c r="F639" i="4"/>
  <c r="F646" i="4" s="1"/>
  <c r="M639" i="4"/>
  <c r="M646" i="4" s="1"/>
  <c r="R639" i="4"/>
  <c r="R646" i="4" s="1"/>
  <c r="K639" i="4"/>
  <c r="K646" i="4" s="1"/>
  <c r="BK639" i="4"/>
  <c r="BK646" i="4" s="1"/>
  <c r="W639" i="4"/>
  <c r="W646" i="4" s="1"/>
  <c r="W650" i="4" s="1"/>
  <c r="W651" i="4" s="1"/>
  <c r="AI639" i="4"/>
  <c r="AI646" i="4" s="1"/>
  <c r="AI650" i="4" s="1"/>
  <c r="AI651" i="4" s="1"/>
  <c r="M638" i="4"/>
  <c r="M645" i="4" s="1"/>
  <c r="AZ638" i="4"/>
  <c r="AZ645" i="4" s="1"/>
  <c r="AZ648" i="4" s="1"/>
  <c r="AZ649" i="4" s="1"/>
  <c r="AR638" i="4"/>
  <c r="AR645" i="4" s="1"/>
  <c r="AR648" i="4" s="1"/>
  <c r="AR649" i="4" s="1"/>
  <c r="D638" i="4"/>
  <c r="D645" i="4" s="1"/>
  <c r="O638" i="4"/>
  <c r="O645" i="4" s="1"/>
  <c r="C639" i="4"/>
  <c r="C646" i="4" s="1"/>
  <c r="BB639" i="4"/>
  <c r="BB646" i="4" s="1"/>
  <c r="AK639" i="4"/>
  <c r="AK646" i="4" s="1"/>
  <c r="AK650" i="4" s="1"/>
  <c r="AK651" i="4" s="1"/>
  <c r="AA639" i="4"/>
  <c r="AA646" i="4" s="1"/>
  <c r="AA650" i="4" s="1"/>
  <c r="AA651" i="4" s="1"/>
  <c r="BE638" i="4"/>
  <c r="BE645" i="4" s="1"/>
  <c r="C638" i="4"/>
  <c r="C645" i="4" s="1"/>
  <c r="AJ638" i="4"/>
  <c r="AJ645" i="4" s="1"/>
  <c r="AJ648" i="4" s="1"/>
  <c r="AJ649" i="4" s="1"/>
  <c r="J638" i="4"/>
  <c r="J645" i="4" s="1"/>
  <c r="AM639" i="4"/>
  <c r="AM646" i="4" s="1"/>
  <c r="AM650" i="4" s="1"/>
  <c r="AM651" i="4" s="1"/>
  <c r="AY639" i="4"/>
  <c r="AY646" i="4" s="1"/>
  <c r="AY650" i="4" s="1"/>
  <c r="AY651" i="4" s="1"/>
  <c r="V639" i="4"/>
  <c r="V646" i="4" s="1"/>
  <c r="V650" i="4" s="1"/>
  <c r="V651" i="4" s="1"/>
  <c r="AC639" i="4"/>
  <c r="AC646" i="4" s="1"/>
  <c r="AC650" i="4" s="1"/>
  <c r="AC651" i="4" s="1"/>
  <c r="AV638" i="4"/>
  <c r="AV645" i="4" s="1"/>
  <c r="AV648" i="4" s="1"/>
  <c r="AV649" i="4" s="1"/>
  <c r="AK638" i="4"/>
  <c r="AK645" i="4" s="1"/>
  <c r="AK648" i="4" s="1"/>
  <c r="AK649" i="4" s="1"/>
  <c r="BG638" i="4"/>
  <c r="BG645" i="4" s="1"/>
  <c r="F638" i="4"/>
  <c r="F645" i="4" s="1"/>
  <c r="G639" i="4"/>
  <c r="G646" i="4" s="1"/>
  <c r="BE639" i="4"/>
  <c r="BE646" i="4" s="1"/>
  <c r="AJ639" i="4"/>
  <c r="AJ646" i="4" s="1"/>
  <c r="AJ650" i="4" s="1"/>
  <c r="AJ651" i="4" s="1"/>
  <c r="AQ639" i="4"/>
  <c r="AQ646" i="4" s="1"/>
  <c r="AQ650" i="4" s="1"/>
  <c r="AQ651" i="4" s="1"/>
  <c r="AG638" i="4"/>
  <c r="AG645" i="4" s="1"/>
  <c r="AG648" i="4" s="1"/>
  <c r="AG649" i="4" s="1"/>
  <c r="N638" i="4"/>
  <c r="N645" i="4" s="1"/>
  <c r="AD638" i="4"/>
  <c r="AD645" i="4" s="1"/>
  <c r="AD648" i="4" s="1"/>
  <c r="AD649" i="4" s="1"/>
  <c r="AQ638" i="4"/>
  <c r="AQ645" i="4" s="1"/>
  <c r="AQ648" i="4" s="1"/>
  <c r="AQ649" i="4" s="1"/>
  <c r="R638" i="4"/>
  <c r="R645" i="4" s="1"/>
  <c r="V638" i="4"/>
  <c r="V645" i="4" s="1"/>
  <c r="V648" i="4" s="1"/>
  <c r="V649" i="4" s="1"/>
  <c r="AH638" i="4"/>
  <c r="AH645" i="4" s="1"/>
  <c r="AH648" i="4" s="1"/>
  <c r="AH649" i="4" s="1"/>
  <c r="BH638" i="4"/>
  <c r="BH645" i="4" s="1"/>
  <c r="J639" i="4"/>
  <c r="J646" i="4" s="1"/>
  <c r="Q639" i="4"/>
  <c r="Q646" i="4" s="1"/>
  <c r="E639" i="4"/>
  <c r="E646" i="4" s="1"/>
  <c r="AZ639" i="4"/>
  <c r="AZ646" i="4" s="1"/>
  <c r="AZ650" i="4" s="1"/>
  <c r="AZ651" i="4" s="1"/>
  <c r="P639" i="4"/>
  <c r="P646" i="4" s="1"/>
  <c r="U639" i="4"/>
  <c r="U646" i="4" s="1"/>
  <c r="U650" i="4" s="1"/>
  <c r="U651" i="4" s="1"/>
  <c r="BA639" i="4"/>
  <c r="BA646" i="4" s="1"/>
  <c r="BA650" i="4" s="1"/>
  <c r="BA651" i="4" s="1"/>
  <c r="AE639" i="4"/>
  <c r="AE646" i="4" s="1"/>
  <c r="AE650" i="4" s="1"/>
  <c r="AE651" i="4" s="1"/>
  <c r="AE638" i="4"/>
  <c r="AE645" i="4" s="1"/>
  <c r="AE648" i="4" s="1"/>
  <c r="AE649" i="4" s="1"/>
  <c r="AW638" i="4"/>
  <c r="AW645" i="4" s="1"/>
  <c r="AW648" i="4" s="1"/>
  <c r="AW649" i="4" s="1"/>
  <c r="BJ638" i="4"/>
  <c r="BJ645" i="4" s="1"/>
  <c r="X638" i="4"/>
  <c r="X645" i="4" s="1"/>
  <c r="X648" i="4" s="1"/>
  <c r="X649" i="4" s="1"/>
  <c r="AT639" i="4"/>
  <c r="AT646" i="4" s="1"/>
  <c r="AT650" i="4" s="1"/>
  <c r="AT651" i="4" s="1"/>
  <c r="AS639" i="4"/>
  <c r="AS646" i="4" s="1"/>
  <c r="AS650" i="4" s="1"/>
  <c r="AS651" i="4" s="1"/>
  <c r="T639" i="4"/>
  <c r="T646" i="4" s="1"/>
  <c r="T650" i="4" s="1"/>
  <c r="T651" i="4" s="1"/>
  <c r="BJ639" i="4"/>
  <c r="BJ646" i="4" s="1"/>
  <c r="BB638" i="4"/>
  <c r="BB645" i="4" s="1"/>
  <c r="BA638" i="4"/>
  <c r="BA645" i="4" s="1"/>
  <c r="BA648" i="4" s="1"/>
  <c r="BA649" i="4" s="1"/>
  <c r="BC638" i="4"/>
  <c r="BC645" i="4" s="1"/>
  <c r="AD639" i="4"/>
  <c r="AD646" i="4" s="1"/>
  <c r="AD650" i="4" s="1"/>
  <c r="AD651" i="4" s="1"/>
  <c r="Z639" i="4"/>
  <c r="Z646" i="4" s="1"/>
  <c r="Z650" i="4" s="1"/>
  <c r="Z651" i="4" s="1"/>
  <c r="BG639" i="4"/>
  <c r="BG646" i="4" s="1"/>
  <c r="X639" i="4"/>
  <c r="X646" i="4" s="1"/>
  <c r="X650" i="4" s="1"/>
  <c r="X651" i="4" s="1"/>
  <c r="AA638" i="4"/>
  <c r="AA645" i="4" s="1"/>
  <c r="AA648" i="4" s="1"/>
  <c r="AA649" i="4" s="1"/>
  <c r="BI638" i="4"/>
  <c r="BI645" i="4" s="1"/>
  <c r="Z638" i="4"/>
  <c r="Z645" i="4" s="1"/>
  <c r="Z648" i="4" s="1"/>
  <c r="Z649" i="4" s="1"/>
  <c r="AX639" i="4"/>
  <c r="AX646" i="4" s="1"/>
  <c r="AX650" i="4" s="1"/>
  <c r="AX651" i="4" s="1"/>
  <c r="D639" i="4"/>
  <c r="D646" i="4" s="1"/>
  <c r="BI639" i="4"/>
  <c r="BI646" i="4" s="1"/>
  <c r="AW639" i="4"/>
  <c r="AW646" i="4" s="1"/>
  <c r="AW650" i="4" s="1"/>
  <c r="AW651" i="4" s="1"/>
  <c r="AY638" i="4"/>
  <c r="AY645" i="4" s="1"/>
  <c r="AY648" i="4" s="1"/>
  <c r="AY649" i="4" s="1"/>
  <c r="T638" i="4"/>
  <c r="T645" i="4" s="1"/>
  <c r="T648" i="4" s="1"/>
  <c r="T649" i="4" s="1"/>
  <c r="BD638" i="4"/>
  <c r="BD645" i="4" s="1"/>
  <c r="L638" i="4"/>
  <c r="L645" i="4" s="1"/>
  <c r="AI638" i="4"/>
  <c r="AI645" i="4" s="1"/>
  <c r="AI648" i="4" s="1"/>
  <c r="AI649" i="4" s="1"/>
  <c r="G638" i="4"/>
  <c r="G645" i="4" s="1"/>
  <c r="Y638" i="4"/>
  <c r="Y645" i="4" s="1"/>
  <c r="Y648" i="4" s="1"/>
  <c r="Y649" i="4" s="1"/>
  <c r="AL638" i="4"/>
  <c r="AL645" i="4" s="1"/>
  <c r="AL648" i="4" s="1"/>
  <c r="AL649" i="4" s="1"/>
  <c r="N639" i="4"/>
  <c r="N646" i="4" s="1"/>
  <c r="AG639" i="4"/>
  <c r="AG646" i="4" s="1"/>
  <c r="AG650" i="4" s="1"/>
  <c r="AG651" i="4" s="1"/>
  <c r="AF639" i="4"/>
  <c r="AF646" i="4" s="1"/>
  <c r="AF650" i="4" s="1"/>
  <c r="AF651" i="4" s="1"/>
  <c r="AP639" i="4"/>
  <c r="AP646" i="4" s="1"/>
  <c r="AP650" i="4" s="1"/>
  <c r="AP651" i="4" s="1"/>
  <c r="I639" i="4"/>
  <c r="I646" i="4" s="1"/>
  <c r="BF639" i="4"/>
  <c r="BF646" i="4" s="1"/>
  <c r="AO639" i="4"/>
  <c r="AO646" i="4" s="1"/>
  <c r="AO650" i="4" s="1"/>
  <c r="AO651" i="4" s="1"/>
  <c r="AN639" i="4"/>
  <c r="AN646" i="4" s="1"/>
  <c r="AN650" i="4" s="1"/>
  <c r="AN651" i="4" s="1"/>
</calcChain>
</file>

<file path=xl/sharedStrings.xml><?xml version="1.0" encoding="utf-8"?>
<sst xmlns="http://schemas.openxmlformats.org/spreadsheetml/2006/main" count="423" uniqueCount="123">
  <si>
    <t>Year of</t>
  </si>
  <si>
    <t>Operation</t>
  </si>
  <si>
    <t>Hours Used per Year When New</t>
  </si>
  <si>
    <t>Years After Which Usage Begins to Decline</t>
  </si>
  <si>
    <t>Hours per Year at End of Life</t>
  </si>
  <si>
    <t>End of Life (years)</t>
  </si>
  <si>
    <t>Age After Which Scrappage Begins</t>
  </si>
  <si>
    <t>Age After Which No Locomotives Remain in Fleet</t>
  </si>
  <si>
    <t>Load Factor (Average HP/Rated HP)</t>
  </si>
  <si>
    <t>Average HP-Hour/Gallon</t>
  </si>
  <si>
    <t>Line-Haul</t>
  </si>
  <si>
    <t>Lifetime</t>
  </si>
  <si>
    <t>Emission</t>
  </si>
  <si>
    <t>Switchers</t>
  </si>
  <si>
    <t>Standard</t>
  </si>
  <si>
    <t>HC</t>
  </si>
  <si>
    <t>CO</t>
  </si>
  <si>
    <t>Tier 0</t>
  </si>
  <si>
    <t>Tier 1</t>
  </si>
  <si>
    <t>Tier 2</t>
  </si>
  <si>
    <t>Tier 3</t>
  </si>
  <si>
    <t>Tier 4</t>
  </si>
  <si>
    <t>Model</t>
  </si>
  <si>
    <t>Year</t>
  </si>
  <si>
    <t>Calendar Year</t>
  </si>
  <si>
    <t>Total</t>
  </si>
  <si>
    <t>Large Line-Haul and Passenger</t>
  </si>
  <si>
    <t>Small Line-Haul</t>
  </si>
  <si>
    <t>Switching</t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</si>
  <si>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 Without Remanufacture</t>
    </r>
    <r>
      <rPr>
        <sz val="11"/>
        <color theme="1"/>
        <rFont val="Calibri"/>
        <family val="2"/>
        <scheme val="minor"/>
      </rPr>
      <t xml:space="preserve"> (grams per bhp-hour)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</si>
  <si>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 Weighting Without Remanufacture</t>
    </r>
    <r>
      <rPr>
        <sz val="11"/>
        <color theme="1"/>
        <rFont val="Calibri"/>
        <family val="2"/>
        <scheme val="minor"/>
      </rPr>
      <t xml:space="preserve"> (grams per bhp-hour)</t>
    </r>
  </si>
  <si>
    <t>Large Line-Haul</t>
  </si>
  <si>
    <t>Scrappage Rate</t>
  </si>
  <si>
    <t>Large Switcher</t>
  </si>
  <si>
    <t>Small Switcher</t>
  </si>
  <si>
    <t>Passenger/Commuter</t>
  </si>
  <si>
    <t>Description</t>
  </si>
  <si>
    <t>2005 Fuel Consumption (gallons/year)</t>
  </si>
  <si>
    <t>3.981 Billion</t>
  </si>
  <si>
    <t>315 Million</t>
  </si>
  <si>
    <t>34 Million</t>
  </si>
  <si>
    <t>142 Million</t>
  </si>
  <si>
    <t>NA</t>
  </si>
  <si>
    <t>Table 3-70:  Summary of Locomotive Emission Analysis Inputs, Page 3-78</t>
  </si>
  <si>
    <t>Table 3-68:  Baseline Line-Haul Emission Factors (g/bhp-hr), Page 3-76</t>
  </si>
  <si>
    <t>Uncontrolled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</si>
  <si>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</si>
  <si>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</si>
  <si>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t>Table 3-69:  Baseline Switch Emission Factors (g/bhp-hr), Page 3-76</t>
  </si>
  <si>
    <t>Section 3.3.1.3: Scrappage, Page 3-74</t>
  </si>
  <si>
    <t>1986 Model Year Line-Hauls Operating in 2010</t>
  </si>
  <si>
    <t>1986 Model Year Line-Hauls Scrapped in 2011</t>
  </si>
  <si>
    <t>1986 Model Year Line-Hauls Remanufactured in 2011</t>
  </si>
  <si>
    <t>Survival Rate</t>
  </si>
  <si>
    <t>Parameter</t>
  </si>
  <si>
    <t>Table 3-79:  Projected Line-Haul Emission Factors with Final Standards (g/bhp-hr), Page 3-89</t>
  </si>
  <si>
    <t>Tier 0 (Remanufactured)</t>
  </si>
  <si>
    <t>Tier 1 (Remanufactured)</t>
  </si>
  <si>
    <t>Initial Model Year</t>
  </si>
  <si>
    <t>2008 / 2010</t>
  </si>
  <si>
    <t>Tier 2 (Remanufacutered)</t>
  </si>
  <si>
    <t>Table 3-80:  Projected Switch Emission Factors with Final Standards (g/bhp-hr), Page 3-89</t>
  </si>
  <si>
    <t>Without Remanufacture</t>
  </si>
  <si>
    <t>Scenario</t>
  </si>
  <si>
    <t>Source:</t>
  </si>
  <si>
    <t xml:space="preserve">U.S. Environmental Protection Agency </t>
  </si>
  <si>
    <t>Calendar</t>
  </si>
  <si>
    <t>Large</t>
  </si>
  <si>
    <t>Small</t>
  </si>
  <si>
    <t>Passenger/</t>
  </si>
  <si>
    <t>Overall</t>
  </si>
  <si>
    <t>Railroads</t>
  </si>
  <si>
    <t>Commuter</t>
  </si>
  <si>
    <t>Average</t>
  </si>
  <si>
    <r>
      <t>Fleet Average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</t>
    </r>
    <r>
      <rPr>
        <sz val="11"/>
        <color theme="1"/>
        <rFont val="Calibri"/>
        <family val="2"/>
        <scheme val="minor"/>
      </rPr>
      <t xml:space="preserve"> (grams per bhp-hour)</t>
    </r>
  </si>
  <si>
    <r>
      <t>Fleet Average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</t>
    </r>
    <r>
      <rPr>
        <sz val="11"/>
        <color theme="1"/>
        <rFont val="Calibri"/>
        <family val="2"/>
        <scheme val="minor"/>
      </rPr>
      <t xml:space="preserve"> (grams per gallon)</t>
    </r>
  </si>
  <si>
    <t>EPA Rates - April 2009 Tables</t>
  </si>
  <si>
    <t>With Remanufacture - EPA Rates</t>
  </si>
  <si>
    <t>With Remanufacture - 2010 Start</t>
  </si>
  <si>
    <t>Line-Haul Activity Distribution per Year by Model Year Within Each Calendar Year</t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</si>
  <si>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 With Remanufacture - 2010 Start</t>
    </r>
    <r>
      <rPr>
        <sz val="11"/>
        <color theme="1"/>
        <rFont val="Calibri"/>
        <family val="2"/>
        <scheme val="minor"/>
      </rPr>
      <t xml:space="preserve"> (grams per bhp-hour)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</si>
  <si>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 Weighting With Remanufacture - 2010 Start</t>
    </r>
    <r>
      <rPr>
        <sz val="11"/>
        <color theme="1"/>
        <rFont val="Calibri"/>
        <family val="2"/>
        <scheme val="minor"/>
      </rPr>
      <t xml:space="preserve"> (grams per bhp-hour)</t>
    </r>
  </si>
  <si>
    <t>No Scrappage Hours</t>
  </si>
  <si>
    <t>New Fleet of 100</t>
  </si>
  <si>
    <t>With Scrappage Hours</t>
  </si>
  <si>
    <r>
      <t>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Rates Without Remanufacture</t>
    </r>
    <r>
      <rPr>
        <sz val="11"/>
        <rFont val="Calibri"/>
        <family val="2"/>
        <scheme val="minor"/>
      </rPr>
      <t xml:space="preserve"> (grams per bhp-hour)</t>
    </r>
  </si>
  <si>
    <r>
      <t>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 Weighting Without Remanufacture</t>
    </r>
    <r>
      <rPr>
        <sz val="11"/>
        <rFont val="Calibri"/>
        <family val="2"/>
        <scheme val="minor"/>
      </rPr>
      <t xml:space="preserve"> (grams per bhp-hour)</t>
    </r>
  </si>
  <si>
    <r>
      <t>Fleet Average 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Rates</t>
    </r>
    <r>
      <rPr>
        <sz val="11"/>
        <rFont val="Calibri"/>
        <family val="2"/>
        <scheme val="minor"/>
      </rPr>
      <t xml:space="preserve"> (grams per bhp-hour)</t>
    </r>
  </si>
  <si>
    <r>
      <t>Fleet Average 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Rates</t>
    </r>
    <r>
      <rPr>
        <sz val="11"/>
        <rFont val="Calibri"/>
        <family val="2"/>
        <scheme val="minor"/>
      </rPr>
      <t xml:space="preserve"> (grams per gallon)</t>
    </r>
  </si>
  <si>
    <t>With Remanufacture - 2008 Start</t>
  </si>
  <si>
    <t>Switcher Activty in Annual Hours by Model Year Within Each Calendar Year</t>
  </si>
  <si>
    <t>Switcher Activity Distribution per Year by Model Year Within Each Calendar Year</t>
  </si>
  <si>
    <t>Line-Haul Activty in Annual Hours by Model Year Within Each Calendar Year</t>
  </si>
  <si>
    <r>
      <t>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Rates With Remanufacture - 2008 Start</t>
    </r>
    <r>
      <rPr>
        <sz val="11"/>
        <rFont val="Calibri"/>
        <family val="2"/>
        <scheme val="minor"/>
      </rPr>
      <t xml:space="preserve"> (grams per bhp-hour)</t>
    </r>
  </si>
  <si>
    <r>
      <t>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 Rate Weighting With Remanufacture - 2008 Start</t>
    </r>
    <r>
      <rPr>
        <sz val="11"/>
        <rFont val="Calibri"/>
        <family val="2"/>
        <scheme val="minor"/>
      </rPr>
      <t xml:space="preserve"> (grams per bhp-hour)</t>
    </r>
  </si>
  <si>
    <t>https://nepis.epa.gov/Exe/ZyPDF.cgi/P100500B.PDF?Dockey=P100500B.PDF</t>
  </si>
  <si>
    <t>Table 3 on Page 3 and Tables 5-7 on Pages 7-9</t>
  </si>
  <si>
    <t>Conversion to Gram per Gallon Emission Factors</t>
  </si>
  <si>
    <t>Locomotive Application</t>
  </si>
  <si>
    <r>
      <t>Conversion Factor</t>
    </r>
    <r>
      <rPr>
        <sz val="11"/>
        <color theme="1"/>
        <rFont val="Calibri"/>
        <family val="2"/>
        <scheme val="minor"/>
      </rPr>
      <t xml:space="preserve"> (bhp-hr/gal)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</si>
  <si>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Factors</t>
    </r>
    <r>
      <rPr>
        <sz val="11"/>
        <color theme="1"/>
        <rFont val="Calibri"/>
        <family val="2"/>
        <scheme val="minor"/>
      </rPr>
      <t xml:space="preserve"> (grams/gallon)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</si>
  <si>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Emission Factors</t>
    </r>
    <r>
      <rPr>
        <sz val="11"/>
        <color theme="1"/>
        <rFont val="Calibri"/>
        <family val="2"/>
        <scheme val="minor"/>
      </rPr>
      <t xml:space="preserve"> (grams/gallon)</t>
    </r>
  </si>
  <si>
    <r>
      <t>HC Emission Factors</t>
    </r>
    <r>
      <rPr>
        <sz val="11"/>
        <color theme="1"/>
        <rFont val="Calibri"/>
        <family val="2"/>
        <scheme val="minor"/>
      </rPr>
      <t xml:space="preserve"> (grams/gallon)</t>
    </r>
  </si>
  <si>
    <t>Regulatory Impact Analysis: Control of Emissions of Air Pollution from Locomotive Engines and Marine Compression Ignition Engines Less than 30 Liters per Cylinder</t>
  </si>
  <si>
    <t>EPA420-R-08-001, March 2008</t>
  </si>
  <si>
    <t>https://nepis.epa.gov/Exe/ZyPDF.cgi/P10023S4.PDF?Dockey=P10023S4.PDF</t>
  </si>
  <si>
    <t>Emission Factors for Locomotives</t>
  </si>
  <si>
    <t>EPA420-F-09-025, April 2009</t>
  </si>
  <si>
    <t>Hours at 100% Load</t>
  </si>
  <si>
    <t>Load Factor</t>
  </si>
  <si>
    <t>Without Remanufacture - EPA Rates</t>
  </si>
  <si>
    <t>Relative Difference - Without Reman.</t>
  </si>
  <si>
    <t>Relative Difference - With Reman.</t>
  </si>
  <si>
    <t>EPA</t>
  </si>
  <si>
    <t>Rates</t>
  </si>
  <si>
    <t>With Scrappage</t>
  </si>
  <si>
    <t>With Remanufacture</t>
  </si>
  <si>
    <t>Without Scrappage</t>
  </si>
  <si>
    <t>Minimum Difference</t>
  </si>
  <si>
    <t>Maximum Difference</t>
  </si>
  <si>
    <t>Average Difference</t>
  </si>
  <si>
    <r>
      <t>Fleet Average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 - Line-Haul Locomotives</t>
    </r>
    <r>
      <rPr>
        <sz val="11"/>
        <color theme="1"/>
        <rFont val="Calibri"/>
        <family val="2"/>
        <scheme val="minor"/>
      </rPr>
      <t xml:space="preserve"> (grams per gallon)</t>
    </r>
  </si>
  <si>
    <r>
      <t>Fleet Average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 Rates - Switcher Locomotives</t>
    </r>
    <r>
      <rPr>
        <sz val="11"/>
        <color theme="1"/>
        <rFont val="Calibri"/>
        <family val="2"/>
        <scheme val="minor"/>
      </rPr>
      <t xml:space="preserve"> (grams per gallon)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</si>
</sst>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#,##0.000"/>
    <numFmt numFmtId="166" formatCode="0.000"/>
    <numFmt numFmtId="167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1"/>
      <color theme="5"/>
      <name val="Calibri"/>
      <family val="2"/>
      <scheme val="minor"/>
    </font>
    <font>
      <b/>
      <vertAlign val="subscript"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224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0" fontId="0" fillId="0" borderId="1" xfId="0" applyBorder="1"/>
    <xf numFmtId="3" fontId="0" fillId="0" borderId="1" xfId="0" applyNumberFormat="1" applyBorder="1"/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0" fontId="0" fillId="0" borderId="4" xfId="0" applyFont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/>
    <xf numFmtId="3" fontId="0" fillId="2" borderId="0" xfId="0" applyNumberFormat="1" applyFill="1"/>
    <xf numFmtId="0" fontId="0" fillId="2" borderId="8" xfId="0" applyFill="1" applyBorder="1"/>
    <xf numFmtId="0" fontId="0" fillId="2" borderId="9" xfId="0" applyFill="1" applyBorder="1"/>
    <xf numFmtId="3" fontId="0" fillId="2" borderId="9" xfId="0" applyNumberFormat="1" applyFill="1" applyBorder="1"/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/>
    <xf numFmtId="0" fontId="6" fillId="0" borderId="1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3" fillId="0" borderId="4" xfId="0" applyFont="1" applyBorder="1" applyAlignment="1">
      <alignment horizontal="center"/>
    </xf>
    <xf numFmtId="0" fontId="3" fillId="0" borderId="0" xfId="0" applyFont="1"/>
    <xf numFmtId="2" fontId="0" fillId="0" borderId="1" xfId="0" applyNumberFormat="1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2" fillId="0" borderId="1" xfId="0" applyNumberFormat="1" applyFont="1" applyBorder="1"/>
    <xf numFmtId="0" fontId="0" fillId="0" borderId="1" xfId="0" applyBorder="1" applyAlignment="1">
      <alignment horizontal="center"/>
    </xf>
    <xf numFmtId="0" fontId="1" fillId="0" borderId="0" xfId="0" applyFont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3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166" fontId="0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0" fontId="0" fillId="0" borderId="1" xfId="0" applyNumberFormat="1" applyBorder="1"/>
    <xf numFmtId="0" fontId="1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4" fontId="0" fillId="0" borderId="0" xfId="0" applyNumberFormat="1" applyFont="1" applyBorder="1" applyAlignment="1">
      <alignment horizontal="right"/>
    </xf>
    <xf numFmtId="1" fontId="0" fillId="0" borderId="1" xfId="0" applyNumberFormat="1" applyFont="1" applyBorder="1" applyAlignment="1">
      <alignment horizontal="center"/>
    </xf>
    <xf numFmtId="165" fontId="0" fillId="0" borderId="1" xfId="0" applyNumberFormat="1" applyFont="1" applyBorder="1" applyAlignment="1">
      <alignment horizontal="right"/>
    </xf>
    <xf numFmtId="0" fontId="0" fillId="0" borderId="0" xfId="0" applyFont="1"/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/>
    <xf numFmtId="3" fontId="8" fillId="0" borderId="1" xfId="0" applyNumberFormat="1" applyFont="1" applyBorder="1"/>
    <xf numFmtId="0" fontId="8" fillId="2" borderId="9" xfId="0" applyFont="1" applyFill="1" applyBorder="1"/>
    <xf numFmtId="164" fontId="8" fillId="0" borderId="1" xfId="0" applyNumberFormat="1" applyFont="1" applyBorder="1"/>
    <xf numFmtId="3" fontId="8" fillId="2" borderId="0" xfId="0" applyNumberFormat="1" applyFont="1" applyFill="1"/>
    <xf numFmtId="2" fontId="8" fillId="0" borderId="1" xfId="0" applyNumberFormat="1" applyFont="1" applyBorder="1"/>
    <xf numFmtId="0" fontId="8" fillId="0" borderId="4" xfId="0" applyFont="1" applyBorder="1" applyAlignment="1">
      <alignment horizontal="center"/>
    </xf>
    <xf numFmtId="4" fontId="8" fillId="0" borderId="1" xfId="0" applyNumberFormat="1" applyFont="1" applyBorder="1"/>
    <xf numFmtId="4" fontId="8" fillId="2" borderId="0" xfId="0" applyNumberFormat="1" applyFont="1" applyFill="1"/>
    <xf numFmtId="4" fontId="8" fillId="2" borderId="7" xfId="0" applyNumberFormat="1" applyFont="1" applyFill="1" applyBorder="1"/>
    <xf numFmtId="4" fontId="8" fillId="2" borderId="8" xfId="0" applyNumberFormat="1" applyFont="1" applyFill="1" applyBorder="1"/>
    <xf numFmtId="4" fontId="8" fillId="2" borderId="9" xfId="0" applyNumberFormat="1" applyFont="1" applyFill="1" applyBorder="1"/>
    <xf numFmtId="4" fontId="2" fillId="0" borderId="1" xfId="0" applyNumberFormat="1" applyFont="1" applyBorder="1"/>
    <xf numFmtId="4" fontId="2" fillId="2" borderId="0" xfId="0" applyNumberFormat="1" applyFont="1" applyFill="1" applyBorder="1" applyAlignment="1">
      <alignment horizontal="center"/>
    </xf>
    <xf numFmtId="4" fontId="2" fillId="2" borderId="0" xfId="0" applyNumberFormat="1" applyFont="1" applyFill="1"/>
    <xf numFmtId="4" fontId="2" fillId="2" borderId="5" xfId="0" applyNumberFormat="1" applyFont="1" applyFill="1" applyBorder="1"/>
    <xf numFmtId="0" fontId="2" fillId="0" borderId="0" xfId="0" applyFont="1"/>
    <xf numFmtId="4" fontId="2" fillId="2" borderId="6" xfId="0" applyNumberFormat="1" applyFont="1" applyFill="1" applyBorder="1"/>
    <xf numFmtId="4" fontId="4" fillId="0" borderId="1" xfId="0" applyNumberFormat="1" applyFont="1" applyBorder="1"/>
    <xf numFmtId="4" fontId="4" fillId="2" borderId="0" xfId="0" applyNumberFormat="1" applyFont="1" applyFill="1"/>
    <xf numFmtId="4" fontId="4" fillId="2" borderId="6" xfId="0" applyNumberFormat="1" applyFont="1" applyFill="1" applyBorder="1"/>
    <xf numFmtId="0" fontId="4" fillId="0" borderId="0" xfId="0" applyFont="1"/>
    <xf numFmtId="4" fontId="4" fillId="2" borderId="0" xfId="0" applyNumberFormat="1" applyFont="1" applyFill="1" applyBorder="1" applyAlignment="1">
      <alignment horizontal="center"/>
    </xf>
    <xf numFmtId="4" fontId="3" fillId="2" borderId="0" xfId="0" applyNumberFormat="1" applyFont="1" applyFill="1"/>
    <xf numFmtId="4" fontId="3" fillId="0" borderId="1" xfId="0" applyNumberFormat="1" applyFont="1" applyBorder="1"/>
    <xf numFmtId="4" fontId="6" fillId="2" borderId="0" xfId="0" applyNumberFormat="1" applyFont="1" applyFill="1"/>
    <xf numFmtId="4" fontId="6" fillId="0" borderId="1" xfId="0" applyNumberFormat="1" applyFont="1" applyBorder="1"/>
    <xf numFmtId="4" fontId="6" fillId="2" borderId="6" xfId="0" applyNumberFormat="1" applyFont="1" applyFill="1" applyBorder="1"/>
    <xf numFmtId="4" fontId="6" fillId="2" borderId="0" xfId="0" applyNumberFormat="1" applyFont="1" applyFill="1" applyBorder="1" applyAlignment="1">
      <alignment horizontal="center"/>
    </xf>
    <xf numFmtId="4" fontId="5" fillId="2" borderId="0" xfId="0" applyNumberFormat="1" applyFont="1" applyFill="1"/>
    <xf numFmtId="4" fontId="5" fillId="0" borderId="1" xfId="0" applyNumberFormat="1" applyFont="1" applyBorder="1"/>
    <xf numFmtId="4" fontId="5" fillId="2" borderId="0" xfId="0" applyNumberFormat="1" applyFont="1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/>
    </xf>
    <xf numFmtId="4" fontId="5" fillId="2" borderId="6" xfId="0" applyNumberFormat="1" applyFont="1" applyFill="1" applyBorder="1"/>
    <xf numFmtId="4" fontId="5" fillId="2" borderId="7" xfId="0" applyNumberFormat="1" applyFont="1" applyFill="1" applyBorder="1"/>
    <xf numFmtId="0" fontId="9" fillId="0" borderId="0" xfId="0" applyFont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1" applyAlignment="1" applyProtection="1">
      <alignment horizontal="left"/>
    </xf>
    <xf numFmtId="0" fontId="0" fillId="0" borderId="2" xfId="0" applyFont="1" applyBorder="1" applyAlignment="1">
      <alignment horizontal="right"/>
    </xf>
    <xf numFmtId="0" fontId="11" fillId="0" borderId="3" xfId="0" applyNumberFormat="1" applyFont="1" applyFill="1" applyBorder="1" applyAlignment="1" applyProtection="1">
      <alignment horizontal="center"/>
    </xf>
    <xf numFmtId="0" fontId="11" fillId="0" borderId="5" xfId="0" applyNumberFormat="1" applyFont="1" applyFill="1" applyBorder="1" applyAlignment="1" applyProtection="1">
      <alignment horizontal="center"/>
    </xf>
    <xf numFmtId="0" fontId="11" fillId="0" borderId="2" xfId="0" applyNumberFormat="1" applyFont="1" applyFill="1" applyBorder="1" applyAlignment="1" applyProtection="1">
      <alignment horizontal="center"/>
    </xf>
    <xf numFmtId="0" fontId="11" fillId="0" borderId="4" xfId="0" applyNumberFormat="1" applyFont="1" applyFill="1" applyBorder="1" applyAlignment="1" applyProtection="1">
      <alignment horizontal="center"/>
    </xf>
    <xf numFmtId="0" fontId="11" fillId="0" borderId="7" xfId="0" applyNumberFormat="1" applyFont="1" applyFill="1" applyBorder="1" applyAlignment="1" applyProtection="1">
      <alignment horizontal="center"/>
    </xf>
    <xf numFmtId="0" fontId="8" fillId="0" borderId="4" xfId="0" applyNumberFormat="1" applyFont="1" applyFill="1" applyBorder="1" applyAlignment="1" applyProtection="1">
      <alignment horizontal="center"/>
    </xf>
    <xf numFmtId="0" fontId="8" fillId="0" borderId="1" xfId="0" applyNumberFormat="1" applyFont="1" applyFill="1" applyBorder="1" applyAlignment="1" applyProtection="1"/>
    <xf numFmtId="167" fontId="8" fillId="0" borderId="1" xfId="0" applyNumberFormat="1" applyFont="1" applyFill="1" applyBorder="1" applyAlignment="1" applyProtection="1"/>
    <xf numFmtId="0" fontId="8" fillId="0" borderId="1" xfId="0" applyNumberFormat="1" applyFont="1" applyFill="1" applyBorder="1" applyAlignment="1" applyProtection="1">
      <alignment horizontal="center"/>
    </xf>
    <xf numFmtId="0" fontId="0" fillId="0" borderId="12" xfId="0" applyBorder="1"/>
    <xf numFmtId="0" fontId="0" fillId="2" borderId="0" xfId="0" applyFill="1" applyBorder="1"/>
    <xf numFmtId="0" fontId="0" fillId="2" borderId="10" xfId="0" applyFill="1" applyBorder="1"/>
    <xf numFmtId="0" fontId="0" fillId="2" borderId="13" xfId="0" applyFill="1" applyBorder="1"/>
    <xf numFmtId="0" fontId="0" fillId="0" borderId="11" xfId="0" applyBorder="1"/>
    <xf numFmtId="0" fontId="0" fillId="2" borderId="15" xfId="0" applyFill="1" applyBorder="1"/>
    <xf numFmtId="164" fontId="0" fillId="0" borderId="11" xfId="0" applyNumberFormat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/>
    <xf numFmtId="0" fontId="2" fillId="2" borderId="5" xfId="0" applyFont="1" applyFill="1" applyBorder="1"/>
    <xf numFmtId="0" fontId="2" fillId="2" borderId="6" xfId="0" applyFont="1" applyFill="1" applyBorder="1"/>
    <xf numFmtId="164" fontId="2" fillId="0" borderId="1" xfId="0" applyNumberFormat="1" applyFont="1" applyBorder="1"/>
    <xf numFmtId="2" fontId="2" fillId="0" borderId="1" xfId="0" applyNumberFormat="1" applyFont="1" applyBorder="1"/>
    <xf numFmtId="3" fontId="4" fillId="0" borderId="1" xfId="0" applyNumberFormat="1" applyFont="1" applyBorder="1"/>
    <xf numFmtId="0" fontId="4" fillId="2" borderId="0" xfId="0" applyFont="1" applyFill="1"/>
    <xf numFmtId="0" fontId="4" fillId="2" borderId="6" xfId="0" applyFont="1" applyFill="1" applyBorder="1"/>
    <xf numFmtId="164" fontId="4" fillId="0" borderId="1" xfId="0" applyNumberFormat="1" applyFont="1" applyBorder="1"/>
    <xf numFmtId="0" fontId="4" fillId="2" borderId="0" xfId="0" applyFont="1" applyFill="1" applyBorder="1" applyAlignment="1">
      <alignment horizontal="center"/>
    </xf>
    <xf numFmtId="2" fontId="4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0" xfId="0" applyFont="1" applyFill="1"/>
    <xf numFmtId="3" fontId="12" fillId="2" borderId="0" xfId="0" applyNumberFormat="1" applyFont="1" applyFill="1"/>
    <xf numFmtId="3" fontId="12" fillId="0" borderId="1" xfId="0" applyNumberFormat="1" applyFont="1" applyBorder="1"/>
    <xf numFmtId="0" fontId="12" fillId="2" borderId="6" xfId="0" applyFont="1" applyFill="1" applyBorder="1"/>
    <xf numFmtId="0" fontId="12" fillId="0" borderId="0" xfId="0" applyFont="1"/>
    <xf numFmtId="164" fontId="12" fillId="0" borderId="1" xfId="0" applyNumberFormat="1" applyFont="1" applyBorder="1"/>
    <xf numFmtId="0" fontId="12" fillId="2" borderId="0" xfId="0" applyFont="1" applyFill="1" applyBorder="1" applyAlignment="1">
      <alignment horizontal="center"/>
    </xf>
    <xf numFmtId="2" fontId="12" fillId="0" borderId="1" xfId="0" applyNumberFormat="1" applyFont="1" applyBorder="1"/>
    <xf numFmtId="0" fontId="5" fillId="2" borderId="0" xfId="0" applyFont="1" applyFill="1"/>
    <xf numFmtId="3" fontId="5" fillId="2" borderId="0" xfId="0" applyNumberFormat="1" applyFont="1" applyFill="1"/>
    <xf numFmtId="3" fontId="5" fillId="0" borderId="1" xfId="0" applyNumberFormat="1" applyFont="1" applyBorder="1"/>
    <xf numFmtId="0" fontId="5" fillId="2" borderId="6" xfId="0" applyFont="1" applyFill="1" applyBorder="1"/>
    <xf numFmtId="0" fontId="5" fillId="2" borderId="7" xfId="0" applyFont="1" applyFill="1" applyBorder="1"/>
    <xf numFmtId="164" fontId="5" fillId="0" borderId="1" xfId="0" applyNumberFormat="1" applyFont="1" applyBorder="1"/>
    <xf numFmtId="0" fontId="5" fillId="2" borderId="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2" fontId="5" fillId="0" borderId="1" xfId="0" applyNumberFormat="1" applyFont="1" applyBorder="1"/>
    <xf numFmtId="0" fontId="3" fillId="2" borderId="0" xfId="0" applyFont="1" applyFill="1"/>
    <xf numFmtId="3" fontId="3" fillId="2" borderId="0" xfId="0" applyNumberFormat="1" applyFont="1" applyFill="1"/>
    <xf numFmtId="3" fontId="3" fillId="0" borderId="1" xfId="0" applyNumberFormat="1" applyFont="1" applyBorder="1"/>
    <xf numFmtId="164" fontId="3" fillId="0" borderId="1" xfId="0" applyNumberFormat="1" applyFont="1" applyBorder="1"/>
    <xf numFmtId="2" fontId="3" fillId="0" borderId="1" xfId="0" applyNumberFormat="1" applyFont="1" applyBorder="1"/>
    <xf numFmtId="0" fontId="11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8" fillId="2" borderId="5" xfId="0" applyFont="1" applyFill="1" applyBorder="1"/>
    <xf numFmtId="0" fontId="8" fillId="2" borderId="6" xfId="0" applyFont="1" applyFill="1" applyBorder="1"/>
    <xf numFmtId="0" fontId="8" fillId="2" borderId="7" xfId="0" applyFont="1" applyFill="1" applyBorder="1"/>
    <xf numFmtId="0" fontId="8" fillId="2" borderId="8" xfId="0" applyFont="1" applyFill="1" applyBorder="1"/>
    <xf numFmtId="0" fontId="8" fillId="0" borderId="1" xfId="0" applyFont="1" applyBorder="1" applyAlignment="1">
      <alignment horizontal="center"/>
    </xf>
    <xf numFmtId="3" fontId="8" fillId="0" borderId="0" xfId="0" applyNumberFormat="1" applyFont="1"/>
    <xf numFmtId="0" fontId="8" fillId="2" borderId="10" xfId="0" applyFont="1" applyFill="1" applyBorder="1"/>
    <xf numFmtId="0" fontId="8" fillId="2" borderId="13" xfId="0" applyFont="1" applyFill="1" applyBorder="1"/>
    <xf numFmtId="0" fontId="8" fillId="0" borderId="12" xfId="0" applyFont="1" applyBorder="1"/>
    <xf numFmtId="0" fontId="8" fillId="0" borderId="1" xfId="0" applyFont="1" applyBorder="1"/>
    <xf numFmtId="0" fontId="8" fillId="0" borderId="11" xfId="0" applyFont="1" applyBorder="1"/>
    <xf numFmtId="0" fontId="8" fillId="2" borderId="15" xfId="0" applyFont="1" applyFill="1" applyBorder="1"/>
    <xf numFmtId="0" fontId="8" fillId="2" borderId="0" xfId="0" applyFont="1" applyFill="1" applyBorder="1"/>
    <xf numFmtId="3" fontId="8" fillId="2" borderId="0" xfId="0" applyNumberFormat="1" applyFont="1" applyFill="1" applyBorder="1"/>
    <xf numFmtId="164" fontId="8" fillId="0" borderId="12" xfId="0" applyNumberFormat="1" applyFont="1" applyBorder="1"/>
    <xf numFmtId="164" fontId="8" fillId="2" borderId="0" xfId="0" applyNumberFormat="1" applyFont="1" applyFill="1" applyBorder="1"/>
    <xf numFmtId="4" fontId="8" fillId="2" borderId="15" xfId="0" applyNumberFormat="1" applyFont="1" applyFill="1" applyBorder="1"/>
    <xf numFmtId="4" fontId="8" fillId="2" borderId="0" xfId="0" applyNumberFormat="1" applyFont="1" applyFill="1" applyBorder="1"/>
    <xf numFmtId="2" fontId="8" fillId="2" borderId="0" xfId="0" applyNumberFormat="1" applyFont="1" applyFill="1" applyBorder="1"/>
    <xf numFmtId="4" fontId="4" fillId="2" borderId="6" xfId="0" applyNumberFormat="1" applyFont="1" applyFill="1" applyBorder="1" applyAlignment="1">
      <alignment horizontal="center"/>
    </xf>
    <xf numFmtId="4" fontId="4" fillId="2" borderId="7" xfId="0" applyNumberFormat="1" applyFont="1" applyFill="1" applyBorder="1"/>
    <xf numFmtId="4" fontId="12" fillId="2" borderId="0" xfId="0" applyNumberFormat="1" applyFont="1" applyFill="1"/>
    <xf numFmtId="4" fontId="12" fillId="0" borderId="1" xfId="0" applyNumberFormat="1" applyFont="1" applyBorder="1"/>
    <xf numFmtId="0" fontId="2" fillId="2" borderId="0" xfId="0" applyFont="1" applyFill="1" applyBorder="1"/>
    <xf numFmtId="0" fontId="2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/>
    <xf numFmtId="0" fontId="4" fillId="2" borderId="7" xfId="0" applyFont="1" applyFill="1" applyBorder="1"/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0" fillId="0" borderId="11" xfId="0" applyNumberFormat="1" applyBorder="1"/>
    <xf numFmtId="3" fontId="0" fillId="0" borderId="12" xfId="0" applyNumberFormat="1" applyBorder="1"/>
    <xf numFmtId="3" fontId="2" fillId="0" borderId="2" xfId="0" applyNumberFormat="1" applyFont="1" applyBorder="1"/>
    <xf numFmtId="3" fontId="0" fillId="2" borderId="2" xfId="0" applyNumberFormat="1" applyFill="1" applyBorder="1"/>
    <xf numFmtId="0" fontId="0" fillId="2" borderId="4" xfId="0" applyFill="1" applyBorder="1"/>
    <xf numFmtId="3" fontId="0" fillId="2" borderId="3" xfId="0" applyNumberFormat="1" applyFill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164" fontId="0" fillId="0" borderId="12" xfId="0" applyNumberFormat="1" applyBorder="1"/>
    <xf numFmtId="3" fontId="8" fillId="2" borderId="2" xfId="0" applyNumberFormat="1" applyFont="1" applyFill="1" applyBorder="1"/>
    <xf numFmtId="4" fontId="0" fillId="0" borderId="1" xfId="0" applyNumberFormat="1" applyBorder="1"/>
    <xf numFmtId="4" fontId="0" fillId="0" borderId="12" xfId="0" applyNumberFormat="1" applyBorder="1"/>
    <xf numFmtId="2" fontId="8" fillId="0" borderId="12" xfId="0" applyNumberFormat="1" applyFont="1" applyBorder="1"/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center"/>
    </xf>
    <xf numFmtId="0" fontId="11" fillId="0" borderId="5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nepis.epa.gov/Exe/ZyPDF.cgi/P10023S4.PDF?Dockey=P10023S4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nepis.epa.gov/Exe/ZyPDF.cgi/P100500B.PDF?Dockey=P100500B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"/>
  <sheetViews>
    <sheetView tabSelected="1" workbookViewId="0"/>
  </sheetViews>
  <sheetFormatPr defaultRowHeight="15" x14ac:dyDescent="0.25"/>
  <cols>
    <col min="1" max="1" width="10.7109375" style="1" customWidth="1"/>
    <col min="2" max="2" width="10.7109375" customWidth="1"/>
    <col min="3" max="10" width="25.7109375" customWidth="1"/>
  </cols>
  <sheetData>
    <row r="1" spans="1:10" ht="18" x14ac:dyDescent="0.35">
      <c r="A1" s="18" t="s">
        <v>121</v>
      </c>
    </row>
    <row r="2" spans="1:10" x14ac:dyDescent="0.25">
      <c r="A2" s="5" t="s">
        <v>66</v>
      </c>
      <c r="B2" s="183" t="s">
        <v>113</v>
      </c>
      <c r="C2" s="203" t="s">
        <v>115</v>
      </c>
      <c r="D2" s="203"/>
      <c r="E2" s="203" t="s">
        <v>117</v>
      </c>
      <c r="F2" s="203"/>
      <c r="G2" s="203" t="s">
        <v>115</v>
      </c>
      <c r="H2" s="203"/>
      <c r="I2" s="203" t="s">
        <v>117</v>
      </c>
      <c r="J2" s="203"/>
    </row>
    <row r="3" spans="1:10" x14ac:dyDescent="0.25">
      <c r="A3" s="6" t="s">
        <v>23</v>
      </c>
      <c r="B3" s="184" t="s">
        <v>114</v>
      </c>
      <c r="C3" s="186" t="s">
        <v>116</v>
      </c>
      <c r="D3" s="186" t="s">
        <v>62</v>
      </c>
      <c r="E3" s="186" t="s">
        <v>116</v>
      </c>
      <c r="F3" s="186" t="s">
        <v>62</v>
      </c>
      <c r="G3" s="186" t="s">
        <v>116</v>
      </c>
      <c r="H3" s="186" t="s">
        <v>62</v>
      </c>
      <c r="I3" s="186" t="s">
        <v>116</v>
      </c>
      <c r="J3" s="186" t="s">
        <v>62</v>
      </c>
    </row>
    <row r="4" spans="1:10" x14ac:dyDescent="0.25">
      <c r="A4" s="200">
        <v>2006</v>
      </c>
      <c r="B4" s="3">
        <f>'April 2009 Fact Sheet'!$B$18</f>
        <v>180</v>
      </c>
      <c r="C4" s="197">
        <f>'Line-Haul - Scrappage'!$S$646</f>
        <v>157.96586892127027</v>
      </c>
      <c r="D4" s="197">
        <f>'Line-Haul - Scrappage'!$S$645</f>
        <v>157.96586892127027</v>
      </c>
      <c r="E4" s="197">
        <f>'Line-Haul - No Scrappage'!$S$646</f>
        <v>166.74940199335549</v>
      </c>
      <c r="F4" s="197">
        <f>'Line-Haul - No Scrappage'!$S$645</f>
        <v>166.74940199335549</v>
      </c>
      <c r="G4" s="202">
        <f>(C4-$B4)/$B4</f>
        <v>-0.12241183932627628</v>
      </c>
      <c r="H4" s="8">
        <f t="shared" ref="H4:J4" si="0">(D4-$B4)/$B4</f>
        <v>-0.12241183932627628</v>
      </c>
      <c r="I4" s="8">
        <f t="shared" si="0"/>
        <v>-7.361443337024727E-2</v>
      </c>
      <c r="J4" s="8">
        <f t="shared" si="0"/>
        <v>-7.361443337024727E-2</v>
      </c>
    </row>
    <row r="5" spans="1:10" x14ac:dyDescent="0.25">
      <c r="A5" s="185">
        <v>2007</v>
      </c>
      <c r="B5" s="3">
        <f>'April 2009 Fact Sheet'!$B$19</f>
        <v>175</v>
      </c>
      <c r="C5" s="197">
        <f>'Line-Haul - Scrappage'!$T$646</f>
        <v>154.48211429965059</v>
      </c>
      <c r="D5" s="197">
        <f>'Line-Haul - Scrappage'!$T$645</f>
        <v>154.48211429965059</v>
      </c>
      <c r="E5" s="197">
        <f>'Line-Haul - No Scrappage'!$T$646</f>
        <v>162.89820598006645</v>
      </c>
      <c r="F5" s="197">
        <f>'Line-Haul - No Scrappage'!$T$645</f>
        <v>162.89820598006645</v>
      </c>
      <c r="G5" s="202">
        <f t="shared" ref="G5:G38" si="1">(C5-$B5)/$B5</f>
        <v>-0.11724506114485377</v>
      </c>
      <c r="H5" s="8">
        <f t="shared" ref="H5:H38" si="2">(D5-$B5)/$B5</f>
        <v>-0.11724506114485377</v>
      </c>
      <c r="I5" s="8">
        <f t="shared" ref="I5:I38" si="3">(E5-$B5)/$B5</f>
        <v>-6.9153108685334572E-2</v>
      </c>
      <c r="J5" s="8">
        <f t="shared" ref="J5:J38" si="4">(F5-$B5)/$B5</f>
        <v>-6.9153108685334572E-2</v>
      </c>
    </row>
    <row r="6" spans="1:10" x14ac:dyDescent="0.25">
      <c r="A6" s="185">
        <v>2008</v>
      </c>
      <c r="B6" s="3">
        <f>'April 2009 Fact Sheet'!$B$20</f>
        <v>169</v>
      </c>
      <c r="C6" s="197">
        <f>'Line-Haul - Scrappage'!$U$646</f>
        <v>151.09454713867564</v>
      </c>
      <c r="D6" s="197">
        <f>'Line-Haul - Scrappage'!$U$645</f>
        <v>151.09454713867564</v>
      </c>
      <c r="E6" s="197">
        <f>'Line-Haul - No Scrappage'!$U$646</f>
        <v>159.12863787375414</v>
      </c>
      <c r="F6" s="197">
        <f>'Line-Haul - No Scrappage'!$U$645</f>
        <v>159.12863787375414</v>
      </c>
      <c r="G6" s="202">
        <f t="shared" si="1"/>
        <v>-0.10594942521493705</v>
      </c>
      <c r="H6" s="8">
        <f t="shared" si="2"/>
        <v>-0.10594942521493705</v>
      </c>
      <c r="I6" s="8">
        <f t="shared" si="3"/>
        <v>-5.8410426782519856E-2</v>
      </c>
      <c r="J6" s="8">
        <f t="shared" si="4"/>
        <v>-5.8410426782519856E-2</v>
      </c>
    </row>
    <row r="7" spans="1:10" x14ac:dyDescent="0.25">
      <c r="A7" s="185">
        <v>2009</v>
      </c>
      <c r="B7" s="3">
        <f>'April 2009 Fact Sheet'!$B$21</f>
        <v>165</v>
      </c>
      <c r="C7" s="197">
        <f>'Line-Haul - Scrappage'!$V$646</f>
        <v>147.79752741288061</v>
      </c>
      <c r="D7" s="197">
        <f>'Line-Haul - Scrappage'!$V$645</f>
        <v>147.79752741288061</v>
      </c>
      <c r="E7" s="197">
        <f>'Line-Haul - No Scrappage'!$V$646</f>
        <v>155.4406976744186</v>
      </c>
      <c r="F7" s="197">
        <f>'Line-Haul - No Scrappage'!$V$645</f>
        <v>155.4406976744186</v>
      </c>
      <c r="G7" s="202">
        <f t="shared" si="1"/>
        <v>-0.10425740961890538</v>
      </c>
      <c r="H7" s="8">
        <f t="shared" si="2"/>
        <v>-0.10425740961890538</v>
      </c>
      <c r="I7" s="8">
        <f t="shared" si="3"/>
        <v>-5.7935165609584234E-2</v>
      </c>
      <c r="J7" s="8">
        <f t="shared" si="4"/>
        <v>-5.7935165609584234E-2</v>
      </c>
    </row>
    <row r="8" spans="1:10" x14ac:dyDescent="0.25">
      <c r="A8" s="185">
        <v>2010</v>
      </c>
      <c r="B8" s="3">
        <f>'April 2009 Fact Sheet'!$B$22</f>
        <v>157</v>
      </c>
      <c r="C8" s="197">
        <f>'Line-Haul - Scrappage'!$W$646</f>
        <v>135.27578469955043</v>
      </c>
      <c r="D8" s="197">
        <f>'Line-Haul - Scrappage'!$W$645</f>
        <v>144.58585652282633</v>
      </c>
      <c r="E8" s="197">
        <f>'Line-Haul - No Scrappage'!$W$646</f>
        <v>139.92275747508305</v>
      </c>
      <c r="F8" s="197">
        <f>'Line-Haul - No Scrappage'!$W$645</f>
        <v>151.83438538205979</v>
      </c>
      <c r="G8" s="202">
        <f t="shared" si="1"/>
        <v>-0.13837079809203548</v>
      </c>
      <c r="H8" s="8">
        <f t="shared" si="2"/>
        <v>-7.9070977561615713E-2</v>
      </c>
      <c r="I8" s="8">
        <f t="shared" si="3"/>
        <v>-0.10877224538163666</v>
      </c>
      <c r="J8" s="8">
        <f t="shared" si="4"/>
        <v>-3.2902003935924885E-2</v>
      </c>
    </row>
    <row r="9" spans="1:10" x14ac:dyDescent="0.25">
      <c r="A9" s="185">
        <v>2011</v>
      </c>
      <c r="B9" s="3">
        <f>'April 2009 Fact Sheet'!$B$23</f>
        <v>149</v>
      </c>
      <c r="C9" s="197">
        <f>'Line-Haul - Scrappage'!$X$646</f>
        <v>132.91489298480857</v>
      </c>
      <c r="D9" s="197">
        <f>'Line-Haul - Scrappage'!$X$645</f>
        <v>141.45474428878282</v>
      </c>
      <c r="E9" s="197">
        <f>'Line-Haul - No Scrappage'!$X$646</f>
        <v>136.7608637873754</v>
      </c>
      <c r="F9" s="197">
        <f>'Line-Haul - No Scrappage'!$X$645</f>
        <v>148.30970099667775</v>
      </c>
      <c r="G9" s="202">
        <f t="shared" si="1"/>
        <v>-0.10795373835698943</v>
      </c>
      <c r="H9" s="8">
        <f t="shared" si="2"/>
        <v>-5.063930007528309E-2</v>
      </c>
      <c r="I9" s="8">
        <f t="shared" si="3"/>
        <v>-8.2141853776004026E-2</v>
      </c>
      <c r="J9" s="8">
        <f t="shared" si="4"/>
        <v>-4.6328792169278675E-3</v>
      </c>
    </row>
    <row r="10" spans="1:10" x14ac:dyDescent="0.25">
      <c r="A10" s="185">
        <v>2012</v>
      </c>
      <c r="B10" s="3">
        <f>'April 2009 Fact Sheet'!$B$24</f>
        <v>144</v>
      </c>
      <c r="C10" s="197">
        <f>'Line-Haul - Scrappage'!$Y$646</f>
        <v>130.62346531599846</v>
      </c>
      <c r="D10" s="197">
        <f>'Line-Haul - Scrappage'!$Y$645</f>
        <v>138.39977833725877</v>
      </c>
      <c r="E10" s="197">
        <f>'Line-Haul - No Scrappage'!$Y$646</f>
        <v>133.68059800664452</v>
      </c>
      <c r="F10" s="197">
        <f>'Line-Haul - No Scrappage'!$Y$645</f>
        <v>144.86664451827244</v>
      </c>
      <c r="G10" s="202">
        <f t="shared" si="1"/>
        <v>-9.2892601972232924E-2</v>
      </c>
      <c r="H10" s="8">
        <f t="shared" si="2"/>
        <v>-3.8890428213480793E-2</v>
      </c>
      <c r="I10" s="8">
        <f t="shared" si="3"/>
        <v>-7.1662513842746411E-2</v>
      </c>
      <c r="J10" s="8">
        <f t="shared" si="4"/>
        <v>6.0183647102252597E-3</v>
      </c>
    </row>
    <row r="11" spans="1:10" x14ac:dyDescent="0.25">
      <c r="A11" s="185">
        <v>2013</v>
      </c>
      <c r="B11" s="3">
        <f>'April 2009 Fact Sheet'!$B$25</f>
        <v>139</v>
      </c>
      <c r="C11" s="197">
        <f>'Line-Haul - Scrappage'!$Z$646</f>
        <v>128.91944797389806</v>
      </c>
      <c r="D11" s="197">
        <f>'Line-Haul - Scrappage'!$Z$645</f>
        <v>135.878779461828</v>
      </c>
      <c r="E11" s="197">
        <f>'Line-Haul - No Scrappage'!$Z$646</f>
        <v>132.23267441860463</v>
      </c>
      <c r="F11" s="197">
        <f>'Line-Haul - No Scrappage'!$Z$645</f>
        <v>142.68709302325581</v>
      </c>
      <c r="G11" s="202">
        <f t="shared" si="1"/>
        <v>-7.2521957022316119E-2</v>
      </c>
      <c r="H11" s="8">
        <f t="shared" si="2"/>
        <v>-2.2454824015625877E-2</v>
      </c>
      <c r="I11" s="8">
        <f t="shared" si="3"/>
        <v>-4.8685795549606968E-2</v>
      </c>
      <c r="J11" s="8">
        <f t="shared" si="4"/>
        <v>2.6525849088171311E-2</v>
      </c>
    </row>
    <row r="12" spans="1:10" x14ac:dyDescent="0.25">
      <c r="A12" s="185">
        <v>2014</v>
      </c>
      <c r="B12" s="3">
        <f>'April 2009 Fact Sheet'!$B$26</f>
        <v>135</v>
      </c>
      <c r="C12" s="197">
        <f>'Line-Haul - Scrappage'!$AA$646</f>
        <v>127.26721477019019</v>
      </c>
      <c r="D12" s="197">
        <f>'Line-Haul - Scrappage'!$AA$645</f>
        <v>133.4790010697815</v>
      </c>
      <c r="E12" s="197">
        <f>'Line-Haul - No Scrappage'!$AA$646</f>
        <v>130.81390365448507</v>
      </c>
      <c r="F12" s="197">
        <f>'Line-Haul - No Scrappage'!$AA$645</f>
        <v>140.55483388704323</v>
      </c>
      <c r="G12" s="202">
        <f t="shared" si="1"/>
        <v>-5.7279890591183755E-2</v>
      </c>
      <c r="H12" s="8">
        <f t="shared" si="2"/>
        <v>-1.1266658742359234E-2</v>
      </c>
      <c r="I12" s="8">
        <f t="shared" si="3"/>
        <v>-3.1008121077888341E-2</v>
      </c>
      <c r="J12" s="8">
        <f t="shared" si="4"/>
        <v>4.1146917681801704E-2</v>
      </c>
    </row>
    <row r="13" spans="1:10" x14ac:dyDescent="0.25">
      <c r="A13" s="185">
        <v>2015</v>
      </c>
      <c r="B13" s="3">
        <f>'April 2009 Fact Sheet'!$B$27</f>
        <v>129</v>
      </c>
      <c r="C13" s="197">
        <f>'Line-Haul - Scrappage'!$AB$646</f>
        <v>122.41628251189763</v>
      </c>
      <c r="D13" s="197">
        <f>'Line-Haul - Scrappage'!$AB$645</f>
        <v>127.94450060202256</v>
      </c>
      <c r="E13" s="197">
        <f>'Line-Haul - No Scrappage'!$AB$646</f>
        <v>126.69471760797343</v>
      </c>
      <c r="F13" s="197">
        <f>'Line-Haul - No Scrappage'!$AB$645</f>
        <v>135.74029900332229</v>
      </c>
      <c r="G13" s="202">
        <f t="shared" si="1"/>
        <v>-5.103656967521214E-2</v>
      </c>
      <c r="H13" s="8">
        <f t="shared" si="2"/>
        <v>-8.1821658757941264E-3</v>
      </c>
      <c r="I13" s="8">
        <f t="shared" si="3"/>
        <v>-1.7870406139740849E-2</v>
      </c>
      <c r="J13" s="8">
        <f t="shared" si="4"/>
        <v>5.2250379870715444E-2</v>
      </c>
    </row>
    <row r="14" spans="1:10" x14ac:dyDescent="0.25">
      <c r="A14" s="185">
        <v>2016</v>
      </c>
      <c r="B14" s="3">
        <f>'April 2009 Fact Sheet'!$B$28</f>
        <v>121</v>
      </c>
      <c r="C14" s="197">
        <f>'Line-Haul - Scrappage'!$AC$646</f>
        <v>117.61338106474521</v>
      </c>
      <c r="D14" s="197">
        <f>'Line-Haul - Scrappage'!$AC$645</f>
        <v>122.51695797408885</v>
      </c>
      <c r="E14" s="197">
        <f>'Line-Haul - No Scrappage'!$AC$646</f>
        <v>122.60468438538209</v>
      </c>
      <c r="F14" s="197">
        <f>'Line-Haul - No Scrappage'!$AC$645</f>
        <v>130.97305647840534</v>
      </c>
      <c r="G14" s="202">
        <f t="shared" si="1"/>
        <v>-2.7988586241775106E-2</v>
      </c>
      <c r="H14" s="8">
        <f t="shared" si="2"/>
        <v>1.2536842761064907E-2</v>
      </c>
      <c r="I14" s="8">
        <f t="shared" si="3"/>
        <v>1.326185442464534E-2</v>
      </c>
      <c r="J14" s="8">
        <f t="shared" si="4"/>
        <v>8.242195436698628E-2</v>
      </c>
    </row>
    <row r="15" spans="1:10" x14ac:dyDescent="0.25">
      <c r="A15" s="185">
        <v>2017</v>
      </c>
      <c r="B15" s="3">
        <f>'April 2009 Fact Sheet'!$B$29</f>
        <v>114</v>
      </c>
      <c r="C15" s="197">
        <f>'Line-Haul - Scrappage'!$AD$646</f>
        <v>112.8568424726288</v>
      </c>
      <c r="D15" s="197">
        <f>'Line-Haul - Scrappage'!$AD$645</f>
        <v>117.19003495278457</v>
      </c>
      <c r="E15" s="197">
        <f>'Line-Haul - No Scrappage'!$AD$646</f>
        <v>118.54380398671097</v>
      </c>
      <c r="F15" s="197">
        <f>'Line-Haul - No Scrappage'!$AD$645</f>
        <v>126.25310631229239</v>
      </c>
      <c r="G15" s="202">
        <f t="shared" si="1"/>
        <v>-1.002769760851931E-2</v>
      </c>
      <c r="H15" s="8">
        <f t="shared" si="2"/>
        <v>2.7982762743724316E-2</v>
      </c>
      <c r="I15" s="8">
        <f t="shared" si="3"/>
        <v>3.9857929707990958E-2</v>
      </c>
      <c r="J15" s="8">
        <f t="shared" si="4"/>
        <v>0.1074833887043192</v>
      </c>
    </row>
    <row r="16" spans="1:10" x14ac:dyDescent="0.25">
      <c r="A16" s="185">
        <v>2018</v>
      </c>
      <c r="B16" s="3">
        <f>'April 2009 Fact Sheet'!$B$30</f>
        <v>108</v>
      </c>
      <c r="C16" s="197">
        <f>'Line-Haul - Scrappage'!$AE$646</f>
        <v>108.14512450879334</v>
      </c>
      <c r="D16" s="197">
        <f>'Line-Haul - Scrappage'!$AE$645</f>
        <v>111.95787107644064</v>
      </c>
      <c r="E16" s="197">
        <f>'Line-Haul - No Scrappage'!$AE$646</f>
        <v>114.51207641196015</v>
      </c>
      <c r="F16" s="197">
        <f>'Line-Haul - No Scrappage'!$AE$645</f>
        <v>121.58044850498341</v>
      </c>
      <c r="G16" s="202">
        <f t="shared" si="1"/>
        <v>1.3437454517902256E-3</v>
      </c>
      <c r="H16" s="8">
        <f t="shared" si="2"/>
        <v>3.6646954411487402E-2</v>
      </c>
      <c r="I16" s="8">
        <f t="shared" si="3"/>
        <v>6.0297003814445853E-2</v>
      </c>
      <c r="J16" s="8">
        <f t="shared" si="4"/>
        <v>0.1257448935646612</v>
      </c>
    </row>
    <row r="17" spans="1:10" x14ac:dyDescent="0.25">
      <c r="A17" s="185">
        <v>2019</v>
      </c>
      <c r="B17" s="3">
        <f>'April 2009 Fact Sheet'!$B$31</f>
        <v>103</v>
      </c>
      <c r="C17" s="197">
        <f>'Line-Haul - Scrappage'!$AF$646</f>
        <v>103.4768015092623</v>
      </c>
      <c r="D17" s="197">
        <f>'Line-Haul - Scrappage'!$AF$645</f>
        <v>106.81504882194614</v>
      </c>
      <c r="E17" s="197">
        <f>'Line-Haul - No Scrappage'!$AF$646</f>
        <v>110.50950166112959</v>
      </c>
      <c r="F17" s="197">
        <f>'Line-Haul - No Scrappage'!$AF$645</f>
        <v>116.95508305647846</v>
      </c>
      <c r="G17" s="202">
        <f t="shared" si="1"/>
        <v>4.6291408666242883E-3</v>
      </c>
      <c r="H17" s="8">
        <f t="shared" si="2"/>
        <v>3.7039308950933353E-2</v>
      </c>
      <c r="I17" s="8">
        <f t="shared" si="3"/>
        <v>7.2907783117763011E-2</v>
      </c>
      <c r="J17" s="8">
        <f t="shared" si="4"/>
        <v>0.13548624326678113</v>
      </c>
    </row>
    <row r="18" spans="1:10" x14ac:dyDescent="0.25">
      <c r="A18" s="185">
        <v>2020</v>
      </c>
      <c r="B18" s="3">
        <f>'April 2009 Fact Sheet'!$B$32</f>
        <v>99</v>
      </c>
      <c r="C18" s="197">
        <f>'Line-Haul - Scrappage'!$AG$646</f>
        <v>98.850555858863856</v>
      </c>
      <c r="D18" s="197">
        <f>'Line-Haul - Scrappage'!$AG$645</f>
        <v>101.75656125164807</v>
      </c>
      <c r="E18" s="197">
        <f>'Line-Haul - No Scrappage'!$AG$646</f>
        <v>106.53607973421933</v>
      </c>
      <c r="F18" s="197">
        <f>'Line-Haul - No Scrappage'!$AG$645</f>
        <v>112.37700996677749</v>
      </c>
      <c r="G18" s="202">
        <f t="shared" si="1"/>
        <v>-1.5095367791529654E-3</v>
      </c>
      <c r="H18" s="8">
        <f t="shared" si="2"/>
        <v>2.7844053046950156E-2</v>
      </c>
      <c r="I18" s="8">
        <f t="shared" si="3"/>
        <v>7.6122017517366955E-2</v>
      </c>
      <c r="J18" s="8">
        <f t="shared" si="4"/>
        <v>0.13512131279573225</v>
      </c>
    </row>
    <row r="19" spans="1:10" x14ac:dyDescent="0.25">
      <c r="A19" s="185">
        <v>2021</v>
      </c>
      <c r="B19" s="3">
        <f>'April 2009 Fact Sheet'!$B$33</f>
        <v>94</v>
      </c>
      <c r="C19" s="197">
        <f>'Line-Haul - Scrappage'!$AH$646</f>
        <v>94.265170084214773</v>
      </c>
      <c r="D19" s="197">
        <f>'Line-Haul - Scrappage'!$AH$645</f>
        <v>96.77778196669037</v>
      </c>
      <c r="E19" s="197">
        <f>'Line-Haul - No Scrappage'!$AH$646</f>
        <v>102.59181063122929</v>
      </c>
      <c r="F19" s="197">
        <f>'Line-Haul - No Scrappage'!$AH$645</f>
        <v>107.84622923588046</v>
      </c>
      <c r="G19" s="202">
        <f t="shared" si="1"/>
        <v>2.8209583427103542E-3</v>
      </c>
      <c r="H19" s="8">
        <f t="shared" si="2"/>
        <v>2.9550871986067762E-2</v>
      </c>
      <c r="I19" s="8">
        <f t="shared" si="3"/>
        <v>9.1402240757758435E-2</v>
      </c>
      <c r="J19" s="8">
        <f t="shared" si="4"/>
        <v>0.14730031102000488</v>
      </c>
    </row>
    <row r="20" spans="1:10" x14ac:dyDescent="0.25">
      <c r="A20" s="185">
        <v>2022</v>
      </c>
      <c r="B20" s="3">
        <f>'April 2009 Fact Sheet'!$B$34</f>
        <v>89</v>
      </c>
      <c r="C20" s="197">
        <f>'Line-Haul - Scrappage'!$AI$646</f>
        <v>89.719519511170745</v>
      </c>
      <c r="D20" s="197">
        <f>'Line-Haul - Scrappage'!$AI$645</f>
        <v>91.874437205324483</v>
      </c>
      <c r="E20" s="197">
        <f>'Line-Haul - No Scrappage'!$AI$646</f>
        <v>98.676694352159544</v>
      </c>
      <c r="F20" s="197">
        <f>'Line-Haul - No Scrappage'!$AI$645</f>
        <v>103.36274086378745</v>
      </c>
      <c r="G20" s="202">
        <f t="shared" si="1"/>
        <v>8.0844888895589308E-3</v>
      </c>
      <c r="H20" s="8">
        <f t="shared" si="2"/>
        <v>3.2297047250836888E-2</v>
      </c>
      <c r="I20" s="8">
        <f t="shared" si="3"/>
        <v>0.1087269028332533</v>
      </c>
      <c r="J20" s="8">
        <f t="shared" si="4"/>
        <v>0.16137911082907247</v>
      </c>
    </row>
    <row r="21" spans="1:10" x14ac:dyDescent="0.25">
      <c r="A21" s="185">
        <v>2023</v>
      </c>
      <c r="B21" s="3">
        <f>'April 2009 Fact Sheet'!$B$35</f>
        <v>84</v>
      </c>
      <c r="C21" s="197">
        <f>'Line-Haul - Scrappage'!$AJ$646</f>
        <v>85.273475448797257</v>
      </c>
      <c r="D21" s="197">
        <f>'Line-Haul - Scrappage'!$AJ$645</f>
        <v>87.103489937482934</v>
      </c>
      <c r="E21" s="197">
        <f>'Line-Haul - No Scrappage'!$AJ$646</f>
        <v>94.841910299003388</v>
      </c>
      <c r="F21" s="197">
        <f>'Line-Haul - No Scrappage'!$AJ$645</f>
        <v>98.977724252491768</v>
      </c>
      <c r="G21" s="202">
        <f t="shared" si="1"/>
        <v>1.5160422009491151E-2</v>
      </c>
      <c r="H21" s="8">
        <f t="shared" si="2"/>
        <v>3.6946308779558734E-2</v>
      </c>
      <c r="I21" s="8">
        <f t="shared" si="3"/>
        <v>0.12907036070242128</v>
      </c>
      <c r="J21" s="8">
        <f t="shared" si="4"/>
        <v>0.17830624110109247</v>
      </c>
    </row>
    <row r="22" spans="1:10" x14ac:dyDescent="0.25">
      <c r="A22" s="185">
        <v>2024</v>
      </c>
      <c r="B22" s="3">
        <f>'April 2009 Fact Sheet'!$B$36</f>
        <v>79</v>
      </c>
      <c r="C22" s="197">
        <f>'Line-Haul - Scrappage'!$AK$646</f>
        <v>80.926078856584255</v>
      </c>
      <c r="D22" s="197">
        <f>'Line-Haul - Scrappage'!$AK$645</f>
        <v>82.461295809227252</v>
      </c>
      <c r="E22" s="197">
        <f>'Line-Haul - No Scrappage'!$AK$646</f>
        <v>91.087458471760854</v>
      </c>
      <c r="F22" s="197">
        <f>'Line-Haul - No Scrappage'!$AK$645</f>
        <v>94.691179401993423</v>
      </c>
      <c r="G22" s="202">
        <f t="shared" si="1"/>
        <v>2.4380745020053857E-2</v>
      </c>
      <c r="H22" s="8">
        <f t="shared" si="2"/>
        <v>4.3813871002876606E-2</v>
      </c>
      <c r="I22" s="8">
        <f t="shared" si="3"/>
        <v>0.1530058034400108</v>
      </c>
      <c r="J22" s="8">
        <f t="shared" si="4"/>
        <v>0.19862252407586611</v>
      </c>
    </row>
    <row r="23" spans="1:10" x14ac:dyDescent="0.25">
      <c r="A23" s="185">
        <v>2025</v>
      </c>
      <c r="B23" s="3">
        <f>'April 2009 Fact Sheet'!$B$37</f>
        <v>74</v>
      </c>
      <c r="C23" s="197">
        <f>'Line-Haul - Scrappage'!$AL$646</f>
        <v>76.74363045166217</v>
      </c>
      <c r="D23" s="197">
        <f>'Line-Haul - Scrappage'!$AL$645</f>
        <v>78.011676797846746</v>
      </c>
      <c r="E23" s="197">
        <f>'Line-Haul - No Scrappage'!$AL$646</f>
        <v>87.413338870431971</v>
      </c>
      <c r="F23" s="197">
        <f>'Line-Haul - No Scrappage'!$AL$645</f>
        <v>90.503106312292431</v>
      </c>
      <c r="G23" s="202">
        <f t="shared" si="1"/>
        <v>3.7076087184623921E-2</v>
      </c>
      <c r="H23" s="8">
        <f t="shared" si="2"/>
        <v>5.4211848619550626E-2</v>
      </c>
      <c r="I23" s="8">
        <f t="shared" si="3"/>
        <v>0.18126133608691852</v>
      </c>
      <c r="J23" s="8">
        <f t="shared" si="4"/>
        <v>0.22301495016611392</v>
      </c>
    </row>
    <row r="24" spans="1:10" x14ac:dyDescent="0.25">
      <c r="A24" s="185">
        <v>2026</v>
      </c>
      <c r="B24" s="3">
        <f>'April 2009 Fact Sheet'!$B$38</f>
        <v>69</v>
      </c>
      <c r="C24" s="197">
        <f>'Line-Haul - Scrappage'!$AM$646</f>
        <v>72.717937298350861</v>
      </c>
      <c r="D24" s="197">
        <f>'Line-Haul - Scrappage'!$AM$645</f>
        <v>73.744152530599507</v>
      </c>
      <c r="E24" s="197">
        <f>'Line-Haul - No Scrappage'!$AM$646</f>
        <v>83.819551495016626</v>
      </c>
      <c r="F24" s="197">
        <f>'Line-Haul - No Scrappage'!$AM$645</f>
        <v>86.413504983388748</v>
      </c>
      <c r="G24" s="202">
        <f t="shared" si="1"/>
        <v>5.3883149251461759E-2</v>
      </c>
      <c r="H24" s="8">
        <f t="shared" si="2"/>
        <v>6.8755833776804456E-2</v>
      </c>
      <c r="I24" s="8">
        <f t="shared" si="3"/>
        <v>0.21477610862342936</v>
      </c>
      <c r="J24" s="8">
        <f t="shared" si="4"/>
        <v>0.25236963744041663</v>
      </c>
    </row>
    <row r="25" spans="1:10" x14ac:dyDescent="0.25">
      <c r="A25" s="185">
        <v>2027</v>
      </c>
      <c r="B25" s="3">
        <f>'April 2009 Fact Sheet'!$B$39</f>
        <v>65</v>
      </c>
      <c r="C25" s="197">
        <f>'Line-Haul - Scrappage'!$AN$646</f>
        <v>68.841421507953783</v>
      </c>
      <c r="D25" s="197">
        <f>'Line-Haul - Scrappage'!$AN$645</f>
        <v>69.649034811856836</v>
      </c>
      <c r="E25" s="197">
        <f>'Line-Haul - No Scrappage'!$AN$646</f>
        <v>80.306096345514959</v>
      </c>
      <c r="F25" s="197">
        <f>'Line-Haul - No Scrappage'!$AN$645</f>
        <v>82.422375415282389</v>
      </c>
      <c r="G25" s="202">
        <f t="shared" si="1"/>
        <v>5.9098792430058195E-2</v>
      </c>
      <c r="H25" s="8">
        <f t="shared" si="2"/>
        <v>7.1523612490105179E-2</v>
      </c>
      <c r="I25" s="8">
        <f t="shared" si="3"/>
        <v>0.23547840531561476</v>
      </c>
      <c r="J25" s="8">
        <f t="shared" si="4"/>
        <v>0.26803654485049827</v>
      </c>
    </row>
    <row r="26" spans="1:10" x14ac:dyDescent="0.25">
      <c r="A26" s="185">
        <v>2028</v>
      </c>
      <c r="B26" s="3">
        <f>'April 2009 Fact Sheet'!$B$40</f>
        <v>61</v>
      </c>
      <c r="C26" s="197">
        <f>'Line-Haul - Scrappage'!$AO$646</f>
        <v>65.10707552535068</v>
      </c>
      <c r="D26" s="197">
        <f>'Line-Haul - Scrappage'!$AO$645</f>
        <v>65.71736975781694</v>
      </c>
      <c r="E26" s="197">
        <f>'Line-Haul - No Scrappage'!$AO$646</f>
        <v>76.872973421926915</v>
      </c>
      <c r="F26" s="197">
        <f>'Line-Haul - No Scrappage'!$AO$645</f>
        <v>78.529717607973424</v>
      </c>
      <c r="G26" s="202">
        <f t="shared" si="1"/>
        <v>6.7329106972961975E-2</v>
      </c>
      <c r="H26" s="8">
        <f t="shared" si="2"/>
        <v>7.7333930456015401E-2</v>
      </c>
      <c r="I26" s="8">
        <f t="shared" si="3"/>
        <v>0.26021267904798223</v>
      </c>
      <c r="J26" s="8">
        <f t="shared" si="4"/>
        <v>0.287372419802843</v>
      </c>
    </row>
    <row r="27" spans="1:10" x14ac:dyDescent="0.25">
      <c r="A27" s="185">
        <v>2029</v>
      </c>
      <c r="B27" s="3">
        <f>'April 2009 Fact Sheet'!$B$41</f>
        <v>57</v>
      </c>
      <c r="C27" s="197">
        <f>'Line-Haul - Scrappage'!$AP$646</f>
        <v>61.508420592192337</v>
      </c>
      <c r="D27" s="197">
        <f>'Line-Haul - Scrappage'!$AP$645</f>
        <v>61.94088405657358</v>
      </c>
      <c r="E27" s="197">
        <f>'Line-Haul - No Scrappage'!$AP$646</f>
        <v>73.520182724252493</v>
      </c>
      <c r="F27" s="197">
        <f>'Line-Haul - No Scrappage'!$AP$645</f>
        <v>74.735531561461812</v>
      </c>
      <c r="G27" s="202">
        <f t="shared" si="1"/>
        <v>7.909509810863749E-2</v>
      </c>
      <c r="H27" s="8">
        <f t="shared" si="2"/>
        <v>8.6682176431115435E-2</v>
      </c>
      <c r="I27" s="8">
        <f t="shared" si="3"/>
        <v>0.28982776709214897</v>
      </c>
      <c r="J27" s="8">
        <f t="shared" si="4"/>
        <v>0.31114967651687392</v>
      </c>
    </row>
    <row r="28" spans="1:10" x14ac:dyDescent="0.25">
      <c r="A28" s="185">
        <v>2030</v>
      </c>
      <c r="B28" s="3">
        <f>'April 2009 Fact Sheet'!$B$42</f>
        <v>53</v>
      </c>
      <c r="C28" s="197">
        <f>'Line-Haul - Scrappage'!$AQ$646</f>
        <v>58.039468164899944</v>
      </c>
      <c r="D28" s="197">
        <f>'Line-Haul - Scrappage'!$AQ$645</f>
        <v>58.31193506472642</v>
      </c>
      <c r="E28" s="197">
        <f>'Line-Haul - No Scrappage'!$AQ$646</f>
        <v>70.247724252491693</v>
      </c>
      <c r="F28" s="197">
        <f>'Line-Haul - No Scrappage'!$AQ$645</f>
        <v>71.039817275747509</v>
      </c>
      <c r="G28" s="202">
        <f t="shared" si="1"/>
        <v>9.5084304998112143E-2</v>
      </c>
      <c r="H28" s="8">
        <f t="shared" si="2"/>
        <v>0.10022518990049849</v>
      </c>
      <c r="I28" s="8">
        <f t="shared" si="3"/>
        <v>0.32542875948097533</v>
      </c>
      <c r="J28" s="8">
        <f t="shared" si="4"/>
        <v>0.34037391086316054</v>
      </c>
    </row>
    <row r="29" spans="1:10" x14ac:dyDescent="0.25">
      <c r="A29" s="185">
        <v>2031</v>
      </c>
      <c r="B29" s="3">
        <f>'April 2009 Fact Sheet'!$B$43</f>
        <v>49</v>
      </c>
      <c r="C29" s="197">
        <f>'Line-Haul - Scrappage'!$AR$646</f>
        <v>54.694684080949834</v>
      </c>
      <c r="D29" s="197">
        <f>'Line-Haul - Scrappage'!$AR$645</f>
        <v>54.823464471655896</v>
      </c>
      <c r="E29" s="197">
        <f>'Line-Haul - No Scrappage'!$AR$646</f>
        <v>67.055598006644516</v>
      </c>
      <c r="F29" s="197">
        <f>'Line-Haul - No Scrappage'!$AR$645</f>
        <v>67.442574750830559</v>
      </c>
      <c r="G29" s="202">
        <f t="shared" si="1"/>
        <v>0.11621804246836397</v>
      </c>
      <c r="H29" s="8">
        <f t="shared" si="2"/>
        <v>0.11884621370726318</v>
      </c>
      <c r="I29" s="8">
        <f t="shared" si="3"/>
        <v>0.36848159197233704</v>
      </c>
      <c r="J29" s="8">
        <f t="shared" si="4"/>
        <v>0.37637907654756242</v>
      </c>
    </row>
    <row r="30" spans="1:10" x14ac:dyDescent="0.25">
      <c r="A30" s="185">
        <v>2032</v>
      </c>
      <c r="B30" s="3">
        <f>'April 2009 Fact Sheet'!$B$44</f>
        <v>46</v>
      </c>
      <c r="C30" s="197">
        <f>'Line-Haul - Scrappage'!$AS$646</f>
        <v>51.468955281162046</v>
      </c>
      <c r="D30" s="197">
        <f>'Line-Haul - Scrappage'!$AS$645</f>
        <v>51.468955281162046</v>
      </c>
      <c r="E30" s="197">
        <f>'Line-Haul - No Scrappage'!$AS$646</f>
        <v>63.943803986710961</v>
      </c>
      <c r="F30" s="197">
        <f>'Line-Haul - No Scrappage'!$AS$645</f>
        <v>63.943803986710961</v>
      </c>
      <c r="G30" s="202">
        <f t="shared" si="1"/>
        <v>0.11889033219917491</v>
      </c>
      <c r="H30" s="8">
        <f t="shared" si="2"/>
        <v>0.11889033219917491</v>
      </c>
      <c r="I30" s="8">
        <f t="shared" si="3"/>
        <v>0.39008269536328177</v>
      </c>
      <c r="J30" s="8">
        <f t="shared" si="4"/>
        <v>0.39008269536328177</v>
      </c>
    </row>
    <row r="31" spans="1:10" x14ac:dyDescent="0.25">
      <c r="A31" s="185">
        <v>2033</v>
      </c>
      <c r="B31" s="3">
        <f>'April 2009 Fact Sheet'!$B$45</f>
        <v>43</v>
      </c>
      <c r="C31" s="197">
        <f>'Line-Haul - Scrappage'!$AT$646</f>
        <v>48.398689991656781</v>
      </c>
      <c r="D31" s="197">
        <f>'Line-Haul - Scrappage'!$AT$645</f>
        <v>48.398689991656781</v>
      </c>
      <c r="E31" s="197">
        <f>'Line-Haul - No Scrappage'!$AT$646</f>
        <v>61.044069767441869</v>
      </c>
      <c r="F31" s="197">
        <f>'Line-Haul - No Scrappage'!$AT$645</f>
        <v>61.044069767441869</v>
      </c>
      <c r="G31" s="202">
        <f t="shared" si="1"/>
        <v>0.1255509300385298</v>
      </c>
      <c r="H31" s="8">
        <f t="shared" si="2"/>
        <v>0.1255509300385298</v>
      </c>
      <c r="I31" s="8">
        <f t="shared" si="3"/>
        <v>0.41962952947539228</v>
      </c>
      <c r="J31" s="8">
        <f t="shared" si="4"/>
        <v>0.41962952947539228</v>
      </c>
    </row>
    <row r="32" spans="1:10" x14ac:dyDescent="0.25">
      <c r="A32" s="185">
        <v>2034</v>
      </c>
      <c r="B32" s="3">
        <f>'April 2009 Fact Sheet'!$B$46</f>
        <v>40</v>
      </c>
      <c r="C32" s="197">
        <f>'Line-Haul - Scrappage'!$AU$646</f>
        <v>45.433958856248033</v>
      </c>
      <c r="D32" s="197">
        <f>'Line-Haul - Scrappage'!$AU$645</f>
        <v>45.433958856248033</v>
      </c>
      <c r="E32" s="197">
        <f>'Line-Haul - No Scrappage'!$AU$646</f>
        <v>58.218189368770759</v>
      </c>
      <c r="F32" s="197">
        <f>'Line-Haul - No Scrappage'!$AU$645</f>
        <v>58.218189368770759</v>
      </c>
      <c r="G32" s="202">
        <f t="shared" si="1"/>
        <v>0.13584897140620084</v>
      </c>
      <c r="H32" s="8">
        <f t="shared" si="2"/>
        <v>0.13584897140620084</v>
      </c>
      <c r="I32" s="8">
        <f t="shared" si="3"/>
        <v>0.45545473421926896</v>
      </c>
      <c r="J32" s="8">
        <f t="shared" si="4"/>
        <v>0.45545473421926896</v>
      </c>
    </row>
    <row r="33" spans="1:10" x14ac:dyDescent="0.25">
      <c r="A33" s="185">
        <v>2035</v>
      </c>
      <c r="B33" s="3">
        <f>'April 2009 Fact Sheet'!$B$47</f>
        <v>37</v>
      </c>
      <c r="C33" s="197">
        <f>'Line-Haul - Scrappage'!$AV$646</f>
        <v>42.722774808945069</v>
      </c>
      <c r="D33" s="197">
        <f>'Line-Haul - Scrappage'!$AV$645</f>
        <v>42.722774808945069</v>
      </c>
      <c r="E33" s="197">
        <f>'Line-Haul - No Scrappage'!$AV$646</f>
        <v>55.466162790697673</v>
      </c>
      <c r="F33" s="197">
        <f>'Line-Haul - No Scrappage'!$AV$645</f>
        <v>55.466162790697673</v>
      </c>
      <c r="G33" s="202">
        <f t="shared" si="1"/>
        <v>0.1546695894309478</v>
      </c>
      <c r="H33" s="8">
        <f t="shared" si="2"/>
        <v>0.1546695894309478</v>
      </c>
      <c r="I33" s="8">
        <f t="shared" si="3"/>
        <v>0.49908548082966686</v>
      </c>
      <c r="J33" s="8">
        <f t="shared" si="4"/>
        <v>0.49908548082966686</v>
      </c>
    </row>
    <row r="34" spans="1:10" x14ac:dyDescent="0.25">
      <c r="A34" s="185">
        <v>2036</v>
      </c>
      <c r="B34" s="3">
        <f>'April 2009 Fact Sheet'!$B$48</f>
        <v>35</v>
      </c>
      <c r="C34" s="197">
        <f>'Line-Haul - Scrappage'!$AW$646</f>
        <v>40.24513253607919</v>
      </c>
      <c r="D34" s="197">
        <f>'Line-Haul - Scrappage'!$AW$645</f>
        <v>40.24513253607919</v>
      </c>
      <c r="E34" s="197">
        <f>'Line-Haul - No Scrappage'!$AW$646</f>
        <v>52.787990033222584</v>
      </c>
      <c r="F34" s="197">
        <f>'Line-Haul - No Scrappage'!$AW$645</f>
        <v>52.787990033222584</v>
      </c>
      <c r="G34" s="202">
        <f t="shared" si="1"/>
        <v>0.14986092960226258</v>
      </c>
      <c r="H34" s="8">
        <f t="shared" si="2"/>
        <v>0.14986092960226258</v>
      </c>
      <c r="I34" s="8">
        <f t="shared" si="3"/>
        <v>0.50822828666350239</v>
      </c>
      <c r="J34" s="8">
        <f t="shared" si="4"/>
        <v>0.50822828666350239</v>
      </c>
    </row>
    <row r="35" spans="1:10" x14ac:dyDescent="0.25">
      <c r="A35" s="185">
        <v>2037</v>
      </c>
      <c r="B35" s="3">
        <f>'April 2009 Fact Sheet'!$B$49</f>
        <v>33</v>
      </c>
      <c r="C35" s="197">
        <f>'Line-Haul - Scrappage'!$AX$646</f>
        <v>37.982530401297474</v>
      </c>
      <c r="D35" s="197">
        <f>'Line-Haul - Scrappage'!$AX$645</f>
        <v>37.982530401297474</v>
      </c>
      <c r="E35" s="197">
        <f>'Line-Haul - No Scrappage'!$AX$646</f>
        <v>50.18367109634552</v>
      </c>
      <c r="F35" s="197">
        <f>'Line-Haul - No Scrappage'!$AX$645</f>
        <v>50.18367109634552</v>
      </c>
      <c r="G35" s="202">
        <f t="shared" si="1"/>
        <v>0.15098576973628708</v>
      </c>
      <c r="H35" s="8">
        <f t="shared" si="2"/>
        <v>0.15098576973628708</v>
      </c>
      <c r="I35" s="8">
        <f t="shared" si="3"/>
        <v>0.52071730594986421</v>
      </c>
      <c r="J35" s="8">
        <f t="shared" si="4"/>
        <v>0.52071730594986421</v>
      </c>
    </row>
    <row r="36" spans="1:10" x14ac:dyDescent="0.25">
      <c r="A36" s="185">
        <v>2038</v>
      </c>
      <c r="B36" s="3">
        <f>'April 2009 Fact Sheet'!$B$50</f>
        <v>31</v>
      </c>
      <c r="C36" s="197">
        <f>'Line-Haul - Scrappage'!$AY$646</f>
        <v>35.917861034530333</v>
      </c>
      <c r="D36" s="197">
        <f>'Line-Haul - Scrappage'!$AY$645</f>
        <v>35.917861034530333</v>
      </c>
      <c r="E36" s="197">
        <f>'Line-Haul - No Scrappage'!$AY$646</f>
        <v>47.653205980066446</v>
      </c>
      <c r="F36" s="197">
        <f>'Line-Haul - No Scrappage'!$AY$645</f>
        <v>47.653205980066446</v>
      </c>
      <c r="G36" s="202">
        <f t="shared" si="1"/>
        <v>0.15864067853323655</v>
      </c>
      <c r="H36" s="8">
        <f t="shared" si="2"/>
        <v>0.15864067853323655</v>
      </c>
      <c r="I36" s="8">
        <f t="shared" si="3"/>
        <v>0.53720019290536924</v>
      </c>
      <c r="J36" s="8">
        <f t="shared" si="4"/>
        <v>0.53720019290536924</v>
      </c>
    </row>
    <row r="37" spans="1:10" x14ac:dyDescent="0.25">
      <c r="A37" s="185">
        <v>2039</v>
      </c>
      <c r="B37" s="3">
        <f>'April 2009 Fact Sheet'!$B$51</f>
        <v>29</v>
      </c>
      <c r="C37" s="197">
        <f>'Line-Haul - Scrappage'!$AZ$646</f>
        <v>34.035309698889762</v>
      </c>
      <c r="D37" s="197">
        <f>'Line-Haul - Scrappage'!$AZ$645</f>
        <v>34.035309698889762</v>
      </c>
      <c r="E37" s="197">
        <f>'Line-Haul - No Scrappage'!$AZ$646</f>
        <v>45.196594684385389</v>
      </c>
      <c r="F37" s="197">
        <f>'Line-Haul - No Scrappage'!$AZ$645</f>
        <v>45.196594684385389</v>
      </c>
      <c r="G37" s="202">
        <f t="shared" si="1"/>
        <v>0.17363136892723316</v>
      </c>
      <c r="H37" s="8">
        <f t="shared" si="2"/>
        <v>0.17363136892723316</v>
      </c>
      <c r="I37" s="8">
        <f t="shared" si="3"/>
        <v>0.55850326497880654</v>
      </c>
      <c r="J37" s="8">
        <f t="shared" si="4"/>
        <v>0.55850326497880654</v>
      </c>
    </row>
    <row r="38" spans="1:10" x14ac:dyDescent="0.25">
      <c r="A38" s="185">
        <v>2040</v>
      </c>
      <c r="B38" s="3">
        <f>'April 2009 Fact Sheet'!$B$52</f>
        <v>28</v>
      </c>
      <c r="C38" s="197">
        <f>'Line-Haul - Scrappage'!$BA$646</f>
        <v>32.320259892159129</v>
      </c>
      <c r="D38" s="197">
        <f>'Line-Haul - Scrappage'!$BA$645</f>
        <v>32.320259892159129</v>
      </c>
      <c r="E38" s="197">
        <f>'Line-Haul - No Scrappage'!$BA$646</f>
        <v>42.813837209302328</v>
      </c>
      <c r="F38" s="197">
        <f>'Line-Haul - No Scrappage'!$BA$645</f>
        <v>42.813837209302328</v>
      </c>
      <c r="G38" s="202">
        <f t="shared" si="1"/>
        <v>0.15429499614854031</v>
      </c>
      <c r="H38" s="8">
        <f t="shared" si="2"/>
        <v>0.15429499614854031</v>
      </c>
      <c r="I38" s="8">
        <f t="shared" si="3"/>
        <v>0.52906561461794033</v>
      </c>
      <c r="J38" s="8">
        <f t="shared" si="4"/>
        <v>0.52906561461794033</v>
      </c>
    </row>
    <row r="39" spans="1:10" x14ac:dyDescent="0.25">
      <c r="F39" s="201" t="s">
        <v>118</v>
      </c>
      <c r="G39" s="202">
        <f>MIN(G$4:G$38)</f>
        <v>-0.13837079809203548</v>
      </c>
      <c r="H39" s="8">
        <f t="shared" ref="H39:J39" si="5">MIN(H$4:H$38)</f>
        <v>-0.12241183932627628</v>
      </c>
      <c r="I39" s="8">
        <f t="shared" si="5"/>
        <v>-0.10877224538163666</v>
      </c>
      <c r="J39" s="8">
        <f t="shared" si="5"/>
        <v>-7.361443337024727E-2</v>
      </c>
    </row>
    <row r="40" spans="1:10" x14ac:dyDescent="0.25">
      <c r="F40" s="201" t="s">
        <v>119</v>
      </c>
      <c r="G40" s="202">
        <f>MAX(G$4:G$38)</f>
        <v>0.17363136892723316</v>
      </c>
      <c r="H40" s="8">
        <f t="shared" ref="H40:J40" si="6">MAX(H$4:H$38)</f>
        <v>0.17363136892723316</v>
      </c>
      <c r="I40" s="8">
        <f t="shared" si="6"/>
        <v>0.55850326497880654</v>
      </c>
      <c r="J40" s="8">
        <f t="shared" si="6"/>
        <v>0.55850326497880654</v>
      </c>
    </row>
    <row r="41" spans="1:10" x14ac:dyDescent="0.25">
      <c r="F41" s="201" t="s">
        <v>120</v>
      </c>
      <c r="G41" s="202">
        <f>AVERAGE(G$4:G$38)</f>
        <v>2.506092961064205E-2</v>
      </c>
      <c r="H41" s="8">
        <f t="shared" ref="H41:J41" si="7">AVERAGE(H$4:H$38)</f>
        <v>4.3549780072803843E-2</v>
      </c>
      <c r="I41" s="8">
        <f t="shared" si="7"/>
        <v>0.18339518796350987</v>
      </c>
      <c r="J41" s="8">
        <f t="shared" si="7"/>
        <v>0.21650922270472722</v>
      </c>
    </row>
    <row r="44" spans="1:10" ht="18" x14ac:dyDescent="0.35">
      <c r="A44" s="18" t="s">
        <v>122</v>
      </c>
    </row>
    <row r="45" spans="1:10" x14ac:dyDescent="0.25">
      <c r="A45" s="5" t="s">
        <v>66</v>
      </c>
      <c r="B45" s="183" t="s">
        <v>113</v>
      </c>
      <c r="C45" s="203" t="s">
        <v>115</v>
      </c>
      <c r="D45" s="203"/>
      <c r="E45" s="203" t="s">
        <v>117</v>
      </c>
      <c r="F45" s="203"/>
      <c r="G45" s="203" t="s">
        <v>115</v>
      </c>
      <c r="H45" s="203"/>
      <c r="I45" s="203" t="s">
        <v>117</v>
      </c>
      <c r="J45" s="203"/>
    </row>
    <row r="46" spans="1:10" x14ac:dyDescent="0.25">
      <c r="A46" s="6" t="s">
        <v>23</v>
      </c>
      <c r="B46" s="184" t="s">
        <v>114</v>
      </c>
      <c r="C46" s="186" t="s">
        <v>116</v>
      </c>
      <c r="D46" s="186" t="s">
        <v>62</v>
      </c>
      <c r="E46" s="186" t="s">
        <v>116</v>
      </c>
      <c r="F46" s="186" t="s">
        <v>62</v>
      </c>
      <c r="G46" s="201" t="s">
        <v>116</v>
      </c>
      <c r="H46" s="186" t="s">
        <v>62</v>
      </c>
      <c r="I46" s="186" t="s">
        <v>116</v>
      </c>
      <c r="J46" s="186" t="s">
        <v>62</v>
      </c>
    </row>
    <row r="47" spans="1:10" x14ac:dyDescent="0.25">
      <c r="A47" s="200">
        <v>2006</v>
      </c>
      <c r="B47" s="3">
        <f>'April 2009 Fact Sheet'!$C$18</f>
        <v>250</v>
      </c>
      <c r="C47" s="197">
        <f>'Switcher - Scrappage'!$S$826</f>
        <v>211.86032611421581</v>
      </c>
      <c r="D47" s="197">
        <f>'Switcher - Scrappage'!$S$825</f>
        <v>211.86032611421581</v>
      </c>
      <c r="E47" s="197">
        <f>'Switcher - No Scrappage'!$S$826</f>
        <v>217.59533283470449</v>
      </c>
      <c r="F47" s="197">
        <f>'Switcher - No Scrappage'!$S$825</f>
        <v>217.59533283470449</v>
      </c>
      <c r="G47" s="202">
        <f>(C47-$B47)/$B47</f>
        <v>-0.15255869554313675</v>
      </c>
      <c r="H47" s="8">
        <f t="shared" ref="H47:J47" si="8">(D47-$B47)/$B47</f>
        <v>-0.15255869554313675</v>
      </c>
      <c r="I47" s="8">
        <f t="shared" si="8"/>
        <v>-0.12961866866118202</v>
      </c>
      <c r="J47" s="8">
        <f t="shared" si="8"/>
        <v>-0.12961866866118202</v>
      </c>
    </row>
    <row r="48" spans="1:10" x14ac:dyDescent="0.25">
      <c r="A48" s="185">
        <v>2007</v>
      </c>
      <c r="B48" s="3">
        <f>'April 2009 Fact Sheet'!$C$19</f>
        <v>249</v>
      </c>
      <c r="C48" s="197">
        <f>'Switcher - Scrappage'!$T$826</f>
        <v>209.28293180652224</v>
      </c>
      <c r="D48" s="197">
        <f>'Switcher - Scrappage'!$T$825</f>
        <v>209.28293180652224</v>
      </c>
      <c r="E48" s="197">
        <f>'Switcher - No Scrappage'!$T$826</f>
        <v>215.29884816753918</v>
      </c>
      <c r="F48" s="197">
        <f>'Switcher - No Scrappage'!$T$825</f>
        <v>215.29884816753918</v>
      </c>
      <c r="G48" s="202">
        <f t="shared" ref="G48:G81" si="9">(C48-$B48)/$B48</f>
        <v>-0.15950629796577412</v>
      </c>
      <c r="H48" s="8">
        <f t="shared" ref="H48:H81" si="10">(D48-$B48)/$B48</f>
        <v>-0.15950629796577412</v>
      </c>
      <c r="I48" s="8">
        <f t="shared" ref="I48:I81" si="11">(E48-$B48)/$B48</f>
        <v>-0.13534599129502339</v>
      </c>
      <c r="J48" s="8">
        <f t="shared" ref="J48:J81" si="12">(F48-$B48)/$B48</f>
        <v>-0.13534599129502339</v>
      </c>
    </row>
    <row r="49" spans="1:10" x14ac:dyDescent="0.25">
      <c r="A49" s="185">
        <v>2008</v>
      </c>
      <c r="B49" s="3">
        <f>'April 2009 Fact Sheet'!$C$20</f>
        <v>243</v>
      </c>
      <c r="C49" s="197">
        <f>'Switcher - Scrappage'!$U$826</f>
        <v>196.60011031222808</v>
      </c>
      <c r="D49" s="197">
        <f>'Switcher - Scrappage'!$U$825</f>
        <v>206.70553749882868</v>
      </c>
      <c r="E49" s="197">
        <f>'Switcher - No Scrappage'!$U$826</f>
        <v>203.99832460732981</v>
      </c>
      <c r="F49" s="197">
        <f>'Switcher - No Scrappage'!$U$825</f>
        <v>213.00236350037389</v>
      </c>
      <c r="G49" s="202">
        <f t="shared" si="9"/>
        <v>-0.19094604809782681</v>
      </c>
      <c r="H49" s="8">
        <f t="shared" si="10"/>
        <v>-0.14935992798835937</v>
      </c>
      <c r="I49" s="8">
        <f t="shared" si="11"/>
        <v>-0.16050072178053579</v>
      </c>
      <c r="J49" s="8">
        <f t="shared" si="12"/>
        <v>-0.1234470637844696</v>
      </c>
    </row>
    <row r="50" spans="1:10" x14ac:dyDescent="0.25">
      <c r="A50" s="185">
        <v>2009</v>
      </c>
      <c r="B50" s="3">
        <f>'April 2009 Fact Sheet'!$C$21</f>
        <v>241</v>
      </c>
      <c r="C50" s="197">
        <f>'Switcher - Scrappage'!$V$826</f>
        <v>194.02271600453452</v>
      </c>
      <c r="D50" s="197">
        <f>'Switcher - Scrappage'!$V$825</f>
        <v>204.12814319113508</v>
      </c>
      <c r="E50" s="197">
        <f>'Switcher - No Scrappage'!$V$826</f>
        <v>201.70183994016452</v>
      </c>
      <c r="F50" s="197">
        <f>'Switcher - No Scrappage'!$V$825</f>
        <v>210.70587883320857</v>
      </c>
      <c r="G50" s="202">
        <f t="shared" si="9"/>
        <v>-0.19492648960774059</v>
      </c>
      <c r="H50" s="8">
        <f t="shared" si="10"/>
        <v>-0.15299525646831916</v>
      </c>
      <c r="I50" s="8">
        <f t="shared" si="11"/>
        <v>-0.16306290481259536</v>
      </c>
      <c r="J50" s="8">
        <f t="shared" si="12"/>
        <v>-0.12570174758004743</v>
      </c>
    </row>
    <row r="51" spans="1:10" x14ac:dyDescent="0.25">
      <c r="A51" s="185">
        <v>2010</v>
      </c>
      <c r="B51" s="3">
        <f>'April 2009 Fact Sheet'!$C$22</f>
        <v>236</v>
      </c>
      <c r="C51" s="197">
        <f>'Switcher - Scrappage'!$W$826</f>
        <v>191.44532169684095</v>
      </c>
      <c r="D51" s="197">
        <f>'Switcher - Scrappage'!$W$825</f>
        <v>201.55074888344154</v>
      </c>
      <c r="E51" s="197">
        <f>'Switcher - No Scrappage'!$W$826</f>
        <v>199.40535527299923</v>
      </c>
      <c r="F51" s="197">
        <f>'Switcher - No Scrappage'!$W$825</f>
        <v>208.40939416604326</v>
      </c>
      <c r="G51" s="202">
        <f t="shared" si="9"/>
        <v>-0.18879100975914853</v>
      </c>
      <c r="H51" s="8">
        <f t="shared" si="10"/>
        <v>-0.14597140303626466</v>
      </c>
      <c r="I51" s="8">
        <f t="shared" si="11"/>
        <v>-0.15506205392796937</v>
      </c>
      <c r="J51" s="8">
        <f t="shared" si="12"/>
        <v>-0.116909346754054</v>
      </c>
    </row>
    <row r="52" spans="1:10" x14ac:dyDescent="0.25">
      <c r="A52" s="185">
        <v>2011</v>
      </c>
      <c r="B52" s="3">
        <f>'April 2009 Fact Sheet'!$C$23</f>
        <v>235</v>
      </c>
      <c r="C52" s="197">
        <f>'Switcher - Scrappage'!$X$826</f>
        <v>188.86792738914744</v>
      </c>
      <c r="D52" s="197">
        <f>'Switcher - Scrappage'!$X$825</f>
        <v>198.97335457574795</v>
      </c>
      <c r="E52" s="197">
        <f>'Switcher - No Scrappage'!$X$826</f>
        <v>197.10887060583391</v>
      </c>
      <c r="F52" s="197">
        <f>'Switcher - No Scrappage'!$X$825</f>
        <v>206.112909498878</v>
      </c>
      <c r="G52" s="202">
        <f t="shared" si="9"/>
        <v>-0.19630669196107473</v>
      </c>
      <c r="H52" s="8">
        <f t="shared" si="10"/>
        <v>-0.15330487414575342</v>
      </c>
      <c r="I52" s="8">
        <f t="shared" si="11"/>
        <v>-0.16123884848581313</v>
      </c>
      <c r="J52" s="8">
        <f t="shared" si="12"/>
        <v>-0.1229237893664766</v>
      </c>
    </row>
    <row r="53" spans="1:10" x14ac:dyDescent="0.25">
      <c r="A53" s="185">
        <v>2012</v>
      </c>
      <c r="B53" s="3">
        <f>'April 2009 Fact Sheet'!$C$24</f>
        <v>227</v>
      </c>
      <c r="C53" s="197">
        <f>'Switcher - Scrappage'!$Y$826</f>
        <v>185.80567672654121</v>
      </c>
      <c r="D53" s="197">
        <f>'Switcher - Scrappage'!$Y$825</f>
        <v>195.91110391314172</v>
      </c>
      <c r="E53" s="197">
        <f>'Switcher - No Scrappage'!$Y$826</f>
        <v>194.38037397157817</v>
      </c>
      <c r="F53" s="197">
        <f>'Switcher - No Scrappage'!$Y$825</f>
        <v>203.38441286462222</v>
      </c>
      <c r="G53" s="202">
        <f t="shared" si="9"/>
        <v>-0.18147278975091979</v>
      </c>
      <c r="H53" s="8">
        <f t="shared" si="10"/>
        <v>-0.13695548936941976</v>
      </c>
      <c r="I53" s="8">
        <f t="shared" si="11"/>
        <v>-0.14369879307674815</v>
      </c>
      <c r="J53" s="8">
        <f t="shared" si="12"/>
        <v>-0.10403342350386686</v>
      </c>
    </row>
    <row r="54" spans="1:10" x14ac:dyDescent="0.25">
      <c r="A54" s="185">
        <v>2013</v>
      </c>
      <c r="B54" s="3">
        <f>'April 2009 Fact Sheet'!$C$25</f>
        <v>225</v>
      </c>
      <c r="C54" s="197">
        <f>'Switcher - Scrappage'!$Z$826</f>
        <v>182.74342606393498</v>
      </c>
      <c r="D54" s="197">
        <f>'Switcher - Scrappage'!$Z$825</f>
        <v>192.84885325053548</v>
      </c>
      <c r="E54" s="197">
        <f>'Switcher - No Scrappage'!$Z$826</f>
        <v>191.65187733732239</v>
      </c>
      <c r="F54" s="197">
        <f>'Switcher - No Scrappage'!$Z$825</f>
        <v>200.65591623036642</v>
      </c>
      <c r="G54" s="202">
        <f t="shared" si="9"/>
        <v>-0.1878069952714001</v>
      </c>
      <c r="H54" s="8">
        <f t="shared" si="10"/>
        <v>-0.14289398555317562</v>
      </c>
      <c r="I54" s="8">
        <f t="shared" si="11"/>
        <v>-0.14821387850078938</v>
      </c>
      <c r="J54" s="8">
        <f t="shared" si="12"/>
        <v>-0.10819592786503815</v>
      </c>
    </row>
    <row r="55" spans="1:10" x14ac:dyDescent="0.25">
      <c r="A55" s="185">
        <v>2014</v>
      </c>
      <c r="B55" s="3">
        <f>'April 2009 Fact Sheet'!$C$26</f>
        <v>217</v>
      </c>
      <c r="C55" s="197">
        <f>'Switcher - Scrappage'!$AA$826</f>
        <v>179.6811754013288</v>
      </c>
      <c r="D55" s="197">
        <f>'Switcher - Scrappage'!$AA$825</f>
        <v>189.78660258792925</v>
      </c>
      <c r="E55" s="197">
        <f>'Switcher - No Scrappage'!$AA$826</f>
        <v>188.92338070306661</v>
      </c>
      <c r="F55" s="197">
        <f>'Switcher - No Scrappage'!$AA$825</f>
        <v>197.92741959611067</v>
      </c>
      <c r="G55" s="202">
        <f t="shared" si="9"/>
        <v>-0.17197615022429125</v>
      </c>
      <c r="H55" s="8">
        <f t="shared" si="10"/>
        <v>-0.12540736134594815</v>
      </c>
      <c r="I55" s="8">
        <f t="shared" si="11"/>
        <v>-0.1293853423821815</v>
      </c>
      <c r="J55" s="8">
        <f t="shared" si="12"/>
        <v>-8.7892075593960062E-2</v>
      </c>
    </row>
    <row r="56" spans="1:10" x14ac:dyDescent="0.25">
      <c r="A56" s="185">
        <v>2015</v>
      </c>
      <c r="B56" s="3">
        <f>'April 2009 Fact Sheet'!$C$27</f>
        <v>215</v>
      </c>
      <c r="C56" s="197">
        <f>'Switcher - Scrappage'!$AB$826</f>
        <v>175.49609949576694</v>
      </c>
      <c r="D56" s="197">
        <f>'Switcher - Scrappage'!$AB$825</f>
        <v>185.60152668236739</v>
      </c>
      <c r="E56" s="197">
        <f>'Switcher - No Scrappage'!$AB$826</f>
        <v>185.19443530291704</v>
      </c>
      <c r="F56" s="197">
        <f>'Switcher - No Scrappage'!$AB$825</f>
        <v>194.19847419596107</v>
      </c>
      <c r="G56" s="202">
        <f t="shared" si="9"/>
        <v>-0.1837390721127119</v>
      </c>
      <c r="H56" s="8">
        <f t="shared" si="10"/>
        <v>-0.1367370851982912</v>
      </c>
      <c r="I56" s="8">
        <f t="shared" si="11"/>
        <v>-0.13863053347480445</v>
      </c>
      <c r="J56" s="8">
        <f t="shared" si="12"/>
        <v>-9.6751282809483405E-2</v>
      </c>
    </row>
    <row r="57" spans="1:10" x14ac:dyDescent="0.25">
      <c r="A57" s="185">
        <v>2016</v>
      </c>
      <c r="B57" s="3">
        <f>'April 2009 Fact Sheet'!$C$28</f>
        <v>208</v>
      </c>
      <c r="C57" s="197">
        <f>'Switcher - Scrappage'!$AC$826</f>
        <v>171.31102359020511</v>
      </c>
      <c r="D57" s="197">
        <f>'Switcher - Scrappage'!$AC$825</f>
        <v>181.41645077680553</v>
      </c>
      <c r="E57" s="197">
        <f>'Switcher - No Scrappage'!$AC$826</f>
        <v>181.46548990276747</v>
      </c>
      <c r="F57" s="197">
        <f>'Switcher - No Scrappage'!$AC$825</f>
        <v>190.4695287958115</v>
      </c>
      <c r="G57" s="202">
        <f t="shared" si="9"/>
        <v>-0.17638930966247543</v>
      </c>
      <c r="H57" s="8">
        <f t="shared" si="10"/>
        <v>-0.12780552511151186</v>
      </c>
      <c r="I57" s="8">
        <f t="shared" si="11"/>
        <v>-0.12756976008284868</v>
      </c>
      <c r="J57" s="8">
        <f t="shared" si="12"/>
        <v>-8.4281111558598562E-2</v>
      </c>
    </row>
    <row r="58" spans="1:10" x14ac:dyDescent="0.25">
      <c r="A58" s="185">
        <v>2017</v>
      </c>
      <c r="B58" s="3">
        <f>'April 2009 Fact Sheet'!$C$29</f>
        <v>206</v>
      </c>
      <c r="C58" s="197">
        <f>'Switcher - Scrappage'!$AD$826</f>
        <v>167.12594768464325</v>
      </c>
      <c r="D58" s="197">
        <f>'Switcher - Scrappage'!$AD$825</f>
        <v>177.23137487124367</v>
      </c>
      <c r="E58" s="197">
        <f>'Switcher - No Scrappage'!$AD$826</f>
        <v>177.7365445026179</v>
      </c>
      <c r="F58" s="197">
        <f>'Switcher - No Scrappage'!$AD$825</f>
        <v>186.74058339566196</v>
      </c>
      <c r="G58" s="202">
        <f t="shared" si="9"/>
        <v>-0.18870899182212014</v>
      </c>
      <c r="H58" s="8">
        <f t="shared" si="10"/>
        <v>-0.13965352004250645</v>
      </c>
      <c r="I58" s="8">
        <f t="shared" si="11"/>
        <v>-0.13720124027855388</v>
      </c>
      <c r="J58" s="8">
        <f t="shared" si="12"/>
        <v>-9.3492313613291467E-2</v>
      </c>
    </row>
    <row r="59" spans="1:10" x14ac:dyDescent="0.25">
      <c r="A59" s="185">
        <v>2018</v>
      </c>
      <c r="B59" s="3">
        <f>'April 2009 Fact Sheet'!$C$30</f>
        <v>202</v>
      </c>
      <c r="C59" s="197">
        <f>'Switcher - Scrappage'!$AE$826</f>
        <v>162.94087177908139</v>
      </c>
      <c r="D59" s="197">
        <f>'Switcher - Scrappage'!$AE$825</f>
        <v>173.04629896568181</v>
      </c>
      <c r="E59" s="197">
        <f>'Switcher - No Scrappage'!$AE$826</f>
        <v>174.00759910246833</v>
      </c>
      <c r="F59" s="197">
        <f>'Switcher - No Scrappage'!$AE$825</f>
        <v>183.01163799551236</v>
      </c>
      <c r="G59" s="202">
        <f t="shared" si="9"/>
        <v>-0.19336202089563667</v>
      </c>
      <c r="H59" s="8">
        <f t="shared" si="10"/>
        <v>-0.14333515363523855</v>
      </c>
      <c r="I59" s="8">
        <f t="shared" si="11"/>
        <v>-0.13857624206698846</v>
      </c>
      <c r="J59" s="8">
        <f t="shared" si="12"/>
        <v>-9.4001792101423967E-2</v>
      </c>
    </row>
    <row r="60" spans="1:10" x14ac:dyDescent="0.25">
      <c r="A60" s="185">
        <v>2019</v>
      </c>
      <c r="B60" s="3">
        <f>'April 2009 Fact Sheet'!$C$31</f>
        <v>200</v>
      </c>
      <c r="C60" s="197">
        <f>'Switcher - Scrappage'!$AF$826</f>
        <v>158.7557958735195</v>
      </c>
      <c r="D60" s="197">
        <f>'Switcher - Scrappage'!$AF$825</f>
        <v>168.86122306011995</v>
      </c>
      <c r="E60" s="197">
        <f>'Switcher - No Scrappage'!$AF$826</f>
        <v>170.27865370231876</v>
      </c>
      <c r="F60" s="197">
        <f>'Switcher - No Scrappage'!$AF$825</f>
        <v>179.28269259536282</v>
      </c>
      <c r="G60" s="202">
        <f t="shared" si="9"/>
        <v>-0.2062210206324025</v>
      </c>
      <c r="H60" s="8">
        <f t="shared" si="10"/>
        <v>-0.15569388469940024</v>
      </c>
      <c r="I60" s="8">
        <f t="shared" si="11"/>
        <v>-0.1486067314884062</v>
      </c>
      <c r="J60" s="8">
        <f t="shared" si="12"/>
        <v>-0.10358653702318592</v>
      </c>
    </row>
    <row r="61" spans="1:10" x14ac:dyDescent="0.25">
      <c r="A61" s="185">
        <v>2020</v>
      </c>
      <c r="B61" s="3">
        <f>'April 2009 Fact Sheet'!$C$32</f>
        <v>187</v>
      </c>
      <c r="C61" s="197">
        <f>'Switcher - Scrappage'!$AG$826</f>
        <v>154.57071996795764</v>
      </c>
      <c r="D61" s="197">
        <f>'Switcher - Scrappage'!$AG$825</f>
        <v>164.67614715455809</v>
      </c>
      <c r="E61" s="197">
        <f>'Switcher - No Scrappage'!$AG$826</f>
        <v>166.54970830216919</v>
      </c>
      <c r="F61" s="197">
        <f>'Switcher - No Scrappage'!$AG$825</f>
        <v>175.55374719521322</v>
      </c>
      <c r="G61" s="202">
        <f t="shared" si="9"/>
        <v>-0.17341860979701795</v>
      </c>
      <c r="H61" s="8">
        <f t="shared" si="10"/>
        <v>-0.11937889222161446</v>
      </c>
      <c r="I61" s="8">
        <f t="shared" si="11"/>
        <v>-0.10935984865150164</v>
      </c>
      <c r="J61" s="8">
        <f t="shared" si="12"/>
        <v>-6.1209908046988129E-2</v>
      </c>
    </row>
    <row r="62" spans="1:10" x14ac:dyDescent="0.25">
      <c r="A62" s="185">
        <v>2021</v>
      </c>
      <c r="B62" s="3">
        <f>'April 2009 Fact Sheet'!$C$33</f>
        <v>185</v>
      </c>
      <c r="C62" s="197">
        <f>'Switcher - Scrappage'!$AH$826</f>
        <v>150.38564406239578</v>
      </c>
      <c r="D62" s="197">
        <f>'Switcher - Scrappage'!$AH$825</f>
        <v>160.49107124899623</v>
      </c>
      <c r="E62" s="197">
        <f>'Switcher - No Scrappage'!$AH$826</f>
        <v>162.82076290201957</v>
      </c>
      <c r="F62" s="197">
        <f>'Switcher - No Scrappage'!$AH$825</f>
        <v>171.82480179506362</v>
      </c>
      <c r="G62" s="202">
        <f t="shared" si="9"/>
        <v>-0.18710462668975253</v>
      </c>
      <c r="H62" s="8">
        <f t="shared" si="10"/>
        <v>-0.13248069595137171</v>
      </c>
      <c r="I62" s="8">
        <f t="shared" si="11"/>
        <v>-0.11988776809719152</v>
      </c>
      <c r="J62" s="8">
        <f t="shared" si="12"/>
        <v>-7.1217287594250694E-2</v>
      </c>
    </row>
    <row r="63" spans="1:10" x14ac:dyDescent="0.25">
      <c r="A63" s="185">
        <v>2022</v>
      </c>
      <c r="B63" s="3">
        <f>'April 2009 Fact Sheet'!$C$34</f>
        <v>177</v>
      </c>
      <c r="C63" s="197">
        <f>'Switcher - Scrappage'!$AI$826</f>
        <v>146.2005681568339</v>
      </c>
      <c r="D63" s="197">
        <f>'Switcher - Scrappage'!$AI$825</f>
        <v>156.30599534343438</v>
      </c>
      <c r="E63" s="197">
        <f>'Switcher - No Scrappage'!$AI$826</f>
        <v>159.09181750186997</v>
      </c>
      <c r="F63" s="197">
        <f>'Switcher - No Scrappage'!$AI$825</f>
        <v>168.09585639491405</v>
      </c>
      <c r="G63" s="202">
        <f t="shared" si="9"/>
        <v>-0.17400808950941302</v>
      </c>
      <c r="H63" s="8">
        <f t="shared" si="10"/>
        <v>-0.1169152805455685</v>
      </c>
      <c r="I63" s="8">
        <f t="shared" si="11"/>
        <v>-0.10117617230581939</v>
      </c>
      <c r="J63" s="8">
        <f t="shared" si="12"/>
        <v>-5.0305896073931912E-2</v>
      </c>
    </row>
    <row r="64" spans="1:10" x14ac:dyDescent="0.25">
      <c r="A64" s="185">
        <v>2023</v>
      </c>
      <c r="B64" s="3">
        <f>'April 2009 Fact Sheet'!$C$35</f>
        <v>172</v>
      </c>
      <c r="C64" s="197">
        <f>'Switcher - Scrappage'!$AJ$826</f>
        <v>142.14664353242816</v>
      </c>
      <c r="D64" s="197">
        <f>'Switcher - Scrappage'!$AJ$825</f>
        <v>152.21376990240785</v>
      </c>
      <c r="E64" s="197">
        <f>'Switcher - No Scrappage'!$AJ$826</f>
        <v>155.38599611069566</v>
      </c>
      <c r="F64" s="197">
        <f>'Switcher - No Scrappage'!$AJ$825</f>
        <v>164.38328197457</v>
      </c>
      <c r="G64" s="202">
        <f t="shared" si="9"/>
        <v>-0.17356602597425488</v>
      </c>
      <c r="H64" s="8">
        <f t="shared" si="10"/>
        <v>-0.11503622149762879</v>
      </c>
      <c r="I64" s="8">
        <f t="shared" si="11"/>
        <v>-9.6593045868048497E-2</v>
      </c>
      <c r="J64" s="8">
        <f t="shared" si="12"/>
        <v>-4.4283244333895369E-2</v>
      </c>
    </row>
    <row r="65" spans="1:10" x14ac:dyDescent="0.25">
      <c r="A65" s="185">
        <v>2024</v>
      </c>
      <c r="B65" s="3">
        <f>'April 2009 Fact Sheet'!$C$36</f>
        <v>162</v>
      </c>
      <c r="C65" s="197">
        <f>'Switcher - Scrappage'!$AK$826</f>
        <v>138.21427130987246</v>
      </c>
      <c r="D65" s="197">
        <f>'Switcher - Scrappage'!$AK$825</f>
        <v>148.20759925915127</v>
      </c>
      <c r="E65" s="197">
        <f>'Switcher - No Scrappage'!$AK$826</f>
        <v>151.70329872849666</v>
      </c>
      <c r="F65" s="197">
        <f>'Switcher - No Scrappage'!$AK$825</f>
        <v>160.68707853403146</v>
      </c>
      <c r="G65" s="202">
        <f t="shared" si="9"/>
        <v>-0.14682548574152804</v>
      </c>
      <c r="H65" s="8">
        <f t="shared" si="10"/>
        <v>-8.5138276178078606E-2</v>
      </c>
      <c r="I65" s="8">
        <f t="shared" si="11"/>
        <v>-6.3559884391995905E-2</v>
      </c>
      <c r="J65" s="8">
        <f t="shared" si="12"/>
        <v>-8.1044534936329828E-3</v>
      </c>
    </row>
    <row r="66" spans="1:10" x14ac:dyDescent="0.25">
      <c r="A66" s="185">
        <v>2025</v>
      </c>
      <c r="B66" s="3">
        <f>'April 2009 Fact Sheet'!$C$37</f>
        <v>150</v>
      </c>
      <c r="C66" s="197">
        <f>'Switcher - Scrappage'!$AL$826</f>
        <v>134.39453791853458</v>
      </c>
      <c r="D66" s="197">
        <f>'Switcher - Scrappage'!$AL$825</f>
        <v>144.28117292118165</v>
      </c>
      <c r="E66" s="197">
        <f>'Switcher - No Scrappage'!$AL$826</f>
        <v>148.04372535527301</v>
      </c>
      <c r="F66" s="197">
        <f>'Switcher - No Scrappage'!$AL$825</f>
        <v>157.00724607329843</v>
      </c>
      <c r="G66" s="202">
        <f t="shared" si="9"/>
        <v>-0.10403641387643613</v>
      </c>
      <c r="H66" s="8">
        <f t="shared" si="10"/>
        <v>-3.8125513858788998E-2</v>
      </c>
      <c r="I66" s="8">
        <f t="shared" si="11"/>
        <v>-1.3041830964846592E-2</v>
      </c>
      <c r="J66" s="8">
        <f t="shared" si="12"/>
        <v>4.6714973821989553E-2</v>
      </c>
    </row>
    <row r="67" spans="1:10" x14ac:dyDescent="0.25">
      <c r="A67" s="185">
        <v>2026</v>
      </c>
      <c r="B67" s="3">
        <f>'April 2009 Fact Sheet'!$C$38</f>
        <v>144</v>
      </c>
      <c r="C67" s="197">
        <f>'Switcher - Scrappage'!$AM$826</f>
        <v>130.6791670659664</v>
      </c>
      <c r="D67" s="197">
        <f>'Switcher - Scrappage'!$AM$825</f>
        <v>140.42863156641178</v>
      </c>
      <c r="E67" s="197">
        <f>'Switcher - No Scrappage'!$AM$826</f>
        <v>144.40727599102468</v>
      </c>
      <c r="F67" s="197">
        <f>'Switcher - No Scrappage'!$AM$825</f>
        <v>153.34378459237098</v>
      </c>
      <c r="G67" s="202">
        <f t="shared" si="9"/>
        <v>-9.2505784264122246E-2</v>
      </c>
      <c r="H67" s="8">
        <f t="shared" si="10"/>
        <v>-2.4801169677695967E-2</v>
      </c>
      <c r="I67" s="8">
        <f t="shared" si="11"/>
        <v>2.828305493226916E-3</v>
      </c>
      <c r="J67" s="8">
        <f t="shared" si="12"/>
        <v>6.4887393002576246E-2</v>
      </c>
    </row>
    <row r="68" spans="1:10" x14ac:dyDescent="0.25">
      <c r="A68" s="185">
        <v>2027</v>
      </c>
      <c r="B68" s="3">
        <f>'April 2009 Fact Sheet'!$C$39</f>
        <v>138</v>
      </c>
      <c r="C68" s="197">
        <f>'Switcher - Scrappage'!$AN$826</f>
        <v>127.06047502580762</v>
      </c>
      <c r="D68" s="197">
        <f>'Switcher - Scrappage'!$AN$825</f>
        <v>136.64453538856893</v>
      </c>
      <c r="E68" s="197">
        <f>'Switcher - No Scrappage'!$AN$826</f>
        <v>140.79395063575166</v>
      </c>
      <c r="F68" s="197">
        <f>'Switcher - No Scrappage'!$AN$825</f>
        <v>149.69669409124901</v>
      </c>
      <c r="G68" s="202">
        <f t="shared" si="9"/>
        <v>-7.9271920102843341E-2</v>
      </c>
      <c r="H68" s="8">
        <f t="shared" si="10"/>
        <v>-9.8222073292106825E-3</v>
      </c>
      <c r="I68" s="8">
        <f t="shared" si="11"/>
        <v>2.0246019099649685E-2</v>
      </c>
      <c r="J68" s="8">
        <f t="shared" si="12"/>
        <v>8.4758652835137782E-2</v>
      </c>
    </row>
    <row r="69" spans="1:10" x14ac:dyDescent="0.25">
      <c r="A69" s="185">
        <v>2028</v>
      </c>
      <c r="B69" s="3">
        <f>'April 2009 Fact Sheet'!$C$40</f>
        <v>132</v>
      </c>
      <c r="C69" s="197">
        <f>'Switcher - Scrappage'!$AO$826</f>
        <v>123.53132901742011</v>
      </c>
      <c r="D69" s="197">
        <f>'Switcher - Scrappage'!$AO$825</f>
        <v>132.92383463144904</v>
      </c>
      <c r="E69" s="197">
        <f>'Switcher - No Scrappage'!$AO$826</f>
        <v>137.20374928945395</v>
      </c>
      <c r="F69" s="197">
        <f>'Switcher - No Scrappage'!$AO$825</f>
        <v>146.06597456993262</v>
      </c>
      <c r="G69" s="202">
        <f t="shared" si="9"/>
        <v>-6.4156598352877986E-2</v>
      </c>
      <c r="H69" s="8">
        <f t="shared" si="10"/>
        <v>6.9987472079472727E-3</v>
      </c>
      <c r="I69" s="8">
        <f t="shared" si="11"/>
        <v>3.9422343101923885E-2</v>
      </c>
      <c r="J69" s="8">
        <f t="shared" si="12"/>
        <v>0.10656041340858047</v>
      </c>
    </row>
    <row r="70" spans="1:10" x14ac:dyDescent="0.25">
      <c r="A70" s="185">
        <v>2029</v>
      </c>
      <c r="B70" s="3">
        <f>'April 2009 Fact Sheet'!$C$41</f>
        <v>126</v>
      </c>
      <c r="C70" s="197">
        <f>'Switcher - Scrappage'!$AP$826</f>
        <v>120.08510846592793</v>
      </c>
      <c r="D70" s="197">
        <f>'Switcher - Scrappage'!$AP$825</f>
        <v>129.26184216239668</v>
      </c>
      <c r="E70" s="197">
        <f>'Switcher - No Scrappage'!$AP$826</f>
        <v>133.63667195213162</v>
      </c>
      <c r="F70" s="197">
        <f>'Switcher - No Scrappage'!$AP$825</f>
        <v>142.45162602842174</v>
      </c>
      <c r="G70" s="202">
        <f t="shared" si="9"/>
        <v>-4.6943583603746578E-2</v>
      </c>
      <c r="H70" s="8">
        <f t="shared" si="10"/>
        <v>2.5887636209497425E-2</v>
      </c>
      <c r="I70" s="8">
        <f t="shared" si="11"/>
        <v>6.0608507556600168E-2</v>
      </c>
      <c r="J70" s="8">
        <f t="shared" si="12"/>
        <v>0.1305684605430297</v>
      </c>
    </row>
    <row r="71" spans="1:10" x14ac:dyDescent="0.25">
      <c r="A71" s="185">
        <v>2030</v>
      </c>
      <c r="B71" s="3">
        <f>'April 2009 Fact Sheet'!$C$42</f>
        <v>119</v>
      </c>
      <c r="C71" s="197">
        <f>'Switcher - Scrappage'!$AQ$826</f>
        <v>116.71566894564825</v>
      </c>
      <c r="D71" s="197">
        <f>'Switcher - Scrappage'!$AQ$825</f>
        <v>125.65420794553019</v>
      </c>
      <c r="E71" s="197">
        <f>'Switcher - No Scrappage'!$AQ$826</f>
        <v>130.09271862378461</v>
      </c>
      <c r="F71" s="197">
        <f>'Switcher - No Scrappage'!$AQ$825</f>
        <v>138.85364846671644</v>
      </c>
      <c r="G71" s="202">
        <f t="shared" si="9"/>
        <v>-1.9196059280266832E-2</v>
      </c>
      <c r="H71" s="8">
        <f t="shared" si="10"/>
        <v>5.5917713827984779E-2</v>
      </c>
      <c r="I71" s="8">
        <f t="shared" si="11"/>
        <v>9.3216122888946262E-2</v>
      </c>
      <c r="J71" s="8">
        <f t="shared" si="12"/>
        <v>0.16683738207324736</v>
      </c>
    </row>
    <row r="72" spans="1:10" x14ac:dyDescent="0.25">
      <c r="A72" s="185">
        <v>2031</v>
      </c>
      <c r="B72" s="3">
        <f>'April 2009 Fact Sheet'!$C$43</f>
        <v>112</v>
      </c>
      <c r="C72" s="197">
        <f>'Switcher - Scrappage'!$AR$826</f>
        <v>113.41730862324401</v>
      </c>
      <c r="D72" s="197">
        <f>'Switcher - Scrappage'!$AR$825</f>
        <v>122.09689528468171</v>
      </c>
      <c r="E72" s="197">
        <f>'Switcher - No Scrappage'!$AR$826</f>
        <v>126.57188930441286</v>
      </c>
      <c r="F72" s="197">
        <f>'Switcher - No Scrappage'!$AR$825</f>
        <v>135.2720418848167</v>
      </c>
      <c r="G72" s="202">
        <f t="shared" si="9"/>
        <v>1.2654541278964386E-2</v>
      </c>
      <c r="H72" s="8">
        <f t="shared" si="10"/>
        <v>9.015085075608667E-2</v>
      </c>
      <c r="I72" s="8">
        <f t="shared" si="11"/>
        <v>0.13010615450368629</v>
      </c>
      <c r="J72" s="8">
        <f t="shared" si="12"/>
        <v>0.20778608825729197</v>
      </c>
    </row>
    <row r="73" spans="1:10" x14ac:dyDescent="0.25">
      <c r="A73" s="185">
        <v>2032</v>
      </c>
      <c r="B73" s="3">
        <f>'April 2009 Fact Sheet'!$C$44</f>
        <v>105</v>
      </c>
      <c r="C73" s="197">
        <f>'Switcher - Scrappage'!$AS$826</f>
        <v>110.184737029381</v>
      </c>
      <c r="D73" s="197">
        <f>'Switcher - Scrappage'!$AS$825</f>
        <v>118.58615871483582</v>
      </c>
      <c r="E73" s="197">
        <f>'Switcher - No Scrappage'!$AS$826</f>
        <v>123.07418399401645</v>
      </c>
      <c r="F73" s="197">
        <f>'Switcher - No Scrappage'!$AS$825</f>
        <v>131.70680628272251</v>
      </c>
      <c r="G73" s="202">
        <f t="shared" si="9"/>
        <v>4.937844789886664E-2</v>
      </c>
      <c r="H73" s="8">
        <f t="shared" si="10"/>
        <v>0.12939198776034114</v>
      </c>
      <c r="I73" s="8">
        <f t="shared" si="11"/>
        <v>0.17213508565729954</v>
      </c>
      <c r="J73" s="8">
        <f t="shared" si="12"/>
        <v>0.25435053602592866</v>
      </c>
    </row>
    <row r="74" spans="1:10" x14ac:dyDescent="0.25">
      <c r="A74" s="185">
        <v>2033</v>
      </c>
      <c r="B74" s="3">
        <f>'April 2009 Fact Sheet'!$C$45</f>
        <v>98</v>
      </c>
      <c r="C74" s="197">
        <f>'Switcher - Scrappage'!$AT$826</f>
        <v>107.0130459992843</v>
      </c>
      <c r="D74" s="197">
        <f>'Switcher - Scrappage'!$AT$825</f>
        <v>115.1185234290723</v>
      </c>
      <c r="E74" s="197">
        <f>'Switcher - No Scrappage'!$AT$826</f>
        <v>119.59960269259534</v>
      </c>
      <c r="F74" s="197">
        <f>'Switcher - No Scrappage'!$AT$825</f>
        <v>128.15794166043378</v>
      </c>
      <c r="G74" s="202">
        <f t="shared" si="9"/>
        <v>9.1969857135554098E-2</v>
      </c>
      <c r="H74" s="8">
        <f t="shared" si="10"/>
        <v>0.17467881050073772</v>
      </c>
      <c r="I74" s="8">
        <f t="shared" si="11"/>
        <v>0.22040410910811573</v>
      </c>
      <c r="J74" s="8">
        <f t="shared" si="12"/>
        <v>0.30773409857585488</v>
      </c>
    </row>
    <row r="75" spans="1:10" x14ac:dyDescent="0.25">
      <c r="A75" s="185">
        <v>2034</v>
      </c>
      <c r="B75" s="3">
        <f>'April 2009 Fact Sheet'!$C$46</f>
        <v>91</v>
      </c>
      <c r="C75" s="197">
        <f>'Switcher - Scrappage'!$AU$826</f>
        <v>103.89768263342124</v>
      </c>
      <c r="D75" s="197">
        <f>'Switcher - Scrappage'!$AU$825</f>
        <v>111.69076613568659</v>
      </c>
      <c r="E75" s="197">
        <f>'Switcher - No Scrappage'!$AU$826</f>
        <v>116.14814540014955</v>
      </c>
      <c r="F75" s="197">
        <f>'Switcher - No Scrappage'!$AU$825</f>
        <v>124.6254480179506</v>
      </c>
      <c r="G75" s="202">
        <f t="shared" si="9"/>
        <v>0.1417327761914422</v>
      </c>
      <c r="H75" s="8">
        <f t="shared" si="10"/>
        <v>0.22737105643611635</v>
      </c>
      <c r="I75" s="8">
        <f t="shared" si="11"/>
        <v>0.27635324615548951</v>
      </c>
      <c r="J75" s="8">
        <f t="shared" si="12"/>
        <v>0.36951041777967697</v>
      </c>
    </row>
    <row r="76" spans="1:10" x14ac:dyDescent="0.25">
      <c r="A76" s="185">
        <v>2035</v>
      </c>
      <c r="B76" s="3">
        <f>'April 2009 Fact Sheet'!$C$47</f>
        <v>84</v>
      </c>
      <c r="C76" s="197">
        <f>'Switcher - Scrappage'!$AV$826</f>
        <v>100.83442413964025</v>
      </c>
      <c r="D76" s="197">
        <f>'Switcher - Scrappage'!$AV$825</f>
        <v>108.29989724731473</v>
      </c>
      <c r="E76" s="197">
        <f>'Switcher - No Scrappage'!$AV$826</f>
        <v>112.71981211667909</v>
      </c>
      <c r="F76" s="197">
        <f>'Switcher - No Scrappage'!$AV$825</f>
        <v>121.10932535527296</v>
      </c>
      <c r="G76" s="202">
        <f t="shared" si="9"/>
        <v>0.20040981118619344</v>
      </c>
      <c r="H76" s="8">
        <f t="shared" si="10"/>
        <v>0.28928449103946108</v>
      </c>
      <c r="I76" s="8">
        <f t="shared" si="11"/>
        <v>0.34190252519856063</v>
      </c>
      <c r="J76" s="8">
        <f t="shared" si="12"/>
        <v>0.44177768280086854</v>
      </c>
    </row>
    <row r="77" spans="1:10" x14ac:dyDescent="0.25">
      <c r="A77" s="185">
        <v>2036</v>
      </c>
      <c r="B77" s="3">
        <f>'April 2009 Fact Sheet'!$C$48</f>
        <v>77</v>
      </c>
      <c r="C77" s="197">
        <f>'Switcher - Scrappage'!$AW$826</f>
        <v>97.819354427517666</v>
      </c>
      <c r="D77" s="197">
        <f>'Switcher - Scrappage'!$AW$825</f>
        <v>104.94314431055943</v>
      </c>
      <c r="E77" s="197">
        <f>'Switcher - No Scrappage'!$AW$826</f>
        <v>109.31460284218394</v>
      </c>
      <c r="F77" s="197">
        <f>'Switcher - No Scrappage'!$AW$825</f>
        <v>117.60957367240086</v>
      </c>
      <c r="G77" s="202">
        <f t="shared" si="9"/>
        <v>0.27038122633139827</v>
      </c>
      <c r="H77" s="8">
        <f t="shared" si="10"/>
        <v>0.36289797805921342</v>
      </c>
      <c r="I77" s="8">
        <f t="shared" si="11"/>
        <v>0.41967016678160968</v>
      </c>
      <c r="J77" s="8">
        <f t="shared" si="12"/>
        <v>0.5273970606805306</v>
      </c>
    </row>
    <row r="78" spans="1:10" x14ac:dyDescent="0.25">
      <c r="A78" s="185">
        <v>2037</v>
      </c>
      <c r="B78" s="3">
        <f>'April 2009 Fact Sheet'!$C$49</f>
        <v>71</v>
      </c>
      <c r="C78" s="197">
        <f>'Switcher - Scrappage'!$AX$826</f>
        <v>94.848842334451959</v>
      </c>
      <c r="D78" s="197">
        <f>'Switcher - Scrappage'!$AX$825</f>
        <v>101.61793659083555</v>
      </c>
      <c r="E78" s="197">
        <f>'Switcher - No Scrappage'!$AX$826</f>
        <v>105.93251757666413</v>
      </c>
      <c r="F78" s="197">
        <f>'Switcher - No Scrappage'!$AX$825</f>
        <v>114.12619296933428</v>
      </c>
      <c r="G78" s="202">
        <f t="shared" si="9"/>
        <v>0.33589918780918254</v>
      </c>
      <c r="H78" s="8">
        <f t="shared" si="10"/>
        <v>0.43123854353289515</v>
      </c>
      <c r="I78" s="8">
        <f t="shared" si="11"/>
        <v>0.49200728981217079</v>
      </c>
      <c r="J78" s="8">
        <f t="shared" si="12"/>
        <v>0.60741116858217303</v>
      </c>
    </row>
    <row r="79" spans="1:10" x14ac:dyDescent="0.25">
      <c r="A79" s="185">
        <v>2038</v>
      </c>
      <c r="B79" s="3">
        <f>'April 2009 Fact Sheet'!$C$50</f>
        <v>67</v>
      </c>
      <c r="C79" s="197">
        <f>'Switcher - Scrappage'!$AY$826</f>
        <v>91.919521371239867</v>
      </c>
      <c r="D79" s="197">
        <f>'Switcher - Scrappage'!$AY$825</f>
        <v>98.321890732954941</v>
      </c>
      <c r="E79" s="197">
        <f>'Switcher - No Scrappage'!$AY$826</f>
        <v>102.57355632011964</v>
      </c>
      <c r="F79" s="197">
        <f>'Switcher - No Scrappage'!$AY$825</f>
        <v>110.65918324607327</v>
      </c>
      <c r="G79" s="202">
        <f t="shared" si="9"/>
        <v>0.37193315479462485</v>
      </c>
      <c r="H79" s="8">
        <f t="shared" si="10"/>
        <v>0.46749090646201402</v>
      </c>
      <c r="I79" s="8">
        <f t="shared" si="11"/>
        <v>0.53094860179283043</v>
      </c>
      <c r="J79" s="8">
        <f t="shared" si="12"/>
        <v>0.65162960068766074</v>
      </c>
    </row>
    <row r="80" spans="1:10" x14ac:dyDescent="0.25">
      <c r="A80" s="185">
        <v>2039</v>
      </c>
      <c r="B80" s="3">
        <f>'April 2009 Fact Sheet'!$C$51</f>
        <v>63</v>
      </c>
      <c r="C80" s="197">
        <f>'Switcher - Scrappage'!$AZ$826</f>
        <v>89.02827088251108</v>
      </c>
      <c r="D80" s="197">
        <f>'Switcher - Scrappage'!$AZ$825</f>
        <v>95.052797423381094</v>
      </c>
      <c r="E80" s="197">
        <f>'Switcher - No Scrappage'!$AZ$826</f>
        <v>99.237719072550462</v>
      </c>
      <c r="F80" s="197">
        <f>'Switcher - No Scrappage'!$AZ$825</f>
        <v>107.20854450261778</v>
      </c>
      <c r="G80" s="202">
        <f t="shared" si="9"/>
        <v>0.41314715686525522</v>
      </c>
      <c r="H80" s="8">
        <f t="shared" si="10"/>
        <v>0.50877456227589035</v>
      </c>
      <c r="I80" s="8">
        <f t="shared" si="11"/>
        <v>0.5752018900404835</v>
      </c>
      <c r="J80" s="8">
        <f t="shared" si="12"/>
        <v>0.70172292861298069</v>
      </c>
    </row>
    <row r="81" spans="1:10" x14ac:dyDescent="0.25">
      <c r="A81" s="185">
        <v>2040</v>
      </c>
      <c r="B81" s="3">
        <f>'April 2009 Fact Sheet'!$C$52</f>
        <v>60</v>
      </c>
      <c r="C81" s="197">
        <f>'Switcher - Scrappage'!$BA$826</f>
        <v>86.172198524525172</v>
      </c>
      <c r="D81" s="197">
        <f>'Switcher - Scrappage'!$BA$825</f>
        <v>91.808608985129652</v>
      </c>
      <c r="E81" s="197">
        <f>'Switcher - No Scrappage'!$BA$826</f>
        <v>95.925005833956604</v>
      </c>
      <c r="F81" s="197">
        <f>'Switcher - No Scrappage'!$BA$825</f>
        <v>103.77427673896783</v>
      </c>
      <c r="G81" s="202">
        <f t="shared" si="9"/>
        <v>0.43620330874208618</v>
      </c>
      <c r="H81" s="8">
        <f t="shared" si="10"/>
        <v>0.53014348308549419</v>
      </c>
      <c r="I81" s="8">
        <f t="shared" si="11"/>
        <v>0.59875009723261008</v>
      </c>
      <c r="J81" s="8">
        <f t="shared" si="12"/>
        <v>0.72957127898279717</v>
      </c>
    </row>
    <row r="82" spans="1:10" x14ac:dyDescent="0.25">
      <c r="F82" s="201" t="s">
        <v>118</v>
      </c>
      <c r="G82" s="202">
        <f>MIN(G$47:G$81)</f>
        <v>-0.2062210206324025</v>
      </c>
      <c r="H82" s="8">
        <f t="shared" ref="H82:J82" si="13">MIN(H$47:H$81)</f>
        <v>-0.15950629796577412</v>
      </c>
      <c r="I82" s="8">
        <f t="shared" si="13"/>
        <v>-0.16306290481259536</v>
      </c>
      <c r="J82" s="8">
        <f t="shared" si="13"/>
        <v>-0.13534599129502339</v>
      </c>
    </row>
    <row r="83" spans="1:10" x14ac:dyDescent="0.25">
      <c r="F83" s="201" t="s">
        <v>119</v>
      </c>
      <c r="G83" s="202">
        <f>MAX(G$47:G$81)</f>
        <v>0.43620330874208618</v>
      </c>
      <c r="H83" s="8">
        <f t="shared" ref="H83:J83" si="14">MAX(H$47:H$81)</f>
        <v>0.53014348308549419</v>
      </c>
      <c r="I83" s="8">
        <f t="shared" si="14"/>
        <v>0.59875009723261008</v>
      </c>
      <c r="J83" s="8">
        <f t="shared" si="14"/>
        <v>0.72957127898279717</v>
      </c>
    </row>
    <row r="84" spans="1:10" x14ac:dyDescent="0.25">
      <c r="F84" s="201" t="s">
        <v>120</v>
      </c>
      <c r="G84" s="202">
        <f>AVERAGE(G$47:G$81)</f>
        <v>-4.3143866064724305E-2</v>
      </c>
      <c r="H84" s="8">
        <f t="shared" ref="H84:J84" si="15">AVERAGE(H$47:H$81)</f>
        <v>1.8181429994017805E-2</v>
      </c>
      <c r="I84" s="8">
        <f t="shared" si="15"/>
        <v>4.152772010941027E-2</v>
      </c>
      <c r="J84" s="8">
        <f t="shared" si="15"/>
        <v>0.10394046501764354</v>
      </c>
    </row>
  </sheetData>
  <mergeCells count="8">
    <mergeCell ref="C2:D2"/>
    <mergeCell ref="E2:F2"/>
    <mergeCell ref="G2:H2"/>
    <mergeCell ref="I2:J2"/>
    <mergeCell ref="C45:D45"/>
    <mergeCell ref="E45:F45"/>
    <mergeCell ref="G45:H45"/>
    <mergeCell ref="I45:J4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workbookViewId="0"/>
  </sheetViews>
  <sheetFormatPr defaultRowHeight="15" x14ac:dyDescent="0.25"/>
  <cols>
    <col min="1" max="1" width="20.7109375" style="1" customWidth="1"/>
    <col min="2" max="4" width="20.7109375" customWidth="1"/>
  </cols>
  <sheetData>
    <row r="1" spans="1:6" x14ac:dyDescent="0.25">
      <c r="A1" s="5" t="s">
        <v>0</v>
      </c>
      <c r="B1" s="203" t="s">
        <v>31</v>
      </c>
      <c r="C1" s="203"/>
      <c r="D1" s="203"/>
    </row>
    <row r="2" spans="1:6" x14ac:dyDescent="0.25">
      <c r="A2" s="6" t="s">
        <v>1</v>
      </c>
      <c r="B2" s="34" t="s">
        <v>82</v>
      </c>
      <c r="C2" s="34" t="s">
        <v>83</v>
      </c>
      <c r="D2" s="34" t="s">
        <v>84</v>
      </c>
    </row>
    <row r="3" spans="1:6" x14ac:dyDescent="0.25">
      <c r="A3" s="7">
        <v>1</v>
      </c>
      <c r="B3" s="58">
        <f>'March 2008 RIA'!$B$44</f>
        <v>4350</v>
      </c>
      <c r="C3" s="4">
        <v>100</v>
      </c>
      <c r="D3" s="4">
        <f>B3*(C3/100)</f>
        <v>4350</v>
      </c>
    </row>
    <row r="4" spans="1:6" x14ac:dyDescent="0.25">
      <c r="A4" s="7">
        <v>2</v>
      </c>
      <c r="B4" s="58">
        <f>'March 2008 RIA'!$B$44</f>
        <v>4350</v>
      </c>
      <c r="C4" s="4">
        <f>C3</f>
        <v>100</v>
      </c>
      <c r="D4" s="4">
        <f t="shared" ref="D4:D42" si="0">B4*(C4/100)</f>
        <v>4350</v>
      </c>
    </row>
    <row r="5" spans="1:6" x14ac:dyDescent="0.25">
      <c r="A5" s="7">
        <v>3</v>
      </c>
      <c r="B5" s="58">
        <f>'March 2008 RIA'!$B$44</f>
        <v>4350</v>
      </c>
      <c r="C5" s="4">
        <f t="shared" ref="C5:C22" si="1">C4</f>
        <v>100</v>
      </c>
      <c r="D5" s="4">
        <f t="shared" si="0"/>
        <v>4350</v>
      </c>
    </row>
    <row r="6" spans="1:6" x14ac:dyDescent="0.25">
      <c r="A6" s="7">
        <v>4</v>
      </c>
      <c r="B6" s="58">
        <f>'March 2008 RIA'!$B$44</f>
        <v>4350</v>
      </c>
      <c r="C6" s="4">
        <f t="shared" si="1"/>
        <v>100</v>
      </c>
      <c r="D6" s="4">
        <f t="shared" si="0"/>
        <v>4350</v>
      </c>
    </row>
    <row r="7" spans="1:6" x14ac:dyDescent="0.25">
      <c r="A7" s="7">
        <v>5</v>
      </c>
      <c r="B7" s="58">
        <f>'March 2008 RIA'!$B$44</f>
        <v>4350</v>
      </c>
      <c r="C7" s="4">
        <f t="shared" si="1"/>
        <v>100</v>
      </c>
      <c r="D7" s="4">
        <f t="shared" si="0"/>
        <v>4350</v>
      </c>
    </row>
    <row r="8" spans="1:6" x14ac:dyDescent="0.25">
      <c r="A8" s="7">
        <v>6</v>
      </c>
      <c r="B8" s="58">
        <f>'March 2008 RIA'!$B$44</f>
        <v>4350</v>
      </c>
      <c r="C8" s="4">
        <f t="shared" si="1"/>
        <v>100</v>
      </c>
      <c r="D8" s="4">
        <f t="shared" si="0"/>
        <v>4350</v>
      </c>
    </row>
    <row r="9" spans="1:6" x14ac:dyDescent="0.25">
      <c r="A9" s="7">
        <v>7</v>
      </c>
      <c r="B9" s="58">
        <f>'March 2008 RIA'!$B$44</f>
        <v>4350</v>
      </c>
      <c r="C9" s="4">
        <f t="shared" si="1"/>
        <v>100</v>
      </c>
      <c r="D9" s="4">
        <f t="shared" si="0"/>
        <v>4350</v>
      </c>
    </row>
    <row r="10" spans="1:6" x14ac:dyDescent="0.25">
      <c r="A10" s="7">
        <v>8</v>
      </c>
      <c r="B10" s="58">
        <f>'March 2008 RIA'!$B$44</f>
        <v>4350</v>
      </c>
      <c r="C10" s="4">
        <f t="shared" si="1"/>
        <v>100</v>
      </c>
      <c r="D10" s="4">
        <f t="shared" si="0"/>
        <v>4350</v>
      </c>
    </row>
    <row r="11" spans="1:6" x14ac:dyDescent="0.25">
      <c r="A11" s="7">
        <v>9</v>
      </c>
      <c r="B11" s="58">
        <f>B10-((B$10-B$42)/32)</f>
        <v>4268.4375</v>
      </c>
      <c r="C11" s="4">
        <f t="shared" si="1"/>
        <v>100</v>
      </c>
      <c r="D11" s="4">
        <f t="shared" si="0"/>
        <v>4268.4375</v>
      </c>
      <c r="F11" s="2"/>
    </row>
    <row r="12" spans="1:6" x14ac:dyDescent="0.25">
      <c r="A12" s="7">
        <v>10</v>
      </c>
      <c r="B12" s="58">
        <f t="shared" ref="B12:B41" si="2">B11-((B$10-B$42)/32)</f>
        <v>4186.875</v>
      </c>
      <c r="C12" s="4">
        <f t="shared" si="1"/>
        <v>100</v>
      </c>
      <c r="D12" s="4">
        <f t="shared" si="0"/>
        <v>4186.875</v>
      </c>
      <c r="F12" s="2"/>
    </row>
    <row r="13" spans="1:6" x14ac:dyDescent="0.25">
      <c r="A13" s="7">
        <v>11</v>
      </c>
      <c r="B13" s="58">
        <f t="shared" si="2"/>
        <v>4105.3125</v>
      </c>
      <c r="C13" s="4">
        <f t="shared" si="1"/>
        <v>100</v>
      </c>
      <c r="D13" s="4">
        <f t="shared" si="0"/>
        <v>4105.3125</v>
      </c>
      <c r="F13" s="2"/>
    </row>
    <row r="14" spans="1:6" x14ac:dyDescent="0.25">
      <c r="A14" s="7">
        <v>12</v>
      </c>
      <c r="B14" s="58">
        <f t="shared" si="2"/>
        <v>4023.75</v>
      </c>
      <c r="C14" s="4">
        <f t="shared" si="1"/>
        <v>100</v>
      </c>
      <c r="D14" s="4">
        <f t="shared" si="0"/>
        <v>4023.75</v>
      </c>
      <c r="F14" s="2"/>
    </row>
    <row r="15" spans="1:6" x14ac:dyDescent="0.25">
      <c r="A15" s="7">
        <v>13</v>
      </c>
      <c r="B15" s="58">
        <f t="shared" si="2"/>
        <v>3942.1875</v>
      </c>
      <c r="C15" s="4">
        <f t="shared" si="1"/>
        <v>100</v>
      </c>
      <c r="D15" s="4">
        <f t="shared" si="0"/>
        <v>3942.1875</v>
      </c>
      <c r="F15" s="2"/>
    </row>
    <row r="16" spans="1:6" x14ac:dyDescent="0.25">
      <c r="A16" s="7">
        <v>14</v>
      </c>
      <c r="B16" s="58">
        <f t="shared" si="2"/>
        <v>3860.625</v>
      </c>
      <c r="C16" s="4">
        <f t="shared" si="1"/>
        <v>100</v>
      </c>
      <c r="D16" s="4">
        <f t="shared" si="0"/>
        <v>3860.625</v>
      </c>
      <c r="F16" s="2"/>
    </row>
    <row r="17" spans="1:6" x14ac:dyDescent="0.25">
      <c r="A17" s="7">
        <v>15</v>
      </c>
      <c r="B17" s="58">
        <f t="shared" si="2"/>
        <v>3779.0625</v>
      </c>
      <c r="C17" s="4">
        <f t="shared" si="1"/>
        <v>100</v>
      </c>
      <c r="D17" s="4">
        <f t="shared" si="0"/>
        <v>3779.0625</v>
      </c>
      <c r="F17" s="2"/>
    </row>
    <row r="18" spans="1:6" x14ac:dyDescent="0.25">
      <c r="A18" s="7">
        <v>16</v>
      </c>
      <c r="B18" s="58">
        <f t="shared" si="2"/>
        <v>3697.5</v>
      </c>
      <c r="C18" s="4">
        <f t="shared" si="1"/>
        <v>100</v>
      </c>
      <c r="D18" s="4">
        <f t="shared" si="0"/>
        <v>3697.5</v>
      </c>
      <c r="F18" s="2"/>
    </row>
    <row r="19" spans="1:6" x14ac:dyDescent="0.25">
      <c r="A19" s="7">
        <v>17</v>
      </c>
      <c r="B19" s="58">
        <f t="shared" si="2"/>
        <v>3615.9375</v>
      </c>
      <c r="C19" s="4">
        <f t="shared" si="1"/>
        <v>100</v>
      </c>
      <c r="D19" s="4">
        <f t="shared" si="0"/>
        <v>3615.9375</v>
      </c>
      <c r="F19" s="2"/>
    </row>
    <row r="20" spans="1:6" x14ac:dyDescent="0.25">
      <c r="A20" s="7">
        <v>18</v>
      </c>
      <c r="B20" s="58">
        <f t="shared" si="2"/>
        <v>3534.375</v>
      </c>
      <c r="C20" s="4">
        <f t="shared" si="1"/>
        <v>100</v>
      </c>
      <c r="D20" s="4">
        <f t="shared" si="0"/>
        <v>3534.375</v>
      </c>
      <c r="F20" s="2"/>
    </row>
    <row r="21" spans="1:6" x14ac:dyDescent="0.25">
      <c r="A21" s="7">
        <v>19</v>
      </c>
      <c r="B21" s="58">
        <f t="shared" si="2"/>
        <v>3452.8125</v>
      </c>
      <c r="C21" s="4">
        <f t="shared" si="1"/>
        <v>100</v>
      </c>
      <c r="D21" s="4">
        <f t="shared" si="0"/>
        <v>3452.8125</v>
      </c>
      <c r="F21" s="2"/>
    </row>
    <row r="22" spans="1:6" x14ac:dyDescent="0.25">
      <c r="A22" s="7">
        <v>20</v>
      </c>
      <c r="B22" s="58">
        <f t="shared" si="2"/>
        <v>3371.25</v>
      </c>
      <c r="C22" s="4">
        <f t="shared" si="1"/>
        <v>100</v>
      </c>
      <c r="D22" s="4">
        <f t="shared" si="0"/>
        <v>3371.25</v>
      </c>
      <c r="F22" s="2"/>
    </row>
    <row r="23" spans="1:6" x14ac:dyDescent="0.25">
      <c r="A23" s="19">
        <v>21</v>
      </c>
      <c r="B23" s="35">
        <f t="shared" si="2"/>
        <v>3289.6875</v>
      </c>
      <c r="C23" s="35">
        <f>'March 2008 RIA'!$B$60*C22</f>
        <v>93.827160493827151</v>
      </c>
      <c r="D23" s="35">
        <f t="shared" si="0"/>
        <v>3086.62037037037</v>
      </c>
      <c r="F23" s="2"/>
    </row>
    <row r="24" spans="1:6" x14ac:dyDescent="0.25">
      <c r="A24" s="19">
        <v>22</v>
      </c>
      <c r="B24" s="35">
        <f t="shared" si="2"/>
        <v>3208.125</v>
      </c>
      <c r="C24" s="35">
        <f>'March 2008 RIA'!$B$60*C23</f>
        <v>88.035360463343991</v>
      </c>
      <c r="D24" s="35">
        <f t="shared" si="0"/>
        <v>2824.2844078646544</v>
      </c>
      <c r="F24" s="2"/>
    </row>
    <row r="25" spans="1:6" x14ac:dyDescent="0.25">
      <c r="A25" s="19">
        <v>23</v>
      </c>
      <c r="B25" s="35">
        <f t="shared" si="2"/>
        <v>3126.5625</v>
      </c>
      <c r="C25" s="35">
        <f>'March 2008 RIA'!$B$60*C24</f>
        <v>82.601078953261023</v>
      </c>
      <c r="D25" s="35">
        <f t="shared" si="0"/>
        <v>2582.5743591480514</v>
      </c>
      <c r="F25" s="2"/>
    </row>
    <row r="26" spans="1:6" x14ac:dyDescent="0.25">
      <c r="A26" s="19">
        <v>24</v>
      </c>
      <c r="B26" s="35">
        <f t="shared" si="2"/>
        <v>3045</v>
      </c>
      <c r="C26" s="35">
        <f>'March 2008 RIA'!$B$60*C25</f>
        <v>77.502246919109098</v>
      </c>
      <c r="D26" s="35">
        <f t="shared" si="0"/>
        <v>2359.9434186868721</v>
      </c>
      <c r="F26" s="2"/>
    </row>
    <row r="27" spans="1:6" x14ac:dyDescent="0.25">
      <c r="A27" s="19">
        <v>25</v>
      </c>
      <c r="B27" s="35">
        <f t="shared" si="2"/>
        <v>2963.4375</v>
      </c>
      <c r="C27" s="35">
        <f>'March 2008 RIA'!$B$60*C26</f>
        <v>72.718157603114705</v>
      </c>
      <c r="D27" s="35">
        <f t="shared" si="0"/>
        <v>2154.9571517198024</v>
      </c>
      <c r="F27" s="2"/>
    </row>
    <row r="28" spans="1:6" x14ac:dyDescent="0.25">
      <c r="A28" s="19">
        <v>26</v>
      </c>
      <c r="B28" s="35">
        <f t="shared" si="2"/>
        <v>2881.875</v>
      </c>
      <c r="C28" s="35">
        <f>'March 2008 RIA'!$B$60*C27</f>
        <v>68.229382442428602</v>
      </c>
      <c r="D28" s="35">
        <f t="shared" si="0"/>
        <v>1966.2855152627392</v>
      </c>
      <c r="F28" s="2"/>
    </row>
    <row r="29" spans="1:6" x14ac:dyDescent="0.25">
      <c r="A29" s="19">
        <v>27</v>
      </c>
      <c r="B29" s="35">
        <f t="shared" si="2"/>
        <v>2800.3125</v>
      </c>
      <c r="C29" s="35">
        <f>'March 2008 RIA'!$B$60*C28</f>
        <v>64.017692168204604</v>
      </c>
      <c r="D29" s="35">
        <f t="shared" si="0"/>
        <v>1792.6954359977547</v>
      </c>
      <c r="F29" s="2"/>
    </row>
    <row r="30" spans="1:6" x14ac:dyDescent="0.25">
      <c r="A30" s="19">
        <v>28</v>
      </c>
      <c r="B30" s="35">
        <f t="shared" si="2"/>
        <v>2718.75</v>
      </c>
      <c r="C30" s="35">
        <f>'March 2008 RIA'!$B$60*C29</f>
        <v>60.065982775105553</v>
      </c>
      <c r="D30" s="35">
        <f t="shared" si="0"/>
        <v>1633.0439066981821</v>
      </c>
      <c r="F30" s="2"/>
    </row>
    <row r="31" spans="1:6" x14ac:dyDescent="0.25">
      <c r="A31" s="19">
        <v>29</v>
      </c>
      <c r="B31" s="35">
        <f t="shared" si="2"/>
        <v>2637.1875</v>
      </c>
      <c r="C31" s="35">
        <f>'March 2008 RIA'!$B$60*C30</f>
        <v>56.358206060592863</v>
      </c>
      <c r="D31" s="35">
        <f t="shared" si="0"/>
        <v>1486.2715654541973</v>
      </c>
      <c r="F31" s="2"/>
    </row>
    <row r="32" spans="1:6" x14ac:dyDescent="0.25">
      <c r="A32" s="19">
        <v>30</v>
      </c>
      <c r="B32" s="35">
        <f t="shared" si="2"/>
        <v>2555.625</v>
      </c>
      <c r="C32" s="35">
        <f>'March 2008 RIA'!$B$60*C31</f>
        <v>52.879304451914287</v>
      </c>
      <c r="D32" s="35">
        <f t="shared" si="0"/>
        <v>1351.3967243992345</v>
      </c>
      <c r="F32" s="2"/>
    </row>
    <row r="33" spans="1:8" x14ac:dyDescent="0.25">
      <c r="A33" s="19">
        <v>31</v>
      </c>
      <c r="B33" s="35">
        <f t="shared" si="2"/>
        <v>2474.0625</v>
      </c>
      <c r="C33" s="35">
        <f>'March 2008 RIA'!$B$60*C32</f>
        <v>49.615149856117107</v>
      </c>
      <c r="D33" s="35">
        <f t="shared" si="0"/>
        <v>1227.5098169089972</v>
      </c>
      <c r="F33" s="2"/>
    </row>
    <row r="34" spans="1:8" x14ac:dyDescent="0.25">
      <c r="A34" s="19">
        <v>32</v>
      </c>
      <c r="B34" s="35">
        <f t="shared" si="2"/>
        <v>2392.5</v>
      </c>
      <c r="C34" s="35">
        <f>'March 2008 RIA'!$B$60*C33</f>
        <v>46.552486284751851</v>
      </c>
      <c r="D34" s="35">
        <f t="shared" si="0"/>
        <v>1113.768234362688</v>
      </c>
      <c r="F34" s="2"/>
    </row>
    <row r="35" spans="1:8" x14ac:dyDescent="0.25">
      <c r="A35" s="19">
        <v>33</v>
      </c>
      <c r="B35" s="35">
        <f t="shared" si="2"/>
        <v>2310.9375</v>
      </c>
      <c r="C35" s="35">
        <f>'March 2008 RIA'!$B$60*C34</f>
        <v>43.678876020260994</v>
      </c>
      <c r="D35" s="35">
        <f t="shared" si="0"/>
        <v>1009.3915255307189</v>
      </c>
      <c r="F35" s="2"/>
    </row>
    <row r="36" spans="1:8" x14ac:dyDescent="0.25">
      <c r="A36" s="19">
        <v>34</v>
      </c>
      <c r="B36" s="35">
        <f t="shared" si="2"/>
        <v>2229.375</v>
      </c>
      <c r="C36" s="35">
        <f>'March 2008 RIA'!$B$60*C35</f>
        <v>40.982649105430063</v>
      </c>
      <c r="D36" s="35">
        <f t="shared" si="0"/>
        <v>913.65693349418143</v>
      </c>
      <c r="F36" s="2"/>
    </row>
    <row r="37" spans="1:8" x14ac:dyDescent="0.25">
      <c r="A37" s="19">
        <v>35</v>
      </c>
      <c r="B37" s="35">
        <f t="shared" si="2"/>
        <v>2147.8125</v>
      </c>
      <c r="C37" s="35">
        <f>'March 2008 RIA'!$B$60*C36</f>
        <v>38.452855950773888</v>
      </c>
      <c r="D37" s="35">
        <f t="shared" si="0"/>
        <v>825.89524671771551</v>
      </c>
      <c r="F37" s="2"/>
    </row>
    <row r="38" spans="1:8" x14ac:dyDescent="0.25">
      <c r="A38" s="19">
        <v>36</v>
      </c>
      <c r="B38" s="35">
        <f t="shared" si="2"/>
        <v>2066.25</v>
      </c>
      <c r="C38" s="35">
        <f>'March 2008 RIA'!$B$60*C37</f>
        <v>36.07922286739278</v>
      </c>
      <c r="D38" s="35">
        <f t="shared" si="0"/>
        <v>745.48694249750326</v>
      </c>
      <c r="F38" s="2"/>
    </row>
    <row r="39" spans="1:8" x14ac:dyDescent="0.25">
      <c r="A39" s="19">
        <v>37</v>
      </c>
      <c r="B39" s="35">
        <f t="shared" si="2"/>
        <v>1984.6875</v>
      </c>
      <c r="C39" s="35">
        <f>'March 2008 RIA'!$B$60*C38</f>
        <v>33.852110344714212</v>
      </c>
      <c r="D39" s="35">
        <f t="shared" si="0"/>
        <v>671.85860249774998</v>
      </c>
      <c r="F39" s="2"/>
    </row>
    <row r="40" spans="1:8" x14ac:dyDescent="0.25">
      <c r="A40" s="19">
        <v>38</v>
      </c>
      <c r="B40" s="35">
        <f t="shared" si="2"/>
        <v>1903.125</v>
      </c>
      <c r="C40" s="35">
        <f>'March 2008 RIA'!$B$60*C39</f>
        <v>31.762473903682469</v>
      </c>
      <c r="D40" s="35">
        <f t="shared" si="0"/>
        <v>604.47958147945701</v>
      </c>
      <c r="F40" s="2"/>
    </row>
    <row r="41" spans="1:8" x14ac:dyDescent="0.25">
      <c r="A41" s="19">
        <v>39</v>
      </c>
      <c r="B41" s="35">
        <f t="shared" si="2"/>
        <v>1821.5625</v>
      </c>
      <c r="C41" s="35">
        <f>'March 2008 RIA'!$B$60*C40</f>
        <v>29.801827366418117</v>
      </c>
      <c r="D41" s="35">
        <f t="shared" si="0"/>
        <v>542.85891162141002</v>
      </c>
      <c r="F41" s="2"/>
    </row>
    <row r="42" spans="1:8" x14ac:dyDescent="0.25">
      <c r="A42" s="19">
        <v>40</v>
      </c>
      <c r="B42" s="35">
        <f>'March 2008 RIA'!$B$46</f>
        <v>1740</v>
      </c>
      <c r="C42" s="189">
        <f>'March 2008 RIA'!$B$60*C41</f>
        <v>27.962208393182429</v>
      </c>
      <c r="D42" s="35">
        <f t="shared" si="0"/>
        <v>486.54242604137431</v>
      </c>
      <c r="F42" s="2"/>
    </row>
    <row r="43" spans="1:8" x14ac:dyDescent="0.25">
      <c r="A43" s="7" t="s">
        <v>11</v>
      </c>
      <c r="B43" s="187">
        <f>SUM(B3:B42)</f>
        <v>130935</v>
      </c>
      <c r="C43" s="190"/>
      <c r="D43" s="4">
        <f>SUM(D3:D42)</f>
        <v>110017.64607675368</v>
      </c>
    </row>
    <row r="44" spans="1:8" x14ac:dyDescent="0.25">
      <c r="A44" s="185" t="s">
        <v>109</v>
      </c>
      <c r="B44" s="113">
        <f>'March 2008 RIA'!$B$50</f>
        <v>0.27500000000000002</v>
      </c>
      <c r="C44" s="192"/>
      <c r="D44" s="8">
        <f>'March 2008 RIA'!$B$50</f>
        <v>0.27500000000000002</v>
      </c>
    </row>
    <row r="45" spans="1:8" x14ac:dyDescent="0.25">
      <c r="A45" s="185" t="s">
        <v>108</v>
      </c>
      <c r="B45" s="187">
        <f>B43*B44</f>
        <v>36007.125</v>
      </c>
      <c r="C45" s="191"/>
      <c r="D45" s="4">
        <f>D43*D44</f>
        <v>30254.852671107263</v>
      </c>
    </row>
    <row r="47" spans="1:8" x14ac:dyDescent="0.25">
      <c r="H47" s="2"/>
    </row>
    <row r="48" spans="1:8" x14ac:dyDescent="0.25">
      <c r="A48" s="5" t="s">
        <v>0</v>
      </c>
      <c r="B48" s="203" t="s">
        <v>33</v>
      </c>
      <c r="C48" s="203"/>
      <c r="D48" s="203"/>
    </row>
    <row r="49" spans="1:4" x14ac:dyDescent="0.25">
      <c r="A49" s="150" t="s">
        <v>1</v>
      </c>
      <c r="B49" s="151" t="s">
        <v>82</v>
      </c>
      <c r="C49" s="151" t="s">
        <v>83</v>
      </c>
      <c r="D49" s="151" t="s">
        <v>84</v>
      </c>
    </row>
    <row r="50" spans="1:4" x14ac:dyDescent="0.25">
      <c r="A50" s="55">
        <v>1</v>
      </c>
      <c r="B50" s="58">
        <f>'March 2008 RIA'!$C$44</f>
        <v>4450</v>
      </c>
      <c r="C50" s="58">
        <v>100</v>
      </c>
      <c r="D50" s="58">
        <f>B50*(C50/100)</f>
        <v>4450</v>
      </c>
    </row>
    <row r="51" spans="1:4" x14ac:dyDescent="0.25">
      <c r="A51" s="55">
        <v>2</v>
      </c>
      <c r="B51" s="58">
        <f>'March 2008 RIA'!$C$44</f>
        <v>4450</v>
      </c>
      <c r="C51" s="58">
        <v>100</v>
      </c>
      <c r="D51" s="58">
        <f t="shared" ref="D51:D114" si="3">B51*(C51/100)</f>
        <v>4450</v>
      </c>
    </row>
    <row r="52" spans="1:4" x14ac:dyDescent="0.25">
      <c r="A52" s="55">
        <v>3</v>
      </c>
      <c r="B52" s="58">
        <f>'March 2008 RIA'!$C$44</f>
        <v>4450</v>
      </c>
      <c r="C52" s="58">
        <v>100</v>
      </c>
      <c r="D52" s="58">
        <f t="shared" si="3"/>
        <v>4450</v>
      </c>
    </row>
    <row r="53" spans="1:4" x14ac:dyDescent="0.25">
      <c r="A53" s="55">
        <v>4</v>
      </c>
      <c r="B53" s="58">
        <f>'March 2008 RIA'!$C$44</f>
        <v>4450</v>
      </c>
      <c r="C53" s="58">
        <v>100</v>
      </c>
      <c r="D53" s="58">
        <f t="shared" si="3"/>
        <v>4450</v>
      </c>
    </row>
    <row r="54" spans="1:4" x14ac:dyDescent="0.25">
      <c r="A54" s="55">
        <v>5</v>
      </c>
      <c r="B54" s="58">
        <f>'March 2008 RIA'!$C$44</f>
        <v>4450</v>
      </c>
      <c r="C54" s="58">
        <v>100</v>
      </c>
      <c r="D54" s="58">
        <f t="shared" si="3"/>
        <v>4450</v>
      </c>
    </row>
    <row r="55" spans="1:4" x14ac:dyDescent="0.25">
      <c r="A55" s="55">
        <v>6</v>
      </c>
      <c r="B55" s="58">
        <f>'March 2008 RIA'!$C$44</f>
        <v>4450</v>
      </c>
      <c r="C55" s="58">
        <v>100</v>
      </c>
      <c r="D55" s="58">
        <f t="shared" si="3"/>
        <v>4450</v>
      </c>
    </row>
    <row r="56" spans="1:4" x14ac:dyDescent="0.25">
      <c r="A56" s="55">
        <v>7</v>
      </c>
      <c r="B56" s="58">
        <f>'March 2008 RIA'!$C$44</f>
        <v>4450</v>
      </c>
      <c r="C56" s="58">
        <v>100</v>
      </c>
      <c r="D56" s="58">
        <f t="shared" si="3"/>
        <v>4450</v>
      </c>
    </row>
    <row r="57" spans="1:4" x14ac:dyDescent="0.25">
      <c r="A57" s="55">
        <v>8</v>
      </c>
      <c r="B57" s="58">
        <f>'March 2008 RIA'!$C$44</f>
        <v>4450</v>
      </c>
      <c r="C57" s="58">
        <v>100</v>
      </c>
      <c r="D57" s="58">
        <f t="shared" si="3"/>
        <v>4450</v>
      </c>
    </row>
    <row r="58" spans="1:4" x14ac:dyDescent="0.25">
      <c r="A58" s="55">
        <v>9</v>
      </c>
      <c r="B58" s="58">
        <f>'March 2008 RIA'!$C$44</f>
        <v>4450</v>
      </c>
      <c r="C58" s="58">
        <v>100</v>
      </c>
      <c r="D58" s="58">
        <f t="shared" si="3"/>
        <v>4450</v>
      </c>
    </row>
    <row r="59" spans="1:4" x14ac:dyDescent="0.25">
      <c r="A59" s="55">
        <v>10</v>
      </c>
      <c r="B59" s="58">
        <f>'March 2008 RIA'!$C$44</f>
        <v>4450</v>
      </c>
      <c r="C59" s="58">
        <v>100</v>
      </c>
      <c r="D59" s="58">
        <f t="shared" si="3"/>
        <v>4450</v>
      </c>
    </row>
    <row r="60" spans="1:4" x14ac:dyDescent="0.25">
      <c r="A60" s="55">
        <v>11</v>
      </c>
      <c r="B60" s="58">
        <f>'March 2008 RIA'!$C$44</f>
        <v>4450</v>
      </c>
      <c r="C60" s="58">
        <v>100</v>
      </c>
      <c r="D60" s="58">
        <f t="shared" si="3"/>
        <v>4450</v>
      </c>
    </row>
    <row r="61" spans="1:4" x14ac:dyDescent="0.25">
      <c r="A61" s="55">
        <v>12</v>
      </c>
      <c r="B61" s="58">
        <f>'March 2008 RIA'!$C$44</f>
        <v>4450</v>
      </c>
      <c r="C61" s="58">
        <v>100</v>
      </c>
      <c r="D61" s="58">
        <f t="shared" si="3"/>
        <v>4450</v>
      </c>
    </row>
    <row r="62" spans="1:4" x14ac:dyDescent="0.25">
      <c r="A62" s="55">
        <v>13</v>
      </c>
      <c r="B62" s="58">
        <f>'March 2008 RIA'!$C$44</f>
        <v>4450</v>
      </c>
      <c r="C62" s="58">
        <v>100</v>
      </c>
      <c r="D62" s="58">
        <f t="shared" si="3"/>
        <v>4450</v>
      </c>
    </row>
    <row r="63" spans="1:4" x14ac:dyDescent="0.25">
      <c r="A63" s="55">
        <v>14</v>
      </c>
      <c r="B63" s="58">
        <f>'March 2008 RIA'!$C$44</f>
        <v>4450</v>
      </c>
      <c r="C63" s="58">
        <v>100</v>
      </c>
      <c r="D63" s="58">
        <f t="shared" si="3"/>
        <v>4450</v>
      </c>
    </row>
    <row r="64" spans="1:4" x14ac:dyDescent="0.25">
      <c r="A64" s="55">
        <v>15</v>
      </c>
      <c r="B64" s="58">
        <f>'March 2008 RIA'!$C$44</f>
        <v>4450</v>
      </c>
      <c r="C64" s="58">
        <v>100</v>
      </c>
      <c r="D64" s="58">
        <f t="shared" si="3"/>
        <v>4450</v>
      </c>
    </row>
    <row r="65" spans="1:4" x14ac:dyDescent="0.25">
      <c r="A65" s="55">
        <v>16</v>
      </c>
      <c r="B65" s="58">
        <f>'March 2008 RIA'!$C$44</f>
        <v>4450</v>
      </c>
      <c r="C65" s="58">
        <v>100</v>
      </c>
      <c r="D65" s="58">
        <f t="shared" si="3"/>
        <v>4450</v>
      </c>
    </row>
    <row r="66" spans="1:4" x14ac:dyDescent="0.25">
      <c r="A66" s="55">
        <v>17</v>
      </c>
      <c r="B66" s="58">
        <f>'March 2008 RIA'!$C$44</f>
        <v>4450</v>
      </c>
      <c r="C66" s="58">
        <v>100</v>
      </c>
      <c r="D66" s="58">
        <f t="shared" si="3"/>
        <v>4450</v>
      </c>
    </row>
    <row r="67" spans="1:4" x14ac:dyDescent="0.25">
      <c r="A67" s="55">
        <v>18</v>
      </c>
      <c r="B67" s="58">
        <f>'March 2008 RIA'!$C$44</f>
        <v>4450</v>
      </c>
      <c r="C67" s="58">
        <v>100</v>
      </c>
      <c r="D67" s="58">
        <f t="shared" si="3"/>
        <v>4450</v>
      </c>
    </row>
    <row r="68" spans="1:4" x14ac:dyDescent="0.25">
      <c r="A68" s="55">
        <v>19</v>
      </c>
      <c r="B68" s="58">
        <f>'March 2008 RIA'!$C$44</f>
        <v>4450</v>
      </c>
      <c r="C68" s="58">
        <v>100</v>
      </c>
      <c r="D68" s="58">
        <f t="shared" si="3"/>
        <v>4450</v>
      </c>
    </row>
    <row r="69" spans="1:4" x14ac:dyDescent="0.25">
      <c r="A69" s="55">
        <v>20</v>
      </c>
      <c r="B69" s="58">
        <f>'March 2008 RIA'!$C$44</f>
        <v>4450</v>
      </c>
      <c r="C69" s="58">
        <v>100</v>
      </c>
      <c r="D69" s="58">
        <f t="shared" si="3"/>
        <v>4450</v>
      </c>
    </row>
    <row r="70" spans="1:4" x14ac:dyDescent="0.25">
      <c r="A70" s="55">
        <v>21</v>
      </c>
      <c r="B70" s="58">
        <f>'March 2008 RIA'!$C$44</f>
        <v>4450</v>
      </c>
      <c r="C70" s="58">
        <v>100</v>
      </c>
      <c r="D70" s="58">
        <f t="shared" si="3"/>
        <v>4450</v>
      </c>
    </row>
    <row r="71" spans="1:4" x14ac:dyDescent="0.25">
      <c r="A71" s="55">
        <v>22</v>
      </c>
      <c r="B71" s="58">
        <f>'March 2008 RIA'!$C$44</f>
        <v>4450</v>
      </c>
      <c r="C71" s="58">
        <v>100</v>
      </c>
      <c r="D71" s="58">
        <f t="shared" si="3"/>
        <v>4450</v>
      </c>
    </row>
    <row r="72" spans="1:4" x14ac:dyDescent="0.25">
      <c r="A72" s="55">
        <v>23</v>
      </c>
      <c r="B72" s="58">
        <f>'March 2008 RIA'!$C$44</f>
        <v>4450</v>
      </c>
      <c r="C72" s="58">
        <v>100</v>
      </c>
      <c r="D72" s="58">
        <f t="shared" si="3"/>
        <v>4450</v>
      </c>
    </row>
    <row r="73" spans="1:4" x14ac:dyDescent="0.25">
      <c r="A73" s="55">
        <v>24</v>
      </c>
      <c r="B73" s="58">
        <f>'March 2008 RIA'!$C$44</f>
        <v>4450</v>
      </c>
      <c r="C73" s="58">
        <v>100</v>
      </c>
      <c r="D73" s="58">
        <f t="shared" si="3"/>
        <v>4450</v>
      </c>
    </row>
    <row r="74" spans="1:4" x14ac:dyDescent="0.25">
      <c r="A74" s="55">
        <v>25</v>
      </c>
      <c r="B74" s="58">
        <f>'March 2008 RIA'!$C$44</f>
        <v>4450</v>
      </c>
      <c r="C74" s="58">
        <v>100</v>
      </c>
      <c r="D74" s="58">
        <f t="shared" si="3"/>
        <v>4450</v>
      </c>
    </row>
    <row r="75" spans="1:4" x14ac:dyDescent="0.25">
      <c r="A75" s="55">
        <v>26</v>
      </c>
      <c r="B75" s="58">
        <f>'March 2008 RIA'!$C$44</f>
        <v>4450</v>
      </c>
      <c r="C75" s="58">
        <v>100</v>
      </c>
      <c r="D75" s="58">
        <f t="shared" si="3"/>
        <v>4450</v>
      </c>
    </row>
    <row r="76" spans="1:4" x14ac:dyDescent="0.25">
      <c r="A76" s="55">
        <v>27</v>
      </c>
      <c r="B76" s="58">
        <f>'March 2008 RIA'!$C$44</f>
        <v>4450</v>
      </c>
      <c r="C76" s="58">
        <v>100</v>
      </c>
      <c r="D76" s="58">
        <f t="shared" si="3"/>
        <v>4450</v>
      </c>
    </row>
    <row r="77" spans="1:4" x14ac:dyDescent="0.25">
      <c r="A77" s="55">
        <v>28</v>
      </c>
      <c r="B77" s="58">
        <f>'March 2008 RIA'!$C$44</f>
        <v>4450</v>
      </c>
      <c r="C77" s="58">
        <v>100</v>
      </c>
      <c r="D77" s="58">
        <f t="shared" si="3"/>
        <v>4450</v>
      </c>
    </row>
    <row r="78" spans="1:4" x14ac:dyDescent="0.25">
      <c r="A78" s="55">
        <v>29</v>
      </c>
      <c r="B78" s="58">
        <f>'March 2008 RIA'!$C$44</f>
        <v>4450</v>
      </c>
      <c r="C78" s="58">
        <v>100</v>
      </c>
      <c r="D78" s="58">
        <f t="shared" si="3"/>
        <v>4450</v>
      </c>
    </row>
    <row r="79" spans="1:4" x14ac:dyDescent="0.25">
      <c r="A79" s="55">
        <v>30</v>
      </c>
      <c r="B79" s="58">
        <f>'March 2008 RIA'!$C$44</f>
        <v>4450</v>
      </c>
      <c r="C79" s="58">
        <v>100</v>
      </c>
      <c r="D79" s="58">
        <f t="shared" si="3"/>
        <v>4450</v>
      </c>
    </row>
    <row r="80" spans="1:4" x14ac:dyDescent="0.25">
      <c r="A80" s="55">
        <v>31</v>
      </c>
      <c r="B80" s="58">
        <f>'March 2008 RIA'!$C$44</f>
        <v>4450</v>
      </c>
      <c r="C80" s="58">
        <v>100</v>
      </c>
      <c r="D80" s="58">
        <f t="shared" si="3"/>
        <v>4450</v>
      </c>
    </row>
    <row r="81" spans="1:4" x14ac:dyDescent="0.25">
      <c r="A81" s="55">
        <v>32</v>
      </c>
      <c r="B81" s="58">
        <f>'March 2008 RIA'!$C$44</f>
        <v>4450</v>
      </c>
      <c r="C81" s="58">
        <v>100</v>
      </c>
      <c r="D81" s="58">
        <f t="shared" si="3"/>
        <v>4450</v>
      </c>
    </row>
    <row r="82" spans="1:4" x14ac:dyDescent="0.25">
      <c r="A82" s="55">
        <v>33</v>
      </c>
      <c r="B82" s="58">
        <f>'March 2008 RIA'!$C$44</f>
        <v>4450</v>
      </c>
      <c r="C82" s="58">
        <v>100</v>
      </c>
      <c r="D82" s="58">
        <f t="shared" si="3"/>
        <v>4450</v>
      </c>
    </row>
    <row r="83" spans="1:4" x14ac:dyDescent="0.25">
      <c r="A83" s="55">
        <v>34</v>
      </c>
      <c r="B83" s="58">
        <f>'March 2008 RIA'!$C$44</f>
        <v>4450</v>
      </c>
      <c r="C83" s="58">
        <v>100</v>
      </c>
      <c r="D83" s="58">
        <f t="shared" si="3"/>
        <v>4450</v>
      </c>
    </row>
    <row r="84" spans="1:4" x14ac:dyDescent="0.25">
      <c r="A84" s="55">
        <v>35</v>
      </c>
      <c r="B84" s="58">
        <f>'March 2008 RIA'!$C$44</f>
        <v>4450</v>
      </c>
      <c r="C84" s="58">
        <v>100</v>
      </c>
      <c r="D84" s="58">
        <f t="shared" si="3"/>
        <v>4450</v>
      </c>
    </row>
    <row r="85" spans="1:4" x14ac:dyDescent="0.25">
      <c r="A85" s="55">
        <v>36</v>
      </c>
      <c r="B85" s="58">
        <f>'March 2008 RIA'!$C$44</f>
        <v>4450</v>
      </c>
      <c r="C85" s="58">
        <v>100</v>
      </c>
      <c r="D85" s="58">
        <f t="shared" si="3"/>
        <v>4450</v>
      </c>
    </row>
    <row r="86" spans="1:4" x14ac:dyDescent="0.25">
      <c r="A86" s="55">
        <v>37</v>
      </c>
      <c r="B86" s="58">
        <f>'March 2008 RIA'!$C$44</f>
        <v>4450</v>
      </c>
      <c r="C86" s="58">
        <v>100</v>
      </c>
      <c r="D86" s="58">
        <f t="shared" si="3"/>
        <v>4450</v>
      </c>
    </row>
    <row r="87" spans="1:4" x14ac:dyDescent="0.25">
      <c r="A87" s="55">
        <v>38</v>
      </c>
      <c r="B87" s="58">
        <f>'March 2008 RIA'!$C$44</f>
        <v>4450</v>
      </c>
      <c r="C87" s="58">
        <v>100</v>
      </c>
      <c r="D87" s="58">
        <f t="shared" si="3"/>
        <v>4450</v>
      </c>
    </row>
    <row r="88" spans="1:4" x14ac:dyDescent="0.25">
      <c r="A88" s="55">
        <v>39</v>
      </c>
      <c r="B88" s="58">
        <f>'March 2008 RIA'!$C$44</f>
        <v>4450</v>
      </c>
      <c r="C88" s="58">
        <v>100</v>
      </c>
      <c r="D88" s="58">
        <f t="shared" si="3"/>
        <v>4450</v>
      </c>
    </row>
    <row r="89" spans="1:4" x14ac:dyDescent="0.25">
      <c r="A89" s="55">
        <v>40</v>
      </c>
      <c r="B89" s="58">
        <f>'March 2008 RIA'!$C$44</f>
        <v>4450</v>
      </c>
      <c r="C89" s="58">
        <v>100</v>
      </c>
      <c r="D89" s="58">
        <f t="shared" si="3"/>
        <v>4450</v>
      </c>
    </row>
    <row r="90" spans="1:4" x14ac:dyDescent="0.25">
      <c r="A90" s="55">
        <v>41</v>
      </c>
      <c r="B90" s="58">
        <f>'March 2008 RIA'!$C$44</f>
        <v>4450</v>
      </c>
      <c r="C90" s="58">
        <v>100</v>
      </c>
      <c r="D90" s="58">
        <f t="shared" si="3"/>
        <v>4450</v>
      </c>
    </row>
    <row r="91" spans="1:4" x14ac:dyDescent="0.25">
      <c r="A91" s="55">
        <v>42</v>
      </c>
      <c r="B91" s="58">
        <f>'March 2008 RIA'!$C$44</f>
        <v>4450</v>
      </c>
      <c r="C91" s="58">
        <v>100</v>
      </c>
      <c r="D91" s="58">
        <f t="shared" si="3"/>
        <v>4450</v>
      </c>
    </row>
    <row r="92" spans="1:4" x14ac:dyDescent="0.25">
      <c r="A92" s="55">
        <v>43</v>
      </c>
      <c r="B92" s="58">
        <f>'March 2008 RIA'!$C$44</f>
        <v>4450</v>
      </c>
      <c r="C92" s="58">
        <v>100</v>
      </c>
      <c r="D92" s="58">
        <f t="shared" si="3"/>
        <v>4450</v>
      </c>
    </row>
    <row r="93" spans="1:4" x14ac:dyDescent="0.25">
      <c r="A93" s="55">
        <v>44</v>
      </c>
      <c r="B93" s="58">
        <f>'March 2008 RIA'!$C$44</f>
        <v>4450</v>
      </c>
      <c r="C93" s="58">
        <v>100</v>
      </c>
      <c r="D93" s="58">
        <f t="shared" si="3"/>
        <v>4450</v>
      </c>
    </row>
    <row r="94" spans="1:4" x14ac:dyDescent="0.25">
      <c r="A94" s="55">
        <v>45</v>
      </c>
      <c r="B94" s="58">
        <f>'March 2008 RIA'!$C$44</f>
        <v>4450</v>
      </c>
      <c r="C94" s="58">
        <v>100</v>
      </c>
      <c r="D94" s="58">
        <f t="shared" si="3"/>
        <v>4450</v>
      </c>
    </row>
    <row r="95" spans="1:4" x14ac:dyDescent="0.25">
      <c r="A95" s="55">
        <v>46</v>
      </c>
      <c r="B95" s="58">
        <f>'March 2008 RIA'!$C$44</f>
        <v>4450</v>
      </c>
      <c r="C95" s="58">
        <v>100</v>
      </c>
      <c r="D95" s="58">
        <f t="shared" si="3"/>
        <v>4450</v>
      </c>
    </row>
    <row r="96" spans="1:4" x14ac:dyDescent="0.25">
      <c r="A96" s="55">
        <v>47</v>
      </c>
      <c r="B96" s="58">
        <f>'March 2008 RIA'!$C$44</f>
        <v>4450</v>
      </c>
      <c r="C96" s="58">
        <v>100</v>
      </c>
      <c r="D96" s="58">
        <f t="shared" si="3"/>
        <v>4450</v>
      </c>
    </row>
    <row r="97" spans="1:7" x14ac:dyDescent="0.25">
      <c r="A97" s="55">
        <v>48</v>
      </c>
      <c r="B97" s="58">
        <f>'March 2008 RIA'!$C$44</f>
        <v>4450</v>
      </c>
      <c r="C97" s="58">
        <v>100</v>
      </c>
      <c r="D97" s="58">
        <f t="shared" si="3"/>
        <v>4450</v>
      </c>
    </row>
    <row r="98" spans="1:7" x14ac:dyDescent="0.25">
      <c r="A98" s="55">
        <v>49</v>
      </c>
      <c r="B98" s="58">
        <f>'March 2008 RIA'!$C$44</f>
        <v>4450</v>
      </c>
      <c r="C98" s="58">
        <v>100</v>
      </c>
      <c r="D98" s="58">
        <f t="shared" si="3"/>
        <v>4450</v>
      </c>
    </row>
    <row r="99" spans="1:7" x14ac:dyDescent="0.25">
      <c r="A99" s="55">
        <v>50</v>
      </c>
      <c r="B99" s="58">
        <f>'March 2008 RIA'!$C$44</f>
        <v>4450</v>
      </c>
      <c r="C99" s="58">
        <v>100</v>
      </c>
      <c r="D99" s="58">
        <f t="shared" si="3"/>
        <v>4450</v>
      </c>
      <c r="G99" s="2"/>
    </row>
    <row r="100" spans="1:7" x14ac:dyDescent="0.25">
      <c r="A100" s="19">
        <v>51</v>
      </c>
      <c r="B100" s="35">
        <f>B99-((B$99-B$119)/20)</f>
        <v>4383.25</v>
      </c>
      <c r="C100" s="35">
        <f>'March 2008 RIA'!$B$60*C99</f>
        <v>93.827160493827151</v>
      </c>
      <c r="D100" s="35">
        <f t="shared" si="3"/>
        <v>4112.6790123456785</v>
      </c>
      <c r="F100" s="2"/>
      <c r="G100" s="2"/>
    </row>
    <row r="101" spans="1:7" x14ac:dyDescent="0.25">
      <c r="A101" s="19">
        <v>52</v>
      </c>
      <c r="B101" s="35">
        <f t="shared" ref="B101:B118" si="4">B100-((B$99-B$119)/20)</f>
        <v>4316.5</v>
      </c>
      <c r="C101" s="35">
        <f>'March 2008 RIA'!$B$60*C100</f>
        <v>88.035360463343991</v>
      </c>
      <c r="D101" s="35">
        <f t="shared" si="3"/>
        <v>3800.0463344002433</v>
      </c>
      <c r="F101" s="2"/>
      <c r="G101" s="2"/>
    </row>
    <row r="102" spans="1:7" x14ac:dyDescent="0.25">
      <c r="A102" s="19">
        <v>53</v>
      </c>
      <c r="B102" s="35">
        <f t="shared" si="4"/>
        <v>4249.75</v>
      </c>
      <c r="C102" s="35">
        <f>'March 2008 RIA'!$B$60*C101</f>
        <v>82.601078953261023</v>
      </c>
      <c r="D102" s="35">
        <f t="shared" si="3"/>
        <v>3510.3393528162101</v>
      </c>
      <c r="F102" s="2"/>
      <c r="G102" s="2"/>
    </row>
    <row r="103" spans="1:7" x14ac:dyDescent="0.25">
      <c r="A103" s="19">
        <v>54</v>
      </c>
      <c r="B103" s="35">
        <f t="shared" si="4"/>
        <v>4183</v>
      </c>
      <c r="C103" s="35">
        <f>'March 2008 RIA'!$B$60*C102</f>
        <v>77.502246919109098</v>
      </c>
      <c r="D103" s="35">
        <f t="shared" si="3"/>
        <v>3241.9189886263334</v>
      </c>
      <c r="F103" s="2"/>
      <c r="G103" s="2"/>
    </row>
    <row r="104" spans="1:7" x14ac:dyDescent="0.25">
      <c r="A104" s="19">
        <v>55</v>
      </c>
      <c r="B104" s="35">
        <f t="shared" si="4"/>
        <v>4116.25</v>
      </c>
      <c r="C104" s="35">
        <f>'March 2008 RIA'!$B$60*C103</f>
        <v>72.718157603114705</v>
      </c>
      <c r="D104" s="35">
        <f t="shared" si="3"/>
        <v>2993.261162338209</v>
      </c>
      <c r="F104" s="2"/>
      <c r="G104" s="2"/>
    </row>
    <row r="105" spans="1:7" x14ac:dyDescent="0.25">
      <c r="A105" s="19">
        <v>56</v>
      </c>
      <c r="B105" s="35">
        <f t="shared" si="4"/>
        <v>4049.5</v>
      </c>
      <c r="C105" s="35">
        <f>'March 2008 RIA'!$B$60*C104</f>
        <v>68.229382442428602</v>
      </c>
      <c r="D105" s="35">
        <f t="shared" si="3"/>
        <v>2762.9488420061462</v>
      </c>
      <c r="F105" s="2"/>
      <c r="G105" s="2"/>
    </row>
    <row r="106" spans="1:7" x14ac:dyDescent="0.25">
      <c r="A106" s="19">
        <v>57</v>
      </c>
      <c r="B106" s="35">
        <f t="shared" si="4"/>
        <v>3982.75</v>
      </c>
      <c r="C106" s="35">
        <f>'March 2008 RIA'!$B$60*C105</f>
        <v>64.017692168204604</v>
      </c>
      <c r="D106" s="35">
        <f t="shared" si="3"/>
        <v>2549.6646348291692</v>
      </c>
      <c r="F106" s="2"/>
      <c r="G106" s="2"/>
    </row>
    <row r="107" spans="1:7" x14ac:dyDescent="0.25">
      <c r="A107" s="19">
        <v>58</v>
      </c>
      <c r="B107" s="35">
        <f t="shared" si="4"/>
        <v>3916</v>
      </c>
      <c r="C107" s="35">
        <f>'March 2008 RIA'!$B$60*C106</f>
        <v>60.065982775105553</v>
      </c>
      <c r="D107" s="35">
        <f t="shared" si="3"/>
        <v>2352.1838854731336</v>
      </c>
      <c r="F107" s="2"/>
      <c r="G107" s="2"/>
    </row>
    <row r="108" spans="1:7" x14ac:dyDescent="0.25">
      <c r="A108" s="19">
        <v>59</v>
      </c>
      <c r="B108" s="35">
        <f t="shared" si="4"/>
        <v>3849.25</v>
      </c>
      <c r="C108" s="35">
        <f>'March 2008 RIA'!$B$60*C107</f>
        <v>56.358206060592863</v>
      </c>
      <c r="D108" s="35">
        <f t="shared" si="3"/>
        <v>2169.3682467873709</v>
      </c>
      <c r="F108" s="2"/>
      <c r="G108" s="2"/>
    </row>
    <row r="109" spans="1:7" x14ac:dyDescent="0.25">
      <c r="A109" s="19">
        <v>60</v>
      </c>
      <c r="B109" s="35">
        <f t="shared" si="4"/>
        <v>3782.5</v>
      </c>
      <c r="C109" s="35">
        <f>'March 2008 RIA'!$B$60*C108</f>
        <v>52.879304451914287</v>
      </c>
      <c r="D109" s="35">
        <f t="shared" si="3"/>
        <v>2000.1596908936579</v>
      </c>
      <c r="F109" s="2"/>
      <c r="G109" s="2"/>
    </row>
    <row r="110" spans="1:7" x14ac:dyDescent="0.25">
      <c r="A110" s="19">
        <v>61</v>
      </c>
      <c r="B110" s="35">
        <f t="shared" si="4"/>
        <v>3715.75</v>
      </c>
      <c r="C110" s="35">
        <f>'March 2008 RIA'!$B$60*C109</f>
        <v>49.615149856117107</v>
      </c>
      <c r="D110" s="35">
        <f t="shared" si="3"/>
        <v>1843.5749307786714</v>
      </c>
      <c r="F110" s="2"/>
      <c r="G110" s="2"/>
    </row>
    <row r="111" spans="1:7" x14ac:dyDescent="0.25">
      <c r="A111" s="19">
        <v>62</v>
      </c>
      <c r="B111" s="35">
        <f t="shared" si="4"/>
        <v>3649</v>
      </c>
      <c r="C111" s="35">
        <f>'March 2008 RIA'!$B$60*C110</f>
        <v>46.552486284751851</v>
      </c>
      <c r="D111" s="35">
        <f t="shared" si="3"/>
        <v>1698.7002245305951</v>
      </c>
      <c r="F111" s="2"/>
      <c r="G111" s="2"/>
    </row>
    <row r="112" spans="1:7" x14ac:dyDescent="0.25">
      <c r="A112" s="19">
        <v>63</v>
      </c>
      <c r="B112" s="35">
        <f t="shared" si="4"/>
        <v>3582.25</v>
      </c>
      <c r="C112" s="35">
        <f>'March 2008 RIA'!$B$60*C111</f>
        <v>43.678876020260994</v>
      </c>
      <c r="D112" s="35">
        <f t="shared" si="3"/>
        <v>1564.6865362357994</v>
      </c>
      <c r="F112" s="2"/>
      <c r="G112" s="2"/>
    </row>
    <row r="113" spans="1:7" x14ac:dyDescent="0.25">
      <c r="A113" s="19">
        <v>64</v>
      </c>
      <c r="B113" s="35">
        <f t="shared" si="4"/>
        <v>3515.5</v>
      </c>
      <c r="C113" s="35">
        <f>'March 2008 RIA'!$B$60*C112</f>
        <v>40.982649105430063</v>
      </c>
      <c r="D113" s="35">
        <f t="shared" si="3"/>
        <v>1440.745029301394</v>
      </c>
      <c r="F113" s="2"/>
      <c r="G113" s="2"/>
    </row>
    <row r="114" spans="1:7" x14ac:dyDescent="0.25">
      <c r="A114" s="19">
        <v>65</v>
      </c>
      <c r="B114" s="35">
        <f t="shared" si="4"/>
        <v>3448.75</v>
      </c>
      <c r="C114" s="35">
        <f>'March 2008 RIA'!$B$60*C113</f>
        <v>38.452855950773888</v>
      </c>
      <c r="D114" s="35">
        <f t="shared" si="3"/>
        <v>1326.1428696023145</v>
      </c>
      <c r="F114" s="2"/>
      <c r="G114" s="2"/>
    </row>
    <row r="115" spans="1:7" x14ac:dyDescent="0.25">
      <c r="A115" s="19">
        <v>66</v>
      </c>
      <c r="B115" s="35">
        <f t="shared" si="4"/>
        <v>3382</v>
      </c>
      <c r="C115" s="35">
        <f>'March 2008 RIA'!$B$60*C114</f>
        <v>36.07922286739278</v>
      </c>
      <c r="D115" s="35">
        <f t="shared" ref="D115:D119" si="5">B115*(C115/100)</f>
        <v>1220.1993173752237</v>
      </c>
      <c r="F115" s="2"/>
      <c r="G115" s="2"/>
    </row>
    <row r="116" spans="1:7" x14ac:dyDescent="0.25">
      <c r="A116" s="19">
        <v>67</v>
      </c>
      <c r="B116" s="35">
        <f t="shared" si="4"/>
        <v>3315.25</v>
      </c>
      <c r="C116" s="35">
        <f>'March 2008 RIA'!$B$60*C115</f>
        <v>33.852110344714212</v>
      </c>
      <c r="D116" s="35">
        <f t="shared" si="5"/>
        <v>1122.2820882031381</v>
      </c>
      <c r="F116" s="2"/>
      <c r="G116" s="2"/>
    </row>
    <row r="117" spans="1:7" x14ac:dyDescent="0.25">
      <c r="A117" s="19">
        <v>68</v>
      </c>
      <c r="B117" s="35">
        <f t="shared" si="4"/>
        <v>3248.5</v>
      </c>
      <c r="C117" s="35">
        <f>'March 2008 RIA'!$B$60*C116</f>
        <v>31.762473903682469</v>
      </c>
      <c r="D117" s="35">
        <f t="shared" si="5"/>
        <v>1031.8039647611251</v>
      </c>
      <c r="F117" s="2"/>
      <c r="G117" s="2"/>
    </row>
    <row r="118" spans="1:7" x14ac:dyDescent="0.25">
      <c r="A118" s="19">
        <v>69</v>
      </c>
      <c r="B118" s="35">
        <f t="shared" si="4"/>
        <v>3181.75</v>
      </c>
      <c r="C118" s="35">
        <f>'March 2008 RIA'!$B$60*C117</f>
        <v>29.801827366418117</v>
      </c>
      <c r="D118" s="35">
        <f t="shared" si="5"/>
        <v>948.21964223100838</v>
      </c>
      <c r="F118" s="2"/>
      <c r="G118" s="2"/>
    </row>
    <row r="119" spans="1:7" x14ac:dyDescent="0.25">
      <c r="A119" s="19">
        <v>70</v>
      </c>
      <c r="B119" s="35">
        <f>'March 2008 RIA'!$C$46</f>
        <v>3115</v>
      </c>
      <c r="C119" s="189">
        <f>'March 2008 RIA'!$B$60*C118</f>
        <v>27.962208393182429</v>
      </c>
      <c r="D119" s="35">
        <f t="shared" si="5"/>
        <v>871.0227914476327</v>
      </c>
      <c r="F119" s="2"/>
      <c r="G119" s="2"/>
    </row>
    <row r="120" spans="1:7" x14ac:dyDescent="0.25">
      <c r="A120" s="55" t="s">
        <v>11</v>
      </c>
      <c r="B120" s="193">
        <f>SUM(B50:B119)</f>
        <v>297482.5</v>
      </c>
      <c r="C120" s="196"/>
      <c r="D120" s="194">
        <f>SUM(D50:D119)</f>
        <v>265059.94754498306</v>
      </c>
      <c r="F120" s="2"/>
    </row>
    <row r="121" spans="1:7" x14ac:dyDescent="0.25">
      <c r="A121" s="185" t="s">
        <v>109</v>
      </c>
      <c r="B121" s="113">
        <f>'March 2008 RIA'!$C$50</f>
        <v>0.1</v>
      </c>
      <c r="C121" s="192"/>
      <c r="D121" s="195">
        <f>'March 2008 RIA'!$C$50</f>
        <v>0.1</v>
      </c>
      <c r="F121" s="2"/>
    </row>
    <row r="122" spans="1:7" x14ac:dyDescent="0.25">
      <c r="A122" s="185" t="s">
        <v>108</v>
      </c>
      <c r="B122" s="187">
        <f>B120*B121</f>
        <v>29748.25</v>
      </c>
      <c r="C122" s="191"/>
      <c r="D122" s="188">
        <f>D120*D121</f>
        <v>26505.994754498308</v>
      </c>
    </row>
  </sheetData>
  <mergeCells count="2">
    <mergeCell ref="B1:D1"/>
    <mergeCell ref="B48:D4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/>
  </sheetViews>
  <sheetFormatPr defaultRowHeight="15" x14ac:dyDescent="0.25"/>
  <cols>
    <col min="1" max="1" width="50.7109375" customWidth="1"/>
    <col min="2" max="6" width="20.7109375" customWidth="1"/>
  </cols>
  <sheetData>
    <row r="1" spans="1:5" s="53" customFormat="1" x14ac:dyDescent="0.25">
      <c r="A1" s="92" t="s">
        <v>103</v>
      </c>
      <c r="B1" s="93"/>
      <c r="C1" s="93"/>
      <c r="D1" s="93"/>
      <c r="E1" s="93"/>
    </row>
    <row r="2" spans="1:5" s="53" customFormat="1" x14ac:dyDescent="0.25">
      <c r="A2" s="93" t="s">
        <v>64</v>
      </c>
      <c r="B2" s="94" t="s">
        <v>65</v>
      </c>
      <c r="C2" s="93"/>
      <c r="D2" s="93"/>
      <c r="E2" s="93"/>
    </row>
    <row r="3" spans="1:5" s="53" customFormat="1" x14ac:dyDescent="0.25">
      <c r="A3" s="93"/>
      <c r="B3" s="95" t="s">
        <v>104</v>
      </c>
      <c r="C3" s="93"/>
      <c r="D3" s="93"/>
      <c r="E3" s="93"/>
    </row>
    <row r="4" spans="1:5" s="53" customFormat="1" x14ac:dyDescent="0.25">
      <c r="A4" s="93"/>
      <c r="B4" s="96" t="s">
        <v>105</v>
      </c>
      <c r="C4" s="93"/>
      <c r="D4" s="93"/>
      <c r="E4" s="93"/>
    </row>
    <row r="7" spans="1:5" x14ac:dyDescent="0.25">
      <c r="A7" s="37" t="s">
        <v>44</v>
      </c>
    </row>
    <row r="8" spans="1:5" ht="18" x14ac:dyDescent="0.35">
      <c r="A8" s="34" t="s">
        <v>36</v>
      </c>
      <c r="B8" s="34" t="s">
        <v>46</v>
      </c>
      <c r="C8" s="34" t="s">
        <v>15</v>
      </c>
      <c r="D8" s="34" t="s">
        <v>47</v>
      </c>
      <c r="E8" s="34" t="s">
        <v>16</v>
      </c>
    </row>
    <row r="9" spans="1:5" x14ac:dyDescent="0.25">
      <c r="A9" s="38" t="s">
        <v>45</v>
      </c>
      <c r="B9" s="44">
        <v>0.32</v>
      </c>
      <c r="C9" s="44">
        <v>0.48</v>
      </c>
      <c r="D9" s="44">
        <v>13</v>
      </c>
      <c r="E9" s="44">
        <v>1.28</v>
      </c>
    </row>
    <row r="10" spans="1:5" x14ac:dyDescent="0.25">
      <c r="A10" s="38" t="s">
        <v>17</v>
      </c>
      <c r="B10" s="44">
        <v>0.32</v>
      </c>
      <c r="C10" s="44">
        <v>0.48</v>
      </c>
      <c r="D10" s="44">
        <v>8.6</v>
      </c>
      <c r="E10" s="44">
        <v>1.28</v>
      </c>
    </row>
    <row r="11" spans="1:5" x14ac:dyDescent="0.25">
      <c r="A11" s="38" t="s">
        <v>18</v>
      </c>
      <c r="B11" s="44">
        <v>0.32</v>
      </c>
      <c r="C11" s="44">
        <v>0.47</v>
      </c>
      <c r="D11" s="44">
        <v>6.7</v>
      </c>
      <c r="E11" s="44">
        <v>1.28</v>
      </c>
    </row>
    <row r="12" spans="1:5" x14ac:dyDescent="0.25">
      <c r="A12" s="38" t="s">
        <v>19</v>
      </c>
      <c r="B12" s="44">
        <v>0.18</v>
      </c>
      <c r="C12" s="44">
        <v>0.26</v>
      </c>
      <c r="D12" s="44">
        <v>4.95</v>
      </c>
      <c r="E12" s="44">
        <v>1.28</v>
      </c>
    </row>
    <row r="15" spans="1:5" x14ac:dyDescent="0.25">
      <c r="A15" s="37" t="s">
        <v>48</v>
      </c>
    </row>
    <row r="16" spans="1:5" ht="18" x14ac:dyDescent="0.35">
      <c r="A16" s="34" t="s">
        <v>36</v>
      </c>
      <c r="B16" s="34" t="s">
        <v>46</v>
      </c>
      <c r="C16" s="34" t="s">
        <v>15</v>
      </c>
      <c r="D16" s="34" t="s">
        <v>47</v>
      </c>
      <c r="E16" s="34" t="s">
        <v>16</v>
      </c>
    </row>
    <row r="17" spans="1:5" x14ac:dyDescent="0.25">
      <c r="A17" s="38" t="s">
        <v>45</v>
      </c>
      <c r="B17" s="44">
        <v>0.44</v>
      </c>
      <c r="C17" s="44">
        <v>1.01</v>
      </c>
      <c r="D17" s="44">
        <v>17.399999999999999</v>
      </c>
      <c r="E17" s="44">
        <v>1.83</v>
      </c>
    </row>
    <row r="18" spans="1:5" x14ac:dyDescent="0.25">
      <c r="A18" s="38" t="s">
        <v>17</v>
      </c>
      <c r="B18" s="44">
        <v>0.44</v>
      </c>
      <c r="C18" s="44">
        <v>1.01</v>
      </c>
      <c r="D18" s="44">
        <v>12.6</v>
      </c>
      <c r="E18" s="44">
        <v>1.83</v>
      </c>
    </row>
    <row r="19" spans="1:5" x14ac:dyDescent="0.25">
      <c r="A19" s="38" t="s">
        <v>18</v>
      </c>
      <c r="B19" s="44">
        <v>0.43</v>
      </c>
      <c r="C19" s="44">
        <v>1.01</v>
      </c>
      <c r="D19" s="44">
        <v>9.9</v>
      </c>
      <c r="E19" s="44">
        <v>1.83</v>
      </c>
    </row>
    <row r="20" spans="1:5" x14ac:dyDescent="0.25">
      <c r="A20" s="38" t="s">
        <v>19</v>
      </c>
      <c r="B20" s="44">
        <v>0.19</v>
      </c>
      <c r="C20" s="44">
        <v>0.51</v>
      </c>
      <c r="D20" s="44">
        <v>7.3</v>
      </c>
      <c r="E20" s="44">
        <v>1.83</v>
      </c>
    </row>
    <row r="21" spans="1:5" x14ac:dyDescent="0.25">
      <c r="A21" s="49"/>
      <c r="B21" s="50"/>
      <c r="C21" s="50"/>
      <c r="D21" s="50"/>
      <c r="E21" s="50"/>
    </row>
    <row r="22" spans="1:5" x14ac:dyDescent="0.25">
      <c r="A22" s="49"/>
      <c r="B22" s="50"/>
      <c r="C22" s="50"/>
      <c r="D22" s="50"/>
      <c r="E22" s="50"/>
    </row>
    <row r="23" spans="1:5" x14ac:dyDescent="0.25">
      <c r="A23" s="37" t="s">
        <v>55</v>
      </c>
    </row>
    <row r="24" spans="1:5" ht="18" x14ac:dyDescent="0.35">
      <c r="A24" s="34" t="s">
        <v>36</v>
      </c>
      <c r="B24" s="34" t="s">
        <v>58</v>
      </c>
      <c r="C24" s="34" t="s">
        <v>47</v>
      </c>
      <c r="D24" s="34" t="s">
        <v>46</v>
      </c>
      <c r="E24" s="34" t="s">
        <v>15</v>
      </c>
    </row>
    <row r="25" spans="1:5" x14ac:dyDescent="0.25">
      <c r="A25" s="38" t="s">
        <v>56</v>
      </c>
      <c r="B25" s="45" t="s">
        <v>59</v>
      </c>
      <c r="C25" s="44">
        <v>7.2</v>
      </c>
      <c r="D25" s="44">
        <v>0.2</v>
      </c>
      <c r="E25" s="44">
        <v>0.3</v>
      </c>
    </row>
    <row r="26" spans="1:5" x14ac:dyDescent="0.25">
      <c r="A26" s="38" t="s">
        <v>57</v>
      </c>
      <c r="B26" s="45" t="s">
        <v>59</v>
      </c>
      <c r="C26" s="44">
        <v>6.7</v>
      </c>
      <c r="D26" s="44">
        <v>0.2</v>
      </c>
      <c r="E26" s="44">
        <v>0.28999999999999998</v>
      </c>
    </row>
    <row r="27" spans="1:5" x14ac:dyDescent="0.25">
      <c r="A27" s="38" t="s">
        <v>60</v>
      </c>
      <c r="B27" s="51">
        <v>2013</v>
      </c>
      <c r="C27" s="44">
        <v>4.95</v>
      </c>
      <c r="D27" s="44">
        <v>0.08</v>
      </c>
      <c r="E27" s="44">
        <v>0.13</v>
      </c>
    </row>
    <row r="28" spans="1:5" x14ac:dyDescent="0.25">
      <c r="A28" s="38" t="s">
        <v>20</v>
      </c>
      <c r="B28" s="51">
        <v>2012</v>
      </c>
      <c r="C28" s="44">
        <v>4.95</v>
      </c>
      <c r="D28" s="44">
        <v>0.08</v>
      </c>
      <c r="E28" s="44">
        <v>0.13</v>
      </c>
    </row>
    <row r="29" spans="1:5" x14ac:dyDescent="0.25">
      <c r="A29" s="38" t="s">
        <v>21</v>
      </c>
      <c r="B29" s="51">
        <v>2015</v>
      </c>
      <c r="C29" s="44">
        <v>1</v>
      </c>
      <c r="D29" s="52">
        <v>1.4999999999999999E-2</v>
      </c>
      <c r="E29" s="44">
        <v>0.04</v>
      </c>
    </row>
    <row r="30" spans="1:5" x14ac:dyDescent="0.25">
      <c r="A30" s="49"/>
      <c r="B30" s="50"/>
      <c r="C30" s="50"/>
      <c r="D30" s="50"/>
      <c r="E30" s="50"/>
    </row>
    <row r="31" spans="1:5" x14ac:dyDescent="0.25">
      <c r="A31" s="49"/>
      <c r="B31" s="50"/>
      <c r="C31" s="50"/>
      <c r="D31" s="50"/>
      <c r="E31" s="50"/>
    </row>
    <row r="32" spans="1:5" x14ac:dyDescent="0.25">
      <c r="A32" s="37" t="s">
        <v>61</v>
      </c>
    </row>
    <row r="33" spans="1:6" ht="18" x14ac:dyDescent="0.35">
      <c r="A33" s="34" t="s">
        <v>36</v>
      </c>
      <c r="B33" s="34" t="s">
        <v>58</v>
      </c>
      <c r="C33" s="34" t="s">
        <v>47</v>
      </c>
      <c r="D33" s="34" t="s">
        <v>46</v>
      </c>
      <c r="E33" s="34" t="s">
        <v>15</v>
      </c>
    </row>
    <row r="34" spans="1:6" x14ac:dyDescent="0.25">
      <c r="A34" s="38" t="s">
        <v>56</v>
      </c>
      <c r="B34" s="51">
        <v>2008</v>
      </c>
      <c r="C34" s="44">
        <v>10.62</v>
      </c>
      <c r="D34" s="44">
        <v>0.23</v>
      </c>
      <c r="E34" s="44">
        <v>0.56999999999999995</v>
      </c>
    </row>
    <row r="35" spans="1:6" x14ac:dyDescent="0.25">
      <c r="A35" s="38" t="s">
        <v>57</v>
      </c>
      <c r="B35" s="51">
        <v>2008</v>
      </c>
      <c r="C35" s="44">
        <v>9.9</v>
      </c>
      <c r="D35" s="44">
        <v>0.23</v>
      </c>
      <c r="E35" s="44">
        <v>0.56999999999999995</v>
      </c>
    </row>
    <row r="36" spans="1:6" x14ac:dyDescent="0.25">
      <c r="A36" s="38" t="s">
        <v>60</v>
      </c>
      <c r="B36" s="51">
        <v>2013</v>
      </c>
      <c r="C36" s="44">
        <v>7.3</v>
      </c>
      <c r="D36" s="44">
        <v>0.11</v>
      </c>
      <c r="E36" s="44">
        <v>0.26</v>
      </c>
    </row>
    <row r="37" spans="1:6" x14ac:dyDescent="0.25">
      <c r="A37" s="38" t="s">
        <v>20</v>
      </c>
      <c r="B37" s="51">
        <v>2012</v>
      </c>
      <c r="C37" s="44">
        <v>5.4</v>
      </c>
      <c r="D37" s="44">
        <v>0.08</v>
      </c>
      <c r="E37" s="44">
        <v>0.26</v>
      </c>
    </row>
    <row r="38" spans="1:6" x14ac:dyDescent="0.25">
      <c r="A38" s="38" t="s">
        <v>21</v>
      </c>
      <c r="B38" s="51">
        <v>2015</v>
      </c>
      <c r="C38" s="44">
        <v>1</v>
      </c>
      <c r="D38" s="52">
        <v>1.4999999999999999E-2</v>
      </c>
      <c r="E38" s="44">
        <v>0.08</v>
      </c>
    </row>
    <row r="39" spans="1:6" x14ac:dyDescent="0.25">
      <c r="A39" s="49"/>
      <c r="B39" s="50"/>
      <c r="C39" s="50"/>
      <c r="D39" s="50"/>
      <c r="E39" s="50"/>
    </row>
    <row r="40" spans="1:6" x14ac:dyDescent="0.25">
      <c r="A40" s="49"/>
      <c r="B40" s="50"/>
      <c r="C40" s="50"/>
      <c r="D40" s="50"/>
      <c r="E40" s="50"/>
    </row>
    <row r="41" spans="1:6" x14ac:dyDescent="0.25">
      <c r="A41" s="37" t="s">
        <v>43</v>
      </c>
    </row>
    <row r="42" spans="1:6" x14ac:dyDescent="0.25">
      <c r="A42" s="34" t="s">
        <v>36</v>
      </c>
      <c r="B42" s="34" t="s">
        <v>31</v>
      </c>
      <c r="C42" s="34" t="s">
        <v>33</v>
      </c>
      <c r="D42" s="34" t="s">
        <v>27</v>
      </c>
      <c r="E42" s="34" t="s">
        <v>34</v>
      </c>
      <c r="F42" s="34" t="s">
        <v>35</v>
      </c>
    </row>
    <row r="43" spans="1:6" x14ac:dyDescent="0.25">
      <c r="A43" s="39" t="s">
        <v>37</v>
      </c>
      <c r="B43" s="41" t="s">
        <v>38</v>
      </c>
      <c r="C43" s="41" t="s">
        <v>39</v>
      </c>
      <c r="D43" s="41" t="s">
        <v>40</v>
      </c>
      <c r="E43" s="41" t="s">
        <v>40</v>
      </c>
      <c r="F43" s="41" t="s">
        <v>41</v>
      </c>
    </row>
    <row r="44" spans="1:6" x14ac:dyDescent="0.25">
      <c r="A44" s="39" t="s">
        <v>2</v>
      </c>
      <c r="B44" s="42">
        <v>4350</v>
      </c>
      <c r="C44" s="42">
        <v>4450</v>
      </c>
      <c r="D44" s="40" t="s">
        <v>42</v>
      </c>
      <c r="E44" s="40" t="s">
        <v>42</v>
      </c>
      <c r="F44" s="42">
        <v>3900</v>
      </c>
    </row>
    <row r="45" spans="1:6" x14ac:dyDescent="0.25">
      <c r="A45" s="39" t="s">
        <v>3</v>
      </c>
      <c r="B45" s="42">
        <v>8</v>
      </c>
      <c r="C45" s="42">
        <v>50</v>
      </c>
      <c r="D45" s="40" t="s">
        <v>42</v>
      </c>
      <c r="E45" s="40" t="s">
        <v>42</v>
      </c>
      <c r="F45" s="42">
        <v>20</v>
      </c>
    </row>
    <row r="46" spans="1:6" x14ac:dyDescent="0.25">
      <c r="A46" s="39" t="s">
        <v>4</v>
      </c>
      <c r="B46" s="42">
        <v>1740</v>
      </c>
      <c r="C46" s="42">
        <v>3115</v>
      </c>
      <c r="D46" s="40" t="s">
        <v>42</v>
      </c>
      <c r="E46" s="40" t="s">
        <v>42</v>
      </c>
      <c r="F46" s="42">
        <v>2340</v>
      </c>
    </row>
    <row r="47" spans="1:6" x14ac:dyDescent="0.25">
      <c r="A47" s="39" t="s">
        <v>5</v>
      </c>
      <c r="B47" s="42">
        <v>40</v>
      </c>
      <c r="C47" s="42">
        <v>70</v>
      </c>
      <c r="D47" s="40" t="s">
        <v>42</v>
      </c>
      <c r="E47" s="40" t="s">
        <v>42</v>
      </c>
      <c r="F47" s="42">
        <v>30</v>
      </c>
    </row>
    <row r="48" spans="1:6" x14ac:dyDescent="0.25">
      <c r="A48" s="39" t="s">
        <v>6</v>
      </c>
      <c r="B48" s="42">
        <v>20</v>
      </c>
      <c r="C48" s="42">
        <v>50</v>
      </c>
      <c r="D48" s="40" t="s">
        <v>42</v>
      </c>
      <c r="E48" s="40" t="s">
        <v>42</v>
      </c>
      <c r="F48" s="42">
        <v>20</v>
      </c>
    </row>
    <row r="49" spans="1:6" x14ac:dyDescent="0.25">
      <c r="A49" s="39" t="s">
        <v>7</v>
      </c>
      <c r="B49" s="42">
        <v>40</v>
      </c>
      <c r="C49" s="42">
        <v>70</v>
      </c>
      <c r="D49" s="40" t="s">
        <v>42</v>
      </c>
      <c r="E49" s="40" t="s">
        <v>42</v>
      </c>
      <c r="F49" s="42">
        <v>30</v>
      </c>
    </row>
    <row r="50" spans="1:6" x14ac:dyDescent="0.25">
      <c r="A50" s="39" t="s">
        <v>8</v>
      </c>
      <c r="B50" s="43">
        <v>0.27500000000000002</v>
      </c>
      <c r="C50" s="43">
        <v>0.1</v>
      </c>
      <c r="D50" s="43">
        <v>0.27500000000000002</v>
      </c>
      <c r="E50" s="43">
        <v>0.1</v>
      </c>
      <c r="F50" s="43">
        <v>0.27500000000000002</v>
      </c>
    </row>
    <row r="51" spans="1:6" x14ac:dyDescent="0.25">
      <c r="A51" s="39" t="s">
        <v>9</v>
      </c>
      <c r="B51" s="41">
        <v>20.8</v>
      </c>
      <c r="C51" s="41">
        <v>15.2</v>
      </c>
      <c r="D51" s="41">
        <v>18.2</v>
      </c>
      <c r="E51" s="41">
        <v>15.2</v>
      </c>
      <c r="F51" s="41">
        <v>20.8</v>
      </c>
    </row>
    <row r="54" spans="1:6" x14ac:dyDescent="0.25">
      <c r="A54" s="48" t="s">
        <v>49</v>
      </c>
    </row>
    <row r="55" spans="1:6" x14ac:dyDescent="0.25">
      <c r="A55" s="46" t="s">
        <v>36</v>
      </c>
      <c r="B55" s="34" t="s">
        <v>54</v>
      </c>
    </row>
    <row r="56" spans="1:6" x14ac:dyDescent="0.25">
      <c r="A56" s="3" t="s">
        <v>50</v>
      </c>
      <c r="B56" s="3">
        <v>243</v>
      </c>
    </row>
    <row r="57" spans="1:6" x14ac:dyDescent="0.25">
      <c r="A57" s="3" t="s">
        <v>51</v>
      </c>
      <c r="B57" s="3">
        <v>15</v>
      </c>
    </row>
    <row r="58" spans="1:6" x14ac:dyDescent="0.25">
      <c r="A58" s="3" t="s">
        <v>52</v>
      </c>
      <c r="B58" s="3">
        <f>B56-B57</f>
        <v>228</v>
      </c>
    </row>
    <row r="59" spans="1:6" x14ac:dyDescent="0.25">
      <c r="A59" s="3" t="s">
        <v>32</v>
      </c>
      <c r="B59" s="47">
        <f>B57/B$56</f>
        <v>6.1728395061728392E-2</v>
      </c>
    </row>
    <row r="60" spans="1:6" x14ac:dyDescent="0.25">
      <c r="A60" s="3" t="s">
        <v>53</v>
      </c>
      <c r="B60" s="47">
        <f>B58/B$56</f>
        <v>0.93827160493827155</v>
      </c>
    </row>
  </sheetData>
  <hyperlinks>
    <hyperlink ref="B4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/>
  </sheetViews>
  <sheetFormatPr defaultRowHeight="15" x14ac:dyDescent="0.25"/>
  <cols>
    <col min="1" max="5" width="10.7109375" style="93" customWidth="1"/>
    <col min="6" max="16" width="10.7109375" style="53" customWidth="1"/>
    <col min="17" max="16384" width="9.140625" style="53"/>
  </cols>
  <sheetData>
    <row r="1" spans="1:16" x14ac:dyDescent="0.25">
      <c r="A1" s="92" t="s">
        <v>106</v>
      </c>
    </row>
    <row r="2" spans="1:16" x14ac:dyDescent="0.25">
      <c r="A2" s="93" t="s">
        <v>64</v>
      </c>
      <c r="B2" s="94" t="s">
        <v>65</v>
      </c>
    </row>
    <row r="3" spans="1:16" x14ac:dyDescent="0.25">
      <c r="B3" s="95" t="s">
        <v>107</v>
      </c>
    </row>
    <row r="4" spans="1:16" x14ac:dyDescent="0.25">
      <c r="B4" s="95" t="s">
        <v>96</v>
      </c>
    </row>
    <row r="5" spans="1:16" x14ac:dyDescent="0.25">
      <c r="B5" s="96" t="s">
        <v>95</v>
      </c>
    </row>
    <row r="8" spans="1:16" x14ac:dyDescent="0.25">
      <c r="A8" s="18" t="s">
        <v>97</v>
      </c>
    </row>
    <row r="9" spans="1:16" x14ac:dyDescent="0.25">
      <c r="A9" s="203" t="s">
        <v>98</v>
      </c>
      <c r="B9" s="203"/>
      <c r="C9" s="203"/>
      <c r="D9" s="203" t="s">
        <v>99</v>
      </c>
      <c r="E9" s="203"/>
      <c r="F9" s="203"/>
      <c r="G9" s="94"/>
      <c r="H9" s="94"/>
      <c r="I9" s="94"/>
      <c r="J9" s="94"/>
      <c r="K9" s="94"/>
      <c r="L9" s="94"/>
      <c r="M9" s="94"/>
      <c r="N9" s="94"/>
    </row>
    <row r="10" spans="1:16" x14ac:dyDescent="0.25">
      <c r="A10" s="204" t="s">
        <v>26</v>
      </c>
      <c r="B10" s="204"/>
      <c r="C10" s="204"/>
      <c r="D10" s="205">
        <v>20.8</v>
      </c>
      <c r="E10" s="205"/>
      <c r="F10" s="205"/>
      <c r="G10" s="94"/>
      <c r="H10" s="94"/>
      <c r="I10" s="94"/>
      <c r="J10" s="94"/>
      <c r="K10" s="94"/>
      <c r="L10" s="94"/>
      <c r="M10" s="94"/>
      <c r="N10" s="94"/>
    </row>
    <row r="11" spans="1:16" x14ac:dyDescent="0.25">
      <c r="A11" s="204" t="s">
        <v>27</v>
      </c>
      <c r="B11" s="204"/>
      <c r="C11" s="204"/>
      <c r="D11" s="205">
        <v>18.2</v>
      </c>
      <c r="E11" s="205"/>
      <c r="F11" s="205"/>
      <c r="G11" s="94"/>
      <c r="H11" s="94"/>
      <c r="I11" s="94"/>
      <c r="J11" s="94"/>
      <c r="K11" s="94"/>
      <c r="L11" s="94"/>
      <c r="M11" s="94"/>
      <c r="N11" s="94"/>
    </row>
    <row r="12" spans="1:16" x14ac:dyDescent="0.25">
      <c r="A12" s="204" t="s">
        <v>28</v>
      </c>
      <c r="B12" s="204"/>
      <c r="C12" s="204"/>
      <c r="D12" s="205">
        <v>15.2</v>
      </c>
      <c r="E12" s="205"/>
      <c r="F12" s="205"/>
      <c r="G12" s="94"/>
      <c r="H12" s="94"/>
      <c r="I12" s="94"/>
      <c r="J12" s="94"/>
      <c r="K12" s="94"/>
      <c r="L12" s="94"/>
      <c r="M12" s="94"/>
      <c r="N12" s="94"/>
    </row>
    <row r="13" spans="1:16" x14ac:dyDescent="0.25">
      <c r="A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6" x14ac:dyDescent="0.25">
      <c r="A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6" ht="18" x14ac:dyDescent="0.35">
      <c r="A15" s="97"/>
      <c r="B15" s="203" t="s">
        <v>100</v>
      </c>
      <c r="C15" s="203"/>
      <c r="D15" s="203"/>
      <c r="E15" s="203"/>
      <c r="F15" s="203"/>
      <c r="G15" s="203" t="s">
        <v>101</v>
      </c>
      <c r="H15" s="203"/>
      <c r="I15" s="203"/>
      <c r="J15" s="203"/>
      <c r="K15" s="203"/>
      <c r="L15" s="203" t="s">
        <v>102</v>
      </c>
      <c r="M15" s="203"/>
      <c r="N15" s="203"/>
      <c r="O15" s="203"/>
      <c r="P15" s="203"/>
    </row>
    <row r="16" spans="1:16" x14ac:dyDescent="0.25">
      <c r="A16" s="98" t="s">
        <v>66</v>
      </c>
      <c r="B16" s="99" t="s">
        <v>67</v>
      </c>
      <c r="C16" s="100" t="s">
        <v>67</v>
      </c>
      <c r="D16" s="100" t="s">
        <v>68</v>
      </c>
      <c r="E16" s="5" t="s">
        <v>69</v>
      </c>
      <c r="F16" s="100" t="s">
        <v>70</v>
      </c>
      <c r="G16" s="99" t="s">
        <v>67</v>
      </c>
      <c r="H16" s="100" t="s">
        <v>67</v>
      </c>
      <c r="I16" s="100" t="s">
        <v>68</v>
      </c>
      <c r="J16" s="5" t="s">
        <v>69</v>
      </c>
      <c r="K16" s="100" t="s">
        <v>70</v>
      </c>
      <c r="L16" s="99" t="s">
        <v>67</v>
      </c>
      <c r="M16" s="100" t="s">
        <v>67</v>
      </c>
      <c r="N16" s="100" t="s">
        <v>68</v>
      </c>
      <c r="O16" s="5" t="s">
        <v>69</v>
      </c>
      <c r="P16" s="100" t="s">
        <v>70</v>
      </c>
    </row>
    <row r="17" spans="1:16" x14ac:dyDescent="0.25">
      <c r="A17" s="101" t="s">
        <v>23</v>
      </c>
      <c r="B17" s="102" t="s">
        <v>10</v>
      </c>
      <c r="C17" s="101" t="s">
        <v>13</v>
      </c>
      <c r="D17" s="101" t="s">
        <v>71</v>
      </c>
      <c r="E17" s="101" t="s">
        <v>72</v>
      </c>
      <c r="F17" s="101" t="s">
        <v>73</v>
      </c>
      <c r="G17" s="102" t="s">
        <v>10</v>
      </c>
      <c r="H17" s="101" t="s">
        <v>13</v>
      </c>
      <c r="I17" s="101" t="s">
        <v>71</v>
      </c>
      <c r="J17" s="101" t="s">
        <v>72</v>
      </c>
      <c r="K17" s="101" t="s">
        <v>73</v>
      </c>
      <c r="L17" s="102" t="s">
        <v>10</v>
      </c>
      <c r="M17" s="101" t="s">
        <v>13</v>
      </c>
      <c r="N17" s="101" t="s">
        <v>71</v>
      </c>
      <c r="O17" s="101" t="s">
        <v>72</v>
      </c>
      <c r="P17" s="101" t="s">
        <v>73</v>
      </c>
    </row>
    <row r="18" spans="1:16" x14ac:dyDescent="0.25">
      <c r="A18" s="103">
        <v>2006</v>
      </c>
      <c r="B18" s="104">
        <v>180</v>
      </c>
      <c r="C18" s="104">
        <v>250</v>
      </c>
      <c r="D18" s="104">
        <v>242</v>
      </c>
      <c r="E18" s="104">
        <v>244</v>
      </c>
      <c r="F18" s="104">
        <v>188</v>
      </c>
      <c r="G18" s="105">
        <v>6.4</v>
      </c>
      <c r="H18" s="105">
        <v>6.5</v>
      </c>
      <c r="I18" s="105">
        <v>6.5</v>
      </c>
      <c r="J18" s="105">
        <v>6.5</v>
      </c>
      <c r="K18" s="105">
        <v>6.4</v>
      </c>
      <c r="L18" s="105">
        <v>9.5</v>
      </c>
      <c r="M18" s="105">
        <v>15</v>
      </c>
      <c r="N18" s="105">
        <v>11.7</v>
      </c>
      <c r="O18" s="105">
        <v>9.6999999999999993</v>
      </c>
      <c r="P18" s="105">
        <v>10</v>
      </c>
    </row>
    <row r="19" spans="1:16" x14ac:dyDescent="0.25">
      <c r="A19" s="106">
        <v>2007</v>
      </c>
      <c r="B19" s="104">
        <v>175</v>
      </c>
      <c r="C19" s="104">
        <v>249</v>
      </c>
      <c r="D19" s="104">
        <v>242</v>
      </c>
      <c r="E19" s="104">
        <v>229</v>
      </c>
      <c r="F19" s="104">
        <v>183</v>
      </c>
      <c r="G19" s="105">
        <v>6.3</v>
      </c>
      <c r="H19" s="105">
        <v>6.5</v>
      </c>
      <c r="I19" s="105">
        <v>6.5</v>
      </c>
      <c r="J19" s="105">
        <v>6.4</v>
      </c>
      <c r="K19" s="105">
        <v>6.3</v>
      </c>
      <c r="L19" s="105">
        <v>9.3000000000000007</v>
      </c>
      <c r="M19" s="105">
        <v>15</v>
      </c>
      <c r="N19" s="105">
        <v>11.7</v>
      </c>
      <c r="O19" s="105">
        <v>9.5</v>
      </c>
      <c r="P19" s="105">
        <v>9.8000000000000007</v>
      </c>
    </row>
    <row r="20" spans="1:16" x14ac:dyDescent="0.25">
      <c r="A20" s="106">
        <v>2008</v>
      </c>
      <c r="B20" s="104">
        <v>169</v>
      </c>
      <c r="C20" s="104">
        <v>243</v>
      </c>
      <c r="D20" s="104">
        <v>242</v>
      </c>
      <c r="E20" s="104">
        <v>214</v>
      </c>
      <c r="F20" s="104">
        <v>177</v>
      </c>
      <c r="G20" s="105">
        <v>5.0999999999999996</v>
      </c>
      <c r="H20" s="105">
        <v>5.5</v>
      </c>
      <c r="I20" s="105">
        <v>5.7</v>
      </c>
      <c r="J20" s="105">
        <v>5.0999999999999996</v>
      </c>
      <c r="K20" s="105">
        <v>5.0999999999999996</v>
      </c>
      <c r="L20" s="105">
        <v>9</v>
      </c>
      <c r="M20" s="105">
        <v>14.5</v>
      </c>
      <c r="N20" s="105">
        <v>11.7</v>
      </c>
      <c r="O20" s="105">
        <v>9.3000000000000007</v>
      </c>
      <c r="P20" s="105">
        <v>9.5</v>
      </c>
    </row>
    <row r="21" spans="1:16" x14ac:dyDescent="0.25">
      <c r="A21" s="106">
        <v>2009</v>
      </c>
      <c r="B21" s="104">
        <v>165</v>
      </c>
      <c r="C21" s="104">
        <v>241</v>
      </c>
      <c r="D21" s="104">
        <v>242</v>
      </c>
      <c r="E21" s="104">
        <v>200</v>
      </c>
      <c r="F21" s="104">
        <v>172</v>
      </c>
      <c r="G21" s="105">
        <v>4.9000000000000004</v>
      </c>
      <c r="H21" s="105">
        <v>5.5</v>
      </c>
      <c r="I21" s="105">
        <v>5.7</v>
      </c>
      <c r="J21" s="105">
        <v>5</v>
      </c>
      <c r="K21" s="105">
        <v>4.9000000000000004</v>
      </c>
      <c r="L21" s="105">
        <v>8.6999999999999993</v>
      </c>
      <c r="M21" s="105">
        <v>14.5</v>
      </c>
      <c r="N21" s="105">
        <v>11.7</v>
      </c>
      <c r="O21" s="105">
        <v>9.1</v>
      </c>
      <c r="P21" s="105">
        <v>9.1</v>
      </c>
    </row>
    <row r="22" spans="1:16" x14ac:dyDescent="0.25">
      <c r="A22" s="106">
        <v>2010</v>
      </c>
      <c r="B22" s="104">
        <v>157</v>
      </c>
      <c r="C22" s="104">
        <v>236</v>
      </c>
      <c r="D22" s="104">
        <v>242</v>
      </c>
      <c r="E22" s="104">
        <v>183</v>
      </c>
      <c r="F22" s="104">
        <v>165</v>
      </c>
      <c r="G22" s="105">
        <v>4.7</v>
      </c>
      <c r="H22" s="105">
        <v>5.4</v>
      </c>
      <c r="I22" s="105">
        <v>5.7</v>
      </c>
      <c r="J22" s="105">
        <v>4.8</v>
      </c>
      <c r="K22" s="105">
        <v>4.7</v>
      </c>
      <c r="L22" s="105">
        <v>8.3000000000000007</v>
      </c>
      <c r="M22" s="105">
        <v>14.1</v>
      </c>
      <c r="N22" s="105">
        <v>11.7</v>
      </c>
      <c r="O22" s="105">
        <v>8.6</v>
      </c>
      <c r="P22" s="105">
        <v>8.8000000000000007</v>
      </c>
    </row>
    <row r="23" spans="1:16" x14ac:dyDescent="0.25">
      <c r="A23" s="106">
        <v>2011</v>
      </c>
      <c r="B23" s="104">
        <v>149</v>
      </c>
      <c r="C23" s="104">
        <v>235</v>
      </c>
      <c r="D23" s="104">
        <v>242</v>
      </c>
      <c r="E23" s="104">
        <v>167</v>
      </c>
      <c r="F23" s="104">
        <v>157</v>
      </c>
      <c r="G23" s="105">
        <v>4.4000000000000004</v>
      </c>
      <c r="H23" s="105">
        <v>5.3</v>
      </c>
      <c r="I23" s="105">
        <v>5.7</v>
      </c>
      <c r="J23" s="105">
        <v>4.5</v>
      </c>
      <c r="K23" s="105">
        <v>4.5</v>
      </c>
      <c r="L23" s="105">
        <v>7.7</v>
      </c>
      <c r="M23" s="105">
        <v>14</v>
      </c>
      <c r="N23" s="105">
        <v>11.7</v>
      </c>
      <c r="O23" s="105">
        <v>8.1</v>
      </c>
      <c r="P23" s="105">
        <v>8.1999999999999993</v>
      </c>
    </row>
    <row r="24" spans="1:16" x14ac:dyDescent="0.25">
      <c r="A24" s="106">
        <v>2012</v>
      </c>
      <c r="B24" s="104">
        <v>144</v>
      </c>
      <c r="C24" s="104">
        <v>227</v>
      </c>
      <c r="D24" s="104">
        <v>242</v>
      </c>
      <c r="E24" s="104">
        <v>157</v>
      </c>
      <c r="F24" s="104">
        <v>152</v>
      </c>
      <c r="G24" s="105">
        <v>4.0999999999999996</v>
      </c>
      <c r="H24" s="105">
        <v>5.0999999999999996</v>
      </c>
      <c r="I24" s="105">
        <v>5.7</v>
      </c>
      <c r="J24" s="105">
        <v>4.2</v>
      </c>
      <c r="K24" s="105">
        <v>4.2</v>
      </c>
      <c r="L24" s="105">
        <v>7.1</v>
      </c>
      <c r="M24" s="105">
        <v>13.3</v>
      </c>
      <c r="N24" s="105">
        <v>11.7</v>
      </c>
      <c r="O24" s="105">
        <v>7.5</v>
      </c>
      <c r="P24" s="105">
        <v>7.6</v>
      </c>
    </row>
    <row r="25" spans="1:16" x14ac:dyDescent="0.25">
      <c r="A25" s="106">
        <v>2013</v>
      </c>
      <c r="B25" s="104">
        <v>139</v>
      </c>
      <c r="C25" s="104">
        <v>225</v>
      </c>
      <c r="D25" s="104">
        <v>242</v>
      </c>
      <c r="E25" s="104">
        <v>147</v>
      </c>
      <c r="F25" s="104">
        <v>147</v>
      </c>
      <c r="G25" s="105">
        <v>3.8</v>
      </c>
      <c r="H25" s="105">
        <v>5</v>
      </c>
      <c r="I25" s="105">
        <v>5.6</v>
      </c>
      <c r="J25" s="105">
        <v>3.9</v>
      </c>
      <c r="K25" s="105">
        <v>3.9</v>
      </c>
      <c r="L25" s="105">
        <v>6.5</v>
      </c>
      <c r="M25" s="105">
        <v>13.3</v>
      </c>
      <c r="N25" s="105">
        <v>11.7</v>
      </c>
      <c r="O25" s="105">
        <v>6.9</v>
      </c>
      <c r="P25" s="105">
        <v>7.1</v>
      </c>
    </row>
    <row r="26" spans="1:16" x14ac:dyDescent="0.25">
      <c r="A26" s="106">
        <v>2014</v>
      </c>
      <c r="B26" s="104">
        <v>135</v>
      </c>
      <c r="C26" s="104">
        <v>217</v>
      </c>
      <c r="D26" s="104">
        <v>242</v>
      </c>
      <c r="E26" s="104">
        <v>138</v>
      </c>
      <c r="F26" s="104">
        <v>143</v>
      </c>
      <c r="G26" s="105">
        <v>3.6</v>
      </c>
      <c r="H26" s="105">
        <v>4.8</v>
      </c>
      <c r="I26" s="105">
        <v>5.6</v>
      </c>
      <c r="J26" s="105">
        <v>3.6</v>
      </c>
      <c r="K26" s="105">
        <v>3.7</v>
      </c>
      <c r="L26" s="105">
        <v>6.1</v>
      </c>
      <c r="M26" s="105">
        <v>12.7</v>
      </c>
      <c r="N26" s="105">
        <v>11.7</v>
      </c>
      <c r="O26" s="105">
        <v>6.3</v>
      </c>
      <c r="P26" s="105">
        <v>6.7</v>
      </c>
    </row>
    <row r="27" spans="1:16" x14ac:dyDescent="0.25">
      <c r="A27" s="106">
        <v>2015</v>
      </c>
      <c r="B27" s="104">
        <v>129</v>
      </c>
      <c r="C27" s="104">
        <v>215</v>
      </c>
      <c r="D27" s="104">
        <v>240</v>
      </c>
      <c r="E27" s="104">
        <v>131</v>
      </c>
      <c r="F27" s="104">
        <v>137</v>
      </c>
      <c r="G27" s="105">
        <v>3.4</v>
      </c>
      <c r="H27" s="105">
        <v>4.8</v>
      </c>
      <c r="I27" s="105">
        <v>5.5</v>
      </c>
      <c r="J27" s="105">
        <v>3.4</v>
      </c>
      <c r="K27" s="105">
        <v>3.5</v>
      </c>
      <c r="L27" s="105">
        <v>5.7</v>
      </c>
      <c r="M27" s="105">
        <v>12.6</v>
      </c>
      <c r="N27" s="105">
        <v>11.7</v>
      </c>
      <c r="O27" s="105">
        <v>5.8</v>
      </c>
      <c r="P27" s="105">
        <v>6.3</v>
      </c>
    </row>
    <row r="28" spans="1:16" x14ac:dyDescent="0.25">
      <c r="A28" s="106">
        <v>2016</v>
      </c>
      <c r="B28" s="104">
        <v>121</v>
      </c>
      <c r="C28" s="104">
        <v>208</v>
      </c>
      <c r="D28" s="104">
        <v>239</v>
      </c>
      <c r="E28" s="104">
        <v>119</v>
      </c>
      <c r="F28" s="104">
        <v>129</v>
      </c>
      <c r="G28" s="105">
        <v>3.1</v>
      </c>
      <c r="H28" s="105">
        <v>4.5999999999999996</v>
      </c>
      <c r="I28" s="105">
        <v>5.5</v>
      </c>
      <c r="J28" s="105">
        <v>3.1</v>
      </c>
      <c r="K28" s="105">
        <v>3.3</v>
      </c>
      <c r="L28" s="105">
        <v>5.0999999999999996</v>
      </c>
      <c r="M28" s="105">
        <v>12</v>
      </c>
      <c r="N28" s="105">
        <v>11.7</v>
      </c>
      <c r="O28" s="105">
        <v>5.2</v>
      </c>
      <c r="P28" s="105">
        <v>5.7</v>
      </c>
    </row>
    <row r="29" spans="1:16" x14ac:dyDescent="0.25">
      <c r="A29" s="106">
        <v>2017</v>
      </c>
      <c r="B29" s="104">
        <v>114</v>
      </c>
      <c r="C29" s="104">
        <v>206</v>
      </c>
      <c r="D29" s="104">
        <v>237</v>
      </c>
      <c r="E29" s="104">
        <v>112</v>
      </c>
      <c r="F29" s="104">
        <v>122</v>
      </c>
      <c r="G29" s="105">
        <v>2.9</v>
      </c>
      <c r="H29" s="105">
        <v>4.5</v>
      </c>
      <c r="I29" s="105">
        <v>5.4</v>
      </c>
      <c r="J29" s="105">
        <v>2.8</v>
      </c>
      <c r="K29" s="105">
        <v>3</v>
      </c>
      <c r="L29" s="105">
        <v>4.5999999999999996</v>
      </c>
      <c r="M29" s="105">
        <v>11.8</v>
      </c>
      <c r="N29" s="105">
        <v>11.7</v>
      </c>
      <c r="O29" s="105">
        <v>4.5999999999999996</v>
      </c>
      <c r="P29" s="105">
        <v>5.2</v>
      </c>
    </row>
    <row r="30" spans="1:16" x14ac:dyDescent="0.25">
      <c r="A30" s="106">
        <v>2018</v>
      </c>
      <c r="B30" s="104">
        <v>108</v>
      </c>
      <c r="C30" s="104">
        <v>202</v>
      </c>
      <c r="D30" s="104">
        <v>236</v>
      </c>
      <c r="E30" s="104">
        <v>105</v>
      </c>
      <c r="F30" s="104">
        <v>117</v>
      </c>
      <c r="G30" s="105">
        <v>2.7</v>
      </c>
      <c r="H30" s="105">
        <v>4.4000000000000004</v>
      </c>
      <c r="I30" s="105">
        <v>5.4</v>
      </c>
      <c r="J30" s="105">
        <v>2.6</v>
      </c>
      <c r="K30" s="105">
        <v>2.8</v>
      </c>
      <c r="L30" s="105">
        <v>4.2</v>
      </c>
      <c r="M30" s="105">
        <v>11.5</v>
      </c>
      <c r="N30" s="105">
        <v>11.7</v>
      </c>
      <c r="O30" s="105">
        <v>4.0999999999999996</v>
      </c>
      <c r="P30" s="105">
        <v>4.8</v>
      </c>
    </row>
    <row r="31" spans="1:16" x14ac:dyDescent="0.25">
      <c r="A31" s="106">
        <v>2019</v>
      </c>
      <c r="B31" s="104">
        <v>103</v>
      </c>
      <c r="C31" s="104">
        <v>200</v>
      </c>
      <c r="D31" s="104">
        <v>233</v>
      </c>
      <c r="E31" s="104">
        <v>98</v>
      </c>
      <c r="F31" s="104">
        <v>112</v>
      </c>
      <c r="G31" s="105">
        <v>2.5</v>
      </c>
      <c r="H31" s="105">
        <v>4.4000000000000004</v>
      </c>
      <c r="I31" s="105">
        <v>5.4</v>
      </c>
      <c r="J31" s="105">
        <v>2.2999999999999998</v>
      </c>
      <c r="K31" s="105">
        <v>2.6</v>
      </c>
      <c r="L31" s="105">
        <v>3.9</v>
      </c>
      <c r="M31" s="105">
        <v>11.4</v>
      </c>
      <c r="N31" s="105">
        <v>11.7</v>
      </c>
      <c r="O31" s="105">
        <v>3.5</v>
      </c>
      <c r="P31" s="105">
        <v>4.5</v>
      </c>
    </row>
    <row r="32" spans="1:16" x14ac:dyDescent="0.25">
      <c r="A32" s="106">
        <v>2020</v>
      </c>
      <c r="B32" s="104">
        <v>99</v>
      </c>
      <c r="C32" s="104">
        <v>187</v>
      </c>
      <c r="D32" s="104">
        <v>231</v>
      </c>
      <c r="E32" s="104">
        <v>93</v>
      </c>
      <c r="F32" s="104">
        <v>107</v>
      </c>
      <c r="G32" s="105">
        <v>2.2999999999999998</v>
      </c>
      <c r="H32" s="105">
        <v>4.0999999999999996</v>
      </c>
      <c r="I32" s="105">
        <v>5.3</v>
      </c>
      <c r="J32" s="105">
        <v>2.1</v>
      </c>
      <c r="K32" s="105">
        <v>2.5</v>
      </c>
      <c r="L32" s="105">
        <v>3.6</v>
      </c>
      <c r="M32" s="105">
        <v>10.5</v>
      </c>
      <c r="N32" s="105">
        <v>11.7</v>
      </c>
      <c r="O32" s="105">
        <v>3.1</v>
      </c>
      <c r="P32" s="105">
        <v>4.2</v>
      </c>
    </row>
    <row r="33" spans="1:16" x14ac:dyDescent="0.25">
      <c r="A33" s="106">
        <v>2021</v>
      </c>
      <c r="B33" s="104">
        <v>94</v>
      </c>
      <c r="C33" s="104">
        <v>185</v>
      </c>
      <c r="D33" s="104">
        <v>228</v>
      </c>
      <c r="E33" s="104">
        <v>88</v>
      </c>
      <c r="F33" s="104">
        <v>102</v>
      </c>
      <c r="G33" s="105">
        <v>2.2000000000000002</v>
      </c>
      <c r="H33" s="105">
        <v>4</v>
      </c>
      <c r="I33" s="105">
        <v>5.3</v>
      </c>
      <c r="J33" s="105">
        <v>2</v>
      </c>
      <c r="K33" s="105">
        <v>2.4</v>
      </c>
      <c r="L33" s="105">
        <v>3.4</v>
      </c>
      <c r="M33" s="105">
        <v>10.4</v>
      </c>
      <c r="N33" s="105">
        <v>11.7</v>
      </c>
      <c r="O33" s="105">
        <v>2.9</v>
      </c>
      <c r="P33" s="105">
        <v>4</v>
      </c>
    </row>
    <row r="34" spans="1:16" x14ac:dyDescent="0.25">
      <c r="A34" s="106">
        <v>2022</v>
      </c>
      <c r="B34" s="104">
        <v>89</v>
      </c>
      <c r="C34" s="104">
        <v>177</v>
      </c>
      <c r="D34" s="104">
        <v>225</v>
      </c>
      <c r="E34" s="104">
        <v>83</v>
      </c>
      <c r="F34" s="104">
        <v>97</v>
      </c>
      <c r="G34" s="105">
        <v>2</v>
      </c>
      <c r="H34" s="105">
        <v>3.9</v>
      </c>
      <c r="I34" s="105">
        <v>5.3</v>
      </c>
      <c r="J34" s="105">
        <v>1.8</v>
      </c>
      <c r="K34" s="105">
        <v>2.2000000000000002</v>
      </c>
      <c r="L34" s="105">
        <v>3.2</v>
      </c>
      <c r="M34" s="105">
        <v>9.8000000000000007</v>
      </c>
      <c r="N34" s="105">
        <v>11.7</v>
      </c>
      <c r="O34" s="105">
        <v>2.7</v>
      </c>
      <c r="P34" s="105">
        <v>3.8</v>
      </c>
    </row>
    <row r="35" spans="1:16" x14ac:dyDescent="0.25">
      <c r="A35" s="106">
        <v>2023</v>
      </c>
      <c r="B35" s="104">
        <v>84</v>
      </c>
      <c r="C35" s="104">
        <v>172</v>
      </c>
      <c r="D35" s="104">
        <v>223</v>
      </c>
      <c r="E35" s="104">
        <v>78</v>
      </c>
      <c r="F35" s="104">
        <v>92</v>
      </c>
      <c r="G35" s="105">
        <v>1.9</v>
      </c>
      <c r="H35" s="105">
        <v>3.7</v>
      </c>
      <c r="I35" s="105">
        <v>5.2</v>
      </c>
      <c r="J35" s="105">
        <v>1.7</v>
      </c>
      <c r="K35" s="105">
        <v>2.1</v>
      </c>
      <c r="L35" s="105">
        <v>3</v>
      </c>
      <c r="M35" s="105">
        <v>9.5</v>
      </c>
      <c r="N35" s="105">
        <v>11.7</v>
      </c>
      <c r="O35" s="105">
        <v>2.4</v>
      </c>
      <c r="P35" s="105">
        <v>3.6</v>
      </c>
    </row>
    <row r="36" spans="1:16" x14ac:dyDescent="0.25">
      <c r="A36" s="106">
        <v>2024</v>
      </c>
      <c r="B36" s="104">
        <v>79</v>
      </c>
      <c r="C36" s="104">
        <v>162</v>
      </c>
      <c r="D36" s="104">
        <v>220</v>
      </c>
      <c r="E36" s="104">
        <v>73</v>
      </c>
      <c r="F36" s="104">
        <v>87</v>
      </c>
      <c r="G36" s="105">
        <v>1.7</v>
      </c>
      <c r="H36" s="105">
        <v>3.5</v>
      </c>
      <c r="I36" s="105">
        <v>5.2</v>
      </c>
      <c r="J36" s="105">
        <v>1.5</v>
      </c>
      <c r="K36" s="105">
        <v>1.9</v>
      </c>
      <c r="L36" s="105">
        <v>2.8</v>
      </c>
      <c r="M36" s="105">
        <v>8.9</v>
      </c>
      <c r="N36" s="105">
        <v>11.7</v>
      </c>
      <c r="O36" s="105">
        <v>2.2000000000000002</v>
      </c>
      <c r="P36" s="105">
        <v>3.4</v>
      </c>
    </row>
    <row r="37" spans="1:16" x14ac:dyDescent="0.25">
      <c r="A37" s="106">
        <v>2025</v>
      </c>
      <c r="B37" s="104">
        <v>74</v>
      </c>
      <c r="C37" s="104">
        <v>150</v>
      </c>
      <c r="D37" s="104">
        <v>217</v>
      </c>
      <c r="E37" s="104">
        <v>68</v>
      </c>
      <c r="F37" s="104">
        <v>81</v>
      </c>
      <c r="G37" s="105">
        <v>1.6</v>
      </c>
      <c r="H37" s="105">
        <v>3.2</v>
      </c>
      <c r="I37" s="105">
        <v>5.0999999999999996</v>
      </c>
      <c r="J37" s="105">
        <v>1.4</v>
      </c>
      <c r="K37" s="105">
        <v>1.8</v>
      </c>
      <c r="L37" s="105">
        <v>2.6</v>
      </c>
      <c r="M37" s="105">
        <v>8</v>
      </c>
      <c r="N37" s="105">
        <v>11.7</v>
      </c>
      <c r="O37" s="105">
        <v>2</v>
      </c>
      <c r="P37" s="105">
        <v>3.1</v>
      </c>
    </row>
    <row r="38" spans="1:16" x14ac:dyDescent="0.25">
      <c r="A38" s="106">
        <v>2026</v>
      </c>
      <c r="B38" s="104">
        <v>69</v>
      </c>
      <c r="C38" s="104">
        <v>144</v>
      </c>
      <c r="D38" s="104">
        <v>215</v>
      </c>
      <c r="E38" s="104">
        <v>64</v>
      </c>
      <c r="F38" s="104">
        <v>77</v>
      </c>
      <c r="G38" s="105">
        <v>1.5</v>
      </c>
      <c r="H38" s="105">
        <v>3.1</v>
      </c>
      <c r="I38" s="105">
        <v>5.0999999999999996</v>
      </c>
      <c r="J38" s="105">
        <v>1.2</v>
      </c>
      <c r="K38" s="105">
        <v>1.6</v>
      </c>
      <c r="L38" s="105">
        <v>2.5</v>
      </c>
      <c r="M38" s="105">
        <v>7.6</v>
      </c>
      <c r="N38" s="105">
        <v>11.7</v>
      </c>
      <c r="O38" s="105">
        <v>1.8</v>
      </c>
      <c r="P38" s="105">
        <v>2.9</v>
      </c>
    </row>
    <row r="39" spans="1:16" x14ac:dyDescent="0.25">
      <c r="A39" s="106">
        <v>2027</v>
      </c>
      <c r="B39" s="104">
        <v>65</v>
      </c>
      <c r="C39" s="104">
        <v>138</v>
      </c>
      <c r="D39" s="104">
        <v>212</v>
      </c>
      <c r="E39" s="104">
        <v>60</v>
      </c>
      <c r="F39" s="104">
        <v>72</v>
      </c>
      <c r="G39" s="105">
        <v>1.4</v>
      </c>
      <c r="H39" s="105">
        <v>3</v>
      </c>
      <c r="I39" s="105">
        <v>5.0999999999999996</v>
      </c>
      <c r="J39" s="105">
        <v>1.1000000000000001</v>
      </c>
      <c r="K39" s="105">
        <v>1.5</v>
      </c>
      <c r="L39" s="105">
        <v>2.2999999999999998</v>
      </c>
      <c r="M39" s="105">
        <v>7.3</v>
      </c>
      <c r="N39" s="105">
        <v>11.7</v>
      </c>
      <c r="O39" s="105">
        <v>1.6</v>
      </c>
      <c r="P39" s="105">
        <v>2.8</v>
      </c>
    </row>
    <row r="40" spans="1:16" x14ac:dyDescent="0.25">
      <c r="A40" s="106">
        <v>2028</v>
      </c>
      <c r="B40" s="104">
        <v>61</v>
      </c>
      <c r="C40" s="104">
        <v>132</v>
      </c>
      <c r="D40" s="104">
        <v>209</v>
      </c>
      <c r="E40" s="104">
        <v>56</v>
      </c>
      <c r="F40" s="104">
        <v>68</v>
      </c>
      <c r="G40" s="105">
        <v>1.3</v>
      </c>
      <c r="H40" s="105">
        <v>2.8</v>
      </c>
      <c r="I40" s="105">
        <v>5</v>
      </c>
      <c r="J40" s="105">
        <v>1</v>
      </c>
      <c r="K40" s="105">
        <v>1.4</v>
      </c>
      <c r="L40" s="105">
        <v>2.1</v>
      </c>
      <c r="M40" s="105">
        <v>6.9</v>
      </c>
      <c r="N40" s="105">
        <v>11.7</v>
      </c>
      <c r="O40" s="105">
        <v>1.5</v>
      </c>
      <c r="P40" s="105">
        <v>2.6</v>
      </c>
    </row>
    <row r="41" spans="1:16" x14ac:dyDescent="0.25">
      <c r="A41" s="106">
        <v>2029</v>
      </c>
      <c r="B41" s="104">
        <v>57</v>
      </c>
      <c r="C41" s="104">
        <v>126</v>
      </c>
      <c r="D41" s="104">
        <v>206</v>
      </c>
      <c r="E41" s="104">
        <v>52</v>
      </c>
      <c r="F41" s="104">
        <v>64</v>
      </c>
      <c r="G41" s="105">
        <v>1.1000000000000001</v>
      </c>
      <c r="H41" s="105">
        <v>2.7</v>
      </c>
      <c r="I41" s="105">
        <v>5</v>
      </c>
      <c r="J41" s="105">
        <v>0.9</v>
      </c>
      <c r="K41" s="105">
        <v>1.3</v>
      </c>
      <c r="L41" s="105">
        <v>2</v>
      </c>
      <c r="M41" s="105">
        <v>6.5</v>
      </c>
      <c r="N41" s="105">
        <v>11.7</v>
      </c>
      <c r="O41" s="105">
        <v>1.3</v>
      </c>
      <c r="P41" s="105">
        <v>2.4</v>
      </c>
    </row>
    <row r="42" spans="1:16" x14ac:dyDescent="0.25">
      <c r="A42" s="106">
        <v>2030</v>
      </c>
      <c r="B42" s="104">
        <v>53</v>
      </c>
      <c r="C42" s="104">
        <v>119</v>
      </c>
      <c r="D42" s="104">
        <v>203</v>
      </c>
      <c r="E42" s="104">
        <v>49</v>
      </c>
      <c r="F42" s="104">
        <v>60</v>
      </c>
      <c r="G42" s="105">
        <v>1</v>
      </c>
      <c r="H42" s="105">
        <v>2.5</v>
      </c>
      <c r="I42" s="105">
        <v>4.9000000000000004</v>
      </c>
      <c r="J42" s="105">
        <v>0.8</v>
      </c>
      <c r="K42" s="105">
        <v>1.2</v>
      </c>
      <c r="L42" s="105">
        <v>1.9</v>
      </c>
      <c r="M42" s="105">
        <v>6.2</v>
      </c>
      <c r="N42" s="105">
        <v>11.7</v>
      </c>
      <c r="O42" s="105">
        <v>1.2</v>
      </c>
      <c r="P42" s="105">
        <v>2.2999999999999998</v>
      </c>
    </row>
    <row r="43" spans="1:16" x14ac:dyDescent="0.25">
      <c r="A43" s="106">
        <v>2031</v>
      </c>
      <c r="B43" s="104">
        <v>49</v>
      </c>
      <c r="C43" s="104">
        <v>112</v>
      </c>
      <c r="D43" s="104">
        <v>200</v>
      </c>
      <c r="E43" s="104">
        <v>46</v>
      </c>
      <c r="F43" s="104">
        <v>56</v>
      </c>
      <c r="G43" s="105">
        <v>1</v>
      </c>
      <c r="H43" s="105">
        <v>2.4</v>
      </c>
      <c r="I43" s="105">
        <v>4.8</v>
      </c>
      <c r="J43" s="105">
        <v>0.7</v>
      </c>
      <c r="K43" s="105">
        <v>1.1000000000000001</v>
      </c>
      <c r="L43" s="105">
        <v>1.7</v>
      </c>
      <c r="M43" s="105">
        <v>5.8</v>
      </c>
      <c r="N43" s="105">
        <v>11.7</v>
      </c>
      <c r="O43" s="105">
        <v>1.1000000000000001</v>
      </c>
      <c r="P43" s="105">
        <v>2.2000000000000002</v>
      </c>
    </row>
    <row r="44" spans="1:16" x14ac:dyDescent="0.25">
      <c r="A44" s="106">
        <v>2032</v>
      </c>
      <c r="B44" s="104">
        <v>46</v>
      </c>
      <c r="C44" s="104">
        <v>105</v>
      </c>
      <c r="D44" s="104">
        <v>197</v>
      </c>
      <c r="E44" s="104">
        <v>42</v>
      </c>
      <c r="F44" s="104">
        <v>52</v>
      </c>
      <c r="G44" s="105">
        <v>0.9</v>
      </c>
      <c r="H44" s="105">
        <v>2.2000000000000002</v>
      </c>
      <c r="I44" s="105">
        <v>4.8</v>
      </c>
      <c r="J44" s="105">
        <v>0.7</v>
      </c>
      <c r="K44" s="105">
        <v>1</v>
      </c>
      <c r="L44" s="105">
        <v>1.6</v>
      </c>
      <c r="M44" s="105">
        <v>5.5</v>
      </c>
      <c r="N44" s="105">
        <v>11.7</v>
      </c>
      <c r="O44" s="105">
        <v>1</v>
      </c>
      <c r="P44" s="105">
        <v>2</v>
      </c>
    </row>
    <row r="45" spans="1:16" x14ac:dyDescent="0.25">
      <c r="A45" s="106">
        <v>2033</v>
      </c>
      <c r="B45" s="104">
        <v>43</v>
      </c>
      <c r="C45" s="104">
        <v>98</v>
      </c>
      <c r="D45" s="104">
        <v>193</v>
      </c>
      <c r="E45" s="104">
        <v>39</v>
      </c>
      <c r="F45" s="104">
        <v>49</v>
      </c>
      <c r="G45" s="105">
        <v>0.8</v>
      </c>
      <c r="H45" s="105">
        <v>2.1</v>
      </c>
      <c r="I45" s="105">
        <v>4.7</v>
      </c>
      <c r="J45" s="105">
        <v>0.6</v>
      </c>
      <c r="K45" s="105">
        <v>0.9</v>
      </c>
      <c r="L45" s="105">
        <v>1.5</v>
      </c>
      <c r="M45" s="105">
        <v>5.0999999999999996</v>
      </c>
      <c r="N45" s="105">
        <v>11.7</v>
      </c>
      <c r="O45" s="105">
        <v>0.9</v>
      </c>
      <c r="P45" s="105">
        <v>1.9</v>
      </c>
    </row>
    <row r="46" spans="1:16" x14ac:dyDescent="0.25">
      <c r="A46" s="106">
        <v>2034</v>
      </c>
      <c r="B46" s="104">
        <v>40</v>
      </c>
      <c r="C46" s="104">
        <v>91</v>
      </c>
      <c r="D46" s="104">
        <v>190</v>
      </c>
      <c r="E46" s="104">
        <v>36</v>
      </c>
      <c r="F46" s="104">
        <v>46</v>
      </c>
      <c r="G46" s="105">
        <v>0.7</v>
      </c>
      <c r="H46" s="105">
        <v>1.9</v>
      </c>
      <c r="I46" s="105">
        <v>4.5999999999999996</v>
      </c>
      <c r="J46" s="105">
        <v>0.6</v>
      </c>
      <c r="K46" s="105">
        <v>0.9</v>
      </c>
      <c r="L46" s="105">
        <v>1.4</v>
      </c>
      <c r="M46" s="105">
        <v>4.7</v>
      </c>
      <c r="N46" s="105">
        <v>11.7</v>
      </c>
      <c r="O46" s="105">
        <v>0.8</v>
      </c>
      <c r="P46" s="105">
        <v>1.8</v>
      </c>
    </row>
    <row r="47" spans="1:16" x14ac:dyDescent="0.25">
      <c r="A47" s="106">
        <v>2035</v>
      </c>
      <c r="B47" s="104">
        <v>37</v>
      </c>
      <c r="C47" s="104">
        <v>84</v>
      </c>
      <c r="D47" s="104">
        <v>187</v>
      </c>
      <c r="E47" s="104">
        <v>33</v>
      </c>
      <c r="F47" s="104">
        <v>43</v>
      </c>
      <c r="G47" s="105">
        <v>0.7</v>
      </c>
      <c r="H47" s="105">
        <v>1.7</v>
      </c>
      <c r="I47" s="105">
        <v>4.5999999999999996</v>
      </c>
      <c r="J47" s="105">
        <v>0.5</v>
      </c>
      <c r="K47" s="105">
        <v>0.8</v>
      </c>
      <c r="L47" s="105">
        <v>1.3</v>
      </c>
      <c r="M47" s="105">
        <v>4.4000000000000004</v>
      </c>
      <c r="N47" s="105">
        <v>11.7</v>
      </c>
      <c r="O47" s="105">
        <v>0.7</v>
      </c>
      <c r="P47" s="105">
        <v>1.7</v>
      </c>
    </row>
    <row r="48" spans="1:16" x14ac:dyDescent="0.25">
      <c r="A48" s="106">
        <v>2036</v>
      </c>
      <c r="B48" s="104">
        <v>35</v>
      </c>
      <c r="C48" s="104">
        <v>77</v>
      </c>
      <c r="D48" s="104">
        <v>184</v>
      </c>
      <c r="E48" s="104">
        <v>30</v>
      </c>
      <c r="F48" s="104">
        <v>40</v>
      </c>
      <c r="G48" s="105">
        <v>0.6</v>
      </c>
      <c r="H48" s="105">
        <v>1.6</v>
      </c>
      <c r="I48" s="105">
        <v>4.5</v>
      </c>
      <c r="J48" s="105">
        <v>0.5</v>
      </c>
      <c r="K48" s="105">
        <v>0.7</v>
      </c>
      <c r="L48" s="105">
        <v>1.2</v>
      </c>
      <c r="M48" s="105">
        <v>4</v>
      </c>
      <c r="N48" s="105">
        <v>11.7</v>
      </c>
      <c r="O48" s="105">
        <v>0.7</v>
      </c>
      <c r="P48" s="105">
        <v>1.6</v>
      </c>
    </row>
    <row r="49" spans="1:16" x14ac:dyDescent="0.25">
      <c r="A49" s="106">
        <v>2037</v>
      </c>
      <c r="B49" s="104">
        <v>33</v>
      </c>
      <c r="C49" s="104">
        <v>71</v>
      </c>
      <c r="D49" s="104">
        <v>180</v>
      </c>
      <c r="E49" s="104">
        <v>28</v>
      </c>
      <c r="F49" s="104">
        <v>38</v>
      </c>
      <c r="G49" s="105">
        <v>0.6</v>
      </c>
      <c r="H49" s="105">
        <v>1.5</v>
      </c>
      <c r="I49" s="105">
        <v>4.4000000000000004</v>
      </c>
      <c r="J49" s="105">
        <v>0.4</v>
      </c>
      <c r="K49" s="105">
        <v>0.7</v>
      </c>
      <c r="L49" s="105">
        <v>1.2</v>
      </c>
      <c r="M49" s="105">
        <v>3.7</v>
      </c>
      <c r="N49" s="105">
        <v>11.7</v>
      </c>
      <c r="O49" s="105">
        <v>0.6</v>
      </c>
      <c r="P49" s="105">
        <v>1.5</v>
      </c>
    </row>
    <row r="50" spans="1:16" x14ac:dyDescent="0.25">
      <c r="A50" s="106">
        <v>2038</v>
      </c>
      <c r="B50" s="104">
        <v>31</v>
      </c>
      <c r="C50" s="104">
        <v>67</v>
      </c>
      <c r="D50" s="104">
        <v>177</v>
      </c>
      <c r="E50" s="104">
        <v>26</v>
      </c>
      <c r="F50" s="104">
        <v>36</v>
      </c>
      <c r="G50" s="105">
        <v>0.5</v>
      </c>
      <c r="H50" s="105">
        <v>1.4</v>
      </c>
      <c r="I50" s="105">
        <v>4.4000000000000004</v>
      </c>
      <c r="J50" s="105">
        <v>0.4</v>
      </c>
      <c r="K50" s="105">
        <v>0.6</v>
      </c>
      <c r="L50" s="105">
        <v>1.1000000000000001</v>
      </c>
      <c r="M50" s="105">
        <v>3.6</v>
      </c>
      <c r="N50" s="105">
        <v>11.7</v>
      </c>
      <c r="O50" s="105">
        <v>0.6</v>
      </c>
      <c r="P50" s="105">
        <v>1.4</v>
      </c>
    </row>
    <row r="51" spans="1:16" x14ac:dyDescent="0.25">
      <c r="A51" s="106">
        <v>2039</v>
      </c>
      <c r="B51" s="104">
        <v>29</v>
      </c>
      <c r="C51" s="104">
        <v>63</v>
      </c>
      <c r="D51" s="104">
        <v>174</v>
      </c>
      <c r="E51" s="104">
        <v>24</v>
      </c>
      <c r="F51" s="104">
        <v>34</v>
      </c>
      <c r="G51" s="105">
        <v>0.5</v>
      </c>
      <c r="H51" s="105">
        <v>1.3</v>
      </c>
      <c r="I51" s="105">
        <v>4.3</v>
      </c>
      <c r="J51" s="105">
        <v>0.4</v>
      </c>
      <c r="K51" s="105">
        <v>0.6</v>
      </c>
      <c r="L51" s="105">
        <v>1.1000000000000001</v>
      </c>
      <c r="M51" s="105">
        <v>3.4</v>
      </c>
      <c r="N51" s="105">
        <v>11.7</v>
      </c>
      <c r="O51" s="105">
        <v>0.5</v>
      </c>
      <c r="P51" s="105">
        <v>1.4</v>
      </c>
    </row>
    <row r="52" spans="1:16" x14ac:dyDescent="0.25">
      <c r="A52" s="106">
        <v>2040</v>
      </c>
      <c r="B52" s="104">
        <v>28</v>
      </c>
      <c r="C52" s="104">
        <v>60</v>
      </c>
      <c r="D52" s="104">
        <v>171</v>
      </c>
      <c r="E52" s="104">
        <v>23</v>
      </c>
      <c r="F52" s="104">
        <v>32</v>
      </c>
      <c r="G52" s="105">
        <v>0.4</v>
      </c>
      <c r="H52" s="105">
        <v>1.2</v>
      </c>
      <c r="I52" s="105">
        <v>4.2</v>
      </c>
      <c r="J52" s="105">
        <v>0.3</v>
      </c>
      <c r="K52" s="105">
        <v>0.5</v>
      </c>
      <c r="L52" s="105">
        <v>1</v>
      </c>
      <c r="M52" s="105">
        <v>3.2</v>
      </c>
      <c r="N52" s="105">
        <v>11.7</v>
      </c>
      <c r="O52" s="105">
        <v>0.5</v>
      </c>
      <c r="P52" s="105">
        <v>1.3</v>
      </c>
    </row>
  </sheetData>
  <mergeCells count="11">
    <mergeCell ref="B15:F15"/>
    <mergeCell ref="G15:K15"/>
    <mergeCell ref="L15:P15"/>
    <mergeCell ref="A9:C9"/>
    <mergeCell ref="A10:C10"/>
    <mergeCell ref="A11:C11"/>
    <mergeCell ref="A12:C12"/>
    <mergeCell ref="D9:F9"/>
    <mergeCell ref="D10:F10"/>
    <mergeCell ref="D11:F11"/>
    <mergeCell ref="D12:F12"/>
  </mergeCells>
  <hyperlinks>
    <hyperlink ref="B5" r:id="rId1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51"/>
  <sheetViews>
    <sheetView workbookViewId="0"/>
  </sheetViews>
  <sheetFormatPr defaultRowHeight="15" x14ac:dyDescent="0.25"/>
  <cols>
    <col min="1" max="1" width="28.7109375" customWidth="1"/>
    <col min="2" max="2" width="6.85546875" style="1" customWidth="1"/>
    <col min="3" max="3" width="7.5703125" customWidth="1"/>
    <col min="4" max="22" width="7.5703125" bestFit="1" customWidth="1"/>
    <col min="23" max="23" width="7.5703125" style="54" bestFit="1" customWidth="1"/>
    <col min="24" max="63" width="7.5703125" bestFit="1" customWidth="1"/>
  </cols>
  <sheetData>
    <row r="1" spans="1:63" x14ac:dyDescent="0.25">
      <c r="A1" s="18" t="s">
        <v>92</v>
      </c>
    </row>
    <row r="2" spans="1:63" x14ac:dyDescent="0.25">
      <c r="A2" s="5" t="s">
        <v>12</v>
      </c>
      <c r="B2" s="5" t="s">
        <v>22</v>
      </c>
      <c r="C2" s="206" t="s">
        <v>24</v>
      </c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</row>
    <row r="3" spans="1:63" x14ac:dyDescent="0.25">
      <c r="A3" s="6" t="s">
        <v>14</v>
      </c>
      <c r="B3" s="6" t="s">
        <v>23</v>
      </c>
      <c r="C3" s="36">
        <v>1990</v>
      </c>
      <c r="D3" s="36">
        <v>1991</v>
      </c>
      <c r="E3" s="36">
        <v>1992</v>
      </c>
      <c r="F3" s="36">
        <v>1993</v>
      </c>
      <c r="G3" s="36">
        <v>1994</v>
      </c>
      <c r="H3" s="36">
        <v>1995</v>
      </c>
      <c r="I3" s="36">
        <v>1996</v>
      </c>
      <c r="J3" s="36">
        <v>1997</v>
      </c>
      <c r="K3" s="36">
        <v>1998</v>
      </c>
      <c r="L3" s="36">
        <v>1999</v>
      </c>
      <c r="M3" s="36">
        <v>2000</v>
      </c>
      <c r="N3" s="36">
        <v>2001</v>
      </c>
      <c r="O3" s="36">
        <v>2002</v>
      </c>
      <c r="P3" s="36">
        <v>2003</v>
      </c>
      <c r="Q3" s="36">
        <v>2004</v>
      </c>
      <c r="R3" s="36">
        <v>2005</v>
      </c>
      <c r="S3" s="36">
        <v>2006</v>
      </c>
      <c r="T3" s="36">
        <v>2007</v>
      </c>
      <c r="U3" s="36">
        <v>2008</v>
      </c>
      <c r="V3" s="36">
        <v>2009</v>
      </c>
      <c r="W3" s="55">
        <v>2010</v>
      </c>
      <c r="X3" s="36">
        <v>2011</v>
      </c>
      <c r="Y3" s="36">
        <v>2012</v>
      </c>
      <c r="Z3" s="36">
        <v>2013</v>
      </c>
      <c r="AA3" s="36">
        <v>2014</v>
      </c>
      <c r="AB3" s="36">
        <v>2015</v>
      </c>
      <c r="AC3" s="36">
        <v>2016</v>
      </c>
      <c r="AD3" s="36">
        <v>2017</v>
      </c>
      <c r="AE3" s="36">
        <v>2018</v>
      </c>
      <c r="AF3" s="36">
        <v>2019</v>
      </c>
      <c r="AG3" s="36">
        <v>2020</v>
      </c>
      <c r="AH3" s="36">
        <v>2021</v>
      </c>
      <c r="AI3" s="36">
        <v>2022</v>
      </c>
      <c r="AJ3" s="36">
        <v>2023</v>
      </c>
      <c r="AK3" s="36">
        <v>2024</v>
      </c>
      <c r="AL3" s="36">
        <v>2025</v>
      </c>
      <c r="AM3" s="36">
        <v>2026</v>
      </c>
      <c r="AN3" s="36">
        <v>2027</v>
      </c>
      <c r="AO3" s="36">
        <v>2028</v>
      </c>
      <c r="AP3" s="36">
        <v>2029</v>
      </c>
      <c r="AQ3" s="36">
        <v>2030</v>
      </c>
      <c r="AR3" s="36">
        <v>2031</v>
      </c>
      <c r="AS3" s="36">
        <v>2032</v>
      </c>
      <c r="AT3" s="36">
        <v>2033</v>
      </c>
      <c r="AU3" s="36">
        <v>2034</v>
      </c>
      <c r="AV3" s="36">
        <v>2035</v>
      </c>
      <c r="AW3" s="36">
        <v>2036</v>
      </c>
      <c r="AX3" s="36">
        <v>2037</v>
      </c>
      <c r="AY3" s="36">
        <v>2038</v>
      </c>
      <c r="AZ3" s="36">
        <v>2039</v>
      </c>
      <c r="BA3" s="36">
        <v>2040</v>
      </c>
      <c r="BB3" s="36">
        <v>2041</v>
      </c>
      <c r="BC3" s="36">
        <v>2042</v>
      </c>
      <c r="BD3" s="36">
        <v>2043</v>
      </c>
      <c r="BE3" s="36">
        <v>2044</v>
      </c>
      <c r="BF3" s="36">
        <v>2045</v>
      </c>
      <c r="BG3" s="36">
        <v>2046</v>
      </c>
      <c r="BH3" s="36">
        <v>2047</v>
      </c>
      <c r="BI3" s="36">
        <v>2048</v>
      </c>
      <c r="BJ3" s="36">
        <v>2049</v>
      </c>
      <c r="BK3" s="36">
        <v>2050</v>
      </c>
    </row>
    <row r="4" spans="1:63" s="73" customFormat="1" x14ac:dyDescent="0.25">
      <c r="A4" s="19" t="str">
        <f>'March 2008 RIA'!$A$9</f>
        <v>Uncontrolled</v>
      </c>
      <c r="B4" s="20">
        <v>1951</v>
      </c>
      <c r="C4" s="35">
        <f>Activity!$D$42</f>
        <v>486.54242604137431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6"/>
    </row>
    <row r="5" spans="1:63" s="73" customFormat="1" x14ac:dyDescent="0.25">
      <c r="A5" s="19" t="str">
        <f>'March 2008 RIA'!$A$9</f>
        <v>Uncontrolled</v>
      </c>
      <c r="B5" s="20">
        <v>1952</v>
      </c>
      <c r="C5" s="35">
        <f>Activity!$D$41</f>
        <v>542.85891162141002</v>
      </c>
      <c r="D5" s="35">
        <f>Activity!$D$42</f>
        <v>486.54242604137431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7"/>
    </row>
    <row r="6" spans="1:63" s="73" customFormat="1" x14ac:dyDescent="0.25">
      <c r="A6" s="19" t="str">
        <f>'March 2008 RIA'!$A$9</f>
        <v>Uncontrolled</v>
      </c>
      <c r="B6" s="20">
        <v>1953</v>
      </c>
      <c r="C6" s="35">
        <f>Activity!$D$40</f>
        <v>604.47958147945701</v>
      </c>
      <c r="D6" s="35">
        <f>Activity!$D$41</f>
        <v>542.85891162141002</v>
      </c>
      <c r="E6" s="35">
        <f>Activity!$D$42</f>
        <v>486.54242604137431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7"/>
    </row>
    <row r="7" spans="1:63" s="73" customFormat="1" x14ac:dyDescent="0.25">
      <c r="A7" s="19" t="str">
        <f>'March 2008 RIA'!$A$9</f>
        <v>Uncontrolled</v>
      </c>
      <c r="B7" s="20">
        <v>1954</v>
      </c>
      <c r="C7" s="35">
        <f>Activity!$D$39</f>
        <v>671.85860249774998</v>
      </c>
      <c r="D7" s="35">
        <f>Activity!$D$40</f>
        <v>604.47958147945701</v>
      </c>
      <c r="E7" s="35">
        <f>Activity!$D$41</f>
        <v>542.85891162141002</v>
      </c>
      <c r="F7" s="35">
        <f>Activity!$D$42</f>
        <v>486.54242604137431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7"/>
    </row>
    <row r="8" spans="1:63" s="73" customFormat="1" x14ac:dyDescent="0.25">
      <c r="A8" s="19" t="str">
        <f>'March 2008 RIA'!$A$9</f>
        <v>Uncontrolled</v>
      </c>
      <c r="B8" s="20">
        <v>1955</v>
      </c>
      <c r="C8" s="35">
        <f>Activity!$D$38</f>
        <v>745.48694249750326</v>
      </c>
      <c r="D8" s="35">
        <f>Activity!$D$39</f>
        <v>671.85860249774998</v>
      </c>
      <c r="E8" s="35">
        <f>Activity!$D$40</f>
        <v>604.47958147945701</v>
      </c>
      <c r="F8" s="35">
        <f>Activity!$D$41</f>
        <v>542.85891162141002</v>
      </c>
      <c r="G8" s="35">
        <f>Activity!$D$42</f>
        <v>486.54242604137431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7"/>
    </row>
    <row r="9" spans="1:63" s="73" customFormat="1" x14ac:dyDescent="0.25">
      <c r="A9" s="19" t="str">
        <f>'March 2008 RIA'!$A$9</f>
        <v>Uncontrolled</v>
      </c>
      <c r="B9" s="20">
        <v>1956</v>
      </c>
      <c r="C9" s="35">
        <f>Activity!$D$37</f>
        <v>825.89524671771551</v>
      </c>
      <c r="D9" s="35">
        <f>Activity!$D$38</f>
        <v>745.48694249750326</v>
      </c>
      <c r="E9" s="35">
        <f>Activity!$D$39</f>
        <v>671.85860249774998</v>
      </c>
      <c r="F9" s="35">
        <f>Activity!$D$40</f>
        <v>604.47958147945701</v>
      </c>
      <c r="G9" s="35">
        <f>Activity!$D$41</f>
        <v>542.85891162141002</v>
      </c>
      <c r="H9" s="35">
        <f>Activity!$D$42</f>
        <v>486.54242604137431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7"/>
    </row>
    <row r="10" spans="1:63" s="73" customFormat="1" x14ac:dyDescent="0.25">
      <c r="A10" s="19" t="str">
        <f>'March 2008 RIA'!$A$9</f>
        <v>Uncontrolled</v>
      </c>
      <c r="B10" s="20">
        <v>1957</v>
      </c>
      <c r="C10" s="35">
        <f>Activity!$D$36</f>
        <v>913.65693349418143</v>
      </c>
      <c r="D10" s="35">
        <f>Activity!$D$37</f>
        <v>825.89524671771551</v>
      </c>
      <c r="E10" s="35">
        <f>Activity!$D$38</f>
        <v>745.48694249750326</v>
      </c>
      <c r="F10" s="35">
        <f>Activity!$D$39</f>
        <v>671.85860249774998</v>
      </c>
      <c r="G10" s="35">
        <f>Activity!$D$40</f>
        <v>604.47958147945701</v>
      </c>
      <c r="H10" s="35">
        <f>Activity!$D$41</f>
        <v>542.85891162141002</v>
      </c>
      <c r="I10" s="35">
        <f>Activity!$D$42</f>
        <v>486.54242604137431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7"/>
    </row>
    <row r="11" spans="1:63" s="73" customFormat="1" x14ac:dyDescent="0.25">
      <c r="A11" s="19" t="str">
        <f>'March 2008 RIA'!$A$9</f>
        <v>Uncontrolled</v>
      </c>
      <c r="B11" s="20">
        <v>1958</v>
      </c>
      <c r="C11" s="35">
        <f>Activity!$D$35</f>
        <v>1009.3915255307189</v>
      </c>
      <c r="D11" s="35">
        <f>Activity!$D$36</f>
        <v>913.65693349418143</v>
      </c>
      <c r="E11" s="35">
        <f>Activity!$D$37</f>
        <v>825.89524671771551</v>
      </c>
      <c r="F11" s="35">
        <f>Activity!$D$38</f>
        <v>745.48694249750326</v>
      </c>
      <c r="G11" s="35">
        <f>Activity!$D$39</f>
        <v>671.85860249774998</v>
      </c>
      <c r="H11" s="35">
        <f>Activity!$D$40</f>
        <v>604.47958147945701</v>
      </c>
      <c r="I11" s="35">
        <f>Activity!$D$41</f>
        <v>542.85891162141002</v>
      </c>
      <c r="J11" s="35">
        <f>Activity!$D$42</f>
        <v>486.54242604137431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7"/>
    </row>
    <row r="12" spans="1:63" s="73" customFormat="1" x14ac:dyDescent="0.25">
      <c r="A12" s="19" t="str">
        <f>'March 2008 RIA'!$A$9</f>
        <v>Uncontrolled</v>
      </c>
      <c r="B12" s="20">
        <v>1959</v>
      </c>
      <c r="C12" s="35">
        <f>Activity!$D$34</f>
        <v>1113.768234362688</v>
      </c>
      <c r="D12" s="35">
        <f>Activity!$D$35</f>
        <v>1009.3915255307189</v>
      </c>
      <c r="E12" s="35">
        <f>Activity!$D$36</f>
        <v>913.65693349418143</v>
      </c>
      <c r="F12" s="35">
        <f>Activity!$D$37</f>
        <v>825.89524671771551</v>
      </c>
      <c r="G12" s="35">
        <f>Activity!$D$38</f>
        <v>745.48694249750326</v>
      </c>
      <c r="H12" s="35">
        <f>Activity!$D$39</f>
        <v>671.85860249774998</v>
      </c>
      <c r="I12" s="35">
        <f>Activity!$D$40</f>
        <v>604.47958147945701</v>
      </c>
      <c r="J12" s="35">
        <f>Activity!$D$41</f>
        <v>542.85891162141002</v>
      </c>
      <c r="K12" s="35">
        <f>Activity!$D$42</f>
        <v>486.54242604137431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7"/>
    </row>
    <row r="13" spans="1:63" s="73" customFormat="1" x14ac:dyDescent="0.25">
      <c r="A13" s="19" t="str">
        <f>'March 2008 RIA'!$A$9</f>
        <v>Uncontrolled</v>
      </c>
      <c r="B13" s="20">
        <v>1960</v>
      </c>
      <c r="C13" s="35">
        <f>Activity!$D$33</f>
        <v>1227.5098169089972</v>
      </c>
      <c r="D13" s="35">
        <f>Activity!$D$34</f>
        <v>1113.768234362688</v>
      </c>
      <c r="E13" s="35">
        <f>Activity!$D$35</f>
        <v>1009.3915255307189</v>
      </c>
      <c r="F13" s="35">
        <f>Activity!$D$36</f>
        <v>913.65693349418143</v>
      </c>
      <c r="G13" s="35">
        <f>Activity!$D$37</f>
        <v>825.89524671771551</v>
      </c>
      <c r="H13" s="35">
        <f>Activity!$D$38</f>
        <v>745.48694249750326</v>
      </c>
      <c r="I13" s="35">
        <f>Activity!$D$39</f>
        <v>671.85860249774998</v>
      </c>
      <c r="J13" s="35">
        <f>Activity!$D$40</f>
        <v>604.47958147945701</v>
      </c>
      <c r="K13" s="35">
        <f>Activity!$D$41</f>
        <v>542.85891162141002</v>
      </c>
      <c r="L13" s="35">
        <f>Activity!$D$42</f>
        <v>486.54242604137431</v>
      </c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7"/>
    </row>
    <row r="14" spans="1:63" s="73" customFormat="1" x14ac:dyDescent="0.25">
      <c r="A14" s="19" t="str">
        <f>'March 2008 RIA'!$A$9</f>
        <v>Uncontrolled</v>
      </c>
      <c r="B14" s="20">
        <v>1961</v>
      </c>
      <c r="C14" s="35">
        <f>Activity!$D$32</f>
        <v>1351.3967243992345</v>
      </c>
      <c r="D14" s="35">
        <f>Activity!$D$33</f>
        <v>1227.5098169089972</v>
      </c>
      <c r="E14" s="35">
        <f>Activity!$D$34</f>
        <v>1113.768234362688</v>
      </c>
      <c r="F14" s="35">
        <f>Activity!$D$35</f>
        <v>1009.3915255307189</v>
      </c>
      <c r="G14" s="35">
        <f>Activity!$D$36</f>
        <v>913.65693349418143</v>
      </c>
      <c r="H14" s="35">
        <f>Activity!$D$37</f>
        <v>825.89524671771551</v>
      </c>
      <c r="I14" s="35">
        <f>Activity!$D$38</f>
        <v>745.48694249750326</v>
      </c>
      <c r="J14" s="35">
        <f>Activity!$D$39</f>
        <v>671.85860249774998</v>
      </c>
      <c r="K14" s="35">
        <f>Activity!$D$40</f>
        <v>604.47958147945701</v>
      </c>
      <c r="L14" s="35">
        <f>Activity!$D$41</f>
        <v>542.85891162141002</v>
      </c>
      <c r="M14" s="35">
        <f>Activity!$D$42</f>
        <v>486.54242604137431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7"/>
    </row>
    <row r="15" spans="1:63" s="73" customFormat="1" x14ac:dyDescent="0.25">
      <c r="A15" s="19" t="str">
        <f>'March 2008 RIA'!$A$9</f>
        <v>Uncontrolled</v>
      </c>
      <c r="B15" s="20">
        <v>1962</v>
      </c>
      <c r="C15" s="35">
        <f>Activity!$D$31</f>
        <v>1486.2715654541973</v>
      </c>
      <c r="D15" s="35">
        <f>Activity!$D$32</f>
        <v>1351.3967243992345</v>
      </c>
      <c r="E15" s="35">
        <f>Activity!$D$33</f>
        <v>1227.5098169089972</v>
      </c>
      <c r="F15" s="35">
        <f>Activity!$D$34</f>
        <v>1113.768234362688</v>
      </c>
      <c r="G15" s="35">
        <f>Activity!$D$35</f>
        <v>1009.3915255307189</v>
      </c>
      <c r="H15" s="35">
        <f>Activity!$D$36</f>
        <v>913.65693349418143</v>
      </c>
      <c r="I15" s="35">
        <f>Activity!$D$37</f>
        <v>825.89524671771551</v>
      </c>
      <c r="J15" s="35">
        <f>Activity!$D$38</f>
        <v>745.48694249750326</v>
      </c>
      <c r="K15" s="35">
        <f>Activity!$D$39</f>
        <v>671.85860249774998</v>
      </c>
      <c r="L15" s="35">
        <f>Activity!$D$40</f>
        <v>604.47958147945701</v>
      </c>
      <c r="M15" s="35">
        <f>Activity!$D$41</f>
        <v>542.85891162141002</v>
      </c>
      <c r="N15" s="35">
        <f>Activity!$D$42</f>
        <v>486.54242604137431</v>
      </c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7"/>
    </row>
    <row r="16" spans="1:63" s="73" customFormat="1" x14ac:dyDescent="0.25">
      <c r="A16" s="19" t="str">
        <f>'March 2008 RIA'!$A$9</f>
        <v>Uncontrolled</v>
      </c>
      <c r="B16" s="20">
        <v>1963</v>
      </c>
      <c r="C16" s="35">
        <f>Activity!$D$30</f>
        <v>1633.0439066981821</v>
      </c>
      <c r="D16" s="35">
        <f>Activity!$D$31</f>
        <v>1486.2715654541973</v>
      </c>
      <c r="E16" s="35">
        <f>Activity!$D$32</f>
        <v>1351.3967243992345</v>
      </c>
      <c r="F16" s="35">
        <f>Activity!$D$33</f>
        <v>1227.5098169089972</v>
      </c>
      <c r="G16" s="35">
        <f>Activity!$D$34</f>
        <v>1113.768234362688</v>
      </c>
      <c r="H16" s="35">
        <f>Activity!$D$35</f>
        <v>1009.3915255307189</v>
      </c>
      <c r="I16" s="35">
        <f>Activity!$D$36</f>
        <v>913.65693349418143</v>
      </c>
      <c r="J16" s="35">
        <f>Activity!$D$37</f>
        <v>825.89524671771551</v>
      </c>
      <c r="K16" s="35">
        <f>Activity!$D$38</f>
        <v>745.48694249750326</v>
      </c>
      <c r="L16" s="35">
        <f>Activity!$D$39</f>
        <v>671.85860249774998</v>
      </c>
      <c r="M16" s="35">
        <f>Activity!$D$40</f>
        <v>604.47958147945701</v>
      </c>
      <c r="N16" s="35">
        <f>Activity!$D$41</f>
        <v>542.85891162141002</v>
      </c>
      <c r="O16" s="35">
        <f>Activity!$D$42</f>
        <v>486.54242604137431</v>
      </c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7"/>
    </row>
    <row r="17" spans="1:63" s="73" customFormat="1" x14ac:dyDescent="0.25">
      <c r="A17" s="19" t="str">
        <f>'March 2008 RIA'!$A$9</f>
        <v>Uncontrolled</v>
      </c>
      <c r="B17" s="20">
        <v>1964</v>
      </c>
      <c r="C17" s="35">
        <f>Activity!$D$29</f>
        <v>1792.6954359977547</v>
      </c>
      <c r="D17" s="35">
        <f>Activity!$D$30</f>
        <v>1633.0439066981821</v>
      </c>
      <c r="E17" s="35">
        <f>Activity!$D$31</f>
        <v>1486.2715654541973</v>
      </c>
      <c r="F17" s="35">
        <f>Activity!$D$32</f>
        <v>1351.3967243992345</v>
      </c>
      <c r="G17" s="35">
        <f>Activity!$D$33</f>
        <v>1227.5098169089972</v>
      </c>
      <c r="H17" s="35">
        <f>Activity!$D$34</f>
        <v>1113.768234362688</v>
      </c>
      <c r="I17" s="35">
        <f>Activity!$D$35</f>
        <v>1009.3915255307189</v>
      </c>
      <c r="J17" s="35">
        <f>Activity!$D$36</f>
        <v>913.65693349418143</v>
      </c>
      <c r="K17" s="35">
        <f>Activity!$D$37</f>
        <v>825.89524671771551</v>
      </c>
      <c r="L17" s="35">
        <f>Activity!$D$38</f>
        <v>745.48694249750326</v>
      </c>
      <c r="M17" s="35">
        <f>Activity!$D$39</f>
        <v>671.85860249774998</v>
      </c>
      <c r="N17" s="35">
        <f>Activity!$D$40</f>
        <v>604.47958147945701</v>
      </c>
      <c r="O17" s="35">
        <f>Activity!$D$41</f>
        <v>542.85891162141002</v>
      </c>
      <c r="P17" s="35">
        <f>Activity!$D$42</f>
        <v>486.54242604137431</v>
      </c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7"/>
    </row>
    <row r="18" spans="1:63" s="73" customFormat="1" x14ac:dyDescent="0.25">
      <c r="A18" s="19" t="str">
        <f>'March 2008 RIA'!$A$9</f>
        <v>Uncontrolled</v>
      </c>
      <c r="B18" s="20">
        <v>1965</v>
      </c>
      <c r="C18" s="35">
        <f>Activity!$D$28</f>
        <v>1966.2855152627392</v>
      </c>
      <c r="D18" s="35">
        <f>Activity!$D$29</f>
        <v>1792.6954359977547</v>
      </c>
      <c r="E18" s="35">
        <f>Activity!$D$30</f>
        <v>1633.0439066981821</v>
      </c>
      <c r="F18" s="35">
        <f>Activity!$D$31</f>
        <v>1486.2715654541973</v>
      </c>
      <c r="G18" s="35">
        <f>Activity!$D$32</f>
        <v>1351.3967243992345</v>
      </c>
      <c r="H18" s="35">
        <f>Activity!$D$33</f>
        <v>1227.5098169089972</v>
      </c>
      <c r="I18" s="35">
        <f>Activity!$D$34</f>
        <v>1113.768234362688</v>
      </c>
      <c r="J18" s="35">
        <f>Activity!$D$35</f>
        <v>1009.3915255307189</v>
      </c>
      <c r="K18" s="35">
        <f>Activity!$D$36</f>
        <v>913.65693349418143</v>
      </c>
      <c r="L18" s="35">
        <f>Activity!$D$37</f>
        <v>825.89524671771551</v>
      </c>
      <c r="M18" s="35">
        <f>Activity!$D$38</f>
        <v>745.48694249750326</v>
      </c>
      <c r="N18" s="35">
        <f>Activity!$D$39</f>
        <v>671.85860249774998</v>
      </c>
      <c r="O18" s="35">
        <f>Activity!$D$40</f>
        <v>604.47958147945701</v>
      </c>
      <c r="P18" s="35">
        <f>Activity!$D$41</f>
        <v>542.85891162141002</v>
      </c>
      <c r="Q18" s="35">
        <f>Activity!$D$42</f>
        <v>486.54242604137431</v>
      </c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7"/>
    </row>
    <row r="19" spans="1:63" s="73" customFormat="1" x14ac:dyDescent="0.25">
      <c r="A19" s="19" t="str">
        <f>'March 2008 RIA'!$A$9</f>
        <v>Uncontrolled</v>
      </c>
      <c r="B19" s="20">
        <v>1966</v>
      </c>
      <c r="C19" s="35">
        <f>Activity!$D$27</f>
        <v>2154.9571517198024</v>
      </c>
      <c r="D19" s="35">
        <f>Activity!$D$28</f>
        <v>1966.2855152627392</v>
      </c>
      <c r="E19" s="35">
        <f>Activity!$D$29</f>
        <v>1792.6954359977547</v>
      </c>
      <c r="F19" s="35">
        <f>Activity!$D$30</f>
        <v>1633.0439066981821</v>
      </c>
      <c r="G19" s="35">
        <f>Activity!$D$31</f>
        <v>1486.2715654541973</v>
      </c>
      <c r="H19" s="35">
        <f>Activity!$D$32</f>
        <v>1351.3967243992345</v>
      </c>
      <c r="I19" s="35">
        <f>Activity!$D$33</f>
        <v>1227.5098169089972</v>
      </c>
      <c r="J19" s="35">
        <f>Activity!$D$34</f>
        <v>1113.768234362688</v>
      </c>
      <c r="K19" s="35">
        <f>Activity!$D$35</f>
        <v>1009.3915255307189</v>
      </c>
      <c r="L19" s="35">
        <f>Activity!$D$36</f>
        <v>913.65693349418143</v>
      </c>
      <c r="M19" s="35">
        <f>Activity!$D$37</f>
        <v>825.89524671771551</v>
      </c>
      <c r="N19" s="35">
        <f>Activity!$D$38</f>
        <v>745.48694249750326</v>
      </c>
      <c r="O19" s="35">
        <f>Activity!$D$39</f>
        <v>671.85860249774998</v>
      </c>
      <c r="P19" s="35">
        <f>Activity!$D$40</f>
        <v>604.47958147945701</v>
      </c>
      <c r="Q19" s="35">
        <f>Activity!$D$41</f>
        <v>542.85891162141002</v>
      </c>
      <c r="R19" s="35">
        <f>Activity!$D$42</f>
        <v>486.54242604137431</v>
      </c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7"/>
    </row>
    <row r="20" spans="1:63" s="73" customFormat="1" x14ac:dyDescent="0.25">
      <c r="A20" s="19" t="str">
        <f>'March 2008 RIA'!$A$9</f>
        <v>Uncontrolled</v>
      </c>
      <c r="B20" s="20">
        <v>1967</v>
      </c>
      <c r="C20" s="35">
        <f>Activity!$D$26</f>
        <v>2359.9434186868721</v>
      </c>
      <c r="D20" s="35">
        <f>Activity!$D$27</f>
        <v>2154.9571517198024</v>
      </c>
      <c r="E20" s="35">
        <f>Activity!$D$28</f>
        <v>1966.2855152627392</v>
      </c>
      <c r="F20" s="35">
        <f>Activity!$D$29</f>
        <v>1792.6954359977547</v>
      </c>
      <c r="G20" s="35">
        <f>Activity!$D$30</f>
        <v>1633.0439066981821</v>
      </c>
      <c r="H20" s="35">
        <f>Activity!$D$31</f>
        <v>1486.2715654541973</v>
      </c>
      <c r="I20" s="35">
        <f>Activity!$D$32</f>
        <v>1351.3967243992345</v>
      </c>
      <c r="J20" s="35">
        <f>Activity!$D$33</f>
        <v>1227.5098169089972</v>
      </c>
      <c r="K20" s="35">
        <f>Activity!$D$34</f>
        <v>1113.768234362688</v>
      </c>
      <c r="L20" s="35">
        <f>Activity!$D$35</f>
        <v>1009.3915255307189</v>
      </c>
      <c r="M20" s="35">
        <f>Activity!$D$36</f>
        <v>913.65693349418143</v>
      </c>
      <c r="N20" s="35">
        <f>Activity!$D$37</f>
        <v>825.89524671771551</v>
      </c>
      <c r="O20" s="35">
        <f>Activity!$D$38</f>
        <v>745.48694249750326</v>
      </c>
      <c r="P20" s="35">
        <f>Activity!$D$39</f>
        <v>671.85860249774998</v>
      </c>
      <c r="Q20" s="35">
        <f>Activity!$D$40</f>
        <v>604.47958147945701</v>
      </c>
      <c r="R20" s="35">
        <f>Activity!$D$41</f>
        <v>542.85891162141002</v>
      </c>
      <c r="S20" s="35">
        <f>Activity!$D$42</f>
        <v>486.54242604137431</v>
      </c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7"/>
    </row>
    <row r="21" spans="1:63" s="73" customFormat="1" x14ac:dyDescent="0.25">
      <c r="A21" s="19" t="str">
        <f>'March 2008 RIA'!$A$9</f>
        <v>Uncontrolled</v>
      </c>
      <c r="B21" s="20">
        <v>1968</v>
      </c>
      <c r="C21" s="35">
        <f>Activity!$D$25</f>
        <v>2582.5743591480514</v>
      </c>
      <c r="D21" s="35">
        <f>Activity!$D$26</f>
        <v>2359.9434186868721</v>
      </c>
      <c r="E21" s="35">
        <f>Activity!$D$27</f>
        <v>2154.9571517198024</v>
      </c>
      <c r="F21" s="35">
        <f>Activity!$D$28</f>
        <v>1966.2855152627392</v>
      </c>
      <c r="G21" s="35">
        <f>Activity!$D$29</f>
        <v>1792.6954359977547</v>
      </c>
      <c r="H21" s="35">
        <f>Activity!$D$30</f>
        <v>1633.0439066981821</v>
      </c>
      <c r="I21" s="35">
        <f>Activity!$D$31</f>
        <v>1486.2715654541973</v>
      </c>
      <c r="J21" s="35">
        <f>Activity!$D$32</f>
        <v>1351.3967243992345</v>
      </c>
      <c r="K21" s="35">
        <f>Activity!$D$33</f>
        <v>1227.5098169089972</v>
      </c>
      <c r="L21" s="35">
        <f>Activity!$D$34</f>
        <v>1113.768234362688</v>
      </c>
      <c r="M21" s="35">
        <f>Activity!$D$35</f>
        <v>1009.3915255307189</v>
      </c>
      <c r="N21" s="35">
        <f>Activity!$D$36</f>
        <v>913.65693349418143</v>
      </c>
      <c r="O21" s="35">
        <f>Activity!$D$37</f>
        <v>825.89524671771551</v>
      </c>
      <c r="P21" s="35">
        <f>Activity!$D$38</f>
        <v>745.48694249750326</v>
      </c>
      <c r="Q21" s="35">
        <f>Activity!$D$39</f>
        <v>671.85860249774998</v>
      </c>
      <c r="R21" s="35">
        <f>Activity!$D$40</f>
        <v>604.47958147945701</v>
      </c>
      <c r="S21" s="35">
        <f>Activity!$D$41</f>
        <v>542.85891162141002</v>
      </c>
      <c r="T21" s="35">
        <f>Activity!$D$42</f>
        <v>486.54242604137431</v>
      </c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7"/>
    </row>
    <row r="22" spans="1:63" s="73" customFormat="1" x14ac:dyDescent="0.25">
      <c r="A22" s="19" t="str">
        <f>'March 2008 RIA'!$A$9</f>
        <v>Uncontrolled</v>
      </c>
      <c r="B22" s="20">
        <v>1969</v>
      </c>
      <c r="C22" s="35">
        <f>Activity!$D$24</f>
        <v>2824.2844078646544</v>
      </c>
      <c r="D22" s="35">
        <f>Activity!$D$25</f>
        <v>2582.5743591480514</v>
      </c>
      <c r="E22" s="35">
        <f>Activity!$D$26</f>
        <v>2359.9434186868721</v>
      </c>
      <c r="F22" s="35">
        <f>Activity!$D$27</f>
        <v>2154.9571517198024</v>
      </c>
      <c r="G22" s="35">
        <f>Activity!$D$28</f>
        <v>1966.2855152627392</v>
      </c>
      <c r="H22" s="35">
        <f>Activity!$D$29</f>
        <v>1792.6954359977547</v>
      </c>
      <c r="I22" s="35">
        <f>Activity!$D$30</f>
        <v>1633.0439066981821</v>
      </c>
      <c r="J22" s="35">
        <f>Activity!$D$31</f>
        <v>1486.2715654541973</v>
      </c>
      <c r="K22" s="35">
        <f>Activity!$D$32</f>
        <v>1351.3967243992345</v>
      </c>
      <c r="L22" s="35">
        <f>Activity!$D$33</f>
        <v>1227.5098169089972</v>
      </c>
      <c r="M22" s="35">
        <f>Activity!$D$34</f>
        <v>1113.768234362688</v>
      </c>
      <c r="N22" s="35">
        <f>Activity!$D$35</f>
        <v>1009.3915255307189</v>
      </c>
      <c r="O22" s="35">
        <f>Activity!$D$36</f>
        <v>913.65693349418143</v>
      </c>
      <c r="P22" s="35">
        <f>Activity!$D$37</f>
        <v>825.89524671771551</v>
      </c>
      <c r="Q22" s="35">
        <f>Activity!$D$38</f>
        <v>745.48694249750326</v>
      </c>
      <c r="R22" s="35">
        <f>Activity!$D$39</f>
        <v>671.85860249774998</v>
      </c>
      <c r="S22" s="35">
        <f>Activity!$D$40</f>
        <v>604.47958147945701</v>
      </c>
      <c r="T22" s="35">
        <f>Activity!$D$41</f>
        <v>542.85891162141002</v>
      </c>
      <c r="U22" s="35">
        <f>Activity!$D$42</f>
        <v>486.54242604137431</v>
      </c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7"/>
    </row>
    <row r="23" spans="1:63" s="73" customFormat="1" x14ac:dyDescent="0.25">
      <c r="A23" s="19" t="str">
        <f>'March 2008 RIA'!$A$9</f>
        <v>Uncontrolled</v>
      </c>
      <c r="B23" s="20">
        <v>1970</v>
      </c>
      <c r="C23" s="35">
        <f>Activity!$D$23</f>
        <v>3086.62037037037</v>
      </c>
      <c r="D23" s="35">
        <f>Activity!$D$24</f>
        <v>2824.2844078646544</v>
      </c>
      <c r="E23" s="35">
        <f>Activity!$D$25</f>
        <v>2582.5743591480514</v>
      </c>
      <c r="F23" s="35">
        <f>Activity!$D$26</f>
        <v>2359.9434186868721</v>
      </c>
      <c r="G23" s="35">
        <f>Activity!$D$27</f>
        <v>2154.9571517198024</v>
      </c>
      <c r="H23" s="35">
        <f>Activity!$D$28</f>
        <v>1966.2855152627392</v>
      </c>
      <c r="I23" s="35">
        <f>Activity!$D$29</f>
        <v>1792.6954359977547</v>
      </c>
      <c r="J23" s="35">
        <f>Activity!$D$30</f>
        <v>1633.0439066981821</v>
      </c>
      <c r="K23" s="35">
        <f>Activity!$D$31</f>
        <v>1486.2715654541973</v>
      </c>
      <c r="L23" s="35">
        <f>Activity!$D$32</f>
        <v>1351.3967243992345</v>
      </c>
      <c r="M23" s="35">
        <f>Activity!$D$33</f>
        <v>1227.5098169089972</v>
      </c>
      <c r="N23" s="35">
        <f>Activity!$D$34</f>
        <v>1113.768234362688</v>
      </c>
      <c r="O23" s="35">
        <f>Activity!$D$35</f>
        <v>1009.3915255307189</v>
      </c>
      <c r="P23" s="35">
        <f>Activity!$D$36</f>
        <v>913.65693349418143</v>
      </c>
      <c r="Q23" s="35">
        <f>Activity!$D$37</f>
        <v>825.89524671771551</v>
      </c>
      <c r="R23" s="35">
        <f>Activity!$D$38</f>
        <v>745.48694249750326</v>
      </c>
      <c r="S23" s="35">
        <f>Activity!$D$39</f>
        <v>671.85860249774998</v>
      </c>
      <c r="T23" s="35">
        <f>Activity!$D$40</f>
        <v>604.47958147945701</v>
      </c>
      <c r="U23" s="35">
        <f>Activity!$D$41</f>
        <v>542.85891162141002</v>
      </c>
      <c r="V23" s="35">
        <f>Activity!$D$42</f>
        <v>486.54242604137431</v>
      </c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7"/>
    </row>
    <row r="24" spans="1:63" s="73" customFormat="1" x14ac:dyDescent="0.25">
      <c r="A24" s="19" t="str">
        <f>'March 2008 RIA'!$A$9</f>
        <v>Uncontrolled</v>
      </c>
      <c r="B24" s="20">
        <v>1971</v>
      </c>
      <c r="C24" s="35">
        <f>Activity!$D$22</f>
        <v>3371.25</v>
      </c>
      <c r="D24" s="35">
        <f>Activity!$D$23</f>
        <v>3086.62037037037</v>
      </c>
      <c r="E24" s="35">
        <f>Activity!$D$24</f>
        <v>2824.2844078646544</v>
      </c>
      <c r="F24" s="35">
        <f>Activity!$D$25</f>
        <v>2582.5743591480514</v>
      </c>
      <c r="G24" s="35">
        <f>Activity!$D$26</f>
        <v>2359.9434186868721</v>
      </c>
      <c r="H24" s="35">
        <f>Activity!$D$27</f>
        <v>2154.9571517198024</v>
      </c>
      <c r="I24" s="35">
        <f>Activity!$D$28</f>
        <v>1966.2855152627392</v>
      </c>
      <c r="J24" s="35">
        <f>Activity!$D$29</f>
        <v>1792.6954359977547</v>
      </c>
      <c r="K24" s="35">
        <f>Activity!$D$30</f>
        <v>1633.0439066981821</v>
      </c>
      <c r="L24" s="35">
        <f>Activity!$D$31</f>
        <v>1486.2715654541973</v>
      </c>
      <c r="M24" s="35">
        <f>Activity!$D$32</f>
        <v>1351.3967243992345</v>
      </c>
      <c r="N24" s="35">
        <f>Activity!$D$33</f>
        <v>1227.5098169089972</v>
      </c>
      <c r="O24" s="35">
        <f>Activity!$D$34</f>
        <v>1113.768234362688</v>
      </c>
      <c r="P24" s="35">
        <f>Activity!$D$35</f>
        <v>1009.3915255307189</v>
      </c>
      <c r="Q24" s="35">
        <f>Activity!$D$36</f>
        <v>913.65693349418143</v>
      </c>
      <c r="R24" s="35">
        <f>Activity!$D$37</f>
        <v>825.89524671771551</v>
      </c>
      <c r="S24" s="35">
        <f>Activity!$D$38</f>
        <v>745.48694249750326</v>
      </c>
      <c r="T24" s="35">
        <f>Activity!$D$39</f>
        <v>671.85860249774998</v>
      </c>
      <c r="U24" s="35">
        <f>Activity!$D$40</f>
        <v>604.47958147945701</v>
      </c>
      <c r="V24" s="35">
        <f>Activity!$D$41</f>
        <v>542.85891162141002</v>
      </c>
      <c r="W24" s="35">
        <f>Activity!$D$42</f>
        <v>486.54242604137431</v>
      </c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7"/>
    </row>
    <row r="25" spans="1:63" s="73" customFormat="1" x14ac:dyDescent="0.25">
      <c r="A25" s="19" t="str">
        <f>'March 2008 RIA'!$A$9</f>
        <v>Uncontrolled</v>
      </c>
      <c r="B25" s="20">
        <v>1972</v>
      </c>
      <c r="C25" s="35">
        <f>Activity!$D$21</f>
        <v>3452.8125</v>
      </c>
      <c r="D25" s="35">
        <f>Activity!$D$22</f>
        <v>3371.25</v>
      </c>
      <c r="E25" s="35">
        <f>Activity!$D$23</f>
        <v>3086.62037037037</v>
      </c>
      <c r="F25" s="35">
        <f>Activity!$D$24</f>
        <v>2824.2844078646544</v>
      </c>
      <c r="G25" s="35">
        <f>Activity!$D$25</f>
        <v>2582.5743591480514</v>
      </c>
      <c r="H25" s="35">
        <f>Activity!$D$26</f>
        <v>2359.9434186868721</v>
      </c>
      <c r="I25" s="35">
        <f>Activity!$D$27</f>
        <v>2154.9571517198024</v>
      </c>
      <c r="J25" s="35">
        <f>Activity!$D$28</f>
        <v>1966.2855152627392</v>
      </c>
      <c r="K25" s="35">
        <f>Activity!$D$29</f>
        <v>1792.6954359977547</v>
      </c>
      <c r="L25" s="35">
        <f>Activity!$D$30</f>
        <v>1633.0439066981821</v>
      </c>
      <c r="M25" s="35">
        <f>Activity!$D$31</f>
        <v>1486.2715654541973</v>
      </c>
      <c r="N25" s="35">
        <f>Activity!$D$32</f>
        <v>1351.3967243992345</v>
      </c>
      <c r="O25" s="35">
        <f>Activity!$D$33</f>
        <v>1227.5098169089972</v>
      </c>
      <c r="P25" s="35">
        <f>Activity!$D$34</f>
        <v>1113.768234362688</v>
      </c>
      <c r="Q25" s="35">
        <f>Activity!$D$35</f>
        <v>1009.3915255307189</v>
      </c>
      <c r="R25" s="35">
        <f>Activity!$D$36</f>
        <v>913.65693349418143</v>
      </c>
      <c r="S25" s="35">
        <f>Activity!$D$37</f>
        <v>825.89524671771551</v>
      </c>
      <c r="T25" s="35">
        <f>Activity!$D$38</f>
        <v>745.48694249750326</v>
      </c>
      <c r="U25" s="35">
        <f>Activity!$D$39</f>
        <v>671.85860249774998</v>
      </c>
      <c r="V25" s="35">
        <f>Activity!$D$40</f>
        <v>604.47958147945701</v>
      </c>
      <c r="W25" s="35">
        <f>Activity!$D$41</f>
        <v>542.85891162141002</v>
      </c>
      <c r="X25" s="35">
        <f>Activity!$D$42</f>
        <v>486.54242604137431</v>
      </c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7"/>
    </row>
    <row r="26" spans="1:63" s="78" customFormat="1" x14ac:dyDescent="0.25">
      <c r="A26" s="22" t="str">
        <f>'March 2008 RIA'!$A$10</f>
        <v>Tier 0</v>
      </c>
      <c r="B26" s="23">
        <v>1973</v>
      </c>
      <c r="C26" s="120">
        <f>Activity!$D$20</f>
        <v>3534.375</v>
      </c>
      <c r="D26" s="120">
        <f>Activity!$D$21</f>
        <v>3452.8125</v>
      </c>
      <c r="E26" s="120">
        <f>Activity!$D$22</f>
        <v>3371.25</v>
      </c>
      <c r="F26" s="120">
        <f>Activity!$D$23</f>
        <v>3086.62037037037</v>
      </c>
      <c r="G26" s="120">
        <f>Activity!$D$24</f>
        <v>2824.2844078646544</v>
      </c>
      <c r="H26" s="120">
        <f>Activity!$D$25</f>
        <v>2582.5743591480514</v>
      </c>
      <c r="I26" s="120">
        <f>Activity!$D$26</f>
        <v>2359.9434186868721</v>
      </c>
      <c r="J26" s="120">
        <f>Activity!$D$27</f>
        <v>2154.9571517198024</v>
      </c>
      <c r="K26" s="120">
        <f>Activity!$D$28</f>
        <v>1966.2855152627392</v>
      </c>
      <c r="L26" s="120">
        <f>Activity!$D$29</f>
        <v>1792.6954359977547</v>
      </c>
      <c r="M26" s="120">
        <f>Activity!$D$30</f>
        <v>1633.0439066981821</v>
      </c>
      <c r="N26" s="120">
        <f>Activity!$D$31</f>
        <v>1486.2715654541973</v>
      </c>
      <c r="O26" s="120">
        <f>Activity!$D$32</f>
        <v>1351.3967243992345</v>
      </c>
      <c r="P26" s="120">
        <f>Activity!$D$33</f>
        <v>1227.5098169089972</v>
      </c>
      <c r="Q26" s="120">
        <f>Activity!$D$34</f>
        <v>1113.768234362688</v>
      </c>
      <c r="R26" s="120">
        <f>Activity!$D$35</f>
        <v>1009.3915255307189</v>
      </c>
      <c r="S26" s="120">
        <f>Activity!$D$36</f>
        <v>913.65693349418143</v>
      </c>
      <c r="T26" s="120">
        <f>Activity!$D$37</f>
        <v>825.89524671771551</v>
      </c>
      <c r="U26" s="120">
        <f>Activity!$D$38</f>
        <v>745.48694249750326</v>
      </c>
      <c r="V26" s="120">
        <f>Activity!$D$39</f>
        <v>671.85860249774998</v>
      </c>
      <c r="W26" s="120">
        <f>Activity!$D$40</f>
        <v>604.47958147945701</v>
      </c>
      <c r="X26" s="120">
        <f>Activity!$D$41</f>
        <v>542.85891162141002</v>
      </c>
      <c r="Y26" s="120">
        <f>Activity!$D$42</f>
        <v>486.54242604137431</v>
      </c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2"/>
    </row>
    <row r="27" spans="1:63" s="78" customFormat="1" x14ac:dyDescent="0.25">
      <c r="A27" s="22" t="str">
        <f>'March 2008 RIA'!$A$10</f>
        <v>Tier 0</v>
      </c>
      <c r="B27" s="23">
        <v>1974</v>
      </c>
      <c r="C27" s="120">
        <f>Activity!$D$19</f>
        <v>3615.9375</v>
      </c>
      <c r="D27" s="120">
        <f>Activity!$D$20</f>
        <v>3534.375</v>
      </c>
      <c r="E27" s="120">
        <f>Activity!$D$21</f>
        <v>3452.8125</v>
      </c>
      <c r="F27" s="120">
        <f>Activity!$D$22</f>
        <v>3371.25</v>
      </c>
      <c r="G27" s="120">
        <f>Activity!$D$23</f>
        <v>3086.62037037037</v>
      </c>
      <c r="H27" s="120">
        <f>Activity!$D$24</f>
        <v>2824.2844078646544</v>
      </c>
      <c r="I27" s="120">
        <f>Activity!$D$25</f>
        <v>2582.5743591480514</v>
      </c>
      <c r="J27" s="120">
        <f>Activity!$D$26</f>
        <v>2359.9434186868721</v>
      </c>
      <c r="K27" s="120">
        <f>Activity!$D$27</f>
        <v>2154.9571517198024</v>
      </c>
      <c r="L27" s="120">
        <f>Activity!$D$28</f>
        <v>1966.2855152627392</v>
      </c>
      <c r="M27" s="120">
        <f>Activity!$D$29</f>
        <v>1792.6954359977547</v>
      </c>
      <c r="N27" s="120">
        <f>Activity!$D$30</f>
        <v>1633.0439066981821</v>
      </c>
      <c r="O27" s="120">
        <f>Activity!$D$31</f>
        <v>1486.2715654541973</v>
      </c>
      <c r="P27" s="120">
        <f>Activity!$D$32</f>
        <v>1351.3967243992345</v>
      </c>
      <c r="Q27" s="120">
        <f>Activity!$D$33</f>
        <v>1227.5098169089972</v>
      </c>
      <c r="R27" s="120">
        <f>Activity!$D$34</f>
        <v>1113.768234362688</v>
      </c>
      <c r="S27" s="120">
        <f>Activity!$D$35</f>
        <v>1009.3915255307189</v>
      </c>
      <c r="T27" s="120">
        <f>Activity!$D$36</f>
        <v>913.65693349418143</v>
      </c>
      <c r="U27" s="120">
        <f>Activity!$D$37</f>
        <v>825.89524671771551</v>
      </c>
      <c r="V27" s="120">
        <f>Activity!$D$38</f>
        <v>745.48694249750326</v>
      </c>
      <c r="W27" s="120">
        <f>Activity!$D$39</f>
        <v>671.85860249774998</v>
      </c>
      <c r="X27" s="120">
        <f>Activity!$D$40</f>
        <v>604.47958147945701</v>
      </c>
      <c r="Y27" s="120">
        <f>Activity!$D$41</f>
        <v>542.85891162141002</v>
      </c>
      <c r="Z27" s="120">
        <f>Activity!$D$42</f>
        <v>486.54242604137431</v>
      </c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2"/>
    </row>
    <row r="28" spans="1:63" s="78" customFormat="1" x14ac:dyDescent="0.25">
      <c r="A28" s="22" t="str">
        <f>'March 2008 RIA'!$A$10</f>
        <v>Tier 0</v>
      </c>
      <c r="B28" s="23">
        <v>1975</v>
      </c>
      <c r="C28" s="120">
        <f>Activity!$D$18</f>
        <v>3697.5</v>
      </c>
      <c r="D28" s="120">
        <f>Activity!$D$19</f>
        <v>3615.9375</v>
      </c>
      <c r="E28" s="120">
        <f>Activity!$D$20</f>
        <v>3534.375</v>
      </c>
      <c r="F28" s="120">
        <f>Activity!$D$21</f>
        <v>3452.8125</v>
      </c>
      <c r="G28" s="120">
        <f>Activity!$D$22</f>
        <v>3371.25</v>
      </c>
      <c r="H28" s="120">
        <f>Activity!$D$23</f>
        <v>3086.62037037037</v>
      </c>
      <c r="I28" s="120">
        <f>Activity!$D$24</f>
        <v>2824.2844078646544</v>
      </c>
      <c r="J28" s="120">
        <f>Activity!$D$25</f>
        <v>2582.5743591480514</v>
      </c>
      <c r="K28" s="120">
        <f>Activity!$D$26</f>
        <v>2359.9434186868721</v>
      </c>
      <c r="L28" s="120">
        <f>Activity!$D$27</f>
        <v>2154.9571517198024</v>
      </c>
      <c r="M28" s="120">
        <f>Activity!$D$28</f>
        <v>1966.2855152627392</v>
      </c>
      <c r="N28" s="120">
        <f>Activity!$D$29</f>
        <v>1792.6954359977547</v>
      </c>
      <c r="O28" s="120">
        <f>Activity!$D$30</f>
        <v>1633.0439066981821</v>
      </c>
      <c r="P28" s="120">
        <f>Activity!$D$31</f>
        <v>1486.2715654541973</v>
      </c>
      <c r="Q28" s="120">
        <f>Activity!$D$32</f>
        <v>1351.3967243992345</v>
      </c>
      <c r="R28" s="120">
        <f>Activity!$D$33</f>
        <v>1227.5098169089972</v>
      </c>
      <c r="S28" s="120">
        <f>Activity!$D$34</f>
        <v>1113.768234362688</v>
      </c>
      <c r="T28" s="120">
        <f>Activity!$D$35</f>
        <v>1009.3915255307189</v>
      </c>
      <c r="U28" s="120">
        <f>Activity!$D$36</f>
        <v>913.65693349418143</v>
      </c>
      <c r="V28" s="120">
        <f>Activity!$D$37</f>
        <v>825.89524671771551</v>
      </c>
      <c r="W28" s="120">
        <f>Activity!$D$38</f>
        <v>745.48694249750326</v>
      </c>
      <c r="X28" s="120">
        <f>Activity!$D$39</f>
        <v>671.85860249774998</v>
      </c>
      <c r="Y28" s="120">
        <f>Activity!$D$40</f>
        <v>604.47958147945701</v>
      </c>
      <c r="Z28" s="120">
        <f>Activity!$D$41</f>
        <v>542.85891162141002</v>
      </c>
      <c r="AA28" s="120">
        <f>Activity!$D$42</f>
        <v>486.54242604137431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2"/>
    </row>
    <row r="29" spans="1:63" s="78" customFormat="1" x14ac:dyDescent="0.25">
      <c r="A29" s="22" t="str">
        <f>'March 2008 RIA'!$A$10</f>
        <v>Tier 0</v>
      </c>
      <c r="B29" s="23">
        <v>1976</v>
      </c>
      <c r="C29" s="120">
        <f>Activity!$D$17</f>
        <v>3779.0625</v>
      </c>
      <c r="D29" s="120">
        <f>Activity!$D$18</f>
        <v>3697.5</v>
      </c>
      <c r="E29" s="120">
        <f>Activity!$D$19</f>
        <v>3615.9375</v>
      </c>
      <c r="F29" s="120">
        <f>Activity!$D$20</f>
        <v>3534.375</v>
      </c>
      <c r="G29" s="120">
        <f>Activity!$D$21</f>
        <v>3452.8125</v>
      </c>
      <c r="H29" s="120">
        <f>Activity!$D$22</f>
        <v>3371.25</v>
      </c>
      <c r="I29" s="120">
        <f>Activity!$D$23</f>
        <v>3086.62037037037</v>
      </c>
      <c r="J29" s="120">
        <f>Activity!$D$24</f>
        <v>2824.2844078646544</v>
      </c>
      <c r="K29" s="120">
        <f>Activity!$D$25</f>
        <v>2582.5743591480514</v>
      </c>
      <c r="L29" s="120">
        <f>Activity!$D$26</f>
        <v>2359.9434186868721</v>
      </c>
      <c r="M29" s="120">
        <f>Activity!$D$27</f>
        <v>2154.9571517198024</v>
      </c>
      <c r="N29" s="120">
        <f>Activity!$D$28</f>
        <v>1966.2855152627392</v>
      </c>
      <c r="O29" s="120">
        <f>Activity!$D$29</f>
        <v>1792.6954359977547</v>
      </c>
      <c r="P29" s="120">
        <f>Activity!$D$30</f>
        <v>1633.0439066981821</v>
      </c>
      <c r="Q29" s="120">
        <f>Activity!$D$31</f>
        <v>1486.2715654541973</v>
      </c>
      <c r="R29" s="120">
        <f>Activity!$D$32</f>
        <v>1351.3967243992345</v>
      </c>
      <c r="S29" s="120">
        <f>Activity!$D$33</f>
        <v>1227.5098169089972</v>
      </c>
      <c r="T29" s="120">
        <f>Activity!$D$34</f>
        <v>1113.768234362688</v>
      </c>
      <c r="U29" s="120">
        <f>Activity!$D$35</f>
        <v>1009.3915255307189</v>
      </c>
      <c r="V29" s="120">
        <f>Activity!$D$36</f>
        <v>913.65693349418143</v>
      </c>
      <c r="W29" s="120">
        <f>Activity!$D$37</f>
        <v>825.89524671771551</v>
      </c>
      <c r="X29" s="120">
        <f>Activity!$D$38</f>
        <v>745.48694249750326</v>
      </c>
      <c r="Y29" s="120">
        <f>Activity!$D$39</f>
        <v>671.85860249774998</v>
      </c>
      <c r="Z29" s="120">
        <f>Activity!$D$40</f>
        <v>604.47958147945701</v>
      </c>
      <c r="AA29" s="120">
        <f>Activity!$D$41</f>
        <v>542.85891162141002</v>
      </c>
      <c r="AB29" s="120">
        <f>Activity!$D$42</f>
        <v>486.54242604137431</v>
      </c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2"/>
    </row>
    <row r="30" spans="1:63" s="78" customFormat="1" x14ac:dyDescent="0.25">
      <c r="A30" s="22" t="str">
        <f>'March 2008 RIA'!$A$10</f>
        <v>Tier 0</v>
      </c>
      <c r="B30" s="23">
        <v>1977</v>
      </c>
      <c r="C30" s="120">
        <f>Activity!$D$16</f>
        <v>3860.625</v>
      </c>
      <c r="D30" s="120">
        <f>Activity!$D$17</f>
        <v>3779.0625</v>
      </c>
      <c r="E30" s="120">
        <f>Activity!$D$18</f>
        <v>3697.5</v>
      </c>
      <c r="F30" s="120">
        <f>Activity!$D$19</f>
        <v>3615.9375</v>
      </c>
      <c r="G30" s="120">
        <f>Activity!$D$20</f>
        <v>3534.375</v>
      </c>
      <c r="H30" s="120">
        <f>Activity!$D$21</f>
        <v>3452.8125</v>
      </c>
      <c r="I30" s="120">
        <f>Activity!$D$22</f>
        <v>3371.25</v>
      </c>
      <c r="J30" s="120">
        <f>Activity!$D$23</f>
        <v>3086.62037037037</v>
      </c>
      <c r="K30" s="120">
        <f>Activity!$D$24</f>
        <v>2824.2844078646544</v>
      </c>
      <c r="L30" s="120">
        <f>Activity!$D$25</f>
        <v>2582.5743591480514</v>
      </c>
      <c r="M30" s="120">
        <f>Activity!$D$26</f>
        <v>2359.9434186868721</v>
      </c>
      <c r="N30" s="120">
        <f>Activity!$D$27</f>
        <v>2154.9571517198024</v>
      </c>
      <c r="O30" s="120">
        <f>Activity!$D$28</f>
        <v>1966.2855152627392</v>
      </c>
      <c r="P30" s="120">
        <f>Activity!$D$29</f>
        <v>1792.6954359977547</v>
      </c>
      <c r="Q30" s="120">
        <f>Activity!$D$30</f>
        <v>1633.0439066981821</v>
      </c>
      <c r="R30" s="120">
        <f>Activity!$D$31</f>
        <v>1486.2715654541973</v>
      </c>
      <c r="S30" s="120">
        <f>Activity!$D$32</f>
        <v>1351.3967243992345</v>
      </c>
      <c r="T30" s="120">
        <f>Activity!$D$33</f>
        <v>1227.5098169089972</v>
      </c>
      <c r="U30" s="120">
        <f>Activity!$D$34</f>
        <v>1113.768234362688</v>
      </c>
      <c r="V30" s="120">
        <f>Activity!$D$35</f>
        <v>1009.3915255307189</v>
      </c>
      <c r="W30" s="120">
        <f>Activity!$D$36</f>
        <v>913.65693349418143</v>
      </c>
      <c r="X30" s="120">
        <f>Activity!$D$37</f>
        <v>825.89524671771551</v>
      </c>
      <c r="Y30" s="120">
        <f>Activity!$D$38</f>
        <v>745.48694249750326</v>
      </c>
      <c r="Z30" s="120">
        <f>Activity!$D$39</f>
        <v>671.85860249774998</v>
      </c>
      <c r="AA30" s="120">
        <f>Activity!$D$40</f>
        <v>604.47958147945701</v>
      </c>
      <c r="AB30" s="120">
        <f>Activity!$D$41</f>
        <v>542.85891162141002</v>
      </c>
      <c r="AC30" s="120">
        <f>Activity!$D$42</f>
        <v>486.54242604137431</v>
      </c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2"/>
    </row>
    <row r="31" spans="1:63" s="78" customFormat="1" x14ac:dyDescent="0.25">
      <c r="A31" s="22" t="str">
        <f>'March 2008 RIA'!$A$10</f>
        <v>Tier 0</v>
      </c>
      <c r="B31" s="23">
        <v>1978</v>
      </c>
      <c r="C31" s="120">
        <f>Activity!$D$15</f>
        <v>3942.1875</v>
      </c>
      <c r="D31" s="120">
        <f>Activity!$D$16</f>
        <v>3860.625</v>
      </c>
      <c r="E31" s="120">
        <f>Activity!$D$17</f>
        <v>3779.0625</v>
      </c>
      <c r="F31" s="120">
        <f>Activity!$D$18</f>
        <v>3697.5</v>
      </c>
      <c r="G31" s="120">
        <f>Activity!$D$19</f>
        <v>3615.9375</v>
      </c>
      <c r="H31" s="120">
        <f>Activity!$D$20</f>
        <v>3534.375</v>
      </c>
      <c r="I31" s="120">
        <f>Activity!$D$21</f>
        <v>3452.8125</v>
      </c>
      <c r="J31" s="120">
        <f>Activity!$D$22</f>
        <v>3371.25</v>
      </c>
      <c r="K31" s="120">
        <f>Activity!$D$23</f>
        <v>3086.62037037037</v>
      </c>
      <c r="L31" s="120">
        <f>Activity!$D$24</f>
        <v>2824.2844078646544</v>
      </c>
      <c r="M31" s="120">
        <f>Activity!$D$25</f>
        <v>2582.5743591480514</v>
      </c>
      <c r="N31" s="120">
        <f>Activity!$D$26</f>
        <v>2359.9434186868721</v>
      </c>
      <c r="O31" s="120">
        <f>Activity!$D$27</f>
        <v>2154.9571517198024</v>
      </c>
      <c r="P31" s="120">
        <f>Activity!$D$28</f>
        <v>1966.2855152627392</v>
      </c>
      <c r="Q31" s="120">
        <f>Activity!$D$29</f>
        <v>1792.6954359977547</v>
      </c>
      <c r="R31" s="120">
        <f>Activity!$D$30</f>
        <v>1633.0439066981821</v>
      </c>
      <c r="S31" s="120">
        <f>Activity!$D$31</f>
        <v>1486.2715654541973</v>
      </c>
      <c r="T31" s="120">
        <f>Activity!$D$32</f>
        <v>1351.3967243992345</v>
      </c>
      <c r="U31" s="120">
        <f>Activity!$D$33</f>
        <v>1227.5098169089972</v>
      </c>
      <c r="V31" s="120">
        <f>Activity!$D$34</f>
        <v>1113.768234362688</v>
      </c>
      <c r="W31" s="120">
        <f>Activity!$D$35</f>
        <v>1009.3915255307189</v>
      </c>
      <c r="X31" s="120">
        <f>Activity!$D$36</f>
        <v>913.65693349418143</v>
      </c>
      <c r="Y31" s="120">
        <f>Activity!$D$37</f>
        <v>825.89524671771551</v>
      </c>
      <c r="Z31" s="120">
        <f>Activity!$D$38</f>
        <v>745.48694249750326</v>
      </c>
      <c r="AA31" s="120">
        <f>Activity!$D$39</f>
        <v>671.85860249774998</v>
      </c>
      <c r="AB31" s="120">
        <f>Activity!$D$40</f>
        <v>604.47958147945701</v>
      </c>
      <c r="AC31" s="120">
        <f>Activity!$D$41</f>
        <v>542.85891162141002</v>
      </c>
      <c r="AD31" s="120">
        <f>Activity!$D$42</f>
        <v>486.54242604137431</v>
      </c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2"/>
    </row>
    <row r="32" spans="1:63" s="78" customFormat="1" x14ac:dyDescent="0.25">
      <c r="A32" s="22" t="str">
        <f>'March 2008 RIA'!$A$10</f>
        <v>Tier 0</v>
      </c>
      <c r="B32" s="23">
        <v>1979</v>
      </c>
      <c r="C32" s="120">
        <f>Activity!$D$14</f>
        <v>4023.75</v>
      </c>
      <c r="D32" s="120">
        <f>Activity!$D$15</f>
        <v>3942.1875</v>
      </c>
      <c r="E32" s="120">
        <f>Activity!$D$16</f>
        <v>3860.625</v>
      </c>
      <c r="F32" s="120">
        <f>Activity!$D$17</f>
        <v>3779.0625</v>
      </c>
      <c r="G32" s="120">
        <f>Activity!$D$18</f>
        <v>3697.5</v>
      </c>
      <c r="H32" s="120">
        <f>Activity!$D$19</f>
        <v>3615.9375</v>
      </c>
      <c r="I32" s="120">
        <f>Activity!$D$20</f>
        <v>3534.375</v>
      </c>
      <c r="J32" s="120">
        <f>Activity!$D$21</f>
        <v>3452.8125</v>
      </c>
      <c r="K32" s="120">
        <f>Activity!$D$22</f>
        <v>3371.25</v>
      </c>
      <c r="L32" s="120">
        <f>Activity!$D$23</f>
        <v>3086.62037037037</v>
      </c>
      <c r="M32" s="120">
        <f>Activity!$D$24</f>
        <v>2824.2844078646544</v>
      </c>
      <c r="N32" s="120">
        <f>Activity!$D$25</f>
        <v>2582.5743591480514</v>
      </c>
      <c r="O32" s="120">
        <f>Activity!$D$26</f>
        <v>2359.9434186868721</v>
      </c>
      <c r="P32" s="120">
        <f>Activity!$D$27</f>
        <v>2154.9571517198024</v>
      </c>
      <c r="Q32" s="120">
        <f>Activity!$D$28</f>
        <v>1966.2855152627392</v>
      </c>
      <c r="R32" s="120">
        <f>Activity!$D$29</f>
        <v>1792.6954359977547</v>
      </c>
      <c r="S32" s="120">
        <f>Activity!$D$30</f>
        <v>1633.0439066981821</v>
      </c>
      <c r="T32" s="120">
        <f>Activity!$D$31</f>
        <v>1486.2715654541973</v>
      </c>
      <c r="U32" s="120">
        <f>Activity!$D$32</f>
        <v>1351.3967243992345</v>
      </c>
      <c r="V32" s="120">
        <f>Activity!$D$33</f>
        <v>1227.5098169089972</v>
      </c>
      <c r="W32" s="120">
        <f>Activity!$D$34</f>
        <v>1113.768234362688</v>
      </c>
      <c r="X32" s="120">
        <f>Activity!$D$35</f>
        <v>1009.3915255307189</v>
      </c>
      <c r="Y32" s="120">
        <f>Activity!$D$36</f>
        <v>913.65693349418143</v>
      </c>
      <c r="Z32" s="120">
        <f>Activity!$D$37</f>
        <v>825.89524671771551</v>
      </c>
      <c r="AA32" s="120">
        <f>Activity!$D$38</f>
        <v>745.48694249750326</v>
      </c>
      <c r="AB32" s="120">
        <f>Activity!$D$39</f>
        <v>671.85860249774998</v>
      </c>
      <c r="AC32" s="120">
        <f>Activity!$D$40</f>
        <v>604.47958147945701</v>
      </c>
      <c r="AD32" s="120">
        <f>Activity!$D$41</f>
        <v>542.85891162141002</v>
      </c>
      <c r="AE32" s="120">
        <f>Activity!$D$42</f>
        <v>486.54242604137431</v>
      </c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2"/>
    </row>
    <row r="33" spans="1:63" s="78" customFormat="1" x14ac:dyDescent="0.25">
      <c r="A33" s="22" t="str">
        <f>'March 2008 RIA'!$A$10</f>
        <v>Tier 0</v>
      </c>
      <c r="B33" s="23">
        <v>1980</v>
      </c>
      <c r="C33" s="120">
        <f>Activity!$D$13</f>
        <v>4105.3125</v>
      </c>
      <c r="D33" s="120">
        <f>Activity!$D$14</f>
        <v>4023.75</v>
      </c>
      <c r="E33" s="120">
        <f>Activity!$D$15</f>
        <v>3942.1875</v>
      </c>
      <c r="F33" s="120">
        <f>Activity!$D$16</f>
        <v>3860.625</v>
      </c>
      <c r="G33" s="120">
        <f>Activity!$D$17</f>
        <v>3779.0625</v>
      </c>
      <c r="H33" s="120">
        <f>Activity!$D$18</f>
        <v>3697.5</v>
      </c>
      <c r="I33" s="120">
        <f>Activity!$D$19</f>
        <v>3615.9375</v>
      </c>
      <c r="J33" s="120">
        <f>Activity!$D$20</f>
        <v>3534.375</v>
      </c>
      <c r="K33" s="120">
        <f>Activity!$D$21</f>
        <v>3452.8125</v>
      </c>
      <c r="L33" s="120">
        <f>Activity!$D$22</f>
        <v>3371.25</v>
      </c>
      <c r="M33" s="120">
        <f>Activity!$D$23</f>
        <v>3086.62037037037</v>
      </c>
      <c r="N33" s="120">
        <f>Activity!$D$24</f>
        <v>2824.2844078646544</v>
      </c>
      <c r="O33" s="120">
        <f>Activity!$D$25</f>
        <v>2582.5743591480514</v>
      </c>
      <c r="P33" s="120">
        <f>Activity!$D$26</f>
        <v>2359.9434186868721</v>
      </c>
      <c r="Q33" s="120">
        <f>Activity!$D$27</f>
        <v>2154.9571517198024</v>
      </c>
      <c r="R33" s="120">
        <f>Activity!$D$28</f>
        <v>1966.2855152627392</v>
      </c>
      <c r="S33" s="120">
        <f>Activity!$D$29</f>
        <v>1792.6954359977547</v>
      </c>
      <c r="T33" s="120">
        <f>Activity!$D$30</f>
        <v>1633.0439066981821</v>
      </c>
      <c r="U33" s="120">
        <f>Activity!$D$31</f>
        <v>1486.2715654541973</v>
      </c>
      <c r="V33" s="120">
        <f>Activity!$D$32</f>
        <v>1351.3967243992345</v>
      </c>
      <c r="W33" s="120">
        <f>Activity!$D$33</f>
        <v>1227.5098169089972</v>
      </c>
      <c r="X33" s="120">
        <f>Activity!$D$34</f>
        <v>1113.768234362688</v>
      </c>
      <c r="Y33" s="120">
        <f>Activity!$D$35</f>
        <v>1009.3915255307189</v>
      </c>
      <c r="Z33" s="120">
        <f>Activity!$D$36</f>
        <v>913.65693349418143</v>
      </c>
      <c r="AA33" s="120">
        <f>Activity!$D$37</f>
        <v>825.89524671771551</v>
      </c>
      <c r="AB33" s="120">
        <f>Activity!$D$38</f>
        <v>745.48694249750326</v>
      </c>
      <c r="AC33" s="120">
        <f>Activity!$D$39</f>
        <v>671.85860249774998</v>
      </c>
      <c r="AD33" s="120">
        <f>Activity!$D$40</f>
        <v>604.47958147945701</v>
      </c>
      <c r="AE33" s="120">
        <f>Activity!$D$41</f>
        <v>542.85891162141002</v>
      </c>
      <c r="AF33" s="120">
        <f>Activity!$D$42</f>
        <v>486.54242604137431</v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2"/>
    </row>
    <row r="34" spans="1:63" s="78" customFormat="1" x14ac:dyDescent="0.25">
      <c r="A34" s="22" t="str">
        <f>'March 2008 RIA'!$A$10</f>
        <v>Tier 0</v>
      </c>
      <c r="B34" s="23">
        <v>1981</v>
      </c>
      <c r="C34" s="120">
        <f>Activity!$D$12</f>
        <v>4186.875</v>
      </c>
      <c r="D34" s="120">
        <f>Activity!$D$13</f>
        <v>4105.3125</v>
      </c>
      <c r="E34" s="120">
        <f>Activity!$D$14</f>
        <v>4023.75</v>
      </c>
      <c r="F34" s="120">
        <f>Activity!$D$15</f>
        <v>3942.1875</v>
      </c>
      <c r="G34" s="120">
        <f>Activity!$D$16</f>
        <v>3860.625</v>
      </c>
      <c r="H34" s="120">
        <f>Activity!$D$17</f>
        <v>3779.0625</v>
      </c>
      <c r="I34" s="120">
        <f>Activity!$D$18</f>
        <v>3697.5</v>
      </c>
      <c r="J34" s="120">
        <f>Activity!$D$19</f>
        <v>3615.9375</v>
      </c>
      <c r="K34" s="120">
        <f>Activity!$D$20</f>
        <v>3534.375</v>
      </c>
      <c r="L34" s="120">
        <f>Activity!$D$21</f>
        <v>3452.8125</v>
      </c>
      <c r="M34" s="120">
        <f>Activity!$D$22</f>
        <v>3371.25</v>
      </c>
      <c r="N34" s="120">
        <f>Activity!$D$23</f>
        <v>3086.62037037037</v>
      </c>
      <c r="O34" s="120">
        <f>Activity!$D$24</f>
        <v>2824.2844078646544</v>
      </c>
      <c r="P34" s="120">
        <f>Activity!$D$25</f>
        <v>2582.5743591480514</v>
      </c>
      <c r="Q34" s="120">
        <f>Activity!$D$26</f>
        <v>2359.9434186868721</v>
      </c>
      <c r="R34" s="120">
        <f>Activity!$D$27</f>
        <v>2154.9571517198024</v>
      </c>
      <c r="S34" s="120">
        <f>Activity!$D$28</f>
        <v>1966.2855152627392</v>
      </c>
      <c r="T34" s="120">
        <f>Activity!$D$29</f>
        <v>1792.6954359977547</v>
      </c>
      <c r="U34" s="120">
        <f>Activity!$D$30</f>
        <v>1633.0439066981821</v>
      </c>
      <c r="V34" s="120">
        <f>Activity!$D$31</f>
        <v>1486.2715654541973</v>
      </c>
      <c r="W34" s="120">
        <f>Activity!$D$32</f>
        <v>1351.3967243992345</v>
      </c>
      <c r="X34" s="120">
        <f>Activity!$D$33</f>
        <v>1227.5098169089972</v>
      </c>
      <c r="Y34" s="120">
        <f>Activity!$D$34</f>
        <v>1113.768234362688</v>
      </c>
      <c r="Z34" s="120">
        <f>Activity!$D$35</f>
        <v>1009.3915255307189</v>
      </c>
      <c r="AA34" s="120">
        <f>Activity!$D$36</f>
        <v>913.65693349418143</v>
      </c>
      <c r="AB34" s="120">
        <f>Activity!$D$37</f>
        <v>825.89524671771551</v>
      </c>
      <c r="AC34" s="120">
        <f>Activity!$D$38</f>
        <v>745.48694249750326</v>
      </c>
      <c r="AD34" s="120">
        <f>Activity!$D$39</f>
        <v>671.85860249774998</v>
      </c>
      <c r="AE34" s="120">
        <f>Activity!$D$40</f>
        <v>604.47958147945701</v>
      </c>
      <c r="AF34" s="120">
        <f>Activity!$D$41</f>
        <v>542.85891162141002</v>
      </c>
      <c r="AG34" s="120">
        <f>Activity!$D$42</f>
        <v>486.54242604137431</v>
      </c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2"/>
    </row>
    <row r="35" spans="1:63" s="78" customFormat="1" x14ac:dyDescent="0.25">
      <c r="A35" s="22" t="str">
        <f>'March 2008 RIA'!$A$10</f>
        <v>Tier 0</v>
      </c>
      <c r="B35" s="23">
        <v>1982</v>
      </c>
      <c r="C35" s="120">
        <f>Activity!$D$11</f>
        <v>4268.4375</v>
      </c>
      <c r="D35" s="120">
        <f>Activity!$D$12</f>
        <v>4186.875</v>
      </c>
      <c r="E35" s="120">
        <f>Activity!$D$13</f>
        <v>4105.3125</v>
      </c>
      <c r="F35" s="120">
        <f>Activity!$D$14</f>
        <v>4023.75</v>
      </c>
      <c r="G35" s="120">
        <f>Activity!$D$15</f>
        <v>3942.1875</v>
      </c>
      <c r="H35" s="120">
        <f>Activity!$D$16</f>
        <v>3860.625</v>
      </c>
      <c r="I35" s="120">
        <f>Activity!$D$17</f>
        <v>3779.0625</v>
      </c>
      <c r="J35" s="120">
        <f>Activity!$D$18</f>
        <v>3697.5</v>
      </c>
      <c r="K35" s="120">
        <f>Activity!$D$19</f>
        <v>3615.9375</v>
      </c>
      <c r="L35" s="120">
        <f>Activity!$D$20</f>
        <v>3534.375</v>
      </c>
      <c r="M35" s="120">
        <f>Activity!$D$21</f>
        <v>3452.8125</v>
      </c>
      <c r="N35" s="120">
        <f>Activity!$D$22</f>
        <v>3371.25</v>
      </c>
      <c r="O35" s="120">
        <f>Activity!$D$23</f>
        <v>3086.62037037037</v>
      </c>
      <c r="P35" s="120">
        <f>Activity!$D$24</f>
        <v>2824.2844078646544</v>
      </c>
      <c r="Q35" s="120">
        <f>Activity!$D$25</f>
        <v>2582.5743591480514</v>
      </c>
      <c r="R35" s="120">
        <f>Activity!$D$26</f>
        <v>2359.9434186868721</v>
      </c>
      <c r="S35" s="120">
        <f>Activity!$D$27</f>
        <v>2154.9571517198024</v>
      </c>
      <c r="T35" s="120">
        <f>Activity!$D$28</f>
        <v>1966.2855152627392</v>
      </c>
      <c r="U35" s="120">
        <f>Activity!$D$29</f>
        <v>1792.6954359977547</v>
      </c>
      <c r="V35" s="120">
        <f>Activity!$D$30</f>
        <v>1633.0439066981821</v>
      </c>
      <c r="W35" s="120">
        <f>Activity!$D$31</f>
        <v>1486.2715654541973</v>
      </c>
      <c r="X35" s="120">
        <f>Activity!$D$32</f>
        <v>1351.3967243992345</v>
      </c>
      <c r="Y35" s="120">
        <f>Activity!$D$33</f>
        <v>1227.5098169089972</v>
      </c>
      <c r="Z35" s="120">
        <f>Activity!$D$34</f>
        <v>1113.768234362688</v>
      </c>
      <c r="AA35" s="120">
        <f>Activity!$D$35</f>
        <v>1009.3915255307189</v>
      </c>
      <c r="AB35" s="120">
        <f>Activity!$D$36</f>
        <v>913.65693349418143</v>
      </c>
      <c r="AC35" s="120">
        <f>Activity!$D$37</f>
        <v>825.89524671771551</v>
      </c>
      <c r="AD35" s="120">
        <f>Activity!$D$38</f>
        <v>745.48694249750326</v>
      </c>
      <c r="AE35" s="120">
        <f>Activity!$D$39</f>
        <v>671.85860249774998</v>
      </c>
      <c r="AF35" s="120">
        <f>Activity!$D$40</f>
        <v>604.47958147945701</v>
      </c>
      <c r="AG35" s="120">
        <f>Activity!$D$41</f>
        <v>542.85891162141002</v>
      </c>
      <c r="AH35" s="120">
        <f>Activity!$D$42</f>
        <v>486.54242604137431</v>
      </c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2"/>
    </row>
    <row r="36" spans="1:63" s="78" customFormat="1" x14ac:dyDescent="0.25">
      <c r="A36" s="22" t="str">
        <f>'March 2008 RIA'!$A$10</f>
        <v>Tier 0</v>
      </c>
      <c r="B36" s="23">
        <v>1983</v>
      </c>
      <c r="C36" s="120">
        <f>Activity!$D$10</f>
        <v>4350</v>
      </c>
      <c r="D36" s="120">
        <f>Activity!$D$11</f>
        <v>4268.4375</v>
      </c>
      <c r="E36" s="120">
        <f>Activity!$D$12</f>
        <v>4186.875</v>
      </c>
      <c r="F36" s="120">
        <f>Activity!$D$13</f>
        <v>4105.3125</v>
      </c>
      <c r="G36" s="120">
        <f>Activity!$D$14</f>
        <v>4023.75</v>
      </c>
      <c r="H36" s="120">
        <f>Activity!$D$15</f>
        <v>3942.1875</v>
      </c>
      <c r="I36" s="120">
        <f>Activity!$D$16</f>
        <v>3860.625</v>
      </c>
      <c r="J36" s="120">
        <f>Activity!$D$17</f>
        <v>3779.0625</v>
      </c>
      <c r="K36" s="120">
        <f>Activity!$D$18</f>
        <v>3697.5</v>
      </c>
      <c r="L36" s="120">
        <f>Activity!$D$19</f>
        <v>3615.9375</v>
      </c>
      <c r="M36" s="120">
        <f>Activity!$D$20</f>
        <v>3534.375</v>
      </c>
      <c r="N36" s="120">
        <f>Activity!$D$21</f>
        <v>3452.8125</v>
      </c>
      <c r="O36" s="120">
        <f>Activity!$D$22</f>
        <v>3371.25</v>
      </c>
      <c r="P36" s="120">
        <f>Activity!$D$23</f>
        <v>3086.62037037037</v>
      </c>
      <c r="Q36" s="120">
        <f>Activity!$D$24</f>
        <v>2824.2844078646544</v>
      </c>
      <c r="R36" s="120">
        <f>Activity!$D$25</f>
        <v>2582.5743591480514</v>
      </c>
      <c r="S36" s="120">
        <f>Activity!$D$26</f>
        <v>2359.9434186868721</v>
      </c>
      <c r="T36" s="120">
        <f>Activity!$D$27</f>
        <v>2154.9571517198024</v>
      </c>
      <c r="U36" s="120">
        <f>Activity!$D$28</f>
        <v>1966.2855152627392</v>
      </c>
      <c r="V36" s="120">
        <f>Activity!$D$29</f>
        <v>1792.6954359977547</v>
      </c>
      <c r="W36" s="120">
        <f>Activity!$D$30</f>
        <v>1633.0439066981821</v>
      </c>
      <c r="X36" s="120">
        <f>Activity!$D$31</f>
        <v>1486.2715654541973</v>
      </c>
      <c r="Y36" s="120">
        <f>Activity!$D$32</f>
        <v>1351.3967243992345</v>
      </c>
      <c r="Z36" s="120">
        <f>Activity!$D$33</f>
        <v>1227.5098169089972</v>
      </c>
      <c r="AA36" s="120">
        <f>Activity!$D$34</f>
        <v>1113.768234362688</v>
      </c>
      <c r="AB36" s="120">
        <f>Activity!$D$35</f>
        <v>1009.3915255307189</v>
      </c>
      <c r="AC36" s="120">
        <f>Activity!$D$36</f>
        <v>913.65693349418143</v>
      </c>
      <c r="AD36" s="120">
        <f>Activity!$D$37</f>
        <v>825.89524671771551</v>
      </c>
      <c r="AE36" s="120">
        <f>Activity!$D$38</f>
        <v>745.48694249750326</v>
      </c>
      <c r="AF36" s="120">
        <f>Activity!$D$39</f>
        <v>671.85860249774998</v>
      </c>
      <c r="AG36" s="120">
        <f>Activity!$D$40</f>
        <v>604.47958147945701</v>
      </c>
      <c r="AH36" s="120">
        <f>Activity!$D$41</f>
        <v>542.85891162141002</v>
      </c>
      <c r="AI36" s="120">
        <f>Activity!$D$42</f>
        <v>486.54242604137431</v>
      </c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2"/>
    </row>
    <row r="37" spans="1:63" s="78" customFormat="1" x14ac:dyDescent="0.25">
      <c r="A37" s="22" t="str">
        <f>'March 2008 RIA'!$A$10</f>
        <v>Tier 0</v>
      </c>
      <c r="B37" s="23">
        <v>1984</v>
      </c>
      <c r="C37" s="120">
        <f>Activity!$D$9</f>
        <v>4350</v>
      </c>
      <c r="D37" s="120">
        <f>Activity!$D$10</f>
        <v>4350</v>
      </c>
      <c r="E37" s="120">
        <f>Activity!$D$11</f>
        <v>4268.4375</v>
      </c>
      <c r="F37" s="120">
        <f>Activity!$D$12</f>
        <v>4186.875</v>
      </c>
      <c r="G37" s="120">
        <f>Activity!$D$13</f>
        <v>4105.3125</v>
      </c>
      <c r="H37" s="120">
        <f>Activity!$D$14</f>
        <v>4023.75</v>
      </c>
      <c r="I37" s="120">
        <f>Activity!$D$15</f>
        <v>3942.1875</v>
      </c>
      <c r="J37" s="120">
        <f>Activity!$D$16</f>
        <v>3860.625</v>
      </c>
      <c r="K37" s="120">
        <f>Activity!$D$17</f>
        <v>3779.0625</v>
      </c>
      <c r="L37" s="120">
        <f>Activity!$D$18</f>
        <v>3697.5</v>
      </c>
      <c r="M37" s="120">
        <f>Activity!$D$19</f>
        <v>3615.9375</v>
      </c>
      <c r="N37" s="120">
        <f>Activity!$D$20</f>
        <v>3534.375</v>
      </c>
      <c r="O37" s="120">
        <f>Activity!$D$21</f>
        <v>3452.8125</v>
      </c>
      <c r="P37" s="120">
        <f>Activity!$D$22</f>
        <v>3371.25</v>
      </c>
      <c r="Q37" s="120">
        <f>Activity!$D$23</f>
        <v>3086.62037037037</v>
      </c>
      <c r="R37" s="120">
        <f>Activity!$D$24</f>
        <v>2824.2844078646544</v>
      </c>
      <c r="S37" s="120">
        <f>Activity!$D$25</f>
        <v>2582.5743591480514</v>
      </c>
      <c r="T37" s="120">
        <f>Activity!$D$26</f>
        <v>2359.9434186868721</v>
      </c>
      <c r="U37" s="120">
        <f>Activity!$D$27</f>
        <v>2154.9571517198024</v>
      </c>
      <c r="V37" s="120">
        <f>Activity!$D$28</f>
        <v>1966.2855152627392</v>
      </c>
      <c r="W37" s="120">
        <f>Activity!$D$29</f>
        <v>1792.6954359977547</v>
      </c>
      <c r="X37" s="120">
        <f>Activity!$D$30</f>
        <v>1633.0439066981821</v>
      </c>
      <c r="Y37" s="120">
        <f>Activity!$D$31</f>
        <v>1486.2715654541973</v>
      </c>
      <c r="Z37" s="120">
        <f>Activity!$D$32</f>
        <v>1351.3967243992345</v>
      </c>
      <c r="AA37" s="120">
        <f>Activity!$D$33</f>
        <v>1227.5098169089972</v>
      </c>
      <c r="AB37" s="120">
        <f>Activity!$D$34</f>
        <v>1113.768234362688</v>
      </c>
      <c r="AC37" s="120">
        <f>Activity!$D$35</f>
        <v>1009.3915255307189</v>
      </c>
      <c r="AD37" s="120">
        <f>Activity!$D$36</f>
        <v>913.65693349418143</v>
      </c>
      <c r="AE37" s="120">
        <f>Activity!$D$37</f>
        <v>825.89524671771551</v>
      </c>
      <c r="AF37" s="120">
        <f>Activity!$D$38</f>
        <v>745.48694249750326</v>
      </c>
      <c r="AG37" s="120">
        <f>Activity!$D$39</f>
        <v>671.85860249774998</v>
      </c>
      <c r="AH37" s="120">
        <f>Activity!$D$40</f>
        <v>604.47958147945701</v>
      </c>
      <c r="AI37" s="120">
        <f>Activity!$D$41</f>
        <v>542.85891162141002</v>
      </c>
      <c r="AJ37" s="120">
        <f>Activity!$D$42</f>
        <v>486.54242604137431</v>
      </c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2"/>
    </row>
    <row r="38" spans="1:63" s="78" customFormat="1" x14ac:dyDescent="0.25">
      <c r="A38" s="22" t="str">
        <f>'March 2008 RIA'!$A$10</f>
        <v>Tier 0</v>
      </c>
      <c r="B38" s="23">
        <v>1985</v>
      </c>
      <c r="C38" s="120">
        <f>Activity!$D$8</f>
        <v>4350</v>
      </c>
      <c r="D38" s="120">
        <f>Activity!$D$9</f>
        <v>4350</v>
      </c>
      <c r="E38" s="120">
        <f>Activity!$D$10</f>
        <v>4350</v>
      </c>
      <c r="F38" s="120">
        <f>Activity!$D$11</f>
        <v>4268.4375</v>
      </c>
      <c r="G38" s="120">
        <f>Activity!$D$12</f>
        <v>4186.875</v>
      </c>
      <c r="H38" s="120">
        <f>Activity!$D$13</f>
        <v>4105.3125</v>
      </c>
      <c r="I38" s="120">
        <f>Activity!$D$14</f>
        <v>4023.75</v>
      </c>
      <c r="J38" s="120">
        <f>Activity!$D$15</f>
        <v>3942.1875</v>
      </c>
      <c r="K38" s="120">
        <f>Activity!$D$16</f>
        <v>3860.625</v>
      </c>
      <c r="L38" s="120">
        <f>Activity!$D$17</f>
        <v>3779.0625</v>
      </c>
      <c r="M38" s="120">
        <f>Activity!$D$18</f>
        <v>3697.5</v>
      </c>
      <c r="N38" s="120">
        <f>Activity!$D$19</f>
        <v>3615.9375</v>
      </c>
      <c r="O38" s="120">
        <f>Activity!$D$20</f>
        <v>3534.375</v>
      </c>
      <c r="P38" s="120">
        <f>Activity!$D$21</f>
        <v>3452.8125</v>
      </c>
      <c r="Q38" s="120">
        <f>Activity!$D$22</f>
        <v>3371.25</v>
      </c>
      <c r="R38" s="120">
        <f>Activity!$D$23</f>
        <v>3086.62037037037</v>
      </c>
      <c r="S38" s="120">
        <f>Activity!$D$24</f>
        <v>2824.2844078646544</v>
      </c>
      <c r="T38" s="120">
        <f>Activity!$D$25</f>
        <v>2582.5743591480514</v>
      </c>
      <c r="U38" s="120">
        <f>Activity!$D$26</f>
        <v>2359.9434186868721</v>
      </c>
      <c r="V38" s="120">
        <f>Activity!$D$27</f>
        <v>2154.9571517198024</v>
      </c>
      <c r="W38" s="120">
        <f>Activity!$D$28</f>
        <v>1966.2855152627392</v>
      </c>
      <c r="X38" s="120">
        <f>Activity!$D$29</f>
        <v>1792.6954359977547</v>
      </c>
      <c r="Y38" s="120">
        <f>Activity!$D$30</f>
        <v>1633.0439066981821</v>
      </c>
      <c r="Z38" s="120">
        <f>Activity!$D$31</f>
        <v>1486.2715654541973</v>
      </c>
      <c r="AA38" s="120">
        <f>Activity!$D$32</f>
        <v>1351.3967243992345</v>
      </c>
      <c r="AB38" s="120">
        <f>Activity!$D$33</f>
        <v>1227.5098169089972</v>
      </c>
      <c r="AC38" s="120">
        <f>Activity!$D$34</f>
        <v>1113.768234362688</v>
      </c>
      <c r="AD38" s="120">
        <f>Activity!$D$35</f>
        <v>1009.3915255307189</v>
      </c>
      <c r="AE38" s="120">
        <f>Activity!$D$36</f>
        <v>913.65693349418143</v>
      </c>
      <c r="AF38" s="120">
        <f>Activity!$D$37</f>
        <v>825.89524671771551</v>
      </c>
      <c r="AG38" s="120">
        <f>Activity!$D$38</f>
        <v>745.48694249750326</v>
      </c>
      <c r="AH38" s="120">
        <f>Activity!$D$39</f>
        <v>671.85860249774998</v>
      </c>
      <c r="AI38" s="120">
        <f>Activity!$D$40</f>
        <v>604.47958147945701</v>
      </c>
      <c r="AJ38" s="120">
        <f>Activity!$D$41</f>
        <v>542.85891162141002</v>
      </c>
      <c r="AK38" s="120">
        <f>Activity!$D$42</f>
        <v>486.54242604137431</v>
      </c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2"/>
    </row>
    <row r="39" spans="1:63" s="78" customFormat="1" x14ac:dyDescent="0.25">
      <c r="A39" s="22" t="str">
        <f>'March 2008 RIA'!$A$10</f>
        <v>Tier 0</v>
      </c>
      <c r="B39" s="23">
        <v>1986</v>
      </c>
      <c r="C39" s="120">
        <f>Activity!$D$7</f>
        <v>4350</v>
      </c>
      <c r="D39" s="120">
        <f>Activity!$D$8</f>
        <v>4350</v>
      </c>
      <c r="E39" s="120">
        <f>Activity!$D$9</f>
        <v>4350</v>
      </c>
      <c r="F39" s="120">
        <f>Activity!$D$10</f>
        <v>4350</v>
      </c>
      <c r="G39" s="120">
        <f>Activity!$D$11</f>
        <v>4268.4375</v>
      </c>
      <c r="H39" s="120">
        <f>Activity!$D$12</f>
        <v>4186.875</v>
      </c>
      <c r="I39" s="120">
        <f>Activity!$D$13</f>
        <v>4105.3125</v>
      </c>
      <c r="J39" s="120">
        <f>Activity!$D$14</f>
        <v>4023.75</v>
      </c>
      <c r="K39" s="120">
        <f>Activity!$D$15</f>
        <v>3942.1875</v>
      </c>
      <c r="L39" s="120">
        <f>Activity!$D$16</f>
        <v>3860.625</v>
      </c>
      <c r="M39" s="120">
        <f>Activity!$D$17</f>
        <v>3779.0625</v>
      </c>
      <c r="N39" s="120">
        <f>Activity!$D$18</f>
        <v>3697.5</v>
      </c>
      <c r="O39" s="120">
        <f>Activity!$D$19</f>
        <v>3615.9375</v>
      </c>
      <c r="P39" s="120">
        <f>Activity!$D$20</f>
        <v>3534.375</v>
      </c>
      <c r="Q39" s="120">
        <f>Activity!$D$21</f>
        <v>3452.8125</v>
      </c>
      <c r="R39" s="120">
        <f>Activity!$D$22</f>
        <v>3371.25</v>
      </c>
      <c r="S39" s="120">
        <f>Activity!$D$23</f>
        <v>3086.62037037037</v>
      </c>
      <c r="T39" s="120">
        <f>Activity!$D$24</f>
        <v>2824.2844078646544</v>
      </c>
      <c r="U39" s="120">
        <f>Activity!$D$25</f>
        <v>2582.5743591480514</v>
      </c>
      <c r="V39" s="120">
        <f>Activity!$D$26</f>
        <v>2359.9434186868721</v>
      </c>
      <c r="W39" s="120">
        <f>Activity!$D$27</f>
        <v>2154.9571517198024</v>
      </c>
      <c r="X39" s="120">
        <f>Activity!$D$28</f>
        <v>1966.2855152627392</v>
      </c>
      <c r="Y39" s="120">
        <f>Activity!$D$29</f>
        <v>1792.6954359977547</v>
      </c>
      <c r="Z39" s="120">
        <f>Activity!$D$30</f>
        <v>1633.0439066981821</v>
      </c>
      <c r="AA39" s="120">
        <f>Activity!$D$31</f>
        <v>1486.2715654541973</v>
      </c>
      <c r="AB39" s="120">
        <f>Activity!$D$32</f>
        <v>1351.3967243992345</v>
      </c>
      <c r="AC39" s="120">
        <f>Activity!$D$33</f>
        <v>1227.5098169089972</v>
      </c>
      <c r="AD39" s="120">
        <f>Activity!$D$34</f>
        <v>1113.768234362688</v>
      </c>
      <c r="AE39" s="120">
        <f>Activity!$D$35</f>
        <v>1009.3915255307189</v>
      </c>
      <c r="AF39" s="120">
        <f>Activity!$D$36</f>
        <v>913.65693349418143</v>
      </c>
      <c r="AG39" s="120">
        <f>Activity!$D$37</f>
        <v>825.89524671771551</v>
      </c>
      <c r="AH39" s="120">
        <f>Activity!$D$38</f>
        <v>745.48694249750326</v>
      </c>
      <c r="AI39" s="120">
        <f>Activity!$D$39</f>
        <v>671.85860249774998</v>
      </c>
      <c r="AJ39" s="120">
        <f>Activity!$D$40</f>
        <v>604.47958147945701</v>
      </c>
      <c r="AK39" s="120">
        <f>Activity!$D$41</f>
        <v>542.85891162141002</v>
      </c>
      <c r="AL39" s="120">
        <f>Activity!$D$42</f>
        <v>486.54242604137431</v>
      </c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2"/>
    </row>
    <row r="40" spans="1:63" s="78" customFormat="1" x14ac:dyDescent="0.25">
      <c r="A40" s="22" t="str">
        <f>'March 2008 RIA'!$A$10</f>
        <v>Tier 0</v>
      </c>
      <c r="B40" s="23">
        <v>1987</v>
      </c>
      <c r="C40" s="120">
        <f>Activity!$D$6</f>
        <v>4350</v>
      </c>
      <c r="D40" s="120">
        <f>Activity!$D$7</f>
        <v>4350</v>
      </c>
      <c r="E40" s="120">
        <f>Activity!$D$8</f>
        <v>4350</v>
      </c>
      <c r="F40" s="120">
        <f>Activity!$D$9</f>
        <v>4350</v>
      </c>
      <c r="G40" s="120">
        <f>Activity!$D$10</f>
        <v>4350</v>
      </c>
      <c r="H40" s="120">
        <f>Activity!$D$11</f>
        <v>4268.4375</v>
      </c>
      <c r="I40" s="120">
        <f>Activity!$D$12</f>
        <v>4186.875</v>
      </c>
      <c r="J40" s="120">
        <f>Activity!$D$13</f>
        <v>4105.3125</v>
      </c>
      <c r="K40" s="120">
        <f>Activity!$D$14</f>
        <v>4023.75</v>
      </c>
      <c r="L40" s="120">
        <f>Activity!$D$15</f>
        <v>3942.1875</v>
      </c>
      <c r="M40" s="120">
        <f>Activity!$D$16</f>
        <v>3860.625</v>
      </c>
      <c r="N40" s="120">
        <f>Activity!$D$17</f>
        <v>3779.0625</v>
      </c>
      <c r="O40" s="120">
        <f>Activity!$D$18</f>
        <v>3697.5</v>
      </c>
      <c r="P40" s="120">
        <f>Activity!$D$19</f>
        <v>3615.9375</v>
      </c>
      <c r="Q40" s="120">
        <f>Activity!$D$20</f>
        <v>3534.375</v>
      </c>
      <c r="R40" s="120">
        <f>Activity!$D$21</f>
        <v>3452.8125</v>
      </c>
      <c r="S40" s="120">
        <f>Activity!$D$22</f>
        <v>3371.25</v>
      </c>
      <c r="T40" s="120">
        <f>Activity!$D$23</f>
        <v>3086.62037037037</v>
      </c>
      <c r="U40" s="120">
        <f>Activity!$D$24</f>
        <v>2824.2844078646544</v>
      </c>
      <c r="V40" s="120">
        <f>Activity!$D$25</f>
        <v>2582.5743591480514</v>
      </c>
      <c r="W40" s="120">
        <f>Activity!$D$26</f>
        <v>2359.9434186868721</v>
      </c>
      <c r="X40" s="120">
        <f>Activity!$D$27</f>
        <v>2154.9571517198024</v>
      </c>
      <c r="Y40" s="120">
        <f>Activity!$D$28</f>
        <v>1966.2855152627392</v>
      </c>
      <c r="Z40" s="120">
        <f>Activity!$D$29</f>
        <v>1792.6954359977547</v>
      </c>
      <c r="AA40" s="120">
        <f>Activity!$D$30</f>
        <v>1633.0439066981821</v>
      </c>
      <c r="AB40" s="120">
        <f>Activity!$D$31</f>
        <v>1486.2715654541973</v>
      </c>
      <c r="AC40" s="120">
        <f>Activity!$D$32</f>
        <v>1351.3967243992345</v>
      </c>
      <c r="AD40" s="120">
        <f>Activity!$D$33</f>
        <v>1227.5098169089972</v>
      </c>
      <c r="AE40" s="120">
        <f>Activity!$D$34</f>
        <v>1113.768234362688</v>
      </c>
      <c r="AF40" s="120">
        <f>Activity!$D$35</f>
        <v>1009.3915255307189</v>
      </c>
      <c r="AG40" s="120">
        <f>Activity!$D$36</f>
        <v>913.65693349418143</v>
      </c>
      <c r="AH40" s="120">
        <f>Activity!$D$37</f>
        <v>825.89524671771551</v>
      </c>
      <c r="AI40" s="120">
        <f>Activity!$D$38</f>
        <v>745.48694249750326</v>
      </c>
      <c r="AJ40" s="120">
        <f>Activity!$D$39</f>
        <v>671.85860249774998</v>
      </c>
      <c r="AK40" s="120">
        <f>Activity!$D$40</f>
        <v>604.47958147945701</v>
      </c>
      <c r="AL40" s="120">
        <f>Activity!$D$41</f>
        <v>542.85891162141002</v>
      </c>
      <c r="AM40" s="120">
        <f>Activity!$D$42</f>
        <v>486.54242604137431</v>
      </c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2"/>
    </row>
    <row r="41" spans="1:63" s="78" customFormat="1" x14ac:dyDescent="0.25">
      <c r="A41" s="22" t="str">
        <f>'March 2008 RIA'!$A$10</f>
        <v>Tier 0</v>
      </c>
      <c r="B41" s="23">
        <v>1988</v>
      </c>
      <c r="C41" s="120">
        <f>Activity!$D$5</f>
        <v>4350</v>
      </c>
      <c r="D41" s="120">
        <f>Activity!$D$6</f>
        <v>4350</v>
      </c>
      <c r="E41" s="120">
        <f>Activity!$D$7</f>
        <v>4350</v>
      </c>
      <c r="F41" s="120">
        <f>Activity!$D$8</f>
        <v>4350</v>
      </c>
      <c r="G41" s="120">
        <f>Activity!$D$9</f>
        <v>4350</v>
      </c>
      <c r="H41" s="120">
        <f>Activity!$D$10</f>
        <v>4350</v>
      </c>
      <c r="I41" s="120">
        <f>Activity!$D$11</f>
        <v>4268.4375</v>
      </c>
      <c r="J41" s="120">
        <f>Activity!$D$12</f>
        <v>4186.875</v>
      </c>
      <c r="K41" s="120">
        <f>Activity!$D$13</f>
        <v>4105.3125</v>
      </c>
      <c r="L41" s="120">
        <f>Activity!$D$14</f>
        <v>4023.75</v>
      </c>
      <c r="M41" s="120">
        <f>Activity!$D$15</f>
        <v>3942.1875</v>
      </c>
      <c r="N41" s="120">
        <f>Activity!$D$16</f>
        <v>3860.625</v>
      </c>
      <c r="O41" s="120">
        <f>Activity!$D$17</f>
        <v>3779.0625</v>
      </c>
      <c r="P41" s="120">
        <f>Activity!$D$18</f>
        <v>3697.5</v>
      </c>
      <c r="Q41" s="120">
        <f>Activity!$D$19</f>
        <v>3615.9375</v>
      </c>
      <c r="R41" s="120">
        <f>Activity!$D$20</f>
        <v>3534.375</v>
      </c>
      <c r="S41" s="120">
        <f>Activity!$D$21</f>
        <v>3452.8125</v>
      </c>
      <c r="T41" s="120">
        <f>Activity!$D$22</f>
        <v>3371.25</v>
      </c>
      <c r="U41" s="120">
        <f>Activity!$D$23</f>
        <v>3086.62037037037</v>
      </c>
      <c r="V41" s="120">
        <f>Activity!$D$24</f>
        <v>2824.2844078646544</v>
      </c>
      <c r="W41" s="120">
        <f>Activity!$D$25</f>
        <v>2582.5743591480514</v>
      </c>
      <c r="X41" s="120">
        <f>Activity!$D$26</f>
        <v>2359.9434186868721</v>
      </c>
      <c r="Y41" s="120">
        <f>Activity!$D$27</f>
        <v>2154.9571517198024</v>
      </c>
      <c r="Z41" s="120">
        <f>Activity!$D$28</f>
        <v>1966.2855152627392</v>
      </c>
      <c r="AA41" s="120">
        <f>Activity!$D$29</f>
        <v>1792.6954359977547</v>
      </c>
      <c r="AB41" s="120">
        <f>Activity!$D$30</f>
        <v>1633.0439066981821</v>
      </c>
      <c r="AC41" s="120">
        <f>Activity!$D$31</f>
        <v>1486.2715654541973</v>
      </c>
      <c r="AD41" s="120">
        <f>Activity!$D$32</f>
        <v>1351.3967243992345</v>
      </c>
      <c r="AE41" s="120">
        <f>Activity!$D$33</f>
        <v>1227.5098169089972</v>
      </c>
      <c r="AF41" s="120">
        <f>Activity!$D$34</f>
        <v>1113.768234362688</v>
      </c>
      <c r="AG41" s="120">
        <f>Activity!$D$35</f>
        <v>1009.3915255307189</v>
      </c>
      <c r="AH41" s="120">
        <f>Activity!$D$36</f>
        <v>913.65693349418143</v>
      </c>
      <c r="AI41" s="120">
        <f>Activity!$D$37</f>
        <v>825.89524671771551</v>
      </c>
      <c r="AJ41" s="120">
        <f>Activity!$D$38</f>
        <v>745.48694249750326</v>
      </c>
      <c r="AK41" s="120">
        <f>Activity!$D$39</f>
        <v>671.85860249774998</v>
      </c>
      <c r="AL41" s="120">
        <f>Activity!$D$40</f>
        <v>604.47958147945701</v>
      </c>
      <c r="AM41" s="120">
        <f>Activity!$D$41</f>
        <v>542.85891162141002</v>
      </c>
      <c r="AN41" s="120">
        <f>Activity!$D$42</f>
        <v>486.54242604137431</v>
      </c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2"/>
    </row>
    <row r="42" spans="1:63" s="78" customFormat="1" x14ac:dyDescent="0.25">
      <c r="A42" s="22" t="str">
        <f>'March 2008 RIA'!$A$10</f>
        <v>Tier 0</v>
      </c>
      <c r="B42" s="23">
        <v>1989</v>
      </c>
      <c r="C42" s="120">
        <f>Activity!$D$4</f>
        <v>4350</v>
      </c>
      <c r="D42" s="120">
        <f>Activity!$D$5</f>
        <v>4350</v>
      </c>
      <c r="E42" s="120">
        <f>Activity!$D$6</f>
        <v>4350</v>
      </c>
      <c r="F42" s="120">
        <f>Activity!$D$7</f>
        <v>4350</v>
      </c>
      <c r="G42" s="120">
        <f>Activity!$D$8</f>
        <v>4350</v>
      </c>
      <c r="H42" s="120">
        <f>Activity!$D$9</f>
        <v>4350</v>
      </c>
      <c r="I42" s="120">
        <f>Activity!$D$10</f>
        <v>4350</v>
      </c>
      <c r="J42" s="120">
        <f>Activity!$D$11</f>
        <v>4268.4375</v>
      </c>
      <c r="K42" s="120">
        <f>Activity!$D$12</f>
        <v>4186.875</v>
      </c>
      <c r="L42" s="120">
        <f>Activity!$D$13</f>
        <v>4105.3125</v>
      </c>
      <c r="M42" s="120">
        <f>Activity!$D$14</f>
        <v>4023.75</v>
      </c>
      <c r="N42" s="120">
        <f>Activity!$D$15</f>
        <v>3942.1875</v>
      </c>
      <c r="O42" s="120">
        <f>Activity!$D$16</f>
        <v>3860.625</v>
      </c>
      <c r="P42" s="120">
        <f>Activity!$D$17</f>
        <v>3779.0625</v>
      </c>
      <c r="Q42" s="120">
        <f>Activity!$D$18</f>
        <v>3697.5</v>
      </c>
      <c r="R42" s="120">
        <f>Activity!$D$19</f>
        <v>3615.9375</v>
      </c>
      <c r="S42" s="120">
        <f>Activity!$D$20</f>
        <v>3534.375</v>
      </c>
      <c r="T42" s="120">
        <f>Activity!$D$21</f>
        <v>3452.8125</v>
      </c>
      <c r="U42" s="120">
        <f>Activity!$D$22</f>
        <v>3371.25</v>
      </c>
      <c r="V42" s="120">
        <f>Activity!$D$23</f>
        <v>3086.62037037037</v>
      </c>
      <c r="W42" s="120">
        <f>Activity!$D$24</f>
        <v>2824.2844078646544</v>
      </c>
      <c r="X42" s="120">
        <f>Activity!$D$25</f>
        <v>2582.5743591480514</v>
      </c>
      <c r="Y42" s="120">
        <f>Activity!$D$26</f>
        <v>2359.9434186868721</v>
      </c>
      <c r="Z42" s="120">
        <f>Activity!$D$27</f>
        <v>2154.9571517198024</v>
      </c>
      <c r="AA42" s="120">
        <f>Activity!$D$28</f>
        <v>1966.2855152627392</v>
      </c>
      <c r="AB42" s="120">
        <f>Activity!$D$29</f>
        <v>1792.6954359977547</v>
      </c>
      <c r="AC42" s="120">
        <f>Activity!$D$30</f>
        <v>1633.0439066981821</v>
      </c>
      <c r="AD42" s="120">
        <f>Activity!$D$31</f>
        <v>1486.2715654541973</v>
      </c>
      <c r="AE42" s="120">
        <f>Activity!$D$32</f>
        <v>1351.3967243992345</v>
      </c>
      <c r="AF42" s="120">
        <f>Activity!$D$33</f>
        <v>1227.5098169089972</v>
      </c>
      <c r="AG42" s="120">
        <f>Activity!$D$34</f>
        <v>1113.768234362688</v>
      </c>
      <c r="AH42" s="120">
        <f>Activity!$D$35</f>
        <v>1009.3915255307189</v>
      </c>
      <c r="AI42" s="120">
        <f>Activity!$D$36</f>
        <v>913.65693349418143</v>
      </c>
      <c r="AJ42" s="120">
        <f>Activity!$D$37</f>
        <v>825.89524671771551</v>
      </c>
      <c r="AK42" s="120">
        <f>Activity!$D$38</f>
        <v>745.48694249750326</v>
      </c>
      <c r="AL42" s="120">
        <f>Activity!$D$39</f>
        <v>671.85860249774998</v>
      </c>
      <c r="AM42" s="120">
        <f>Activity!$D$40</f>
        <v>604.47958147945701</v>
      </c>
      <c r="AN42" s="120">
        <f>Activity!$D$41</f>
        <v>542.85891162141002</v>
      </c>
      <c r="AO42" s="120">
        <f>Activity!$D$42</f>
        <v>486.54242604137431</v>
      </c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2"/>
    </row>
    <row r="43" spans="1:63" s="78" customFormat="1" x14ac:dyDescent="0.25">
      <c r="A43" s="22" t="str">
        <f>'March 2008 RIA'!$A$10</f>
        <v>Tier 0</v>
      </c>
      <c r="B43" s="23">
        <v>1990</v>
      </c>
      <c r="C43" s="120">
        <f>Activity!$D$3</f>
        <v>4350</v>
      </c>
      <c r="D43" s="120">
        <f>Activity!$D$4</f>
        <v>4350</v>
      </c>
      <c r="E43" s="120">
        <f>Activity!$D$5</f>
        <v>4350</v>
      </c>
      <c r="F43" s="120">
        <f>Activity!$D$6</f>
        <v>4350</v>
      </c>
      <c r="G43" s="120">
        <f>Activity!$D$7</f>
        <v>4350</v>
      </c>
      <c r="H43" s="120">
        <f>Activity!$D$8</f>
        <v>4350</v>
      </c>
      <c r="I43" s="120">
        <f>Activity!$D$9</f>
        <v>4350</v>
      </c>
      <c r="J43" s="120">
        <f>Activity!$D$10</f>
        <v>4350</v>
      </c>
      <c r="K43" s="120">
        <f>Activity!$D$11</f>
        <v>4268.4375</v>
      </c>
      <c r="L43" s="120">
        <f>Activity!$D$12</f>
        <v>4186.875</v>
      </c>
      <c r="M43" s="120">
        <f>Activity!$D$13</f>
        <v>4105.3125</v>
      </c>
      <c r="N43" s="120">
        <f>Activity!$D$14</f>
        <v>4023.75</v>
      </c>
      <c r="O43" s="120">
        <f>Activity!$D$15</f>
        <v>3942.1875</v>
      </c>
      <c r="P43" s="120">
        <f>Activity!$D$16</f>
        <v>3860.625</v>
      </c>
      <c r="Q43" s="120">
        <f>Activity!$D$17</f>
        <v>3779.0625</v>
      </c>
      <c r="R43" s="120">
        <f>Activity!$D$18</f>
        <v>3697.5</v>
      </c>
      <c r="S43" s="120">
        <f>Activity!$D$19</f>
        <v>3615.9375</v>
      </c>
      <c r="T43" s="120">
        <f>Activity!$D$20</f>
        <v>3534.375</v>
      </c>
      <c r="U43" s="120">
        <f>Activity!$D$21</f>
        <v>3452.8125</v>
      </c>
      <c r="V43" s="120">
        <f>Activity!$D$22</f>
        <v>3371.25</v>
      </c>
      <c r="W43" s="120">
        <f>Activity!$D$23</f>
        <v>3086.62037037037</v>
      </c>
      <c r="X43" s="120">
        <f>Activity!$D$24</f>
        <v>2824.2844078646544</v>
      </c>
      <c r="Y43" s="120">
        <f>Activity!$D$25</f>
        <v>2582.5743591480514</v>
      </c>
      <c r="Z43" s="120">
        <f>Activity!$D$26</f>
        <v>2359.9434186868721</v>
      </c>
      <c r="AA43" s="120">
        <f>Activity!$D$27</f>
        <v>2154.9571517198024</v>
      </c>
      <c r="AB43" s="120">
        <f>Activity!$D$28</f>
        <v>1966.2855152627392</v>
      </c>
      <c r="AC43" s="120">
        <f>Activity!$D$29</f>
        <v>1792.6954359977547</v>
      </c>
      <c r="AD43" s="120">
        <f>Activity!$D$30</f>
        <v>1633.0439066981821</v>
      </c>
      <c r="AE43" s="120">
        <f>Activity!$D$31</f>
        <v>1486.2715654541973</v>
      </c>
      <c r="AF43" s="120">
        <f>Activity!$D$32</f>
        <v>1351.3967243992345</v>
      </c>
      <c r="AG43" s="120">
        <f>Activity!$D$33</f>
        <v>1227.5098169089972</v>
      </c>
      <c r="AH43" s="120">
        <f>Activity!$D$34</f>
        <v>1113.768234362688</v>
      </c>
      <c r="AI43" s="120">
        <f>Activity!$D$35</f>
        <v>1009.3915255307189</v>
      </c>
      <c r="AJ43" s="120">
        <f>Activity!$D$36</f>
        <v>913.65693349418143</v>
      </c>
      <c r="AK43" s="120">
        <f>Activity!$D$37</f>
        <v>825.89524671771551</v>
      </c>
      <c r="AL43" s="120">
        <f>Activity!$D$38</f>
        <v>745.48694249750326</v>
      </c>
      <c r="AM43" s="120">
        <f>Activity!$D$39</f>
        <v>671.85860249774998</v>
      </c>
      <c r="AN43" s="120">
        <f>Activity!$D$40</f>
        <v>604.47958147945701</v>
      </c>
      <c r="AO43" s="120">
        <f>Activity!$D$41</f>
        <v>542.85891162141002</v>
      </c>
      <c r="AP43" s="120">
        <f>Activity!$D$42</f>
        <v>486.54242604137431</v>
      </c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2"/>
    </row>
    <row r="44" spans="1:63" s="78" customFormat="1" x14ac:dyDescent="0.25">
      <c r="A44" s="22" t="str">
        <f>'March 2008 RIA'!$A$10</f>
        <v>Tier 0</v>
      </c>
      <c r="B44" s="23">
        <v>1991</v>
      </c>
      <c r="C44" s="121"/>
      <c r="D44" s="120">
        <f>Activity!$D$3</f>
        <v>4350</v>
      </c>
      <c r="E44" s="120">
        <f>Activity!$D$4</f>
        <v>4350</v>
      </c>
      <c r="F44" s="120">
        <f>Activity!$D$5</f>
        <v>4350</v>
      </c>
      <c r="G44" s="120">
        <f>Activity!$D$6</f>
        <v>4350</v>
      </c>
      <c r="H44" s="120">
        <f>Activity!$D$7</f>
        <v>4350</v>
      </c>
      <c r="I44" s="120">
        <f>Activity!$D$8</f>
        <v>4350</v>
      </c>
      <c r="J44" s="120">
        <f>Activity!$D$9</f>
        <v>4350</v>
      </c>
      <c r="K44" s="120">
        <f>Activity!$D$10</f>
        <v>4350</v>
      </c>
      <c r="L44" s="120">
        <f>Activity!$D$11</f>
        <v>4268.4375</v>
      </c>
      <c r="M44" s="120">
        <f>Activity!$D$12</f>
        <v>4186.875</v>
      </c>
      <c r="N44" s="120">
        <f>Activity!$D$13</f>
        <v>4105.3125</v>
      </c>
      <c r="O44" s="120">
        <f>Activity!$D$14</f>
        <v>4023.75</v>
      </c>
      <c r="P44" s="120">
        <f>Activity!$D$15</f>
        <v>3942.1875</v>
      </c>
      <c r="Q44" s="120">
        <f>Activity!$D$16</f>
        <v>3860.625</v>
      </c>
      <c r="R44" s="120">
        <f>Activity!$D$17</f>
        <v>3779.0625</v>
      </c>
      <c r="S44" s="120">
        <f>Activity!$D$18</f>
        <v>3697.5</v>
      </c>
      <c r="T44" s="120">
        <f>Activity!$D$19</f>
        <v>3615.9375</v>
      </c>
      <c r="U44" s="120">
        <f>Activity!$D$20</f>
        <v>3534.375</v>
      </c>
      <c r="V44" s="120">
        <f>Activity!$D$21</f>
        <v>3452.8125</v>
      </c>
      <c r="W44" s="120">
        <f>Activity!$D$22</f>
        <v>3371.25</v>
      </c>
      <c r="X44" s="120">
        <f>Activity!$D$23</f>
        <v>3086.62037037037</v>
      </c>
      <c r="Y44" s="120">
        <f>Activity!$D$24</f>
        <v>2824.2844078646544</v>
      </c>
      <c r="Z44" s="120">
        <f>Activity!$D$25</f>
        <v>2582.5743591480514</v>
      </c>
      <c r="AA44" s="120">
        <f>Activity!$D$26</f>
        <v>2359.9434186868721</v>
      </c>
      <c r="AB44" s="120">
        <f>Activity!$D$27</f>
        <v>2154.9571517198024</v>
      </c>
      <c r="AC44" s="120">
        <f>Activity!$D$28</f>
        <v>1966.2855152627392</v>
      </c>
      <c r="AD44" s="120">
        <f>Activity!$D$29</f>
        <v>1792.6954359977547</v>
      </c>
      <c r="AE44" s="120">
        <f>Activity!$D$30</f>
        <v>1633.0439066981821</v>
      </c>
      <c r="AF44" s="120">
        <f>Activity!$D$31</f>
        <v>1486.2715654541973</v>
      </c>
      <c r="AG44" s="120">
        <f>Activity!$D$32</f>
        <v>1351.3967243992345</v>
      </c>
      <c r="AH44" s="120">
        <f>Activity!$D$33</f>
        <v>1227.5098169089972</v>
      </c>
      <c r="AI44" s="120">
        <f>Activity!$D$34</f>
        <v>1113.768234362688</v>
      </c>
      <c r="AJ44" s="120">
        <f>Activity!$D$35</f>
        <v>1009.3915255307189</v>
      </c>
      <c r="AK44" s="120">
        <f>Activity!$D$36</f>
        <v>913.65693349418143</v>
      </c>
      <c r="AL44" s="120">
        <f>Activity!$D$37</f>
        <v>825.89524671771551</v>
      </c>
      <c r="AM44" s="120">
        <f>Activity!$D$38</f>
        <v>745.48694249750326</v>
      </c>
      <c r="AN44" s="120">
        <f>Activity!$D$39</f>
        <v>671.85860249774998</v>
      </c>
      <c r="AO44" s="120">
        <f>Activity!$D$40</f>
        <v>604.47958147945701</v>
      </c>
      <c r="AP44" s="120">
        <f>Activity!$D$41</f>
        <v>542.85891162141002</v>
      </c>
      <c r="AQ44" s="120">
        <f>Activity!$D$42</f>
        <v>486.54242604137431</v>
      </c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2"/>
    </row>
    <row r="45" spans="1:63" s="78" customFormat="1" x14ac:dyDescent="0.25">
      <c r="A45" s="22" t="str">
        <f>'March 2008 RIA'!$A$10</f>
        <v>Tier 0</v>
      </c>
      <c r="B45" s="23">
        <v>1992</v>
      </c>
      <c r="C45" s="121"/>
      <c r="D45" s="121"/>
      <c r="E45" s="120">
        <f>Activity!$D$3</f>
        <v>4350</v>
      </c>
      <c r="F45" s="120">
        <f>Activity!$D$4</f>
        <v>4350</v>
      </c>
      <c r="G45" s="120">
        <f>Activity!$D$5</f>
        <v>4350</v>
      </c>
      <c r="H45" s="120">
        <f>Activity!$D$6</f>
        <v>4350</v>
      </c>
      <c r="I45" s="120">
        <f>Activity!$D$7</f>
        <v>4350</v>
      </c>
      <c r="J45" s="120">
        <f>Activity!$D$8</f>
        <v>4350</v>
      </c>
      <c r="K45" s="120">
        <f>Activity!$D$9</f>
        <v>4350</v>
      </c>
      <c r="L45" s="120">
        <f>Activity!$D$10</f>
        <v>4350</v>
      </c>
      <c r="M45" s="120">
        <f>Activity!$D$11</f>
        <v>4268.4375</v>
      </c>
      <c r="N45" s="120">
        <f>Activity!$D$12</f>
        <v>4186.875</v>
      </c>
      <c r="O45" s="120">
        <f>Activity!$D$13</f>
        <v>4105.3125</v>
      </c>
      <c r="P45" s="120">
        <f>Activity!$D$14</f>
        <v>4023.75</v>
      </c>
      <c r="Q45" s="120">
        <f>Activity!$D$15</f>
        <v>3942.1875</v>
      </c>
      <c r="R45" s="120">
        <f>Activity!$D$16</f>
        <v>3860.625</v>
      </c>
      <c r="S45" s="120">
        <f>Activity!$D$17</f>
        <v>3779.0625</v>
      </c>
      <c r="T45" s="120">
        <f>Activity!$D$18</f>
        <v>3697.5</v>
      </c>
      <c r="U45" s="120">
        <f>Activity!$D$19</f>
        <v>3615.9375</v>
      </c>
      <c r="V45" s="120">
        <f>Activity!$D$20</f>
        <v>3534.375</v>
      </c>
      <c r="W45" s="120">
        <f>Activity!$D$21</f>
        <v>3452.8125</v>
      </c>
      <c r="X45" s="120">
        <f>Activity!$D$22</f>
        <v>3371.25</v>
      </c>
      <c r="Y45" s="120">
        <f>Activity!$D$23</f>
        <v>3086.62037037037</v>
      </c>
      <c r="Z45" s="120">
        <f>Activity!$D$24</f>
        <v>2824.2844078646544</v>
      </c>
      <c r="AA45" s="120">
        <f>Activity!$D$25</f>
        <v>2582.5743591480514</v>
      </c>
      <c r="AB45" s="120">
        <f>Activity!$D$26</f>
        <v>2359.9434186868721</v>
      </c>
      <c r="AC45" s="120">
        <f>Activity!$D$27</f>
        <v>2154.9571517198024</v>
      </c>
      <c r="AD45" s="120">
        <f>Activity!$D$28</f>
        <v>1966.2855152627392</v>
      </c>
      <c r="AE45" s="120">
        <f>Activity!$D$29</f>
        <v>1792.6954359977547</v>
      </c>
      <c r="AF45" s="120">
        <f>Activity!$D$30</f>
        <v>1633.0439066981821</v>
      </c>
      <c r="AG45" s="120">
        <f>Activity!$D$31</f>
        <v>1486.2715654541973</v>
      </c>
      <c r="AH45" s="120">
        <f>Activity!$D$32</f>
        <v>1351.3967243992345</v>
      </c>
      <c r="AI45" s="120">
        <f>Activity!$D$33</f>
        <v>1227.5098169089972</v>
      </c>
      <c r="AJ45" s="120">
        <f>Activity!$D$34</f>
        <v>1113.768234362688</v>
      </c>
      <c r="AK45" s="120">
        <f>Activity!$D$35</f>
        <v>1009.3915255307189</v>
      </c>
      <c r="AL45" s="120">
        <f>Activity!$D$36</f>
        <v>913.65693349418143</v>
      </c>
      <c r="AM45" s="120">
        <f>Activity!$D$37</f>
        <v>825.89524671771551</v>
      </c>
      <c r="AN45" s="120">
        <f>Activity!$D$38</f>
        <v>745.48694249750326</v>
      </c>
      <c r="AO45" s="120">
        <f>Activity!$D$39</f>
        <v>671.85860249774998</v>
      </c>
      <c r="AP45" s="120">
        <f>Activity!$D$40</f>
        <v>604.47958147945701</v>
      </c>
      <c r="AQ45" s="120">
        <f>Activity!$D$41</f>
        <v>542.85891162141002</v>
      </c>
      <c r="AR45" s="120">
        <f>Activity!$D$42</f>
        <v>486.54242604137431</v>
      </c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2"/>
    </row>
    <row r="46" spans="1:63" s="132" customFormat="1" x14ac:dyDescent="0.25">
      <c r="A46" s="126" t="str">
        <f>'March 2008 RIA'!$A$11</f>
        <v>Tier 1</v>
      </c>
      <c r="B46" s="127">
        <v>1993</v>
      </c>
      <c r="C46" s="128"/>
      <c r="D46" s="128"/>
      <c r="E46" s="129"/>
      <c r="F46" s="130">
        <f>Activity!$D$3</f>
        <v>4350</v>
      </c>
      <c r="G46" s="130">
        <f>Activity!$D$4</f>
        <v>4350</v>
      </c>
      <c r="H46" s="130">
        <f>Activity!$D$5</f>
        <v>4350</v>
      </c>
      <c r="I46" s="130">
        <f>Activity!$D$6</f>
        <v>4350</v>
      </c>
      <c r="J46" s="130">
        <f>Activity!$D$7</f>
        <v>4350</v>
      </c>
      <c r="K46" s="130">
        <f>Activity!$D$8</f>
        <v>4350</v>
      </c>
      <c r="L46" s="130">
        <f>Activity!$D$9</f>
        <v>4350</v>
      </c>
      <c r="M46" s="130">
        <f>Activity!$D$10</f>
        <v>4350</v>
      </c>
      <c r="N46" s="130">
        <f>Activity!$D$11</f>
        <v>4268.4375</v>
      </c>
      <c r="O46" s="130">
        <f>Activity!$D$12</f>
        <v>4186.875</v>
      </c>
      <c r="P46" s="130">
        <f>Activity!$D$13</f>
        <v>4105.3125</v>
      </c>
      <c r="Q46" s="130">
        <f>Activity!$D$14</f>
        <v>4023.75</v>
      </c>
      <c r="R46" s="130">
        <f>Activity!$D$15</f>
        <v>3942.1875</v>
      </c>
      <c r="S46" s="130">
        <f>Activity!$D$16</f>
        <v>3860.625</v>
      </c>
      <c r="T46" s="130">
        <f>Activity!$D$17</f>
        <v>3779.0625</v>
      </c>
      <c r="U46" s="130">
        <f>Activity!$D$18</f>
        <v>3697.5</v>
      </c>
      <c r="V46" s="130">
        <f>Activity!$D$19</f>
        <v>3615.9375</v>
      </c>
      <c r="W46" s="130">
        <f>Activity!$D$20</f>
        <v>3534.375</v>
      </c>
      <c r="X46" s="130">
        <f>Activity!$D$21</f>
        <v>3452.8125</v>
      </c>
      <c r="Y46" s="130">
        <f>Activity!$D$22</f>
        <v>3371.25</v>
      </c>
      <c r="Z46" s="130">
        <f>Activity!$D$23</f>
        <v>3086.62037037037</v>
      </c>
      <c r="AA46" s="130">
        <f>Activity!$D$24</f>
        <v>2824.2844078646544</v>
      </c>
      <c r="AB46" s="130">
        <f>Activity!$D$25</f>
        <v>2582.5743591480514</v>
      </c>
      <c r="AC46" s="130">
        <f>Activity!$D$26</f>
        <v>2359.9434186868721</v>
      </c>
      <c r="AD46" s="130">
        <f>Activity!$D$27</f>
        <v>2154.9571517198024</v>
      </c>
      <c r="AE46" s="130">
        <f>Activity!$D$28</f>
        <v>1966.2855152627392</v>
      </c>
      <c r="AF46" s="130">
        <f>Activity!$D$29</f>
        <v>1792.6954359977547</v>
      </c>
      <c r="AG46" s="130">
        <f>Activity!$D$30</f>
        <v>1633.0439066981821</v>
      </c>
      <c r="AH46" s="130">
        <f>Activity!$D$31</f>
        <v>1486.2715654541973</v>
      </c>
      <c r="AI46" s="130">
        <f>Activity!$D$32</f>
        <v>1351.3967243992345</v>
      </c>
      <c r="AJ46" s="130">
        <f>Activity!$D$33</f>
        <v>1227.5098169089972</v>
      </c>
      <c r="AK46" s="130">
        <f>Activity!$D$34</f>
        <v>1113.768234362688</v>
      </c>
      <c r="AL46" s="130">
        <f>Activity!$D$35</f>
        <v>1009.3915255307189</v>
      </c>
      <c r="AM46" s="130">
        <f>Activity!$D$36</f>
        <v>913.65693349418143</v>
      </c>
      <c r="AN46" s="130">
        <f>Activity!$D$37</f>
        <v>825.89524671771551</v>
      </c>
      <c r="AO46" s="130">
        <f>Activity!$D$38</f>
        <v>745.48694249750326</v>
      </c>
      <c r="AP46" s="130">
        <f>Activity!$D$39</f>
        <v>671.85860249774998</v>
      </c>
      <c r="AQ46" s="130">
        <f>Activity!$D$40</f>
        <v>604.47958147945701</v>
      </c>
      <c r="AR46" s="130">
        <f>Activity!$D$41</f>
        <v>542.85891162141002</v>
      </c>
      <c r="AS46" s="130">
        <f>Activity!$D$42</f>
        <v>486.54242604137431</v>
      </c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31"/>
    </row>
    <row r="47" spans="1:63" s="132" customFormat="1" x14ac:dyDescent="0.25">
      <c r="A47" s="126" t="str">
        <f>'March 2008 RIA'!$A$11</f>
        <v>Tier 1</v>
      </c>
      <c r="B47" s="127">
        <v>1994</v>
      </c>
      <c r="C47" s="128"/>
      <c r="D47" s="128"/>
      <c r="E47" s="129"/>
      <c r="F47" s="128"/>
      <c r="G47" s="130">
        <f>Activity!$D$3</f>
        <v>4350</v>
      </c>
      <c r="H47" s="130">
        <f>Activity!$D$4</f>
        <v>4350</v>
      </c>
      <c r="I47" s="130">
        <f>Activity!$D$5</f>
        <v>4350</v>
      </c>
      <c r="J47" s="130">
        <f>Activity!$D$6</f>
        <v>4350</v>
      </c>
      <c r="K47" s="130">
        <f>Activity!$D$7</f>
        <v>4350</v>
      </c>
      <c r="L47" s="130">
        <f>Activity!$D$8</f>
        <v>4350</v>
      </c>
      <c r="M47" s="130">
        <f>Activity!$D$9</f>
        <v>4350</v>
      </c>
      <c r="N47" s="130">
        <f>Activity!$D$10</f>
        <v>4350</v>
      </c>
      <c r="O47" s="130">
        <f>Activity!$D$11</f>
        <v>4268.4375</v>
      </c>
      <c r="P47" s="130">
        <f>Activity!$D$12</f>
        <v>4186.875</v>
      </c>
      <c r="Q47" s="130">
        <f>Activity!$D$13</f>
        <v>4105.3125</v>
      </c>
      <c r="R47" s="130">
        <f>Activity!$D$14</f>
        <v>4023.75</v>
      </c>
      <c r="S47" s="130">
        <f>Activity!$D$15</f>
        <v>3942.1875</v>
      </c>
      <c r="T47" s="130">
        <f>Activity!$D$16</f>
        <v>3860.625</v>
      </c>
      <c r="U47" s="130">
        <f>Activity!$D$17</f>
        <v>3779.0625</v>
      </c>
      <c r="V47" s="130">
        <f>Activity!$D$18</f>
        <v>3697.5</v>
      </c>
      <c r="W47" s="130">
        <f>Activity!$D$19</f>
        <v>3615.9375</v>
      </c>
      <c r="X47" s="130">
        <f>Activity!$D$20</f>
        <v>3534.375</v>
      </c>
      <c r="Y47" s="130">
        <f>Activity!$D$21</f>
        <v>3452.8125</v>
      </c>
      <c r="Z47" s="130">
        <f>Activity!$D$22</f>
        <v>3371.25</v>
      </c>
      <c r="AA47" s="130">
        <f>Activity!$D$23</f>
        <v>3086.62037037037</v>
      </c>
      <c r="AB47" s="130">
        <f>Activity!$D$24</f>
        <v>2824.2844078646544</v>
      </c>
      <c r="AC47" s="130">
        <f>Activity!$D$25</f>
        <v>2582.5743591480514</v>
      </c>
      <c r="AD47" s="130">
        <f>Activity!$D$26</f>
        <v>2359.9434186868721</v>
      </c>
      <c r="AE47" s="130">
        <f>Activity!$D$27</f>
        <v>2154.9571517198024</v>
      </c>
      <c r="AF47" s="130">
        <f>Activity!$D$28</f>
        <v>1966.2855152627392</v>
      </c>
      <c r="AG47" s="130">
        <f>Activity!$D$29</f>
        <v>1792.6954359977547</v>
      </c>
      <c r="AH47" s="130">
        <f>Activity!$D$30</f>
        <v>1633.0439066981821</v>
      </c>
      <c r="AI47" s="130">
        <f>Activity!$D$31</f>
        <v>1486.2715654541973</v>
      </c>
      <c r="AJ47" s="130">
        <f>Activity!$D$32</f>
        <v>1351.3967243992345</v>
      </c>
      <c r="AK47" s="130">
        <f>Activity!$D$33</f>
        <v>1227.5098169089972</v>
      </c>
      <c r="AL47" s="130">
        <f>Activity!$D$34</f>
        <v>1113.768234362688</v>
      </c>
      <c r="AM47" s="130">
        <f>Activity!$D$35</f>
        <v>1009.3915255307189</v>
      </c>
      <c r="AN47" s="130">
        <f>Activity!$D$36</f>
        <v>913.65693349418143</v>
      </c>
      <c r="AO47" s="130">
        <f>Activity!$D$37</f>
        <v>825.89524671771551</v>
      </c>
      <c r="AP47" s="130">
        <f>Activity!$D$38</f>
        <v>745.48694249750326</v>
      </c>
      <c r="AQ47" s="130">
        <f>Activity!$D$39</f>
        <v>671.85860249774998</v>
      </c>
      <c r="AR47" s="130">
        <f>Activity!$D$40</f>
        <v>604.47958147945701</v>
      </c>
      <c r="AS47" s="130">
        <f>Activity!$D$41</f>
        <v>542.85891162141002</v>
      </c>
      <c r="AT47" s="130">
        <f>Activity!$D$42</f>
        <v>486.54242604137431</v>
      </c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31"/>
    </row>
    <row r="48" spans="1:63" s="132" customFormat="1" x14ac:dyDescent="0.25">
      <c r="A48" s="126" t="str">
        <f>'March 2008 RIA'!$A$11</f>
        <v>Tier 1</v>
      </c>
      <c r="B48" s="127">
        <v>1995</v>
      </c>
      <c r="C48" s="128"/>
      <c r="D48" s="128"/>
      <c r="E48" s="129"/>
      <c r="F48" s="128"/>
      <c r="G48" s="128"/>
      <c r="H48" s="130">
        <f>Activity!$D$3</f>
        <v>4350</v>
      </c>
      <c r="I48" s="130">
        <f>Activity!$D$4</f>
        <v>4350</v>
      </c>
      <c r="J48" s="130">
        <f>Activity!$D$5</f>
        <v>4350</v>
      </c>
      <c r="K48" s="130">
        <f>Activity!$D$6</f>
        <v>4350</v>
      </c>
      <c r="L48" s="130">
        <f>Activity!$D$7</f>
        <v>4350</v>
      </c>
      <c r="M48" s="130">
        <f>Activity!$D$8</f>
        <v>4350</v>
      </c>
      <c r="N48" s="130">
        <f>Activity!$D$9</f>
        <v>4350</v>
      </c>
      <c r="O48" s="130">
        <f>Activity!$D$10</f>
        <v>4350</v>
      </c>
      <c r="P48" s="130">
        <f>Activity!$D$11</f>
        <v>4268.4375</v>
      </c>
      <c r="Q48" s="130">
        <f>Activity!$D$12</f>
        <v>4186.875</v>
      </c>
      <c r="R48" s="130">
        <f>Activity!$D$13</f>
        <v>4105.3125</v>
      </c>
      <c r="S48" s="130">
        <f>Activity!$D$14</f>
        <v>4023.75</v>
      </c>
      <c r="T48" s="130">
        <f>Activity!$D$15</f>
        <v>3942.1875</v>
      </c>
      <c r="U48" s="130">
        <f>Activity!$D$16</f>
        <v>3860.625</v>
      </c>
      <c r="V48" s="130">
        <f>Activity!$D$17</f>
        <v>3779.0625</v>
      </c>
      <c r="W48" s="130">
        <f>Activity!$D$18</f>
        <v>3697.5</v>
      </c>
      <c r="X48" s="130">
        <f>Activity!$D$19</f>
        <v>3615.9375</v>
      </c>
      <c r="Y48" s="130">
        <f>Activity!$D$20</f>
        <v>3534.375</v>
      </c>
      <c r="Z48" s="130">
        <f>Activity!$D$21</f>
        <v>3452.8125</v>
      </c>
      <c r="AA48" s="130">
        <f>Activity!$D$22</f>
        <v>3371.25</v>
      </c>
      <c r="AB48" s="130">
        <f>Activity!$D$23</f>
        <v>3086.62037037037</v>
      </c>
      <c r="AC48" s="130">
        <f>Activity!$D$24</f>
        <v>2824.2844078646544</v>
      </c>
      <c r="AD48" s="130">
        <f>Activity!$D$25</f>
        <v>2582.5743591480514</v>
      </c>
      <c r="AE48" s="130">
        <f>Activity!$D$26</f>
        <v>2359.9434186868721</v>
      </c>
      <c r="AF48" s="130">
        <f>Activity!$D$27</f>
        <v>2154.9571517198024</v>
      </c>
      <c r="AG48" s="130">
        <f>Activity!$D$28</f>
        <v>1966.2855152627392</v>
      </c>
      <c r="AH48" s="130">
        <f>Activity!$D$29</f>
        <v>1792.6954359977547</v>
      </c>
      <c r="AI48" s="130">
        <f>Activity!$D$30</f>
        <v>1633.0439066981821</v>
      </c>
      <c r="AJ48" s="130">
        <f>Activity!$D$31</f>
        <v>1486.2715654541973</v>
      </c>
      <c r="AK48" s="130">
        <f>Activity!$D$32</f>
        <v>1351.3967243992345</v>
      </c>
      <c r="AL48" s="130">
        <f>Activity!$D$33</f>
        <v>1227.5098169089972</v>
      </c>
      <c r="AM48" s="130">
        <f>Activity!$D$34</f>
        <v>1113.768234362688</v>
      </c>
      <c r="AN48" s="130">
        <f>Activity!$D$35</f>
        <v>1009.3915255307189</v>
      </c>
      <c r="AO48" s="130">
        <f>Activity!$D$36</f>
        <v>913.65693349418143</v>
      </c>
      <c r="AP48" s="130">
        <f>Activity!$D$37</f>
        <v>825.89524671771551</v>
      </c>
      <c r="AQ48" s="130">
        <f>Activity!$D$38</f>
        <v>745.48694249750326</v>
      </c>
      <c r="AR48" s="130">
        <f>Activity!$D$39</f>
        <v>671.85860249774998</v>
      </c>
      <c r="AS48" s="130">
        <f>Activity!$D$40</f>
        <v>604.47958147945701</v>
      </c>
      <c r="AT48" s="130">
        <f>Activity!$D$41</f>
        <v>542.85891162141002</v>
      </c>
      <c r="AU48" s="130">
        <f>Activity!$D$42</f>
        <v>486.54242604137431</v>
      </c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31"/>
    </row>
    <row r="49" spans="1:63" s="132" customFormat="1" x14ac:dyDescent="0.25">
      <c r="A49" s="126" t="str">
        <f>'March 2008 RIA'!$A$11</f>
        <v>Tier 1</v>
      </c>
      <c r="B49" s="127">
        <v>1996</v>
      </c>
      <c r="C49" s="128"/>
      <c r="D49" s="128"/>
      <c r="E49" s="129"/>
      <c r="F49" s="128"/>
      <c r="G49" s="128"/>
      <c r="H49" s="128"/>
      <c r="I49" s="130">
        <f>Activity!$D$3</f>
        <v>4350</v>
      </c>
      <c r="J49" s="130">
        <f>Activity!$D$4</f>
        <v>4350</v>
      </c>
      <c r="K49" s="130">
        <f>Activity!$D$5</f>
        <v>4350</v>
      </c>
      <c r="L49" s="130">
        <f>Activity!$D$6</f>
        <v>4350</v>
      </c>
      <c r="M49" s="130">
        <f>Activity!$D$7</f>
        <v>4350</v>
      </c>
      <c r="N49" s="130">
        <f>Activity!$D$8</f>
        <v>4350</v>
      </c>
      <c r="O49" s="130">
        <f>Activity!$D$9</f>
        <v>4350</v>
      </c>
      <c r="P49" s="130">
        <f>Activity!$D$10</f>
        <v>4350</v>
      </c>
      <c r="Q49" s="130">
        <f>Activity!$D$11</f>
        <v>4268.4375</v>
      </c>
      <c r="R49" s="130">
        <f>Activity!$D$12</f>
        <v>4186.875</v>
      </c>
      <c r="S49" s="130">
        <f>Activity!$D$13</f>
        <v>4105.3125</v>
      </c>
      <c r="T49" s="130">
        <f>Activity!$D$14</f>
        <v>4023.75</v>
      </c>
      <c r="U49" s="130">
        <f>Activity!$D$15</f>
        <v>3942.1875</v>
      </c>
      <c r="V49" s="130">
        <f>Activity!$D$16</f>
        <v>3860.625</v>
      </c>
      <c r="W49" s="130">
        <f>Activity!$D$17</f>
        <v>3779.0625</v>
      </c>
      <c r="X49" s="130">
        <f>Activity!$D$18</f>
        <v>3697.5</v>
      </c>
      <c r="Y49" s="130">
        <f>Activity!$D$19</f>
        <v>3615.9375</v>
      </c>
      <c r="Z49" s="130">
        <f>Activity!$D$20</f>
        <v>3534.375</v>
      </c>
      <c r="AA49" s="130">
        <f>Activity!$D$21</f>
        <v>3452.8125</v>
      </c>
      <c r="AB49" s="130">
        <f>Activity!$D$22</f>
        <v>3371.25</v>
      </c>
      <c r="AC49" s="130">
        <f>Activity!$D$23</f>
        <v>3086.62037037037</v>
      </c>
      <c r="AD49" s="130">
        <f>Activity!$D$24</f>
        <v>2824.2844078646544</v>
      </c>
      <c r="AE49" s="130">
        <f>Activity!$D$25</f>
        <v>2582.5743591480514</v>
      </c>
      <c r="AF49" s="130">
        <f>Activity!$D$26</f>
        <v>2359.9434186868721</v>
      </c>
      <c r="AG49" s="130">
        <f>Activity!$D$27</f>
        <v>2154.9571517198024</v>
      </c>
      <c r="AH49" s="130">
        <f>Activity!$D$28</f>
        <v>1966.2855152627392</v>
      </c>
      <c r="AI49" s="130">
        <f>Activity!$D$29</f>
        <v>1792.6954359977547</v>
      </c>
      <c r="AJ49" s="130">
        <f>Activity!$D$30</f>
        <v>1633.0439066981821</v>
      </c>
      <c r="AK49" s="130">
        <f>Activity!$D$31</f>
        <v>1486.2715654541973</v>
      </c>
      <c r="AL49" s="130">
        <f>Activity!$D$32</f>
        <v>1351.3967243992345</v>
      </c>
      <c r="AM49" s="130">
        <f>Activity!$D$33</f>
        <v>1227.5098169089972</v>
      </c>
      <c r="AN49" s="130">
        <f>Activity!$D$34</f>
        <v>1113.768234362688</v>
      </c>
      <c r="AO49" s="130">
        <f>Activity!$D$35</f>
        <v>1009.3915255307189</v>
      </c>
      <c r="AP49" s="130">
        <f>Activity!$D$36</f>
        <v>913.65693349418143</v>
      </c>
      <c r="AQ49" s="130">
        <f>Activity!$D$37</f>
        <v>825.89524671771551</v>
      </c>
      <c r="AR49" s="130">
        <f>Activity!$D$38</f>
        <v>745.48694249750326</v>
      </c>
      <c r="AS49" s="130">
        <f>Activity!$D$39</f>
        <v>671.85860249774998</v>
      </c>
      <c r="AT49" s="130">
        <f>Activity!$D$40</f>
        <v>604.47958147945701</v>
      </c>
      <c r="AU49" s="130">
        <f>Activity!$D$41</f>
        <v>542.85891162141002</v>
      </c>
      <c r="AV49" s="130">
        <f>Activity!$D$42</f>
        <v>486.54242604137431</v>
      </c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31"/>
    </row>
    <row r="50" spans="1:63" s="132" customFormat="1" x14ac:dyDescent="0.25">
      <c r="A50" s="126" t="str">
        <f>'March 2008 RIA'!$A$11</f>
        <v>Tier 1</v>
      </c>
      <c r="B50" s="127">
        <v>1997</v>
      </c>
      <c r="C50" s="128"/>
      <c r="D50" s="128"/>
      <c r="E50" s="129"/>
      <c r="F50" s="128"/>
      <c r="G50" s="128"/>
      <c r="H50" s="128"/>
      <c r="I50" s="128"/>
      <c r="J50" s="130">
        <f>Activity!$D$3</f>
        <v>4350</v>
      </c>
      <c r="K50" s="130">
        <f>Activity!$D$4</f>
        <v>4350</v>
      </c>
      <c r="L50" s="130">
        <f>Activity!$D$5</f>
        <v>4350</v>
      </c>
      <c r="M50" s="130">
        <f>Activity!$D$6</f>
        <v>4350</v>
      </c>
      <c r="N50" s="130">
        <f>Activity!$D$7</f>
        <v>4350</v>
      </c>
      <c r="O50" s="130">
        <f>Activity!$D$8</f>
        <v>4350</v>
      </c>
      <c r="P50" s="130">
        <f>Activity!$D$9</f>
        <v>4350</v>
      </c>
      <c r="Q50" s="130">
        <f>Activity!$D$10</f>
        <v>4350</v>
      </c>
      <c r="R50" s="130">
        <f>Activity!$D$11</f>
        <v>4268.4375</v>
      </c>
      <c r="S50" s="130">
        <f>Activity!$D$12</f>
        <v>4186.875</v>
      </c>
      <c r="T50" s="130">
        <f>Activity!$D$13</f>
        <v>4105.3125</v>
      </c>
      <c r="U50" s="130">
        <f>Activity!$D$14</f>
        <v>4023.75</v>
      </c>
      <c r="V50" s="130">
        <f>Activity!$D$15</f>
        <v>3942.1875</v>
      </c>
      <c r="W50" s="130">
        <f>Activity!$D$16</f>
        <v>3860.625</v>
      </c>
      <c r="X50" s="130">
        <f>Activity!$D$17</f>
        <v>3779.0625</v>
      </c>
      <c r="Y50" s="130">
        <f>Activity!$D$18</f>
        <v>3697.5</v>
      </c>
      <c r="Z50" s="130">
        <f>Activity!$D$19</f>
        <v>3615.9375</v>
      </c>
      <c r="AA50" s="130">
        <f>Activity!$D$20</f>
        <v>3534.375</v>
      </c>
      <c r="AB50" s="130">
        <f>Activity!$D$21</f>
        <v>3452.8125</v>
      </c>
      <c r="AC50" s="130">
        <f>Activity!$D$22</f>
        <v>3371.25</v>
      </c>
      <c r="AD50" s="130">
        <f>Activity!$D$23</f>
        <v>3086.62037037037</v>
      </c>
      <c r="AE50" s="130">
        <f>Activity!$D$24</f>
        <v>2824.2844078646544</v>
      </c>
      <c r="AF50" s="130">
        <f>Activity!$D$25</f>
        <v>2582.5743591480514</v>
      </c>
      <c r="AG50" s="130">
        <f>Activity!$D$26</f>
        <v>2359.9434186868721</v>
      </c>
      <c r="AH50" s="130">
        <f>Activity!$D$27</f>
        <v>2154.9571517198024</v>
      </c>
      <c r="AI50" s="130">
        <f>Activity!$D$28</f>
        <v>1966.2855152627392</v>
      </c>
      <c r="AJ50" s="130">
        <f>Activity!$D$29</f>
        <v>1792.6954359977547</v>
      </c>
      <c r="AK50" s="130">
        <f>Activity!$D$30</f>
        <v>1633.0439066981821</v>
      </c>
      <c r="AL50" s="130">
        <f>Activity!$D$31</f>
        <v>1486.2715654541973</v>
      </c>
      <c r="AM50" s="130">
        <f>Activity!$D$32</f>
        <v>1351.3967243992345</v>
      </c>
      <c r="AN50" s="130">
        <f>Activity!$D$33</f>
        <v>1227.5098169089972</v>
      </c>
      <c r="AO50" s="130">
        <f>Activity!$D$34</f>
        <v>1113.768234362688</v>
      </c>
      <c r="AP50" s="130">
        <f>Activity!$D$35</f>
        <v>1009.3915255307189</v>
      </c>
      <c r="AQ50" s="130">
        <f>Activity!$D$36</f>
        <v>913.65693349418143</v>
      </c>
      <c r="AR50" s="130">
        <f>Activity!$D$37</f>
        <v>825.89524671771551</v>
      </c>
      <c r="AS50" s="130">
        <f>Activity!$D$38</f>
        <v>745.48694249750326</v>
      </c>
      <c r="AT50" s="130">
        <f>Activity!$D$39</f>
        <v>671.85860249774998</v>
      </c>
      <c r="AU50" s="130">
        <f>Activity!$D$40</f>
        <v>604.47958147945701</v>
      </c>
      <c r="AV50" s="130">
        <f>Activity!$D$41</f>
        <v>542.85891162141002</v>
      </c>
      <c r="AW50" s="130">
        <f>Activity!$D$42</f>
        <v>486.54242604137431</v>
      </c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31"/>
    </row>
    <row r="51" spans="1:63" s="132" customFormat="1" x14ac:dyDescent="0.25">
      <c r="A51" s="126" t="str">
        <f>'March 2008 RIA'!$A$11</f>
        <v>Tier 1</v>
      </c>
      <c r="B51" s="127">
        <v>1998</v>
      </c>
      <c r="C51" s="128"/>
      <c r="D51" s="128"/>
      <c r="E51" s="129"/>
      <c r="F51" s="128"/>
      <c r="G51" s="128"/>
      <c r="H51" s="128"/>
      <c r="I51" s="128"/>
      <c r="J51" s="128"/>
      <c r="K51" s="130">
        <f>Activity!$D$3</f>
        <v>4350</v>
      </c>
      <c r="L51" s="130">
        <f>Activity!$D$4</f>
        <v>4350</v>
      </c>
      <c r="M51" s="130">
        <f>Activity!$D$5</f>
        <v>4350</v>
      </c>
      <c r="N51" s="130">
        <f>Activity!$D$6</f>
        <v>4350</v>
      </c>
      <c r="O51" s="130">
        <f>Activity!$D$7</f>
        <v>4350</v>
      </c>
      <c r="P51" s="130">
        <f>Activity!$D$8</f>
        <v>4350</v>
      </c>
      <c r="Q51" s="130">
        <f>Activity!$D$9</f>
        <v>4350</v>
      </c>
      <c r="R51" s="130">
        <f>Activity!$D$10</f>
        <v>4350</v>
      </c>
      <c r="S51" s="130">
        <f>Activity!$D$11</f>
        <v>4268.4375</v>
      </c>
      <c r="T51" s="130">
        <f>Activity!$D$12</f>
        <v>4186.875</v>
      </c>
      <c r="U51" s="130">
        <f>Activity!$D$13</f>
        <v>4105.3125</v>
      </c>
      <c r="V51" s="130">
        <f>Activity!$D$14</f>
        <v>4023.75</v>
      </c>
      <c r="W51" s="130">
        <f>Activity!$D$15</f>
        <v>3942.1875</v>
      </c>
      <c r="X51" s="130">
        <f>Activity!$D$16</f>
        <v>3860.625</v>
      </c>
      <c r="Y51" s="130">
        <f>Activity!$D$17</f>
        <v>3779.0625</v>
      </c>
      <c r="Z51" s="130">
        <f>Activity!$D$18</f>
        <v>3697.5</v>
      </c>
      <c r="AA51" s="130">
        <f>Activity!$D$19</f>
        <v>3615.9375</v>
      </c>
      <c r="AB51" s="130">
        <f>Activity!$D$20</f>
        <v>3534.375</v>
      </c>
      <c r="AC51" s="130">
        <f>Activity!$D$21</f>
        <v>3452.8125</v>
      </c>
      <c r="AD51" s="130">
        <f>Activity!$D$22</f>
        <v>3371.25</v>
      </c>
      <c r="AE51" s="130">
        <f>Activity!$D$23</f>
        <v>3086.62037037037</v>
      </c>
      <c r="AF51" s="130">
        <f>Activity!$D$24</f>
        <v>2824.2844078646544</v>
      </c>
      <c r="AG51" s="130">
        <f>Activity!$D$25</f>
        <v>2582.5743591480514</v>
      </c>
      <c r="AH51" s="130">
        <f>Activity!$D$26</f>
        <v>2359.9434186868721</v>
      </c>
      <c r="AI51" s="130">
        <f>Activity!$D$27</f>
        <v>2154.9571517198024</v>
      </c>
      <c r="AJ51" s="130">
        <f>Activity!$D$28</f>
        <v>1966.2855152627392</v>
      </c>
      <c r="AK51" s="130">
        <f>Activity!$D$29</f>
        <v>1792.6954359977547</v>
      </c>
      <c r="AL51" s="130">
        <f>Activity!$D$30</f>
        <v>1633.0439066981821</v>
      </c>
      <c r="AM51" s="130">
        <f>Activity!$D$31</f>
        <v>1486.2715654541973</v>
      </c>
      <c r="AN51" s="130">
        <f>Activity!$D$32</f>
        <v>1351.3967243992345</v>
      </c>
      <c r="AO51" s="130">
        <f>Activity!$D$33</f>
        <v>1227.5098169089972</v>
      </c>
      <c r="AP51" s="130">
        <f>Activity!$D$34</f>
        <v>1113.768234362688</v>
      </c>
      <c r="AQ51" s="130">
        <f>Activity!$D$35</f>
        <v>1009.3915255307189</v>
      </c>
      <c r="AR51" s="130">
        <f>Activity!$D$36</f>
        <v>913.65693349418143</v>
      </c>
      <c r="AS51" s="130">
        <f>Activity!$D$37</f>
        <v>825.89524671771551</v>
      </c>
      <c r="AT51" s="130">
        <f>Activity!$D$38</f>
        <v>745.48694249750326</v>
      </c>
      <c r="AU51" s="130">
        <f>Activity!$D$39</f>
        <v>671.85860249774998</v>
      </c>
      <c r="AV51" s="130">
        <f>Activity!$D$40</f>
        <v>604.47958147945701</v>
      </c>
      <c r="AW51" s="130">
        <f>Activity!$D$41</f>
        <v>542.85891162141002</v>
      </c>
      <c r="AX51" s="130">
        <f>Activity!$D$42</f>
        <v>486.54242604137431</v>
      </c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31"/>
    </row>
    <row r="52" spans="1:63" s="132" customFormat="1" x14ac:dyDescent="0.25">
      <c r="A52" s="126" t="str">
        <f>'March 2008 RIA'!$A$11</f>
        <v>Tier 1</v>
      </c>
      <c r="B52" s="127">
        <v>1999</v>
      </c>
      <c r="C52" s="128"/>
      <c r="D52" s="128"/>
      <c r="E52" s="129"/>
      <c r="F52" s="128"/>
      <c r="G52" s="128"/>
      <c r="H52" s="128"/>
      <c r="I52" s="128"/>
      <c r="J52" s="128"/>
      <c r="K52" s="128"/>
      <c r="L52" s="130">
        <f>Activity!$D$3</f>
        <v>4350</v>
      </c>
      <c r="M52" s="130">
        <f>Activity!$D$4</f>
        <v>4350</v>
      </c>
      <c r="N52" s="130">
        <f>Activity!$D$5</f>
        <v>4350</v>
      </c>
      <c r="O52" s="130">
        <f>Activity!$D$6</f>
        <v>4350</v>
      </c>
      <c r="P52" s="130">
        <f>Activity!$D$7</f>
        <v>4350</v>
      </c>
      <c r="Q52" s="130">
        <f>Activity!$D$8</f>
        <v>4350</v>
      </c>
      <c r="R52" s="130">
        <f>Activity!$D$9</f>
        <v>4350</v>
      </c>
      <c r="S52" s="130">
        <f>Activity!$D$10</f>
        <v>4350</v>
      </c>
      <c r="T52" s="130">
        <f>Activity!$D$11</f>
        <v>4268.4375</v>
      </c>
      <c r="U52" s="130">
        <f>Activity!$D$12</f>
        <v>4186.875</v>
      </c>
      <c r="V52" s="130">
        <f>Activity!$D$13</f>
        <v>4105.3125</v>
      </c>
      <c r="W52" s="130">
        <f>Activity!$D$14</f>
        <v>4023.75</v>
      </c>
      <c r="X52" s="130">
        <f>Activity!$D$15</f>
        <v>3942.1875</v>
      </c>
      <c r="Y52" s="130">
        <f>Activity!$D$16</f>
        <v>3860.625</v>
      </c>
      <c r="Z52" s="130">
        <f>Activity!$D$17</f>
        <v>3779.0625</v>
      </c>
      <c r="AA52" s="130">
        <f>Activity!$D$18</f>
        <v>3697.5</v>
      </c>
      <c r="AB52" s="130">
        <f>Activity!$D$19</f>
        <v>3615.9375</v>
      </c>
      <c r="AC52" s="130">
        <f>Activity!$D$20</f>
        <v>3534.375</v>
      </c>
      <c r="AD52" s="130">
        <f>Activity!$D$21</f>
        <v>3452.8125</v>
      </c>
      <c r="AE52" s="130">
        <f>Activity!$D$22</f>
        <v>3371.25</v>
      </c>
      <c r="AF52" s="130">
        <f>Activity!$D$23</f>
        <v>3086.62037037037</v>
      </c>
      <c r="AG52" s="130">
        <f>Activity!$D$24</f>
        <v>2824.2844078646544</v>
      </c>
      <c r="AH52" s="130">
        <f>Activity!$D$25</f>
        <v>2582.5743591480514</v>
      </c>
      <c r="AI52" s="130">
        <f>Activity!$D$26</f>
        <v>2359.9434186868721</v>
      </c>
      <c r="AJ52" s="130">
        <f>Activity!$D$27</f>
        <v>2154.9571517198024</v>
      </c>
      <c r="AK52" s="130">
        <f>Activity!$D$28</f>
        <v>1966.2855152627392</v>
      </c>
      <c r="AL52" s="130">
        <f>Activity!$D$29</f>
        <v>1792.6954359977547</v>
      </c>
      <c r="AM52" s="130">
        <f>Activity!$D$30</f>
        <v>1633.0439066981821</v>
      </c>
      <c r="AN52" s="130">
        <f>Activity!$D$31</f>
        <v>1486.2715654541973</v>
      </c>
      <c r="AO52" s="130">
        <f>Activity!$D$32</f>
        <v>1351.3967243992345</v>
      </c>
      <c r="AP52" s="130">
        <f>Activity!$D$33</f>
        <v>1227.5098169089972</v>
      </c>
      <c r="AQ52" s="130">
        <f>Activity!$D$34</f>
        <v>1113.768234362688</v>
      </c>
      <c r="AR52" s="130">
        <f>Activity!$D$35</f>
        <v>1009.3915255307189</v>
      </c>
      <c r="AS52" s="130">
        <f>Activity!$D$36</f>
        <v>913.65693349418143</v>
      </c>
      <c r="AT52" s="130">
        <f>Activity!$D$37</f>
        <v>825.89524671771551</v>
      </c>
      <c r="AU52" s="130">
        <f>Activity!$D$38</f>
        <v>745.48694249750326</v>
      </c>
      <c r="AV52" s="130">
        <f>Activity!$D$39</f>
        <v>671.85860249774998</v>
      </c>
      <c r="AW52" s="130">
        <f>Activity!$D$40</f>
        <v>604.47958147945701</v>
      </c>
      <c r="AX52" s="130">
        <f>Activity!$D$41</f>
        <v>542.85891162141002</v>
      </c>
      <c r="AY52" s="130">
        <f>Activity!$D$42</f>
        <v>486.54242604137431</v>
      </c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31"/>
    </row>
    <row r="53" spans="1:63" s="132" customFormat="1" x14ac:dyDescent="0.25">
      <c r="A53" s="126" t="str">
        <f>'March 2008 RIA'!$A$11</f>
        <v>Tier 1</v>
      </c>
      <c r="B53" s="127">
        <v>2000</v>
      </c>
      <c r="C53" s="128"/>
      <c r="D53" s="128"/>
      <c r="E53" s="129"/>
      <c r="F53" s="128"/>
      <c r="G53" s="128"/>
      <c r="H53" s="128"/>
      <c r="I53" s="128"/>
      <c r="J53" s="128"/>
      <c r="K53" s="128"/>
      <c r="L53" s="128"/>
      <c r="M53" s="130">
        <f>Activity!$D$3</f>
        <v>4350</v>
      </c>
      <c r="N53" s="130">
        <f>Activity!$D$4</f>
        <v>4350</v>
      </c>
      <c r="O53" s="130">
        <f>Activity!$D$5</f>
        <v>4350</v>
      </c>
      <c r="P53" s="130">
        <f>Activity!$D$6</f>
        <v>4350</v>
      </c>
      <c r="Q53" s="130">
        <f>Activity!$D$7</f>
        <v>4350</v>
      </c>
      <c r="R53" s="130">
        <f>Activity!$D$8</f>
        <v>4350</v>
      </c>
      <c r="S53" s="130">
        <f>Activity!$D$9</f>
        <v>4350</v>
      </c>
      <c r="T53" s="130">
        <f>Activity!$D$10</f>
        <v>4350</v>
      </c>
      <c r="U53" s="130">
        <f>Activity!$D$11</f>
        <v>4268.4375</v>
      </c>
      <c r="V53" s="130">
        <f>Activity!$D$12</f>
        <v>4186.875</v>
      </c>
      <c r="W53" s="130">
        <f>Activity!$D$13</f>
        <v>4105.3125</v>
      </c>
      <c r="X53" s="130">
        <f>Activity!$D$14</f>
        <v>4023.75</v>
      </c>
      <c r="Y53" s="130">
        <f>Activity!$D$15</f>
        <v>3942.1875</v>
      </c>
      <c r="Z53" s="130">
        <f>Activity!$D$16</f>
        <v>3860.625</v>
      </c>
      <c r="AA53" s="130">
        <f>Activity!$D$17</f>
        <v>3779.0625</v>
      </c>
      <c r="AB53" s="130">
        <f>Activity!$D$18</f>
        <v>3697.5</v>
      </c>
      <c r="AC53" s="130">
        <f>Activity!$D$19</f>
        <v>3615.9375</v>
      </c>
      <c r="AD53" s="130">
        <f>Activity!$D$20</f>
        <v>3534.375</v>
      </c>
      <c r="AE53" s="130">
        <f>Activity!$D$21</f>
        <v>3452.8125</v>
      </c>
      <c r="AF53" s="130">
        <f>Activity!$D$22</f>
        <v>3371.25</v>
      </c>
      <c r="AG53" s="130">
        <f>Activity!$D$23</f>
        <v>3086.62037037037</v>
      </c>
      <c r="AH53" s="130">
        <f>Activity!$D$24</f>
        <v>2824.2844078646544</v>
      </c>
      <c r="AI53" s="130">
        <f>Activity!$D$25</f>
        <v>2582.5743591480514</v>
      </c>
      <c r="AJ53" s="130">
        <f>Activity!$D$26</f>
        <v>2359.9434186868721</v>
      </c>
      <c r="AK53" s="130">
        <f>Activity!$D$27</f>
        <v>2154.9571517198024</v>
      </c>
      <c r="AL53" s="130">
        <f>Activity!$D$28</f>
        <v>1966.2855152627392</v>
      </c>
      <c r="AM53" s="130">
        <f>Activity!$D$29</f>
        <v>1792.6954359977547</v>
      </c>
      <c r="AN53" s="130">
        <f>Activity!$D$30</f>
        <v>1633.0439066981821</v>
      </c>
      <c r="AO53" s="130">
        <f>Activity!$D$31</f>
        <v>1486.2715654541973</v>
      </c>
      <c r="AP53" s="130">
        <f>Activity!$D$32</f>
        <v>1351.3967243992345</v>
      </c>
      <c r="AQ53" s="130">
        <f>Activity!$D$33</f>
        <v>1227.5098169089972</v>
      </c>
      <c r="AR53" s="130">
        <f>Activity!$D$34</f>
        <v>1113.768234362688</v>
      </c>
      <c r="AS53" s="130">
        <f>Activity!$D$35</f>
        <v>1009.3915255307189</v>
      </c>
      <c r="AT53" s="130">
        <f>Activity!$D$36</f>
        <v>913.65693349418143</v>
      </c>
      <c r="AU53" s="130">
        <f>Activity!$D$37</f>
        <v>825.89524671771551</v>
      </c>
      <c r="AV53" s="130">
        <f>Activity!$D$38</f>
        <v>745.48694249750326</v>
      </c>
      <c r="AW53" s="130">
        <f>Activity!$D$39</f>
        <v>671.85860249774998</v>
      </c>
      <c r="AX53" s="130">
        <f>Activity!$D$40</f>
        <v>604.47958147945701</v>
      </c>
      <c r="AY53" s="130">
        <f>Activity!$D$41</f>
        <v>542.85891162141002</v>
      </c>
      <c r="AZ53" s="130">
        <f>Activity!$D$42</f>
        <v>486.54242604137431</v>
      </c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31"/>
    </row>
    <row r="54" spans="1:63" s="132" customFormat="1" x14ac:dyDescent="0.25">
      <c r="A54" s="126" t="str">
        <f>'March 2008 RIA'!$A$11</f>
        <v>Tier 1</v>
      </c>
      <c r="B54" s="127">
        <v>2001</v>
      </c>
      <c r="C54" s="128"/>
      <c r="D54" s="128"/>
      <c r="E54" s="129"/>
      <c r="F54" s="128"/>
      <c r="G54" s="128"/>
      <c r="H54" s="128"/>
      <c r="I54" s="128"/>
      <c r="J54" s="128"/>
      <c r="K54" s="128"/>
      <c r="L54" s="128"/>
      <c r="M54" s="128"/>
      <c r="N54" s="130">
        <f>Activity!$D$3</f>
        <v>4350</v>
      </c>
      <c r="O54" s="130">
        <f>Activity!$D$4</f>
        <v>4350</v>
      </c>
      <c r="P54" s="130">
        <f>Activity!$D$5</f>
        <v>4350</v>
      </c>
      <c r="Q54" s="130">
        <f>Activity!$D$6</f>
        <v>4350</v>
      </c>
      <c r="R54" s="130">
        <f>Activity!$D$7</f>
        <v>4350</v>
      </c>
      <c r="S54" s="130">
        <f>Activity!$D$8</f>
        <v>4350</v>
      </c>
      <c r="T54" s="130">
        <f>Activity!$D$9</f>
        <v>4350</v>
      </c>
      <c r="U54" s="130">
        <f>Activity!$D$10</f>
        <v>4350</v>
      </c>
      <c r="V54" s="130">
        <f>Activity!$D$11</f>
        <v>4268.4375</v>
      </c>
      <c r="W54" s="130">
        <f>Activity!$D$12</f>
        <v>4186.875</v>
      </c>
      <c r="X54" s="130">
        <f>Activity!$D$13</f>
        <v>4105.3125</v>
      </c>
      <c r="Y54" s="130">
        <f>Activity!$D$14</f>
        <v>4023.75</v>
      </c>
      <c r="Z54" s="130">
        <f>Activity!$D$15</f>
        <v>3942.1875</v>
      </c>
      <c r="AA54" s="130">
        <f>Activity!$D$16</f>
        <v>3860.625</v>
      </c>
      <c r="AB54" s="130">
        <f>Activity!$D$17</f>
        <v>3779.0625</v>
      </c>
      <c r="AC54" s="130">
        <f>Activity!$D$18</f>
        <v>3697.5</v>
      </c>
      <c r="AD54" s="130">
        <f>Activity!$D$19</f>
        <v>3615.9375</v>
      </c>
      <c r="AE54" s="130">
        <f>Activity!$D$20</f>
        <v>3534.375</v>
      </c>
      <c r="AF54" s="130">
        <f>Activity!$D$21</f>
        <v>3452.8125</v>
      </c>
      <c r="AG54" s="130">
        <f>Activity!$D$22</f>
        <v>3371.25</v>
      </c>
      <c r="AH54" s="130">
        <f>Activity!$D$23</f>
        <v>3086.62037037037</v>
      </c>
      <c r="AI54" s="130">
        <f>Activity!$D$24</f>
        <v>2824.2844078646544</v>
      </c>
      <c r="AJ54" s="130">
        <f>Activity!$D$25</f>
        <v>2582.5743591480514</v>
      </c>
      <c r="AK54" s="130">
        <f>Activity!$D$26</f>
        <v>2359.9434186868721</v>
      </c>
      <c r="AL54" s="130">
        <f>Activity!$D$27</f>
        <v>2154.9571517198024</v>
      </c>
      <c r="AM54" s="130">
        <f>Activity!$D$28</f>
        <v>1966.2855152627392</v>
      </c>
      <c r="AN54" s="130">
        <f>Activity!$D$29</f>
        <v>1792.6954359977547</v>
      </c>
      <c r="AO54" s="130">
        <f>Activity!$D$30</f>
        <v>1633.0439066981821</v>
      </c>
      <c r="AP54" s="130">
        <f>Activity!$D$31</f>
        <v>1486.2715654541973</v>
      </c>
      <c r="AQ54" s="130">
        <f>Activity!$D$32</f>
        <v>1351.3967243992345</v>
      </c>
      <c r="AR54" s="130">
        <f>Activity!$D$33</f>
        <v>1227.5098169089972</v>
      </c>
      <c r="AS54" s="130">
        <f>Activity!$D$34</f>
        <v>1113.768234362688</v>
      </c>
      <c r="AT54" s="130">
        <f>Activity!$D$35</f>
        <v>1009.3915255307189</v>
      </c>
      <c r="AU54" s="130">
        <f>Activity!$D$36</f>
        <v>913.65693349418143</v>
      </c>
      <c r="AV54" s="130">
        <f>Activity!$D$37</f>
        <v>825.89524671771551</v>
      </c>
      <c r="AW54" s="130">
        <f>Activity!$D$38</f>
        <v>745.48694249750326</v>
      </c>
      <c r="AX54" s="130">
        <f>Activity!$D$39</f>
        <v>671.85860249774998</v>
      </c>
      <c r="AY54" s="130">
        <f>Activity!$D$40</f>
        <v>604.47958147945701</v>
      </c>
      <c r="AZ54" s="130">
        <f>Activity!$D$41</f>
        <v>542.85891162141002</v>
      </c>
      <c r="BA54" s="130">
        <f>Activity!$D$42</f>
        <v>486.54242604137431</v>
      </c>
      <c r="BB54" s="128"/>
      <c r="BC54" s="128"/>
      <c r="BD54" s="128"/>
      <c r="BE54" s="128"/>
      <c r="BF54" s="128"/>
      <c r="BG54" s="128"/>
      <c r="BH54" s="128"/>
      <c r="BI54" s="128"/>
      <c r="BJ54" s="128"/>
      <c r="BK54" s="131"/>
    </row>
    <row r="55" spans="1:63" s="132" customFormat="1" x14ac:dyDescent="0.25">
      <c r="A55" s="126" t="str">
        <f>'March 2008 RIA'!$A$11</f>
        <v>Tier 1</v>
      </c>
      <c r="B55" s="127">
        <v>2002</v>
      </c>
      <c r="C55" s="128"/>
      <c r="D55" s="128"/>
      <c r="E55" s="129"/>
      <c r="F55" s="128"/>
      <c r="G55" s="128"/>
      <c r="H55" s="128"/>
      <c r="I55" s="128"/>
      <c r="J55" s="128"/>
      <c r="K55" s="128"/>
      <c r="L55" s="128"/>
      <c r="M55" s="128"/>
      <c r="N55" s="128"/>
      <c r="O55" s="130">
        <f>Activity!$D$3</f>
        <v>4350</v>
      </c>
      <c r="P55" s="130">
        <f>Activity!$D$4</f>
        <v>4350</v>
      </c>
      <c r="Q55" s="130">
        <f>Activity!$D$5</f>
        <v>4350</v>
      </c>
      <c r="R55" s="130">
        <f>Activity!$D$6</f>
        <v>4350</v>
      </c>
      <c r="S55" s="130">
        <f>Activity!$D$7</f>
        <v>4350</v>
      </c>
      <c r="T55" s="130">
        <f>Activity!$D$8</f>
        <v>4350</v>
      </c>
      <c r="U55" s="130">
        <f>Activity!$D$9</f>
        <v>4350</v>
      </c>
      <c r="V55" s="130">
        <f>Activity!$D$10</f>
        <v>4350</v>
      </c>
      <c r="W55" s="130">
        <f>Activity!$D$11</f>
        <v>4268.4375</v>
      </c>
      <c r="X55" s="130">
        <f>Activity!$D$12</f>
        <v>4186.875</v>
      </c>
      <c r="Y55" s="130">
        <f>Activity!$D$13</f>
        <v>4105.3125</v>
      </c>
      <c r="Z55" s="130">
        <f>Activity!$D$14</f>
        <v>4023.75</v>
      </c>
      <c r="AA55" s="130">
        <f>Activity!$D$15</f>
        <v>3942.1875</v>
      </c>
      <c r="AB55" s="130">
        <f>Activity!$D$16</f>
        <v>3860.625</v>
      </c>
      <c r="AC55" s="130">
        <f>Activity!$D$17</f>
        <v>3779.0625</v>
      </c>
      <c r="AD55" s="130">
        <f>Activity!$D$18</f>
        <v>3697.5</v>
      </c>
      <c r="AE55" s="130">
        <f>Activity!$D$19</f>
        <v>3615.9375</v>
      </c>
      <c r="AF55" s="130">
        <f>Activity!$D$20</f>
        <v>3534.375</v>
      </c>
      <c r="AG55" s="130">
        <f>Activity!$D$21</f>
        <v>3452.8125</v>
      </c>
      <c r="AH55" s="130">
        <f>Activity!$D$22</f>
        <v>3371.25</v>
      </c>
      <c r="AI55" s="130">
        <f>Activity!$D$23</f>
        <v>3086.62037037037</v>
      </c>
      <c r="AJ55" s="130">
        <f>Activity!$D$24</f>
        <v>2824.2844078646544</v>
      </c>
      <c r="AK55" s="130">
        <f>Activity!$D$25</f>
        <v>2582.5743591480514</v>
      </c>
      <c r="AL55" s="130">
        <f>Activity!$D$26</f>
        <v>2359.9434186868721</v>
      </c>
      <c r="AM55" s="130">
        <f>Activity!$D$27</f>
        <v>2154.9571517198024</v>
      </c>
      <c r="AN55" s="130">
        <f>Activity!$D$28</f>
        <v>1966.2855152627392</v>
      </c>
      <c r="AO55" s="130">
        <f>Activity!$D$29</f>
        <v>1792.6954359977547</v>
      </c>
      <c r="AP55" s="130">
        <f>Activity!$D$30</f>
        <v>1633.0439066981821</v>
      </c>
      <c r="AQ55" s="130">
        <f>Activity!$D$31</f>
        <v>1486.2715654541973</v>
      </c>
      <c r="AR55" s="130">
        <f>Activity!$D$32</f>
        <v>1351.3967243992345</v>
      </c>
      <c r="AS55" s="130">
        <f>Activity!$D$33</f>
        <v>1227.5098169089972</v>
      </c>
      <c r="AT55" s="130">
        <f>Activity!$D$34</f>
        <v>1113.768234362688</v>
      </c>
      <c r="AU55" s="130">
        <f>Activity!$D$35</f>
        <v>1009.3915255307189</v>
      </c>
      <c r="AV55" s="130">
        <f>Activity!$D$36</f>
        <v>913.65693349418143</v>
      </c>
      <c r="AW55" s="130">
        <f>Activity!$D$37</f>
        <v>825.89524671771551</v>
      </c>
      <c r="AX55" s="130">
        <f>Activity!$D$38</f>
        <v>745.48694249750326</v>
      </c>
      <c r="AY55" s="130">
        <f>Activity!$D$39</f>
        <v>671.85860249774998</v>
      </c>
      <c r="AZ55" s="130">
        <f>Activity!$D$40</f>
        <v>604.47958147945701</v>
      </c>
      <c r="BA55" s="130">
        <f>Activity!$D$41</f>
        <v>542.85891162141002</v>
      </c>
      <c r="BB55" s="130">
        <f>Activity!$D$42</f>
        <v>486.54242604137431</v>
      </c>
      <c r="BC55" s="128"/>
      <c r="BD55" s="128"/>
      <c r="BE55" s="128"/>
      <c r="BF55" s="128"/>
      <c r="BG55" s="128"/>
      <c r="BH55" s="128"/>
      <c r="BI55" s="128"/>
      <c r="BJ55" s="128"/>
      <c r="BK55" s="131"/>
    </row>
    <row r="56" spans="1:63" s="132" customFormat="1" x14ac:dyDescent="0.25">
      <c r="A56" s="126" t="str">
        <f>'March 2008 RIA'!$A$11</f>
        <v>Tier 1</v>
      </c>
      <c r="B56" s="127">
        <v>2003</v>
      </c>
      <c r="C56" s="128"/>
      <c r="D56" s="128"/>
      <c r="E56" s="129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30">
        <f>Activity!$D$3</f>
        <v>4350</v>
      </c>
      <c r="Q56" s="130">
        <f>Activity!$D$4</f>
        <v>4350</v>
      </c>
      <c r="R56" s="130">
        <f>Activity!$D$5</f>
        <v>4350</v>
      </c>
      <c r="S56" s="130">
        <f>Activity!$D$6</f>
        <v>4350</v>
      </c>
      <c r="T56" s="130">
        <f>Activity!$D$7</f>
        <v>4350</v>
      </c>
      <c r="U56" s="130">
        <f>Activity!$D$8</f>
        <v>4350</v>
      </c>
      <c r="V56" s="130">
        <f>Activity!$D$9</f>
        <v>4350</v>
      </c>
      <c r="W56" s="130">
        <f>Activity!$D$10</f>
        <v>4350</v>
      </c>
      <c r="X56" s="130">
        <f>Activity!$D$11</f>
        <v>4268.4375</v>
      </c>
      <c r="Y56" s="130">
        <f>Activity!$D$12</f>
        <v>4186.875</v>
      </c>
      <c r="Z56" s="130">
        <f>Activity!$D$13</f>
        <v>4105.3125</v>
      </c>
      <c r="AA56" s="130">
        <f>Activity!$D$14</f>
        <v>4023.75</v>
      </c>
      <c r="AB56" s="130">
        <f>Activity!$D$15</f>
        <v>3942.1875</v>
      </c>
      <c r="AC56" s="130">
        <f>Activity!$D$16</f>
        <v>3860.625</v>
      </c>
      <c r="AD56" s="130">
        <f>Activity!$D$17</f>
        <v>3779.0625</v>
      </c>
      <c r="AE56" s="130">
        <f>Activity!$D$18</f>
        <v>3697.5</v>
      </c>
      <c r="AF56" s="130">
        <f>Activity!$D$19</f>
        <v>3615.9375</v>
      </c>
      <c r="AG56" s="130">
        <f>Activity!$D$20</f>
        <v>3534.375</v>
      </c>
      <c r="AH56" s="130">
        <f>Activity!$D$21</f>
        <v>3452.8125</v>
      </c>
      <c r="AI56" s="130">
        <f>Activity!$D$22</f>
        <v>3371.25</v>
      </c>
      <c r="AJ56" s="130">
        <f>Activity!$D$23</f>
        <v>3086.62037037037</v>
      </c>
      <c r="AK56" s="130">
        <f>Activity!$D$24</f>
        <v>2824.2844078646544</v>
      </c>
      <c r="AL56" s="130">
        <f>Activity!$D$25</f>
        <v>2582.5743591480514</v>
      </c>
      <c r="AM56" s="130">
        <f>Activity!$D$26</f>
        <v>2359.9434186868721</v>
      </c>
      <c r="AN56" s="130">
        <f>Activity!$D$27</f>
        <v>2154.9571517198024</v>
      </c>
      <c r="AO56" s="130">
        <f>Activity!$D$28</f>
        <v>1966.2855152627392</v>
      </c>
      <c r="AP56" s="130">
        <f>Activity!$D$29</f>
        <v>1792.6954359977547</v>
      </c>
      <c r="AQ56" s="130">
        <f>Activity!$D$30</f>
        <v>1633.0439066981821</v>
      </c>
      <c r="AR56" s="130">
        <f>Activity!$D$31</f>
        <v>1486.2715654541973</v>
      </c>
      <c r="AS56" s="130">
        <f>Activity!$D$32</f>
        <v>1351.3967243992345</v>
      </c>
      <c r="AT56" s="130">
        <f>Activity!$D$33</f>
        <v>1227.5098169089972</v>
      </c>
      <c r="AU56" s="130">
        <f>Activity!$D$34</f>
        <v>1113.768234362688</v>
      </c>
      <c r="AV56" s="130">
        <f>Activity!$D$35</f>
        <v>1009.3915255307189</v>
      </c>
      <c r="AW56" s="130">
        <f>Activity!$D$36</f>
        <v>913.65693349418143</v>
      </c>
      <c r="AX56" s="130">
        <f>Activity!$D$37</f>
        <v>825.89524671771551</v>
      </c>
      <c r="AY56" s="130">
        <f>Activity!$D$38</f>
        <v>745.48694249750326</v>
      </c>
      <c r="AZ56" s="130">
        <f>Activity!$D$39</f>
        <v>671.85860249774998</v>
      </c>
      <c r="BA56" s="130">
        <f>Activity!$D$40</f>
        <v>604.47958147945701</v>
      </c>
      <c r="BB56" s="130">
        <f>Activity!$D$41</f>
        <v>542.85891162141002</v>
      </c>
      <c r="BC56" s="130">
        <f>Activity!$D$42</f>
        <v>486.54242604137431</v>
      </c>
      <c r="BD56" s="128"/>
      <c r="BE56" s="128"/>
      <c r="BF56" s="128"/>
      <c r="BG56" s="128"/>
      <c r="BH56" s="128"/>
      <c r="BI56" s="128"/>
      <c r="BJ56" s="128"/>
      <c r="BK56" s="131"/>
    </row>
    <row r="57" spans="1:63" s="132" customFormat="1" x14ac:dyDescent="0.25">
      <c r="A57" s="126" t="str">
        <f>'March 2008 RIA'!$A$11</f>
        <v>Tier 1</v>
      </c>
      <c r="B57" s="127">
        <v>2004</v>
      </c>
      <c r="C57" s="128"/>
      <c r="D57" s="128"/>
      <c r="E57" s="129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30">
        <f>Activity!$D$3</f>
        <v>4350</v>
      </c>
      <c r="R57" s="130">
        <f>Activity!$D$4</f>
        <v>4350</v>
      </c>
      <c r="S57" s="130">
        <f>Activity!$D$5</f>
        <v>4350</v>
      </c>
      <c r="T57" s="130">
        <f>Activity!$D$6</f>
        <v>4350</v>
      </c>
      <c r="U57" s="130">
        <f>Activity!$D$7</f>
        <v>4350</v>
      </c>
      <c r="V57" s="130">
        <f>Activity!$D$8</f>
        <v>4350</v>
      </c>
      <c r="W57" s="130">
        <f>Activity!$D$9</f>
        <v>4350</v>
      </c>
      <c r="X57" s="130">
        <f>Activity!$D$10</f>
        <v>4350</v>
      </c>
      <c r="Y57" s="130">
        <f>Activity!$D$11</f>
        <v>4268.4375</v>
      </c>
      <c r="Z57" s="130">
        <f>Activity!$D$12</f>
        <v>4186.875</v>
      </c>
      <c r="AA57" s="130">
        <f>Activity!$D$13</f>
        <v>4105.3125</v>
      </c>
      <c r="AB57" s="130">
        <f>Activity!$D$14</f>
        <v>4023.75</v>
      </c>
      <c r="AC57" s="130">
        <f>Activity!$D$15</f>
        <v>3942.1875</v>
      </c>
      <c r="AD57" s="130">
        <f>Activity!$D$16</f>
        <v>3860.625</v>
      </c>
      <c r="AE57" s="130">
        <f>Activity!$D$17</f>
        <v>3779.0625</v>
      </c>
      <c r="AF57" s="130">
        <f>Activity!$D$18</f>
        <v>3697.5</v>
      </c>
      <c r="AG57" s="130">
        <f>Activity!$D$19</f>
        <v>3615.9375</v>
      </c>
      <c r="AH57" s="130">
        <f>Activity!$D$20</f>
        <v>3534.375</v>
      </c>
      <c r="AI57" s="130">
        <f>Activity!$D$21</f>
        <v>3452.8125</v>
      </c>
      <c r="AJ57" s="130">
        <f>Activity!$D$22</f>
        <v>3371.25</v>
      </c>
      <c r="AK57" s="130">
        <f>Activity!$D$23</f>
        <v>3086.62037037037</v>
      </c>
      <c r="AL57" s="130">
        <f>Activity!$D$24</f>
        <v>2824.2844078646544</v>
      </c>
      <c r="AM57" s="130">
        <f>Activity!$D$25</f>
        <v>2582.5743591480514</v>
      </c>
      <c r="AN57" s="130">
        <f>Activity!$D$26</f>
        <v>2359.9434186868721</v>
      </c>
      <c r="AO57" s="130">
        <f>Activity!$D$27</f>
        <v>2154.9571517198024</v>
      </c>
      <c r="AP57" s="130">
        <f>Activity!$D$28</f>
        <v>1966.2855152627392</v>
      </c>
      <c r="AQ57" s="130">
        <f>Activity!$D$29</f>
        <v>1792.6954359977547</v>
      </c>
      <c r="AR57" s="130">
        <f>Activity!$D$30</f>
        <v>1633.0439066981821</v>
      </c>
      <c r="AS57" s="130">
        <f>Activity!$D$31</f>
        <v>1486.2715654541973</v>
      </c>
      <c r="AT57" s="130">
        <f>Activity!$D$32</f>
        <v>1351.3967243992345</v>
      </c>
      <c r="AU57" s="130">
        <f>Activity!$D$33</f>
        <v>1227.5098169089972</v>
      </c>
      <c r="AV57" s="130">
        <f>Activity!$D$34</f>
        <v>1113.768234362688</v>
      </c>
      <c r="AW57" s="130">
        <f>Activity!$D$35</f>
        <v>1009.3915255307189</v>
      </c>
      <c r="AX57" s="130">
        <f>Activity!$D$36</f>
        <v>913.65693349418143</v>
      </c>
      <c r="AY57" s="130">
        <f>Activity!$D$37</f>
        <v>825.89524671771551</v>
      </c>
      <c r="AZ57" s="130">
        <f>Activity!$D$38</f>
        <v>745.48694249750326</v>
      </c>
      <c r="BA57" s="130">
        <f>Activity!$D$39</f>
        <v>671.85860249774998</v>
      </c>
      <c r="BB57" s="130">
        <f>Activity!$D$40</f>
        <v>604.47958147945701</v>
      </c>
      <c r="BC57" s="130">
        <f>Activity!$D$41</f>
        <v>542.85891162141002</v>
      </c>
      <c r="BD57" s="130">
        <f>Activity!$D$42</f>
        <v>486.54242604137431</v>
      </c>
      <c r="BE57" s="128"/>
      <c r="BF57" s="128"/>
      <c r="BG57" s="128"/>
      <c r="BH57" s="128"/>
      <c r="BI57" s="128"/>
      <c r="BJ57" s="128"/>
      <c r="BK57" s="131"/>
    </row>
    <row r="58" spans="1:63" s="26" customFormat="1" x14ac:dyDescent="0.25">
      <c r="A58" s="24" t="str">
        <f>'March 2008 RIA'!$A$12</f>
        <v>Tier 2</v>
      </c>
      <c r="B58" s="25">
        <v>2005</v>
      </c>
      <c r="C58" s="136"/>
      <c r="D58" s="136"/>
      <c r="E58" s="137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8">
        <f>Activity!$D$3</f>
        <v>4350</v>
      </c>
      <c r="S58" s="138">
        <f>Activity!$D$4</f>
        <v>4350</v>
      </c>
      <c r="T58" s="138">
        <f>Activity!$D$5</f>
        <v>4350</v>
      </c>
      <c r="U58" s="138">
        <f>Activity!$D$6</f>
        <v>4350</v>
      </c>
      <c r="V58" s="138">
        <f>Activity!$D$7</f>
        <v>4350</v>
      </c>
      <c r="W58" s="138">
        <f>Activity!$D$8</f>
        <v>4350</v>
      </c>
      <c r="X58" s="138">
        <f>Activity!$D$9</f>
        <v>4350</v>
      </c>
      <c r="Y58" s="138">
        <f>Activity!$D$10</f>
        <v>4350</v>
      </c>
      <c r="Z58" s="138">
        <f>Activity!$D$11</f>
        <v>4268.4375</v>
      </c>
      <c r="AA58" s="138">
        <f>Activity!$D$12</f>
        <v>4186.875</v>
      </c>
      <c r="AB58" s="138">
        <f>Activity!$D$13</f>
        <v>4105.3125</v>
      </c>
      <c r="AC58" s="138">
        <f>Activity!$D$14</f>
        <v>4023.75</v>
      </c>
      <c r="AD58" s="138">
        <f>Activity!$D$15</f>
        <v>3942.1875</v>
      </c>
      <c r="AE58" s="138">
        <f>Activity!$D$16</f>
        <v>3860.625</v>
      </c>
      <c r="AF58" s="138">
        <f>Activity!$D$17</f>
        <v>3779.0625</v>
      </c>
      <c r="AG58" s="138">
        <f>Activity!$D$18</f>
        <v>3697.5</v>
      </c>
      <c r="AH58" s="138">
        <f>Activity!$D$19</f>
        <v>3615.9375</v>
      </c>
      <c r="AI58" s="138">
        <f>Activity!$D$20</f>
        <v>3534.375</v>
      </c>
      <c r="AJ58" s="138">
        <f>Activity!$D$21</f>
        <v>3452.8125</v>
      </c>
      <c r="AK58" s="138">
        <f>Activity!$D$22</f>
        <v>3371.25</v>
      </c>
      <c r="AL58" s="138">
        <f>Activity!$D$23</f>
        <v>3086.62037037037</v>
      </c>
      <c r="AM58" s="138">
        <f>Activity!$D$24</f>
        <v>2824.2844078646544</v>
      </c>
      <c r="AN58" s="138">
        <f>Activity!$D$25</f>
        <v>2582.5743591480514</v>
      </c>
      <c r="AO58" s="138">
        <f>Activity!$D$26</f>
        <v>2359.9434186868721</v>
      </c>
      <c r="AP58" s="138">
        <f>Activity!$D$27</f>
        <v>2154.9571517198024</v>
      </c>
      <c r="AQ58" s="138">
        <f>Activity!$D$28</f>
        <v>1966.2855152627392</v>
      </c>
      <c r="AR58" s="138">
        <f>Activity!$D$29</f>
        <v>1792.6954359977547</v>
      </c>
      <c r="AS58" s="138">
        <f>Activity!$D$30</f>
        <v>1633.0439066981821</v>
      </c>
      <c r="AT58" s="138">
        <f>Activity!$D$31</f>
        <v>1486.2715654541973</v>
      </c>
      <c r="AU58" s="138">
        <f>Activity!$D$32</f>
        <v>1351.3967243992345</v>
      </c>
      <c r="AV58" s="138">
        <f>Activity!$D$33</f>
        <v>1227.5098169089972</v>
      </c>
      <c r="AW58" s="138">
        <f>Activity!$D$34</f>
        <v>1113.768234362688</v>
      </c>
      <c r="AX58" s="138">
        <f>Activity!$D$35</f>
        <v>1009.3915255307189</v>
      </c>
      <c r="AY58" s="138">
        <f>Activity!$D$36</f>
        <v>913.65693349418143</v>
      </c>
      <c r="AZ58" s="138">
        <f>Activity!$D$37</f>
        <v>825.89524671771551</v>
      </c>
      <c r="BA58" s="138">
        <f>Activity!$D$38</f>
        <v>745.48694249750326</v>
      </c>
      <c r="BB58" s="138">
        <f>Activity!$D$39</f>
        <v>671.85860249774998</v>
      </c>
      <c r="BC58" s="138">
        <f>Activity!$D$40</f>
        <v>604.47958147945701</v>
      </c>
      <c r="BD58" s="138">
        <f>Activity!$D$41</f>
        <v>542.85891162141002</v>
      </c>
      <c r="BE58" s="138">
        <f>Activity!$D$42</f>
        <v>486.54242604137431</v>
      </c>
      <c r="BF58" s="136"/>
      <c r="BG58" s="136"/>
      <c r="BH58" s="136"/>
      <c r="BI58" s="136"/>
      <c r="BJ58" s="136"/>
      <c r="BK58" s="139"/>
    </row>
    <row r="59" spans="1:63" s="26" customFormat="1" x14ac:dyDescent="0.25">
      <c r="A59" s="24" t="str">
        <f>'March 2008 RIA'!$A$12</f>
        <v>Tier 2</v>
      </c>
      <c r="B59" s="25">
        <v>2006</v>
      </c>
      <c r="C59" s="136"/>
      <c r="D59" s="136"/>
      <c r="E59" s="137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8">
        <f>Activity!$D$3</f>
        <v>4350</v>
      </c>
      <c r="T59" s="138">
        <f>Activity!$D$4</f>
        <v>4350</v>
      </c>
      <c r="U59" s="138">
        <f>Activity!$D$5</f>
        <v>4350</v>
      </c>
      <c r="V59" s="138">
        <f>Activity!$D$6</f>
        <v>4350</v>
      </c>
      <c r="W59" s="138">
        <f>Activity!$D$7</f>
        <v>4350</v>
      </c>
      <c r="X59" s="138">
        <f>Activity!$D$8</f>
        <v>4350</v>
      </c>
      <c r="Y59" s="138">
        <f>Activity!$D$9</f>
        <v>4350</v>
      </c>
      <c r="Z59" s="138">
        <f>Activity!$D$10</f>
        <v>4350</v>
      </c>
      <c r="AA59" s="138">
        <f>Activity!$D$11</f>
        <v>4268.4375</v>
      </c>
      <c r="AB59" s="138">
        <f>Activity!$D$12</f>
        <v>4186.875</v>
      </c>
      <c r="AC59" s="138">
        <f>Activity!$D$13</f>
        <v>4105.3125</v>
      </c>
      <c r="AD59" s="138">
        <f>Activity!$D$14</f>
        <v>4023.75</v>
      </c>
      <c r="AE59" s="138">
        <f>Activity!$D$15</f>
        <v>3942.1875</v>
      </c>
      <c r="AF59" s="138">
        <f>Activity!$D$16</f>
        <v>3860.625</v>
      </c>
      <c r="AG59" s="138">
        <f>Activity!$D$17</f>
        <v>3779.0625</v>
      </c>
      <c r="AH59" s="138">
        <f>Activity!$D$18</f>
        <v>3697.5</v>
      </c>
      <c r="AI59" s="138">
        <f>Activity!$D$19</f>
        <v>3615.9375</v>
      </c>
      <c r="AJ59" s="138">
        <f>Activity!$D$20</f>
        <v>3534.375</v>
      </c>
      <c r="AK59" s="138">
        <f>Activity!$D$21</f>
        <v>3452.8125</v>
      </c>
      <c r="AL59" s="138">
        <f>Activity!$D$22</f>
        <v>3371.25</v>
      </c>
      <c r="AM59" s="138">
        <f>Activity!$D$23</f>
        <v>3086.62037037037</v>
      </c>
      <c r="AN59" s="138">
        <f>Activity!$D$24</f>
        <v>2824.2844078646544</v>
      </c>
      <c r="AO59" s="138">
        <f>Activity!$D$25</f>
        <v>2582.5743591480514</v>
      </c>
      <c r="AP59" s="138">
        <f>Activity!$D$26</f>
        <v>2359.9434186868721</v>
      </c>
      <c r="AQ59" s="138">
        <f>Activity!$D$27</f>
        <v>2154.9571517198024</v>
      </c>
      <c r="AR59" s="138">
        <f>Activity!$D$28</f>
        <v>1966.2855152627392</v>
      </c>
      <c r="AS59" s="138">
        <f>Activity!$D$29</f>
        <v>1792.6954359977547</v>
      </c>
      <c r="AT59" s="138">
        <f>Activity!$D$30</f>
        <v>1633.0439066981821</v>
      </c>
      <c r="AU59" s="138">
        <f>Activity!$D$31</f>
        <v>1486.2715654541973</v>
      </c>
      <c r="AV59" s="138">
        <f>Activity!$D$32</f>
        <v>1351.3967243992345</v>
      </c>
      <c r="AW59" s="138">
        <f>Activity!$D$33</f>
        <v>1227.5098169089972</v>
      </c>
      <c r="AX59" s="138">
        <f>Activity!$D$34</f>
        <v>1113.768234362688</v>
      </c>
      <c r="AY59" s="138">
        <f>Activity!$D$35</f>
        <v>1009.3915255307189</v>
      </c>
      <c r="AZ59" s="138">
        <f>Activity!$D$36</f>
        <v>913.65693349418143</v>
      </c>
      <c r="BA59" s="138">
        <f>Activity!$D$37</f>
        <v>825.89524671771551</v>
      </c>
      <c r="BB59" s="138">
        <f>Activity!$D$38</f>
        <v>745.48694249750326</v>
      </c>
      <c r="BC59" s="138">
        <f>Activity!$D$39</f>
        <v>671.85860249774998</v>
      </c>
      <c r="BD59" s="138">
        <f>Activity!$D$40</f>
        <v>604.47958147945701</v>
      </c>
      <c r="BE59" s="138">
        <f>Activity!$D$41</f>
        <v>542.85891162141002</v>
      </c>
      <c r="BF59" s="138">
        <f>Activity!$D$42</f>
        <v>486.54242604137431</v>
      </c>
      <c r="BG59" s="136"/>
      <c r="BH59" s="136"/>
      <c r="BI59" s="136"/>
      <c r="BJ59" s="136"/>
      <c r="BK59" s="139"/>
    </row>
    <row r="60" spans="1:63" s="26" customFormat="1" x14ac:dyDescent="0.25">
      <c r="A60" s="24" t="str">
        <f>'March 2008 RIA'!$A$12</f>
        <v>Tier 2</v>
      </c>
      <c r="B60" s="25">
        <v>2007</v>
      </c>
      <c r="C60" s="136"/>
      <c r="D60" s="136"/>
      <c r="E60" s="137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8">
        <f>Activity!$D$3</f>
        <v>4350</v>
      </c>
      <c r="U60" s="138">
        <f>Activity!$D$4</f>
        <v>4350</v>
      </c>
      <c r="V60" s="138">
        <f>Activity!$D$5</f>
        <v>4350</v>
      </c>
      <c r="W60" s="138">
        <f>Activity!$D$6</f>
        <v>4350</v>
      </c>
      <c r="X60" s="138">
        <f>Activity!$D$7</f>
        <v>4350</v>
      </c>
      <c r="Y60" s="138">
        <f>Activity!$D$8</f>
        <v>4350</v>
      </c>
      <c r="Z60" s="138">
        <f>Activity!$D$9</f>
        <v>4350</v>
      </c>
      <c r="AA60" s="138">
        <f>Activity!$D$10</f>
        <v>4350</v>
      </c>
      <c r="AB60" s="138">
        <f>Activity!$D$11</f>
        <v>4268.4375</v>
      </c>
      <c r="AC60" s="138">
        <f>Activity!$D$12</f>
        <v>4186.875</v>
      </c>
      <c r="AD60" s="138">
        <f>Activity!$D$13</f>
        <v>4105.3125</v>
      </c>
      <c r="AE60" s="138">
        <f>Activity!$D$14</f>
        <v>4023.75</v>
      </c>
      <c r="AF60" s="138">
        <f>Activity!$D$15</f>
        <v>3942.1875</v>
      </c>
      <c r="AG60" s="138">
        <f>Activity!$D$16</f>
        <v>3860.625</v>
      </c>
      <c r="AH60" s="138">
        <f>Activity!$D$17</f>
        <v>3779.0625</v>
      </c>
      <c r="AI60" s="138">
        <f>Activity!$D$18</f>
        <v>3697.5</v>
      </c>
      <c r="AJ60" s="138">
        <f>Activity!$D$19</f>
        <v>3615.9375</v>
      </c>
      <c r="AK60" s="138">
        <f>Activity!$D$20</f>
        <v>3534.375</v>
      </c>
      <c r="AL60" s="138">
        <f>Activity!$D$21</f>
        <v>3452.8125</v>
      </c>
      <c r="AM60" s="138">
        <f>Activity!$D$22</f>
        <v>3371.25</v>
      </c>
      <c r="AN60" s="138">
        <f>Activity!$D$23</f>
        <v>3086.62037037037</v>
      </c>
      <c r="AO60" s="138">
        <f>Activity!$D$24</f>
        <v>2824.2844078646544</v>
      </c>
      <c r="AP60" s="138">
        <f>Activity!$D$25</f>
        <v>2582.5743591480514</v>
      </c>
      <c r="AQ60" s="138">
        <f>Activity!$D$26</f>
        <v>2359.9434186868721</v>
      </c>
      <c r="AR60" s="138">
        <f>Activity!$D$27</f>
        <v>2154.9571517198024</v>
      </c>
      <c r="AS60" s="138">
        <f>Activity!$D$28</f>
        <v>1966.2855152627392</v>
      </c>
      <c r="AT60" s="138">
        <f>Activity!$D$29</f>
        <v>1792.6954359977547</v>
      </c>
      <c r="AU60" s="138">
        <f>Activity!$D$30</f>
        <v>1633.0439066981821</v>
      </c>
      <c r="AV60" s="138">
        <f>Activity!$D$31</f>
        <v>1486.2715654541973</v>
      </c>
      <c r="AW60" s="138">
        <f>Activity!$D$32</f>
        <v>1351.3967243992345</v>
      </c>
      <c r="AX60" s="138">
        <f>Activity!$D$33</f>
        <v>1227.5098169089972</v>
      </c>
      <c r="AY60" s="138">
        <f>Activity!$D$34</f>
        <v>1113.768234362688</v>
      </c>
      <c r="AZ60" s="138">
        <f>Activity!$D$35</f>
        <v>1009.3915255307189</v>
      </c>
      <c r="BA60" s="138">
        <f>Activity!$D$36</f>
        <v>913.65693349418143</v>
      </c>
      <c r="BB60" s="138">
        <f>Activity!$D$37</f>
        <v>825.89524671771551</v>
      </c>
      <c r="BC60" s="138">
        <f>Activity!$D$38</f>
        <v>745.48694249750326</v>
      </c>
      <c r="BD60" s="138">
        <f>Activity!$D$39</f>
        <v>671.85860249774998</v>
      </c>
      <c r="BE60" s="138">
        <f>Activity!$D$40</f>
        <v>604.47958147945701</v>
      </c>
      <c r="BF60" s="138">
        <f>Activity!$D$41</f>
        <v>542.85891162141002</v>
      </c>
      <c r="BG60" s="138">
        <f>Activity!$D$42</f>
        <v>486.54242604137431</v>
      </c>
      <c r="BH60" s="136"/>
      <c r="BI60" s="136"/>
      <c r="BJ60" s="136"/>
      <c r="BK60" s="139"/>
    </row>
    <row r="61" spans="1:63" s="26" customFormat="1" x14ac:dyDescent="0.25">
      <c r="A61" s="24" t="str">
        <f>'March 2008 RIA'!$A$12</f>
        <v>Tier 2</v>
      </c>
      <c r="B61" s="25">
        <v>2008</v>
      </c>
      <c r="C61" s="136"/>
      <c r="D61" s="136"/>
      <c r="E61" s="137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8">
        <f>Activity!$D$3</f>
        <v>4350</v>
      </c>
      <c r="V61" s="138">
        <f>Activity!$D$4</f>
        <v>4350</v>
      </c>
      <c r="W61" s="138">
        <f>Activity!$D$5</f>
        <v>4350</v>
      </c>
      <c r="X61" s="138">
        <f>Activity!$D$6</f>
        <v>4350</v>
      </c>
      <c r="Y61" s="138">
        <f>Activity!$D$7</f>
        <v>4350</v>
      </c>
      <c r="Z61" s="138">
        <f>Activity!$D$8</f>
        <v>4350</v>
      </c>
      <c r="AA61" s="138">
        <f>Activity!$D$9</f>
        <v>4350</v>
      </c>
      <c r="AB61" s="138">
        <f>Activity!$D$10</f>
        <v>4350</v>
      </c>
      <c r="AC61" s="138">
        <f>Activity!$D$11</f>
        <v>4268.4375</v>
      </c>
      <c r="AD61" s="138">
        <f>Activity!$D$12</f>
        <v>4186.875</v>
      </c>
      <c r="AE61" s="138">
        <f>Activity!$D$13</f>
        <v>4105.3125</v>
      </c>
      <c r="AF61" s="138">
        <f>Activity!$D$14</f>
        <v>4023.75</v>
      </c>
      <c r="AG61" s="138">
        <f>Activity!$D$15</f>
        <v>3942.1875</v>
      </c>
      <c r="AH61" s="138">
        <f>Activity!$D$16</f>
        <v>3860.625</v>
      </c>
      <c r="AI61" s="138">
        <f>Activity!$D$17</f>
        <v>3779.0625</v>
      </c>
      <c r="AJ61" s="138">
        <f>Activity!$D$18</f>
        <v>3697.5</v>
      </c>
      <c r="AK61" s="138">
        <f>Activity!$D$19</f>
        <v>3615.9375</v>
      </c>
      <c r="AL61" s="138">
        <f>Activity!$D$20</f>
        <v>3534.375</v>
      </c>
      <c r="AM61" s="138">
        <f>Activity!$D$21</f>
        <v>3452.8125</v>
      </c>
      <c r="AN61" s="138">
        <f>Activity!$D$22</f>
        <v>3371.25</v>
      </c>
      <c r="AO61" s="138">
        <f>Activity!$D$23</f>
        <v>3086.62037037037</v>
      </c>
      <c r="AP61" s="138">
        <f>Activity!$D$24</f>
        <v>2824.2844078646544</v>
      </c>
      <c r="AQ61" s="138">
        <f>Activity!$D$25</f>
        <v>2582.5743591480514</v>
      </c>
      <c r="AR61" s="138">
        <f>Activity!$D$26</f>
        <v>2359.9434186868721</v>
      </c>
      <c r="AS61" s="138">
        <f>Activity!$D$27</f>
        <v>2154.9571517198024</v>
      </c>
      <c r="AT61" s="138">
        <f>Activity!$D$28</f>
        <v>1966.2855152627392</v>
      </c>
      <c r="AU61" s="138">
        <f>Activity!$D$29</f>
        <v>1792.6954359977547</v>
      </c>
      <c r="AV61" s="138">
        <f>Activity!$D$30</f>
        <v>1633.0439066981821</v>
      </c>
      <c r="AW61" s="138">
        <f>Activity!$D$31</f>
        <v>1486.2715654541973</v>
      </c>
      <c r="AX61" s="138">
        <f>Activity!$D$32</f>
        <v>1351.3967243992345</v>
      </c>
      <c r="AY61" s="138">
        <f>Activity!$D$33</f>
        <v>1227.5098169089972</v>
      </c>
      <c r="AZ61" s="138">
        <f>Activity!$D$34</f>
        <v>1113.768234362688</v>
      </c>
      <c r="BA61" s="138">
        <f>Activity!$D$35</f>
        <v>1009.3915255307189</v>
      </c>
      <c r="BB61" s="138">
        <f>Activity!$D$36</f>
        <v>913.65693349418143</v>
      </c>
      <c r="BC61" s="138">
        <f>Activity!$D$37</f>
        <v>825.89524671771551</v>
      </c>
      <c r="BD61" s="138">
        <f>Activity!$D$38</f>
        <v>745.48694249750326</v>
      </c>
      <c r="BE61" s="138">
        <f>Activity!$D$39</f>
        <v>671.85860249774998</v>
      </c>
      <c r="BF61" s="138">
        <f>Activity!$D$40</f>
        <v>604.47958147945701</v>
      </c>
      <c r="BG61" s="138">
        <f>Activity!$D$41</f>
        <v>542.85891162141002</v>
      </c>
      <c r="BH61" s="138">
        <f>Activity!$D$42</f>
        <v>486.54242604137431</v>
      </c>
      <c r="BI61" s="136"/>
      <c r="BJ61" s="136"/>
      <c r="BK61" s="139"/>
    </row>
    <row r="62" spans="1:63" s="26" customFormat="1" x14ac:dyDescent="0.25">
      <c r="A62" s="24" t="str">
        <f>'March 2008 RIA'!$A$12</f>
        <v>Tier 2</v>
      </c>
      <c r="B62" s="25">
        <v>2009</v>
      </c>
      <c r="C62" s="136"/>
      <c r="D62" s="136"/>
      <c r="E62" s="137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8">
        <f>Activity!$D$3</f>
        <v>4350</v>
      </c>
      <c r="W62" s="138">
        <f>Activity!$D$4</f>
        <v>4350</v>
      </c>
      <c r="X62" s="138">
        <f>Activity!$D$5</f>
        <v>4350</v>
      </c>
      <c r="Y62" s="138">
        <f>Activity!$D$6</f>
        <v>4350</v>
      </c>
      <c r="Z62" s="138">
        <f>Activity!$D$7</f>
        <v>4350</v>
      </c>
      <c r="AA62" s="138">
        <f>Activity!$D$8</f>
        <v>4350</v>
      </c>
      <c r="AB62" s="138">
        <f>Activity!$D$9</f>
        <v>4350</v>
      </c>
      <c r="AC62" s="138">
        <f>Activity!$D$10</f>
        <v>4350</v>
      </c>
      <c r="AD62" s="138">
        <f>Activity!$D$11</f>
        <v>4268.4375</v>
      </c>
      <c r="AE62" s="138">
        <f>Activity!$D$12</f>
        <v>4186.875</v>
      </c>
      <c r="AF62" s="138">
        <f>Activity!$D$13</f>
        <v>4105.3125</v>
      </c>
      <c r="AG62" s="138">
        <f>Activity!$D$14</f>
        <v>4023.75</v>
      </c>
      <c r="AH62" s="138">
        <f>Activity!$D$15</f>
        <v>3942.1875</v>
      </c>
      <c r="AI62" s="138">
        <f>Activity!$D$16</f>
        <v>3860.625</v>
      </c>
      <c r="AJ62" s="138">
        <f>Activity!$D$17</f>
        <v>3779.0625</v>
      </c>
      <c r="AK62" s="138">
        <f>Activity!$D$18</f>
        <v>3697.5</v>
      </c>
      <c r="AL62" s="138">
        <f>Activity!$D$19</f>
        <v>3615.9375</v>
      </c>
      <c r="AM62" s="138">
        <f>Activity!$D$20</f>
        <v>3534.375</v>
      </c>
      <c r="AN62" s="138">
        <f>Activity!$D$21</f>
        <v>3452.8125</v>
      </c>
      <c r="AO62" s="138">
        <f>Activity!$D$22</f>
        <v>3371.25</v>
      </c>
      <c r="AP62" s="138">
        <f>Activity!$D$23</f>
        <v>3086.62037037037</v>
      </c>
      <c r="AQ62" s="138">
        <f>Activity!$D$24</f>
        <v>2824.2844078646544</v>
      </c>
      <c r="AR62" s="138">
        <f>Activity!$D$25</f>
        <v>2582.5743591480514</v>
      </c>
      <c r="AS62" s="138">
        <f>Activity!$D$26</f>
        <v>2359.9434186868721</v>
      </c>
      <c r="AT62" s="138">
        <f>Activity!$D$27</f>
        <v>2154.9571517198024</v>
      </c>
      <c r="AU62" s="138">
        <f>Activity!$D$28</f>
        <v>1966.2855152627392</v>
      </c>
      <c r="AV62" s="138">
        <f>Activity!$D$29</f>
        <v>1792.6954359977547</v>
      </c>
      <c r="AW62" s="138">
        <f>Activity!$D$30</f>
        <v>1633.0439066981821</v>
      </c>
      <c r="AX62" s="138">
        <f>Activity!$D$31</f>
        <v>1486.2715654541973</v>
      </c>
      <c r="AY62" s="138">
        <f>Activity!$D$32</f>
        <v>1351.3967243992345</v>
      </c>
      <c r="AZ62" s="138">
        <f>Activity!$D$33</f>
        <v>1227.5098169089972</v>
      </c>
      <c r="BA62" s="138">
        <f>Activity!$D$34</f>
        <v>1113.768234362688</v>
      </c>
      <c r="BB62" s="138">
        <f>Activity!$D$35</f>
        <v>1009.3915255307189</v>
      </c>
      <c r="BC62" s="138">
        <f>Activity!$D$36</f>
        <v>913.65693349418143</v>
      </c>
      <c r="BD62" s="138">
        <f>Activity!$D$37</f>
        <v>825.89524671771551</v>
      </c>
      <c r="BE62" s="138">
        <f>Activity!$D$38</f>
        <v>745.48694249750326</v>
      </c>
      <c r="BF62" s="138">
        <f>Activity!$D$39</f>
        <v>671.85860249774998</v>
      </c>
      <c r="BG62" s="138">
        <f>Activity!$D$40</f>
        <v>604.47958147945701</v>
      </c>
      <c r="BH62" s="138">
        <f>Activity!$D$41</f>
        <v>542.85891162141002</v>
      </c>
      <c r="BI62" s="138">
        <f>Activity!$D$42</f>
        <v>486.54242604137431</v>
      </c>
      <c r="BJ62" s="136"/>
      <c r="BK62" s="139"/>
    </row>
    <row r="63" spans="1:63" s="26" customFormat="1" x14ac:dyDescent="0.25">
      <c r="A63" s="24" t="str">
        <f>'March 2008 RIA'!$A$12</f>
        <v>Tier 2</v>
      </c>
      <c r="B63" s="25">
        <v>2010</v>
      </c>
      <c r="C63" s="136"/>
      <c r="D63" s="136"/>
      <c r="E63" s="137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8">
        <f>Activity!$D$3</f>
        <v>4350</v>
      </c>
      <c r="X63" s="138">
        <f>Activity!$D$4</f>
        <v>4350</v>
      </c>
      <c r="Y63" s="138">
        <f>Activity!$D$5</f>
        <v>4350</v>
      </c>
      <c r="Z63" s="138">
        <f>Activity!$D$6</f>
        <v>4350</v>
      </c>
      <c r="AA63" s="138">
        <f>Activity!$D$7</f>
        <v>4350</v>
      </c>
      <c r="AB63" s="138">
        <f>Activity!$D$8</f>
        <v>4350</v>
      </c>
      <c r="AC63" s="138">
        <f>Activity!$D$9</f>
        <v>4350</v>
      </c>
      <c r="AD63" s="138">
        <f>Activity!$D$10</f>
        <v>4350</v>
      </c>
      <c r="AE63" s="138">
        <f>Activity!$D$11</f>
        <v>4268.4375</v>
      </c>
      <c r="AF63" s="138">
        <f>Activity!$D$12</f>
        <v>4186.875</v>
      </c>
      <c r="AG63" s="138">
        <f>Activity!$D$13</f>
        <v>4105.3125</v>
      </c>
      <c r="AH63" s="138">
        <f>Activity!$D$14</f>
        <v>4023.75</v>
      </c>
      <c r="AI63" s="138">
        <f>Activity!$D$15</f>
        <v>3942.1875</v>
      </c>
      <c r="AJ63" s="138">
        <f>Activity!$D$16</f>
        <v>3860.625</v>
      </c>
      <c r="AK63" s="138">
        <f>Activity!$D$17</f>
        <v>3779.0625</v>
      </c>
      <c r="AL63" s="138">
        <f>Activity!$D$18</f>
        <v>3697.5</v>
      </c>
      <c r="AM63" s="138">
        <f>Activity!$D$19</f>
        <v>3615.9375</v>
      </c>
      <c r="AN63" s="138">
        <f>Activity!$D$20</f>
        <v>3534.375</v>
      </c>
      <c r="AO63" s="138">
        <f>Activity!$D$21</f>
        <v>3452.8125</v>
      </c>
      <c r="AP63" s="138">
        <f>Activity!$D$22</f>
        <v>3371.25</v>
      </c>
      <c r="AQ63" s="138">
        <f>Activity!$D$23</f>
        <v>3086.62037037037</v>
      </c>
      <c r="AR63" s="138">
        <f>Activity!$D$24</f>
        <v>2824.2844078646544</v>
      </c>
      <c r="AS63" s="138">
        <f>Activity!$D$25</f>
        <v>2582.5743591480514</v>
      </c>
      <c r="AT63" s="138">
        <f>Activity!$D$26</f>
        <v>2359.9434186868721</v>
      </c>
      <c r="AU63" s="138">
        <f>Activity!$D$27</f>
        <v>2154.9571517198024</v>
      </c>
      <c r="AV63" s="138">
        <f>Activity!$D$28</f>
        <v>1966.2855152627392</v>
      </c>
      <c r="AW63" s="138">
        <f>Activity!$D$29</f>
        <v>1792.6954359977547</v>
      </c>
      <c r="AX63" s="138">
        <f>Activity!$D$30</f>
        <v>1633.0439066981821</v>
      </c>
      <c r="AY63" s="138">
        <f>Activity!$D$31</f>
        <v>1486.2715654541973</v>
      </c>
      <c r="AZ63" s="138">
        <f>Activity!$D$32</f>
        <v>1351.3967243992345</v>
      </c>
      <c r="BA63" s="138">
        <f>Activity!$D$33</f>
        <v>1227.5098169089972</v>
      </c>
      <c r="BB63" s="138">
        <f>Activity!$D$34</f>
        <v>1113.768234362688</v>
      </c>
      <c r="BC63" s="138">
        <f>Activity!$D$35</f>
        <v>1009.3915255307189</v>
      </c>
      <c r="BD63" s="138">
        <f>Activity!$D$36</f>
        <v>913.65693349418143</v>
      </c>
      <c r="BE63" s="138">
        <f>Activity!$D$37</f>
        <v>825.89524671771551</v>
      </c>
      <c r="BF63" s="138">
        <f>Activity!$D$38</f>
        <v>745.48694249750326</v>
      </c>
      <c r="BG63" s="138">
        <f>Activity!$D$39</f>
        <v>671.85860249774998</v>
      </c>
      <c r="BH63" s="138">
        <f>Activity!$D$40</f>
        <v>604.47958147945701</v>
      </c>
      <c r="BI63" s="138">
        <f>Activity!$D$41</f>
        <v>542.85891162141002</v>
      </c>
      <c r="BJ63" s="138">
        <f>Activity!$D$42</f>
        <v>486.54242604137431</v>
      </c>
      <c r="BK63" s="140"/>
    </row>
    <row r="64" spans="1:63" s="26" customFormat="1" x14ac:dyDescent="0.25">
      <c r="A64" s="24" t="str">
        <f>'March 2008 RIA'!$A$12</f>
        <v>Tier 2</v>
      </c>
      <c r="B64" s="25">
        <v>2011</v>
      </c>
      <c r="C64" s="136"/>
      <c r="D64" s="136"/>
      <c r="E64" s="137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8">
        <f>Activity!$D$3</f>
        <v>4350</v>
      </c>
      <c r="Y64" s="138">
        <f>Activity!$D$4</f>
        <v>4350</v>
      </c>
      <c r="Z64" s="138">
        <f>Activity!$D$5</f>
        <v>4350</v>
      </c>
      <c r="AA64" s="138">
        <f>Activity!$D$6</f>
        <v>4350</v>
      </c>
      <c r="AB64" s="138">
        <f>Activity!$D$7</f>
        <v>4350</v>
      </c>
      <c r="AC64" s="138">
        <f>Activity!$D$8</f>
        <v>4350</v>
      </c>
      <c r="AD64" s="138">
        <f>Activity!$D$9</f>
        <v>4350</v>
      </c>
      <c r="AE64" s="138">
        <f>Activity!$D$10</f>
        <v>4350</v>
      </c>
      <c r="AF64" s="138">
        <f>Activity!$D$11</f>
        <v>4268.4375</v>
      </c>
      <c r="AG64" s="138">
        <f>Activity!$D$12</f>
        <v>4186.875</v>
      </c>
      <c r="AH64" s="138">
        <f>Activity!$D$13</f>
        <v>4105.3125</v>
      </c>
      <c r="AI64" s="138">
        <f>Activity!$D$14</f>
        <v>4023.75</v>
      </c>
      <c r="AJ64" s="138">
        <f>Activity!$D$15</f>
        <v>3942.1875</v>
      </c>
      <c r="AK64" s="138">
        <f>Activity!$D$16</f>
        <v>3860.625</v>
      </c>
      <c r="AL64" s="138">
        <f>Activity!$D$17</f>
        <v>3779.0625</v>
      </c>
      <c r="AM64" s="138">
        <f>Activity!$D$18</f>
        <v>3697.5</v>
      </c>
      <c r="AN64" s="138">
        <f>Activity!$D$19</f>
        <v>3615.9375</v>
      </c>
      <c r="AO64" s="138">
        <f>Activity!$D$20</f>
        <v>3534.375</v>
      </c>
      <c r="AP64" s="138">
        <f>Activity!$D$21</f>
        <v>3452.8125</v>
      </c>
      <c r="AQ64" s="138">
        <f>Activity!$D$22</f>
        <v>3371.25</v>
      </c>
      <c r="AR64" s="138">
        <f>Activity!$D$23</f>
        <v>3086.62037037037</v>
      </c>
      <c r="AS64" s="138">
        <f>Activity!$D$24</f>
        <v>2824.2844078646544</v>
      </c>
      <c r="AT64" s="138">
        <f>Activity!$D$25</f>
        <v>2582.5743591480514</v>
      </c>
      <c r="AU64" s="138">
        <f>Activity!$D$26</f>
        <v>2359.9434186868721</v>
      </c>
      <c r="AV64" s="138">
        <f>Activity!$D$27</f>
        <v>2154.9571517198024</v>
      </c>
      <c r="AW64" s="138">
        <f>Activity!$D$28</f>
        <v>1966.2855152627392</v>
      </c>
      <c r="AX64" s="138">
        <f>Activity!$D$29</f>
        <v>1792.6954359977547</v>
      </c>
      <c r="AY64" s="138">
        <f>Activity!$D$30</f>
        <v>1633.0439066981821</v>
      </c>
      <c r="AZ64" s="138">
        <f>Activity!$D$31</f>
        <v>1486.2715654541973</v>
      </c>
      <c r="BA64" s="138">
        <f>Activity!$D$32</f>
        <v>1351.3967243992345</v>
      </c>
      <c r="BB64" s="138">
        <f>Activity!$D$33</f>
        <v>1227.5098169089972</v>
      </c>
      <c r="BC64" s="138">
        <f>Activity!$D$34</f>
        <v>1113.768234362688</v>
      </c>
      <c r="BD64" s="138">
        <f>Activity!$D$35</f>
        <v>1009.3915255307189</v>
      </c>
      <c r="BE64" s="138">
        <f>Activity!$D$36</f>
        <v>913.65693349418143</v>
      </c>
      <c r="BF64" s="138">
        <f>Activity!$D$37</f>
        <v>825.89524671771551</v>
      </c>
      <c r="BG64" s="138">
        <f>Activity!$D$38</f>
        <v>745.48694249750326</v>
      </c>
      <c r="BH64" s="138">
        <f>Activity!$D$39</f>
        <v>671.85860249774998</v>
      </c>
      <c r="BI64" s="138">
        <f>Activity!$D$40</f>
        <v>604.47958147945701</v>
      </c>
      <c r="BJ64" s="138">
        <f>Activity!$D$41</f>
        <v>542.85891162141002</v>
      </c>
      <c r="BK64" s="138">
        <f>Activity!$D$42</f>
        <v>486.54242604137431</v>
      </c>
    </row>
    <row r="65" spans="1:63" s="31" customFormat="1" x14ac:dyDescent="0.25">
      <c r="A65" s="21" t="str">
        <f>'March 2008 RIA'!$A$28</f>
        <v>Tier 3</v>
      </c>
      <c r="B65" s="30">
        <v>2012</v>
      </c>
      <c r="C65" s="145"/>
      <c r="D65" s="145"/>
      <c r="E65" s="146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7">
        <f>Activity!$D$3</f>
        <v>4350</v>
      </c>
      <c r="Z65" s="147">
        <f>Activity!$D$4</f>
        <v>4350</v>
      </c>
      <c r="AA65" s="147">
        <f>Activity!$D$5</f>
        <v>4350</v>
      </c>
      <c r="AB65" s="147">
        <f>Activity!$D$6</f>
        <v>4350</v>
      </c>
      <c r="AC65" s="147">
        <f>Activity!$D$7</f>
        <v>4350</v>
      </c>
      <c r="AD65" s="147">
        <f>Activity!$D$8</f>
        <v>4350</v>
      </c>
      <c r="AE65" s="147">
        <f>Activity!$D$9</f>
        <v>4350</v>
      </c>
      <c r="AF65" s="147">
        <f>Activity!$D$10</f>
        <v>4350</v>
      </c>
      <c r="AG65" s="147">
        <f>Activity!$D$11</f>
        <v>4268.4375</v>
      </c>
      <c r="AH65" s="147">
        <f>Activity!$D$12</f>
        <v>4186.875</v>
      </c>
      <c r="AI65" s="147">
        <f>Activity!$D$13</f>
        <v>4105.3125</v>
      </c>
      <c r="AJ65" s="147">
        <f>Activity!$D$14</f>
        <v>4023.75</v>
      </c>
      <c r="AK65" s="147">
        <f>Activity!$D$15</f>
        <v>3942.1875</v>
      </c>
      <c r="AL65" s="147">
        <f>Activity!$D$16</f>
        <v>3860.625</v>
      </c>
      <c r="AM65" s="147">
        <f>Activity!$D$17</f>
        <v>3779.0625</v>
      </c>
      <c r="AN65" s="147">
        <f>Activity!$D$18</f>
        <v>3697.5</v>
      </c>
      <c r="AO65" s="147">
        <f>Activity!$D$19</f>
        <v>3615.9375</v>
      </c>
      <c r="AP65" s="147">
        <f>Activity!$D$20</f>
        <v>3534.375</v>
      </c>
      <c r="AQ65" s="147">
        <f>Activity!$D$21</f>
        <v>3452.8125</v>
      </c>
      <c r="AR65" s="147">
        <f>Activity!$D$22</f>
        <v>3371.25</v>
      </c>
      <c r="AS65" s="147">
        <f>Activity!$D$23</f>
        <v>3086.62037037037</v>
      </c>
      <c r="AT65" s="147">
        <f>Activity!$D$24</f>
        <v>2824.2844078646544</v>
      </c>
      <c r="AU65" s="147">
        <f>Activity!$D$25</f>
        <v>2582.5743591480514</v>
      </c>
      <c r="AV65" s="147">
        <f>Activity!$D$26</f>
        <v>2359.9434186868721</v>
      </c>
      <c r="AW65" s="147">
        <f>Activity!$D$27</f>
        <v>2154.9571517198024</v>
      </c>
      <c r="AX65" s="147">
        <f>Activity!$D$28</f>
        <v>1966.2855152627392</v>
      </c>
      <c r="AY65" s="147">
        <f>Activity!$D$29</f>
        <v>1792.6954359977547</v>
      </c>
      <c r="AZ65" s="147">
        <f>Activity!$D$30</f>
        <v>1633.0439066981821</v>
      </c>
      <c r="BA65" s="147">
        <f>Activity!$D$31</f>
        <v>1486.2715654541973</v>
      </c>
      <c r="BB65" s="147">
        <f>Activity!$D$32</f>
        <v>1351.3967243992345</v>
      </c>
      <c r="BC65" s="147">
        <f>Activity!$D$33</f>
        <v>1227.5098169089972</v>
      </c>
      <c r="BD65" s="147">
        <f>Activity!$D$34</f>
        <v>1113.768234362688</v>
      </c>
      <c r="BE65" s="147">
        <f>Activity!$D$35</f>
        <v>1009.3915255307189</v>
      </c>
      <c r="BF65" s="147">
        <f>Activity!$D$36</f>
        <v>913.65693349418143</v>
      </c>
      <c r="BG65" s="147">
        <f>Activity!$D$37</f>
        <v>825.89524671771551</v>
      </c>
      <c r="BH65" s="147">
        <f>Activity!$D$38</f>
        <v>745.48694249750326</v>
      </c>
      <c r="BI65" s="147">
        <f>Activity!$D$39</f>
        <v>671.85860249774998</v>
      </c>
      <c r="BJ65" s="147">
        <f>Activity!$D$40</f>
        <v>604.47958147945701</v>
      </c>
      <c r="BK65" s="147">
        <f>Activity!$D$41</f>
        <v>542.85891162141002</v>
      </c>
    </row>
    <row r="66" spans="1:63" s="31" customFormat="1" x14ac:dyDescent="0.25">
      <c r="A66" s="21" t="str">
        <f>'March 2008 RIA'!$A$28</f>
        <v>Tier 3</v>
      </c>
      <c r="B66" s="30">
        <v>2013</v>
      </c>
      <c r="C66" s="145"/>
      <c r="D66" s="145"/>
      <c r="E66" s="146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7">
        <f>Activity!$D$3</f>
        <v>4350</v>
      </c>
      <c r="AA66" s="147">
        <f>Activity!$D$4</f>
        <v>4350</v>
      </c>
      <c r="AB66" s="147">
        <f>Activity!$D$5</f>
        <v>4350</v>
      </c>
      <c r="AC66" s="147">
        <f>Activity!$D$6</f>
        <v>4350</v>
      </c>
      <c r="AD66" s="147">
        <f>Activity!$D$7</f>
        <v>4350</v>
      </c>
      <c r="AE66" s="147">
        <f>Activity!$D$8</f>
        <v>4350</v>
      </c>
      <c r="AF66" s="147">
        <f>Activity!$D$9</f>
        <v>4350</v>
      </c>
      <c r="AG66" s="147">
        <f>Activity!$D$10</f>
        <v>4350</v>
      </c>
      <c r="AH66" s="147">
        <f>Activity!$D$11</f>
        <v>4268.4375</v>
      </c>
      <c r="AI66" s="147">
        <f>Activity!$D$12</f>
        <v>4186.875</v>
      </c>
      <c r="AJ66" s="147">
        <f>Activity!$D$13</f>
        <v>4105.3125</v>
      </c>
      <c r="AK66" s="147">
        <f>Activity!$D$14</f>
        <v>4023.75</v>
      </c>
      <c r="AL66" s="147">
        <f>Activity!$D$15</f>
        <v>3942.1875</v>
      </c>
      <c r="AM66" s="147">
        <f>Activity!$D$16</f>
        <v>3860.625</v>
      </c>
      <c r="AN66" s="147">
        <f>Activity!$D$17</f>
        <v>3779.0625</v>
      </c>
      <c r="AO66" s="147">
        <f>Activity!$D$18</f>
        <v>3697.5</v>
      </c>
      <c r="AP66" s="147">
        <f>Activity!$D$19</f>
        <v>3615.9375</v>
      </c>
      <c r="AQ66" s="147">
        <f>Activity!$D$20</f>
        <v>3534.375</v>
      </c>
      <c r="AR66" s="147">
        <f>Activity!$D$21</f>
        <v>3452.8125</v>
      </c>
      <c r="AS66" s="147">
        <f>Activity!$D$22</f>
        <v>3371.25</v>
      </c>
      <c r="AT66" s="147">
        <f>Activity!$D$23</f>
        <v>3086.62037037037</v>
      </c>
      <c r="AU66" s="147">
        <f>Activity!$D$24</f>
        <v>2824.2844078646544</v>
      </c>
      <c r="AV66" s="147">
        <f>Activity!$D$25</f>
        <v>2582.5743591480514</v>
      </c>
      <c r="AW66" s="147">
        <f>Activity!$D$26</f>
        <v>2359.9434186868721</v>
      </c>
      <c r="AX66" s="147">
        <f>Activity!$D$27</f>
        <v>2154.9571517198024</v>
      </c>
      <c r="AY66" s="147">
        <f>Activity!$D$28</f>
        <v>1966.2855152627392</v>
      </c>
      <c r="AZ66" s="147">
        <f>Activity!$D$29</f>
        <v>1792.6954359977547</v>
      </c>
      <c r="BA66" s="147">
        <f>Activity!$D$30</f>
        <v>1633.0439066981821</v>
      </c>
      <c r="BB66" s="147">
        <f>Activity!$D$31</f>
        <v>1486.2715654541973</v>
      </c>
      <c r="BC66" s="147">
        <f>Activity!$D$32</f>
        <v>1351.3967243992345</v>
      </c>
      <c r="BD66" s="147">
        <f>Activity!$D$33</f>
        <v>1227.5098169089972</v>
      </c>
      <c r="BE66" s="147">
        <f>Activity!$D$34</f>
        <v>1113.768234362688</v>
      </c>
      <c r="BF66" s="147">
        <f>Activity!$D$35</f>
        <v>1009.3915255307189</v>
      </c>
      <c r="BG66" s="147">
        <f>Activity!$D$36</f>
        <v>913.65693349418143</v>
      </c>
      <c r="BH66" s="147">
        <f>Activity!$D$37</f>
        <v>825.89524671771551</v>
      </c>
      <c r="BI66" s="147">
        <f>Activity!$D$38</f>
        <v>745.48694249750326</v>
      </c>
      <c r="BJ66" s="147">
        <f>Activity!$D$39</f>
        <v>671.85860249774998</v>
      </c>
      <c r="BK66" s="147">
        <f>Activity!$D$40</f>
        <v>604.47958147945701</v>
      </c>
    </row>
    <row r="67" spans="1:63" s="31" customFormat="1" x14ac:dyDescent="0.25">
      <c r="A67" s="21" t="str">
        <f>'March 2008 RIA'!$A$28</f>
        <v>Tier 3</v>
      </c>
      <c r="B67" s="30">
        <v>2014</v>
      </c>
      <c r="C67" s="145"/>
      <c r="D67" s="145"/>
      <c r="E67" s="146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7">
        <f>Activity!$D$3</f>
        <v>4350</v>
      </c>
      <c r="AB67" s="147">
        <f>Activity!$D$4</f>
        <v>4350</v>
      </c>
      <c r="AC67" s="147">
        <f>Activity!$D$5</f>
        <v>4350</v>
      </c>
      <c r="AD67" s="147">
        <f>Activity!$D$6</f>
        <v>4350</v>
      </c>
      <c r="AE67" s="147">
        <f>Activity!$D$7</f>
        <v>4350</v>
      </c>
      <c r="AF67" s="147">
        <f>Activity!$D$8</f>
        <v>4350</v>
      </c>
      <c r="AG67" s="147">
        <f>Activity!$D$9</f>
        <v>4350</v>
      </c>
      <c r="AH67" s="147">
        <f>Activity!$D$10</f>
        <v>4350</v>
      </c>
      <c r="AI67" s="147">
        <f>Activity!$D$11</f>
        <v>4268.4375</v>
      </c>
      <c r="AJ67" s="147">
        <f>Activity!$D$12</f>
        <v>4186.875</v>
      </c>
      <c r="AK67" s="147">
        <f>Activity!$D$13</f>
        <v>4105.3125</v>
      </c>
      <c r="AL67" s="147">
        <f>Activity!$D$14</f>
        <v>4023.75</v>
      </c>
      <c r="AM67" s="147">
        <f>Activity!$D$15</f>
        <v>3942.1875</v>
      </c>
      <c r="AN67" s="147">
        <f>Activity!$D$16</f>
        <v>3860.625</v>
      </c>
      <c r="AO67" s="147">
        <f>Activity!$D$17</f>
        <v>3779.0625</v>
      </c>
      <c r="AP67" s="147">
        <f>Activity!$D$18</f>
        <v>3697.5</v>
      </c>
      <c r="AQ67" s="147">
        <f>Activity!$D$19</f>
        <v>3615.9375</v>
      </c>
      <c r="AR67" s="147">
        <f>Activity!$D$20</f>
        <v>3534.375</v>
      </c>
      <c r="AS67" s="147">
        <f>Activity!$D$21</f>
        <v>3452.8125</v>
      </c>
      <c r="AT67" s="147">
        <f>Activity!$D$22</f>
        <v>3371.25</v>
      </c>
      <c r="AU67" s="147">
        <f>Activity!$D$23</f>
        <v>3086.62037037037</v>
      </c>
      <c r="AV67" s="147">
        <f>Activity!$D$24</f>
        <v>2824.2844078646544</v>
      </c>
      <c r="AW67" s="147">
        <f>Activity!$D$25</f>
        <v>2582.5743591480514</v>
      </c>
      <c r="AX67" s="147">
        <f>Activity!$D$26</f>
        <v>2359.9434186868721</v>
      </c>
      <c r="AY67" s="147">
        <f>Activity!$D$27</f>
        <v>2154.9571517198024</v>
      </c>
      <c r="AZ67" s="147">
        <f>Activity!$D$28</f>
        <v>1966.2855152627392</v>
      </c>
      <c r="BA67" s="147">
        <f>Activity!$D$29</f>
        <v>1792.6954359977547</v>
      </c>
      <c r="BB67" s="147">
        <f>Activity!$D$30</f>
        <v>1633.0439066981821</v>
      </c>
      <c r="BC67" s="147">
        <f>Activity!$D$31</f>
        <v>1486.2715654541973</v>
      </c>
      <c r="BD67" s="147">
        <f>Activity!$D$32</f>
        <v>1351.3967243992345</v>
      </c>
      <c r="BE67" s="147">
        <f>Activity!$D$33</f>
        <v>1227.5098169089972</v>
      </c>
      <c r="BF67" s="147">
        <f>Activity!$D$34</f>
        <v>1113.768234362688</v>
      </c>
      <c r="BG67" s="147">
        <f>Activity!$D$35</f>
        <v>1009.3915255307189</v>
      </c>
      <c r="BH67" s="147">
        <f>Activity!$D$36</f>
        <v>913.65693349418143</v>
      </c>
      <c r="BI67" s="147">
        <f>Activity!$D$37</f>
        <v>825.89524671771551</v>
      </c>
      <c r="BJ67" s="147">
        <f>Activity!$D$38</f>
        <v>745.48694249750326</v>
      </c>
      <c r="BK67" s="147">
        <f>Activity!$D$39</f>
        <v>671.85860249774998</v>
      </c>
    </row>
    <row r="68" spans="1:63" x14ac:dyDescent="0.25">
      <c r="A68" s="36" t="str">
        <f>'March 2008 RIA'!$A$29</f>
        <v>Tier 4</v>
      </c>
      <c r="B68" s="9">
        <v>2015</v>
      </c>
      <c r="C68" s="13"/>
      <c r="D68" s="13"/>
      <c r="E68" s="14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57"/>
      <c r="X68" s="13"/>
      <c r="Y68" s="13"/>
      <c r="Z68" s="13"/>
      <c r="AA68" s="13"/>
      <c r="AB68" s="4">
        <f>Activity!$D$3</f>
        <v>4350</v>
      </c>
      <c r="AC68" s="4">
        <f>Activity!$D$4</f>
        <v>4350</v>
      </c>
      <c r="AD68" s="4">
        <f>Activity!$D$5</f>
        <v>4350</v>
      </c>
      <c r="AE68" s="4">
        <f>Activity!$D$6</f>
        <v>4350</v>
      </c>
      <c r="AF68" s="4">
        <f>Activity!$D$7</f>
        <v>4350</v>
      </c>
      <c r="AG68" s="4">
        <f>Activity!$D$8</f>
        <v>4350</v>
      </c>
      <c r="AH68" s="4">
        <f>Activity!$D$9</f>
        <v>4350</v>
      </c>
      <c r="AI68" s="4">
        <f>Activity!$D$10</f>
        <v>4350</v>
      </c>
      <c r="AJ68" s="4">
        <f>Activity!$D$11</f>
        <v>4268.4375</v>
      </c>
      <c r="AK68" s="4">
        <f>Activity!$D$12</f>
        <v>4186.875</v>
      </c>
      <c r="AL68" s="4">
        <f>Activity!$D$13</f>
        <v>4105.3125</v>
      </c>
      <c r="AM68" s="4">
        <f>Activity!$D$14</f>
        <v>4023.75</v>
      </c>
      <c r="AN68" s="4">
        <f>Activity!$D$15</f>
        <v>3942.1875</v>
      </c>
      <c r="AO68" s="4">
        <f>Activity!$D$16</f>
        <v>3860.625</v>
      </c>
      <c r="AP68" s="4">
        <f>Activity!$D$17</f>
        <v>3779.0625</v>
      </c>
      <c r="AQ68" s="4">
        <f>Activity!$D$18</f>
        <v>3697.5</v>
      </c>
      <c r="AR68" s="4">
        <f>Activity!$D$19</f>
        <v>3615.9375</v>
      </c>
      <c r="AS68" s="4">
        <f>Activity!$D$20</f>
        <v>3534.375</v>
      </c>
      <c r="AT68" s="4">
        <f>Activity!$D$21</f>
        <v>3452.8125</v>
      </c>
      <c r="AU68" s="4">
        <f>Activity!$D$22</f>
        <v>3371.25</v>
      </c>
      <c r="AV68" s="4">
        <f>Activity!$D$23</f>
        <v>3086.62037037037</v>
      </c>
      <c r="AW68" s="4">
        <f>Activity!$D$24</f>
        <v>2824.2844078646544</v>
      </c>
      <c r="AX68" s="4">
        <f>Activity!$D$25</f>
        <v>2582.5743591480514</v>
      </c>
      <c r="AY68" s="4">
        <f>Activity!$D$26</f>
        <v>2359.9434186868721</v>
      </c>
      <c r="AZ68" s="4">
        <f>Activity!$D$27</f>
        <v>2154.9571517198024</v>
      </c>
      <c r="BA68" s="4">
        <f>Activity!$D$28</f>
        <v>1966.2855152627392</v>
      </c>
      <c r="BB68" s="4">
        <f>Activity!$D$29</f>
        <v>1792.6954359977547</v>
      </c>
      <c r="BC68" s="4">
        <f>Activity!$D$30</f>
        <v>1633.0439066981821</v>
      </c>
      <c r="BD68" s="4">
        <f>Activity!$D$31</f>
        <v>1486.2715654541973</v>
      </c>
      <c r="BE68" s="4">
        <f>Activity!$D$32</f>
        <v>1351.3967243992345</v>
      </c>
      <c r="BF68" s="4">
        <f>Activity!$D$33</f>
        <v>1227.5098169089972</v>
      </c>
      <c r="BG68" s="4">
        <f>Activity!$D$34</f>
        <v>1113.768234362688</v>
      </c>
      <c r="BH68" s="4">
        <f>Activity!$D$35</f>
        <v>1009.3915255307189</v>
      </c>
      <c r="BI68" s="4">
        <f>Activity!$D$36</f>
        <v>913.65693349418143</v>
      </c>
      <c r="BJ68" s="4">
        <f>Activity!$D$37</f>
        <v>825.89524671771551</v>
      </c>
      <c r="BK68" s="4">
        <f>Activity!$D$38</f>
        <v>745.48694249750326</v>
      </c>
    </row>
    <row r="69" spans="1:63" x14ac:dyDescent="0.25">
      <c r="A69" s="36" t="str">
        <f>'March 2008 RIA'!$A$29</f>
        <v>Tier 4</v>
      </c>
      <c r="B69" s="9">
        <v>2016</v>
      </c>
      <c r="C69" s="13"/>
      <c r="D69" s="13"/>
      <c r="E69" s="14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57"/>
      <c r="X69" s="13"/>
      <c r="Y69" s="13"/>
      <c r="Z69" s="13"/>
      <c r="AA69" s="13"/>
      <c r="AB69" s="13"/>
      <c r="AC69" s="4">
        <f>Activity!$D$3</f>
        <v>4350</v>
      </c>
      <c r="AD69" s="4">
        <f>Activity!$D$4</f>
        <v>4350</v>
      </c>
      <c r="AE69" s="4">
        <f>Activity!$D$5</f>
        <v>4350</v>
      </c>
      <c r="AF69" s="4">
        <f>Activity!$D$6</f>
        <v>4350</v>
      </c>
      <c r="AG69" s="4">
        <f>Activity!$D$7</f>
        <v>4350</v>
      </c>
      <c r="AH69" s="4">
        <f>Activity!$D$8</f>
        <v>4350</v>
      </c>
      <c r="AI69" s="4">
        <f>Activity!$D$9</f>
        <v>4350</v>
      </c>
      <c r="AJ69" s="4">
        <f>Activity!$D$10</f>
        <v>4350</v>
      </c>
      <c r="AK69" s="4">
        <f>Activity!$D$11</f>
        <v>4268.4375</v>
      </c>
      <c r="AL69" s="4">
        <f>Activity!$D$12</f>
        <v>4186.875</v>
      </c>
      <c r="AM69" s="4">
        <f>Activity!$D$13</f>
        <v>4105.3125</v>
      </c>
      <c r="AN69" s="4">
        <f>Activity!$D$14</f>
        <v>4023.75</v>
      </c>
      <c r="AO69" s="4">
        <f>Activity!$D$15</f>
        <v>3942.1875</v>
      </c>
      <c r="AP69" s="4">
        <f>Activity!$D$16</f>
        <v>3860.625</v>
      </c>
      <c r="AQ69" s="4">
        <f>Activity!$D$17</f>
        <v>3779.0625</v>
      </c>
      <c r="AR69" s="4">
        <f>Activity!$D$18</f>
        <v>3697.5</v>
      </c>
      <c r="AS69" s="4">
        <f>Activity!$D$19</f>
        <v>3615.9375</v>
      </c>
      <c r="AT69" s="4">
        <f>Activity!$D$20</f>
        <v>3534.375</v>
      </c>
      <c r="AU69" s="4">
        <f>Activity!$D$21</f>
        <v>3452.8125</v>
      </c>
      <c r="AV69" s="4">
        <f>Activity!$D$22</f>
        <v>3371.25</v>
      </c>
      <c r="AW69" s="4">
        <f>Activity!$D$23</f>
        <v>3086.62037037037</v>
      </c>
      <c r="AX69" s="4">
        <f>Activity!$D$24</f>
        <v>2824.2844078646544</v>
      </c>
      <c r="AY69" s="4">
        <f>Activity!$D$25</f>
        <v>2582.5743591480514</v>
      </c>
      <c r="AZ69" s="4">
        <f>Activity!$D$26</f>
        <v>2359.9434186868721</v>
      </c>
      <c r="BA69" s="4">
        <f>Activity!$D$27</f>
        <v>2154.9571517198024</v>
      </c>
      <c r="BB69" s="4">
        <f>Activity!$D$28</f>
        <v>1966.2855152627392</v>
      </c>
      <c r="BC69" s="4">
        <f>Activity!$D$29</f>
        <v>1792.6954359977547</v>
      </c>
      <c r="BD69" s="4">
        <f>Activity!$D$30</f>
        <v>1633.0439066981821</v>
      </c>
      <c r="BE69" s="4">
        <f>Activity!$D$31</f>
        <v>1486.2715654541973</v>
      </c>
      <c r="BF69" s="4">
        <f>Activity!$D$32</f>
        <v>1351.3967243992345</v>
      </c>
      <c r="BG69" s="4">
        <f>Activity!$D$33</f>
        <v>1227.5098169089972</v>
      </c>
      <c r="BH69" s="4">
        <f>Activity!$D$34</f>
        <v>1113.768234362688</v>
      </c>
      <c r="BI69" s="4">
        <f>Activity!$D$35</f>
        <v>1009.3915255307189</v>
      </c>
      <c r="BJ69" s="4">
        <f>Activity!$D$36</f>
        <v>913.65693349418143</v>
      </c>
      <c r="BK69" s="4">
        <f>Activity!$D$37</f>
        <v>825.89524671771551</v>
      </c>
    </row>
    <row r="70" spans="1:63" x14ac:dyDescent="0.25">
      <c r="A70" s="36" t="str">
        <f>'March 2008 RIA'!$A$29</f>
        <v>Tier 4</v>
      </c>
      <c r="B70" s="9">
        <v>2017</v>
      </c>
      <c r="C70" s="13"/>
      <c r="D70" s="13"/>
      <c r="E70" s="14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57"/>
      <c r="X70" s="13"/>
      <c r="Y70" s="13"/>
      <c r="Z70" s="13"/>
      <c r="AA70" s="13"/>
      <c r="AB70" s="13"/>
      <c r="AC70" s="13"/>
      <c r="AD70" s="4">
        <f>Activity!$D$3</f>
        <v>4350</v>
      </c>
      <c r="AE70" s="4">
        <f>Activity!$D$4</f>
        <v>4350</v>
      </c>
      <c r="AF70" s="4">
        <f>Activity!$D$5</f>
        <v>4350</v>
      </c>
      <c r="AG70" s="4">
        <f>Activity!$D$6</f>
        <v>4350</v>
      </c>
      <c r="AH70" s="4">
        <f>Activity!$D$7</f>
        <v>4350</v>
      </c>
      <c r="AI70" s="4">
        <f>Activity!$D$8</f>
        <v>4350</v>
      </c>
      <c r="AJ70" s="4">
        <f>Activity!$D$9</f>
        <v>4350</v>
      </c>
      <c r="AK70" s="4">
        <f>Activity!$D$10</f>
        <v>4350</v>
      </c>
      <c r="AL70" s="4">
        <f>Activity!$D$11</f>
        <v>4268.4375</v>
      </c>
      <c r="AM70" s="4">
        <f>Activity!$D$12</f>
        <v>4186.875</v>
      </c>
      <c r="AN70" s="4">
        <f>Activity!$D$13</f>
        <v>4105.3125</v>
      </c>
      <c r="AO70" s="4">
        <f>Activity!$D$14</f>
        <v>4023.75</v>
      </c>
      <c r="AP70" s="4">
        <f>Activity!$D$15</f>
        <v>3942.1875</v>
      </c>
      <c r="AQ70" s="4">
        <f>Activity!$D$16</f>
        <v>3860.625</v>
      </c>
      <c r="AR70" s="4">
        <f>Activity!$D$17</f>
        <v>3779.0625</v>
      </c>
      <c r="AS70" s="4">
        <f>Activity!$D$18</f>
        <v>3697.5</v>
      </c>
      <c r="AT70" s="4">
        <f>Activity!$D$19</f>
        <v>3615.9375</v>
      </c>
      <c r="AU70" s="4">
        <f>Activity!$D$20</f>
        <v>3534.375</v>
      </c>
      <c r="AV70" s="4">
        <f>Activity!$D$21</f>
        <v>3452.8125</v>
      </c>
      <c r="AW70" s="4">
        <f>Activity!$D$22</f>
        <v>3371.25</v>
      </c>
      <c r="AX70" s="4">
        <f>Activity!$D$23</f>
        <v>3086.62037037037</v>
      </c>
      <c r="AY70" s="4">
        <f>Activity!$D$24</f>
        <v>2824.2844078646544</v>
      </c>
      <c r="AZ70" s="4">
        <f>Activity!$D$25</f>
        <v>2582.5743591480514</v>
      </c>
      <c r="BA70" s="4">
        <f>Activity!$D$26</f>
        <v>2359.9434186868721</v>
      </c>
      <c r="BB70" s="4">
        <f>Activity!$D$27</f>
        <v>2154.9571517198024</v>
      </c>
      <c r="BC70" s="4">
        <f>Activity!$D$28</f>
        <v>1966.2855152627392</v>
      </c>
      <c r="BD70" s="4">
        <f>Activity!$D$29</f>
        <v>1792.6954359977547</v>
      </c>
      <c r="BE70" s="4">
        <f>Activity!$D$30</f>
        <v>1633.0439066981821</v>
      </c>
      <c r="BF70" s="4">
        <f>Activity!$D$31</f>
        <v>1486.2715654541973</v>
      </c>
      <c r="BG70" s="4">
        <f>Activity!$D$32</f>
        <v>1351.3967243992345</v>
      </c>
      <c r="BH70" s="4">
        <f>Activity!$D$33</f>
        <v>1227.5098169089972</v>
      </c>
      <c r="BI70" s="4">
        <f>Activity!$D$34</f>
        <v>1113.768234362688</v>
      </c>
      <c r="BJ70" s="4">
        <f>Activity!$D$35</f>
        <v>1009.3915255307189</v>
      </c>
      <c r="BK70" s="4">
        <f>Activity!$D$36</f>
        <v>913.65693349418143</v>
      </c>
    </row>
    <row r="71" spans="1:63" x14ac:dyDescent="0.25">
      <c r="A71" s="36" t="str">
        <f>'March 2008 RIA'!$A$29</f>
        <v>Tier 4</v>
      </c>
      <c r="B71" s="9">
        <v>2018</v>
      </c>
      <c r="C71" s="13"/>
      <c r="D71" s="13"/>
      <c r="E71" s="14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57"/>
      <c r="X71" s="13"/>
      <c r="Y71" s="13"/>
      <c r="Z71" s="13"/>
      <c r="AA71" s="13"/>
      <c r="AB71" s="13"/>
      <c r="AC71" s="13"/>
      <c r="AD71" s="13"/>
      <c r="AE71" s="4">
        <f>Activity!$D$3</f>
        <v>4350</v>
      </c>
      <c r="AF71" s="4">
        <f>Activity!$D$4</f>
        <v>4350</v>
      </c>
      <c r="AG71" s="4">
        <f>Activity!$D$5</f>
        <v>4350</v>
      </c>
      <c r="AH71" s="4">
        <f>Activity!$D$6</f>
        <v>4350</v>
      </c>
      <c r="AI71" s="4">
        <f>Activity!$D$7</f>
        <v>4350</v>
      </c>
      <c r="AJ71" s="4">
        <f>Activity!$D$8</f>
        <v>4350</v>
      </c>
      <c r="AK71" s="4">
        <f>Activity!$D$9</f>
        <v>4350</v>
      </c>
      <c r="AL71" s="4">
        <f>Activity!$D$10</f>
        <v>4350</v>
      </c>
      <c r="AM71" s="4">
        <f>Activity!$D$11</f>
        <v>4268.4375</v>
      </c>
      <c r="AN71" s="4">
        <f>Activity!$D$12</f>
        <v>4186.875</v>
      </c>
      <c r="AO71" s="4">
        <f>Activity!$D$13</f>
        <v>4105.3125</v>
      </c>
      <c r="AP71" s="4">
        <f>Activity!$D$14</f>
        <v>4023.75</v>
      </c>
      <c r="AQ71" s="4">
        <f>Activity!$D$15</f>
        <v>3942.1875</v>
      </c>
      <c r="AR71" s="4">
        <f>Activity!$D$16</f>
        <v>3860.625</v>
      </c>
      <c r="AS71" s="4">
        <f>Activity!$D$17</f>
        <v>3779.0625</v>
      </c>
      <c r="AT71" s="4">
        <f>Activity!$D$18</f>
        <v>3697.5</v>
      </c>
      <c r="AU71" s="4">
        <f>Activity!$D$19</f>
        <v>3615.9375</v>
      </c>
      <c r="AV71" s="4">
        <f>Activity!$D$20</f>
        <v>3534.375</v>
      </c>
      <c r="AW71" s="4">
        <f>Activity!$D$21</f>
        <v>3452.8125</v>
      </c>
      <c r="AX71" s="4">
        <f>Activity!$D$22</f>
        <v>3371.25</v>
      </c>
      <c r="AY71" s="4">
        <f>Activity!$D$23</f>
        <v>3086.62037037037</v>
      </c>
      <c r="AZ71" s="4">
        <f>Activity!$D$24</f>
        <v>2824.2844078646544</v>
      </c>
      <c r="BA71" s="4">
        <f>Activity!$D$25</f>
        <v>2582.5743591480514</v>
      </c>
      <c r="BB71" s="4">
        <f>Activity!$D$26</f>
        <v>2359.9434186868721</v>
      </c>
      <c r="BC71" s="4">
        <f>Activity!$D$27</f>
        <v>2154.9571517198024</v>
      </c>
      <c r="BD71" s="4">
        <f>Activity!$D$28</f>
        <v>1966.2855152627392</v>
      </c>
      <c r="BE71" s="4">
        <f>Activity!$D$29</f>
        <v>1792.6954359977547</v>
      </c>
      <c r="BF71" s="4">
        <f>Activity!$D$30</f>
        <v>1633.0439066981821</v>
      </c>
      <c r="BG71" s="4">
        <f>Activity!$D$31</f>
        <v>1486.2715654541973</v>
      </c>
      <c r="BH71" s="4">
        <f>Activity!$D$32</f>
        <v>1351.3967243992345</v>
      </c>
      <c r="BI71" s="4">
        <f>Activity!$D$33</f>
        <v>1227.5098169089972</v>
      </c>
      <c r="BJ71" s="4">
        <f>Activity!$D$34</f>
        <v>1113.768234362688</v>
      </c>
      <c r="BK71" s="4">
        <f>Activity!$D$35</f>
        <v>1009.3915255307189</v>
      </c>
    </row>
    <row r="72" spans="1:63" x14ac:dyDescent="0.25">
      <c r="A72" s="36" t="str">
        <f>'March 2008 RIA'!$A$29</f>
        <v>Tier 4</v>
      </c>
      <c r="B72" s="9">
        <v>2019</v>
      </c>
      <c r="C72" s="13"/>
      <c r="D72" s="13"/>
      <c r="E72" s="14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57"/>
      <c r="X72" s="13"/>
      <c r="Y72" s="13"/>
      <c r="Z72" s="13"/>
      <c r="AA72" s="13"/>
      <c r="AB72" s="13"/>
      <c r="AC72" s="13"/>
      <c r="AD72" s="13"/>
      <c r="AE72" s="13"/>
      <c r="AF72" s="4">
        <f>Activity!$D$3</f>
        <v>4350</v>
      </c>
      <c r="AG72" s="4">
        <f>Activity!$D$4</f>
        <v>4350</v>
      </c>
      <c r="AH72" s="4">
        <f>Activity!$D$5</f>
        <v>4350</v>
      </c>
      <c r="AI72" s="4">
        <f>Activity!$D$6</f>
        <v>4350</v>
      </c>
      <c r="AJ72" s="4">
        <f>Activity!$D$7</f>
        <v>4350</v>
      </c>
      <c r="AK72" s="4">
        <f>Activity!$D$8</f>
        <v>4350</v>
      </c>
      <c r="AL72" s="4">
        <f>Activity!$D$9</f>
        <v>4350</v>
      </c>
      <c r="AM72" s="4">
        <f>Activity!$D$10</f>
        <v>4350</v>
      </c>
      <c r="AN72" s="4">
        <f>Activity!$D$11</f>
        <v>4268.4375</v>
      </c>
      <c r="AO72" s="4">
        <f>Activity!$D$12</f>
        <v>4186.875</v>
      </c>
      <c r="AP72" s="4">
        <f>Activity!$D$13</f>
        <v>4105.3125</v>
      </c>
      <c r="AQ72" s="4">
        <f>Activity!$D$14</f>
        <v>4023.75</v>
      </c>
      <c r="AR72" s="4">
        <f>Activity!$D$15</f>
        <v>3942.1875</v>
      </c>
      <c r="AS72" s="4">
        <f>Activity!$D$16</f>
        <v>3860.625</v>
      </c>
      <c r="AT72" s="4">
        <f>Activity!$D$17</f>
        <v>3779.0625</v>
      </c>
      <c r="AU72" s="4">
        <f>Activity!$D$18</f>
        <v>3697.5</v>
      </c>
      <c r="AV72" s="4">
        <f>Activity!$D$19</f>
        <v>3615.9375</v>
      </c>
      <c r="AW72" s="4">
        <f>Activity!$D$20</f>
        <v>3534.375</v>
      </c>
      <c r="AX72" s="4">
        <f>Activity!$D$21</f>
        <v>3452.8125</v>
      </c>
      <c r="AY72" s="4">
        <f>Activity!$D$22</f>
        <v>3371.25</v>
      </c>
      <c r="AZ72" s="4">
        <f>Activity!$D$23</f>
        <v>3086.62037037037</v>
      </c>
      <c r="BA72" s="4">
        <f>Activity!$D$24</f>
        <v>2824.2844078646544</v>
      </c>
      <c r="BB72" s="4">
        <f>Activity!$D$25</f>
        <v>2582.5743591480514</v>
      </c>
      <c r="BC72" s="4">
        <f>Activity!$D$26</f>
        <v>2359.9434186868721</v>
      </c>
      <c r="BD72" s="4">
        <f>Activity!$D$27</f>
        <v>2154.9571517198024</v>
      </c>
      <c r="BE72" s="4">
        <f>Activity!$D$28</f>
        <v>1966.2855152627392</v>
      </c>
      <c r="BF72" s="4">
        <f>Activity!$D$29</f>
        <v>1792.6954359977547</v>
      </c>
      <c r="BG72" s="4">
        <f>Activity!$D$30</f>
        <v>1633.0439066981821</v>
      </c>
      <c r="BH72" s="4">
        <f>Activity!$D$31</f>
        <v>1486.2715654541973</v>
      </c>
      <c r="BI72" s="4">
        <f>Activity!$D$32</f>
        <v>1351.3967243992345</v>
      </c>
      <c r="BJ72" s="4">
        <f>Activity!$D$33</f>
        <v>1227.5098169089972</v>
      </c>
      <c r="BK72" s="4">
        <f>Activity!$D$34</f>
        <v>1113.768234362688</v>
      </c>
    </row>
    <row r="73" spans="1:63" x14ac:dyDescent="0.25">
      <c r="A73" s="36" t="str">
        <f>'March 2008 RIA'!$A$29</f>
        <v>Tier 4</v>
      </c>
      <c r="B73" s="9">
        <v>2020</v>
      </c>
      <c r="C73" s="13"/>
      <c r="D73" s="13"/>
      <c r="E73" s="14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57"/>
      <c r="X73" s="13"/>
      <c r="Y73" s="13"/>
      <c r="Z73" s="13"/>
      <c r="AA73" s="13"/>
      <c r="AB73" s="13"/>
      <c r="AC73" s="13"/>
      <c r="AD73" s="13"/>
      <c r="AE73" s="13"/>
      <c r="AF73" s="13"/>
      <c r="AG73" s="4">
        <f>Activity!$D$3</f>
        <v>4350</v>
      </c>
      <c r="AH73" s="4">
        <f>Activity!$D$4</f>
        <v>4350</v>
      </c>
      <c r="AI73" s="4">
        <f>Activity!$D$5</f>
        <v>4350</v>
      </c>
      <c r="AJ73" s="4">
        <f>Activity!$D$6</f>
        <v>4350</v>
      </c>
      <c r="AK73" s="4">
        <f>Activity!$D$7</f>
        <v>4350</v>
      </c>
      <c r="AL73" s="4">
        <f>Activity!$D$8</f>
        <v>4350</v>
      </c>
      <c r="AM73" s="4">
        <f>Activity!$D$9</f>
        <v>4350</v>
      </c>
      <c r="AN73" s="4">
        <f>Activity!$D$10</f>
        <v>4350</v>
      </c>
      <c r="AO73" s="4">
        <f>Activity!$D$11</f>
        <v>4268.4375</v>
      </c>
      <c r="AP73" s="4">
        <f>Activity!$D$12</f>
        <v>4186.875</v>
      </c>
      <c r="AQ73" s="4">
        <f>Activity!$D$13</f>
        <v>4105.3125</v>
      </c>
      <c r="AR73" s="4">
        <f>Activity!$D$14</f>
        <v>4023.75</v>
      </c>
      <c r="AS73" s="4">
        <f>Activity!$D$15</f>
        <v>3942.1875</v>
      </c>
      <c r="AT73" s="4">
        <f>Activity!$D$16</f>
        <v>3860.625</v>
      </c>
      <c r="AU73" s="4">
        <f>Activity!$D$17</f>
        <v>3779.0625</v>
      </c>
      <c r="AV73" s="4">
        <f>Activity!$D$18</f>
        <v>3697.5</v>
      </c>
      <c r="AW73" s="4">
        <f>Activity!$D$19</f>
        <v>3615.9375</v>
      </c>
      <c r="AX73" s="4">
        <f>Activity!$D$20</f>
        <v>3534.375</v>
      </c>
      <c r="AY73" s="4">
        <f>Activity!$D$21</f>
        <v>3452.8125</v>
      </c>
      <c r="AZ73" s="4">
        <f>Activity!$D$22</f>
        <v>3371.25</v>
      </c>
      <c r="BA73" s="4">
        <f>Activity!$D$23</f>
        <v>3086.62037037037</v>
      </c>
      <c r="BB73" s="4">
        <f>Activity!$D$24</f>
        <v>2824.2844078646544</v>
      </c>
      <c r="BC73" s="4">
        <f>Activity!$D$25</f>
        <v>2582.5743591480514</v>
      </c>
      <c r="BD73" s="4">
        <f>Activity!$D$26</f>
        <v>2359.9434186868721</v>
      </c>
      <c r="BE73" s="4">
        <f>Activity!$D$27</f>
        <v>2154.9571517198024</v>
      </c>
      <c r="BF73" s="4">
        <f>Activity!$D$28</f>
        <v>1966.2855152627392</v>
      </c>
      <c r="BG73" s="4">
        <f>Activity!$D$29</f>
        <v>1792.6954359977547</v>
      </c>
      <c r="BH73" s="4">
        <f>Activity!$D$30</f>
        <v>1633.0439066981821</v>
      </c>
      <c r="BI73" s="4">
        <f>Activity!$D$31</f>
        <v>1486.2715654541973</v>
      </c>
      <c r="BJ73" s="4">
        <f>Activity!$D$32</f>
        <v>1351.3967243992345</v>
      </c>
      <c r="BK73" s="4">
        <f>Activity!$D$33</f>
        <v>1227.5098169089972</v>
      </c>
    </row>
    <row r="74" spans="1:63" x14ac:dyDescent="0.25">
      <c r="A74" s="36" t="str">
        <f>'March 2008 RIA'!$A$29</f>
        <v>Tier 4</v>
      </c>
      <c r="B74" s="9">
        <v>2021</v>
      </c>
      <c r="C74" s="13"/>
      <c r="D74" s="13"/>
      <c r="E74" s="14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57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4">
        <f>Activity!$D$3</f>
        <v>4350</v>
      </c>
      <c r="AI74" s="4">
        <f>Activity!$D$4</f>
        <v>4350</v>
      </c>
      <c r="AJ74" s="4">
        <f>Activity!$D$5</f>
        <v>4350</v>
      </c>
      <c r="AK74" s="4">
        <f>Activity!$D$6</f>
        <v>4350</v>
      </c>
      <c r="AL74" s="4">
        <f>Activity!$D$7</f>
        <v>4350</v>
      </c>
      <c r="AM74" s="4">
        <f>Activity!$D$8</f>
        <v>4350</v>
      </c>
      <c r="AN74" s="4">
        <f>Activity!$D$9</f>
        <v>4350</v>
      </c>
      <c r="AO74" s="4">
        <f>Activity!$D$10</f>
        <v>4350</v>
      </c>
      <c r="AP74" s="4">
        <f>Activity!$D$11</f>
        <v>4268.4375</v>
      </c>
      <c r="AQ74" s="4">
        <f>Activity!$D$12</f>
        <v>4186.875</v>
      </c>
      <c r="AR74" s="4">
        <f>Activity!$D$13</f>
        <v>4105.3125</v>
      </c>
      <c r="AS74" s="4">
        <f>Activity!$D$14</f>
        <v>4023.75</v>
      </c>
      <c r="AT74" s="4">
        <f>Activity!$D$15</f>
        <v>3942.1875</v>
      </c>
      <c r="AU74" s="4">
        <f>Activity!$D$16</f>
        <v>3860.625</v>
      </c>
      <c r="AV74" s="4">
        <f>Activity!$D$17</f>
        <v>3779.0625</v>
      </c>
      <c r="AW74" s="4">
        <f>Activity!$D$18</f>
        <v>3697.5</v>
      </c>
      <c r="AX74" s="4">
        <f>Activity!$D$19</f>
        <v>3615.9375</v>
      </c>
      <c r="AY74" s="4">
        <f>Activity!$D$20</f>
        <v>3534.375</v>
      </c>
      <c r="AZ74" s="4">
        <f>Activity!$D$21</f>
        <v>3452.8125</v>
      </c>
      <c r="BA74" s="4">
        <f>Activity!$D$22</f>
        <v>3371.25</v>
      </c>
      <c r="BB74" s="4">
        <f>Activity!$D$23</f>
        <v>3086.62037037037</v>
      </c>
      <c r="BC74" s="4">
        <f>Activity!$D$24</f>
        <v>2824.2844078646544</v>
      </c>
      <c r="BD74" s="4">
        <f>Activity!$D$25</f>
        <v>2582.5743591480514</v>
      </c>
      <c r="BE74" s="4">
        <f>Activity!$D$26</f>
        <v>2359.9434186868721</v>
      </c>
      <c r="BF74" s="4">
        <f>Activity!$D$27</f>
        <v>2154.9571517198024</v>
      </c>
      <c r="BG74" s="4">
        <f>Activity!$D$28</f>
        <v>1966.2855152627392</v>
      </c>
      <c r="BH74" s="4">
        <f>Activity!$D$29</f>
        <v>1792.6954359977547</v>
      </c>
      <c r="BI74" s="4">
        <f>Activity!$D$30</f>
        <v>1633.0439066981821</v>
      </c>
      <c r="BJ74" s="4">
        <f>Activity!$D$31</f>
        <v>1486.2715654541973</v>
      </c>
      <c r="BK74" s="4">
        <f>Activity!$D$32</f>
        <v>1351.3967243992345</v>
      </c>
    </row>
    <row r="75" spans="1:63" x14ac:dyDescent="0.25">
      <c r="A75" s="36" t="str">
        <f>'March 2008 RIA'!$A$29</f>
        <v>Tier 4</v>
      </c>
      <c r="B75" s="9">
        <v>2022</v>
      </c>
      <c r="C75" s="13"/>
      <c r="D75" s="13"/>
      <c r="E75" s="14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57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4">
        <f>Activity!$D$3</f>
        <v>4350</v>
      </c>
      <c r="AJ75" s="4">
        <f>Activity!$D$4</f>
        <v>4350</v>
      </c>
      <c r="AK75" s="4">
        <f>Activity!$D$5</f>
        <v>4350</v>
      </c>
      <c r="AL75" s="4">
        <f>Activity!$D$6</f>
        <v>4350</v>
      </c>
      <c r="AM75" s="4">
        <f>Activity!$D$7</f>
        <v>4350</v>
      </c>
      <c r="AN75" s="4">
        <f>Activity!$D$8</f>
        <v>4350</v>
      </c>
      <c r="AO75" s="4">
        <f>Activity!$D$9</f>
        <v>4350</v>
      </c>
      <c r="AP75" s="4">
        <f>Activity!$D$10</f>
        <v>4350</v>
      </c>
      <c r="AQ75" s="4">
        <f>Activity!$D$11</f>
        <v>4268.4375</v>
      </c>
      <c r="AR75" s="4">
        <f>Activity!$D$12</f>
        <v>4186.875</v>
      </c>
      <c r="AS75" s="4">
        <f>Activity!$D$13</f>
        <v>4105.3125</v>
      </c>
      <c r="AT75" s="4">
        <f>Activity!$D$14</f>
        <v>4023.75</v>
      </c>
      <c r="AU75" s="4">
        <f>Activity!$D$15</f>
        <v>3942.1875</v>
      </c>
      <c r="AV75" s="4">
        <f>Activity!$D$16</f>
        <v>3860.625</v>
      </c>
      <c r="AW75" s="4">
        <f>Activity!$D$17</f>
        <v>3779.0625</v>
      </c>
      <c r="AX75" s="4">
        <f>Activity!$D$18</f>
        <v>3697.5</v>
      </c>
      <c r="AY75" s="4">
        <f>Activity!$D$19</f>
        <v>3615.9375</v>
      </c>
      <c r="AZ75" s="4">
        <f>Activity!$D$20</f>
        <v>3534.375</v>
      </c>
      <c r="BA75" s="4">
        <f>Activity!$D$21</f>
        <v>3452.8125</v>
      </c>
      <c r="BB75" s="4">
        <f>Activity!$D$22</f>
        <v>3371.25</v>
      </c>
      <c r="BC75" s="4">
        <f>Activity!$D$23</f>
        <v>3086.62037037037</v>
      </c>
      <c r="BD75" s="4">
        <f>Activity!$D$24</f>
        <v>2824.2844078646544</v>
      </c>
      <c r="BE75" s="4">
        <f>Activity!$D$25</f>
        <v>2582.5743591480514</v>
      </c>
      <c r="BF75" s="4">
        <f>Activity!$D$26</f>
        <v>2359.9434186868721</v>
      </c>
      <c r="BG75" s="4">
        <f>Activity!$D$27</f>
        <v>2154.9571517198024</v>
      </c>
      <c r="BH75" s="4">
        <f>Activity!$D$28</f>
        <v>1966.2855152627392</v>
      </c>
      <c r="BI75" s="4">
        <f>Activity!$D$29</f>
        <v>1792.6954359977547</v>
      </c>
      <c r="BJ75" s="4">
        <f>Activity!$D$30</f>
        <v>1633.0439066981821</v>
      </c>
      <c r="BK75" s="4">
        <f>Activity!$D$31</f>
        <v>1486.2715654541973</v>
      </c>
    </row>
    <row r="76" spans="1:63" x14ac:dyDescent="0.25">
      <c r="A76" s="36" t="str">
        <f>'March 2008 RIA'!$A$29</f>
        <v>Tier 4</v>
      </c>
      <c r="B76" s="9">
        <v>2023</v>
      </c>
      <c r="C76" s="13"/>
      <c r="D76" s="13"/>
      <c r="E76" s="14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57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4">
        <f>Activity!$D$3</f>
        <v>4350</v>
      </c>
      <c r="AK76" s="4">
        <f>Activity!$D$4</f>
        <v>4350</v>
      </c>
      <c r="AL76" s="4">
        <f>Activity!$D$5</f>
        <v>4350</v>
      </c>
      <c r="AM76" s="4">
        <f>Activity!$D$6</f>
        <v>4350</v>
      </c>
      <c r="AN76" s="4">
        <f>Activity!$D$7</f>
        <v>4350</v>
      </c>
      <c r="AO76" s="4">
        <f>Activity!$D$8</f>
        <v>4350</v>
      </c>
      <c r="AP76" s="4">
        <f>Activity!$D$9</f>
        <v>4350</v>
      </c>
      <c r="AQ76" s="4">
        <f>Activity!$D$10</f>
        <v>4350</v>
      </c>
      <c r="AR76" s="4">
        <f>Activity!$D$11</f>
        <v>4268.4375</v>
      </c>
      <c r="AS76" s="4">
        <f>Activity!$D$12</f>
        <v>4186.875</v>
      </c>
      <c r="AT76" s="4">
        <f>Activity!$D$13</f>
        <v>4105.3125</v>
      </c>
      <c r="AU76" s="4">
        <f>Activity!$D$14</f>
        <v>4023.75</v>
      </c>
      <c r="AV76" s="4">
        <f>Activity!$D$15</f>
        <v>3942.1875</v>
      </c>
      <c r="AW76" s="4">
        <f>Activity!$D$16</f>
        <v>3860.625</v>
      </c>
      <c r="AX76" s="4">
        <f>Activity!$D$17</f>
        <v>3779.0625</v>
      </c>
      <c r="AY76" s="4">
        <f>Activity!$D$18</f>
        <v>3697.5</v>
      </c>
      <c r="AZ76" s="4">
        <f>Activity!$D$19</f>
        <v>3615.9375</v>
      </c>
      <c r="BA76" s="4">
        <f>Activity!$D$20</f>
        <v>3534.375</v>
      </c>
      <c r="BB76" s="4">
        <f>Activity!$D$21</f>
        <v>3452.8125</v>
      </c>
      <c r="BC76" s="4">
        <f>Activity!$D$22</f>
        <v>3371.25</v>
      </c>
      <c r="BD76" s="4">
        <f>Activity!$D$23</f>
        <v>3086.62037037037</v>
      </c>
      <c r="BE76" s="4">
        <f>Activity!$D$24</f>
        <v>2824.2844078646544</v>
      </c>
      <c r="BF76" s="4">
        <f>Activity!$D$25</f>
        <v>2582.5743591480514</v>
      </c>
      <c r="BG76" s="4">
        <f>Activity!$D$26</f>
        <v>2359.9434186868721</v>
      </c>
      <c r="BH76" s="4">
        <f>Activity!$D$27</f>
        <v>2154.9571517198024</v>
      </c>
      <c r="BI76" s="4">
        <f>Activity!$D$28</f>
        <v>1966.2855152627392</v>
      </c>
      <c r="BJ76" s="4">
        <f>Activity!$D$29</f>
        <v>1792.6954359977547</v>
      </c>
      <c r="BK76" s="4">
        <f>Activity!$D$30</f>
        <v>1633.0439066981821</v>
      </c>
    </row>
    <row r="77" spans="1:63" x14ac:dyDescent="0.25">
      <c r="A77" s="36" t="str">
        <f>'March 2008 RIA'!$A$29</f>
        <v>Tier 4</v>
      </c>
      <c r="B77" s="9">
        <v>2024</v>
      </c>
      <c r="C77" s="13"/>
      <c r="D77" s="13"/>
      <c r="E77" s="14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57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4">
        <f>Activity!$D$3</f>
        <v>4350</v>
      </c>
      <c r="AL77" s="4">
        <f>Activity!$D$4</f>
        <v>4350</v>
      </c>
      <c r="AM77" s="4">
        <f>Activity!$D$5</f>
        <v>4350</v>
      </c>
      <c r="AN77" s="4">
        <f>Activity!$D$6</f>
        <v>4350</v>
      </c>
      <c r="AO77" s="4">
        <f>Activity!$D$7</f>
        <v>4350</v>
      </c>
      <c r="AP77" s="4">
        <f>Activity!$D$8</f>
        <v>4350</v>
      </c>
      <c r="AQ77" s="4">
        <f>Activity!$D$9</f>
        <v>4350</v>
      </c>
      <c r="AR77" s="4">
        <f>Activity!$D$10</f>
        <v>4350</v>
      </c>
      <c r="AS77" s="4">
        <f>Activity!$D$11</f>
        <v>4268.4375</v>
      </c>
      <c r="AT77" s="4">
        <f>Activity!$D$12</f>
        <v>4186.875</v>
      </c>
      <c r="AU77" s="4">
        <f>Activity!$D$13</f>
        <v>4105.3125</v>
      </c>
      <c r="AV77" s="4">
        <f>Activity!$D$14</f>
        <v>4023.75</v>
      </c>
      <c r="AW77" s="4">
        <f>Activity!$D$15</f>
        <v>3942.1875</v>
      </c>
      <c r="AX77" s="4">
        <f>Activity!$D$16</f>
        <v>3860.625</v>
      </c>
      <c r="AY77" s="4">
        <f>Activity!$D$17</f>
        <v>3779.0625</v>
      </c>
      <c r="AZ77" s="4">
        <f>Activity!$D$18</f>
        <v>3697.5</v>
      </c>
      <c r="BA77" s="4">
        <f>Activity!$D$19</f>
        <v>3615.9375</v>
      </c>
      <c r="BB77" s="4">
        <f>Activity!$D$20</f>
        <v>3534.375</v>
      </c>
      <c r="BC77" s="4">
        <f>Activity!$D$21</f>
        <v>3452.8125</v>
      </c>
      <c r="BD77" s="4">
        <f>Activity!$D$22</f>
        <v>3371.25</v>
      </c>
      <c r="BE77" s="4">
        <f>Activity!$D$23</f>
        <v>3086.62037037037</v>
      </c>
      <c r="BF77" s="4">
        <f>Activity!$D$24</f>
        <v>2824.2844078646544</v>
      </c>
      <c r="BG77" s="4">
        <f>Activity!$D$25</f>
        <v>2582.5743591480514</v>
      </c>
      <c r="BH77" s="4">
        <f>Activity!$D$26</f>
        <v>2359.9434186868721</v>
      </c>
      <c r="BI77" s="4">
        <f>Activity!$D$27</f>
        <v>2154.9571517198024</v>
      </c>
      <c r="BJ77" s="4">
        <f>Activity!$D$28</f>
        <v>1966.2855152627392</v>
      </c>
      <c r="BK77" s="4">
        <f>Activity!$D$29</f>
        <v>1792.6954359977547</v>
      </c>
    </row>
    <row r="78" spans="1:63" x14ac:dyDescent="0.25">
      <c r="A78" s="36" t="str">
        <f>'March 2008 RIA'!$A$29</f>
        <v>Tier 4</v>
      </c>
      <c r="B78" s="9">
        <v>2025</v>
      </c>
      <c r="C78" s="13"/>
      <c r="D78" s="13"/>
      <c r="E78" s="14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57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4">
        <f>Activity!$D$3</f>
        <v>4350</v>
      </c>
      <c r="AM78" s="4">
        <f>Activity!$D$4</f>
        <v>4350</v>
      </c>
      <c r="AN78" s="4">
        <f>Activity!$D$5</f>
        <v>4350</v>
      </c>
      <c r="AO78" s="4">
        <f>Activity!$D$6</f>
        <v>4350</v>
      </c>
      <c r="AP78" s="4">
        <f>Activity!$D$7</f>
        <v>4350</v>
      </c>
      <c r="AQ78" s="4">
        <f>Activity!$D$8</f>
        <v>4350</v>
      </c>
      <c r="AR78" s="4">
        <f>Activity!$D$9</f>
        <v>4350</v>
      </c>
      <c r="AS78" s="4">
        <f>Activity!$D$10</f>
        <v>4350</v>
      </c>
      <c r="AT78" s="4">
        <f>Activity!$D$11</f>
        <v>4268.4375</v>
      </c>
      <c r="AU78" s="4">
        <f>Activity!$D$12</f>
        <v>4186.875</v>
      </c>
      <c r="AV78" s="4">
        <f>Activity!$D$13</f>
        <v>4105.3125</v>
      </c>
      <c r="AW78" s="4">
        <f>Activity!$D$14</f>
        <v>4023.75</v>
      </c>
      <c r="AX78" s="4">
        <f>Activity!$D$15</f>
        <v>3942.1875</v>
      </c>
      <c r="AY78" s="4">
        <f>Activity!$D$16</f>
        <v>3860.625</v>
      </c>
      <c r="AZ78" s="4">
        <f>Activity!$D$17</f>
        <v>3779.0625</v>
      </c>
      <c r="BA78" s="4">
        <f>Activity!$D$18</f>
        <v>3697.5</v>
      </c>
      <c r="BB78" s="4">
        <f>Activity!$D$19</f>
        <v>3615.9375</v>
      </c>
      <c r="BC78" s="4">
        <f>Activity!$D$20</f>
        <v>3534.375</v>
      </c>
      <c r="BD78" s="4">
        <f>Activity!$D$21</f>
        <v>3452.8125</v>
      </c>
      <c r="BE78" s="4">
        <f>Activity!$D$22</f>
        <v>3371.25</v>
      </c>
      <c r="BF78" s="4">
        <f>Activity!$D$23</f>
        <v>3086.62037037037</v>
      </c>
      <c r="BG78" s="4">
        <f>Activity!$D$24</f>
        <v>2824.2844078646544</v>
      </c>
      <c r="BH78" s="4">
        <f>Activity!$D$25</f>
        <v>2582.5743591480514</v>
      </c>
      <c r="BI78" s="4">
        <f>Activity!$D$26</f>
        <v>2359.9434186868721</v>
      </c>
      <c r="BJ78" s="4">
        <f>Activity!$D$27</f>
        <v>2154.9571517198024</v>
      </c>
      <c r="BK78" s="4">
        <f>Activity!$D$28</f>
        <v>1966.2855152627392</v>
      </c>
    </row>
    <row r="79" spans="1:63" x14ac:dyDescent="0.25">
      <c r="A79" s="36" t="str">
        <f>'March 2008 RIA'!$A$29</f>
        <v>Tier 4</v>
      </c>
      <c r="B79" s="9">
        <v>2026</v>
      </c>
      <c r="C79" s="13"/>
      <c r="D79" s="13"/>
      <c r="E79" s="14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57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4">
        <f>Activity!$D$3</f>
        <v>4350</v>
      </c>
      <c r="AN79" s="4">
        <f>Activity!$D$4</f>
        <v>4350</v>
      </c>
      <c r="AO79" s="4">
        <f>Activity!$D$5</f>
        <v>4350</v>
      </c>
      <c r="AP79" s="4">
        <f>Activity!$D$6</f>
        <v>4350</v>
      </c>
      <c r="AQ79" s="4">
        <f>Activity!$D$7</f>
        <v>4350</v>
      </c>
      <c r="AR79" s="4">
        <f>Activity!$D$8</f>
        <v>4350</v>
      </c>
      <c r="AS79" s="4">
        <f>Activity!$D$9</f>
        <v>4350</v>
      </c>
      <c r="AT79" s="4">
        <f>Activity!$D$10</f>
        <v>4350</v>
      </c>
      <c r="AU79" s="4">
        <f>Activity!$D$11</f>
        <v>4268.4375</v>
      </c>
      <c r="AV79" s="4">
        <f>Activity!$D$12</f>
        <v>4186.875</v>
      </c>
      <c r="AW79" s="4">
        <f>Activity!$D$13</f>
        <v>4105.3125</v>
      </c>
      <c r="AX79" s="4">
        <f>Activity!$D$14</f>
        <v>4023.75</v>
      </c>
      <c r="AY79" s="4">
        <f>Activity!$D$15</f>
        <v>3942.1875</v>
      </c>
      <c r="AZ79" s="4">
        <f>Activity!$D$16</f>
        <v>3860.625</v>
      </c>
      <c r="BA79" s="4">
        <f>Activity!$D$17</f>
        <v>3779.0625</v>
      </c>
      <c r="BB79" s="4">
        <f>Activity!$D$18</f>
        <v>3697.5</v>
      </c>
      <c r="BC79" s="4">
        <f>Activity!$D$19</f>
        <v>3615.9375</v>
      </c>
      <c r="BD79" s="4">
        <f>Activity!$D$20</f>
        <v>3534.375</v>
      </c>
      <c r="BE79" s="4">
        <f>Activity!$D$21</f>
        <v>3452.8125</v>
      </c>
      <c r="BF79" s="4">
        <f>Activity!$D$22</f>
        <v>3371.25</v>
      </c>
      <c r="BG79" s="4">
        <f>Activity!$D$23</f>
        <v>3086.62037037037</v>
      </c>
      <c r="BH79" s="4">
        <f>Activity!$D$24</f>
        <v>2824.2844078646544</v>
      </c>
      <c r="BI79" s="4">
        <f>Activity!$D$25</f>
        <v>2582.5743591480514</v>
      </c>
      <c r="BJ79" s="4">
        <f>Activity!$D$26</f>
        <v>2359.9434186868721</v>
      </c>
      <c r="BK79" s="4">
        <f>Activity!$D$27</f>
        <v>2154.9571517198024</v>
      </c>
    </row>
    <row r="80" spans="1:63" x14ac:dyDescent="0.25">
      <c r="A80" s="36" t="str">
        <f>'March 2008 RIA'!$A$29</f>
        <v>Tier 4</v>
      </c>
      <c r="B80" s="9">
        <v>2027</v>
      </c>
      <c r="C80" s="13"/>
      <c r="D80" s="13"/>
      <c r="E80" s="14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57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4">
        <f>Activity!$D$3</f>
        <v>4350</v>
      </c>
      <c r="AO80" s="4">
        <f>Activity!$D$4</f>
        <v>4350</v>
      </c>
      <c r="AP80" s="4">
        <f>Activity!$D$5</f>
        <v>4350</v>
      </c>
      <c r="AQ80" s="4">
        <f>Activity!$D$6</f>
        <v>4350</v>
      </c>
      <c r="AR80" s="4">
        <f>Activity!$D$7</f>
        <v>4350</v>
      </c>
      <c r="AS80" s="4">
        <f>Activity!$D$8</f>
        <v>4350</v>
      </c>
      <c r="AT80" s="4">
        <f>Activity!$D$9</f>
        <v>4350</v>
      </c>
      <c r="AU80" s="4">
        <f>Activity!$D$10</f>
        <v>4350</v>
      </c>
      <c r="AV80" s="4">
        <f>Activity!$D$11</f>
        <v>4268.4375</v>
      </c>
      <c r="AW80" s="4">
        <f>Activity!$D$12</f>
        <v>4186.875</v>
      </c>
      <c r="AX80" s="4">
        <f>Activity!$D$13</f>
        <v>4105.3125</v>
      </c>
      <c r="AY80" s="4">
        <f>Activity!$D$14</f>
        <v>4023.75</v>
      </c>
      <c r="AZ80" s="4">
        <f>Activity!$D$15</f>
        <v>3942.1875</v>
      </c>
      <c r="BA80" s="4">
        <f>Activity!$D$16</f>
        <v>3860.625</v>
      </c>
      <c r="BB80" s="4">
        <f>Activity!$D$17</f>
        <v>3779.0625</v>
      </c>
      <c r="BC80" s="4">
        <f>Activity!$D$18</f>
        <v>3697.5</v>
      </c>
      <c r="BD80" s="4">
        <f>Activity!$D$19</f>
        <v>3615.9375</v>
      </c>
      <c r="BE80" s="4">
        <f>Activity!$D$20</f>
        <v>3534.375</v>
      </c>
      <c r="BF80" s="4">
        <f>Activity!$D$21</f>
        <v>3452.8125</v>
      </c>
      <c r="BG80" s="4">
        <f>Activity!$D$22</f>
        <v>3371.25</v>
      </c>
      <c r="BH80" s="4">
        <f>Activity!$D$23</f>
        <v>3086.62037037037</v>
      </c>
      <c r="BI80" s="4">
        <f>Activity!$D$24</f>
        <v>2824.2844078646544</v>
      </c>
      <c r="BJ80" s="4">
        <f>Activity!$D$25</f>
        <v>2582.5743591480514</v>
      </c>
      <c r="BK80" s="4">
        <f>Activity!$D$26</f>
        <v>2359.9434186868721</v>
      </c>
    </row>
    <row r="81" spans="1:63" x14ac:dyDescent="0.25">
      <c r="A81" s="36" t="str">
        <f>'March 2008 RIA'!$A$29</f>
        <v>Tier 4</v>
      </c>
      <c r="B81" s="9">
        <v>2028</v>
      </c>
      <c r="C81" s="13"/>
      <c r="D81" s="13"/>
      <c r="E81" s="14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57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4">
        <f>Activity!$D$3</f>
        <v>4350</v>
      </c>
      <c r="AP81" s="4">
        <f>Activity!$D$4</f>
        <v>4350</v>
      </c>
      <c r="AQ81" s="4">
        <f>Activity!$D$5</f>
        <v>4350</v>
      </c>
      <c r="AR81" s="4">
        <f>Activity!$D$6</f>
        <v>4350</v>
      </c>
      <c r="AS81" s="4">
        <f>Activity!$D$7</f>
        <v>4350</v>
      </c>
      <c r="AT81" s="4">
        <f>Activity!$D$8</f>
        <v>4350</v>
      </c>
      <c r="AU81" s="4">
        <f>Activity!$D$9</f>
        <v>4350</v>
      </c>
      <c r="AV81" s="4">
        <f>Activity!$D$10</f>
        <v>4350</v>
      </c>
      <c r="AW81" s="4">
        <f>Activity!$D$11</f>
        <v>4268.4375</v>
      </c>
      <c r="AX81" s="4">
        <f>Activity!$D$12</f>
        <v>4186.875</v>
      </c>
      <c r="AY81" s="4">
        <f>Activity!$D$13</f>
        <v>4105.3125</v>
      </c>
      <c r="AZ81" s="4">
        <f>Activity!$D$14</f>
        <v>4023.75</v>
      </c>
      <c r="BA81" s="4">
        <f>Activity!$D$15</f>
        <v>3942.1875</v>
      </c>
      <c r="BB81" s="4">
        <f>Activity!$D$16</f>
        <v>3860.625</v>
      </c>
      <c r="BC81" s="4">
        <f>Activity!$D$17</f>
        <v>3779.0625</v>
      </c>
      <c r="BD81" s="4">
        <f>Activity!$D$18</f>
        <v>3697.5</v>
      </c>
      <c r="BE81" s="4">
        <f>Activity!$D$19</f>
        <v>3615.9375</v>
      </c>
      <c r="BF81" s="4">
        <f>Activity!$D$20</f>
        <v>3534.375</v>
      </c>
      <c r="BG81" s="4">
        <f>Activity!$D$21</f>
        <v>3452.8125</v>
      </c>
      <c r="BH81" s="4">
        <f>Activity!$D$22</f>
        <v>3371.25</v>
      </c>
      <c r="BI81" s="4">
        <f>Activity!$D$23</f>
        <v>3086.62037037037</v>
      </c>
      <c r="BJ81" s="4">
        <f>Activity!$D$24</f>
        <v>2824.2844078646544</v>
      </c>
      <c r="BK81" s="4">
        <f>Activity!$D$25</f>
        <v>2582.5743591480514</v>
      </c>
    </row>
    <row r="82" spans="1:63" x14ac:dyDescent="0.25">
      <c r="A82" s="36" t="str">
        <f>'March 2008 RIA'!$A$29</f>
        <v>Tier 4</v>
      </c>
      <c r="B82" s="9">
        <v>2029</v>
      </c>
      <c r="C82" s="13"/>
      <c r="D82" s="13"/>
      <c r="E82" s="14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57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4">
        <f>Activity!$D$3</f>
        <v>4350</v>
      </c>
      <c r="AQ82" s="4">
        <f>Activity!$D$4</f>
        <v>4350</v>
      </c>
      <c r="AR82" s="4">
        <f>Activity!$D$5</f>
        <v>4350</v>
      </c>
      <c r="AS82" s="4">
        <f>Activity!$D$6</f>
        <v>4350</v>
      </c>
      <c r="AT82" s="4">
        <f>Activity!$D$7</f>
        <v>4350</v>
      </c>
      <c r="AU82" s="4">
        <f>Activity!$D$8</f>
        <v>4350</v>
      </c>
      <c r="AV82" s="4">
        <f>Activity!$D$9</f>
        <v>4350</v>
      </c>
      <c r="AW82" s="4">
        <f>Activity!$D$10</f>
        <v>4350</v>
      </c>
      <c r="AX82" s="4">
        <f>Activity!$D$11</f>
        <v>4268.4375</v>
      </c>
      <c r="AY82" s="4">
        <f>Activity!$D$12</f>
        <v>4186.875</v>
      </c>
      <c r="AZ82" s="4">
        <f>Activity!$D$13</f>
        <v>4105.3125</v>
      </c>
      <c r="BA82" s="4">
        <f>Activity!$D$14</f>
        <v>4023.75</v>
      </c>
      <c r="BB82" s="4">
        <f>Activity!$D$15</f>
        <v>3942.1875</v>
      </c>
      <c r="BC82" s="4">
        <f>Activity!$D$16</f>
        <v>3860.625</v>
      </c>
      <c r="BD82" s="4">
        <f>Activity!$D$17</f>
        <v>3779.0625</v>
      </c>
      <c r="BE82" s="4">
        <f>Activity!$D$18</f>
        <v>3697.5</v>
      </c>
      <c r="BF82" s="4">
        <f>Activity!$D$19</f>
        <v>3615.9375</v>
      </c>
      <c r="BG82" s="4">
        <f>Activity!$D$20</f>
        <v>3534.375</v>
      </c>
      <c r="BH82" s="4">
        <f>Activity!$D$21</f>
        <v>3452.8125</v>
      </c>
      <c r="BI82" s="4">
        <f>Activity!$D$22</f>
        <v>3371.25</v>
      </c>
      <c r="BJ82" s="4">
        <f>Activity!$D$23</f>
        <v>3086.62037037037</v>
      </c>
      <c r="BK82" s="4">
        <f>Activity!$D$24</f>
        <v>2824.2844078646544</v>
      </c>
    </row>
    <row r="83" spans="1:63" x14ac:dyDescent="0.25">
      <c r="A83" s="36" t="str">
        <f>'March 2008 RIA'!$A$29</f>
        <v>Tier 4</v>
      </c>
      <c r="B83" s="9">
        <v>2030</v>
      </c>
      <c r="C83" s="13"/>
      <c r="D83" s="13"/>
      <c r="E83" s="14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57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4">
        <f>Activity!$D$3</f>
        <v>4350</v>
      </c>
      <c r="AR83" s="4">
        <f>Activity!$D$4</f>
        <v>4350</v>
      </c>
      <c r="AS83" s="4">
        <f>Activity!$D$5</f>
        <v>4350</v>
      </c>
      <c r="AT83" s="4">
        <f>Activity!$D$6</f>
        <v>4350</v>
      </c>
      <c r="AU83" s="4">
        <f>Activity!$D$7</f>
        <v>4350</v>
      </c>
      <c r="AV83" s="4">
        <f>Activity!$D$8</f>
        <v>4350</v>
      </c>
      <c r="AW83" s="4">
        <f>Activity!$D$9</f>
        <v>4350</v>
      </c>
      <c r="AX83" s="4">
        <f>Activity!$D$10</f>
        <v>4350</v>
      </c>
      <c r="AY83" s="4">
        <f>Activity!$D$11</f>
        <v>4268.4375</v>
      </c>
      <c r="AZ83" s="4">
        <f>Activity!$D$12</f>
        <v>4186.875</v>
      </c>
      <c r="BA83" s="4">
        <f>Activity!$D$13</f>
        <v>4105.3125</v>
      </c>
      <c r="BB83" s="4">
        <f>Activity!$D$14</f>
        <v>4023.75</v>
      </c>
      <c r="BC83" s="4">
        <f>Activity!$D$15</f>
        <v>3942.1875</v>
      </c>
      <c r="BD83" s="4">
        <f>Activity!$D$16</f>
        <v>3860.625</v>
      </c>
      <c r="BE83" s="4">
        <f>Activity!$D$17</f>
        <v>3779.0625</v>
      </c>
      <c r="BF83" s="4">
        <f>Activity!$D$18</f>
        <v>3697.5</v>
      </c>
      <c r="BG83" s="4">
        <f>Activity!$D$19</f>
        <v>3615.9375</v>
      </c>
      <c r="BH83" s="4">
        <f>Activity!$D$20</f>
        <v>3534.375</v>
      </c>
      <c r="BI83" s="4">
        <f>Activity!$D$21</f>
        <v>3452.8125</v>
      </c>
      <c r="BJ83" s="4">
        <f>Activity!$D$22</f>
        <v>3371.25</v>
      </c>
      <c r="BK83" s="4">
        <f>Activity!$D$23</f>
        <v>3086.62037037037</v>
      </c>
    </row>
    <row r="84" spans="1:63" x14ac:dyDescent="0.25">
      <c r="A84" s="36" t="str">
        <f>'March 2008 RIA'!$A$29</f>
        <v>Tier 4</v>
      </c>
      <c r="B84" s="9">
        <v>2031</v>
      </c>
      <c r="C84" s="13"/>
      <c r="D84" s="13"/>
      <c r="E84" s="14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57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4">
        <f>Activity!$D$3</f>
        <v>4350</v>
      </c>
      <c r="AS84" s="4">
        <f>Activity!$D$4</f>
        <v>4350</v>
      </c>
      <c r="AT84" s="4">
        <f>Activity!$D$5</f>
        <v>4350</v>
      </c>
      <c r="AU84" s="4">
        <f>Activity!$D$6</f>
        <v>4350</v>
      </c>
      <c r="AV84" s="4">
        <f>Activity!$D$7</f>
        <v>4350</v>
      </c>
      <c r="AW84" s="4">
        <f>Activity!$D$8</f>
        <v>4350</v>
      </c>
      <c r="AX84" s="4">
        <f>Activity!$D$9</f>
        <v>4350</v>
      </c>
      <c r="AY84" s="4">
        <f>Activity!$D$10</f>
        <v>4350</v>
      </c>
      <c r="AZ84" s="4">
        <f>Activity!$D$11</f>
        <v>4268.4375</v>
      </c>
      <c r="BA84" s="4">
        <f>Activity!$D$12</f>
        <v>4186.875</v>
      </c>
      <c r="BB84" s="4">
        <f>Activity!$D$13</f>
        <v>4105.3125</v>
      </c>
      <c r="BC84" s="4">
        <f>Activity!$D$14</f>
        <v>4023.75</v>
      </c>
      <c r="BD84" s="4">
        <f>Activity!$D$15</f>
        <v>3942.1875</v>
      </c>
      <c r="BE84" s="4">
        <f>Activity!$D$16</f>
        <v>3860.625</v>
      </c>
      <c r="BF84" s="4">
        <f>Activity!$D$17</f>
        <v>3779.0625</v>
      </c>
      <c r="BG84" s="4">
        <f>Activity!$D$18</f>
        <v>3697.5</v>
      </c>
      <c r="BH84" s="4">
        <f>Activity!$D$19</f>
        <v>3615.9375</v>
      </c>
      <c r="BI84" s="4">
        <f>Activity!$D$20</f>
        <v>3534.375</v>
      </c>
      <c r="BJ84" s="4">
        <f>Activity!$D$21</f>
        <v>3452.8125</v>
      </c>
      <c r="BK84" s="4">
        <f>Activity!$D$22</f>
        <v>3371.25</v>
      </c>
    </row>
    <row r="85" spans="1:63" x14ac:dyDescent="0.25">
      <c r="A85" s="36" t="str">
        <f>'March 2008 RIA'!$A$29</f>
        <v>Tier 4</v>
      </c>
      <c r="B85" s="9">
        <v>2032</v>
      </c>
      <c r="C85" s="13"/>
      <c r="D85" s="13"/>
      <c r="E85" s="14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57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4">
        <f>Activity!$D$3</f>
        <v>4350</v>
      </c>
      <c r="AT85" s="4">
        <f>Activity!$D$4</f>
        <v>4350</v>
      </c>
      <c r="AU85" s="4">
        <f>Activity!$D$5</f>
        <v>4350</v>
      </c>
      <c r="AV85" s="4">
        <f>Activity!$D$6</f>
        <v>4350</v>
      </c>
      <c r="AW85" s="4">
        <f>Activity!$D$7</f>
        <v>4350</v>
      </c>
      <c r="AX85" s="4">
        <f>Activity!$D$8</f>
        <v>4350</v>
      </c>
      <c r="AY85" s="4">
        <f>Activity!$D$9</f>
        <v>4350</v>
      </c>
      <c r="AZ85" s="4">
        <f>Activity!$D$10</f>
        <v>4350</v>
      </c>
      <c r="BA85" s="4">
        <f>Activity!$D$11</f>
        <v>4268.4375</v>
      </c>
      <c r="BB85" s="4">
        <f>Activity!$D$12</f>
        <v>4186.875</v>
      </c>
      <c r="BC85" s="4">
        <f>Activity!$D$13</f>
        <v>4105.3125</v>
      </c>
      <c r="BD85" s="4">
        <f>Activity!$D$14</f>
        <v>4023.75</v>
      </c>
      <c r="BE85" s="4">
        <f>Activity!$D$15</f>
        <v>3942.1875</v>
      </c>
      <c r="BF85" s="4">
        <f>Activity!$D$16</f>
        <v>3860.625</v>
      </c>
      <c r="BG85" s="4">
        <f>Activity!$D$17</f>
        <v>3779.0625</v>
      </c>
      <c r="BH85" s="4">
        <f>Activity!$D$18</f>
        <v>3697.5</v>
      </c>
      <c r="BI85" s="4">
        <f>Activity!$D$19</f>
        <v>3615.9375</v>
      </c>
      <c r="BJ85" s="4">
        <f>Activity!$D$20</f>
        <v>3534.375</v>
      </c>
      <c r="BK85" s="4">
        <f>Activity!$D$21</f>
        <v>3452.8125</v>
      </c>
    </row>
    <row r="86" spans="1:63" x14ac:dyDescent="0.25">
      <c r="A86" s="36" t="str">
        <f>'March 2008 RIA'!$A$29</f>
        <v>Tier 4</v>
      </c>
      <c r="B86" s="9">
        <v>2033</v>
      </c>
      <c r="C86" s="13"/>
      <c r="D86" s="13"/>
      <c r="E86" s="14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57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4">
        <f>Activity!$D$3</f>
        <v>4350</v>
      </c>
      <c r="AU86" s="4">
        <f>Activity!$D$4</f>
        <v>4350</v>
      </c>
      <c r="AV86" s="4">
        <f>Activity!$D$5</f>
        <v>4350</v>
      </c>
      <c r="AW86" s="4">
        <f>Activity!$D$6</f>
        <v>4350</v>
      </c>
      <c r="AX86" s="4">
        <f>Activity!$D$7</f>
        <v>4350</v>
      </c>
      <c r="AY86" s="4">
        <f>Activity!$D$8</f>
        <v>4350</v>
      </c>
      <c r="AZ86" s="4">
        <f>Activity!$D$9</f>
        <v>4350</v>
      </c>
      <c r="BA86" s="4">
        <f>Activity!$D$10</f>
        <v>4350</v>
      </c>
      <c r="BB86" s="4">
        <f>Activity!$D$11</f>
        <v>4268.4375</v>
      </c>
      <c r="BC86" s="4">
        <f>Activity!$D$12</f>
        <v>4186.875</v>
      </c>
      <c r="BD86" s="4">
        <f>Activity!$D$13</f>
        <v>4105.3125</v>
      </c>
      <c r="BE86" s="4">
        <f>Activity!$D$14</f>
        <v>4023.75</v>
      </c>
      <c r="BF86" s="4">
        <f>Activity!$D$15</f>
        <v>3942.1875</v>
      </c>
      <c r="BG86" s="4">
        <f>Activity!$D$16</f>
        <v>3860.625</v>
      </c>
      <c r="BH86" s="4">
        <f>Activity!$D$17</f>
        <v>3779.0625</v>
      </c>
      <c r="BI86" s="4">
        <f>Activity!$D$18</f>
        <v>3697.5</v>
      </c>
      <c r="BJ86" s="4">
        <f>Activity!$D$19</f>
        <v>3615.9375</v>
      </c>
      <c r="BK86" s="4">
        <f>Activity!$D$20</f>
        <v>3534.375</v>
      </c>
    </row>
    <row r="87" spans="1:63" x14ac:dyDescent="0.25">
      <c r="A87" s="36" t="str">
        <f>'March 2008 RIA'!$A$29</f>
        <v>Tier 4</v>
      </c>
      <c r="B87" s="9">
        <v>2034</v>
      </c>
      <c r="C87" s="13"/>
      <c r="D87" s="13"/>
      <c r="E87" s="14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57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4">
        <f>Activity!$D$3</f>
        <v>4350</v>
      </c>
      <c r="AV87" s="4">
        <f>Activity!$D$4</f>
        <v>4350</v>
      </c>
      <c r="AW87" s="4">
        <f>Activity!$D$5</f>
        <v>4350</v>
      </c>
      <c r="AX87" s="4">
        <f>Activity!$D$6</f>
        <v>4350</v>
      </c>
      <c r="AY87" s="4">
        <f>Activity!$D$7</f>
        <v>4350</v>
      </c>
      <c r="AZ87" s="4">
        <f>Activity!$D$8</f>
        <v>4350</v>
      </c>
      <c r="BA87" s="4">
        <f>Activity!$D$9</f>
        <v>4350</v>
      </c>
      <c r="BB87" s="4">
        <f>Activity!$D$10</f>
        <v>4350</v>
      </c>
      <c r="BC87" s="4">
        <f>Activity!$D$11</f>
        <v>4268.4375</v>
      </c>
      <c r="BD87" s="4">
        <f>Activity!$D$12</f>
        <v>4186.875</v>
      </c>
      <c r="BE87" s="4">
        <f>Activity!$D$13</f>
        <v>4105.3125</v>
      </c>
      <c r="BF87" s="4">
        <f>Activity!$D$14</f>
        <v>4023.75</v>
      </c>
      <c r="BG87" s="4">
        <f>Activity!$D$15</f>
        <v>3942.1875</v>
      </c>
      <c r="BH87" s="4">
        <f>Activity!$D$16</f>
        <v>3860.625</v>
      </c>
      <c r="BI87" s="4">
        <f>Activity!$D$17</f>
        <v>3779.0625</v>
      </c>
      <c r="BJ87" s="4">
        <f>Activity!$D$18</f>
        <v>3697.5</v>
      </c>
      <c r="BK87" s="4">
        <f>Activity!$D$19</f>
        <v>3615.9375</v>
      </c>
    </row>
    <row r="88" spans="1:63" x14ac:dyDescent="0.25">
      <c r="A88" s="36" t="str">
        <f>'March 2008 RIA'!$A$29</f>
        <v>Tier 4</v>
      </c>
      <c r="B88" s="9">
        <v>2035</v>
      </c>
      <c r="C88" s="13"/>
      <c r="D88" s="13"/>
      <c r="E88" s="14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57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4">
        <f>Activity!$D$3</f>
        <v>4350</v>
      </c>
      <c r="AW88" s="4">
        <f>Activity!$D$4</f>
        <v>4350</v>
      </c>
      <c r="AX88" s="4">
        <f>Activity!$D$5</f>
        <v>4350</v>
      </c>
      <c r="AY88" s="4">
        <f>Activity!$D$6</f>
        <v>4350</v>
      </c>
      <c r="AZ88" s="4">
        <f>Activity!$D$7</f>
        <v>4350</v>
      </c>
      <c r="BA88" s="4">
        <f>Activity!$D$8</f>
        <v>4350</v>
      </c>
      <c r="BB88" s="4">
        <f>Activity!$D$9</f>
        <v>4350</v>
      </c>
      <c r="BC88" s="4">
        <f>Activity!$D$10</f>
        <v>4350</v>
      </c>
      <c r="BD88" s="4">
        <f>Activity!$D$11</f>
        <v>4268.4375</v>
      </c>
      <c r="BE88" s="4">
        <f>Activity!$D$12</f>
        <v>4186.875</v>
      </c>
      <c r="BF88" s="4">
        <f>Activity!$D$13</f>
        <v>4105.3125</v>
      </c>
      <c r="BG88" s="4">
        <f>Activity!$D$14</f>
        <v>4023.75</v>
      </c>
      <c r="BH88" s="4">
        <f>Activity!$D$15</f>
        <v>3942.1875</v>
      </c>
      <c r="BI88" s="4">
        <f>Activity!$D$16</f>
        <v>3860.625</v>
      </c>
      <c r="BJ88" s="4">
        <f>Activity!$D$17</f>
        <v>3779.0625</v>
      </c>
      <c r="BK88" s="4">
        <f>Activity!$D$18</f>
        <v>3697.5</v>
      </c>
    </row>
    <row r="89" spans="1:63" x14ac:dyDescent="0.25">
      <c r="A89" s="36" t="str">
        <f>'March 2008 RIA'!$A$29</f>
        <v>Tier 4</v>
      </c>
      <c r="B89" s="9">
        <v>2036</v>
      </c>
      <c r="C89" s="13"/>
      <c r="D89" s="13"/>
      <c r="E89" s="14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57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4">
        <f>Activity!$D$3</f>
        <v>4350</v>
      </c>
      <c r="AX89" s="4">
        <f>Activity!$D$4</f>
        <v>4350</v>
      </c>
      <c r="AY89" s="4">
        <f>Activity!$D$5</f>
        <v>4350</v>
      </c>
      <c r="AZ89" s="4">
        <f>Activity!$D$6</f>
        <v>4350</v>
      </c>
      <c r="BA89" s="4">
        <f>Activity!$D$7</f>
        <v>4350</v>
      </c>
      <c r="BB89" s="4">
        <f>Activity!$D$8</f>
        <v>4350</v>
      </c>
      <c r="BC89" s="4">
        <f>Activity!$D$9</f>
        <v>4350</v>
      </c>
      <c r="BD89" s="4">
        <f>Activity!$D$10</f>
        <v>4350</v>
      </c>
      <c r="BE89" s="4">
        <f>Activity!$D$11</f>
        <v>4268.4375</v>
      </c>
      <c r="BF89" s="4">
        <f>Activity!$D$12</f>
        <v>4186.875</v>
      </c>
      <c r="BG89" s="4">
        <f>Activity!$D$13</f>
        <v>4105.3125</v>
      </c>
      <c r="BH89" s="4">
        <f>Activity!$D$14</f>
        <v>4023.75</v>
      </c>
      <c r="BI89" s="4">
        <f>Activity!$D$15</f>
        <v>3942.1875</v>
      </c>
      <c r="BJ89" s="4">
        <f>Activity!$D$16</f>
        <v>3860.625</v>
      </c>
      <c r="BK89" s="4">
        <f>Activity!$D$17</f>
        <v>3779.0625</v>
      </c>
    </row>
    <row r="90" spans="1:63" x14ac:dyDescent="0.25">
      <c r="A90" s="36" t="str">
        <f>'March 2008 RIA'!$A$29</f>
        <v>Tier 4</v>
      </c>
      <c r="B90" s="9">
        <v>2037</v>
      </c>
      <c r="C90" s="13"/>
      <c r="D90" s="13"/>
      <c r="E90" s="14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57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4">
        <f>Activity!$D$3</f>
        <v>4350</v>
      </c>
      <c r="AY90" s="4">
        <f>Activity!$D$4</f>
        <v>4350</v>
      </c>
      <c r="AZ90" s="4">
        <f>Activity!$D$5</f>
        <v>4350</v>
      </c>
      <c r="BA90" s="4">
        <f>Activity!$D$6</f>
        <v>4350</v>
      </c>
      <c r="BB90" s="4">
        <f>Activity!$D$7</f>
        <v>4350</v>
      </c>
      <c r="BC90" s="4">
        <f>Activity!$D$8</f>
        <v>4350</v>
      </c>
      <c r="BD90" s="4">
        <f>Activity!$D$9</f>
        <v>4350</v>
      </c>
      <c r="BE90" s="4">
        <f>Activity!$D$10</f>
        <v>4350</v>
      </c>
      <c r="BF90" s="4">
        <f>Activity!$D$11</f>
        <v>4268.4375</v>
      </c>
      <c r="BG90" s="4">
        <f>Activity!$D$12</f>
        <v>4186.875</v>
      </c>
      <c r="BH90" s="4">
        <f>Activity!$D$13</f>
        <v>4105.3125</v>
      </c>
      <c r="BI90" s="4">
        <f>Activity!$D$14</f>
        <v>4023.75</v>
      </c>
      <c r="BJ90" s="4">
        <f>Activity!$D$15</f>
        <v>3942.1875</v>
      </c>
      <c r="BK90" s="4">
        <f>Activity!$D$16</f>
        <v>3860.625</v>
      </c>
    </row>
    <row r="91" spans="1:63" x14ac:dyDescent="0.25">
      <c r="A91" s="36" t="str">
        <f>'March 2008 RIA'!$A$29</f>
        <v>Tier 4</v>
      </c>
      <c r="B91" s="9">
        <v>2038</v>
      </c>
      <c r="C91" s="13"/>
      <c r="D91" s="13"/>
      <c r="E91" s="14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57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4">
        <f>Activity!$D$3</f>
        <v>4350</v>
      </c>
      <c r="AZ91" s="4">
        <f>Activity!$D$4</f>
        <v>4350</v>
      </c>
      <c r="BA91" s="4">
        <f>Activity!$D$5</f>
        <v>4350</v>
      </c>
      <c r="BB91" s="4">
        <f>Activity!$D$6</f>
        <v>4350</v>
      </c>
      <c r="BC91" s="4">
        <f>Activity!$D$7</f>
        <v>4350</v>
      </c>
      <c r="BD91" s="4">
        <f>Activity!$D$8</f>
        <v>4350</v>
      </c>
      <c r="BE91" s="4">
        <f>Activity!$D$9</f>
        <v>4350</v>
      </c>
      <c r="BF91" s="4">
        <f>Activity!$D$10</f>
        <v>4350</v>
      </c>
      <c r="BG91" s="4">
        <f>Activity!$D$11</f>
        <v>4268.4375</v>
      </c>
      <c r="BH91" s="4">
        <f>Activity!$D$12</f>
        <v>4186.875</v>
      </c>
      <c r="BI91" s="4">
        <f>Activity!$D$13</f>
        <v>4105.3125</v>
      </c>
      <c r="BJ91" s="4">
        <f>Activity!$D$14</f>
        <v>4023.75</v>
      </c>
      <c r="BK91" s="4">
        <f>Activity!$D$15</f>
        <v>3942.1875</v>
      </c>
    </row>
    <row r="92" spans="1:63" x14ac:dyDescent="0.25">
      <c r="A92" s="36" t="str">
        <f>'March 2008 RIA'!$A$29</f>
        <v>Tier 4</v>
      </c>
      <c r="B92" s="9">
        <v>2039</v>
      </c>
      <c r="C92" s="13"/>
      <c r="D92" s="13"/>
      <c r="E92" s="14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57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4">
        <f>Activity!$D$3</f>
        <v>4350</v>
      </c>
      <c r="BA92" s="4">
        <f>Activity!$D$4</f>
        <v>4350</v>
      </c>
      <c r="BB92" s="4">
        <f>Activity!$D$5</f>
        <v>4350</v>
      </c>
      <c r="BC92" s="4">
        <f>Activity!$D$6</f>
        <v>4350</v>
      </c>
      <c r="BD92" s="4">
        <f>Activity!$D$7</f>
        <v>4350</v>
      </c>
      <c r="BE92" s="4">
        <f>Activity!$D$8</f>
        <v>4350</v>
      </c>
      <c r="BF92" s="4">
        <f>Activity!$D$9</f>
        <v>4350</v>
      </c>
      <c r="BG92" s="4">
        <f>Activity!$D$10</f>
        <v>4350</v>
      </c>
      <c r="BH92" s="4">
        <f>Activity!$D$11</f>
        <v>4268.4375</v>
      </c>
      <c r="BI92" s="4">
        <f>Activity!$D$12</f>
        <v>4186.875</v>
      </c>
      <c r="BJ92" s="4">
        <f>Activity!$D$13</f>
        <v>4105.3125</v>
      </c>
      <c r="BK92" s="4">
        <f>Activity!$D$14</f>
        <v>4023.75</v>
      </c>
    </row>
    <row r="93" spans="1:63" x14ac:dyDescent="0.25">
      <c r="A93" s="36" t="str">
        <f>'March 2008 RIA'!$A$29</f>
        <v>Tier 4</v>
      </c>
      <c r="B93" s="9">
        <v>2040</v>
      </c>
      <c r="C93" s="13"/>
      <c r="D93" s="13"/>
      <c r="E93" s="14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57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4">
        <f>Activity!$D$3</f>
        <v>4350</v>
      </c>
      <c r="BB93" s="4">
        <f>Activity!$D$4</f>
        <v>4350</v>
      </c>
      <c r="BC93" s="4">
        <f>Activity!$D$5</f>
        <v>4350</v>
      </c>
      <c r="BD93" s="4">
        <f>Activity!$D$6</f>
        <v>4350</v>
      </c>
      <c r="BE93" s="4">
        <f>Activity!$D$7</f>
        <v>4350</v>
      </c>
      <c r="BF93" s="4">
        <f>Activity!$D$8</f>
        <v>4350</v>
      </c>
      <c r="BG93" s="4">
        <f>Activity!$D$9</f>
        <v>4350</v>
      </c>
      <c r="BH93" s="4">
        <f>Activity!$D$10</f>
        <v>4350</v>
      </c>
      <c r="BI93" s="4">
        <f>Activity!$D$11</f>
        <v>4268.4375</v>
      </c>
      <c r="BJ93" s="4">
        <f>Activity!$D$12</f>
        <v>4186.875</v>
      </c>
      <c r="BK93" s="4">
        <f>Activity!$D$13</f>
        <v>4105.3125</v>
      </c>
    </row>
    <row r="94" spans="1:63" x14ac:dyDescent="0.25">
      <c r="A94" s="36" t="str">
        <f>'March 2008 RIA'!$A$29</f>
        <v>Tier 4</v>
      </c>
      <c r="B94" s="9">
        <v>2041</v>
      </c>
      <c r="C94" s="13"/>
      <c r="D94" s="13"/>
      <c r="E94" s="14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57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4">
        <f>Activity!$D$3</f>
        <v>4350</v>
      </c>
      <c r="BC94" s="4">
        <f>Activity!$D$4</f>
        <v>4350</v>
      </c>
      <c r="BD94" s="4">
        <f>Activity!$D$5</f>
        <v>4350</v>
      </c>
      <c r="BE94" s="4">
        <f>Activity!$D$6</f>
        <v>4350</v>
      </c>
      <c r="BF94" s="4">
        <f>Activity!$D$7</f>
        <v>4350</v>
      </c>
      <c r="BG94" s="4">
        <f>Activity!$D$8</f>
        <v>4350</v>
      </c>
      <c r="BH94" s="4">
        <f>Activity!$D$9</f>
        <v>4350</v>
      </c>
      <c r="BI94" s="4">
        <f>Activity!$D$10</f>
        <v>4350</v>
      </c>
      <c r="BJ94" s="4">
        <f>Activity!$D$11</f>
        <v>4268.4375</v>
      </c>
      <c r="BK94" s="4">
        <f>Activity!$D$12</f>
        <v>4186.875</v>
      </c>
    </row>
    <row r="95" spans="1:63" x14ac:dyDescent="0.25">
      <c r="A95" s="36" t="str">
        <f>'March 2008 RIA'!$A$29</f>
        <v>Tier 4</v>
      </c>
      <c r="B95" s="9">
        <v>2042</v>
      </c>
      <c r="C95" s="13"/>
      <c r="D95" s="13"/>
      <c r="E95" s="14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57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4">
        <f>Activity!$D$3</f>
        <v>4350</v>
      </c>
      <c r="BD95" s="4">
        <f>Activity!$D$4</f>
        <v>4350</v>
      </c>
      <c r="BE95" s="4">
        <f>Activity!$D$5</f>
        <v>4350</v>
      </c>
      <c r="BF95" s="4">
        <f>Activity!$D$6</f>
        <v>4350</v>
      </c>
      <c r="BG95" s="4">
        <f>Activity!$D$7</f>
        <v>4350</v>
      </c>
      <c r="BH95" s="4">
        <f>Activity!$D$8</f>
        <v>4350</v>
      </c>
      <c r="BI95" s="4">
        <f>Activity!$D$9</f>
        <v>4350</v>
      </c>
      <c r="BJ95" s="4">
        <f>Activity!$D$10</f>
        <v>4350</v>
      </c>
      <c r="BK95" s="4">
        <f>Activity!$D$11</f>
        <v>4268.4375</v>
      </c>
    </row>
    <row r="96" spans="1:63" x14ac:dyDescent="0.25">
      <c r="A96" s="36" t="str">
        <f>'March 2008 RIA'!$A$29</f>
        <v>Tier 4</v>
      </c>
      <c r="B96" s="9">
        <v>2043</v>
      </c>
      <c r="C96" s="13"/>
      <c r="D96" s="13"/>
      <c r="E96" s="14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57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4">
        <f>Activity!$D$3</f>
        <v>4350</v>
      </c>
      <c r="BE96" s="4">
        <f>Activity!$D$4</f>
        <v>4350</v>
      </c>
      <c r="BF96" s="4">
        <f>Activity!$D$5</f>
        <v>4350</v>
      </c>
      <c r="BG96" s="4">
        <f>Activity!$D$6</f>
        <v>4350</v>
      </c>
      <c r="BH96" s="4">
        <f>Activity!$D$7</f>
        <v>4350</v>
      </c>
      <c r="BI96" s="4">
        <f>Activity!$D$8</f>
        <v>4350</v>
      </c>
      <c r="BJ96" s="4">
        <f>Activity!$D$9</f>
        <v>4350</v>
      </c>
      <c r="BK96" s="4">
        <f>Activity!$D$10</f>
        <v>4350</v>
      </c>
    </row>
    <row r="97" spans="1:63" x14ac:dyDescent="0.25">
      <c r="A97" s="36" t="str">
        <f>'March 2008 RIA'!$A$29</f>
        <v>Tier 4</v>
      </c>
      <c r="B97" s="9">
        <v>2044</v>
      </c>
      <c r="C97" s="13"/>
      <c r="D97" s="13"/>
      <c r="E97" s="14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57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4">
        <f>Activity!$D$3</f>
        <v>4350</v>
      </c>
      <c r="BF97" s="4">
        <f>Activity!$D$4</f>
        <v>4350</v>
      </c>
      <c r="BG97" s="4">
        <f>Activity!$D$5</f>
        <v>4350</v>
      </c>
      <c r="BH97" s="4">
        <f>Activity!$D$6</f>
        <v>4350</v>
      </c>
      <c r="BI97" s="4">
        <f>Activity!$D$7</f>
        <v>4350</v>
      </c>
      <c r="BJ97" s="4">
        <f>Activity!$D$8</f>
        <v>4350</v>
      </c>
      <c r="BK97" s="4">
        <f>Activity!$D$9</f>
        <v>4350</v>
      </c>
    </row>
    <row r="98" spans="1:63" x14ac:dyDescent="0.25">
      <c r="A98" s="36" t="str">
        <f>'March 2008 RIA'!$A$29</f>
        <v>Tier 4</v>
      </c>
      <c r="B98" s="9">
        <v>2045</v>
      </c>
      <c r="C98" s="13"/>
      <c r="D98" s="13"/>
      <c r="E98" s="14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57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4">
        <f>Activity!$D$3</f>
        <v>4350</v>
      </c>
      <c r="BG98" s="4">
        <f>Activity!$D$4</f>
        <v>4350</v>
      </c>
      <c r="BH98" s="4">
        <f>Activity!$D$5</f>
        <v>4350</v>
      </c>
      <c r="BI98" s="4">
        <f>Activity!$D$6</f>
        <v>4350</v>
      </c>
      <c r="BJ98" s="4">
        <f>Activity!$D$7</f>
        <v>4350</v>
      </c>
      <c r="BK98" s="4">
        <f>Activity!$D$8</f>
        <v>4350</v>
      </c>
    </row>
    <row r="99" spans="1:63" x14ac:dyDescent="0.25">
      <c r="A99" s="36" t="str">
        <f>'March 2008 RIA'!$A$29</f>
        <v>Tier 4</v>
      </c>
      <c r="B99" s="9">
        <v>2046</v>
      </c>
      <c r="C99" s="13"/>
      <c r="D99" s="13"/>
      <c r="E99" s="14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57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4">
        <f>Activity!$D$3</f>
        <v>4350</v>
      </c>
      <c r="BH99" s="4">
        <f>Activity!$D$4</f>
        <v>4350</v>
      </c>
      <c r="BI99" s="4">
        <f>Activity!$D$5</f>
        <v>4350</v>
      </c>
      <c r="BJ99" s="4">
        <f>Activity!$D$6</f>
        <v>4350</v>
      </c>
      <c r="BK99" s="4">
        <f>Activity!$D$7</f>
        <v>4350</v>
      </c>
    </row>
    <row r="100" spans="1:63" x14ac:dyDescent="0.25">
      <c r="A100" s="36" t="str">
        <f>'March 2008 RIA'!$A$29</f>
        <v>Tier 4</v>
      </c>
      <c r="B100" s="9">
        <v>2047</v>
      </c>
      <c r="C100" s="13"/>
      <c r="D100" s="13"/>
      <c r="E100" s="14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57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4">
        <f>Activity!$D$3</f>
        <v>4350</v>
      </c>
      <c r="BI100" s="4">
        <f>Activity!$D$4</f>
        <v>4350</v>
      </c>
      <c r="BJ100" s="4">
        <f>Activity!$D$5</f>
        <v>4350</v>
      </c>
      <c r="BK100" s="4">
        <f>Activity!$D$6</f>
        <v>4350</v>
      </c>
    </row>
    <row r="101" spans="1:63" x14ac:dyDescent="0.25">
      <c r="A101" s="36" t="str">
        <f>'March 2008 RIA'!$A$29</f>
        <v>Tier 4</v>
      </c>
      <c r="B101" s="9">
        <v>2048</v>
      </c>
      <c r="C101" s="13"/>
      <c r="D101" s="13"/>
      <c r="E101" s="14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57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4">
        <f>Activity!$D$3</f>
        <v>4350</v>
      </c>
      <c r="BJ101" s="4">
        <f>Activity!$D$4</f>
        <v>4350</v>
      </c>
      <c r="BK101" s="4">
        <f>Activity!$D$5</f>
        <v>4350</v>
      </c>
    </row>
    <row r="102" spans="1:63" x14ac:dyDescent="0.25">
      <c r="A102" s="36" t="str">
        <f>'March 2008 RIA'!$A$29</f>
        <v>Tier 4</v>
      </c>
      <c r="B102" s="9">
        <v>2049</v>
      </c>
      <c r="C102" s="13"/>
      <c r="D102" s="13"/>
      <c r="E102" s="14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57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4">
        <f>Activity!$D$3</f>
        <v>4350</v>
      </c>
      <c r="BK102" s="4">
        <f>Activity!$D$4</f>
        <v>4350</v>
      </c>
    </row>
    <row r="103" spans="1:63" x14ac:dyDescent="0.25">
      <c r="A103" s="36" t="str">
        <f>'March 2008 RIA'!$A$29</f>
        <v>Tier 4</v>
      </c>
      <c r="B103" s="9">
        <v>2050</v>
      </c>
      <c r="C103" s="15"/>
      <c r="D103" s="16"/>
      <c r="E103" s="17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59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2"/>
      <c r="BK103" s="4">
        <f>Activity!$D$3</f>
        <v>4350</v>
      </c>
    </row>
    <row r="104" spans="1:63" x14ac:dyDescent="0.25">
      <c r="A104" s="213" t="s">
        <v>25</v>
      </c>
      <c r="B104" s="213"/>
      <c r="C104" s="4">
        <f>SUM(C4:C103)</f>
        <v>110017.64607675365</v>
      </c>
      <c r="D104" s="4">
        <f t="shared" ref="D104:BK104" si="0">SUM(D4:D103)</f>
        <v>110017.64607675365</v>
      </c>
      <c r="E104" s="4">
        <f t="shared" si="0"/>
        <v>110017.64607675365</v>
      </c>
      <c r="F104" s="4">
        <f t="shared" si="0"/>
        <v>110017.64607675365</v>
      </c>
      <c r="G104" s="4">
        <f t="shared" si="0"/>
        <v>110017.64607675365</v>
      </c>
      <c r="H104" s="4">
        <f t="shared" si="0"/>
        <v>110017.64607675365</v>
      </c>
      <c r="I104" s="4">
        <f t="shared" si="0"/>
        <v>110017.64607675365</v>
      </c>
      <c r="J104" s="4">
        <f t="shared" si="0"/>
        <v>110017.64607675365</v>
      </c>
      <c r="K104" s="4">
        <f t="shared" si="0"/>
        <v>110017.64607675365</v>
      </c>
      <c r="L104" s="4">
        <f t="shared" si="0"/>
        <v>110017.64607675365</v>
      </c>
      <c r="M104" s="4">
        <f t="shared" si="0"/>
        <v>110017.64607675365</v>
      </c>
      <c r="N104" s="4">
        <f t="shared" si="0"/>
        <v>110017.64607675365</v>
      </c>
      <c r="O104" s="4">
        <f t="shared" si="0"/>
        <v>110017.64607675365</v>
      </c>
      <c r="P104" s="4">
        <f t="shared" si="0"/>
        <v>110017.64607675365</v>
      </c>
      <c r="Q104" s="4">
        <f t="shared" si="0"/>
        <v>110017.64607675365</v>
      </c>
      <c r="R104" s="4">
        <f t="shared" si="0"/>
        <v>110017.64607675365</v>
      </c>
      <c r="S104" s="4">
        <f t="shared" si="0"/>
        <v>110017.64607675365</v>
      </c>
      <c r="T104" s="4">
        <f t="shared" si="0"/>
        <v>110017.64607675365</v>
      </c>
      <c r="U104" s="4">
        <f t="shared" si="0"/>
        <v>110017.64607675365</v>
      </c>
      <c r="V104" s="4">
        <f t="shared" si="0"/>
        <v>110017.64607675365</v>
      </c>
      <c r="W104" s="58">
        <f t="shared" si="0"/>
        <v>110017.64607675365</v>
      </c>
      <c r="X104" s="4">
        <f t="shared" si="0"/>
        <v>110017.64607675365</v>
      </c>
      <c r="Y104" s="4">
        <f t="shared" si="0"/>
        <v>110017.64607675365</v>
      </c>
      <c r="Z104" s="4">
        <f t="shared" si="0"/>
        <v>110017.64607675365</v>
      </c>
      <c r="AA104" s="4">
        <f t="shared" si="0"/>
        <v>110017.64607675365</v>
      </c>
      <c r="AB104" s="4">
        <f t="shared" si="0"/>
        <v>110017.64607675365</v>
      </c>
      <c r="AC104" s="4">
        <f t="shared" si="0"/>
        <v>110017.64607675365</v>
      </c>
      <c r="AD104" s="4">
        <f t="shared" si="0"/>
        <v>110017.64607675365</v>
      </c>
      <c r="AE104" s="4">
        <f t="shared" si="0"/>
        <v>110017.64607675365</v>
      </c>
      <c r="AF104" s="4">
        <f t="shared" si="0"/>
        <v>110017.64607675365</v>
      </c>
      <c r="AG104" s="4">
        <f t="shared" si="0"/>
        <v>110017.64607675365</v>
      </c>
      <c r="AH104" s="4">
        <f t="shared" si="0"/>
        <v>110017.64607675365</v>
      </c>
      <c r="AI104" s="4">
        <f t="shared" si="0"/>
        <v>110017.64607675365</v>
      </c>
      <c r="AJ104" s="4">
        <f t="shared" si="0"/>
        <v>110017.64607675365</v>
      </c>
      <c r="AK104" s="4">
        <f t="shared" si="0"/>
        <v>110017.64607675365</v>
      </c>
      <c r="AL104" s="4">
        <f t="shared" si="0"/>
        <v>110017.64607675365</v>
      </c>
      <c r="AM104" s="4">
        <f t="shared" si="0"/>
        <v>110017.64607675365</v>
      </c>
      <c r="AN104" s="4">
        <f t="shared" si="0"/>
        <v>110017.64607675365</v>
      </c>
      <c r="AO104" s="4">
        <f t="shared" si="0"/>
        <v>110017.64607675365</v>
      </c>
      <c r="AP104" s="4">
        <f t="shared" si="0"/>
        <v>110017.64607675365</v>
      </c>
      <c r="AQ104" s="4">
        <f t="shared" si="0"/>
        <v>110017.64607675365</v>
      </c>
      <c r="AR104" s="4">
        <f t="shared" si="0"/>
        <v>110017.64607675365</v>
      </c>
      <c r="AS104" s="4">
        <f t="shared" si="0"/>
        <v>110017.64607675365</v>
      </c>
      <c r="AT104" s="4">
        <f t="shared" si="0"/>
        <v>110017.64607675365</v>
      </c>
      <c r="AU104" s="4">
        <f t="shared" si="0"/>
        <v>110017.64607675365</v>
      </c>
      <c r="AV104" s="4">
        <f t="shared" si="0"/>
        <v>110017.64607675365</v>
      </c>
      <c r="AW104" s="4">
        <f t="shared" si="0"/>
        <v>110017.64607675365</v>
      </c>
      <c r="AX104" s="4">
        <f t="shared" si="0"/>
        <v>110017.64607675365</v>
      </c>
      <c r="AY104" s="4">
        <f t="shared" si="0"/>
        <v>110017.64607675365</v>
      </c>
      <c r="AZ104" s="4">
        <f t="shared" si="0"/>
        <v>110017.64607675365</v>
      </c>
      <c r="BA104" s="4">
        <f t="shared" si="0"/>
        <v>110017.64607675365</v>
      </c>
      <c r="BB104" s="4">
        <f t="shared" si="0"/>
        <v>110017.64607675365</v>
      </c>
      <c r="BC104" s="4">
        <f t="shared" si="0"/>
        <v>110017.64607675365</v>
      </c>
      <c r="BD104" s="4">
        <f t="shared" si="0"/>
        <v>110017.64607675365</v>
      </c>
      <c r="BE104" s="4">
        <f t="shared" si="0"/>
        <v>110017.64607675365</v>
      </c>
      <c r="BF104" s="4">
        <f t="shared" si="0"/>
        <v>110017.64607675365</v>
      </c>
      <c r="BG104" s="4">
        <f t="shared" si="0"/>
        <v>110017.64607675365</v>
      </c>
      <c r="BH104" s="4">
        <f t="shared" si="0"/>
        <v>110017.64607675365</v>
      </c>
      <c r="BI104" s="4">
        <f t="shared" si="0"/>
        <v>110017.64607675365</v>
      </c>
      <c r="BJ104" s="4">
        <f t="shared" si="0"/>
        <v>110017.64607675365</v>
      </c>
      <c r="BK104" s="4">
        <f t="shared" si="0"/>
        <v>110017.64607675365</v>
      </c>
    </row>
    <row r="105" spans="1:63" x14ac:dyDescent="0.25">
      <c r="E105" s="2"/>
    </row>
    <row r="106" spans="1:63" x14ac:dyDescent="0.25">
      <c r="E106" s="2"/>
    </row>
    <row r="107" spans="1:63" x14ac:dyDescent="0.25">
      <c r="A107" s="18" t="s">
        <v>79</v>
      </c>
    </row>
    <row r="108" spans="1:63" x14ac:dyDescent="0.25">
      <c r="A108" s="5" t="s">
        <v>12</v>
      </c>
      <c r="B108" s="5" t="s">
        <v>22</v>
      </c>
      <c r="C108" s="206" t="s">
        <v>24</v>
      </c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</row>
    <row r="109" spans="1:63" x14ac:dyDescent="0.25">
      <c r="A109" s="6" t="s">
        <v>14</v>
      </c>
      <c r="B109" s="6" t="s">
        <v>23</v>
      </c>
      <c r="C109" s="36">
        <v>1990</v>
      </c>
      <c r="D109" s="36">
        <v>1991</v>
      </c>
      <c r="E109" s="36">
        <v>1992</v>
      </c>
      <c r="F109" s="36">
        <v>1993</v>
      </c>
      <c r="G109" s="36">
        <v>1994</v>
      </c>
      <c r="H109" s="36">
        <v>1995</v>
      </c>
      <c r="I109" s="36">
        <v>1996</v>
      </c>
      <c r="J109" s="36">
        <v>1997</v>
      </c>
      <c r="K109" s="36">
        <v>1998</v>
      </c>
      <c r="L109" s="36">
        <v>1999</v>
      </c>
      <c r="M109" s="36">
        <v>2000</v>
      </c>
      <c r="N109" s="36">
        <v>2001</v>
      </c>
      <c r="O109" s="36">
        <v>2002</v>
      </c>
      <c r="P109" s="36">
        <v>2003</v>
      </c>
      <c r="Q109" s="36">
        <v>2004</v>
      </c>
      <c r="R109" s="36">
        <v>2005</v>
      </c>
      <c r="S109" s="36">
        <v>2006</v>
      </c>
      <c r="T109" s="36">
        <v>2007</v>
      </c>
      <c r="U109" s="36">
        <v>2008</v>
      </c>
      <c r="V109" s="36">
        <v>2009</v>
      </c>
      <c r="W109" s="55">
        <v>2010</v>
      </c>
      <c r="X109" s="36">
        <v>2011</v>
      </c>
      <c r="Y109" s="36">
        <v>2012</v>
      </c>
      <c r="Z109" s="36">
        <v>2013</v>
      </c>
      <c r="AA109" s="36">
        <v>2014</v>
      </c>
      <c r="AB109" s="36">
        <v>2015</v>
      </c>
      <c r="AC109" s="36">
        <v>2016</v>
      </c>
      <c r="AD109" s="36">
        <v>2017</v>
      </c>
      <c r="AE109" s="36">
        <v>2018</v>
      </c>
      <c r="AF109" s="36">
        <v>2019</v>
      </c>
      <c r="AG109" s="36">
        <v>2020</v>
      </c>
      <c r="AH109" s="36">
        <v>2021</v>
      </c>
      <c r="AI109" s="36">
        <v>2022</v>
      </c>
      <c r="AJ109" s="36">
        <v>2023</v>
      </c>
      <c r="AK109" s="36">
        <v>2024</v>
      </c>
      <c r="AL109" s="36">
        <v>2025</v>
      </c>
      <c r="AM109" s="36">
        <v>2026</v>
      </c>
      <c r="AN109" s="36">
        <v>2027</v>
      </c>
      <c r="AO109" s="36">
        <v>2028</v>
      </c>
      <c r="AP109" s="36">
        <v>2029</v>
      </c>
      <c r="AQ109" s="36">
        <v>2030</v>
      </c>
      <c r="AR109" s="36">
        <v>2031</v>
      </c>
      <c r="AS109" s="36">
        <v>2032</v>
      </c>
      <c r="AT109" s="36">
        <v>2033</v>
      </c>
      <c r="AU109" s="36">
        <v>2034</v>
      </c>
      <c r="AV109" s="36">
        <v>2035</v>
      </c>
      <c r="AW109" s="36">
        <v>2036</v>
      </c>
      <c r="AX109" s="36">
        <v>2037</v>
      </c>
      <c r="AY109" s="36">
        <v>2038</v>
      </c>
      <c r="AZ109" s="36">
        <v>2039</v>
      </c>
      <c r="BA109" s="36">
        <v>2040</v>
      </c>
      <c r="BB109" s="36">
        <v>2041</v>
      </c>
      <c r="BC109" s="36">
        <v>2042</v>
      </c>
      <c r="BD109" s="36">
        <v>2043</v>
      </c>
      <c r="BE109" s="36">
        <v>2044</v>
      </c>
      <c r="BF109" s="36">
        <v>2045</v>
      </c>
      <c r="BG109" s="36">
        <v>2046</v>
      </c>
      <c r="BH109" s="36">
        <v>2047</v>
      </c>
      <c r="BI109" s="36">
        <v>2048</v>
      </c>
      <c r="BJ109" s="36">
        <v>2049</v>
      </c>
      <c r="BK109" s="36">
        <v>2050</v>
      </c>
    </row>
    <row r="110" spans="1:63" s="73" customFormat="1" x14ac:dyDescent="0.25">
      <c r="A110" s="19" t="str">
        <f>'March 2008 RIA'!$A$9</f>
        <v>Uncontrolled</v>
      </c>
      <c r="B110" s="20">
        <v>1951</v>
      </c>
      <c r="C110" s="118">
        <f>C4/C$104</f>
        <v>4.4224035269936485E-3</v>
      </c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6"/>
    </row>
    <row r="111" spans="1:63" s="73" customFormat="1" x14ac:dyDescent="0.25">
      <c r="A111" s="19" t="str">
        <f>'March 2008 RIA'!$A$9</f>
        <v>Uncontrolled</v>
      </c>
      <c r="B111" s="20">
        <v>1952</v>
      </c>
      <c r="C111" s="118">
        <f t="shared" ref="C111:R126" si="1">C5/C$104</f>
        <v>4.9342894615531522E-3</v>
      </c>
      <c r="D111" s="118">
        <f>D5/D$104</f>
        <v>4.4224035269936485E-3</v>
      </c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7"/>
    </row>
    <row r="112" spans="1:63" s="73" customFormat="1" x14ac:dyDescent="0.25">
      <c r="A112" s="19" t="str">
        <f>'March 2008 RIA'!$A$9</f>
        <v>Uncontrolled</v>
      </c>
      <c r="B112" s="20">
        <v>1953</v>
      </c>
      <c r="C112" s="118">
        <f t="shared" si="1"/>
        <v>5.4943875190507415E-3</v>
      </c>
      <c r="D112" s="118">
        <f t="shared" si="1"/>
        <v>4.9342894615531522E-3</v>
      </c>
      <c r="E112" s="118">
        <f>E6/E$104</f>
        <v>4.4224035269936485E-3</v>
      </c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7"/>
    </row>
    <row r="113" spans="1:63" s="73" customFormat="1" x14ac:dyDescent="0.25">
      <c r="A113" s="19" t="str">
        <f>'March 2008 RIA'!$A$9</f>
        <v>Uncontrolled</v>
      </c>
      <c r="B113" s="20">
        <v>1954</v>
      </c>
      <c r="C113" s="118">
        <f t="shared" si="1"/>
        <v>6.1068258270953078E-3</v>
      </c>
      <c r="D113" s="118">
        <f t="shared" si="1"/>
        <v>5.4943875190507415E-3</v>
      </c>
      <c r="E113" s="118">
        <f t="shared" si="1"/>
        <v>4.9342894615531522E-3</v>
      </c>
      <c r="F113" s="118">
        <f>F7/F$104</f>
        <v>4.4224035269936485E-3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7"/>
    </row>
    <row r="114" spans="1:63" s="73" customFormat="1" x14ac:dyDescent="0.25">
      <c r="A114" s="19" t="str">
        <f>'March 2008 RIA'!$A$9</f>
        <v>Uncontrolled</v>
      </c>
      <c r="B114" s="20">
        <v>1955</v>
      </c>
      <c r="C114" s="118">
        <f t="shared" si="1"/>
        <v>6.7760670136262999E-3</v>
      </c>
      <c r="D114" s="118">
        <f t="shared" si="1"/>
        <v>6.1068258270953078E-3</v>
      </c>
      <c r="E114" s="118">
        <f t="shared" si="1"/>
        <v>5.4943875190507415E-3</v>
      </c>
      <c r="F114" s="118">
        <f t="shared" si="1"/>
        <v>4.9342894615531522E-3</v>
      </c>
      <c r="G114" s="118">
        <f>G8/G$104</f>
        <v>4.4224035269936485E-3</v>
      </c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7"/>
    </row>
    <row r="115" spans="1:63" s="73" customFormat="1" x14ac:dyDescent="0.25">
      <c r="A115" s="19" t="str">
        <f>'March 2008 RIA'!$A$9</f>
        <v>Uncontrolled</v>
      </c>
      <c r="B115" s="20">
        <v>1956</v>
      </c>
      <c r="C115" s="118">
        <f t="shared" si="1"/>
        <v>7.5069343525267836E-3</v>
      </c>
      <c r="D115" s="118">
        <f t="shared" si="1"/>
        <v>6.7760670136262999E-3</v>
      </c>
      <c r="E115" s="118">
        <f t="shared" si="1"/>
        <v>6.1068258270953078E-3</v>
      </c>
      <c r="F115" s="118">
        <f t="shared" si="1"/>
        <v>5.4943875190507415E-3</v>
      </c>
      <c r="G115" s="118">
        <f t="shared" si="1"/>
        <v>4.9342894615531522E-3</v>
      </c>
      <c r="H115" s="118">
        <f>H9/H$104</f>
        <v>4.4224035269936485E-3</v>
      </c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7"/>
    </row>
    <row r="116" spans="1:63" s="73" customFormat="1" x14ac:dyDescent="0.25">
      <c r="A116" s="19" t="str">
        <f>'March 2008 RIA'!$A$9</f>
        <v>Uncontrolled</v>
      </c>
      <c r="B116" s="20">
        <v>1957</v>
      </c>
      <c r="C116" s="118">
        <f t="shared" si="1"/>
        <v>8.3046399016460503E-3</v>
      </c>
      <c r="D116" s="118">
        <f t="shared" si="1"/>
        <v>7.5069343525267836E-3</v>
      </c>
      <c r="E116" s="118">
        <f t="shared" si="1"/>
        <v>6.7760670136262999E-3</v>
      </c>
      <c r="F116" s="118">
        <f t="shared" si="1"/>
        <v>6.1068258270953078E-3</v>
      </c>
      <c r="G116" s="118">
        <f t="shared" si="1"/>
        <v>5.4943875190507415E-3</v>
      </c>
      <c r="H116" s="118">
        <f t="shared" si="1"/>
        <v>4.9342894615531522E-3</v>
      </c>
      <c r="I116" s="118">
        <f>I10/I$104</f>
        <v>4.4224035269936485E-3</v>
      </c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7"/>
    </row>
    <row r="117" spans="1:63" s="73" customFormat="1" x14ac:dyDescent="0.25">
      <c r="A117" s="19" t="str">
        <f>'March 2008 RIA'!$A$9</f>
        <v>Uncontrolled</v>
      </c>
      <c r="B117" s="20">
        <v>1958</v>
      </c>
      <c r="C117" s="118">
        <f t="shared" si="1"/>
        <v>9.1748147822261015E-3</v>
      </c>
      <c r="D117" s="118">
        <f t="shared" si="1"/>
        <v>8.3046399016460503E-3</v>
      </c>
      <c r="E117" s="118">
        <f t="shared" si="1"/>
        <v>7.5069343525267836E-3</v>
      </c>
      <c r="F117" s="118">
        <f t="shared" si="1"/>
        <v>6.7760670136262999E-3</v>
      </c>
      <c r="G117" s="118">
        <f t="shared" si="1"/>
        <v>6.1068258270953078E-3</v>
      </c>
      <c r="H117" s="118">
        <f t="shared" si="1"/>
        <v>5.4943875190507415E-3</v>
      </c>
      <c r="I117" s="118">
        <f t="shared" si="1"/>
        <v>4.9342894615531522E-3</v>
      </c>
      <c r="J117" s="118">
        <f>J11/J$104</f>
        <v>4.4224035269936485E-3</v>
      </c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7"/>
    </row>
    <row r="118" spans="1:63" s="73" customFormat="1" x14ac:dyDescent="0.25">
      <c r="A118" s="19" t="str">
        <f>'March 2008 RIA'!$A$9</f>
        <v>Uncontrolled</v>
      </c>
      <c r="B118" s="20">
        <v>1959</v>
      </c>
      <c r="C118" s="118">
        <f t="shared" si="1"/>
        <v>1.0123541759707068E-2</v>
      </c>
      <c r="D118" s="118">
        <f t="shared" si="1"/>
        <v>9.1748147822261015E-3</v>
      </c>
      <c r="E118" s="118">
        <f t="shared" si="1"/>
        <v>8.3046399016460503E-3</v>
      </c>
      <c r="F118" s="118">
        <f t="shared" si="1"/>
        <v>7.5069343525267836E-3</v>
      </c>
      <c r="G118" s="118">
        <f t="shared" si="1"/>
        <v>6.7760670136262999E-3</v>
      </c>
      <c r="H118" s="118">
        <f t="shared" si="1"/>
        <v>6.1068258270953078E-3</v>
      </c>
      <c r="I118" s="118">
        <f t="shared" si="1"/>
        <v>5.4943875190507415E-3</v>
      </c>
      <c r="J118" s="118">
        <f t="shared" si="1"/>
        <v>4.9342894615531522E-3</v>
      </c>
      <c r="K118" s="118">
        <f>K12/K$104</f>
        <v>4.4224035269936485E-3</v>
      </c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7"/>
    </row>
    <row r="119" spans="1:63" s="73" customFormat="1" x14ac:dyDescent="0.25">
      <c r="A119" s="19" t="str">
        <f>'March 2008 RIA'!$A$9</f>
        <v>Uncontrolled</v>
      </c>
      <c r="B119" s="20">
        <v>1960</v>
      </c>
      <c r="C119" s="118">
        <f t="shared" si="1"/>
        <v>1.1157390297667583E-2</v>
      </c>
      <c r="D119" s="118">
        <f t="shared" si="1"/>
        <v>1.0123541759707068E-2</v>
      </c>
      <c r="E119" s="118">
        <f t="shared" si="1"/>
        <v>9.1748147822261015E-3</v>
      </c>
      <c r="F119" s="118">
        <f t="shared" si="1"/>
        <v>8.3046399016460503E-3</v>
      </c>
      <c r="G119" s="118">
        <f t="shared" si="1"/>
        <v>7.5069343525267836E-3</v>
      </c>
      <c r="H119" s="118">
        <f t="shared" si="1"/>
        <v>6.7760670136262999E-3</v>
      </c>
      <c r="I119" s="118">
        <f t="shared" si="1"/>
        <v>6.1068258270953078E-3</v>
      </c>
      <c r="J119" s="118">
        <f t="shared" si="1"/>
        <v>5.4943875190507415E-3</v>
      </c>
      <c r="K119" s="118">
        <f t="shared" si="1"/>
        <v>4.9342894615531522E-3</v>
      </c>
      <c r="L119" s="118">
        <f>L13/L$104</f>
        <v>4.4224035269936485E-3</v>
      </c>
      <c r="M119" s="114"/>
      <c r="N119" s="114"/>
      <c r="O119" s="114"/>
      <c r="P119" s="114"/>
      <c r="Q119" s="114"/>
      <c r="R119" s="114"/>
      <c r="S119" s="114"/>
      <c r="T119" s="114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7"/>
    </row>
    <row r="120" spans="1:63" s="73" customFormat="1" x14ac:dyDescent="0.25">
      <c r="A120" s="19" t="str">
        <f>'March 2008 RIA'!$A$9</f>
        <v>Uncontrolled</v>
      </c>
      <c r="B120" s="20">
        <v>1961</v>
      </c>
      <c r="C120" s="118">
        <f t="shared" si="1"/>
        <v>1.2283454269294532E-2</v>
      </c>
      <c r="D120" s="118">
        <f t="shared" si="1"/>
        <v>1.1157390297667583E-2</v>
      </c>
      <c r="E120" s="118">
        <f t="shared" si="1"/>
        <v>1.0123541759707068E-2</v>
      </c>
      <c r="F120" s="118">
        <f t="shared" si="1"/>
        <v>9.1748147822261015E-3</v>
      </c>
      <c r="G120" s="118">
        <f t="shared" si="1"/>
        <v>8.3046399016460503E-3</v>
      </c>
      <c r="H120" s="118">
        <f t="shared" si="1"/>
        <v>7.5069343525267836E-3</v>
      </c>
      <c r="I120" s="118">
        <f t="shared" si="1"/>
        <v>6.7760670136262999E-3</v>
      </c>
      <c r="J120" s="118">
        <f t="shared" si="1"/>
        <v>6.1068258270953078E-3</v>
      </c>
      <c r="K120" s="118">
        <f t="shared" si="1"/>
        <v>5.4943875190507415E-3</v>
      </c>
      <c r="L120" s="118">
        <f t="shared" si="1"/>
        <v>4.9342894615531522E-3</v>
      </c>
      <c r="M120" s="118">
        <f>M14/M$104</f>
        <v>4.4224035269936485E-3</v>
      </c>
      <c r="N120" s="114"/>
      <c r="O120" s="114"/>
      <c r="P120" s="114"/>
      <c r="Q120" s="114"/>
      <c r="R120" s="114"/>
      <c r="S120" s="114"/>
      <c r="T120" s="114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7"/>
    </row>
    <row r="121" spans="1:63" s="73" customFormat="1" x14ac:dyDescent="0.25">
      <c r="A121" s="19" t="str">
        <f>'March 2008 RIA'!$A$9</f>
        <v>Uncontrolled</v>
      </c>
      <c r="B121" s="20">
        <v>1962</v>
      </c>
      <c r="C121" s="118">
        <f t="shared" si="1"/>
        <v>1.3509392524334708E-2</v>
      </c>
      <c r="D121" s="118">
        <f t="shared" si="1"/>
        <v>1.2283454269294532E-2</v>
      </c>
      <c r="E121" s="118">
        <f t="shared" si="1"/>
        <v>1.1157390297667583E-2</v>
      </c>
      <c r="F121" s="118">
        <f t="shared" si="1"/>
        <v>1.0123541759707068E-2</v>
      </c>
      <c r="G121" s="118">
        <f t="shared" si="1"/>
        <v>9.1748147822261015E-3</v>
      </c>
      <c r="H121" s="118">
        <f t="shared" si="1"/>
        <v>8.3046399016460503E-3</v>
      </c>
      <c r="I121" s="118">
        <f t="shared" si="1"/>
        <v>7.5069343525267836E-3</v>
      </c>
      <c r="J121" s="118">
        <f t="shared" si="1"/>
        <v>6.7760670136262999E-3</v>
      </c>
      <c r="K121" s="118">
        <f t="shared" si="1"/>
        <v>6.1068258270953078E-3</v>
      </c>
      <c r="L121" s="118">
        <f t="shared" si="1"/>
        <v>5.4943875190507415E-3</v>
      </c>
      <c r="M121" s="118">
        <f t="shared" si="1"/>
        <v>4.9342894615531522E-3</v>
      </c>
      <c r="N121" s="118">
        <f>N15/N$104</f>
        <v>4.4224035269936485E-3</v>
      </c>
      <c r="O121" s="114"/>
      <c r="P121" s="114"/>
      <c r="Q121" s="114"/>
      <c r="R121" s="114"/>
      <c r="S121" s="114"/>
      <c r="T121" s="114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7"/>
    </row>
    <row r="122" spans="1:63" s="73" customFormat="1" x14ac:dyDescent="0.25">
      <c r="A122" s="19" t="str">
        <f>'March 2008 RIA'!$A$9</f>
        <v>Uncontrolled</v>
      </c>
      <c r="B122" s="20">
        <v>1963</v>
      </c>
      <c r="C122" s="118">
        <f t="shared" si="1"/>
        <v>1.4843472524024841E-2</v>
      </c>
      <c r="D122" s="118">
        <f t="shared" si="1"/>
        <v>1.3509392524334708E-2</v>
      </c>
      <c r="E122" s="118">
        <f t="shared" si="1"/>
        <v>1.2283454269294532E-2</v>
      </c>
      <c r="F122" s="118">
        <f t="shared" si="1"/>
        <v>1.1157390297667583E-2</v>
      </c>
      <c r="G122" s="118">
        <f t="shared" si="1"/>
        <v>1.0123541759707068E-2</v>
      </c>
      <c r="H122" s="118">
        <f t="shared" si="1"/>
        <v>9.1748147822261015E-3</v>
      </c>
      <c r="I122" s="118">
        <f t="shared" si="1"/>
        <v>8.3046399016460503E-3</v>
      </c>
      <c r="J122" s="118">
        <f t="shared" si="1"/>
        <v>7.5069343525267836E-3</v>
      </c>
      <c r="K122" s="118">
        <f t="shared" si="1"/>
        <v>6.7760670136262999E-3</v>
      </c>
      <c r="L122" s="118">
        <f t="shared" si="1"/>
        <v>6.1068258270953078E-3</v>
      </c>
      <c r="M122" s="118">
        <f t="shared" si="1"/>
        <v>5.4943875190507415E-3</v>
      </c>
      <c r="N122" s="118">
        <f t="shared" si="1"/>
        <v>4.9342894615531522E-3</v>
      </c>
      <c r="O122" s="118">
        <f>O16/O$104</f>
        <v>4.4224035269936485E-3</v>
      </c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7"/>
    </row>
    <row r="123" spans="1:63" s="73" customFormat="1" x14ac:dyDescent="0.25">
      <c r="A123" s="19" t="str">
        <f>'March 2008 RIA'!$A$9</f>
        <v>Uncontrolled</v>
      </c>
      <c r="B123" s="20">
        <v>1964</v>
      </c>
      <c r="C123" s="118">
        <f t="shared" si="1"/>
        <v>1.6294617272097273E-2</v>
      </c>
      <c r="D123" s="118">
        <f t="shared" si="1"/>
        <v>1.4843472524024841E-2</v>
      </c>
      <c r="E123" s="118">
        <f t="shared" si="1"/>
        <v>1.3509392524334708E-2</v>
      </c>
      <c r="F123" s="118">
        <f t="shared" si="1"/>
        <v>1.2283454269294532E-2</v>
      </c>
      <c r="G123" s="118">
        <f t="shared" si="1"/>
        <v>1.1157390297667583E-2</v>
      </c>
      <c r="H123" s="118">
        <f t="shared" si="1"/>
        <v>1.0123541759707068E-2</v>
      </c>
      <c r="I123" s="118">
        <f t="shared" si="1"/>
        <v>9.1748147822261015E-3</v>
      </c>
      <c r="J123" s="118">
        <f t="shared" si="1"/>
        <v>8.3046399016460503E-3</v>
      </c>
      <c r="K123" s="118">
        <f t="shared" si="1"/>
        <v>7.5069343525267836E-3</v>
      </c>
      <c r="L123" s="118">
        <f t="shared" si="1"/>
        <v>6.7760670136262999E-3</v>
      </c>
      <c r="M123" s="118">
        <f t="shared" si="1"/>
        <v>6.1068258270953078E-3</v>
      </c>
      <c r="N123" s="118">
        <f t="shared" si="1"/>
        <v>5.4943875190507415E-3</v>
      </c>
      <c r="O123" s="118">
        <f t="shared" si="1"/>
        <v>4.9342894615531522E-3</v>
      </c>
      <c r="P123" s="118">
        <f>P17/P$104</f>
        <v>4.4224035269936485E-3</v>
      </c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7"/>
    </row>
    <row r="124" spans="1:63" s="73" customFormat="1" x14ac:dyDescent="0.25">
      <c r="A124" s="19" t="str">
        <f>'March 2008 RIA'!$A$9</f>
        <v>Uncontrolled</v>
      </c>
      <c r="B124" s="20">
        <v>1965</v>
      </c>
      <c r="C124" s="118">
        <f t="shared" si="1"/>
        <v>1.7872455786692283E-2</v>
      </c>
      <c r="D124" s="118">
        <f t="shared" si="1"/>
        <v>1.6294617272097273E-2</v>
      </c>
      <c r="E124" s="118">
        <f t="shared" si="1"/>
        <v>1.4843472524024841E-2</v>
      </c>
      <c r="F124" s="118">
        <f t="shared" si="1"/>
        <v>1.3509392524334708E-2</v>
      </c>
      <c r="G124" s="118">
        <f t="shared" si="1"/>
        <v>1.2283454269294532E-2</v>
      </c>
      <c r="H124" s="118">
        <f t="shared" si="1"/>
        <v>1.1157390297667583E-2</v>
      </c>
      <c r="I124" s="118">
        <f t="shared" si="1"/>
        <v>1.0123541759707068E-2</v>
      </c>
      <c r="J124" s="118">
        <f t="shared" si="1"/>
        <v>9.1748147822261015E-3</v>
      </c>
      <c r="K124" s="118">
        <f t="shared" si="1"/>
        <v>8.3046399016460503E-3</v>
      </c>
      <c r="L124" s="118">
        <f t="shared" si="1"/>
        <v>7.5069343525267836E-3</v>
      </c>
      <c r="M124" s="118">
        <f t="shared" si="1"/>
        <v>6.7760670136262999E-3</v>
      </c>
      <c r="N124" s="118">
        <f t="shared" si="1"/>
        <v>6.1068258270953078E-3</v>
      </c>
      <c r="O124" s="118">
        <f t="shared" si="1"/>
        <v>5.4943875190507415E-3</v>
      </c>
      <c r="P124" s="118">
        <f t="shared" si="1"/>
        <v>4.9342894615531522E-3</v>
      </c>
      <c r="Q124" s="118">
        <f>Q18/Q$104</f>
        <v>4.4224035269936485E-3</v>
      </c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7"/>
    </row>
    <row r="125" spans="1:63" s="73" customFormat="1" x14ac:dyDescent="0.25">
      <c r="A125" s="19" t="str">
        <f>'March 2008 RIA'!$A$9</f>
        <v>Uncontrolled</v>
      </c>
      <c r="B125" s="20">
        <v>1966</v>
      </c>
      <c r="C125" s="118">
        <f t="shared" si="1"/>
        <v>1.9587377375956578E-2</v>
      </c>
      <c r="D125" s="118">
        <f t="shared" si="1"/>
        <v>1.7872455786692283E-2</v>
      </c>
      <c r="E125" s="118">
        <f t="shared" si="1"/>
        <v>1.6294617272097273E-2</v>
      </c>
      <c r="F125" s="118">
        <f t="shared" si="1"/>
        <v>1.4843472524024841E-2</v>
      </c>
      <c r="G125" s="118">
        <f t="shared" si="1"/>
        <v>1.3509392524334708E-2</v>
      </c>
      <c r="H125" s="118">
        <f t="shared" si="1"/>
        <v>1.2283454269294532E-2</v>
      </c>
      <c r="I125" s="118">
        <f t="shared" si="1"/>
        <v>1.1157390297667583E-2</v>
      </c>
      <c r="J125" s="118">
        <f t="shared" si="1"/>
        <v>1.0123541759707068E-2</v>
      </c>
      <c r="K125" s="118">
        <f t="shared" si="1"/>
        <v>9.1748147822261015E-3</v>
      </c>
      <c r="L125" s="118">
        <f t="shared" si="1"/>
        <v>8.3046399016460503E-3</v>
      </c>
      <c r="M125" s="118">
        <f t="shared" si="1"/>
        <v>7.5069343525267836E-3</v>
      </c>
      <c r="N125" s="118">
        <f t="shared" si="1"/>
        <v>6.7760670136262999E-3</v>
      </c>
      <c r="O125" s="118">
        <f t="shared" si="1"/>
        <v>6.1068258270953078E-3</v>
      </c>
      <c r="P125" s="118">
        <f t="shared" si="1"/>
        <v>5.4943875190507415E-3</v>
      </c>
      <c r="Q125" s="118">
        <f t="shared" si="1"/>
        <v>4.9342894615531522E-3</v>
      </c>
      <c r="R125" s="118">
        <f>R19/R$104</f>
        <v>4.4224035269936485E-3</v>
      </c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7"/>
    </row>
    <row r="126" spans="1:63" s="73" customFormat="1" x14ac:dyDescent="0.25">
      <c r="A126" s="19" t="str">
        <f>'March 2008 RIA'!$A$9</f>
        <v>Uncontrolled</v>
      </c>
      <c r="B126" s="20">
        <v>1967</v>
      </c>
      <c r="C126" s="118">
        <f t="shared" si="1"/>
        <v>2.1450589999357568E-2</v>
      </c>
      <c r="D126" s="118">
        <f t="shared" si="1"/>
        <v>1.9587377375956578E-2</v>
      </c>
      <c r="E126" s="118">
        <f t="shared" si="1"/>
        <v>1.7872455786692283E-2</v>
      </c>
      <c r="F126" s="118">
        <f t="shared" si="1"/>
        <v>1.6294617272097273E-2</v>
      </c>
      <c r="G126" s="118">
        <f t="shared" si="1"/>
        <v>1.4843472524024841E-2</v>
      </c>
      <c r="H126" s="118">
        <f t="shared" si="1"/>
        <v>1.3509392524334708E-2</v>
      </c>
      <c r="I126" s="118">
        <f t="shared" si="1"/>
        <v>1.2283454269294532E-2</v>
      </c>
      <c r="J126" s="118">
        <f t="shared" si="1"/>
        <v>1.1157390297667583E-2</v>
      </c>
      <c r="K126" s="118">
        <f t="shared" si="1"/>
        <v>1.0123541759707068E-2</v>
      </c>
      <c r="L126" s="118">
        <f t="shared" si="1"/>
        <v>9.1748147822261015E-3</v>
      </c>
      <c r="M126" s="118">
        <f t="shared" si="1"/>
        <v>8.3046399016460503E-3</v>
      </c>
      <c r="N126" s="118">
        <f t="shared" si="1"/>
        <v>7.5069343525267836E-3</v>
      </c>
      <c r="O126" s="118">
        <f t="shared" si="1"/>
        <v>6.7760670136262999E-3</v>
      </c>
      <c r="P126" s="118">
        <f t="shared" si="1"/>
        <v>6.1068258270953078E-3</v>
      </c>
      <c r="Q126" s="118">
        <f t="shared" si="1"/>
        <v>5.4943875190507415E-3</v>
      </c>
      <c r="R126" s="118">
        <f t="shared" si="1"/>
        <v>4.9342894615531522E-3</v>
      </c>
      <c r="S126" s="118">
        <f>S20/S$104</f>
        <v>4.4224035269936485E-3</v>
      </c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7"/>
    </row>
    <row r="127" spans="1:63" s="73" customFormat="1" x14ac:dyDescent="0.25">
      <c r="A127" s="19" t="str">
        <f>'March 2008 RIA'!$A$9</f>
        <v>Uncontrolled</v>
      </c>
      <c r="B127" s="20">
        <v>1968</v>
      </c>
      <c r="C127" s="118">
        <f t="shared" ref="C127:S141" si="2">C21/C$104</f>
        <v>2.3474183017389065E-2</v>
      </c>
      <c r="D127" s="118">
        <f t="shared" si="2"/>
        <v>2.1450589999357568E-2</v>
      </c>
      <c r="E127" s="118">
        <f t="shared" si="2"/>
        <v>1.9587377375956578E-2</v>
      </c>
      <c r="F127" s="118">
        <f t="shared" si="2"/>
        <v>1.7872455786692283E-2</v>
      </c>
      <c r="G127" s="118">
        <f t="shared" si="2"/>
        <v>1.6294617272097273E-2</v>
      </c>
      <c r="H127" s="118">
        <f t="shared" si="2"/>
        <v>1.4843472524024841E-2</v>
      </c>
      <c r="I127" s="118">
        <f t="shared" si="2"/>
        <v>1.3509392524334708E-2</v>
      </c>
      <c r="J127" s="118">
        <f t="shared" si="2"/>
        <v>1.2283454269294532E-2</v>
      </c>
      <c r="K127" s="118">
        <f t="shared" si="2"/>
        <v>1.1157390297667583E-2</v>
      </c>
      <c r="L127" s="118">
        <f t="shared" si="2"/>
        <v>1.0123541759707068E-2</v>
      </c>
      <c r="M127" s="118">
        <f t="shared" si="2"/>
        <v>9.1748147822261015E-3</v>
      </c>
      <c r="N127" s="118">
        <f t="shared" si="2"/>
        <v>8.3046399016460503E-3</v>
      </c>
      <c r="O127" s="118">
        <f t="shared" si="2"/>
        <v>7.5069343525267836E-3</v>
      </c>
      <c r="P127" s="118">
        <f t="shared" si="2"/>
        <v>6.7760670136262999E-3</v>
      </c>
      <c r="Q127" s="118">
        <f t="shared" si="2"/>
        <v>6.1068258270953078E-3</v>
      </c>
      <c r="R127" s="118">
        <f t="shared" si="2"/>
        <v>5.4943875190507415E-3</v>
      </c>
      <c r="S127" s="118">
        <f t="shared" si="2"/>
        <v>4.9342894615531522E-3</v>
      </c>
      <c r="T127" s="118">
        <f>T21/T$104</f>
        <v>4.4224035269936485E-3</v>
      </c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7"/>
    </row>
    <row r="128" spans="1:63" s="73" customFormat="1" x14ac:dyDescent="0.25">
      <c r="A128" s="19" t="str">
        <f>'March 2008 RIA'!$A$9</f>
        <v>Uncontrolled</v>
      </c>
      <c r="B128" s="20">
        <v>1969</v>
      </c>
      <c r="C128" s="118">
        <f t="shared" si="2"/>
        <v>2.5671194654485668E-2</v>
      </c>
      <c r="D128" s="118">
        <f t="shared" si="2"/>
        <v>2.3474183017389065E-2</v>
      </c>
      <c r="E128" s="118">
        <f t="shared" si="2"/>
        <v>2.1450589999357568E-2</v>
      </c>
      <c r="F128" s="118">
        <f t="shared" si="2"/>
        <v>1.9587377375956578E-2</v>
      </c>
      <c r="G128" s="118">
        <f t="shared" si="2"/>
        <v>1.7872455786692283E-2</v>
      </c>
      <c r="H128" s="118">
        <f t="shared" si="2"/>
        <v>1.6294617272097273E-2</v>
      </c>
      <c r="I128" s="118">
        <f t="shared" si="2"/>
        <v>1.4843472524024841E-2</v>
      </c>
      <c r="J128" s="118">
        <f t="shared" si="2"/>
        <v>1.3509392524334708E-2</v>
      </c>
      <c r="K128" s="118">
        <f t="shared" si="2"/>
        <v>1.2283454269294532E-2</v>
      </c>
      <c r="L128" s="118">
        <f t="shared" si="2"/>
        <v>1.1157390297667583E-2</v>
      </c>
      <c r="M128" s="118">
        <f t="shared" si="2"/>
        <v>1.0123541759707068E-2</v>
      </c>
      <c r="N128" s="118">
        <f t="shared" si="2"/>
        <v>9.1748147822261015E-3</v>
      </c>
      <c r="O128" s="118">
        <f t="shared" si="2"/>
        <v>8.3046399016460503E-3</v>
      </c>
      <c r="P128" s="118">
        <f t="shared" si="2"/>
        <v>7.5069343525267836E-3</v>
      </c>
      <c r="Q128" s="118">
        <f t="shared" si="2"/>
        <v>6.7760670136262999E-3</v>
      </c>
      <c r="R128" s="118">
        <f t="shared" si="2"/>
        <v>6.1068258270953078E-3</v>
      </c>
      <c r="S128" s="118">
        <f t="shared" si="2"/>
        <v>5.4943875190507415E-3</v>
      </c>
      <c r="T128" s="118">
        <f t="shared" ref="T128:AG141" si="3">T22/T$104</f>
        <v>4.9342894615531522E-3</v>
      </c>
      <c r="U128" s="118">
        <f>U22/U$104</f>
        <v>4.4224035269936485E-3</v>
      </c>
      <c r="V128" s="114"/>
      <c r="W128" s="114"/>
      <c r="X128" s="114"/>
      <c r="Y128" s="114"/>
      <c r="Z128" s="114"/>
      <c r="AA128" s="114"/>
      <c r="AB128" s="114"/>
      <c r="AC128" s="114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7"/>
    </row>
    <row r="129" spans="1:63" s="73" customFormat="1" x14ac:dyDescent="0.25">
      <c r="A129" s="19" t="str">
        <f>'March 2008 RIA'!$A$9</f>
        <v>Uncontrolled</v>
      </c>
      <c r="B129" s="20">
        <v>1970</v>
      </c>
      <c r="C129" s="118">
        <f t="shared" si="2"/>
        <v>2.8055684523708078E-2</v>
      </c>
      <c r="D129" s="118">
        <f t="shared" si="2"/>
        <v>2.5671194654485668E-2</v>
      </c>
      <c r="E129" s="118">
        <f t="shared" si="2"/>
        <v>2.3474183017389065E-2</v>
      </c>
      <c r="F129" s="118">
        <f t="shared" si="2"/>
        <v>2.1450589999357568E-2</v>
      </c>
      <c r="G129" s="118">
        <f t="shared" si="2"/>
        <v>1.9587377375956578E-2</v>
      </c>
      <c r="H129" s="118">
        <f t="shared" si="2"/>
        <v>1.7872455786692283E-2</v>
      </c>
      <c r="I129" s="118">
        <f t="shared" si="2"/>
        <v>1.6294617272097273E-2</v>
      </c>
      <c r="J129" s="118">
        <f t="shared" si="2"/>
        <v>1.4843472524024841E-2</v>
      </c>
      <c r="K129" s="118">
        <f t="shared" si="2"/>
        <v>1.3509392524334708E-2</v>
      </c>
      <c r="L129" s="118">
        <f t="shared" si="2"/>
        <v>1.2283454269294532E-2</v>
      </c>
      <c r="M129" s="118">
        <f t="shared" si="2"/>
        <v>1.1157390297667583E-2</v>
      </c>
      <c r="N129" s="118">
        <f t="shared" si="2"/>
        <v>1.0123541759707068E-2</v>
      </c>
      <c r="O129" s="118">
        <f t="shared" si="2"/>
        <v>9.1748147822261015E-3</v>
      </c>
      <c r="P129" s="118">
        <f t="shared" si="2"/>
        <v>8.3046399016460503E-3</v>
      </c>
      <c r="Q129" s="118">
        <f t="shared" si="2"/>
        <v>7.5069343525267836E-3</v>
      </c>
      <c r="R129" s="118">
        <f t="shared" si="2"/>
        <v>6.7760670136262999E-3</v>
      </c>
      <c r="S129" s="118">
        <f t="shared" si="2"/>
        <v>6.1068258270953078E-3</v>
      </c>
      <c r="T129" s="118">
        <f t="shared" si="3"/>
        <v>5.4943875190507415E-3</v>
      </c>
      <c r="U129" s="118">
        <f t="shared" si="3"/>
        <v>4.9342894615531522E-3</v>
      </c>
      <c r="V129" s="118">
        <f>V23/V$104</f>
        <v>4.4224035269936485E-3</v>
      </c>
      <c r="W129" s="114"/>
      <c r="X129" s="114"/>
      <c r="Y129" s="114"/>
      <c r="Z129" s="114"/>
      <c r="AA129" s="114"/>
      <c r="AB129" s="114"/>
      <c r="AC129" s="114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7"/>
    </row>
    <row r="130" spans="1:63" s="73" customFormat="1" x14ac:dyDescent="0.25">
      <c r="A130" s="19" t="str">
        <f>'March 2008 RIA'!$A$9</f>
        <v>Uncontrolled</v>
      </c>
      <c r="B130" s="20">
        <v>1971</v>
      </c>
      <c r="C130" s="118">
        <f t="shared" si="2"/>
        <v>3.0642811587225312E-2</v>
      </c>
      <c r="D130" s="118">
        <f t="shared" si="2"/>
        <v>2.8055684523708078E-2</v>
      </c>
      <c r="E130" s="118">
        <f t="shared" si="2"/>
        <v>2.5671194654485668E-2</v>
      </c>
      <c r="F130" s="118">
        <f t="shared" si="2"/>
        <v>2.3474183017389065E-2</v>
      </c>
      <c r="G130" s="118">
        <f t="shared" si="2"/>
        <v>2.1450589999357568E-2</v>
      </c>
      <c r="H130" s="118">
        <f t="shared" si="2"/>
        <v>1.9587377375956578E-2</v>
      </c>
      <c r="I130" s="118">
        <f t="shared" si="2"/>
        <v>1.7872455786692283E-2</v>
      </c>
      <c r="J130" s="118">
        <f t="shared" si="2"/>
        <v>1.6294617272097273E-2</v>
      </c>
      <c r="K130" s="118">
        <f t="shared" si="2"/>
        <v>1.4843472524024841E-2</v>
      </c>
      <c r="L130" s="118">
        <f t="shared" si="2"/>
        <v>1.3509392524334708E-2</v>
      </c>
      <c r="M130" s="118">
        <f t="shared" si="2"/>
        <v>1.2283454269294532E-2</v>
      </c>
      <c r="N130" s="118">
        <f t="shared" si="2"/>
        <v>1.1157390297667583E-2</v>
      </c>
      <c r="O130" s="118">
        <f t="shared" si="2"/>
        <v>1.0123541759707068E-2</v>
      </c>
      <c r="P130" s="118">
        <f t="shared" si="2"/>
        <v>9.1748147822261015E-3</v>
      </c>
      <c r="Q130" s="118">
        <f t="shared" si="2"/>
        <v>8.3046399016460503E-3</v>
      </c>
      <c r="R130" s="118">
        <f t="shared" si="2"/>
        <v>7.5069343525267836E-3</v>
      </c>
      <c r="S130" s="118">
        <f t="shared" si="2"/>
        <v>6.7760670136262999E-3</v>
      </c>
      <c r="T130" s="118">
        <f t="shared" si="3"/>
        <v>6.1068258270953078E-3</v>
      </c>
      <c r="U130" s="118">
        <f t="shared" si="3"/>
        <v>5.4943875190507415E-3</v>
      </c>
      <c r="V130" s="118">
        <f t="shared" si="3"/>
        <v>4.9342894615531522E-3</v>
      </c>
      <c r="W130" s="118">
        <f>W24/W$104</f>
        <v>4.4224035269936485E-3</v>
      </c>
      <c r="X130" s="114"/>
      <c r="Y130" s="114"/>
      <c r="Z130" s="114"/>
      <c r="AA130" s="114"/>
      <c r="AB130" s="114"/>
      <c r="AC130" s="114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7"/>
    </row>
    <row r="131" spans="1:63" s="73" customFormat="1" x14ac:dyDescent="0.25">
      <c r="A131" s="19" t="str">
        <f>'March 2008 RIA'!$A$9</f>
        <v>Uncontrolled</v>
      </c>
      <c r="B131" s="20">
        <v>1972</v>
      </c>
      <c r="C131" s="118">
        <f t="shared" si="2"/>
        <v>3.1384169932077537E-2</v>
      </c>
      <c r="D131" s="118">
        <f t="shared" si="2"/>
        <v>3.0642811587225312E-2</v>
      </c>
      <c r="E131" s="118">
        <f t="shared" si="2"/>
        <v>2.8055684523708078E-2</v>
      </c>
      <c r="F131" s="118">
        <f t="shared" si="2"/>
        <v>2.5671194654485668E-2</v>
      </c>
      <c r="G131" s="118">
        <f t="shared" si="2"/>
        <v>2.3474183017389065E-2</v>
      </c>
      <c r="H131" s="118">
        <f t="shared" si="2"/>
        <v>2.1450589999357568E-2</v>
      </c>
      <c r="I131" s="118">
        <f t="shared" si="2"/>
        <v>1.9587377375956578E-2</v>
      </c>
      <c r="J131" s="118">
        <f t="shared" si="2"/>
        <v>1.7872455786692283E-2</v>
      </c>
      <c r="K131" s="118">
        <f t="shared" si="2"/>
        <v>1.6294617272097273E-2</v>
      </c>
      <c r="L131" s="118">
        <f t="shared" si="2"/>
        <v>1.4843472524024841E-2</v>
      </c>
      <c r="M131" s="118">
        <f t="shared" si="2"/>
        <v>1.3509392524334708E-2</v>
      </c>
      <c r="N131" s="118">
        <f t="shared" si="2"/>
        <v>1.2283454269294532E-2</v>
      </c>
      <c r="O131" s="118">
        <f t="shared" si="2"/>
        <v>1.1157390297667583E-2</v>
      </c>
      <c r="P131" s="118">
        <f t="shared" si="2"/>
        <v>1.0123541759707068E-2</v>
      </c>
      <c r="Q131" s="118">
        <f t="shared" si="2"/>
        <v>9.1748147822261015E-3</v>
      </c>
      <c r="R131" s="118">
        <f t="shared" si="2"/>
        <v>8.3046399016460503E-3</v>
      </c>
      <c r="S131" s="118">
        <f t="shared" si="2"/>
        <v>7.5069343525267836E-3</v>
      </c>
      <c r="T131" s="118">
        <f t="shared" si="3"/>
        <v>6.7760670136262999E-3</v>
      </c>
      <c r="U131" s="118">
        <f t="shared" si="3"/>
        <v>6.1068258270953078E-3</v>
      </c>
      <c r="V131" s="118">
        <f t="shared" si="3"/>
        <v>5.4943875190507415E-3</v>
      </c>
      <c r="W131" s="118">
        <f t="shared" si="3"/>
        <v>4.9342894615531522E-3</v>
      </c>
      <c r="X131" s="118">
        <f>X25/X$104</f>
        <v>4.4224035269936485E-3</v>
      </c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7"/>
    </row>
    <row r="132" spans="1:63" s="78" customFormat="1" x14ac:dyDescent="0.25">
      <c r="A132" s="22" t="str">
        <f>'March 2008 RIA'!$A$10</f>
        <v>Tier 0</v>
      </c>
      <c r="B132" s="23">
        <v>1973</v>
      </c>
      <c r="C132" s="123">
        <f t="shared" si="2"/>
        <v>3.2125528276929764E-2</v>
      </c>
      <c r="D132" s="123">
        <f t="shared" si="2"/>
        <v>3.1384169932077537E-2</v>
      </c>
      <c r="E132" s="123">
        <f t="shared" si="2"/>
        <v>3.0642811587225312E-2</v>
      </c>
      <c r="F132" s="123">
        <f t="shared" si="2"/>
        <v>2.8055684523708078E-2</v>
      </c>
      <c r="G132" s="123">
        <f t="shared" si="2"/>
        <v>2.5671194654485668E-2</v>
      </c>
      <c r="H132" s="123">
        <f t="shared" si="2"/>
        <v>2.3474183017389065E-2</v>
      </c>
      <c r="I132" s="123">
        <f t="shared" si="2"/>
        <v>2.1450589999357568E-2</v>
      </c>
      <c r="J132" s="123">
        <f t="shared" si="2"/>
        <v>1.9587377375956578E-2</v>
      </c>
      <c r="K132" s="123">
        <f t="shared" si="2"/>
        <v>1.7872455786692283E-2</v>
      </c>
      <c r="L132" s="123">
        <f t="shared" si="2"/>
        <v>1.6294617272097273E-2</v>
      </c>
      <c r="M132" s="123">
        <f t="shared" si="2"/>
        <v>1.4843472524024841E-2</v>
      </c>
      <c r="N132" s="123">
        <f t="shared" si="2"/>
        <v>1.3509392524334708E-2</v>
      </c>
      <c r="O132" s="123">
        <f t="shared" si="2"/>
        <v>1.2283454269294532E-2</v>
      </c>
      <c r="P132" s="123">
        <f t="shared" si="2"/>
        <v>1.1157390297667583E-2</v>
      </c>
      <c r="Q132" s="123">
        <f t="shared" si="2"/>
        <v>1.0123541759707068E-2</v>
      </c>
      <c r="R132" s="123">
        <f t="shared" si="2"/>
        <v>9.1748147822261015E-3</v>
      </c>
      <c r="S132" s="123">
        <f t="shared" si="2"/>
        <v>8.3046399016460503E-3</v>
      </c>
      <c r="T132" s="123">
        <f t="shared" si="3"/>
        <v>7.5069343525267836E-3</v>
      </c>
      <c r="U132" s="123">
        <f t="shared" si="3"/>
        <v>6.7760670136262999E-3</v>
      </c>
      <c r="V132" s="123">
        <f t="shared" si="3"/>
        <v>6.1068258270953078E-3</v>
      </c>
      <c r="W132" s="123">
        <f t="shared" si="3"/>
        <v>5.4943875190507415E-3</v>
      </c>
      <c r="X132" s="123">
        <f t="shared" si="3"/>
        <v>4.9342894615531522E-3</v>
      </c>
      <c r="Y132" s="123">
        <f>Y26/Y$104</f>
        <v>4.4224035269936485E-3</v>
      </c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2"/>
    </row>
    <row r="133" spans="1:63" s="78" customFormat="1" x14ac:dyDescent="0.25">
      <c r="A133" s="22" t="str">
        <f>'March 2008 RIA'!$A$10</f>
        <v>Tier 0</v>
      </c>
      <c r="B133" s="23">
        <v>1974</v>
      </c>
      <c r="C133" s="123">
        <f t="shared" si="2"/>
        <v>3.2866886621781985E-2</v>
      </c>
      <c r="D133" s="123">
        <f t="shared" si="2"/>
        <v>3.2125528276929764E-2</v>
      </c>
      <c r="E133" s="123">
        <f t="shared" si="2"/>
        <v>3.1384169932077537E-2</v>
      </c>
      <c r="F133" s="123">
        <f t="shared" si="2"/>
        <v>3.0642811587225312E-2</v>
      </c>
      <c r="G133" s="123">
        <f t="shared" si="2"/>
        <v>2.8055684523708078E-2</v>
      </c>
      <c r="H133" s="123">
        <f t="shared" si="2"/>
        <v>2.5671194654485668E-2</v>
      </c>
      <c r="I133" s="123">
        <f t="shared" si="2"/>
        <v>2.3474183017389065E-2</v>
      </c>
      <c r="J133" s="123">
        <f t="shared" si="2"/>
        <v>2.1450589999357568E-2</v>
      </c>
      <c r="K133" s="123">
        <f t="shared" si="2"/>
        <v>1.9587377375956578E-2</v>
      </c>
      <c r="L133" s="123">
        <f t="shared" si="2"/>
        <v>1.7872455786692283E-2</v>
      </c>
      <c r="M133" s="123">
        <f t="shared" si="2"/>
        <v>1.6294617272097273E-2</v>
      </c>
      <c r="N133" s="123">
        <f t="shared" si="2"/>
        <v>1.4843472524024841E-2</v>
      </c>
      <c r="O133" s="123">
        <f t="shared" si="2"/>
        <v>1.3509392524334708E-2</v>
      </c>
      <c r="P133" s="123">
        <f t="shared" si="2"/>
        <v>1.2283454269294532E-2</v>
      </c>
      <c r="Q133" s="123">
        <f t="shared" si="2"/>
        <v>1.1157390297667583E-2</v>
      </c>
      <c r="R133" s="123">
        <f t="shared" si="2"/>
        <v>1.0123541759707068E-2</v>
      </c>
      <c r="S133" s="123">
        <f t="shared" si="2"/>
        <v>9.1748147822261015E-3</v>
      </c>
      <c r="T133" s="123">
        <f t="shared" si="3"/>
        <v>8.3046399016460503E-3</v>
      </c>
      <c r="U133" s="123">
        <f t="shared" si="3"/>
        <v>7.5069343525267836E-3</v>
      </c>
      <c r="V133" s="123">
        <f t="shared" si="3"/>
        <v>6.7760670136262999E-3</v>
      </c>
      <c r="W133" s="123">
        <f t="shared" si="3"/>
        <v>6.1068258270953078E-3</v>
      </c>
      <c r="X133" s="123">
        <f t="shared" si="3"/>
        <v>5.4943875190507415E-3</v>
      </c>
      <c r="Y133" s="123">
        <f t="shared" si="3"/>
        <v>4.9342894615531522E-3</v>
      </c>
      <c r="Z133" s="123">
        <f>Z27/Z$104</f>
        <v>4.4224035269936485E-3</v>
      </c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2"/>
    </row>
    <row r="134" spans="1:63" s="78" customFormat="1" x14ac:dyDescent="0.25">
      <c r="A134" s="22" t="str">
        <f>'March 2008 RIA'!$A$10</f>
        <v>Tier 0</v>
      </c>
      <c r="B134" s="23">
        <v>1975</v>
      </c>
      <c r="C134" s="123">
        <f t="shared" si="2"/>
        <v>3.3608244966634213E-2</v>
      </c>
      <c r="D134" s="123">
        <f t="shared" si="2"/>
        <v>3.2866886621781985E-2</v>
      </c>
      <c r="E134" s="123">
        <f t="shared" si="2"/>
        <v>3.2125528276929764E-2</v>
      </c>
      <c r="F134" s="123">
        <f t="shared" si="2"/>
        <v>3.1384169932077537E-2</v>
      </c>
      <c r="G134" s="123">
        <f t="shared" si="2"/>
        <v>3.0642811587225312E-2</v>
      </c>
      <c r="H134" s="123">
        <f t="shared" si="2"/>
        <v>2.8055684523708078E-2</v>
      </c>
      <c r="I134" s="123">
        <f t="shared" si="2"/>
        <v>2.5671194654485668E-2</v>
      </c>
      <c r="J134" s="123">
        <f t="shared" si="2"/>
        <v>2.3474183017389065E-2</v>
      </c>
      <c r="K134" s="123">
        <f t="shared" si="2"/>
        <v>2.1450589999357568E-2</v>
      </c>
      <c r="L134" s="123">
        <f t="shared" si="2"/>
        <v>1.9587377375956578E-2</v>
      </c>
      <c r="M134" s="123">
        <f t="shared" si="2"/>
        <v>1.7872455786692283E-2</v>
      </c>
      <c r="N134" s="123">
        <f t="shared" si="2"/>
        <v>1.6294617272097273E-2</v>
      </c>
      <c r="O134" s="123">
        <f t="shared" si="2"/>
        <v>1.4843472524024841E-2</v>
      </c>
      <c r="P134" s="123">
        <f t="shared" si="2"/>
        <v>1.3509392524334708E-2</v>
      </c>
      <c r="Q134" s="123">
        <f t="shared" si="2"/>
        <v>1.2283454269294532E-2</v>
      </c>
      <c r="R134" s="123">
        <f t="shared" si="2"/>
        <v>1.1157390297667583E-2</v>
      </c>
      <c r="S134" s="123">
        <f t="shared" si="2"/>
        <v>1.0123541759707068E-2</v>
      </c>
      <c r="T134" s="123">
        <f t="shared" si="3"/>
        <v>9.1748147822261015E-3</v>
      </c>
      <c r="U134" s="123">
        <f t="shared" si="3"/>
        <v>8.3046399016460503E-3</v>
      </c>
      <c r="V134" s="123">
        <f t="shared" si="3"/>
        <v>7.5069343525267836E-3</v>
      </c>
      <c r="W134" s="123">
        <f t="shared" si="3"/>
        <v>6.7760670136262999E-3</v>
      </c>
      <c r="X134" s="123">
        <f t="shared" si="3"/>
        <v>6.1068258270953078E-3</v>
      </c>
      <c r="Y134" s="123">
        <f t="shared" si="3"/>
        <v>5.4943875190507415E-3</v>
      </c>
      <c r="Z134" s="123">
        <f t="shared" si="3"/>
        <v>4.9342894615531522E-3</v>
      </c>
      <c r="AA134" s="123">
        <f>AA28/AA$104</f>
        <v>4.4224035269936485E-3</v>
      </c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2"/>
    </row>
    <row r="135" spans="1:63" s="78" customFormat="1" x14ac:dyDescent="0.25">
      <c r="A135" s="22" t="str">
        <f>'March 2008 RIA'!$A$10</f>
        <v>Tier 0</v>
      </c>
      <c r="B135" s="23">
        <v>1976</v>
      </c>
      <c r="C135" s="123">
        <f t="shared" si="2"/>
        <v>3.434960331148644E-2</v>
      </c>
      <c r="D135" s="123">
        <f t="shared" si="2"/>
        <v>3.3608244966634213E-2</v>
      </c>
      <c r="E135" s="123">
        <f t="shared" si="2"/>
        <v>3.2866886621781985E-2</v>
      </c>
      <c r="F135" s="123">
        <f t="shared" si="2"/>
        <v>3.2125528276929764E-2</v>
      </c>
      <c r="G135" s="123">
        <f t="shared" si="2"/>
        <v>3.1384169932077537E-2</v>
      </c>
      <c r="H135" s="123">
        <f t="shared" si="2"/>
        <v>3.0642811587225312E-2</v>
      </c>
      <c r="I135" s="123">
        <f t="shared" si="2"/>
        <v>2.8055684523708078E-2</v>
      </c>
      <c r="J135" s="123">
        <f t="shared" si="2"/>
        <v>2.5671194654485668E-2</v>
      </c>
      <c r="K135" s="123">
        <f t="shared" si="2"/>
        <v>2.3474183017389065E-2</v>
      </c>
      <c r="L135" s="123">
        <f t="shared" si="2"/>
        <v>2.1450589999357568E-2</v>
      </c>
      <c r="M135" s="123">
        <f t="shared" si="2"/>
        <v>1.9587377375956578E-2</v>
      </c>
      <c r="N135" s="123">
        <f t="shared" si="2"/>
        <v>1.7872455786692283E-2</v>
      </c>
      <c r="O135" s="123">
        <f t="shared" si="2"/>
        <v>1.6294617272097273E-2</v>
      </c>
      <c r="P135" s="123">
        <f t="shared" si="2"/>
        <v>1.4843472524024841E-2</v>
      </c>
      <c r="Q135" s="123">
        <f t="shared" si="2"/>
        <v>1.3509392524334708E-2</v>
      </c>
      <c r="R135" s="123">
        <f t="shared" si="2"/>
        <v>1.2283454269294532E-2</v>
      </c>
      <c r="S135" s="123">
        <f t="shared" si="2"/>
        <v>1.1157390297667583E-2</v>
      </c>
      <c r="T135" s="123">
        <f t="shared" si="3"/>
        <v>1.0123541759707068E-2</v>
      </c>
      <c r="U135" s="123">
        <f t="shared" si="3"/>
        <v>9.1748147822261015E-3</v>
      </c>
      <c r="V135" s="123">
        <f t="shared" si="3"/>
        <v>8.3046399016460503E-3</v>
      </c>
      <c r="W135" s="123">
        <f t="shared" si="3"/>
        <v>7.5069343525267836E-3</v>
      </c>
      <c r="X135" s="123">
        <f t="shared" si="3"/>
        <v>6.7760670136262999E-3</v>
      </c>
      <c r="Y135" s="123">
        <f t="shared" si="3"/>
        <v>6.1068258270953078E-3</v>
      </c>
      <c r="Z135" s="123">
        <f t="shared" si="3"/>
        <v>5.4943875190507415E-3</v>
      </c>
      <c r="AA135" s="123">
        <f t="shared" si="3"/>
        <v>4.9342894615531522E-3</v>
      </c>
      <c r="AB135" s="123">
        <f>AB29/AB$104</f>
        <v>4.4224035269936485E-3</v>
      </c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2"/>
    </row>
    <row r="136" spans="1:63" s="78" customFormat="1" x14ac:dyDescent="0.25">
      <c r="A136" s="22" t="str">
        <f>'March 2008 RIA'!$A$10</f>
        <v>Tier 0</v>
      </c>
      <c r="B136" s="23">
        <v>1977</v>
      </c>
      <c r="C136" s="123">
        <f t="shared" si="2"/>
        <v>3.5090961656338661E-2</v>
      </c>
      <c r="D136" s="123">
        <f t="shared" si="2"/>
        <v>3.434960331148644E-2</v>
      </c>
      <c r="E136" s="123">
        <f t="shared" si="2"/>
        <v>3.3608244966634213E-2</v>
      </c>
      <c r="F136" s="123">
        <f t="shared" si="2"/>
        <v>3.2866886621781985E-2</v>
      </c>
      <c r="G136" s="123">
        <f t="shared" si="2"/>
        <v>3.2125528276929764E-2</v>
      </c>
      <c r="H136" s="123">
        <f t="shared" si="2"/>
        <v>3.1384169932077537E-2</v>
      </c>
      <c r="I136" s="123">
        <f t="shared" si="2"/>
        <v>3.0642811587225312E-2</v>
      </c>
      <c r="J136" s="123">
        <f t="shared" si="2"/>
        <v>2.8055684523708078E-2</v>
      </c>
      <c r="K136" s="123">
        <f t="shared" si="2"/>
        <v>2.5671194654485668E-2</v>
      </c>
      <c r="L136" s="123">
        <f t="shared" si="2"/>
        <v>2.3474183017389065E-2</v>
      </c>
      <c r="M136" s="123">
        <f t="shared" si="2"/>
        <v>2.1450589999357568E-2</v>
      </c>
      <c r="N136" s="123">
        <f t="shared" si="2"/>
        <v>1.9587377375956578E-2</v>
      </c>
      <c r="O136" s="123">
        <f t="shared" si="2"/>
        <v>1.7872455786692283E-2</v>
      </c>
      <c r="P136" s="123">
        <f t="shared" si="2"/>
        <v>1.6294617272097273E-2</v>
      </c>
      <c r="Q136" s="123">
        <f t="shared" si="2"/>
        <v>1.4843472524024841E-2</v>
      </c>
      <c r="R136" s="123">
        <f t="shared" si="2"/>
        <v>1.3509392524334708E-2</v>
      </c>
      <c r="S136" s="123">
        <f t="shared" si="2"/>
        <v>1.2283454269294532E-2</v>
      </c>
      <c r="T136" s="123">
        <f t="shared" si="3"/>
        <v>1.1157390297667583E-2</v>
      </c>
      <c r="U136" s="123">
        <f t="shared" si="3"/>
        <v>1.0123541759707068E-2</v>
      </c>
      <c r="V136" s="123">
        <f t="shared" si="3"/>
        <v>9.1748147822261015E-3</v>
      </c>
      <c r="W136" s="123">
        <f t="shared" si="3"/>
        <v>8.3046399016460503E-3</v>
      </c>
      <c r="X136" s="123">
        <f t="shared" si="3"/>
        <v>7.5069343525267836E-3</v>
      </c>
      <c r="Y136" s="123">
        <f t="shared" si="3"/>
        <v>6.7760670136262999E-3</v>
      </c>
      <c r="Z136" s="123">
        <f t="shared" si="3"/>
        <v>6.1068258270953078E-3</v>
      </c>
      <c r="AA136" s="123">
        <f t="shared" si="3"/>
        <v>5.4943875190507415E-3</v>
      </c>
      <c r="AB136" s="123">
        <f t="shared" si="3"/>
        <v>4.9342894615531522E-3</v>
      </c>
      <c r="AC136" s="123">
        <f>AC30/AC$104</f>
        <v>4.4224035269936485E-3</v>
      </c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2"/>
    </row>
    <row r="137" spans="1:63" s="78" customFormat="1" x14ac:dyDescent="0.25">
      <c r="A137" s="22" t="str">
        <f>'March 2008 RIA'!$A$10</f>
        <v>Tier 0</v>
      </c>
      <c r="B137" s="23">
        <v>1978</v>
      </c>
      <c r="C137" s="123">
        <f t="shared" si="2"/>
        <v>3.5832320001190889E-2</v>
      </c>
      <c r="D137" s="123">
        <f t="shared" si="2"/>
        <v>3.5090961656338661E-2</v>
      </c>
      <c r="E137" s="123">
        <f t="shared" si="2"/>
        <v>3.434960331148644E-2</v>
      </c>
      <c r="F137" s="123">
        <f t="shared" si="2"/>
        <v>3.3608244966634213E-2</v>
      </c>
      <c r="G137" s="123">
        <f t="shared" si="2"/>
        <v>3.2866886621781985E-2</v>
      </c>
      <c r="H137" s="123">
        <f t="shared" si="2"/>
        <v>3.2125528276929764E-2</v>
      </c>
      <c r="I137" s="123">
        <f t="shared" si="2"/>
        <v>3.1384169932077537E-2</v>
      </c>
      <c r="J137" s="123">
        <f t="shared" si="2"/>
        <v>3.0642811587225312E-2</v>
      </c>
      <c r="K137" s="123">
        <f t="shared" si="2"/>
        <v>2.8055684523708078E-2</v>
      </c>
      <c r="L137" s="123">
        <f t="shared" si="2"/>
        <v>2.5671194654485668E-2</v>
      </c>
      <c r="M137" s="123">
        <f t="shared" si="2"/>
        <v>2.3474183017389065E-2</v>
      </c>
      <c r="N137" s="123">
        <f t="shared" si="2"/>
        <v>2.1450589999357568E-2</v>
      </c>
      <c r="O137" s="123">
        <f t="shared" si="2"/>
        <v>1.9587377375956578E-2</v>
      </c>
      <c r="P137" s="123">
        <f t="shared" si="2"/>
        <v>1.7872455786692283E-2</v>
      </c>
      <c r="Q137" s="123">
        <f t="shared" si="2"/>
        <v>1.6294617272097273E-2</v>
      </c>
      <c r="R137" s="123">
        <f t="shared" si="2"/>
        <v>1.4843472524024841E-2</v>
      </c>
      <c r="S137" s="123">
        <f t="shared" si="2"/>
        <v>1.3509392524334708E-2</v>
      </c>
      <c r="T137" s="123">
        <f t="shared" si="3"/>
        <v>1.2283454269294532E-2</v>
      </c>
      <c r="U137" s="123">
        <f t="shared" si="3"/>
        <v>1.1157390297667583E-2</v>
      </c>
      <c r="V137" s="123">
        <f t="shared" si="3"/>
        <v>1.0123541759707068E-2</v>
      </c>
      <c r="W137" s="123">
        <f t="shared" si="3"/>
        <v>9.1748147822261015E-3</v>
      </c>
      <c r="X137" s="123">
        <f t="shared" si="3"/>
        <v>8.3046399016460503E-3</v>
      </c>
      <c r="Y137" s="123">
        <f t="shared" si="3"/>
        <v>7.5069343525267836E-3</v>
      </c>
      <c r="Z137" s="123">
        <f t="shared" si="3"/>
        <v>6.7760670136262999E-3</v>
      </c>
      <c r="AA137" s="123">
        <f t="shared" si="3"/>
        <v>6.1068258270953078E-3</v>
      </c>
      <c r="AB137" s="123">
        <f t="shared" si="3"/>
        <v>5.4943875190507415E-3</v>
      </c>
      <c r="AC137" s="123">
        <f t="shared" si="3"/>
        <v>4.9342894615531522E-3</v>
      </c>
      <c r="AD137" s="123">
        <f>AD31/AD$104</f>
        <v>4.4224035269936485E-3</v>
      </c>
      <c r="AE137" s="124"/>
      <c r="AF137" s="124"/>
      <c r="AG137" s="124"/>
      <c r="AH137" s="124"/>
      <c r="AI137" s="124"/>
      <c r="AJ137" s="124"/>
      <c r="AK137" s="124"/>
      <c r="AL137" s="124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2"/>
    </row>
    <row r="138" spans="1:63" s="78" customFormat="1" x14ac:dyDescent="0.25">
      <c r="A138" s="22" t="str">
        <f>'March 2008 RIA'!$A$10</f>
        <v>Tier 0</v>
      </c>
      <c r="B138" s="23">
        <v>1979</v>
      </c>
      <c r="C138" s="123">
        <f t="shared" si="2"/>
        <v>3.6573678346043116E-2</v>
      </c>
      <c r="D138" s="123">
        <f t="shared" si="2"/>
        <v>3.5832320001190889E-2</v>
      </c>
      <c r="E138" s="123">
        <f t="shared" si="2"/>
        <v>3.5090961656338661E-2</v>
      </c>
      <c r="F138" s="123">
        <f t="shared" si="2"/>
        <v>3.434960331148644E-2</v>
      </c>
      <c r="G138" s="123">
        <f t="shared" si="2"/>
        <v>3.3608244966634213E-2</v>
      </c>
      <c r="H138" s="123">
        <f t="shared" si="2"/>
        <v>3.2866886621781985E-2</v>
      </c>
      <c r="I138" s="123">
        <f t="shared" si="2"/>
        <v>3.2125528276929764E-2</v>
      </c>
      <c r="J138" s="123">
        <f t="shared" si="2"/>
        <v>3.1384169932077537E-2</v>
      </c>
      <c r="K138" s="123">
        <f t="shared" si="2"/>
        <v>3.0642811587225312E-2</v>
      </c>
      <c r="L138" s="123">
        <f t="shared" si="2"/>
        <v>2.8055684523708078E-2</v>
      </c>
      <c r="M138" s="123">
        <f t="shared" si="2"/>
        <v>2.5671194654485668E-2</v>
      </c>
      <c r="N138" s="123">
        <f t="shared" si="2"/>
        <v>2.3474183017389065E-2</v>
      </c>
      <c r="O138" s="123">
        <f t="shared" si="2"/>
        <v>2.1450589999357568E-2</v>
      </c>
      <c r="P138" s="123">
        <f t="shared" si="2"/>
        <v>1.9587377375956578E-2</v>
      </c>
      <c r="Q138" s="123">
        <f t="shared" si="2"/>
        <v>1.7872455786692283E-2</v>
      </c>
      <c r="R138" s="123">
        <f t="shared" si="2"/>
        <v>1.6294617272097273E-2</v>
      </c>
      <c r="S138" s="123">
        <f t="shared" si="2"/>
        <v>1.4843472524024841E-2</v>
      </c>
      <c r="T138" s="123">
        <f t="shared" si="3"/>
        <v>1.3509392524334708E-2</v>
      </c>
      <c r="U138" s="123">
        <f t="shared" si="3"/>
        <v>1.2283454269294532E-2</v>
      </c>
      <c r="V138" s="123">
        <f t="shared" si="3"/>
        <v>1.1157390297667583E-2</v>
      </c>
      <c r="W138" s="123">
        <f t="shared" si="3"/>
        <v>1.0123541759707068E-2</v>
      </c>
      <c r="X138" s="123">
        <f t="shared" si="3"/>
        <v>9.1748147822261015E-3</v>
      </c>
      <c r="Y138" s="123">
        <f t="shared" si="3"/>
        <v>8.3046399016460503E-3</v>
      </c>
      <c r="Z138" s="123">
        <f t="shared" si="3"/>
        <v>7.5069343525267836E-3</v>
      </c>
      <c r="AA138" s="123">
        <f t="shared" si="3"/>
        <v>6.7760670136262999E-3</v>
      </c>
      <c r="AB138" s="123">
        <f t="shared" si="3"/>
        <v>6.1068258270953078E-3</v>
      </c>
      <c r="AC138" s="123">
        <f t="shared" si="3"/>
        <v>5.4943875190507415E-3</v>
      </c>
      <c r="AD138" s="123">
        <f t="shared" si="3"/>
        <v>4.9342894615531522E-3</v>
      </c>
      <c r="AE138" s="123">
        <f>AE32/AE$104</f>
        <v>4.4224035269936485E-3</v>
      </c>
      <c r="AF138" s="124"/>
      <c r="AG138" s="124"/>
      <c r="AH138" s="124"/>
      <c r="AI138" s="124"/>
      <c r="AJ138" s="124"/>
      <c r="AK138" s="124"/>
      <c r="AL138" s="124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2"/>
    </row>
    <row r="139" spans="1:63" s="78" customFormat="1" x14ac:dyDescent="0.25">
      <c r="A139" s="22" t="str">
        <f>'March 2008 RIA'!$A$10</f>
        <v>Tier 0</v>
      </c>
      <c r="B139" s="23">
        <v>1980</v>
      </c>
      <c r="C139" s="123">
        <f t="shared" si="2"/>
        <v>3.7315036690895337E-2</v>
      </c>
      <c r="D139" s="123">
        <f t="shared" si="2"/>
        <v>3.6573678346043116E-2</v>
      </c>
      <c r="E139" s="123">
        <f t="shared" si="2"/>
        <v>3.5832320001190889E-2</v>
      </c>
      <c r="F139" s="123">
        <f t="shared" si="2"/>
        <v>3.5090961656338661E-2</v>
      </c>
      <c r="G139" s="123">
        <f t="shared" si="2"/>
        <v>3.434960331148644E-2</v>
      </c>
      <c r="H139" s="123">
        <f t="shared" si="2"/>
        <v>3.3608244966634213E-2</v>
      </c>
      <c r="I139" s="123">
        <f t="shared" si="2"/>
        <v>3.2866886621781985E-2</v>
      </c>
      <c r="J139" s="123">
        <f t="shared" si="2"/>
        <v>3.2125528276929764E-2</v>
      </c>
      <c r="K139" s="123">
        <f t="shared" si="2"/>
        <v>3.1384169932077537E-2</v>
      </c>
      <c r="L139" s="123">
        <f t="shared" si="2"/>
        <v>3.0642811587225312E-2</v>
      </c>
      <c r="M139" s="123">
        <f t="shared" si="2"/>
        <v>2.8055684523708078E-2</v>
      </c>
      <c r="N139" s="123">
        <f t="shared" si="2"/>
        <v>2.5671194654485668E-2</v>
      </c>
      <c r="O139" s="123">
        <f t="shared" si="2"/>
        <v>2.3474183017389065E-2</v>
      </c>
      <c r="P139" s="123">
        <f t="shared" si="2"/>
        <v>2.1450589999357568E-2</v>
      </c>
      <c r="Q139" s="123">
        <f t="shared" si="2"/>
        <v>1.9587377375956578E-2</v>
      </c>
      <c r="R139" s="123">
        <f t="shared" si="2"/>
        <v>1.7872455786692283E-2</v>
      </c>
      <c r="S139" s="123">
        <f t="shared" si="2"/>
        <v>1.6294617272097273E-2</v>
      </c>
      <c r="T139" s="123">
        <f t="shared" si="3"/>
        <v>1.4843472524024841E-2</v>
      </c>
      <c r="U139" s="123">
        <f t="shared" si="3"/>
        <v>1.3509392524334708E-2</v>
      </c>
      <c r="V139" s="123">
        <f t="shared" si="3"/>
        <v>1.2283454269294532E-2</v>
      </c>
      <c r="W139" s="123">
        <f t="shared" si="3"/>
        <v>1.1157390297667583E-2</v>
      </c>
      <c r="X139" s="123">
        <f t="shared" si="3"/>
        <v>1.0123541759707068E-2</v>
      </c>
      <c r="Y139" s="123">
        <f t="shared" si="3"/>
        <v>9.1748147822261015E-3</v>
      </c>
      <c r="Z139" s="123">
        <f t="shared" si="3"/>
        <v>8.3046399016460503E-3</v>
      </c>
      <c r="AA139" s="123">
        <f t="shared" si="3"/>
        <v>7.5069343525267836E-3</v>
      </c>
      <c r="AB139" s="123">
        <f t="shared" si="3"/>
        <v>6.7760670136262999E-3</v>
      </c>
      <c r="AC139" s="123">
        <f t="shared" si="3"/>
        <v>6.1068258270953078E-3</v>
      </c>
      <c r="AD139" s="123">
        <f t="shared" si="3"/>
        <v>5.4943875190507415E-3</v>
      </c>
      <c r="AE139" s="123">
        <f t="shared" si="3"/>
        <v>4.9342894615531522E-3</v>
      </c>
      <c r="AF139" s="123">
        <f>AF33/AF$104</f>
        <v>4.4224035269936485E-3</v>
      </c>
      <c r="AG139" s="124"/>
      <c r="AH139" s="124"/>
      <c r="AI139" s="124"/>
      <c r="AJ139" s="124"/>
      <c r="AK139" s="124"/>
      <c r="AL139" s="124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2"/>
    </row>
    <row r="140" spans="1:63" s="78" customFormat="1" x14ac:dyDescent="0.25">
      <c r="A140" s="22" t="str">
        <f>'March 2008 RIA'!$A$10</f>
        <v>Tier 0</v>
      </c>
      <c r="B140" s="23">
        <v>1981</v>
      </c>
      <c r="C140" s="123">
        <f t="shared" si="2"/>
        <v>3.8056395035747564E-2</v>
      </c>
      <c r="D140" s="123">
        <f t="shared" si="2"/>
        <v>3.7315036690895337E-2</v>
      </c>
      <c r="E140" s="123">
        <f t="shared" si="2"/>
        <v>3.6573678346043116E-2</v>
      </c>
      <c r="F140" s="123">
        <f t="shared" si="2"/>
        <v>3.5832320001190889E-2</v>
      </c>
      <c r="G140" s="123">
        <f t="shared" si="2"/>
        <v>3.5090961656338661E-2</v>
      </c>
      <c r="H140" s="123">
        <f t="shared" si="2"/>
        <v>3.434960331148644E-2</v>
      </c>
      <c r="I140" s="123">
        <f t="shared" si="2"/>
        <v>3.3608244966634213E-2</v>
      </c>
      <c r="J140" s="123">
        <f t="shared" si="2"/>
        <v>3.2866886621781985E-2</v>
      </c>
      <c r="K140" s="123">
        <f t="shared" si="2"/>
        <v>3.2125528276929764E-2</v>
      </c>
      <c r="L140" s="123">
        <f t="shared" si="2"/>
        <v>3.1384169932077537E-2</v>
      </c>
      <c r="M140" s="123">
        <f t="shared" si="2"/>
        <v>3.0642811587225312E-2</v>
      </c>
      <c r="N140" s="123">
        <f t="shared" si="2"/>
        <v>2.8055684523708078E-2</v>
      </c>
      <c r="O140" s="123">
        <f t="shared" si="2"/>
        <v>2.5671194654485668E-2</v>
      </c>
      <c r="P140" s="123">
        <f t="shared" si="2"/>
        <v>2.3474183017389065E-2</v>
      </c>
      <c r="Q140" s="123">
        <f t="shared" si="2"/>
        <v>2.1450589999357568E-2</v>
      </c>
      <c r="R140" s="123">
        <f t="shared" si="2"/>
        <v>1.9587377375956578E-2</v>
      </c>
      <c r="S140" s="123">
        <f t="shared" si="2"/>
        <v>1.7872455786692283E-2</v>
      </c>
      <c r="T140" s="123">
        <f t="shared" si="3"/>
        <v>1.6294617272097273E-2</v>
      </c>
      <c r="U140" s="123">
        <f t="shared" si="3"/>
        <v>1.4843472524024841E-2</v>
      </c>
      <c r="V140" s="123">
        <f t="shared" si="3"/>
        <v>1.3509392524334708E-2</v>
      </c>
      <c r="W140" s="123">
        <f t="shared" si="3"/>
        <v>1.2283454269294532E-2</v>
      </c>
      <c r="X140" s="123">
        <f t="shared" si="3"/>
        <v>1.1157390297667583E-2</v>
      </c>
      <c r="Y140" s="123">
        <f t="shared" si="3"/>
        <v>1.0123541759707068E-2</v>
      </c>
      <c r="Z140" s="123">
        <f t="shared" si="3"/>
        <v>9.1748147822261015E-3</v>
      </c>
      <c r="AA140" s="123">
        <f t="shared" si="3"/>
        <v>8.3046399016460503E-3</v>
      </c>
      <c r="AB140" s="123">
        <f t="shared" si="3"/>
        <v>7.5069343525267836E-3</v>
      </c>
      <c r="AC140" s="123">
        <f t="shared" si="3"/>
        <v>6.7760670136262999E-3</v>
      </c>
      <c r="AD140" s="123">
        <f t="shared" si="3"/>
        <v>6.1068258270953078E-3</v>
      </c>
      <c r="AE140" s="123">
        <f t="shared" si="3"/>
        <v>5.4943875190507415E-3</v>
      </c>
      <c r="AF140" s="123">
        <f t="shared" si="3"/>
        <v>4.9342894615531522E-3</v>
      </c>
      <c r="AG140" s="123">
        <f>AG34/AG$104</f>
        <v>4.4224035269936485E-3</v>
      </c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2"/>
    </row>
    <row r="141" spans="1:63" s="78" customFormat="1" x14ac:dyDescent="0.25">
      <c r="A141" s="22" t="str">
        <f>'March 2008 RIA'!$A$10</f>
        <v>Tier 0</v>
      </c>
      <c r="B141" s="23">
        <v>1982</v>
      </c>
      <c r="C141" s="123">
        <f t="shared" si="2"/>
        <v>3.8797753380599792E-2</v>
      </c>
      <c r="D141" s="123">
        <f t="shared" si="2"/>
        <v>3.8056395035747564E-2</v>
      </c>
      <c r="E141" s="123">
        <f t="shared" si="2"/>
        <v>3.7315036690895337E-2</v>
      </c>
      <c r="F141" s="123">
        <f t="shared" si="2"/>
        <v>3.6573678346043116E-2</v>
      </c>
      <c r="G141" s="123">
        <f t="shared" si="2"/>
        <v>3.5832320001190889E-2</v>
      </c>
      <c r="H141" s="123">
        <f t="shared" si="2"/>
        <v>3.5090961656338661E-2</v>
      </c>
      <c r="I141" s="123">
        <f t="shared" si="2"/>
        <v>3.434960331148644E-2</v>
      </c>
      <c r="J141" s="123">
        <f t="shared" si="2"/>
        <v>3.3608244966634213E-2</v>
      </c>
      <c r="K141" s="123">
        <f t="shared" si="2"/>
        <v>3.2866886621781985E-2</v>
      </c>
      <c r="L141" s="123">
        <f t="shared" si="2"/>
        <v>3.2125528276929764E-2</v>
      </c>
      <c r="M141" s="123">
        <f t="shared" si="2"/>
        <v>3.1384169932077537E-2</v>
      </c>
      <c r="N141" s="123">
        <f t="shared" si="2"/>
        <v>3.0642811587225312E-2</v>
      </c>
      <c r="O141" s="123">
        <f t="shared" si="2"/>
        <v>2.8055684523708078E-2</v>
      </c>
      <c r="P141" s="123">
        <f t="shared" si="2"/>
        <v>2.5671194654485668E-2</v>
      </c>
      <c r="Q141" s="123">
        <f t="shared" si="2"/>
        <v>2.3474183017389065E-2</v>
      </c>
      <c r="R141" s="123">
        <f t="shared" si="2"/>
        <v>2.1450589999357568E-2</v>
      </c>
      <c r="S141" s="123">
        <f t="shared" si="2"/>
        <v>1.9587377375956578E-2</v>
      </c>
      <c r="T141" s="123">
        <f t="shared" si="3"/>
        <v>1.7872455786692283E-2</v>
      </c>
      <c r="U141" s="123">
        <f t="shared" si="3"/>
        <v>1.6294617272097273E-2</v>
      </c>
      <c r="V141" s="123">
        <f t="shared" si="3"/>
        <v>1.4843472524024841E-2</v>
      </c>
      <c r="W141" s="123">
        <f t="shared" si="3"/>
        <v>1.3509392524334708E-2</v>
      </c>
      <c r="X141" s="123">
        <f t="shared" si="3"/>
        <v>1.2283454269294532E-2</v>
      </c>
      <c r="Y141" s="123">
        <f t="shared" si="3"/>
        <v>1.1157390297667583E-2</v>
      </c>
      <c r="Z141" s="123">
        <f t="shared" si="3"/>
        <v>1.0123541759707068E-2</v>
      </c>
      <c r="AA141" s="123">
        <f t="shared" si="3"/>
        <v>9.1748147822261015E-3</v>
      </c>
      <c r="AB141" s="123">
        <f t="shared" si="3"/>
        <v>8.3046399016460503E-3</v>
      </c>
      <c r="AC141" s="123">
        <f t="shared" si="3"/>
        <v>7.5069343525267836E-3</v>
      </c>
      <c r="AD141" s="123">
        <f t="shared" si="3"/>
        <v>6.7760670136262999E-3</v>
      </c>
      <c r="AE141" s="123">
        <f t="shared" si="3"/>
        <v>6.1068258270953078E-3</v>
      </c>
      <c r="AF141" s="123">
        <f t="shared" si="3"/>
        <v>5.4943875190507415E-3</v>
      </c>
      <c r="AG141" s="123">
        <f t="shared" si="3"/>
        <v>4.9342894615531522E-3</v>
      </c>
      <c r="AH141" s="123">
        <f>AH35/AH$104</f>
        <v>4.4224035269936485E-3</v>
      </c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2"/>
    </row>
    <row r="142" spans="1:63" s="78" customFormat="1" x14ac:dyDescent="0.25">
      <c r="A142" s="22" t="str">
        <f>'March 2008 RIA'!$A$10</f>
        <v>Tier 0</v>
      </c>
      <c r="B142" s="23">
        <v>1983</v>
      </c>
      <c r="C142" s="123">
        <f t="shared" ref="C142:AH149" si="4">C36/C$104</f>
        <v>3.9539111725452013E-2</v>
      </c>
      <c r="D142" s="123">
        <f t="shared" si="4"/>
        <v>3.8797753380599792E-2</v>
      </c>
      <c r="E142" s="123">
        <f t="shared" si="4"/>
        <v>3.8056395035747564E-2</v>
      </c>
      <c r="F142" s="123">
        <f t="shared" si="4"/>
        <v>3.7315036690895337E-2</v>
      </c>
      <c r="G142" s="123">
        <f t="shared" si="4"/>
        <v>3.6573678346043116E-2</v>
      </c>
      <c r="H142" s="123">
        <f t="shared" si="4"/>
        <v>3.5832320001190889E-2</v>
      </c>
      <c r="I142" s="123">
        <f t="shared" si="4"/>
        <v>3.5090961656338661E-2</v>
      </c>
      <c r="J142" s="123">
        <f t="shared" si="4"/>
        <v>3.434960331148644E-2</v>
      </c>
      <c r="K142" s="123">
        <f t="shared" si="4"/>
        <v>3.3608244966634213E-2</v>
      </c>
      <c r="L142" s="123">
        <f t="shared" si="4"/>
        <v>3.2866886621781985E-2</v>
      </c>
      <c r="M142" s="123">
        <f t="shared" si="4"/>
        <v>3.2125528276929764E-2</v>
      </c>
      <c r="N142" s="123">
        <f t="shared" si="4"/>
        <v>3.1384169932077537E-2</v>
      </c>
      <c r="O142" s="123">
        <f t="shared" si="4"/>
        <v>3.0642811587225312E-2</v>
      </c>
      <c r="P142" s="123">
        <f t="shared" si="4"/>
        <v>2.8055684523708078E-2</v>
      </c>
      <c r="Q142" s="123">
        <f t="shared" si="4"/>
        <v>2.5671194654485668E-2</v>
      </c>
      <c r="R142" s="123">
        <f t="shared" si="4"/>
        <v>2.3474183017389065E-2</v>
      </c>
      <c r="S142" s="123">
        <f t="shared" si="4"/>
        <v>2.1450589999357568E-2</v>
      </c>
      <c r="T142" s="123">
        <f t="shared" si="4"/>
        <v>1.9587377375956578E-2</v>
      </c>
      <c r="U142" s="123">
        <f t="shared" si="4"/>
        <v>1.7872455786692283E-2</v>
      </c>
      <c r="V142" s="123">
        <f t="shared" si="4"/>
        <v>1.6294617272097273E-2</v>
      </c>
      <c r="W142" s="123">
        <f t="shared" si="4"/>
        <v>1.4843472524024841E-2</v>
      </c>
      <c r="X142" s="123">
        <f t="shared" si="4"/>
        <v>1.3509392524334708E-2</v>
      </c>
      <c r="Y142" s="123">
        <f t="shared" si="4"/>
        <v>1.2283454269294532E-2</v>
      </c>
      <c r="Z142" s="123">
        <f t="shared" si="4"/>
        <v>1.1157390297667583E-2</v>
      </c>
      <c r="AA142" s="123">
        <f t="shared" si="4"/>
        <v>1.0123541759707068E-2</v>
      </c>
      <c r="AB142" s="123">
        <f t="shared" si="4"/>
        <v>9.1748147822261015E-3</v>
      </c>
      <c r="AC142" s="123">
        <f t="shared" si="4"/>
        <v>8.3046399016460503E-3</v>
      </c>
      <c r="AD142" s="123">
        <f t="shared" si="4"/>
        <v>7.5069343525267836E-3</v>
      </c>
      <c r="AE142" s="123">
        <f t="shared" si="4"/>
        <v>6.7760670136262999E-3</v>
      </c>
      <c r="AF142" s="123">
        <f t="shared" si="4"/>
        <v>6.1068258270953078E-3</v>
      </c>
      <c r="AG142" s="123">
        <f t="shared" si="4"/>
        <v>5.4943875190507415E-3</v>
      </c>
      <c r="AH142" s="123">
        <f t="shared" si="4"/>
        <v>4.9342894615531522E-3</v>
      </c>
      <c r="AI142" s="123">
        <f>AI36/AI$104</f>
        <v>4.4224035269936485E-3</v>
      </c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2"/>
    </row>
    <row r="143" spans="1:63" s="78" customFormat="1" x14ac:dyDescent="0.25">
      <c r="A143" s="22" t="str">
        <f>'March 2008 RIA'!$A$10</f>
        <v>Tier 0</v>
      </c>
      <c r="B143" s="23">
        <v>1984</v>
      </c>
      <c r="C143" s="123">
        <f t="shared" si="4"/>
        <v>3.9539111725452013E-2</v>
      </c>
      <c r="D143" s="123">
        <f t="shared" si="4"/>
        <v>3.9539111725452013E-2</v>
      </c>
      <c r="E143" s="123">
        <f t="shared" si="4"/>
        <v>3.8797753380599792E-2</v>
      </c>
      <c r="F143" s="123">
        <f t="shared" si="4"/>
        <v>3.8056395035747564E-2</v>
      </c>
      <c r="G143" s="123">
        <f t="shared" si="4"/>
        <v>3.7315036690895337E-2</v>
      </c>
      <c r="H143" s="123">
        <f t="shared" si="4"/>
        <v>3.6573678346043116E-2</v>
      </c>
      <c r="I143" s="123">
        <f t="shared" si="4"/>
        <v>3.5832320001190889E-2</v>
      </c>
      <c r="J143" s="123">
        <f t="shared" si="4"/>
        <v>3.5090961656338661E-2</v>
      </c>
      <c r="K143" s="123">
        <f t="shared" si="4"/>
        <v>3.434960331148644E-2</v>
      </c>
      <c r="L143" s="123">
        <f t="shared" si="4"/>
        <v>3.3608244966634213E-2</v>
      </c>
      <c r="M143" s="123">
        <f t="shared" si="4"/>
        <v>3.2866886621781985E-2</v>
      </c>
      <c r="N143" s="123">
        <f t="shared" si="4"/>
        <v>3.2125528276929764E-2</v>
      </c>
      <c r="O143" s="123">
        <f t="shared" si="4"/>
        <v>3.1384169932077537E-2</v>
      </c>
      <c r="P143" s="123">
        <f t="shared" si="4"/>
        <v>3.0642811587225312E-2</v>
      </c>
      <c r="Q143" s="123">
        <f t="shared" si="4"/>
        <v>2.8055684523708078E-2</v>
      </c>
      <c r="R143" s="123">
        <f t="shared" si="4"/>
        <v>2.5671194654485668E-2</v>
      </c>
      <c r="S143" s="123">
        <f t="shared" si="4"/>
        <v>2.3474183017389065E-2</v>
      </c>
      <c r="T143" s="123">
        <f t="shared" si="4"/>
        <v>2.1450589999357568E-2</v>
      </c>
      <c r="U143" s="123">
        <f t="shared" si="4"/>
        <v>1.9587377375956578E-2</v>
      </c>
      <c r="V143" s="123">
        <f t="shared" si="4"/>
        <v>1.7872455786692283E-2</v>
      </c>
      <c r="W143" s="123">
        <f t="shared" si="4"/>
        <v>1.6294617272097273E-2</v>
      </c>
      <c r="X143" s="123">
        <f t="shared" si="4"/>
        <v>1.4843472524024841E-2</v>
      </c>
      <c r="Y143" s="123">
        <f t="shared" si="4"/>
        <v>1.3509392524334708E-2</v>
      </c>
      <c r="Z143" s="123">
        <f t="shared" si="4"/>
        <v>1.2283454269294532E-2</v>
      </c>
      <c r="AA143" s="123">
        <f t="shared" si="4"/>
        <v>1.1157390297667583E-2</v>
      </c>
      <c r="AB143" s="123">
        <f t="shared" si="4"/>
        <v>1.0123541759707068E-2</v>
      </c>
      <c r="AC143" s="123">
        <f t="shared" si="4"/>
        <v>9.1748147822261015E-3</v>
      </c>
      <c r="AD143" s="123">
        <f t="shared" si="4"/>
        <v>8.3046399016460503E-3</v>
      </c>
      <c r="AE143" s="123">
        <f t="shared" si="4"/>
        <v>7.5069343525267836E-3</v>
      </c>
      <c r="AF143" s="123">
        <f t="shared" si="4"/>
        <v>6.7760670136262999E-3</v>
      </c>
      <c r="AG143" s="123">
        <f t="shared" si="4"/>
        <v>6.1068258270953078E-3</v>
      </c>
      <c r="AH143" s="123">
        <f t="shared" si="4"/>
        <v>5.4943875190507415E-3</v>
      </c>
      <c r="AI143" s="123">
        <f t="shared" ref="AI143:AN148" si="5">AI37/AI$104</f>
        <v>4.9342894615531522E-3</v>
      </c>
      <c r="AJ143" s="123">
        <f>AJ37/AJ$104</f>
        <v>4.4224035269936485E-3</v>
      </c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2"/>
    </row>
    <row r="144" spans="1:63" s="78" customFormat="1" x14ac:dyDescent="0.25">
      <c r="A144" s="22" t="str">
        <f>'March 2008 RIA'!$A$10</f>
        <v>Tier 0</v>
      </c>
      <c r="B144" s="23">
        <v>1985</v>
      </c>
      <c r="C144" s="123">
        <f t="shared" si="4"/>
        <v>3.9539111725452013E-2</v>
      </c>
      <c r="D144" s="123">
        <f t="shared" si="4"/>
        <v>3.9539111725452013E-2</v>
      </c>
      <c r="E144" s="123">
        <f t="shared" si="4"/>
        <v>3.9539111725452013E-2</v>
      </c>
      <c r="F144" s="123">
        <f t="shared" si="4"/>
        <v>3.8797753380599792E-2</v>
      </c>
      <c r="G144" s="123">
        <f t="shared" si="4"/>
        <v>3.8056395035747564E-2</v>
      </c>
      <c r="H144" s="123">
        <f t="shared" si="4"/>
        <v>3.7315036690895337E-2</v>
      </c>
      <c r="I144" s="123">
        <f t="shared" si="4"/>
        <v>3.6573678346043116E-2</v>
      </c>
      <c r="J144" s="123">
        <f t="shared" si="4"/>
        <v>3.5832320001190889E-2</v>
      </c>
      <c r="K144" s="123">
        <f t="shared" si="4"/>
        <v>3.5090961656338661E-2</v>
      </c>
      <c r="L144" s="123">
        <f t="shared" si="4"/>
        <v>3.434960331148644E-2</v>
      </c>
      <c r="M144" s="123">
        <f t="shared" si="4"/>
        <v>3.3608244966634213E-2</v>
      </c>
      <c r="N144" s="123">
        <f t="shared" si="4"/>
        <v>3.2866886621781985E-2</v>
      </c>
      <c r="O144" s="123">
        <f t="shared" si="4"/>
        <v>3.2125528276929764E-2</v>
      </c>
      <c r="P144" s="123">
        <f t="shared" si="4"/>
        <v>3.1384169932077537E-2</v>
      </c>
      <c r="Q144" s="123">
        <f t="shared" si="4"/>
        <v>3.0642811587225312E-2</v>
      </c>
      <c r="R144" s="123">
        <f t="shared" si="4"/>
        <v>2.8055684523708078E-2</v>
      </c>
      <c r="S144" s="123">
        <f t="shared" si="4"/>
        <v>2.5671194654485668E-2</v>
      </c>
      <c r="T144" s="123">
        <f t="shared" si="4"/>
        <v>2.3474183017389065E-2</v>
      </c>
      <c r="U144" s="123">
        <f t="shared" si="4"/>
        <v>2.1450589999357568E-2</v>
      </c>
      <c r="V144" s="123">
        <f t="shared" si="4"/>
        <v>1.9587377375956578E-2</v>
      </c>
      <c r="W144" s="123">
        <f t="shared" si="4"/>
        <v>1.7872455786692283E-2</v>
      </c>
      <c r="X144" s="123">
        <f t="shared" si="4"/>
        <v>1.6294617272097273E-2</v>
      </c>
      <c r="Y144" s="123">
        <f t="shared" si="4"/>
        <v>1.4843472524024841E-2</v>
      </c>
      <c r="Z144" s="123">
        <f t="shared" si="4"/>
        <v>1.3509392524334708E-2</v>
      </c>
      <c r="AA144" s="123">
        <f t="shared" si="4"/>
        <v>1.2283454269294532E-2</v>
      </c>
      <c r="AB144" s="123">
        <f t="shared" si="4"/>
        <v>1.1157390297667583E-2</v>
      </c>
      <c r="AC144" s="123">
        <f t="shared" si="4"/>
        <v>1.0123541759707068E-2</v>
      </c>
      <c r="AD144" s="123">
        <f t="shared" si="4"/>
        <v>9.1748147822261015E-3</v>
      </c>
      <c r="AE144" s="123">
        <f t="shared" si="4"/>
        <v>8.3046399016460503E-3</v>
      </c>
      <c r="AF144" s="123">
        <f t="shared" si="4"/>
        <v>7.5069343525267836E-3</v>
      </c>
      <c r="AG144" s="123">
        <f t="shared" si="4"/>
        <v>6.7760670136262999E-3</v>
      </c>
      <c r="AH144" s="123">
        <f t="shared" si="4"/>
        <v>6.1068258270953078E-3</v>
      </c>
      <c r="AI144" s="123">
        <f t="shared" si="5"/>
        <v>5.4943875190507415E-3</v>
      </c>
      <c r="AJ144" s="123">
        <f t="shared" si="5"/>
        <v>4.9342894615531522E-3</v>
      </c>
      <c r="AK144" s="123">
        <f>AK38/AK$104</f>
        <v>4.4224035269936485E-3</v>
      </c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2"/>
    </row>
    <row r="145" spans="1:63" s="78" customFormat="1" x14ac:dyDescent="0.25">
      <c r="A145" s="22" t="str">
        <f>'March 2008 RIA'!$A$10</f>
        <v>Tier 0</v>
      </c>
      <c r="B145" s="23">
        <v>1986</v>
      </c>
      <c r="C145" s="123">
        <f t="shared" si="4"/>
        <v>3.9539111725452013E-2</v>
      </c>
      <c r="D145" s="123">
        <f t="shared" si="4"/>
        <v>3.9539111725452013E-2</v>
      </c>
      <c r="E145" s="123">
        <f t="shared" si="4"/>
        <v>3.9539111725452013E-2</v>
      </c>
      <c r="F145" s="123">
        <f t="shared" si="4"/>
        <v>3.9539111725452013E-2</v>
      </c>
      <c r="G145" s="123">
        <f t="shared" si="4"/>
        <v>3.8797753380599792E-2</v>
      </c>
      <c r="H145" s="123">
        <f t="shared" si="4"/>
        <v>3.8056395035747564E-2</v>
      </c>
      <c r="I145" s="123">
        <f t="shared" si="4"/>
        <v>3.7315036690895337E-2</v>
      </c>
      <c r="J145" s="123">
        <f t="shared" si="4"/>
        <v>3.6573678346043116E-2</v>
      </c>
      <c r="K145" s="123">
        <f t="shared" si="4"/>
        <v>3.5832320001190889E-2</v>
      </c>
      <c r="L145" s="123">
        <f t="shared" si="4"/>
        <v>3.5090961656338661E-2</v>
      </c>
      <c r="M145" s="123">
        <f t="shared" si="4"/>
        <v>3.434960331148644E-2</v>
      </c>
      <c r="N145" s="123">
        <f t="shared" si="4"/>
        <v>3.3608244966634213E-2</v>
      </c>
      <c r="O145" s="123">
        <f t="shared" si="4"/>
        <v>3.2866886621781985E-2</v>
      </c>
      <c r="P145" s="123">
        <f t="shared" si="4"/>
        <v>3.2125528276929764E-2</v>
      </c>
      <c r="Q145" s="123">
        <f t="shared" si="4"/>
        <v>3.1384169932077537E-2</v>
      </c>
      <c r="R145" s="123">
        <f t="shared" si="4"/>
        <v>3.0642811587225312E-2</v>
      </c>
      <c r="S145" s="123">
        <f t="shared" si="4"/>
        <v>2.8055684523708078E-2</v>
      </c>
      <c r="T145" s="123">
        <f t="shared" si="4"/>
        <v>2.5671194654485668E-2</v>
      </c>
      <c r="U145" s="123">
        <f t="shared" si="4"/>
        <v>2.3474183017389065E-2</v>
      </c>
      <c r="V145" s="123">
        <f t="shared" si="4"/>
        <v>2.1450589999357568E-2</v>
      </c>
      <c r="W145" s="123">
        <f t="shared" si="4"/>
        <v>1.9587377375956578E-2</v>
      </c>
      <c r="X145" s="123">
        <f t="shared" si="4"/>
        <v>1.7872455786692283E-2</v>
      </c>
      <c r="Y145" s="123">
        <f t="shared" si="4"/>
        <v>1.6294617272097273E-2</v>
      </c>
      <c r="Z145" s="123">
        <f t="shared" si="4"/>
        <v>1.4843472524024841E-2</v>
      </c>
      <c r="AA145" s="123">
        <f t="shared" si="4"/>
        <v>1.3509392524334708E-2</v>
      </c>
      <c r="AB145" s="123">
        <f t="shared" si="4"/>
        <v>1.2283454269294532E-2</v>
      </c>
      <c r="AC145" s="123">
        <f t="shared" si="4"/>
        <v>1.1157390297667583E-2</v>
      </c>
      <c r="AD145" s="123">
        <f t="shared" si="4"/>
        <v>1.0123541759707068E-2</v>
      </c>
      <c r="AE145" s="123">
        <f t="shared" si="4"/>
        <v>9.1748147822261015E-3</v>
      </c>
      <c r="AF145" s="123">
        <f t="shared" si="4"/>
        <v>8.3046399016460503E-3</v>
      </c>
      <c r="AG145" s="123">
        <f t="shared" si="4"/>
        <v>7.5069343525267836E-3</v>
      </c>
      <c r="AH145" s="123">
        <f t="shared" si="4"/>
        <v>6.7760670136262999E-3</v>
      </c>
      <c r="AI145" s="123">
        <f t="shared" si="5"/>
        <v>6.1068258270953078E-3</v>
      </c>
      <c r="AJ145" s="123">
        <f t="shared" si="5"/>
        <v>5.4943875190507415E-3</v>
      </c>
      <c r="AK145" s="123">
        <f t="shared" si="5"/>
        <v>4.9342894615531522E-3</v>
      </c>
      <c r="AL145" s="123">
        <f>AL39/AL$104</f>
        <v>4.4224035269936485E-3</v>
      </c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2"/>
    </row>
    <row r="146" spans="1:63" s="78" customFormat="1" x14ac:dyDescent="0.25">
      <c r="A146" s="22" t="str">
        <f>'March 2008 RIA'!$A$10</f>
        <v>Tier 0</v>
      </c>
      <c r="B146" s="23">
        <v>1987</v>
      </c>
      <c r="C146" s="123">
        <f t="shared" si="4"/>
        <v>3.9539111725452013E-2</v>
      </c>
      <c r="D146" s="123">
        <f t="shared" si="4"/>
        <v>3.9539111725452013E-2</v>
      </c>
      <c r="E146" s="123">
        <f t="shared" si="4"/>
        <v>3.9539111725452013E-2</v>
      </c>
      <c r="F146" s="123">
        <f t="shared" si="4"/>
        <v>3.9539111725452013E-2</v>
      </c>
      <c r="G146" s="123">
        <f t="shared" si="4"/>
        <v>3.9539111725452013E-2</v>
      </c>
      <c r="H146" s="123">
        <f t="shared" si="4"/>
        <v>3.8797753380599792E-2</v>
      </c>
      <c r="I146" s="123">
        <f t="shared" si="4"/>
        <v>3.8056395035747564E-2</v>
      </c>
      <c r="J146" s="123">
        <f t="shared" si="4"/>
        <v>3.7315036690895337E-2</v>
      </c>
      <c r="K146" s="123">
        <f t="shared" si="4"/>
        <v>3.6573678346043116E-2</v>
      </c>
      <c r="L146" s="123">
        <f t="shared" si="4"/>
        <v>3.5832320001190889E-2</v>
      </c>
      <c r="M146" s="123">
        <f t="shared" si="4"/>
        <v>3.5090961656338661E-2</v>
      </c>
      <c r="N146" s="123">
        <f t="shared" si="4"/>
        <v>3.434960331148644E-2</v>
      </c>
      <c r="O146" s="123">
        <f t="shared" si="4"/>
        <v>3.3608244966634213E-2</v>
      </c>
      <c r="P146" s="123">
        <f t="shared" si="4"/>
        <v>3.2866886621781985E-2</v>
      </c>
      <c r="Q146" s="123">
        <f t="shared" si="4"/>
        <v>3.2125528276929764E-2</v>
      </c>
      <c r="R146" s="123">
        <f t="shared" si="4"/>
        <v>3.1384169932077537E-2</v>
      </c>
      <c r="S146" s="123">
        <f t="shared" si="4"/>
        <v>3.0642811587225312E-2</v>
      </c>
      <c r="T146" s="123">
        <f t="shared" si="4"/>
        <v>2.8055684523708078E-2</v>
      </c>
      <c r="U146" s="123">
        <f t="shared" si="4"/>
        <v>2.5671194654485668E-2</v>
      </c>
      <c r="V146" s="123">
        <f t="shared" si="4"/>
        <v>2.3474183017389065E-2</v>
      </c>
      <c r="W146" s="123">
        <f t="shared" si="4"/>
        <v>2.1450589999357568E-2</v>
      </c>
      <c r="X146" s="123">
        <f t="shared" si="4"/>
        <v>1.9587377375956578E-2</v>
      </c>
      <c r="Y146" s="123">
        <f t="shared" si="4"/>
        <v>1.7872455786692283E-2</v>
      </c>
      <c r="Z146" s="123">
        <f t="shared" si="4"/>
        <v>1.6294617272097273E-2</v>
      </c>
      <c r="AA146" s="123">
        <f t="shared" si="4"/>
        <v>1.4843472524024841E-2</v>
      </c>
      <c r="AB146" s="123">
        <f t="shared" si="4"/>
        <v>1.3509392524334708E-2</v>
      </c>
      <c r="AC146" s="123">
        <f t="shared" si="4"/>
        <v>1.2283454269294532E-2</v>
      </c>
      <c r="AD146" s="123">
        <f t="shared" si="4"/>
        <v>1.1157390297667583E-2</v>
      </c>
      <c r="AE146" s="123">
        <f t="shared" si="4"/>
        <v>1.0123541759707068E-2</v>
      </c>
      <c r="AF146" s="123">
        <f t="shared" si="4"/>
        <v>9.1748147822261015E-3</v>
      </c>
      <c r="AG146" s="123">
        <f t="shared" si="4"/>
        <v>8.3046399016460503E-3</v>
      </c>
      <c r="AH146" s="123">
        <f t="shared" si="4"/>
        <v>7.5069343525267836E-3</v>
      </c>
      <c r="AI146" s="123">
        <f t="shared" si="5"/>
        <v>6.7760670136262999E-3</v>
      </c>
      <c r="AJ146" s="123">
        <f t="shared" si="5"/>
        <v>6.1068258270953078E-3</v>
      </c>
      <c r="AK146" s="123">
        <f t="shared" si="5"/>
        <v>5.4943875190507415E-3</v>
      </c>
      <c r="AL146" s="123">
        <f t="shared" si="5"/>
        <v>4.9342894615531522E-3</v>
      </c>
      <c r="AM146" s="123">
        <f>AM40/AM$104</f>
        <v>4.4224035269936485E-3</v>
      </c>
      <c r="AN146" s="124"/>
      <c r="AO146" s="124"/>
      <c r="AP146" s="124"/>
      <c r="AQ146" s="124"/>
      <c r="AR146" s="124"/>
      <c r="AS146" s="124"/>
      <c r="AT146" s="124"/>
      <c r="AU146" s="124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2"/>
    </row>
    <row r="147" spans="1:63" s="78" customFormat="1" x14ac:dyDescent="0.25">
      <c r="A147" s="22" t="str">
        <f>'March 2008 RIA'!$A$10</f>
        <v>Tier 0</v>
      </c>
      <c r="B147" s="23">
        <v>1988</v>
      </c>
      <c r="C147" s="123">
        <f t="shared" si="4"/>
        <v>3.9539111725452013E-2</v>
      </c>
      <c r="D147" s="123">
        <f t="shared" si="4"/>
        <v>3.9539111725452013E-2</v>
      </c>
      <c r="E147" s="123">
        <f t="shared" si="4"/>
        <v>3.9539111725452013E-2</v>
      </c>
      <c r="F147" s="123">
        <f t="shared" si="4"/>
        <v>3.9539111725452013E-2</v>
      </c>
      <c r="G147" s="123">
        <f t="shared" si="4"/>
        <v>3.9539111725452013E-2</v>
      </c>
      <c r="H147" s="123">
        <f t="shared" si="4"/>
        <v>3.9539111725452013E-2</v>
      </c>
      <c r="I147" s="123">
        <f t="shared" si="4"/>
        <v>3.8797753380599792E-2</v>
      </c>
      <c r="J147" s="123">
        <f t="shared" si="4"/>
        <v>3.8056395035747564E-2</v>
      </c>
      <c r="K147" s="123">
        <f t="shared" si="4"/>
        <v>3.7315036690895337E-2</v>
      </c>
      <c r="L147" s="123">
        <f t="shared" si="4"/>
        <v>3.6573678346043116E-2</v>
      </c>
      <c r="M147" s="123">
        <f t="shared" si="4"/>
        <v>3.5832320001190889E-2</v>
      </c>
      <c r="N147" s="123">
        <f t="shared" si="4"/>
        <v>3.5090961656338661E-2</v>
      </c>
      <c r="O147" s="123">
        <f t="shared" si="4"/>
        <v>3.434960331148644E-2</v>
      </c>
      <c r="P147" s="123">
        <f t="shared" si="4"/>
        <v>3.3608244966634213E-2</v>
      </c>
      <c r="Q147" s="123">
        <f t="shared" si="4"/>
        <v>3.2866886621781985E-2</v>
      </c>
      <c r="R147" s="123">
        <f t="shared" si="4"/>
        <v>3.2125528276929764E-2</v>
      </c>
      <c r="S147" s="123">
        <f t="shared" si="4"/>
        <v>3.1384169932077537E-2</v>
      </c>
      <c r="T147" s="123">
        <f t="shared" si="4"/>
        <v>3.0642811587225312E-2</v>
      </c>
      <c r="U147" s="123">
        <f t="shared" si="4"/>
        <v>2.8055684523708078E-2</v>
      </c>
      <c r="V147" s="123">
        <f t="shared" si="4"/>
        <v>2.5671194654485668E-2</v>
      </c>
      <c r="W147" s="123">
        <f t="shared" si="4"/>
        <v>2.3474183017389065E-2</v>
      </c>
      <c r="X147" s="123">
        <f t="shared" si="4"/>
        <v>2.1450589999357568E-2</v>
      </c>
      <c r="Y147" s="123">
        <f t="shared" si="4"/>
        <v>1.9587377375956578E-2</v>
      </c>
      <c r="Z147" s="123">
        <f t="shared" si="4"/>
        <v>1.7872455786692283E-2</v>
      </c>
      <c r="AA147" s="123">
        <f t="shared" si="4"/>
        <v>1.6294617272097273E-2</v>
      </c>
      <c r="AB147" s="123">
        <f t="shared" si="4"/>
        <v>1.4843472524024841E-2</v>
      </c>
      <c r="AC147" s="123">
        <f t="shared" si="4"/>
        <v>1.3509392524334708E-2</v>
      </c>
      <c r="AD147" s="123">
        <f t="shared" si="4"/>
        <v>1.2283454269294532E-2</v>
      </c>
      <c r="AE147" s="123">
        <f t="shared" si="4"/>
        <v>1.1157390297667583E-2</v>
      </c>
      <c r="AF147" s="123">
        <f t="shared" si="4"/>
        <v>1.0123541759707068E-2</v>
      </c>
      <c r="AG147" s="123">
        <f t="shared" si="4"/>
        <v>9.1748147822261015E-3</v>
      </c>
      <c r="AH147" s="123">
        <f t="shared" si="4"/>
        <v>8.3046399016460503E-3</v>
      </c>
      <c r="AI147" s="123">
        <f t="shared" si="5"/>
        <v>7.5069343525267836E-3</v>
      </c>
      <c r="AJ147" s="123">
        <f t="shared" si="5"/>
        <v>6.7760670136262999E-3</v>
      </c>
      <c r="AK147" s="123">
        <f t="shared" si="5"/>
        <v>6.1068258270953078E-3</v>
      </c>
      <c r="AL147" s="123">
        <f t="shared" si="5"/>
        <v>5.4943875190507415E-3</v>
      </c>
      <c r="AM147" s="123">
        <f t="shared" si="5"/>
        <v>4.9342894615531522E-3</v>
      </c>
      <c r="AN147" s="123">
        <f>AN41/AN$104</f>
        <v>4.4224035269936485E-3</v>
      </c>
      <c r="AO147" s="124"/>
      <c r="AP147" s="124"/>
      <c r="AQ147" s="124"/>
      <c r="AR147" s="124"/>
      <c r="AS147" s="124"/>
      <c r="AT147" s="124"/>
      <c r="AU147" s="124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2"/>
    </row>
    <row r="148" spans="1:63" s="78" customFormat="1" x14ac:dyDescent="0.25">
      <c r="A148" s="22" t="str">
        <f>'March 2008 RIA'!$A$10</f>
        <v>Tier 0</v>
      </c>
      <c r="B148" s="23">
        <v>1989</v>
      </c>
      <c r="C148" s="123">
        <f t="shared" si="4"/>
        <v>3.9539111725452013E-2</v>
      </c>
      <c r="D148" s="123">
        <f t="shared" si="4"/>
        <v>3.9539111725452013E-2</v>
      </c>
      <c r="E148" s="123">
        <f t="shared" si="4"/>
        <v>3.9539111725452013E-2</v>
      </c>
      <c r="F148" s="123">
        <f t="shared" si="4"/>
        <v>3.9539111725452013E-2</v>
      </c>
      <c r="G148" s="123">
        <f t="shared" si="4"/>
        <v>3.9539111725452013E-2</v>
      </c>
      <c r="H148" s="123">
        <f t="shared" si="4"/>
        <v>3.9539111725452013E-2</v>
      </c>
      <c r="I148" s="123">
        <f t="shared" si="4"/>
        <v>3.9539111725452013E-2</v>
      </c>
      <c r="J148" s="123">
        <f t="shared" si="4"/>
        <v>3.8797753380599792E-2</v>
      </c>
      <c r="K148" s="123">
        <f t="shared" si="4"/>
        <v>3.8056395035747564E-2</v>
      </c>
      <c r="L148" s="123">
        <f t="shared" si="4"/>
        <v>3.7315036690895337E-2</v>
      </c>
      <c r="M148" s="123">
        <f t="shared" si="4"/>
        <v>3.6573678346043116E-2</v>
      </c>
      <c r="N148" s="123">
        <f t="shared" si="4"/>
        <v>3.5832320001190889E-2</v>
      </c>
      <c r="O148" s="123">
        <f t="shared" si="4"/>
        <v>3.5090961656338661E-2</v>
      </c>
      <c r="P148" s="123">
        <f t="shared" si="4"/>
        <v>3.434960331148644E-2</v>
      </c>
      <c r="Q148" s="123">
        <f t="shared" si="4"/>
        <v>3.3608244966634213E-2</v>
      </c>
      <c r="R148" s="123">
        <f t="shared" si="4"/>
        <v>3.2866886621781985E-2</v>
      </c>
      <c r="S148" s="123">
        <f t="shared" si="4"/>
        <v>3.2125528276929764E-2</v>
      </c>
      <c r="T148" s="123">
        <f t="shared" si="4"/>
        <v>3.1384169932077537E-2</v>
      </c>
      <c r="U148" s="123">
        <f t="shared" si="4"/>
        <v>3.0642811587225312E-2</v>
      </c>
      <c r="V148" s="123">
        <f t="shared" si="4"/>
        <v>2.8055684523708078E-2</v>
      </c>
      <c r="W148" s="123">
        <f t="shared" si="4"/>
        <v>2.5671194654485668E-2</v>
      </c>
      <c r="X148" s="123">
        <f t="shared" si="4"/>
        <v>2.3474183017389065E-2</v>
      </c>
      <c r="Y148" s="123">
        <f t="shared" si="4"/>
        <v>2.1450589999357568E-2</v>
      </c>
      <c r="Z148" s="123">
        <f t="shared" si="4"/>
        <v>1.9587377375956578E-2</v>
      </c>
      <c r="AA148" s="123">
        <f t="shared" si="4"/>
        <v>1.7872455786692283E-2</v>
      </c>
      <c r="AB148" s="123">
        <f t="shared" si="4"/>
        <v>1.6294617272097273E-2</v>
      </c>
      <c r="AC148" s="123">
        <f t="shared" si="4"/>
        <v>1.4843472524024841E-2</v>
      </c>
      <c r="AD148" s="123">
        <f t="shared" si="4"/>
        <v>1.3509392524334708E-2</v>
      </c>
      <c r="AE148" s="123">
        <f t="shared" si="4"/>
        <v>1.2283454269294532E-2</v>
      </c>
      <c r="AF148" s="123">
        <f t="shared" si="4"/>
        <v>1.1157390297667583E-2</v>
      </c>
      <c r="AG148" s="123">
        <f t="shared" si="4"/>
        <v>1.0123541759707068E-2</v>
      </c>
      <c r="AH148" s="123">
        <f t="shared" si="4"/>
        <v>9.1748147822261015E-3</v>
      </c>
      <c r="AI148" s="123">
        <f t="shared" si="5"/>
        <v>8.3046399016460503E-3</v>
      </c>
      <c r="AJ148" s="123">
        <f t="shared" si="5"/>
        <v>7.5069343525267836E-3</v>
      </c>
      <c r="AK148" s="123">
        <f t="shared" si="5"/>
        <v>6.7760670136262999E-3</v>
      </c>
      <c r="AL148" s="123">
        <f t="shared" si="5"/>
        <v>6.1068258270953078E-3</v>
      </c>
      <c r="AM148" s="123">
        <f t="shared" si="5"/>
        <v>5.4943875190507415E-3</v>
      </c>
      <c r="AN148" s="123">
        <f t="shared" si="5"/>
        <v>4.9342894615531522E-3</v>
      </c>
      <c r="AO148" s="123">
        <f>AO42/AO$104</f>
        <v>4.4224035269936485E-3</v>
      </c>
      <c r="AP148" s="124"/>
      <c r="AQ148" s="124"/>
      <c r="AR148" s="124"/>
      <c r="AS148" s="124"/>
      <c r="AT148" s="124"/>
      <c r="AU148" s="124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2"/>
    </row>
    <row r="149" spans="1:63" s="78" customFormat="1" x14ac:dyDescent="0.25">
      <c r="A149" s="22" t="str">
        <f>'March 2008 RIA'!$A$10</f>
        <v>Tier 0</v>
      </c>
      <c r="B149" s="23">
        <v>1990</v>
      </c>
      <c r="C149" s="123">
        <f t="shared" si="4"/>
        <v>3.9539111725452013E-2</v>
      </c>
      <c r="D149" s="123">
        <f t="shared" si="4"/>
        <v>3.9539111725452013E-2</v>
      </c>
      <c r="E149" s="123">
        <f t="shared" si="4"/>
        <v>3.9539111725452013E-2</v>
      </c>
      <c r="F149" s="123">
        <f t="shared" si="4"/>
        <v>3.9539111725452013E-2</v>
      </c>
      <c r="G149" s="123">
        <f t="shared" si="4"/>
        <v>3.9539111725452013E-2</v>
      </c>
      <c r="H149" s="123">
        <f t="shared" si="4"/>
        <v>3.9539111725452013E-2</v>
      </c>
      <c r="I149" s="123">
        <f t="shared" si="4"/>
        <v>3.9539111725452013E-2</v>
      </c>
      <c r="J149" s="123">
        <f t="shared" si="4"/>
        <v>3.9539111725452013E-2</v>
      </c>
      <c r="K149" s="123">
        <f t="shared" si="4"/>
        <v>3.8797753380599792E-2</v>
      </c>
      <c r="L149" s="123">
        <f t="shared" si="4"/>
        <v>3.8056395035747564E-2</v>
      </c>
      <c r="M149" s="123">
        <f t="shared" si="4"/>
        <v>3.7315036690895337E-2</v>
      </c>
      <c r="N149" s="123">
        <f t="shared" si="4"/>
        <v>3.6573678346043116E-2</v>
      </c>
      <c r="O149" s="123">
        <f t="shared" si="4"/>
        <v>3.5832320001190889E-2</v>
      </c>
      <c r="P149" s="123">
        <f t="shared" si="4"/>
        <v>3.5090961656338661E-2</v>
      </c>
      <c r="Q149" s="123">
        <f t="shared" si="4"/>
        <v>3.434960331148644E-2</v>
      </c>
      <c r="R149" s="123">
        <f t="shared" si="4"/>
        <v>3.3608244966634213E-2</v>
      </c>
      <c r="S149" s="123">
        <f t="shared" si="4"/>
        <v>3.2866886621781985E-2</v>
      </c>
      <c r="T149" s="123">
        <f t="shared" si="4"/>
        <v>3.2125528276929764E-2</v>
      </c>
      <c r="U149" s="123">
        <f t="shared" si="4"/>
        <v>3.1384169932077537E-2</v>
      </c>
      <c r="V149" s="123">
        <f t="shared" si="4"/>
        <v>3.0642811587225312E-2</v>
      </c>
      <c r="W149" s="123">
        <f t="shared" si="4"/>
        <v>2.8055684523708078E-2</v>
      </c>
      <c r="X149" s="123">
        <f t="shared" si="4"/>
        <v>2.5671194654485668E-2</v>
      </c>
      <c r="Y149" s="123">
        <f t="shared" si="4"/>
        <v>2.3474183017389065E-2</v>
      </c>
      <c r="Z149" s="123">
        <f t="shared" si="4"/>
        <v>2.1450589999357568E-2</v>
      </c>
      <c r="AA149" s="123">
        <f t="shared" si="4"/>
        <v>1.9587377375956578E-2</v>
      </c>
      <c r="AB149" s="123">
        <f t="shared" si="4"/>
        <v>1.7872455786692283E-2</v>
      </c>
      <c r="AC149" s="123">
        <f t="shared" si="4"/>
        <v>1.6294617272097273E-2</v>
      </c>
      <c r="AD149" s="123">
        <f t="shared" si="4"/>
        <v>1.4843472524024841E-2</v>
      </c>
      <c r="AE149" s="123">
        <f t="shared" si="4"/>
        <v>1.3509392524334708E-2</v>
      </c>
      <c r="AF149" s="123">
        <f t="shared" si="4"/>
        <v>1.2283454269294532E-2</v>
      </c>
      <c r="AG149" s="123">
        <f t="shared" si="4"/>
        <v>1.1157390297667583E-2</v>
      </c>
      <c r="AH149" s="123">
        <f t="shared" ref="AH149:AO149" si="6">AH43/AH$104</f>
        <v>1.0123541759707068E-2</v>
      </c>
      <c r="AI149" s="123">
        <f t="shared" si="6"/>
        <v>9.1748147822261015E-3</v>
      </c>
      <c r="AJ149" s="123">
        <f t="shared" si="6"/>
        <v>8.3046399016460503E-3</v>
      </c>
      <c r="AK149" s="123">
        <f t="shared" si="6"/>
        <v>7.5069343525267836E-3</v>
      </c>
      <c r="AL149" s="123">
        <f t="shared" si="6"/>
        <v>6.7760670136262999E-3</v>
      </c>
      <c r="AM149" s="123">
        <f t="shared" si="6"/>
        <v>6.1068258270953078E-3</v>
      </c>
      <c r="AN149" s="123">
        <f t="shared" si="6"/>
        <v>5.4943875190507415E-3</v>
      </c>
      <c r="AO149" s="123">
        <f t="shared" si="6"/>
        <v>4.9342894615531522E-3</v>
      </c>
      <c r="AP149" s="123">
        <f>AP43/AP$104</f>
        <v>4.4224035269936485E-3</v>
      </c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2"/>
    </row>
    <row r="150" spans="1:63" s="78" customFormat="1" x14ac:dyDescent="0.25">
      <c r="A150" s="22" t="str">
        <f>'March 2008 RIA'!$A$10</f>
        <v>Tier 0</v>
      </c>
      <c r="B150" s="23">
        <v>1991</v>
      </c>
      <c r="C150" s="121"/>
      <c r="D150" s="123">
        <f t="shared" ref="D150:AP157" si="7">D44/D$104</f>
        <v>3.9539111725452013E-2</v>
      </c>
      <c r="E150" s="123">
        <f t="shared" si="7"/>
        <v>3.9539111725452013E-2</v>
      </c>
      <c r="F150" s="123">
        <f t="shared" si="7"/>
        <v>3.9539111725452013E-2</v>
      </c>
      <c r="G150" s="123">
        <f t="shared" si="7"/>
        <v>3.9539111725452013E-2</v>
      </c>
      <c r="H150" s="123">
        <f t="shared" si="7"/>
        <v>3.9539111725452013E-2</v>
      </c>
      <c r="I150" s="123">
        <f t="shared" si="7"/>
        <v>3.9539111725452013E-2</v>
      </c>
      <c r="J150" s="123">
        <f t="shared" si="7"/>
        <v>3.9539111725452013E-2</v>
      </c>
      <c r="K150" s="123">
        <f t="shared" si="7"/>
        <v>3.9539111725452013E-2</v>
      </c>
      <c r="L150" s="123">
        <f t="shared" si="7"/>
        <v>3.8797753380599792E-2</v>
      </c>
      <c r="M150" s="123">
        <f t="shared" si="7"/>
        <v>3.8056395035747564E-2</v>
      </c>
      <c r="N150" s="123">
        <f t="shared" si="7"/>
        <v>3.7315036690895337E-2</v>
      </c>
      <c r="O150" s="123">
        <f t="shared" si="7"/>
        <v>3.6573678346043116E-2</v>
      </c>
      <c r="P150" s="123">
        <f t="shared" si="7"/>
        <v>3.5832320001190889E-2</v>
      </c>
      <c r="Q150" s="123">
        <f t="shared" si="7"/>
        <v>3.5090961656338661E-2</v>
      </c>
      <c r="R150" s="123">
        <f t="shared" si="7"/>
        <v>3.434960331148644E-2</v>
      </c>
      <c r="S150" s="123">
        <f t="shared" si="7"/>
        <v>3.3608244966634213E-2</v>
      </c>
      <c r="T150" s="123">
        <f t="shared" si="7"/>
        <v>3.2866886621781985E-2</v>
      </c>
      <c r="U150" s="123">
        <f t="shared" si="7"/>
        <v>3.2125528276929764E-2</v>
      </c>
      <c r="V150" s="123">
        <f t="shared" si="7"/>
        <v>3.1384169932077537E-2</v>
      </c>
      <c r="W150" s="123">
        <f t="shared" si="7"/>
        <v>3.0642811587225312E-2</v>
      </c>
      <c r="X150" s="123">
        <f t="shared" si="7"/>
        <v>2.8055684523708078E-2</v>
      </c>
      <c r="Y150" s="123">
        <f t="shared" si="7"/>
        <v>2.5671194654485668E-2</v>
      </c>
      <c r="Z150" s="123">
        <f t="shared" si="7"/>
        <v>2.3474183017389065E-2</v>
      </c>
      <c r="AA150" s="123">
        <f t="shared" si="7"/>
        <v>2.1450589999357568E-2</v>
      </c>
      <c r="AB150" s="123">
        <f t="shared" si="7"/>
        <v>1.9587377375956578E-2</v>
      </c>
      <c r="AC150" s="123">
        <f t="shared" si="7"/>
        <v>1.7872455786692283E-2</v>
      </c>
      <c r="AD150" s="123">
        <f t="shared" si="7"/>
        <v>1.6294617272097273E-2</v>
      </c>
      <c r="AE150" s="123">
        <f t="shared" si="7"/>
        <v>1.4843472524024841E-2</v>
      </c>
      <c r="AF150" s="123">
        <f t="shared" si="7"/>
        <v>1.3509392524334708E-2</v>
      </c>
      <c r="AG150" s="123">
        <f t="shared" si="7"/>
        <v>1.2283454269294532E-2</v>
      </c>
      <c r="AH150" s="123">
        <f t="shared" si="7"/>
        <v>1.1157390297667583E-2</v>
      </c>
      <c r="AI150" s="123">
        <f t="shared" si="7"/>
        <v>1.0123541759707068E-2</v>
      </c>
      <c r="AJ150" s="123">
        <f t="shared" si="7"/>
        <v>9.1748147822261015E-3</v>
      </c>
      <c r="AK150" s="123">
        <f t="shared" si="7"/>
        <v>8.3046399016460503E-3</v>
      </c>
      <c r="AL150" s="123">
        <f t="shared" si="7"/>
        <v>7.5069343525267836E-3</v>
      </c>
      <c r="AM150" s="123">
        <f t="shared" si="7"/>
        <v>6.7760670136262999E-3</v>
      </c>
      <c r="AN150" s="123">
        <f t="shared" si="7"/>
        <v>6.1068258270953078E-3</v>
      </c>
      <c r="AO150" s="123">
        <f t="shared" si="7"/>
        <v>5.4943875190507415E-3</v>
      </c>
      <c r="AP150" s="123">
        <f t="shared" si="7"/>
        <v>4.9342894615531522E-3</v>
      </c>
      <c r="AQ150" s="123">
        <f>AQ44/AQ$104</f>
        <v>4.4224035269936485E-3</v>
      </c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2"/>
    </row>
    <row r="151" spans="1:63" s="78" customFormat="1" x14ac:dyDescent="0.25">
      <c r="A151" s="22" t="str">
        <f>'March 2008 RIA'!$A$10</f>
        <v>Tier 0</v>
      </c>
      <c r="B151" s="23">
        <v>1992</v>
      </c>
      <c r="C151" s="121"/>
      <c r="D151" s="121"/>
      <c r="E151" s="123">
        <f t="shared" si="7"/>
        <v>3.9539111725452013E-2</v>
      </c>
      <c r="F151" s="123">
        <f t="shared" si="7"/>
        <v>3.9539111725452013E-2</v>
      </c>
      <c r="G151" s="123">
        <f t="shared" si="7"/>
        <v>3.9539111725452013E-2</v>
      </c>
      <c r="H151" s="123">
        <f t="shared" si="7"/>
        <v>3.9539111725452013E-2</v>
      </c>
      <c r="I151" s="123">
        <f t="shared" si="7"/>
        <v>3.9539111725452013E-2</v>
      </c>
      <c r="J151" s="123">
        <f t="shared" si="7"/>
        <v>3.9539111725452013E-2</v>
      </c>
      <c r="K151" s="123">
        <f t="shared" si="7"/>
        <v>3.9539111725452013E-2</v>
      </c>
      <c r="L151" s="123">
        <f t="shared" si="7"/>
        <v>3.9539111725452013E-2</v>
      </c>
      <c r="M151" s="123">
        <f t="shared" si="7"/>
        <v>3.8797753380599792E-2</v>
      </c>
      <c r="N151" s="123">
        <f t="shared" si="7"/>
        <v>3.8056395035747564E-2</v>
      </c>
      <c r="O151" s="123">
        <f t="shared" si="7"/>
        <v>3.7315036690895337E-2</v>
      </c>
      <c r="P151" s="123">
        <f t="shared" si="7"/>
        <v>3.6573678346043116E-2</v>
      </c>
      <c r="Q151" s="123">
        <f t="shared" si="7"/>
        <v>3.5832320001190889E-2</v>
      </c>
      <c r="R151" s="123">
        <f t="shared" si="7"/>
        <v>3.5090961656338661E-2</v>
      </c>
      <c r="S151" s="123">
        <f t="shared" si="7"/>
        <v>3.434960331148644E-2</v>
      </c>
      <c r="T151" s="123">
        <f t="shared" si="7"/>
        <v>3.3608244966634213E-2</v>
      </c>
      <c r="U151" s="123">
        <f t="shared" si="7"/>
        <v>3.2866886621781985E-2</v>
      </c>
      <c r="V151" s="123">
        <f t="shared" si="7"/>
        <v>3.2125528276929764E-2</v>
      </c>
      <c r="W151" s="123">
        <f t="shared" si="7"/>
        <v>3.1384169932077537E-2</v>
      </c>
      <c r="X151" s="123">
        <f t="shared" si="7"/>
        <v>3.0642811587225312E-2</v>
      </c>
      <c r="Y151" s="123">
        <f t="shared" si="7"/>
        <v>2.8055684523708078E-2</v>
      </c>
      <c r="Z151" s="123">
        <f t="shared" si="7"/>
        <v>2.5671194654485668E-2</v>
      </c>
      <c r="AA151" s="123">
        <f t="shared" si="7"/>
        <v>2.3474183017389065E-2</v>
      </c>
      <c r="AB151" s="123">
        <f t="shared" si="7"/>
        <v>2.1450589999357568E-2</v>
      </c>
      <c r="AC151" s="123">
        <f t="shared" si="7"/>
        <v>1.9587377375956578E-2</v>
      </c>
      <c r="AD151" s="123">
        <f t="shared" si="7"/>
        <v>1.7872455786692283E-2</v>
      </c>
      <c r="AE151" s="123">
        <f t="shared" si="7"/>
        <v>1.6294617272097273E-2</v>
      </c>
      <c r="AF151" s="123">
        <f t="shared" si="7"/>
        <v>1.4843472524024841E-2</v>
      </c>
      <c r="AG151" s="123">
        <f t="shared" si="7"/>
        <v>1.3509392524334708E-2</v>
      </c>
      <c r="AH151" s="123">
        <f t="shared" si="7"/>
        <v>1.2283454269294532E-2</v>
      </c>
      <c r="AI151" s="123">
        <f t="shared" si="7"/>
        <v>1.1157390297667583E-2</v>
      </c>
      <c r="AJ151" s="123">
        <f t="shared" si="7"/>
        <v>1.0123541759707068E-2</v>
      </c>
      <c r="AK151" s="123">
        <f t="shared" si="7"/>
        <v>9.1748147822261015E-3</v>
      </c>
      <c r="AL151" s="123">
        <f t="shared" si="7"/>
        <v>8.3046399016460503E-3</v>
      </c>
      <c r="AM151" s="123">
        <f t="shared" si="7"/>
        <v>7.5069343525267836E-3</v>
      </c>
      <c r="AN151" s="123">
        <f t="shared" si="7"/>
        <v>6.7760670136262999E-3</v>
      </c>
      <c r="AO151" s="123">
        <f t="shared" si="7"/>
        <v>6.1068258270953078E-3</v>
      </c>
      <c r="AP151" s="123">
        <f t="shared" si="7"/>
        <v>5.4943875190507415E-3</v>
      </c>
      <c r="AQ151" s="123">
        <f t="shared" ref="AQ151:AV156" si="8">AQ45/AQ$104</f>
        <v>4.9342894615531522E-3</v>
      </c>
      <c r="AR151" s="123">
        <f>AR45/AR$104</f>
        <v>4.4224035269936485E-3</v>
      </c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2"/>
    </row>
    <row r="152" spans="1:63" s="132" customFormat="1" x14ac:dyDescent="0.25">
      <c r="A152" s="126" t="str">
        <f>'March 2008 RIA'!$A$11</f>
        <v>Tier 1</v>
      </c>
      <c r="B152" s="127">
        <v>1993</v>
      </c>
      <c r="C152" s="128"/>
      <c r="D152" s="128"/>
      <c r="E152" s="129"/>
      <c r="F152" s="133">
        <f t="shared" si="7"/>
        <v>3.9539111725452013E-2</v>
      </c>
      <c r="G152" s="133">
        <f t="shared" si="7"/>
        <v>3.9539111725452013E-2</v>
      </c>
      <c r="H152" s="133">
        <f t="shared" si="7"/>
        <v>3.9539111725452013E-2</v>
      </c>
      <c r="I152" s="133">
        <f t="shared" si="7"/>
        <v>3.9539111725452013E-2</v>
      </c>
      <c r="J152" s="133">
        <f t="shared" si="7"/>
        <v>3.9539111725452013E-2</v>
      </c>
      <c r="K152" s="133">
        <f t="shared" si="7"/>
        <v>3.9539111725452013E-2</v>
      </c>
      <c r="L152" s="133">
        <f t="shared" si="7"/>
        <v>3.9539111725452013E-2</v>
      </c>
      <c r="M152" s="133">
        <f t="shared" si="7"/>
        <v>3.9539111725452013E-2</v>
      </c>
      <c r="N152" s="133">
        <f t="shared" si="7"/>
        <v>3.8797753380599792E-2</v>
      </c>
      <c r="O152" s="133">
        <f t="shared" si="7"/>
        <v>3.8056395035747564E-2</v>
      </c>
      <c r="P152" s="133">
        <f t="shared" si="7"/>
        <v>3.7315036690895337E-2</v>
      </c>
      <c r="Q152" s="133">
        <f t="shared" si="7"/>
        <v>3.6573678346043116E-2</v>
      </c>
      <c r="R152" s="133">
        <f t="shared" si="7"/>
        <v>3.5832320001190889E-2</v>
      </c>
      <c r="S152" s="133">
        <f t="shared" si="7"/>
        <v>3.5090961656338661E-2</v>
      </c>
      <c r="T152" s="133">
        <f t="shared" si="7"/>
        <v>3.434960331148644E-2</v>
      </c>
      <c r="U152" s="133">
        <f t="shared" si="7"/>
        <v>3.3608244966634213E-2</v>
      </c>
      <c r="V152" s="133">
        <f t="shared" si="7"/>
        <v>3.2866886621781985E-2</v>
      </c>
      <c r="W152" s="133">
        <f t="shared" si="7"/>
        <v>3.2125528276929764E-2</v>
      </c>
      <c r="X152" s="133">
        <f t="shared" si="7"/>
        <v>3.1384169932077537E-2</v>
      </c>
      <c r="Y152" s="133">
        <f t="shared" si="7"/>
        <v>3.0642811587225312E-2</v>
      </c>
      <c r="Z152" s="133">
        <f t="shared" si="7"/>
        <v>2.8055684523708078E-2</v>
      </c>
      <c r="AA152" s="133">
        <f t="shared" si="7"/>
        <v>2.5671194654485668E-2</v>
      </c>
      <c r="AB152" s="133">
        <f t="shared" si="7"/>
        <v>2.3474183017389065E-2</v>
      </c>
      <c r="AC152" s="133">
        <f t="shared" si="7"/>
        <v>2.1450589999357568E-2</v>
      </c>
      <c r="AD152" s="133">
        <f t="shared" si="7"/>
        <v>1.9587377375956578E-2</v>
      </c>
      <c r="AE152" s="133">
        <f t="shared" si="7"/>
        <v>1.7872455786692283E-2</v>
      </c>
      <c r="AF152" s="133">
        <f t="shared" si="7"/>
        <v>1.6294617272097273E-2</v>
      </c>
      <c r="AG152" s="133">
        <f t="shared" si="7"/>
        <v>1.4843472524024841E-2</v>
      </c>
      <c r="AH152" s="133">
        <f t="shared" si="7"/>
        <v>1.3509392524334708E-2</v>
      </c>
      <c r="AI152" s="133">
        <f t="shared" si="7"/>
        <v>1.2283454269294532E-2</v>
      </c>
      <c r="AJ152" s="133">
        <f t="shared" si="7"/>
        <v>1.1157390297667583E-2</v>
      </c>
      <c r="AK152" s="133">
        <f t="shared" si="7"/>
        <v>1.0123541759707068E-2</v>
      </c>
      <c r="AL152" s="133">
        <f t="shared" si="7"/>
        <v>9.1748147822261015E-3</v>
      </c>
      <c r="AM152" s="133">
        <f t="shared" si="7"/>
        <v>8.3046399016460503E-3</v>
      </c>
      <c r="AN152" s="133">
        <f t="shared" si="7"/>
        <v>7.5069343525267836E-3</v>
      </c>
      <c r="AO152" s="133">
        <f t="shared" si="7"/>
        <v>6.7760670136262999E-3</v>
      </c>
      <c r="AP152" s="133">
        <f t="shared" si="7"/>
        <v>6.1068258270953078E-3</v>
      </c>
      <c r="AQ152" s="133">
        <f t="shared" si="8"/>
        <v>5.4943875190507415E-3</v>
      </c>
      <c r="AR152" s="133">
        <f t="shared" si="8"/>
        <v>4.9342894615531522E-3</v>
      </c>
      <c r="AS152" s="133">
        <f>AS46/AS$104</f>
        <v>4.4224035269936485E-3</v>
      </c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31"/>
    </row>
    <row r="153" spans="1:63" s="132" customFormat="1" x14ac:dyDescent="0.25">
      <c r="A153" s="126" t="str">
        <f>'March 2008 RIA'!$A$11</f>
        <v>Tier 1</v>
      </c>
      <c r="B153" s="127">
        <v>1994</v>
      </c>
      <c r="C153" s="128"/>
      <c r="D153" s="128"/>
      <c r="E153" s="129"/>
      <c r="F153" s="128"/>
      <c r="G153" s="133">
        <f t="shared" si="7"/>
        <v>3.9539111725452013E-2</v>
      </c>
      <c r="H153" s="133">
        <f t="shared" si="7"/>
        <v>3.9539111725452013E-2</v>
      </c>
      <c r="I153" s="133">
        <f t="shared" si="7"/>
        <v>3.9539111725452013E-2</v>
      </c>
      <c r="J153" s="133">
        <f t="shared" si="7"/>
        <v>3.9539111725452013E-2</v>
      </c>
      <c r="K153" s="133">
        <f t="shared" si="7"/>
        <v>3.9539111725452013E-2</v>
      </c>
      <c r="L153" s="133">
        <f t="shared" si="7"/>
        <v>3.9539111725452013E-2</v>
      </c>
      <c r="M153" s="133">
        <f t="shared" si="7"/>
        <v>3.9539111725452013E-2</v>
      </c>
      <c r="N153" s="133">
        <f t="shared" si="7"/>
        <v>3.9539111725452013E-2</v>
      </c>
      <c r="O153" s="133">
        <f t="shared" si="7"/>
        <v>3.8797753380599792E-2</v>
      </c>
      <c r="P153" s="133">
        <f t="shared" si="7"/>
        <v>3.8056395035747564E-2</v>
      </c>
      <c r="Q153" s="133">
        <f t="shared" si="7"/>
        <v>3.7315036690895337E-2</v>
      </c>
      <c r="R153" s="133">
        <f t="shared" si="7"/>
        <v>3.6573678346043116E-2</v>
      </c>
      <c r="S153" s="133">
        <f t="shared" si="7"/>
        <v>3.5832320001190889E-2</v>
      </c>
      <c r="T153" s="133">
        <f t="shared" si="7"/>
        <v>3.5090961656338661E-2</v>
      </c>
      <c r="U153" s="133">
        <f t="shared" si="7"/>
        <v>3.434960331148644E-2</v>
      </c>
      <c r="V153" s="133">
        <f t="shared" si="7"/>
        <v>3.3608244966634213E-2</v>
      </c>
      <c r="W153" s="133">
        <f t="shared" si="7"/>
        <v>3.2866886621781985E-2</v>
      </c>
      <c r="X153" s="133">
        <f t="shared" si="7"/>
        <v>3.2125528276929764E-2</v>
      </c>
      <c r="Y153" s="133">
        <f t="shared" si="7"/>
        <v>3.1384169932077537E-2</v>
      </c>
      <c r="Z153" s="133">
        <f t="shared" si="7"/>
        <v>3.0642811587225312E-2</v>
      </c>
      <c r="AA153" s="133">
        <f t="shared" si="7"/>
        <v>2.8055684523708078E-2</v>
      </c>
      <c r="AB153" s="133">
        <f t="shared" si="7"/>
        <v>2.5671194654485668E-2</v>
      </c>
      <c r="AC153" s="133">
        <f t="shared" si="7"/>
        <v>2.3474183017389065E-2</v>
      </c>
      <c r="AD153" s="133">
        <f t="shared" si="7"/>
        <v>2.1450589999357568E-2</v>
      </c>
      <c r="AE153" s="133">
        <f t="shared" si="7"/>
        <v>1.9587377375956578E-2</v>
      </c>
      <c r="AF153" s="133">
        <f t="shared" si="7"/>
        <v>1.7872455786692283E-2</v>
      </c>
      <c r="AG153" s="133">
        <f t="shared" si="7"/>
        <v>1.6294617272097273E-2</v>
      </c>
      <c r="AH153" s="133">
        <f t="shared" si="7"/>
        <v>1.4843472524024841E-2</v>
      </c>
      <c r="AI153" s="133">
        <f t="shared" si="7"/>
        <v>1.3509392524334708E-2</v>
      </c>
      <c r="AJ153" s="133">
        <f t="shared" si="7"/>
        <v>1.2283454269294532E-2</v>
      </c>
      <c r="AK153" s="133">
        <f t="shared" si="7"/>
        <v>1.1157390297667583E-2</v>
      </c>
      <c r="AL153" s="133">
        <f t="shared" si="7"/>
        <v>1.0123541759707068E-2</v>
      </c>
      <c r="AM153" s="133">
        <f t="shared" si="7"/>
        <v>9.1748147822261015E-3</v>
      </c>
      <c r="AN153" s="133">
        <f t="shared" si="7"/>
        <v>8.3046399016460503E-3</v>
      </c>
      <c r="AO153" s="133">
        <f t="shared" si="7"/>
        <v>7.5069343525267836E-3</v>
      </c>
      <c r="AP153" s="133">
        <f t="shared" si="7"/>
        <v>6.7760670136262999E-3</v>
      </c>
      <c r="AQ153" s="133">
        <f t="shared" si="8"/>
        <v>6.1068258270953078E-3</v>
      </c>
      <c r="AR153" s="133">
        <f t="shared" si="8"/>
        <v>5.4943875190507415E-3</v>
      </c>
      <c r="AS153" s="133">
        <f t="shared" si="8"/>
        <v>4.9342894615531522E-3</v>
      </c>
      <c r="AT153" s="133">
        <f>AT47/AT$104</f>
        <v>4.4224035269936485E-3</v>
      </c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31"/>
    </row>
    <row r="154" spans="1:63" s="132" customFormat="1" x14ac:dyDescent="0.25">
      <c r="A154" s="126" t="str">
        <f>'March 2008 RIA'!$A$11</f>
        <v>Tier 1</v>
      </c>
      <c r="B154" s="127">
        <v>1995</v>
      </c>
      <c r="C154" s="128"/>
      <c r="D154" s="128"/>
      <c r="E154" s="129"/>
      <c r="F154" s="128"/>
      <c r="G154" s="128"/>
      <c r="H154" s="133">
        <f t="shared" si="7"/>
        <v>3.9539111725452013E-2</v>
      </c>
      <c r="I154" s="133">
        <f t="shared" si="7"/>
        <v>3.9539111725452013E-2</v>
      </c>
      <c r="J154" s="133">
        <f t="shared" si="7"/>
        <v>3.9539111725452013E-2</v>
      </c>
      <c r="K154" s="133">
        <f t="shared" si="7"/>
        <v>3.9539111725452013E-2</v>
      </c>
      <c r="L154" s="133">
        <f t="shared" si="7"/>
        <v>3.9539111725452013E-2</v>
      </c>
      <c r="M154" s="133">
        <f t="shared" si="7"/>
        <v>3.9539111725452013E-2</v>
      </c>
      <c r="N154" s="133">
        <f t="shared" si="7"/>
        <v>3.9539111725452013E-2</v>
      </c>
      <c r="O154" s="133">
        <f t="shared" si="7"/>
        <v>3.9539111725452013E-2</v>
      </c>
      <c r="P154" s="133">
        <f t="shared" si="7"/>
        <v>3.8797753380599792E-2</v>
      </c>
      <c r="Q154" s="133">
        <f t="shared" si="7"/>
        <v>3.8056395035747564E-2</v>
      </c>
      <c r="R154" s="133">
        <f t="shared" si="7"/>
        <v>3.7315036690895337E-2</v>
      </c>
      <c r="S154" s="133">
        <f t="shared" si="7"/>
        <v>3.6573678346043116E-2</v>
      </c>
      <c r="T154" s="133">
        <f t="shared" si="7"/>
        <v>3.5832320001190889E-2</v>
      </c>
      <c r="U154" s="133">
        <f t="shared" si="7"/>
        <v>3.5090961656338661E-2</v>
      </c>
      <c r="V154" s="133">
        <f t="shared" si="7"/>
        <v>3.434960331148644E-2</v>
      </c>
      <c r="W154" s="133">
        <f t="shared" si="7"/>
        <v>3.3608244966634213E-2</v>
      </c>
      <c r="X154" s="133">
        <f t="shared" si="7"/>
        <v>3.2866886621781985E-2</v>
      </c>
      <c r="Y154" s="133">
        <f t="shared" si="7"/>
        <v>3.2125528276929764E-2</v>
      </c>
      <c r="Z154" s="133">
        <f t="shared" si="7"/>
        <v>3.1384169932077537E-2</v>
      </c>
      <c r="AA154" s="133">
        <f t="shared" si="7"/>
        <v>3.0642811587225312E-2</v>
      </c>
      <c r="AB154" s="133">
        <f t="shared" si="7"/>
        <v>2.8055684523708078E-2</v>
      </c>
      <c r="AC154" s="133">
        <f t="shared" si="7"/>
        <v>2.5671194654485668E-2</v>
      </c>
      <c r="AD154" s="133">
        <f t="shared" si="7"/>
        <v>2.3474183017389065E-2</v>
      </c>
      <c r="AE154" s="133">
        <f t="shared" si="7"/>
        <v>2.1450589999357568E-2</v>
      </c>
      <c r="AF154" s="133">
        <f t="shared" si="7"/>
        <v>1.9587377375956578E-2</v>
      </c>
      <c r="AG154" s="133">
        <f t="shared" si="7"/>
        <v>1.7872455786692283E-2</v>
      </c>
      <c r="AH154" s="133">
        <f t="shared" si="7"/>
        <v>1.6294617272097273E-2</v>
      </c>
      <c r="AI154" s="133">
        <f t="shared" si="7"/>
        <v>1.4843472524024841E-2</v>
      </c>
      <c r="AJ154" s="133">
        <f t="shared" si="7"/>
        <v>1.3509392524334708E-2</v>
      </c>
      <c r="AK154" s="133">
        <f t="shared" si="7"/>
        <v>1.2283454269294532E-2</v>
      </c>
      <c r="AL154" s="133">
        <f t="shared" si="7"/>
        <v>1.1157390297667583E-2</v>
      </c>
      <c r="AM154" s="133">
        <f t="shared" si="7"/>
        <v>1.0123541759707068E-2</v>
      </c>
      <c r="AN154" s="133">
        <f t="shared" si="7"/>
        <v>9.1748147822261015E-3</v>
      </c>
      <c r="AO154" s="133">
        <f t="shared" si="7"/>
        <v>8.3046399016460503E-3</v>
      </c>
      <c r="AP154" s="133">
        <f t="shared" si="7"/>
        <v>7.5069343525267836E-3</v>
      </c>
      <c r="AQ154" s="133">
        <f t="shared" si="8"/>
        <v>6.7760670136262999E-3</v>
      </c>
      <c r="AR154" s="133">
        <f t="shared" si="8"/>
        <v>6.1068258270953078E-3</v>
      </c>
      <c r="AS154" s="133">
        <f t="shared" si="8"/>
        <v>5.4943875190507415E-3</v>
      </c>
      <c r="AT154" s="133">
        <f t="shared" si="8"/>
        <v>4.9342894615531522E-3</v>
      </c>
      <c r="AU154" s="133">
        <f>AU48/AU$104</f>
        <v>4.4224035269936485E-3</v>
      </c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31"/>
    </row>
    <row r="155" spans="1:63" s="132" customFormat="1" x14ac:dyDescent="0.25">
      <c r="A155" s="126" t="str">
        <f>'March 2008 RIA'!$A$11</f>
        <v>Tier 1</v>
      </c>
      <c r="B155" s="127">
        <v>1996</v>
      </c>
      <c r="C155" s="128"/>
      <c r="D155" s="128"/>
      <c r="E155" s="129"/>
      <c r="F155" s="128"/>
      <c r="G155" s="128"/>
      <c r="H155" s="128"/>
      <c r="I155" s="133">
        <f t="shared" si="7"/>
        <v>3.9539111725452013E-2</v>
      </c>
      <c r="J155" s="133">
        <f t="shared" si="7"/>
        <v>3.9539111725452013E-2</v>
      </c>
      <c r="K155" s="133">
        <f t="shared" si="7"/>
        <v>3.9539111725452013E-2</v>
      </c>
      <c r="L155" s="133">
        <f t="shared" si="7"/>
        <v>3.9539111725452013E-2</v>
      </c>
      <c r="M155" s="133">
        <f t="shared" si="7"/>
        <v>3.9539111725452013E-2</v>
      </c>
      <c r="N155" s="133">
        <f t="shared" si="7"/>
        <v>3.9539111725452013E-2</v>
      </c>
      <c r="O155" s="133">
        <f t="shared" si="7"/>
        <v>3.9539111725452013E-2</v>
      </c>
      <c r="P155" s="133">
        <f t="shared" si="7"/>
        <v>3.9539111725452013E-2</v>
      </c>
      <c r="Q155" s="133">
        <f t="shared" si="7"/>
        <v>3.8797753380599792E-2</v>
      </c>
      <c r="R155" s="133">
        <f t="shared" si="7"/>
        <v>3.8056395035747564E-2</v>
      </c>
      <c r="S155" s="133">
        <f t="shared" si="7"/>
        <v>3.7315036690895337E-2</v>
      </c>
      <c r="T155" s="133">
        <f t="shared" si="7"/>
        <v>3.6573678346043116E-2</v>
      </c>
      <c r="U155" s="133">
        <f t="shared" si="7"/>
        <v>3.5832320001190889E-2</v>
      </c>
      <c r="V155" s="133">
        <f t="shared" si="7"/>
        <v>3.5090961656338661E-2</v>
      </c>
      <c r="W155" s="133">
        <f t="shared" si="7"/>
        <v>3.434960331148644E-2</v>
      </c>
      <c r="X155" s="133">
        <f t="shared" si="7"/>
        <v>3.3608244966634213E-2</v>
      </c>
      <c r="Y155" s="133">
        <f t="shared" si="7"/>
        <v>3.2866886621781985E-2</v>
      </c>
      <c r="Z155" s="133">
        <f t="shared" si="7"/>
        <v>3.2125528276929764E-2</v>
      </c>
      <c r="AA155" s="133">
        <f t="shared" si="7"/>
        <v>3.1384169932077537E-2</v>
      </c>
      <c r="AB155" s="133">
        <f t="shared" si="7"/>
        <v>3.0642811587225312E-2</v>
      </c>
      <c r="AC155" s="133">
        <f t="shared" si="7"/>
        <v>2.8055684523708078E-2</v>
      </c>
      <c r="AD155" s="133">
        <f t="shared" si="7"/>
        <v>2.5671194654485668E-2</v>
      </c>
      <c r="AE155" s="133">
        <f t="shared" si="7"/>
        <v>2.3474183017389065E-2</v>
      </c>
      <c r="AF155" s="133">
        <f t="shared" si="7"/>
        <v>2.1450589999357568E-2</v>
      </c>
      <c r="AG155" s="133">
        <f t="shared" si="7"/>
        <v>1.9587377375956578E-2</v>
      </c>
      <c r="AH155" s="133">
        <f t="shared" si="7"/>
        <v>1.7872455786692283E-2</v>
      </c>
      <c r="AI155" s="133">
        <f t="shared" si="7"/>
        <v>1.6294617272097273E-2</v>
      </c>
      <c r="AJ155" s="133">
        <f t="shared" si="7"/>
        <v>1.4843472524024841E-2</v>
      </c>
      <c r="AK155" s="133">
        <f t="shared" si="7"/>
        <v>1.3509392524334708E-2</v>
      </c>
      <c r="AL155" s="133">
        <f t="shared" si="7"/>
        <v>1.2283454269294532E-2</v>
      </c>
      <c r="AM155" s="133">
        <f t="shared" si="7"/>
        <v>1.1157390297667583E-2</v>
      </c>
      <c r="AN155" s="133">
        <f t="shared" si="7"/>
        <v>1.0123541759707068E-2</v>
      </c>
      <c r="AO155" s="133">
        <f t="shared" si="7"/>
        <v>9.1748147822261015E-3</v>
      </c>
      <c r="AP155" s="133">
        <f t="shared" si="7"/>
        <v>8.3046399016460503E-3</v>
      </c>
      <c r="AQ155" s="133">
        <f t="shared" si="8"/>
        <v>7.5069343525267836E-3</v>
      </c>
      <c r="AR155" s="133">
        <f t="shared" si="8"/>
        <v>6.7760670136262999E-3</v>
      </c>
      <c r="AS155" s="133">
        <f t="shared" si="8"/>
        <v>6.1068258270953078E-3</v>
      </c>
      <c r="AT155" s="133">
        <f t="shared" si="8"/>
        <v>5.4943875190507415E-3</v>
      </c>
      <c r="AU155" s="133">
        <f t="shared" si="8"/>
        <v>4.9342894615531522E-3</v>
      </c>
      <c r="AV155" s="133">
        <f>AV49/AV$104</f>
        <v>4.4224035269936485E-3</v>
      </c>
      <c r="AW155" s="134"/>
      <c r="AX155" s="134"/>
      <c r="AY155" s="134"/>
      <c r="AZ155" s="134"/>
      <c r="BA155" s="134"/>
      <c r="BB155" s="134"/>
      <c r="BC155" s="134"/>
      <c r="BD155" s="134"/>
      <c r="BE155" s="128"/>
      <c r="BF155" s="128"/>
      <c r="BG155" s="128"/>
      <c r="BH155" s="128"/>
      <c r="BI155" s="128"/>
      <c r="BJ155" s="128"/>
      <c r="BK155" s="131"/>
    </row>
    <row r="156" spans="1:63" s="132" customFormat="1" x14ac:dyDescent="0.25">
      <c r="A156" s="126" t="str">
        <f>'March 2008 RIA'!$A$11</f>
        <v>Tier 1</v>
      </c>
      <c r="B156" s="127">
        <v>1997</v>
      </c>
      <c r="C156" s="128"/>
      <c r="D156" s="128"/>
      <c r="E156" s="129"/>
      <c r="F156" s="128"/>
      <c r="G156" s="128"/>
      <c r="H156" s="128"/>
      <c r="I156" s="128"/>
      <c r="J156" s="133">
        <f t="shared" si="7"/>
        <v>3.9539111725452013E-2</v>
      </c>
      <c r="K156" s="133">
        <f t="shared" si="7"/>
        <v>3.9539111725452013E-2</v>
      </c>
      <c r="L156" s="133">
        <f t="shared" si="7"/>
        <v>3.9539111725452013E-2</v>
      </c>
      <c r="M156" s="133">
        <f t="shared" si="7"/>
        <v>3.9539111725452013E-2</v>
      </c>
      <c r="N156" s="133">
        <f t="shared" si="7"/>
        <v>3.9539111725452013E-2</v>
      </c>
      <c r="O156" s="133">
        <f t="shared" si="7"/>
        <v>3.9539111725452013E-2</v>
      </c>
      <c r="P156" s="133">
        <f t="shared" si="7"/>
        <v>3.9539111725452013E-2</v>
      </c>
      <c r="Q156" s="133">
        <f t="shared" si="7"/>
        <v>3.9539111725452013E-2</v>
      </c>
      <c r="R156" s="133">
        <f t="shared" si="7"/>
        <v>3.8797753380599792E-2</v>
      </c>
      <c r="S156" s="133">
        <f t="shared" si="7"/>
        <v>3.8056395035747564E-2</v>
      </c>
      <c r="T156" s="133">
        <f t="shared" si="7"/>
        <v>3.7315036690895337E-2</v>
      </c>
      <c r="U156" s="133">
        <f t="shared" si="7"/>
        <v>3.6573678346043116E-2</v>
      </c>
      <c r="V156" s="133">
        <f t="shared" si="7"/>
        <v>3.5832320001190889E-2</v>
      </c>
      <c r="W156" s="133">
        <f t="shared" si="7"/>
        <v>3.5090961656338661E-2</v>
      </c>
      <c r="X156" s="133">
        <f t="shared" si="7"/>
        <v>3.434960331148644E-2</v>
      </c>
      <c r="Y156" s="133">
        <f t="shared" si="7"/>
        <v>3.3608244966634213E-2</v>
      </c>
      <c r="Z156" s="133">
        <f t="shared" si="7"/>
        <v>3.2866886621781985E-2</v>
      </c>
      <c r="AA156" s="133">
        <f t="shared" si="7"/>
        <v>3.2125528276929764E-2</v>
      </c>
      <c r="AB156" s="133">
        <f t="shared" si="7"/>
        <v>3.1384169932077537E-2</v>
      </c>
      <c r="AC156" s="133">
        <f t="shared" si="7"/>
        <v>3.0642811587225312E-2</v>
      </c>
      <c r="AD156" s="133">
        <f t="shared" si="7"/>
        <v>2.8055684523708078E-2</v>
      </c>
      <c r="AE156" s="133">
        <f t="shared" si="7"/>
        <v>2.5671194654485668E-2</v>
      </c>
      <c r="AF156" s="133">
        <f t="shared" si="7"/>
        <v>2.3474183017389065E-2</v>
      </c>
      <c r="AG156" s="133">
        <f t="shared" si="7"/>
        <v>2.1450589999357568E-2</v>
      </c>
      <c r="AH156" s="133">
        <f t="shared" si="7"/>
        <v>1.9587377375956578E-2</v>
      </c>
      <c r="AI156" s="133">
        <f t="shared" si="7"/>
        <v>1.7872455786692283E-2</v>
      </c>
      <c r="AJ156" s="133">
        <f t="shared" si="7"/>
        <v>1.6294617272097273E-2</v>
      </c>
      <c r="AK156" s="133">
        <f t="shared" si="7"/>
        <v>1.4843472524024841E-2</v>
      </c>
      <c r="AL156" s="133">
        <f t="shared" si="7"/>
        <v>1.3509392524334708E-2</v>
      </c>
      <c r="AM156" s="133">
        <f t="shared" si="7"/>
        <v>1.2283454269294532E-2</v>
      </c>
      <c r="AN156" s="133">
        <f t="shared" si="7"/>
        <v>1.1157390297667583E-2</v>
      </c>
      <c r="AO156" s="133">
        <f t="shared" si="7"/>
        <v>1.0123541759707068E-2</v>
      </c>
      <c r="AP156" s="133">
        <f t="shared" si="7"/>
        <v>9.1748147822261015E-3</v>
      </c>
      <c r="AQ156" s="133">
        <f t="shared" si="8"/>
        <v>8.3046399016460503E-3</v>
      </c>
      <c r="AR156" s="133">
        <f t="shared" si="8"/>
        <v>7.5069343525267836E-3</v>
      </c>
      <c r="AS156" s="133">
        <f t="shared" si="8"/>
        <v>6.7760670136262999E-3</v>
      </c>
      <c r="AT156" s="133">
        <f t="shared" si="8"/>
        <v>6.1068258270953078E-3</v>
      </c>
      <c r="AU156" s="133">
        <f t="shared" si="8"/>
        <v>5.4943875190507415E-3</v>
      </c>
      <c r="AV156" s="133">
        <f t="shared" si="8"/>
        <v>4.9342894615531522E-3</v>
      </c>
      <c r="AW156" s="133">
        <f>AW50/AW$104</f>
        <v>4.4224035269936485E-3</v>
      </c>
      <c r="AX156" s="134"/>
      <c r="AY156" s="134"/>
      <c r="AZ156" s="134"/>
      <c r="BA156" s="134"/>
      <c r="BB156" s="134"/>
      <c r="BC156" s="134"/>
      <c r="BD156" s="134"/>
      <c r="BE156" s="128"/>
      <c r="BF156" s="128"/>
      <c r="BG156" s="128"/>
      <c r="BH156" s="128"/>
      <c r="BI156" s="128"/>
      <c r="BJ156" s="128"/>
      <c r="BK156" s="131"/>
    </row>
    <row r="157" spans="1:63" s="132" customFormat="1" x14ac:dyDescent="0.25">
      <c r="A157" s="126" t="str">
        <f>'March 2008 RIA'!$A$11</f>
        <v>Tier 1</v>
      </c>
      <c r="B157" s="127">
        <v>1998</v>
      </c>
      <c r="C157" s="128"/>
      <c r="D157" s="128"/>
      <c r="E157" s="129"/>
      <c r="F157" s="128"/>
      <c r="G157" s="128"/>
      <c r="H157" s="128"/>
      <c r="I157" s="128"/>
      <c r="J157" s="128"/>
      <c r="K157" s="133">
        <f t="shared" si="7"/>
        <v>3.9539111725452013E-2</v>
      </c>
      <c r="L157" s="133">
        <f t="shared" si="7"/>
        <v>3.9539111725452013E-2</v>
      </c>
      <c r="M157" s="133">
        <f t="shared" si="7"/>
        <v>3.9539111725452013E-2</v>
      </c>
      <c r="N157" s="133">
        <f t="shared" ref="N157:AW157" si="9">N51/N$104</f>
        <v>3.9539111725452013E-2</v>
      </c>
      <c r="O157" s="133">
        <f t="shared" si="9"/>
        <v>3.9539111725452013E-2</v>
      </c>
      <c r="P157" s="133">
        <f t="shared" si="9"/>
        <v>3.9539111725452013E-2</v>
      </c>
      <c r="Q157" s="133">
        <f t="shared" si="9"/>
        <v>3.9539111725452013E-2</v>
      </c>
      <c r="R157" s="133">
        <f t="shared" si="9"/>
        <v>3.9539111725452013E-2</v>
      </c>
      <c r="S157" s="133">
        <f t="shared" si="9"/>
        <v>3.8797753380599792E-2</v>
      </c>
      <c r="T157" s="133">
        <f t="shared" si="9"/>
        <v>3.8056395035747564E-2</v>
      </c>
      <c r="U157" s="133">
        <f t="shared" si="9"/>
        <v>3.7315036690895337E-2</v>
      </c>
      <c r="V157" s="133">
        <f t="shared" si="9"/>
        <v>3.6573678346043116E-2</v>
      </c>
      <c r="W157" s="133">
        <f t="shared" si="9"/>
        <v>3.5832320001190889E-2</v>
      </c>
      <c r="X157" s="133">
        <f t="shared" si="9"/>
        <v>3.5090961656338661E-2</v>
      </c>
      <c r="Y157" s="133">
        <f t="shared" si="9"/>
        <v>3.434960331148644E-2</v>
      </c>
      <c r="Z157" s="133">
        <f t="shared" si="9"/>
        <v>3.3608244966634213E-2</v>
      </c>
      <c r="AA157" s="133">
        <f t="shared" si="9"/>
        <v>3.2866886621781985E-2</v>
      </c>
      <c r="AB157" s="133">
        <f t="shared" si="9"/>
        <v>3.2125528276929764E-2</v>
      </c>
      <c r="AC157" s="133">
        <f t="shared" si="9"/>
        <v>3.1384169932077537E-2</v>
      </c>
      <c r="AD157" s="133">
        <f t="shared" si="9"/>
        <v>3.0642811587225312E-2</v>
      </c>
      <c r="AE157" s="133">
        <f t="shared" si="9"/>
        <v>2.8055684523708078E-2</v>
      </c>
      <c r="AF157" s="133">
        <f t="shared" si="9"/>
        <v>2.5671194654485668E-2</v>
      </c>
      <c r="AG157" s="133">
        <f t="shared" si="9"/>
        <v>2.3474183017389065E-2</v>
      </c>
      <c r="AH157" s="133">
        <f t="shared" si="9"/>
        <v>2.1450589999357568E-2</v>
      </c>
      <c r="AI157" s="133">
        <f t="shared" si="9"/>
        <v>1.9587377375956578E-2</v>
      </c>
      <c r="AJ157" s="133">
        <f t="shared" si="9"/>
        <v>1.7872455786692283E-2</v>
      </c>
      <c r="AK157" s="133">
        <f t="shared" si="9"/>
        <v>1.6294617272097273E-2</v>
      </c>
      <c r="AL157" s="133">
        <f t="shared" si="9"/>
        <v>1.4843472524024841E-2</v>
      </c>
      <c r="AM157" s="133">
        <f t="shared" si="9"/>
        <v>1.3509392524334708E-2</v>
      </c>
      <c r="AN157" s="133">
        <f t="shared" si="9"/>
        <v>1.2283454269294532E-2</v>
      </c>
      <c r="AO157" s="133">
        <f t="shared" si="9"/>
        <v>1.1157390297667583E-2</v>
      </c>
      <c r="AP157" s="133">
        <f t="shared" si="9"/>
        <v>1.0123541759707068E-2</v>
      </c>
      <c r="AQ157" s="133">
        <f t="shared" si="9"/>
        <v>9.1748147822261015E-3</v>
      </c>
      <c r="AR157" s="133">
        <f t="shared" si="9"/>
        <v>8.3046399016460503E-3</v>
      </c>
      <c r="AS157" s="133">
        <f t="shared" si="9"/>
        <v>7.5069343525267836E-3</v>
      </c>
      <c r="AT157" s="133">
        <f t="shared" si="9"/>
        <v>6.7760670136262999E-3</v>
      </c>
      <c r="AU157" s="133">
        <f t="shared" si="9"/>
        <v>6.1068258270953078E-3</v>
      </c>
      <c r="AV157" s="133">
        <f t="shared" si="9"/>
        <v>5.4943875190507415E-3</v>
      </c>
      <c r="AW157" s="133">
        <f t="shared" si="9"/>
        <v>4.9342894615531522E-3</v>
      </c>
      <c r="AX157" s="133">
        <f>AX51/AX$104</f>
        <v>4.4224035269936485E-3</v>
      </c>
      <c r="AY157" s="134"/>
      <c r="AZ157" s="134"/>
      <c r="BA157" s="134"/>
      <c r="BB157" s="134"/>
      <c r="BC157" s="134"/>
      <c r="BD157" s="134"/>
      <c r="BE157" s="128"/>
      <c r="BF157" s="128"/>
      <c r="BG157" s="128"/>
      <c r="BH157" s="128"/>
      <c r="BI157" s="128"/>
      <c r="BJ157" s="128"/>
      <c r="BK157" s="131"/>
    </row>
    <row r="158" spans="1:63" s="132" customFormat="1" x14ac:dyDescent="0.25">
      <c r="A158" s="126" t="str">
        <f>'March 2008 RIA'!$A$11</f>
        <v>Tier 1</v>
      </c>
      <c r="B158" s="127">
        <v>1999</v>
      </c>
      <c r="C158" s="128"/>
      <c r="D158" s="128"/>
      <c r="E158" s="129"/>
      <c r="F158" s="128"/>
      <c r="G158" s="128"/>
      <c r="H158" s="128"/>
      <c r="I158" s="128"/>
      <c r="J158" s="128"/>
      <c r="K158" s="128"/>
      <c r="L158" s="133">
        <f t="shared" ref="L158:AX165" si="10">L52/L$104</f>
        <v>3.9539111725452013E-2</v>
      </c>
      <c r="M158" s="133">
        <f t="shared" si="10"/>
        <v>3.9539111725452013E-2</v>
      </c>
      <c r="N158" s="133">
        <f t="shared" si="10"/>
        <v>3.9539111725452013E-2</v>
      </c>
      <c r="O158" s="133">
        <f t="shared" si="10"/>
        <v>3.9539111725452013E-2</v>
      </c>
      <c r="P158" s="133">
        <f t="shared" si="10"/>
        <v>3.9539111725452013E-2</v>
      </c>
      <c r="Q158" s="133">
        <f t="shared" si="10"/>
        <v>3.9539111725452013E-2</v>
      </c>
      <c r="R158" s="133">
        <f t="shared" si="10"/>
        <v>3.9539111725452013E-2</v>
      </c>
      <c r="S158" s="133">
        <f t="shared" si="10"/>
        <v>3.9539111725452013E-2</v>
      </c>
      <c r="T158" s="133">
        <f t="shared" si="10"/>
        <v>3.8797753380599792E-2</v>
      </c>
      <c r="U158" s="133">
        <f t="shared" si="10"/>
        <v>3.8056395035747564E-2</v>
      </c>
      <c r="V158" s="133">
        <f t="shared" si="10"/>
        <v>3.7315036690895337E-2</v>
      </c>
      <c r="W158" s="133">
        <f t="shared" si="10"/>
        <v>3.6573678346043116E-2</v>
      </c>
      <c r="X158" s="133">
        <f t="shared" si="10"/>
        <v>3.5832320001190889E-2</v>
      </c>
      <c r="Y158" s="133">
        <f t="shared" si="10"/>
        <v>3.5090961656338661E-2</v>
      </c>
      <c r="Z158" s="133">
        <f t="shared" si="10"/>
        <v>3.434960331148644E-2</v>
      </c>
      <c r="AA158" s="133">
        <f t="shared" si="10"/>
        <v>3.3608244966634213E-2</v>
      </c>
      <c r="AB158" s="133">
        <f t="shared" si="10"/>
        <v>3.2866886621781985E-2</v>
      </c>
      <c r="AC158" s="133">
        <f t="shared" si="10"/>
        <v>3.2125528276929764E-2</v>
      </c>
      <c r="AD158" s="133">
        <f t="shared" si="10"/>
        <v>3.1384169932077537E-2</v>
      </c>
      <c r="AE158" s="133">
        <f t="shared" si="10"/>
        <v>3.0642811587225312E-2</v>
      </c>
      <c r="AF158" s="133">
        <f t="shared" si="10"/>
        <v>2.8055684523708078E-2</v>
      </c>
      <c r="AG158" s="133">
        <f t="shared" si="10"/>
        <v>2.5671194654485668E-2</v>
      </c>
      <c r="AH158" s="133">
        <f t="shared" si="10"/>
        <v>2.3474183017389065E-2</v>
      </c>
      <c r="AI158" s="133">
        <f t="shared" si="10"/>
        <v>2.1450589999357568E-2</v>
      </c>
      <c r="AJ158" s="133">
        <f t="shared" si="10"/>
        <v>1.9587377375956578E-2</v>
      </c>
      <c r="AK158" s="133">
        <f t="shared" si="10"/>
        <v>1.7872455786692283E-2</v>
      </c>
      <c r="AL158" s="133">
        <f t="shared" si="10"/>
        <v>1.6294617272097273E-2</v>
      </c>
      <c r="AM158" s="133">
        <f t="shared" si="10"/>
        <v>1.4843472524024841E-2</v>
      </c>
      <c r="AN158" s="133">
        <f t="shared" si="10"/>
        <v>1.3509392524334708E-2</v>
      </c>
      <c r="AO158" s="133">
        <f t="shared" si="10"/>
        <v>1.2283454269294532E-2</v>
      </c>
      <c r="AP158" s="133">
        <f t="shared" si="10"/>
        <v>1.1157390297667583E-2</v>
      </c>
      <c r="AQ158" s="133">
        <f t="shared" si="10"/>
        <v>1.0123541759707068E-2</v>
      </c>
      <c r="AR158" s="133">
        <f t="shared" si="10"/>
        <v>9.1748147822261015E-3</v>
      </c>
      <c r="AS158" s="133">
        <f t="shared" si="10"/>
        <v>8.3046399016460503E-3</v>
      </c>
      <c r="AT158" s="133">
        <f t="shared" si="10"/>
        <v>7.5069343525267836E-3</v>
      </c>
      <c r="AU158" s="133">
        <f t="shared" si="10"/>
        <v>6.7760670136262999E-3</v>
      </c>
      <c r="AV158" s="133">
        <f t="shared" si="10"/>
        <v>6.1068258270953078E-3</v>
      </c>
      <c r="AW158" s="133">
        <f t="shared" si="10"/>
        <v>5.4943875190507415E-3</v>
      </c>
      <c r="AX158" s="133">
        <f t="shared" si="10"/>
        <v>4.9342894615531522E-3</v>
      </c>
      <c r="AY158" s="133">
        <f>AY52/AY$104</f>
        <v>4.4224035269936485E-3</v>
      </c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31"/>
    </row>
    <row r="159" spans="1:63" s="132" customFormat="1" x14ac:dyDescent="0.25">
      <c r="A159" s="126" t="str">
        <f>'March 2008 RIA'!$A$11</f>
        <v>Tier 1</v>
      </c>
      <c r="B159" s="127">
        <v>2000</v>
      </c>
      <c r="C159" s="128"/>
      <c r="D159" s="128"/>
      <c r="E159" s="129"/>
      <c r="F159" s="128"/>
      <c r="G159" s="128"/>
      <c r="H159" s="128"/>
      <c r="I159" s="128"/>
      <c r="J159" s="128"/>
      <c r="K159" s="128"/>
      <c r="L159" s="128"/>
      <c r="M159" s="133">
        <f t="shared" si="10"/>
        <v>3.9539111725452013E-2</v>
      </c>
      <c r="N159" s="133">
        <f t="shared" si="10"/>
        <v>3.9539111725452013E-2</v>
      </c>
      <c r="O159" s="133">
        <f t="shared" si="10"/>
        <v>3.9539111725452013E-2</v>
      </c>
      <c r="P159" s="133">
        <f t="shared" si="10"/>
        <v>3.9539111725452013E-2</v>
      </c>
      <c r="Q159" s="133">
        <f t="shared" si="10"/>
        <v>3.9539111725452013E-2</v>
      </c>
      <c r="R159" s="133">
        <f t="shared" si="10"/>
        <v>3.9539111725452013E-2</v>
      </c>
      <c r="S159" s="133">
        <f t="shared" si="10"/>
        <v>3.9539111725452013E-2</v>
      </c>
      <c r="T159" s="133">
        <f t="shared" si="10"/>
        <v>3.9539111725452013E-2</v>
      </c>
      <c r="U159" s="133">
        <f t="shared" si="10"/>
        <v>3.8797753380599792E-2</v>
      </c>
      <c r="V159" s="133">
        <f t="shared" si="10"/>
        <v>3.8056395035747564E-2</v>
      </c>
      <c r="W159" s="133">
        <f t="shared" si="10"/>
        <v>3.7315036690895337E-2</v>
      </c>
      <c r="X159" s="133">
        <f t="shared" si="10"/>
        <v>3.6573678346043116E-2</v>
      </c>
      <c r="Y159" s="133">
        <f t="shared" si="10"/>
        <v>3.5832320001190889E-2</v>
      </c>
      <c r="Z159" s="133">
        <f t="shared" si="10"/>
        <v>3.5090961656338661E-2</v>
      </c>
      <c r="AA159" s="133">
        <f t="shared" si="10"/>
        <v>3.434960331148644E-2</v>
      </c>
      <c r="AB159" s="133">
        <f t="shared" si="10"/>
        <v>3.3608244966634213E-2</v>
      </c>
      <c r="AC159" s="133">
        <f t="shared" si="10"/>
        <v>3.2866886621781985E-2</v>
      </c>
      <c r="AD159" s="133">
        <f t="shared" si="10"/>
        <v>3.2125528276929764E-2</v>
      </c>
      <c r="AE159" s="133">
        <f t="shared" si="10"/>
        <v>3.1384169932077537E-2</v>
      </c>
      <c r="AF159" s="133">
        <f t="shared" si="10"/>
        <v>3.0642811587225312E-2</v>
      </c>
      <c r="AG159" s="133">
        <f t="shared" si="10"/>
        <v>2.8055684523708078E-2</v>
      </c>
      <c r="AH159" s="133">
        <f t="shared" si="10"/>
        <v>2.5671194654485668E-2</v>
      </c>
      <c r="AI159" s="133">
        <f t="shared" si="10"/>
        <v>2.3474183017389065E-2</v>
      </c>
      <c r="AJ159" s="133">
        <f t="shared" si="10"/>
        <v>2.1450589999357568E-2</v>
      </c>
      <c r="AK159" s="133">
        <f t="shared" si="10"/>
        <v>1.9587377375956578E-2</v>
      </c>
      <c r="AL159" s="133">
        <f t="shared" si="10"/>
        <v>1.7872455786692283E-2</v>
      </c>
      <c r="AM159" s="133">
        <f t="shared" si="10"/>
        <v>1.6294617272097273E-2</v>
      </c>
      <c r="AN159" s="133">
        <f t="shared" si="10"/>
        <v>1.4843472524024841E-2</v>
      </c>
      <c r="AO159" s="133">
        <f t="shared" si="10"/>
        <v>1.3509392524334708E-2</v>
      </c>
      <c r="AP159" s="133">
        <f t="shared" si="10"/>
        <v>1.2283454269294532E-2</v>
      </c>
      <c r="AQ159" s="133">
        <f t="shared" si="10"/>
        <v>1.1157390297667583E-2</v>
      </c>
      <c r="AR159" s="133">
        <f t="shared" si="10"/>
        <v>1.0123541759707068E-2</v>
      </c>
      <c r="AS159" s="133">
        <f t="shared" si="10"/>
        <v>9.1748147822261015E-3</v>
      </c>
      <c r="AT159" s="133">
        <f t="shared" si="10"/>
        <v>8.3046399016460503E-3</v>
      </c>
      <c r="AU159" s="133">
        <f t="shared" si="10"/>
        <v>7.5069343525267836E-3</v>
      </c>
      <c r="AV159" s="133">
        <f t="shared" si="10"/>
        <v>6.7760670136262999E-3</v>
      </c>
      <c r="AW159" s="133">
        <f t="shared" si="10"/>
        <v>6.1068258270953078E-3</v>
      </c>
      <c r="AX159" s="133">
        <f t="shared" si="10"/>
        <v>5.4943875190507415E-3</v>
      </c>
      <c r="AY159" s="133">
        <f t="shared" ref="AY159:BD164" si="11">AY53/AY$104</f>
        <v>4.9342894615531522E-3</v>
      </c>
      <c r="AZ159" s="133">
        <f>AZ53/AZ$104</f>
        <v>4.4224035269936485E-3</v>
      </c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31"/>
    </row>
    <row r="160" spans="1:63" s="132" customFormat="1" x14ac:dyDescent="0.25">
      <c r="A160" s="126" t="str">
        <f>'March 2008 RIA'!$A$11</f>
        <v>Tier 1</v>
      </c>
      <c r="B160" s="127">
        <v>2001</v>
      </c>
      <c r="C160" s="128"/>
      <c r="D160" s="128"/>
      <c r="E160" s="129"/>
      <c r="F160" s="128"/>
      <c r="G160" s="128"/>
      <c r="H160" s="128"/>
      <c r="I160" s="128"/>
      <c r="J160" s="128"/>
      <c r="K160" s="128"/>
      <c r="L160" s="128"/>
      <c r="M160" s="128"/>
      <c r="N160" s="133">
        <f t="shared" si="10"/>
        <v>3.9539111725452013E-2</v>
      </c>
      <c r="O160" s="133">
        <f t="shared" si="10"/>
        <v>3.9539111725452013E-2</v>
      </c>
      <c r="P160" s="133">
        <f t="shared" si="10"/>
        <v>3.9539111725452013E-2</v>
      </c>
      <c r="Q160" s="133">
        <f t="shared" si="10"/>
        <v>3.9539111725452013E-2</v>
      </c>
      <c r="R160" s="133">
        <f t="shared" si="10"/>
        <v>3.9539111725452013E-2</v>
      </c>
      <c r="S160" s="133">
        <f t="shared" si="10"/>
        <v>3.9539111725452013E-2</v>
      </c>
      <c r="T160" s="133">
        <f t="shared" si="10"/>
        <v>3.9539111725452013E-2</v>
      </c>
      <c r="U160" s="133">
        <f t="shared" si="10"/>
        <v>3.9539111725452013E-2</v>
      </c>
      <c r="V160" s="133">
        <f t="shared" si="10"/>
        <v>3.8797753380599792E-2</v>
      </c>
      <c r="W160" s="133">
        <f t="shared" si="10"/>
        <v>3.8056395035747564E-2</v>
      </c>
      <c r="X160" s="133">
        <f t="shared" si="10"/>
        <v>3.7315036690895337E-2</v>
      </c>
      <c r="Y160" s="133">
        <f t="shared" si="10"/>
        <v>3.6573678346043116E-2</v>
      </c>
      <c r="Z160" s="133">
        <f t="shared" si="10"/>
        <v>3.5832320001190889E-2</v>
      </c>
      <c r="AA160" s="133">
        <f t="shared" si="10"/>
        <v>3.5090961656338661E-2</v>
      </c>
      <c r="AB160" s="133">
        <f t="shared" si="10"/>
        <v>3.434960331148644E-2</v>
      </c>
      <c r="AC160" s="133">
        <f t="shared" si="10"/>
        <v>3.3608244966634213E-2</v>
      </c>
      <c r="AD160" s="133">
        <f t="shared" si="10"/>
        <v>3.2866886621781985E-2</v>
      </c>
      <c r="AE160" s="133">
        <f t="shared" si="10"/>
        <v>3.2125528276929764E-2</v>
      </c>
      <c r="AF160" s="133">
        <f t="shared" si="10"/>
        <v>3.1384169932077537E-2</v>
      </c>
      <c r="AG160" s="133">
        <f t="shared" si="10"/>
        <v>3.0642811587225312E-2</v>
      </c>
      <c r="AH160" s="133">
        <f t="shared" si="10"/>
        <v>2.8055684523708078E-2</v>
      </c>
      <c r="AI160" s="133">
        <f t="shared" si="10"/>
        <v>2.5671194654485668E-2</v>
      </c>
      <c r="AJ160" s="133">
        <f t="shared" si="10"/>
        <v>2.3474183017389065E-2</v>
      </c>
      <c r="AK160" s="133">
        <f t="shared" si="10"/>
        <v>2.1450589999357568E-2</v>
      </c>
      <c r="AL160" s="133">
        <f t="shared" si="10"/>
        <v>1.9587377375956578E-2</v>
      </c>
      <c r="AM160" s="133">
        <f t="shared" si="10"/>
        <v>1.7872455786692283E-2</v>
      </c>
      <c r="AN160" s="133">
        <f t="shared" si="10"/>
        <v>1.6294617272097273E-2</v>
      </c>
      <c r="AO160" s="133">
        <f t="shared" si="10"/>
        <v>1.4843472524024841E-2</v>
      </c>
      <c r="AP160" s="133">
        <f t="shared" si="10"/>
        <v>1.3509392524334708E-2</v>
      </c>
      <c r="AQ160" s="133">
        <f t="shared" si="10"/>
        <v>1.2283454269294532E-2</v>
      </c>
      <c r="AR160" s="133">
        <f t="shared" si="10"/>
        <v>1.1157390297667583E-2</v>
      </c>
      <c r="AS160" s="133">
        <f t="shared" si="10"/>
        <v>1.0123541759707068E-2</v>
      </c>
      <c r="AT160" s="133">
        <f t="shared" si="10"/>
        <v>9.1748147822261015E-3</v>
      </c>
      <c r="AU160" s="133">
        <f t="shared" si="10"/>
        <v>8.3046399016460503E-3</v>
      </c>
      <c r="AV160" s="133">
        <f t="shared" si="10"/>
        <v>7.5069343525267836E-3</v>
      </c>
      <c r="AW160" s="133">
        <f t="shared" si="10"/>
        <v>6.7760670136262999E-3</v>
      </c>
      <c r="AX160" s="133">
        <f t="shared" si="10"/>
        <v>6.1068258270953078E-3</v>
      </c>
      <c r="AY160" s="133">
        <f t="shared" si="11"/>
        <v>5.4943875190507415E-3</v>
      </c>
      <c r="AZ160" s="133">
        <f t="shared" si="11"/>
        <v>4.9342894615531522E-3</v>
      </c>
      <c r="BA160" s="133">
        <f>BA54/BA$104</f>
        <v>4.4224035269936485E-3</v>
      </c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31"/>
    </row>
    <row r="161" spans="1:63" s="132" customFormat="1" x14ac:dyDescent="0.25">
      <c r="A161" s="126" t="str">
        <f>'March 2008 RIA'!$A$11</f>
        <v>Tier 1</v>
      </c>
      <c r="B161" s="127">
        <v>2002</v>
      </c>
      <c r="C161" s="128"/>
      <c r="D161" s="128"/>
      <c r="E161" s="129"/>
      <c r="F161" s="128"/>
      <c r="G161" s="128"/>
      <c r="H161" s="128"/>
      <c r="I161" s="128"/>
      <c r="J161" s="128"/>
      <c r="K161" s="128"/>
      <c r="L161" s="128"/>
      <c r="M161" s="128"/>
      <c r="N161" s="129"/>
      <c r="O161" s="133">
        <f t="shared" si="10"/>
        <v>3.9539111725452013E-2</v>
      </c>
      <c r="P161" s="133">
        <f t="shared" si="10"/>
        <v>3.9539111725452013E-2</v>
      </c>
      <c r="Q161" s="133">
        <f t="shared" si="10"/>
        <v>3.9539111725452013E-2</v>
      </c>
      <c r="R161" s="133">
        <f t="shared" si="10"/>
        <v>3.9539111725452013E-2</v>
      </c>
      <c r="S161" s="133">
        <f t="shared" si="10"/>
        <v>3.9539111725452013E-2</v>
      </c>
      <c r="T161" s="133">
        <f t="shared" si="10"/>
        <v>3.9539111725452013E-2</v>
      </c>
      <c r="U161" s="133">
        <f t="shared" si="10"/>
        <v>3.9539111725452013E-2</v>
      </c>
      <c r="V161" s="133">
        <f t="shared" si="10"/>
        <v>3.9539111725452013E-2</v>
      </c>
      <c r="W161" s="133">
        <f t="shared" si="10"/>
        <v>3.8797753380599792E-2</v>
      </c>
      <c r="X161" s="133">
        <f t="shared" si="10"/>
        <v>3.8056395035747564E-2</v>
      </c>
      <c r="Y161" s="133">
        <f t="shared" si="10"/>
        <v>3.7315036690895337E-2</v>
      </c>
      <c r="Z161" s="133">
        <f t="shared" si="10"/>
        <v>3.6573678346043116E-2</v>
      </c>
      <c r="AA161" s="133">
        <f t="shared" si="10"/>
        <v>3.5832320001190889E-2</v>
      </c>
      <c r="AB161" s="133">
        <f t="shared" si="10"/>
        <v>3.5090961656338661E-2</v>
      </c>
      <c r="AC161" s="133">
        <f t="shared" si="10"/>
        <v>3.434960331148644E-2</v>
      </c>
      <c r="AD161" s="133">
        <f t="shared" si="10"/>
        <v>3.3608244966634213E-2</v>
      </c>
      <c r="AE161" s="133">
        <f t="shared" si="10"/>
        <v>3.2866886621781985E-2</v>
      </c>
      <c r="AF161" s="133">
        <f t="shared" si="10"/>
        <v>3.2125528276929764E-2</v>
      </c>
      <c r="AG161" s="133">
        <f t="shared" si="10"/>
        <v>3.1384169932077537E-2</v>
      </c>
      <c r="AH161" s="133">
        <f t="shared" si="10"/>
        <v>3.0642811587225312E-2</v>
      </c>
      <c r="AI161" s="133">
        <f t="shared" si="10"/>
        <v>2.8055684523708078E-2</v>
      </c>
      <c r="AJ161" s="133">
        <f t="shared" si="10"/>
        <v>2.5671194654485668E-2</v>
      </c>
      <c r="AK161" s="133">
        <f t="shared" si="10"/>
        <v>2.3474183017389065E-2</v>
      </c>
      <c r="AL161" s="133">
        <f t="shared" si="10"/>
        <v>2.1450589999357568E-2</v>
      </c>
      <c r="AM161" s="133">
        <f t="shared" si="10"/>
        <v>1.9587377375956578E-2</v>
      </c>
      <c r="AN161" s="133">
        <f t="shared" si="10"/>
        <v>1.7872455786692283E-2</v>
      </c>
      <c r="AO161" s="133">
        <f t="shared" si="10"/>
        <v>1.6294617272097273E-2</v>
      </c>
      <c r="AP161" s="133">
        <f t="shared" si="10"/>
        <v>1.4843472524024841E-2</v>
      </c>
      <c r="AQ161" s="133">
        <f t="shared" si="10"/>
        <v>1.3509392524334708E-2</v>
      </c>
      <c r="AR161" s="133">
        <f t="shared" si="10"/>
        <v>1.2283454269294532E-2</v>
      </c>
      <c r="AS161" s="133">
        <f t="shared" si="10"/>
        <v>1.1157390297667583E-2</v>
      </c>
      <c r="AT161" s="133">
        <f t="shared" si="10"/>
        <v>1.0123541759707068E-2</v>
      </c>
      <c r="AU161" s="133">
        <f t="shared" si="10"/>
        <v>9.1748147822261015E-3</v>
      </c>
      <c r="AV161" s="133">
        <f t="shared" si="10"/>
        <v>8.3046399016460503E-3</v>
      </c>
      <c r="AW161" s="133">
        <f t="shared" si="10"/>
        <v>7.5069343525267836E-3</v>
      </c>
      <c r="AX161" s="133">
        <f t="shared" si="10"/>
        <v>6.7760670136262999E-3</v>
      </c>
      <c r="AY161" s="133">
        <f t="shared" si="11"/>
        <v>6.1068258270953078E-3</v>
      </c>
      <c r="AZ161" s="133">
        <f t="shared" si="11"/>
        <v>5.4943875190507415E-3</v>
      </c>
      <c r="BA161" s="133">
        <f t="shared" si="11"/>
        <v>4.9342894615531522E-3</v>
      </c>
      <c r="BB161" s="133">
        <f>BB55/BB$104</f>
        <v>4.4224035269936485E-3</v>
      </c>
      <c r="BC161" s="128"/>
      <c r="BD161" s="128"/>
      <c r="BE161" s="128"/>
      <c r="BF161" s="128"/>
      <c r="BG161" s="128"/>
      <c r="BH161" s="128"/>
      <c r="BI161" s="128"/>
      <c r="BJ161" s="128"/>
      <c r="BK161" s="131"/>
    </row>
    <row r="162" spans="1:63" s="132" customFormat="1" x14ac:dyDescent="0.25">
      <c r="A162" s="126" t="str">
        <f>'March 2008 RIA'!$A$11</f>
        <v>Tier 1</v>
      </c>
      <c r="B162" s="127">
        <v>2003</v>
      </c>
      <c r="C162" s="128"/>
      <c r="D162" s="128"/>
      <c r="E162" s="129"/>
      <c r="F162" s="128"/>
      <c r="G162" s="128"/>
      <c r="H162" s="128"/>
      <c r="I162" s="128"/>
      <c r="J162" s="128"/>
      <c r="K162" s="128"/>
      <c r="L162" s="128"/>
      <c r="M162" s="128"/>
      <c r="N162" s="129"/>
      <c r="O162" s="128"/>
      <c r="P162" s="133">
        <f t="shared" si="10"/>
        <v>3.9539111725452013E-2</v>
      </c>
      <c r="Q162" s="133">
        <f t="shared" si="10"/>
        <v>3.9539111725452013E-2</v>
      </c>
      <c r="R162" s="133">
        <f t="shared" si="10"/>
        <v>3.9539111725452013E-2</v>
      </c>
      <c r="S162" s="133">
        <f t="shared" si="10"/>
        <v>3.9539111725452013E-2</v>
      </c>
      <c r="T162" s="133">
        <f t="shared" si="10"/>
        <v>3.9539111725452013E-2</v>
      </c>
      <c r="U162" s="133">
        <f t="shared" si="10"/>
        <v>3.9539111725452013E-2</v>
      </c>
      <c r="V162" s="133">
        <f t="shared" si="10"/>
        <v>3.9539111725452013E-2</v>
      </c>
      <c r="W162" s="133">
        <f t="shared" si="10"/>
        <v>3.9539111725452013E-2</v>
      </c>
      <c r="X162" s="133">
        <f t="shared" si="10"/>
        <v>3.8797753380599792E-2</v>
      </c>
      <c r="Y162" s="133">
        <f t="shared" si="10"/>
        <v>3.8056395035747564E-2</v>
      </c>
      <c r="Z162" s="133">
        <f t="shared" si="10"/>
        <v>3.7315036690895337E-2</v>
      </c>
      <c r="AA162" s="133">
        <f t="shared" si="10"/>
        <v>3.6573678346043116E-2</v>
      </c>
      <c r="AB162" s="133">
        <f t="shared" si="10"/>
        <v>3.5832320001190889E-2</v>
      </c>
      <c r="AC162" s="133">
        <f t="shared" si="10"/>
        <v>3.5090961656338661E-2</v>
      </c>
      <c r="AD162" s="133">
        <f t="shared" si="10"/>
        <v>3.434960331148644E-2</v>
      </c>
      <c r="AE162" s="133">
        <f t="shared" si="10"/>
        <v>3.3608244966634213E-2</v>
      </c>
      <c r="AF162" s="133">
        <f t="shared" si="10"/>
        <v>3.2866886621781985E-2</v>
      </c>
      <c r="AG162" s="133">
        <f t="shared" si="10"/>
        <v>3.2125528276929764E-2</v>
      </c>
      <c r="AH162" s="133">
        <f t="shared" si="10"/>
        <v>3.1384169932077537E-2</v>
      </c>
      <c r="AI162" s="133">
        <f t="shared" si="10"/>
        <v>3.0642811587225312E-2</v>
      </c>
      <c r="AJ162" s="133">
        <f t="shared" si="10"/>
        <v>2.8055684523708078E-2</v>
      </c>
      <c r="AK162" s="133">
        <f t="shared" si="10"/>
        <v>2.5671194654485668E-2</v>
      </c>
      <c r="AL162" s="133">
        <f t="shared" si="10"/>
        <v>2.3474183017389065E-2</v>
      </c>
      <c r="AM162" s="133">
        <f t="shared" si="10"/>
        <v>2.1450589999357568E-2</v>
      </c>
      <c r="AN162" s="133">
        <f t="shared" si="10"/>
        <v>1.9587377375956578E-2</v>
      </c>
      <c r="AO162" s="133">
        <f t="shared" si="10"/>
        <v>1.7872455786692283E-2</v>
      </c>
      <c r="AP162" s="133">
        <f t="shared" si="10"/>
        <v>1.6294617272097273E-2</v>
      </c>
      <c r="AQ162" s="133">
        <f t="shared" si="10"/>
        <v>1.4843472524024841E-2</v>
      </c>
      <c r="AR162" s="133">
        <f t="shared" si="10"/>
        <v>1.3509392524334708E-2</v>
      </c>
      <c r="AS162" s="133">
        <f t="shared" si="10"/>
        <v>1.2283454269294532E-2</v>
      </c>
      <c r="AT162" s="133">
        <f t="shared" si="10"/>
        <v>1.1157390297667583E-2</v>
      </c>
      <c r="AU162" s="133">
        <f t="shared" si="10"/>
        <v>1.0123541759707068E-2</v>
      </c>
      <c r="AV162" s="133">
        <f t="shared" si="10"/>
        <v>9.1748147822261015E-3</v>
      </c>
      <c r="AW162" s="133">
        <f t="shared" si="10"/>
        <v>8.3046399016460503E-3</v>
      </c>
      <c r="AX162" s="133">
        <f t="shared" si="10"/>
        <v>7.5069343525267836E-3</v>
      </c>
      <c r="AY162" s="133">
        <f t="shared" si="11"/>
        <v>6.7760670136262999E-3</v>
      </c>
      <c r="AZ162" s="133">
        <f t="shared" si="11"/>
        <v>6.1068258270953078E-3</v>
      </c>
      <c r="BA162" s="133">
        <f t="shared" si="11"/>
        <v>5.4943875190507415E-3</v>
      </c>
      <c r="BB162" s="133">
        <f t="shared" si="11"/>
        <v>4.9342894615531522E-3</v>
      </c>
      <c r="BC162" s="133">
        <f>BC56/BC$104</f>
        <v>4.4224035269936485E-3</v>
      </c>
      <c r="BD162" s="128"/>
      <c r="BE162" s="128"/>
      <c r="BF162" s="128"/>
      <c r="BG162" s="128"/>
      <c r="BH162" s="128"/>
      <c r="BI162" s="128"/>
      <c r="BJ162" s="128"/>
      <c r="BK162" s="131"/>
    </row>
    <row r="163" spans="1:63" s="132" customFormat="1" x14ac:dyDescent="0.25">
      <c r="A163" s="126" t="str">
        <f>'March 2008 RIA'!$A$11</f>
        <v>Tier 1</v>
      </c>
      <c r="B163" s="127">
        <v>2004</v>
      </c>
      <c r="C163" s="128"/>
      <c r="D163" s="128"/>
      <c r="E163" s="129"/>
      <c r="F163" s="128"/>
      <c r="G163" s="128"/>
      <c r="H163" s="128"/>
      <c r="I163" s="128"/>
      <c r="J163" s="128"/>
      <c r="K163" s="128"/>
      <c r="L163" s="128"/>
      <c r="M163" s="128"/>
      <c r="N163" s="129"/>
      <c r="O163" s="128"/>
      <c r="P163" s="128"/>
      <c r="Q163" s="133">
        <f t="shared" si="10"/>
        <v>3.9539111725452013E-2</v>
      </c>
      <c r="R163" s="133">
        <f t="shared" si="10"/>
        <v>3.9539111725452013E-2</v>
      </c>
      <c r="S163" s="133">
        <f t="shared" si="10"/>
        <v>3.9539111725452013E-2</v>
      </c>
      <c r="T163" s="133">
        <f t="shared" si="10"/>
        <v>3.9539111725452013E-2</v>
      </c>
      <c r="U163" s="133">
        <f t="shared" si="10"/>
        <v>3.9539111725452013E-2</v>
      </c>
      <c r="V163" s="133">
        <f t="shared" si="10"/>
        <v>3.9539111725452013E-2</v>
      </c>
      <c r="W163" s="133">
        <f t="shared" si="10"/>
        <v>3.9539111725452013E-2</v>
      </c>
      <c r="X163" s="133">
        <f t="shared" si="10"/>
        <v>3.9539111725452013E-2</v>
      </c>
      <c r="Y163" s="133">
        <f t="shared" si="10"/>
        <v>3.8797753380599792E-2</v>
      </c>
      <c r="Z163" s="133">
        <f t="shared" si="10"/>
        <v>3.8056395035747564E-2</v>
      </c>
      <c r="AA163" s="133">
        <f t="shared" si="10"/>
        <v>3.7315036690895337E-2</v>
      </c>
      <c r="AB163" s="133">
        <f t="shared" si="10"/>
        <v>3.6573678346043116E-2</v>
      </c>
      <c r="AC163" s="133">
        <f t="shared" si="10"/>
        <v>3.5832320001190889E-2</v>
      </c>
      <c r="AD163" s="133">
        <f t="shared" si="10"/>
        <v>3.5090961656338661E-2</v>
      </c>
      <c r="AE163" s="133">
        <f t="shared" si="10"/>
        <v>3.434960331148644E-2</v>
      </c>
      <c r="AF163" s="133">
        <f t="shared" si="10"/>
        <v>3.3608244966634213E-2</v>
      </c>
      <c r="AG163" s="133">
        <f t="shared" si="10"/>
        <v>3.2866886621781985E-2</v>
      </c>
      <c r="AH163" s="133">
        <f t="shared" si="10"/>
        <v>3.2125528276929764E-2</v>
      </c>
      <c r="AI163" s="133">
        <f t="shared" si="10"/>
        <v>3.1384169932077537E-2</v>
      </c>
      <c r="AJ163" s="133">
        <f t="shared" si="10"/>
        <v>3.0642811587225312E-2</v>
      </c>
      <c r="AK163" s="133">
        <f t="shared" si="10"/>
        <v>2.8055684523708078E-2</v>
      </c>
      <c r="AL163" s="133">
        <f t="shared" si="10"/>
        <v>2.5671194654485668E-2</v>
      </c>
      <c r="AM163" s="133">
        <f t="shared" si="10"/>
        <v>2.3474183017389065E-2</v>
      </c>
      <c r="AN163" s="133">
        <f t="shared" si="10"/>
        <v>2.1450589999357568E-2</v>
      </c>
      <c r="AO163" s="133">
        <f t="shared" si="10"/>
        <v>1.9587377375956578E-2</v>
      </c>
      <c r="AP163" s="133">
        <f t="shared" si="10"/>
        <v>1.7872455786692283E-2</v>
      </c>
      <c r="AQ163" s="133">
        <f t="shared" si="10"/>
        <v>1.6294617272097273E-2</v>
      </c>
      <c r="AR163" s="133">
        <f t="shared" si="10"/>
        <v>1.4843472524024841E-2</v>
      </c>
      <c r="AS163" s="133">
        <f t="shared" si="10"/>
        <v>1.3509392524334708E-2</v>
      </c>
      <c r="AT163" s="133">
        <f t="shared" si="10"/>
        <v>1.2283454269294532E-2</v>
      </c>
      <c r="AU163" s="133">
        <f t="shared" si="10"/>
        <v>1.1157390297667583E-2</v>
      </c>
      <c r="AV163" s="133">
        <f t="shared" si="10"/>
        <v>1.0123541759707068E-2</v>
      </c>
      <c r="AW163" s="133">
        <f t="shared" si="10"/>
        <v>9.1748147822261015E-3</v>
      </c>
      <c r="AX163" s="133">
        <f t="shared" si="10"/>
        <v>8.3046399016460503E-3</v>
      </c>
      <c r="AY163" s="133">
        <f t="shared" si="11"/>
        <v>7.5069343525267836E-3</v>
      </c>
      <c r="AZ163" s="133">
        <f t="shared" si="11"/>
        <v>6.7760670136262999E-3</v>
      </c>
      <c r="BA163" s="133">
        <f t="shared" si="11"/>
        <v>6.1068258270953078E-3</v>
      </c>
      <c r="BB163" s="133">
        <f t="shared" si="11"/>
        <v>5.4943875190507415E-3</v>
      </c>
      <c r="BC163" s="133">
        <f t="shared" si="11"/>
        <v>4.9342894615531522E-3</v>
      </c>
      <c r="BD163" s="133">
        <f>BD57/BD$104</f>
        <v>4.4224035269936485E-3</v>
      </c>
      <c r="BE163" s="128"/>
      <c r="BF163" s="128"/>
      <c r="BG163" s="128"/>
      <c r="BH163" s="128"/>
      <c r="BI163" s="128"/>
      <c r="BJ163" s="128"/>
      <c r="BK163" s="131"/>
    </row>
    <row r="164" spans="1:63" s="26" customFormat="1" x14ac:dyDescent="0.25">
      <c r="A164" s="24" t="str">
        <f>'March 2008 RIA'!$A$12</f>
        <v>Tier 2</v>
      </c>
      <c r="B164" s="25">
        <v>2005</v>
      </c>
      <c r="C164" s="136"/>
      <c r="D164" s="136"/>
      <c r="E164" s="137"/>
      <c r="F164" s="136"/>
      <c r="G164" s="136"/>
      <c r="H164" s="136"/>
      <c r="I164" s="136"/>
      <c r="J164" s="136"/>
      <c r="K164" s="136"/>
      <c r="L164" s="136"/>
      <c r="M164" s="136"/>
      <c r="N164" s="137"/>
      <c r="O164" s="136"/>
      <c r="P164" s="136"/>
      <c r="Q164" s="136"/>
      <c r="R164" s="141">
        <f t="shared" si="10"/>
        <v>3.9539111725452013E-2</v>
      </c>
      <c r="S164" s="141">
        <f t="shared" si="10"/>
        <v>3.9539111725452013E-2</v>
      </c>
      <c r="T164" s="141">
        <f t="shared" si="10"/>
        <v>3.9539111725452013E-2</v>
      </c>
      <c r="U164" s="141">
        <f t="shared" si="10"/>
        <v>3.9539111725452013E-2</v>
      </c>
      <c r="V164" s="141">
        <f t="shared" si="10"/>
        <v>3.9539111725452013E-2</v>
      </c>
      <c r="W164" s="141">
        <f t="shared" si="10"/>
        <v>3.9539111725452013E-2</v>
      </c>
      <c r="X164" s="141">
        <f t="shared" si="10"/>
        <v>3.9539111725452013E-2</v>
      </c>
      <c r="Y164" s="141">
        <f t="shared" si="10"/>
        <v>3.9539111725452013E-2</v>
      </c>
      <c r="Z164" s="141">
        <f t="shared" si="10"/>
        <v>3.8797753380599792E-2</v>
      </c>
      <c r="AA164" s="141">
        <f t="shared" si="10"/>
        <v>3.8056395035747564E-2</v>
      </c>
      <c r="AB164" s="141">
        <f t="shared" si="10"/>
        <v>3.7315036690895337E-2</v>
      </c>
      <c r="AC164" s="141">
        <f t="shared" si="10"/>
        <v>3.6573678346043116E-2</v>
      </c>
      <c r="AD164" s="141">
        <f t="shared" si="10"/>
        <v>3.5832320001190889E-2</v>
      </c>
      <c r="AE164" s="141">
        <f t="shared" si="10"/>
        <v>3.5090961656338661E-2</v>
      </c>
      <c r="AF164" s="141">
        <f t="shared" si="10"/>
        <v>3.434960331148644E-2</v>
      </c>
      <c r="AG164" s="141">
        <f t="shared" si="10"/>
        <v>3.3608244966634213E-2</v>
      </c>
      <c r="AH164" s="141">
        <f t="shared" si="10"/>
        <v>3.2866886621781985E-2</v>
      </c>
      <c r="AI164" s="141">
        <f t="shared" si="10"/>
        <v>3.2125528276929764E-2</v>
      </c>
      <c r="AJ164" s="141">
        <f t="shared" si="10"/>
        <v>3.1384169932077537E-2</v>
      </c>
      <c r="AK164" s="141">
        <f t="shared" si="10"/>
        <v>3.0642811587225312E-2</v>
      </c>
      <c r="AL164" s="141">
        <f t="shared" si="10"/>
        <v>2.8055684523708078E-2</v>
      </c>
      <c r="AM164" s="141">
        <f t="shared" si="10"/>
        <v>2.5671194654485668E-2</v>
      </c>
      <c r="AN164" s="141">
        <f t="shared" si="10"/>
        <v>2.3474183017389065E-2</v>
      </c>
      <c r="AO164" s="141">
        <f t="shared" si="10"/>
        <v>2.1450589999357568E-2</v>
      </c>
      <c r="AP164" s="141">
        <f t="shared" si="10"/>
        <v>1.9587377375956578E-2</v>
      </c>
      <c r="AQ164" s="141">
        <f t="shared" si="10"/>
        <v>1.7872455786692283E-2</v>
      </c>
      <c r="AR164" s="141">
        <f t="shared" si="10"/>
        <v>1.6294617272097273E-2</v>
      </c>
      <c r="AS164" s="141">
        <f t="shared" si="10"/>
        <v>1.4843472524024841E-2</v>
      </c>
      <c r="AT164" s="141">
        <f t="shared" si="10"/>
        <v>1.3509392524334708E-2</v>
      </c>
      <c r="AU164" s="141">
        <f t="shared" si="10"/>
        <v>1.2283454269294532E-2</v>
      </c>
      <c r="AV164" s="141">
        <f t="shared" si="10"/>
        <v>1.1157390297667583E-2</v>
      </c>
      <c r="AW164" s="141">
        <f t="shared" si="10"/>
        <v>1.0123541759707068E-2</v>
      </c>
      <c r="AX164" s="141">
        <f t="shared" si="10"/>
        <v>9.1748147822261015E-3</v>
      </c>
      <c r="AY164" s="141">
        <f t="shared" si="11"/>
        <v>8.3046399016460503E-3</v>
      </c>
      <c r="AZ164" s="141">
        <f t="shared" si="11"/>
        <v>7.5069343525267836E-3</v>
      </c>
      <c r="BA164" s="141">
        <f t="shared" si="11"/>
        <v>6.7760670136262999E-3</v>
      </c>
      <c r="BB164" s="141">
        <f t="shared" si="11"/>
        <v>6.1068258270953078E-3</v>
      </c>
      <c r="BC164" s="141">
        <f t="shared" si="11"/>
        <v>5.4943875190507415E-3</v>
      </c>
      <c r="BD164" s="141">
        <f t="shared" si="11"/>
        <v>4.9342894615531522E-3</v>
      </c>
      <c r="BE164" s="141">
        <f>BE58/BE$104</f>
        <v>4.4224035269936485E-3</v>
      </c>
      <c r="BF164" s="142"/>
      <c r="BG164" s="142"/>
      <c r="BH164" s="142"/>
      <c r="BI164" s="142"/>
      <c r="BJ164" s="142"/>
      <c r="BK164" s="143"/>
    </row>
    <row r="165" spans="1:63" s="26" customFormat="1" x14ac:dyDescent="0.25">
      <c r="A165" s="24" t="str">
        <f>'March 2008 RIA'!$A$12</f>
        <v>Tier 2</v>
      </c>
      <c r="B165" s="25">
        <v>2006</v>
      </c>
      <c r="C165" s="136"/>
      <c r="D165" s="136"/>
      <c r="E165" s="137"/>
      <c r="F165" s="136"/>
      <c r="G165" s="136"/>
      <c r="H165" s="136"/>
      <c r="I165" s="136"/>
      <c r="J165" s="136"/>
      <c r="K165" s="136"/>
      <c r="L165" s="136"/>
      <c r="M165" s="136"/>
      <c r="N165" s="137"/>
      <c r="O165" s="136"/>
      <c r="P165" s="136"/>
      <c r="Q165" s="136"/>
      <c r="R165" s="136"/>
      <c r="S165" s="141">
        <f t="shared" si="10"/>
        <v>3.9539111725452013E-2</v>
      </c>
      <c r="T165" s="141">
        <f t="shared" si="10"/>
        <v>3.9539111725452013E-2</v>
      </c>
      <c r="U165" s="141">
        <f t="shared" si="10"/>
        <v>3.9539111725452013E-2</v>
      </c>
      <c r="V165" s="141">
        <f t="shared" ref="V165:BE165" si="12">V59/V$104</f>
        <v>3.9539111725452013E-2</v>
      </c>
      <c r="W165" s="141">
        <f t="shared" si="12"/>
        <v>3.9539111725452013E-2</v>
      </c>
      <c r="X165" s="141">
        <f t="shared" si="12"/>
        <v>3.9539111725452013E-2</v>
      </c>
      <c r="Y165" s="141">
        <f t="shared" si="12"/>
        <v>3.9539111725452013E-2</v>
      </c>
      <c r="Z165" s="141">
        <f t="shared" si="12"/>
        <v>3.9539111725452013E-2</v>
      </c>
      <c r="AA165" s="141">
        <f t="shared" si="12"/>
        <v>3.8797753380599792E-2</v>
      </c>
      <c r="AB165" s="141">
        <f t="shared" si="12"/>
        <v>3.8056395035747564E-2</v>
      </c>
      <c r="AC165" s="141">
        <f t="shared" si="12"/>
        <v>3.7315036690895337E-2</v>
      </c>
      <c r="AD165" s="141">
        <f t="shared" si="12"/>
        <v>3.6573678346043116E-2</v>
      </c>
      <c r="AE165" s="141">
        <f t="shared" si="12"/>
        <v>3.5832320001190889E-2</v>
      </c>
      <c r="AF165" s="141">
        <f t="shared" si="12"/>
        <v>3.5090961656338661E-2</v>
      </c>
      <c r="AG165" s="141">
        <f t="shared" si="12"/>
        <v>3.434960331148644E-2</v>
      </c>
      <c r="AH165" s="141">
        <f t="shared" si="12"/>
        <v>3.3608244966634213E-2</v>
      </c>
      <c r="AI165" s="141">
        <f t="shared" si="12"/>
        <v>3.2866886621781985E-2</v>
      </c>
      <c r="AJ165" s="141">
        <f t="shared" si="12"/>
        <v>3.2125528276929764E-2</v>
      </c>
      <c r="AK165" s="141">
        <f t="shared" si="12"/>
        <v>3.1384169932077537E-2</v>
      </c>
      <c r="AL165" s="141">
        <f t="shared" si="12"/>
        <v>3.0642811587225312E-2</v>
      </c>
      <c r="AM165" s="141">
        <f t="shared" si="12"/>
        <v>2.8055684523708078E-2</v>
      </c>
      <c r="AN165" s="141">
        <f t="shared" si="12"/>
        <v>2.5671194654485668E-2</v>
      </c>
      <c r="AO165" s="141">
        <f t="shared" si="12"/>
        <v>2.3474183017389065E-2</v>
      </c>
      <c r="AP165" s="141">
        <f t="shared" si="12"/>
        <v>2.1450589999357568E-2</v>
      </c>
      <c r="AQ165" s="141">
        <f t="shared" si="12"/>
        <v>1.9587377375956578E-2</v>
      </c>
      <c r="AR165" s="141">
        <f t="shared" si="12"/>
        <v>1.7872455786692283E-2</v>
      </c>
      <c r="AS165" s="141">
        <f t="shared" si="12"/>
        <v>1.6294617272097273E-2</v>
      </c>
      <c r="AT165" s="141">
        <f t="shared" si="12"/>
        <v>1.4843472524024841E-2</v>
      </c>
      <c r="AU165" s="141">
        <f t="shared" si="12"/>
        <v>1.3509392524334708E-2</v>
      </c>
      <c r="AV165" s="141">
        <f t="shared" si="12"/>
        <v>1.2283454269294532E-2</v>
      </c>
      <c r="AW165" s="141">
        <f t="shared" si="12"/>
        <v>1.1157390297667583E-2</v>
      </c>
      <c r="AX165" s="141">
        <f t="shared" si="12"/>
        <v>1.0123541759707068E-2</v>
      </c>
      <c r="AY165" s="141">
        <f t="shared" si="12"/>
        <v>9.1748147822261015E-3</v>
      </c>
      <c r="AZ165" s="141">
        <f t="shared" si="12"/>
        <v>8.3046399016460503E-3</v>
      </c>
      <c r="BA165" s="141">
        <f t="shared" si="12"/>
        <v>7.5069343525267836E-3</v>
      </c>
      <c r="BB165" s="141">
        <f t="shared" si="12"/>
        <v>6.7760670136262999E-3</v>
      </c>
      <c r="BC165" s="141">
        <f t="shared" si="12"/>
        <v>6.1068258270953078E-3</v>
      </c>
      <c r="BD165" s="141">
        <f t="shared" si="12"/>
        <v>5.4943875190507415E-3</v>
      </c>
      <c r="BE165" s="141">
        <f t="shared" si="12"/>
        <v>4.9342894615531522E-3</v>
      </c>
      <c r="BF165" s="141">
        <f>BF59/BF$104</f>
        <v>4.4224035269936485E-3</v>
      </c>
      <c r="BG165" s="142"/>
      <c r="BH165" s="142"/>
      <c r="BI165" s="142"/>
      <c r="BJ165" s="142"/>
      <c r="BK165" s="143"/>
    </row>
    <row r="166" spans="1:63" s="26" customFormat="1" x14ac:dyDescent="0.25">
      <c r="A166" s="24" t="str">
        <f>'March 2008 RIA'!$A$12</f>
        <v>Tier 2</v>
      </c>
      <c r="B166" s="25">
        <v>2007</v>
      </c>
      <c r="C166" s="136"/>
      <c r="D166" s="136"/>
      <c r="E166" s="137"/>
      <c r="F166" s="136"/>
      <c r="G166" s="136"/>
      <c r="H166" s="136"/>
      <c r="I166" s="136"/>
      <c r="J166" s="136"/>
      <c r="K166" s="136"/>
      <c r="L166" s="136"/>
      <c r="M166" s="136"/>
      <c r="N166" s="137"/>
      <c r="O166" s="136"/>
      <c r="P166" s="136"/>
      <c r="Q166" s="136"/>
      <c r="R166" s="136"/>
      <c r="S166" s="136"/>
      <c r="T166" s="141">
        <f t="shared" ref="T166:BF173" si="13">T60/T$104</f>
        <v>3.9539111725452013E-2</v>
      </c>
      <c r="U166" s="141">
        <f t="shared" si="13"/>
        <v>3.9539111725452013E-2</v>
      </c>
      <c r="V166" s="141">
        <f t="shared" si="13"/>
        <v>3.9539111725452013E-2</v>
      </c>
      <c r="W166" s="141">
        <f t="shared" si="13"/>
        <v>3.9539111725452013E-2</v>
      </c>
      <c r="X166" s="141">
        <f t="shared" si="13"/>
        <v>3.9539111725452013E-2</v>
      </c>
      <c r="Y166" s="141">
        <f t="shared" si="13"/>
        <v>3.9539111725452013E-2</v>
      </c>
      <c r="Z166" s="141">
        <f t="shared" si="13"/>
        <v>3.9539111725452013E-2</v>
      </c>
      <c r="AA166" s="141">
        <f t="shared" si="13"/>
        <v>3.9539111725452013E-2</v>
      </c>
      <c r="AB166" s="141">
        <f t="shared" si="13"/>
        <v>3.8797753380599792E-2</v>
      </c>
      <c r="AC166" s="141">
        <f t="shared" si="13"/>
        <v>3.8056395035747564E-2</v>
      </c>
      <c r="AD166" s="141">
        <f t="shared" si="13"/>
        <v>3.7315036690895337E-2</v>
      </c>
      <c r="AE166" s="141">
        <f t="shared" si="13"/>
        <v>3.6573678346043116E-2</v>
      </c>
      <c r="AF166" s="141">
        <f t="shared" si="13"/>
        <v>3.5832320001190889E-2</v>
      </c>
      <c r="AG166" s="141">
        <f t="shared" si="13"/>
        <v>3.5090961656338661E-2</v>
      </c>
      <c r="AH166" s="141">
        <f t="shared" si="13"/>
        <v>3.434960331148644E-2</v>
      </c>
      <c r="AI166" s="141">
        <f t="shared" si="13"/>
        <v>3.3608244966634213E-2</v>
      </c>
      <c r="AJ166" s="141">
        <f t="shared" si="13"/>
        <v>3.2866886621781985E-2</v>
      </c>
      <c r="AK166" s="141">
        <f t="shared" si="13"/>
        <v>3.2125528276929764E-2</v>
      </c>
      <c r="AL166" s="141">
        <f t="shared" si="13"/>
        <v>3.1384169932077537E-2</v>
      </c>
      <c r="AM166" s="141">
        <f t="shared" si="13"/>
        <v>3.0642811587225312E-2</v>
      </c>
      <c r="AN166" s="141">
        <f t="shared" si="13"/>
        <v>2.8055684523708078E-2</v>
      </c>
      <c r="AO166" s="141">
        <f t="shared" si="13"/>
        <v>2.5671194654485668E-2</v>
      </c>
      <c r="AP166" s="141">
        <f t="shared" si="13"/>
        <v>2.3474183017389065E-2</v>
      </c>
      <c r="AQ166" s="141">
        <f t="shared" si="13"/>
        <v>2.1450589999357568E-2</v>
      </c>
      <c r="AR166" s="141">
        <f t="shared" si="13"/>
        <v>1.9587377375956578E-2</v>
      </c>
      <c r="AS166" s="141">
        <f t="shared" si="13"/>
        <v>1.7872455786692283E-2</v>
      </c>
      <c r="AT166" s="141">
        <f t="shared" si="13"/>
        <v>1.6294617272097273E-2</v>
      </c>
      <c r="AU166" s="141">
        <f t="shared" si="13"/>
        <v>1.4843472524024841E-2</v>
      </c>
      <c r="AV166" s="141">
        <f t="shared" si="13"/>
        <v>1.3509392524334708E-2</v>
      </c>
      <c r="AW166" s="141">
        <f t="shared" si="13"/>
        <v>1.2283454269294532E-2</v>
      </c>
      <c r="AX166" s="141">
        <f t="shared" si="13"/>
        <v>1.1157390297667583E-2</v>
      </c>
      <c r="AY166" s="141">
        <f t="shared" si="13"/>
        <v>1.0123541759707068E-2</v>
      </c>
      <c r="AZ166" s="141">
        <f t="shared" si="13"/>
        <v>9.1748147822261015E-3</v>
      </c>
      <c r="BA166" s="141">
        <f t="shared" si="13"/>
        <v>8.3046399016460503E-3</v>
      </c>
      <c r="BB166" s="141">
        <f t="shared" si="13"/>
        <v>7.5069343525267836E-3</v>
      </c>
      <c r="BC166" s="141">
        <f t="shared" si="13"/>
        <v>6.7760670136262999E-3</v>
      </c>
      <c r="BD166" s="141">
        <f t="shared" si="13"/>
        <v>6.1068258270953078E-3</v>
      </c>
      <c r="BE166" s="141">
        <f t="shared" si="13"/>
        <v>5.4943875190507415E-3</v>
      </c>
      <c r="BF166" s="141">
        <f t="shared" si="13"/>
        <v>4.9342894615531522E-3</v>
      </c>
      <c r="BG166" s="141">
        <f>BG60/BG$104</f>
        <v>4.4224035269936485E-3</v>
      </c>
      <c r="BH166" s="142"/>
      <c r="BI166" s="142"/>
      <c r="BJ166" s="142"/>
      <c r="BK166" s="143"/>
    </row>
    <row r="167" spans="1:63" s="26" customFormat="1" x14ac:dyDescent="0.25">
      <c r="A167" s="24" t="str">
        <f>'March 2008 RIA'!$A$12</f>
        <v>Tier 2</v>
      </c>
      <c r="B167" s="25">
        <v>2008</v>
      </c>
      <c r="C167" s="136"/>
      <c r="D167" s="136"/>
      <c r="E167" s="137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41">
        <f t="shared" si="13"/>
        <v>3.9539111725452013E-2</v>
      </c>
      <c r="V167" s="141">
        <f t="shared" si="13"/>
        <v>3.9539111725452013E-2</v>
      </c>
      <c r="W167" s="141">
        <f t="shared" si="13"/>
        <v>3.9539111725452013E-2</v>
      </c>
      <c r="X167" s="141">
        <f t="shared" si="13"/>
        <v>3.9539111725452013E-2</v>
      </c>
      <c r="Y167" s="141">
        <f t="shared" si="13"/>
        <v>3.9539111725452013E-2</v>
      </c>
      <c r="Z167" s="141">
        <f t="shared" si="13"/>
        <v>3.9539111725452013E-2</v>
      </c>
      <c r="AA167" s="141">
        <f t="shared" si="13"/>
        <v>3.9539111725452013E-2</v>
      </c>
      <c r="AB167" s="141">
        <f t="shared" si="13"/>
        <v>3.9539111725452013E-2</v>
      </c>
      <c r="AC167" s="141">
        <f t="shared" si="13"/>
        <v>3.8797753380599792E-2</v>
      </c>
      <c r="AD167" s="141">
        <f t="shared" si="13"/>
        <v>3.8056395035747564E-2</v>
      </c>
      <c r="AE167" s="141">
        <f t="shared" si="13"/>
        <v>3.7315036690895337E-2</v>
      </c>
      <c r="AF167" s="141">
        <f t="shared" si="13"/>
        <v>3.6573678346043116E-2</v>
      </c>
      <c r="AG167" s="141">
        <f t="shared" si="13"/>
        <v>3.5832320001190889E-2</v>
      </c>
      <c r="AH167" s="141">
        <f t="shared" si="13"/>
        <v>3.5090961656338661E-2</v>
      </c>
      <c r="AI167" s="141">
        <f t="shared" si="13"/>
        <v>3.434960331148644E-2</v>
      </c>
      <c r="AJ167" s="141">
        <f t="shared" si="13"/>
        <v>3.3608244966634213E-2</v>
      </c>
      <c r="AK167" s="141">
        <f t="shared" si="13"/>
        <v>3.2866886621781985E-2</v>
      </c>
      <c r="AL167" s="141">
        <f t="shared" si="13"/>
        <v>3.2125528276929764E-2</v>
      </c>
      <c r="AM167" s="141">
        <f t="shared" si="13"/>
        <v>3.1384169932077537E-2</v>
      </c>
      <c r="AN167" s="141">
        <f t="shared" si="13"/>
        <v>3.0642811587225312E-2</v>
      </c>
      <c r="AO167" s="141">
        <f t="shared" si="13"/>
        <v>2.8055684523708078E-2</v>
      </c>
      <c r="AP167" s="141">
        <f t="shared" si="13"/>
        <v>2.5671194654485668E-2</v>
      </c>
      <c r="AQ167" s="141">
        <f t="shared" si="13"/>
        <v>2.3474183017389065E-2</v>
      </c>
      <c r="AR167" s="141">
        <f t="shared" si="13"/>
        <v>2.1450589999357568E-2</v>
      </c>
      <c r="AS167" s="141">
        <f t="shared" si="13"/>
        <v>1.9587377375956578E-2</v>
      </c>
      <c r="AT167" s="141">
        <f t="shared" si="13"/>
        <v>1.7872455786692283E-2</v>
      </c>
      <c r="AU167" s="141">
        <f t="shared" si="13"/>
        <v>1.6294617272097273E-2</v>
      </c>
      <c r="AV167" s="141">
        <f t="shared" si="13"/>
        <v>1.4843472524024841E-2</v>
      </c>
      <c r="AW167" s="141">
        <f t="shared" si="13"/>
        <v>1.3509392524334708E-2</v>
      </c>
      <c r="AX167" s="141">
        <f t="shared" si="13"/>
        <v>1.2283454269294532E-2</v>
      </c>
      <c r="AY167" s="141">
        <f t="shared" si="13"/>
        <v>1.1157390297667583E-2</v>
      </c>
      <c r="AZ167" s="141">
        <f t="shared" si="13"/>
        <v>1.0123541759707068E-2</v>
      </c>
      <c r="BA167" s="141">
        <f t="shared" si="13"/>
        <v>9.1748147822261015E-3</v>
      </c>
      <c r="BB167" s="141">
        <f t="shared" si="13"/>
        <v>8.3046399016460503E-3</v>
      </c>
      <c r="BC167" s="141">
        <f t="shared" si="13"/>
        <v>7.5069343525267836E-3</v>
      </c>
      <c r="BD167" s="141">
        <f t="shared" si="13"/>
        <v>6.7760670136262999E-3</v>
      </c>
      <c r="BE167" s="141">
        <f t="shared" si="13"/>
        <v>6.1068258270953078E-3</v>
      </c>
      <c r="BF167" s="141">
        <f t="shared" si="13"/>
        <v>5.4943875190507415E-3</v>
      </c>
      <c r="BG167" s="141">
        <f t="shared" ref="BG167:BK172" si="14">BG61/BG$104</f>
        <v>4.9342894615531522E-3</v>
      </c>
      <c r="BH167" s="141">
        <f>BH61/BH$104</f>
        <v>4.4224035269936485E-3</v>
      </c>
      <c r="BI167" s="136"/>
      <c r="BJ167" s="136"/>
      <c r="BK167" s="139"/>
    </row>
    <row r="168" spans="1:63" s="26" customFormat="1" x14ac:dyDescent="0.25">
      <c r="A168" s="24" t="str">
        <f>'March 2008 RIA'!$A$12</f>
        <v>Tier 2</v>
      </c>
      <c r="B168" s="25">
        <v>2009</v>
      </c>
      <c r="C168" s="136"/>
      <c r="D168" s="136"/>
      <c r="E168" s="137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41">
        <f t="shared" si="13"/>
        <v>3.9539111725452013E-2</v>
      </c>
      <c r="W168" s="141">
        <f t="shared" si="13"/>
        <v>3.9539111725452013E-2</v>
      </c>
      <c r="X168" s="141">
        <f t="shared" si="13"/>
        <v>3.9539111725452013E-2</v>
      </c>
      <c r="Y168" s="141">
        <f t="shared" si="13"/>
        <v>3.9539111725452013E-2</v>
      </c>
      <c r="Z168" s="141">
        <f t="shared" si="13"/>
        <v>3.9539111725452013E-2</v>
      </c>
      <c r="AA168" s="141">
        <f t="shared" si="13"/>
        <v>3.9539111725452013E-2</v>
      </c>
      <c r="AB168" s="141">
        <f t="shared" si="13"/>
        <v>3.9539111725452013E-2</v>
      </c>
      <c r="AC168" s="141">
        <f t="shared" si="13"/>
        <v>3.9539111725452013E-2</v>
      </c>
      <c r="AD168" s="141">
        <f t="shared" si="13"/>
        <v>3.8797753380599792E-2</v>
      </c>
      <c r="AE168" s="141">
        <f t="shared" si="13"/>
        <v>3.8056395035747564E-2</v>
      </c>
      <c r="AF168" s="141">
        <f t="shared" si="13"/>
        <v>3.7315036690895337E-2</v>
      </c>
      <c r="AG168" s="141">
        <f t="shared" si="13"/>
        <v>3.6573678346043116E-2</v>
      </c>
      <c r="AH168" s="141">
        <f t="shared" si="13"/>
        <v>3.5832320001190889E-2</v>
      </c>
      <c r="AI168" s="141">
        <f t="shared" si="13"/>
        <v>3.5090961656338661E-2</v>
      </c>
      <c r="AJ168" s="141">
        <f t="shared" si="13"/>
        <v>3.434960331148644E-2</v>
      </c>
      <c r="AK168" s="141">
        <f t="shared" si="13"/>
        <v>3.3608244966634213E-2</v>
      </c>
      <c r="AL168" s="141">
        <f t="shared" si="13"/>
        <v>3.2866886621781985E-2</v>
      </c>
      <c r="AM168" s="141">
        <f t="shared" si="13"/>
        <v>3.2125528276929764E-2</v>
      </c>
      <c r="AN168" s="141">
        <f t="shared" si="13"/>
        <v>3.1384169932077537E-2</v>
      </c>
      <c r="AO168" s="141">
        <f t="shared" si="13"/>
        <v>3.0642811587225312E-2</v>
      </c>
      <c r="AP168" s="141">
        <f t="shared" si="13"/>
        <v>2.8055684523708078E-2</v>
      </c>
      <c r="AQ168" s="141">
        <f t="shared" si="13"/>
        <v>2.5671194654485668E-2</v>
      </c>
      <c r="AR168" s="141">
        <f t="shared" si="13"/>
        <v>2.3474183017389065E-2</v>
      </c>
      <c r="AS168" s="141">
        <f t="shared" si="13"/>
        <v>2.1450589999357568E-2</v>
      </c>
      <c r="AT168" s="141">
        <f t="shared" si="13"/>
        <v>1.9587377375956578E-2</v>
      </c>
      <c r="AU168" s="141">
        <f t="shared" si="13"/>
        <v>1.7872455786692283E-2</v>
      </c>
      <c r="AV168" s="141">
        <f t="shared" si="13"/>
        <v>1.6294617272097273E-2</v>
      </c>
      <c r="AW168" s="141">
        <f t="shared" si="13"/>
        <v>1.4843472524024841E-2</v>
      </c>
      <c r="AX168" s="141">
        <f t="shared" si="13"/>
        <v>1.3509392524334708E-2</v>
      </c>
      <c r="AY168" s="141">
        <f t="shared" si="13"/>
        <v>1.2283454269294532E-2</v>
      </c>
      <c r="AZ168" s="141">
        <f t="shared" si="13"/>
        <v>1.1157390297667583E-2</v>
      </c>
      <c r="BA168" s="141">
        <f t="shared" si="13"/>
        <v>1.0123541759707068E-2</v>
      </c>
      <c r="BB168" s="141">
        <f t="shared" si="13"/>
        <v>9.1748147822261015E-3</v>
      </c>
      <c r="BC168" s="141">
        <f t="shared" si="13"/>
        <v>8.3046399016460503E-3</v>
      </c>
      <c r="BD168" s="141">
        <f t="shared" si="13"/>
        <v>7.5069343525267836E-3</v>
      </c>
      <c r="BE168" s="141">
        <f t="shared" si="13"/>
        <v>6.7760670136262999E-3</v>
      </c>
      <c r="BF168" s="141">
        <f t="shared" si="13"/>
        <v>6.1068258270953078E-3</v>
      </c>
      <c r="BG168" s="141">
        <f t="shared" si="14"/>
        <v>5.4943875190507415E-3</v>
      </c>
      <c r="BH168" s="141">
        <f t="shared" si="14"/>
        <v>4.9342894615531522E-3</v>
      </c>
      <c r="BI168" s="141">
        <f>BI62/BI$104</f>
        <v>4.4224035269936485E-3</v>
      </c>
      <c r="BJ168" s="136"/>
      <c r="BK168" s="139"/>
    </row>
    <row r="169" spans="1:63" s="26" customFormat="1" x14ac:dyDescent="0.25">
      <c r="A169" s="24" t="str">
        <f>'March 2008 RIA'!$A$12</f>
        <v>Tier 2</v>
      </c>
      <c r="B169" s="25">
        <v>2010</v>
      </c>
      <c r="C169" s="136"/>
      <c r="D169" s="136"/>
      <c r="E169" s="137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41">
        <f t="shared" si="13"/>
        <v>3.9539111725452013E-2</v>
      </c>
      <c r="X169" s="141">
        <f t="shared" si="13"/>
        <v>3.9539111725452013E-2</v>
      </c>
      <c r="Y169" s="141">
        <f t="shared" si="13"/>
        <v>3.9539111725452013E-2</v>
      </c>
      <c r="Z169" s="141">
        <f t="shared" si="13"/>
        <v>3.9539111725452013E-2</v>
      </c>
      <c r="AA169" s="141">
        <f t="shared" si="13"/>
        <v>3.9539111725452013E-2</v>
      </c>
      <c r="AB169" s="141">
        <f t="shared" si="13"/>
        <v>3.9539111725452013E-2</v>
      </c>
      <c r="AC169" s="141">
        <f t="shared" si="13"/>
        <v>3.9539111725452013E-2</v>
      </c>
      <c r="AD169" s="141">
        <f t="shared" si="13"/>
        <v>3.9539111725452013E-2</v>
      </c>
      <c r="AE169" s="141">
        <f t="shared" si="13"/>
        <v>3.8797753380599792E-2</v>
      </c>
      <c r="AF169" s="141">
        <f t="shared" si="13"/>
        <v>3.8056395035747564E-2</v>
      </c>
      <c r="AG169" s="141">
        <f t="shared" si="13"/>
        <v>3.7315036690895337E-2</v>
      </c>
      <c r="AH169" s="141">
        <f t="shared" si="13"/>
        <v>3.6573678346043116E-2</v>
      </c>
      <c r="AI169" s="141">
        <f t="shared" si="13"/>
        <v>3.5832320001190889E-2</v>
      </c>
      <c r="AJ169" s="141">
        <f t="shared" si="13"/>
        <v>3.5090961656338661E-2</v>
      </c>
      <c r="AK169" s="141">
        <f t="shared" si="13"/>
        <v>3.434960331148644E-2</v>
      </c>
      <c r="AL169" s="141">
        <f t="shared" si="13"/>
        <v>3.3608244966634213E-2</v>
      </c>
      <c r="AM169" s="141">
        <f t="shared" si="13"/>
        <v>3.2866886621781985E-2</v>
      </c>
      <c r="AN169" s="141">
        <f t="shared" si="13"/>
        <v>3.2125528276929764E-2</v>
      </c>
      <c r="AO169" s="141">
        <f t="shared" si="13"/>
        <v>3.1384169932077537E-2</v>
      </c>
      <c r="AP169" s="141">
        <f t="shared" si="13"/>
        <v>3.0642811587225312E-2</v>
      </c>
      <c r="AQ169" s="141">
        <f t="shared" si="13"/>
        <v>2.8055684523708078E-2</v>
      </c>
      <c r="AR169" s="141">
        <f t="shared" si="13"/>
        <v>2.5671194654485668E-2</v>
      </c>
      <c r="AS169" s="141">
        <f t="shared" si="13"/>
        <v>2.3474183017389065E-2</v>
      </c>
      <c r="AT169" s="141">
        <f t="shared" si="13"/>
        <v>2.1450589999357568E-2</v>
      </c>
      <c r="AU169" s="141">
        <f t="shared" si="13"/>
        <v>1.9587377375956578E-2</v>
      </c>
      <c r="AV169" s="141">
        <f t="shared" si="13"/>
        <v>1.7872455786692283E-2</v>
      </c>
      <c r="AW169" s="141">
        <f t="shared" si="13"/>
        <v>1.6294617272097273E-2</v>
      </c>
      <c r="AX169" s="141">
        <f t="shared" si="13"/>
        <v>1.4843472524024841E-2</v>
      </c>
      <c r="AY169" s="141">
        <f t="shared" si="13"/>
        <v>1.3509392524334708E-2</v>
      </c>
      <c r="AZ169" s="141">
        <f t="shared" si="13"/>
        <v>1.2283454269294532E-2</v>
      </c>
      <c r="BA169" s="141">
        <f t="shared" si="13"/>
        <v>1.1157390297667583E-2</v>
      </c>
      <c r="BB169" s="141">
        <f t="shared" si="13"/>
        <v>1.0123541759707068E-2</v>
      </c>
      <c r="BC169" s="141">
        <f t="shared" si="13"/>
        <v>9.1748147822261015E-3</v>
      </c>
      <c r="BD169" s="141">
        <f t="shared" si="13"/>
        <v>8.3046399016460503E-3</v>
      </c>
      <c r="BE169" s="141">
        <f t="shared" si="13"/>
        <v>7.5069343525267836E-3</v>
      </c>
      <c r="BF169" s="141">
        <f t="shared" si="13"/>
        <v>6.7760670136262999E-3</v>
      </c>
      <c r="BG169" s="141">
        <f t="shared" si="14"/>
        <v>6.1068258270953078E-3</v>
      </c>
      <c r="BH169" s="141">
        <f t="shared" si="14"/>
        <v>5.4943875190507415E-3</v>
      </c>
      <c r="BI169" s="141">
        <f t="shared" si="14"/>
        <v>4.9342894615531522E-3</v>
      </c>
      <c r="BJ169" s="141">
        <f>BJ63/BJ$104</f>
        <v>4.4224035269936485E-3</v>
      </c>
      <c r="BK169" s="140"/>
    </row>
    <row r="170" spans="1:63" s="26" customFormat="1" x14ac:dyDescent="0.25">
      <c r="A170" s="24" t="str">
        <f>'March 2008 RIA'!$A$12</f>
        <v>Tier 2</v>
      </c>
      <c r="B170" s="25">
        <v>2011</v>
      </c>
      <c r="C170" s="136"/>
      <c r="D170" s="136"/>
      <c r="E170" s="137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7"/>
      <c r="X170" s="141">
        <f t="shared" si="13"/>
        <v>3.9539111725452013E-2</v>
      </c>
      <c r="Y170" s="141">
        <f t="shared" si="13"/>
        <v>3.9539111725452013E-2</v>
      </c>
      <c r="Z170" s="141">
        <f t="shared" si="13"/>
        <v>3.9539111725452013E-2</v>
      </c>
      <c r="AA170" s="141">
        <f t="shared" si="13"/>
        <v>3.9539111725452013E-2</v>
      </c>
      <c r="AB170" s="141">
        <f t="shared" si="13"/>
        <v>3.9539111725452013E-2</v>
      </c>
      <c r="AC170" s="141">
        <f t="shared" si="13"/>
        <v>3.9539111725452013E-2</v>
      </c>
      <c r="AD170" s="141">
        <f t="shared" si="13"/>
        <v>3.9539111725452013E-2</v>
      </c>
      <c r="AE170" s="141">
        <f t="shared" si="13"/>
        <v>3.9539111725452013E-2</v>
      </c>
      <c r="AF170" s="141">
        <f t="shared" si="13"/>
        <v>3.8797753380599792E-2</v>
      </c>
      <c r="AG170" s="141">
        <f t="shared" si="13"/>
        <v>3.8056395035747564E-2</v>
      </c>
      <c r="AH170" s="141">
        <f t="shared" si="13"/>
        <v>3.7315036690895337E-2</v>
      </c>
      <c r="AI170" s="141">
        <f t="shared" si="13"/>
        <v>3.6573678346043116E-2</v>
      </c>
      <c r="AJ170" s="141">
        <f t="shared" si="13"/>
        <v>3.5832320001190889E-2</v>
      </c>
      <c r="AK170" s="141">
        <f t="shared" si="13"/>
        <v>3.5090961656338661E-2</v>
      </c>
      <c r="AL170" s="141">
        <f t="shared" si="13"/>
        <v>3.434960331148644E-2</v>
      </c>
      <c r="AM170" s="141">
        <f t="shared" si="13"/>
        <v>3.3608244966634213E-2</v>
      </c>
      <c r="AN170" s="141">
        <f t="shared" si="13"/>
        <v>3.2866886621781985E-2</v>
      </c>
      <c r="AO170" s="141">
        <f t="shared" si="13"/>
        <v>3.2125528276929764E-2</v>
      </c>
      <c r="AP170" s="141">
        <f t="shared" si="13"/>
        <v>3.1384169932077537E-2</v>
      </c>
      <c r="AQ170" s="141">
        <f t="shared" si="13"/>
        <v>3.0642811587225312E-2</v>
      </c>
      <c r="AR170" s="141">
        <f t="shared" si="13"/>
        <v>2.8055684523708078E-2</v>
      </c>
      <c r="AS170" s="141">
        <f t="shared" si="13"/>
        <v>2.5671194654485668E-2</v>
      </c>
      <c r="AT170" s="141">
        <f t="shared" si="13"/>
        <v>2.3474183017389065E-2</v>
      </c>
      <c r="AU170" s="141">
        <f t="shared" si="13"/>
        <v>2.1450589999357568E-2</v>
      </c>
      <c r="AV170" s="141">
        <f t="shared" si="13"/>
        <v>1.9587377375956578E-2</v>
      </c>
      <c r="AW170" s="141">
        <f t="shared" si="13"/>
        <v>1.7872455786692283E-2</v>
      </c>
      <c r="AX170" s="141">
        <f t="shared" si="13"/>
        <v>1.6294617272097273E-2</v>
      </c>
      <c r="AY170" s="141">
        <f t="shared" si="13"/>
        <v>1.4843472524024841E-2</v>
      </c>
      <c r="AZ170" s="141">
        <f t="shared" si="13"/>
        <v>1.3509392524334708E-2</v>
      </c>
      <c r="BA170" s="141">
        <f t="shared" si="13"/>
        <v>1.2283454269294532E-2</v>
      </c>
      <c r="BB170" s="141">
        <f t="shared" si="13"/>
        <v>1.1157390297667583E-2</v>
      </c>
      <c r="BC170" s="141">
        <f t="shared" si="13"/>
        <v>1.0123541759707068E-2</v>
      </c>
      <c r="BD170" s="141">
        <f t="shared" si="13"/>
        <v>9.1748147822261015E-3</v>
      </c>
      <c r="BE170" s="141">
        <f t="shared" si="13"/>
        <v>8.3046399016460503E-3</v>
      </c>
      <c r="BF170" s="141">
        <f t="shared" si="13"/>
        <v>7.5069343525267836E-3</v>
      </c>
      <c r="BG170" s="141">
        <f t="shared" si="14"/>
        <v>6.7760670136262999E-3</v>
      </c>
      <c r="BH170" s="141">
        <f t="shared" si="14"/>
        <v>6.1068258270953078E-3</v>
      </c>
      <c r="BI170" s="141">
        <f t="shared" si="14"/>
        <v>5.4943875190507415E-3</v>
      </c>
      <c r="BJ170" s="141">
        <f t="shared" si="14"/>
        <v>4.9342894615531522E-3</v>
      </c>
      <c r="BK170" s="141">
        <f>BK64/BK$104</f>
        <v>4.4224035269936485E-3</v>
      </c>
    </row>
    <row r="171" spans="1:63" s="31" customFormat="1" x14ac:dyDescent="0.25">
      <c r="A171" s="21" t="str">
        <f>'March 2008 RIA'!$A$28</f>
        <v>Tier 3</v>
      </c>
      <c r="B171" s="30">
        <v>2012</v>
      </c>
      <c r="C171" s="145"/>
      <c r="D171" s="145"/>
      <c r="E171" s="146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6"/>
      <c r="X171" s="145"/>
      <c r="Y171" s="148">
        <f t="shared" si="13"/>
        <v>3.9539111725452013E-2</v>
      </c>
      <c r="Z171" s="148">
        <f t="shared" si="13"/>
        <v>3.9539111725452013E-2</v>
      </c>
      <c r="AA171" s="148">
        <f t="shared" si="13"/>
        <v>3.9539111725452013E-2</v>
      </c>
      <c r="AB171" s="148">
        <f t="shared" si="13"/>
        <v>3.9539111725452013E-2</v>
      </c>
      <c r="AC171" s="148">
        <f t="shared" si="13"/>
        <v>3.9539111725452013E-2</v>
      </c>
      <c r="AD171" s="148">
        <f t="shared" si="13"/>
        <v>3.9539111725452013E-2</v>
      </c>
      <c r="AE171" s="148">
        <f t="shared" si="13"/>
        <v>3.9539111725452013E-2</v>
      </c>
      <c r="AF171" s="148">
        <f t="shared" si="13"/>
        <v>3.9539111725452013E-2</v>
      </c>
      <c r="AG171" s="148">
        <f t="shared" si="13"/>
        <v>3.8797753380599792E-2</v>
      </c>
      <c r="AH171" s="148">
        <f t="shared" si="13"/>
        <v>3.8056395035747564E-2</v>
      </c>
      <c r="AI171" s="148">
        <f t="shared" si="13"/>
        <v>3.7315036690895337E-2</v>
      </c>
      <c r="AJ171" s="148">
        <f t="shared" si="13"/>
        <v>3.6573678346043116E-2</v>
      </c>
      <c r="AK171" s="148">
        <f t="shared" si="13"/>
        <v>3.5832320001190889E-2</v>
      </c>
      <c r="AL171" s="148">
        <f t="shared" si="13"/>
        <v>3.5090961656338661E-2</v>
      </c>
      <c r="AM171" s="148">
        <f t="shared" si="13"/>
        <v>3.434960331148644E-2</v>
      </c>
      <c r="AN171" s="148">
        <f t="shared" si="13"/>
        <v>3.3608244966634213E-2</v>
      </c>
      <c r="AO171" s="148">
        <f t="shared" si="13"/>
        <v>3.2866886621781985E-2</v>
      </c>
      <c r="AP171" s="148">
        <f t="shared" si="13"/>
        <v>3.2125528276929764E-2</v>
      </c>
      <c r="AQ171" s="148">
        <f t="shared" si="13"/>
        <v>3.1384169932077537E-2</v>
      </c>
      <c r="AR171" s="148">
        <f t="shared" si="13"/>
        <v>3.0642811587225312E-2</v>
      </c>
      <c r="AS171" s="148">
        <f t="shared" si="13"/>
        <v>2.8055684523708078E-2</v>
      </c>
      <c r="AT171" s="148">
        <f t="shared" si="13"/>
        <v>2.5671194654485668E-2</v>
      </c>
      <c r="AU171" s="148">
        <f t="shared" si="13"/>
        <v>2.3474183017389065E-2</v>
      </c>
      <c r="AV171" s="148">
        <f t="shared" si="13"/>
        <v>2.1450589999357568E-2</v>
      </c>
      <c r="AW171" s="148">
        <f t="shared" si="13"/>
        <v>1.9587377375956578E-2</v>
      </c>
      <c r="AX171" s="148">
        <f t="shared" si="13"/>
        <v>1.7872455786692283E-2</v>
      </c>
      <c r="AY171" s="148">
        <f t="shared" si="13"/>
        <v>1.6294617272097273E-2</v>
      </c>
      <c r="AZ171" s="148">
        <f t="shared" si="13"/>
        <v>1.4843472524024841E-2</v>
      </c>
      <c r="BA171" s="148">
        <f t="shared" si="13"/>
        <v>1.3509392524334708E-2</v>
      </c>
      <c r="BB171" s="148">
        <f t="shared" si="13"/>
        <v>1.2283454269294532E-2</v>
      </c>
      <c r="BC171" s="148">
        <f t="shared" si="13"/>
        <v>1.1157390297667583E-2</v>
      </c>
      <c r="BD171" s="148">
        <f t="shared" si="13"/>
        <v>1.0123541759707068E-2</v>
      </c>
      <c r="BE171" s="148">
        <f t="shared" si="13"/>
        <v>9.1748147822261015E-3</v>
      </c>
      <c r="BF171" s="148">
        <f t="shared" si="13"/>
        <v>8.3046399016460503E-3</v>
      </c>
      <c r="BG171" s="148">
        <f t="shared" si="14"/>
        <v>7.5069343525267836E-3</v>
      </c>
      <c r="BH171" s="148">
        <f t="shared" si="14"/>
        <v>6.7760670136262999E-3</v>
      </c>
      <c r="BI171" s="148">
        <f t="shared" si="14"/>
        <v>6.1068258270953078E-3</v>
      </c>
      <c r="BJ171" s="148">
        <f t="shared" si="14"/>
        <v>5.4943875190507415E-3</v>
      </c>
      <c r="BK171" s="148">
        <f t="shared" si="14"/>
        <v>4.9342894615531522E-3</v>
      </c>
    </row>
    <row r="172" spans="1:63" s="31" customFormat="1" x14ac:dyDescent="0.25">
      <c r="A172" s="21" t="str">
        <f>'March 2008 RIA'!$A$28</f>
        <v>Tier 3</v>
      </c>
      <c r="B172" s="30">
        <v>2013</v>
      </c>
      <c r="C172" s="145"/>
      <c r="D172" s="145"/>
      <c r="E172" s="146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6"/>
      <c r="X172" s="145"/>
      <c r="Y172" s="145"/>
      <c r="Z172" s="148">
        <f t="shared" si="13"/>
        <v>3.9539111725452013E-2</v>
      </c>
      <c r="AA172" s="148">
        <f t="shared" si="13"/>
        <v>3.9539111725452013E-2</v>
      </c>
      <c r="AB172" s="148">
        <f t="shared" si="13"/>
        <v>3.9539111725452013E-2</v>
      </c>
      <c r="AC172" s="148">
        <f t="shared" si="13"/>
        <v>3.9539111725452013E-2</v>
      </c>
      <c r="AD172" s="148">
        <f t="shared" si="13"/>
        <v>3.9539111725452013E-2</v>
      </c>
      <c r="AE172" s="148">
        <f t="shared" si="13"/>
        <v>3.9539111725452013E-2</v>
      </c>
      <c r="AF172" s="148">
        <f t="shared" si="13"/>
        <v>3.9539111725452013E-2</v>
      </c>
      <c r="AG172" s="148">
        <f t="shared" si="13"/>
        <v>3.9539111725452013E-2</v>
      </c>
      <c r="AH172" s="148">
        <f t="shared" si="13"/>
        <v>3.8797753380599792E-2</v>
      </c>
      <c r="AI172" s="148">
        <f t="shared" si="13"/>
        <v>3.8056395035747564E-2</v>
      </c>
      <c r="AJ172" s="148">
        <f t="shared" si="13"/>
        <v>3.7315036690895337E-2</v>
      </c>
      <c r="AK172" s="148">
        <f t="shared" si="13"/>
        <v>3.6573678346043116E-2</v>
      </c>
      <c r="AL172" s="148">
        <f t="shared" si="13"/>
        <v>3.5832320001190889E-2</v>
      </c>
      <c r="AM172" s="148">
        <f t="shared" si="13"/>
        <v>3.5090961656338661E-2</v>
      </c>
      <c r="AN172" s="148">
        <f t="shared" si="13"/>
        <v>3.434960331148644E-2</v>
      </c>
      <c r="AO172" s="148">
        <f t="shared" si="13"/>
        <v>3.3608244966634213E-2</v>
      </c>
      <c r="AP172" s="148">
        <f t="shared" si="13"/>
        <v>3.2866886621781985E-2</v>
      </c>
      <c r="AQ172" s="148">
        <f t="shared" si="13"/>
        <v>3.2125528276929764E-2</v>
      </c>
      <c r="AR172" s="148">
        <f t="shared" si="13"/>
        <v>3.1384169932077537E-2</v>
      </c>
      <c r="AS172" s="148">
        <f t="shared" si="13"/>
        <v>3.0642811587225312E-2</v>
      </c>
      <c r="AT172" s="148">
        <f t="shared" si="13"/>
        <v>2.8055684523708078E-2</v>
      </c>
      <c r="AU172" s="148">
        <f t="shared" si="13"/>
        <v>2.5671194654485668E-2</v>
      </c>
      <c r="AV172" s="148">
        <f t="shared" si="13"/>
        <v>2.3474183017389065E-2</v>
      </c>
      <c r="AW172" s="148">
        <f t="shared" si="13"/>
        <v>2.1450589999357568E-2</v>
      </c>
      <c r="AX172" s="148">
        <f t="shared" si="13"/>
        <v>1.9587377375956578E-2</v>
      </c>
      <c r="AY172" s="148">
        <f t="shared" si="13"/>
        <v>1.7872455786692283E-2</v>
      </c>
      <c r="AZ172" s="148">
        <f t="shared" si="13"/>
        <v>1.6294617272097273E-2</v>
      </c>
      <c r="BA172" s="148">
        <f t="shared" si="13"/>
        <v>1.4843472524024841E-2</v>
      </c>
      <c r="BB172" s="148">
        <f t="shared" si="13"/>
        <v>1.3509392524334708E-2</v>
      </c>
      <c r="BC172" s="148">
        <f t="shared" si="13"/>
        <v>1.2283454269294532E-2</v>
      </c>
      <c r="BD172" s="148">
        <f t="shared" si="13"/>
        <v>1.1157390297667583E-2</v>
      </c>
      <c r="BE172" s="148">
        <f t="shared" si="13"/>
        <v>1.0123541759707068E-2</v>
      </c>
      <c r="BF172" s="148">
        <f t="shared" si="13"/>
        <v>9.1748147822261015E-3</v>
      </c>
      <c r="BG172" s="148">
        <f t="shared" si="14"/>
        <v>8.3046399016460503E-3</v>
      </c>
      <c r="BH172" s="148">
        <f t="shared" si="14"/>
        <v>7.5069343525267836E-3</v>
      </c>
      <c r="BI172" s="148">
        <f t="shared" si="14"/>
        <v>6.7760670136262999E-3</v>
      </c>
      <c r="BJ172" s="148">
        <f t="shared" si="14"/>
        <v>6.1068258270953078E-3</v>
      </c>
      <c r="BK172" s="148">
        <f t="shared" si="14"/>
        <v>5.4943875190507415E-3</v>
      </c>
    </row>
    <row r="173" spans="1:63" s="31" customFormat="1" x14ac:dyDescent="0.25">
      <c r="A173" s="21" t="str">
        <f>'March 2008 RIA'!$A$28</f>
        <v>Tier 3</v>
      </c>
      <c r="B173" s="30">
        <v>2014</v>
      </c>
      <c r="C173" s="145"/>
      <c r="D173" s="145"/>
      <c r="E173" s="146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6"/>
      <c r="X173" s="145"/>
      <c r="Y173" s="145"/>
      <c r="Z173" s="145"/>
      <c r="AA173" s="148">
        <f t="shared" si="13"/>
        <v>3.9539111725452013E-2</v>
      </c>
      <c r="AB173" s="148">
        <f t="shared" si="13"/>
        <v>3.9539111725452013E-2</v>
      </c>
      <c r="AC173" s="148">
        <f t="shared" si="13"/>
        <v>3.9539111725452013E-2</v>
      </c>
      <c r="AD173" s="148">
        <f t="shared" ref="AD173:BK173" si="15">AD67/AD$104</f>
        <v>3.9539111725452013E-2</v>
      </c>
      <c r="AE173" s="148">
        <f t="shared" si="15"/>
        <v>3.9539111725452013E-2</v>
      </c>
      <c r="AF173" s="148">
        <f t="shared" si="15"/>
        <v>3.9539111725452013E-2</v>
      </c>
      <c r="AG173" s="148">
        <f t="shared" si="15"/>
        <v>3.9539111725452013E-2</v>
      </c>
      <c r="AH173" s="148">
        <f t="shared" si="15"/>
        <v>3.9539111725452013E-2</v>
      </c>
      <c r="AI173" s="148">
        <f t="shared" si="15"/>
        <v>3.8797753380599792E-2</v>
      </c>
      <c r="AJ173" s="148">
        <f t="shared" si="15"/>
        <v>3.8056395035747564E-2</v>
      </c>
      <c r="AK173" s="148">
        <f t="shared" si="15"/>
        <v>3.7315036690895337E-2</v>
      </c>
      <c r="AL173" s="148">
        <f t="shared" si="15"/>
        <v>3.6573678346043116E-2</v>
      </c>
      <c r="AM173" s="148">
        <f t="shared" si="15"/>
        <v>3.5832320001190889E-2</v>
      </c>
      <c r="AN173" s="148">
        <f t="shared" si="15"/>
        <v>3.5090961656338661E-2</v>
      </c>
      <c r="AO173" s="148">
        <f t="shared" si="15"/>
        <v>3.434960331148644E-2</v>
      </c>
      <c r="AP173" s="148">
        <f t="shared" si="15"/>
        <v>3.3608244966634213E-2</v>
      </c>
      <c r="AQ173" s="148">
        <f t="shared" si="15"/>
        <v>3.2866886621781985E-2</v>
      </c>
      <c r="AR173" s="148">
        <f t="shared" si="15"/>
        <v>3.2125528276929764E-2</v>
      </c>
      <c r="AS173" s="148">
        <f t="shared" si="15"/>
        <v>3.1384169932077537E-2</v>
      </c>
      <c r="AT173" s="148">
        <f t="shared" si="15"/>
        <v>3.0642811587225312E-2</v>
      </c>
      <c r="AU173" s="148">
        <f t="shared" si="15"/>
        <v>2.8055684523708078E-2</v>
      </c>
      <c r="AV173" s="148">
        <f t="shared" si="15"/>
        <v>2.5671194654485668E-2</v>
      </c>
      <c r="AW173" s="148">
        <f t="shared" si="15"/>
        <v>2.3474183017389065E-2</v>
      </c>
      <c r="AX173" s="148">
        <f t="shared" si="15"/>
        <v>2.1450589999357568E-2</v>
      </c>
      <c r="AY173" s="148">
        <f t="shared" si="15"/>
        <v>1.9587377375956578E-2</v>
      </c>
      <c r="AZ173" s="148">
        <f t="shared" si="15"/>
        <v>1.7872455786692283E-2</v>
      </c>
      <c r="BA173" s="148">
        <f t="shared" si="15"/>
        <v>1.6294617272097273E-2</v>
      </c>
      <c r="BB173" s="148">
        <f t="shared" si="15"/>
        <v>1.4843472524024841E-2</v>
      </c>
      <c r="BC173" s="148">
        <f t="shared" si="15"/>
        <v>1.3509392524334708E-2</v>
      </c>
      <c r="BD173" s="148">
        <f t="shared" si="15"/>
        <v>1.2283454269294532E-2</v>
      </c>
      <c r="BE173" s="148">
        <f t="shared" si="15"/>
        <v>1.1157390297667583E-2</v>
      </c>
      <c r="BF173" s="148">
        <f t="shared" si="15"/>
        <v>1.0123541759707068E-2</v>
      </c>
      <c r="BG173" s="148">
        <f t="shared" si="15"/>
        <v>9.1748147822261015E-3</v>
      </c>
      <c r="BH173" s="148">
        <f t="shared" si="15"/>
        <v>8.3046399016460503E-3</v>
      </c>
      <c r="BI173" s="148">
        <f t="shared" si="15"/>
        <v>7.5069343525267836E-3</v>
      </c>
      <c r="BJ173" s="148">
        <f t="shared" si="15"/>
        <v>6.7760670136262999E-3</v>
      </c>
      <c r="BK173" s="148">
        <f t="shared" si="15"/>
        <v>6.1068258270953078E-3</v>
      </c>
    </row>
    <row r="174" spans="1:63" x14ac:dyDescent="0.25">
      <c r="A174" s="36" t="str">
        <f>'March 2008 RIA'!$A$29</f>
        <v>Tier 4</v>
      </c>
      <c r="B174" s="9">
        <v>2015</v>
      </c>
      <c r="C174" s="13"/>
      <c r="D174" s="13"/>
      <c r="E174" s="14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61"/>
      <c r="X174" s="13"/>
      <c r="Y174" s="13"/>
      <c r="Z174" s="13"/>
      <c r="AA174" s="13"/>
      <c r="AB174" s="8">
        <f t="shared" ref="AB174:BK181" si="16">AB68/AB$104</f>
        <v>3.9539111725452013E-2</v>
      </c>
      <c r="AC174" s="8">
        <f t="shared" si="16"/>
        <v>3.9539111725452013E-2</v>
      </c>
      <c r="AD174" s="8">
        <f t="shared" si="16"/>
        <v>3.9539111725452013E-2</v>
      </c>
      <c r="AE174" s="8">
        <f t="shared" si="16"/>
        <v>3.9539111725452013E-2</v>
      </c>
      <c r="AF174" s="8">
        <f t="shared" si="16"/>
        <v>3.9539111725452013E-2</v>
      </c>
      <c r="AG174" s="8">
        <f t="shared" si="16"/>
        <v>3.9539111725452013E-2</v>
      </c>
      <c r="AH174" s="8">
        <f t="shared" si="16"/>
        <v>3.9539111725452013E-2</v>
      </c>
      <c r="AI174" s="8">
        <f t="shared" si="16"/>
        <v>3.9539111725452013E-2</v>
      </c>
      <c r="AJ174" s="8">
        <f t="shared" si="16"/>
        <v>3.8797753380599792E-2</v>
      </c>
      <c r="AK174" s="8">
        <f t="shared" si="16"/>
        <v>3.8056395035747564E-2</v>
      </c>
      <c r="AL174" s="8">
        <f t="shared" si="16"/>
        <v>3.7315036690895337E-2</v>
      </c>
      <c r="AM174" s="8">
        <f t="shared" si="16"/>
        <v>3.6573678346043116E-2</v>
      </c>
      <c r="AN174" s="8">
        <f t="shared" si="16"/>
        <v>3.5832320001190889E-2</v>
      </c>
      <c r="AO174" s="8">
        <f t="shared" si="16"/>
        <v>3.5090961656338661E-2</v>
      </c>
      <c r="AP174" s="8">
        <f t="shared" si="16"/>
        <v>3.434960331148644E-2</v>
      </c>
      <c r="AQ174" s="8">
        <f t="shared" si="16"/>
        <v>3.3608244966634213E-2</v>
      </c>
      <c r="AR174" s="8">
        <f t="shared" si="16"/>
        <v>3.2866886621781985E-2</v>
      </c>
      <c r="AS174" s="8">
        <f t="shared" si="16"/>
        <v>3.2125528276929764E-2</v>
      </c>
      <c r="AT174" s="8">
        <f t="shared" si="16"/>
        <v>3.1384169932077537E-2</v>
      </c>
      <c r="AU174" s="8">
        <f t="shared" si="16"/>
        <v>3.0642811587225312E-2</v>
      </c>
      <c r="AV174" s="8">
        <f t="shared" si="16"/>
        <v>2.8055684523708078E-2</v>
      </c>
      <c r="AW174" s="8">
        <f t="shared" si="16"/>
        <v>2.5671194654485668E-2</v>
      </c>
      <c r="AX174" s="8">
        <f t="shared" si="16"/>
        <v>2.3474183017389065E-2</v>
      </c>
      <c r="AY174" s="8">
        <f t="shared" si="16"/>
        <v>2.1450589999357568E-2</v>
      </c>
      <c r="AZ174" s="8">
        <f t="shared" si="16"/>
        <v>1.9587377375956578E-2</v>
      </c>
      <c r="BA174" s="8">
        <f t="shared" si="16"/>
        <v>1.7872455786692283E-2</v>
      </c>
      <c r="BB174" s="8">
        <f t="shared" si="16"/>
        <v>1.6294617272097273E-2</v>
      </c>
      <c r="BC174" s="8">
        <f t="shared" si="16"/>
        <v>1.4843472524024841E-2</v>
      </c>
      <c r="BD174" s="8">
        <f t="shared" si="16"/>
        <v>1.3509392524334708E-2</v>
      </c>
      <c r="BE174" s="8">
        <f t="shared" si="16"/>
        <v>1.2283454269294532E-2</v>
      </c>
      <c r="BF174" s="8">
        <f t="shared" si="16"/>
        <v>1.1157390297667583E-2</v>
      </c>
      <c r="BG174" s="8">
        <f t="shared" si="16"/>
        <v>1.0123541759707068E-2</v>
      </c>
      <c r="BH174" s="8">
        <f t="shared" si="16"/>
        <v>9.1748147822261015E-3</v>
      </c>
      <c r="BI174" s="8">
        <f t="shared" si="16"/>
        <v>8.3046399016460503E-3</v>
      </c>
      <c r="BJ174" s="8">
        <f t="shared" si="16"/>
        <v>7.5069343525267836E-3</v>
      </c>
      <c r="BK174" s="8">
        <f t="shared" si="16"/>
        <v>6.7760670136262999E-3</v>
      </c>
    </row>
    <row r="175" spans="1:63" x14ac:dyDescent="0.25">
      <c r="A175" s="36" t="str">
        <f>'March 2008 RIA'!$A$29</f>
        <v>Tier 4</v>
      </c>
      <c r="B175" s="9">
        <v>2016</v>
      </c>
      <c r="C175" s="13"/>
      <c r="D175" s="13"/>
      <c r="E175" s="14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61"/>
      <c r="X175" s="13"/>
      <c r="Y175" s="13"/>
      <c r="Z175" s="13"/>
      <c r="AA175" s="13"/>
      <c r="AB175" s="13"/>
      <c r="AC175" s="8">
        <f t="shared" si="16"/>
        <v>3.9539111725452013E-2</v>
      </c>
      <c r="AD175" s="8">
        <f t="shared" si="16"/>
        <v>3.9539111725452013E-2</v>
      </c>
      <c r="AE175" s="8">
        <f t="shared" si="16"/>
        <v>3.9539111725452013E-2</v>
      </c>
      <c r="AF175" s="8">
        <f t="shared" si="16"/>
        <v>3.9539111725452013E-2</v>
      </c>
      <c r="AG175" s="8">
        <f t="shared" si="16"/>
        <v>3.9539111725452013E-2</v>
      </c>
      <c r="AH175" s="8">
        <f t="shared" si="16"/>
        <v>3.9539111725452013E-2</v>
      </c>
      <c r="AI175" s="8">
        <f t="shared" si="16"/>
        <v>3.9539111725452013E-2</v>
      </c>
      <c r="AJ175" s="8">
        <f t="shared" si="16"/>
        <v>3.9539111725452013E-2</v>
      </c>
      <c r="AK175" s="8">
        <f t="shared" si="16"/>
        <v>3.8797753380599792E-2</v>
      </c>
      <c r="AL175" s="8">
        <f t="shared" si="16"/>
        <v>3.8056395035747564E-2</v>
      </c>
      <c r="AM175" s="8">
        <f t="shared" si="16"/>
        <v>3.7315036690895337E-2</v>
      </c>
      <c r="AN175" s="8">
        <f t="shared" si="16"/>
        <v>3.6573678346043116E-2</v>
      </c>
      <c r="AO175" s="8">
        <f t="shared" si="16"/>
        <v>3.5832320001190889E-2</v>
      </c>
      <c r="AP175" s="8">
        <f t="shared" si="16"/>
        <v>3.5090961656338661E-2</v>
      </c>
      <c r="AQ175" s="8">
        <f t="shared" si="16"/>
        <v>3.434960331148644E-2</v>
      </c>
      <c r="AR175" s="8">
        <f t="shared" si="16"/>
        <v>3.3608244966634213E-2</v>
      </c>
      <c r="AS175" s="8">
        <f t="shared" si="16"/>
        <v>3.2866886621781985E-2</v>
      </c>
      <c r="AT175" s="8">
        <f t="shared" si="16"/>
        <v>3.2125528276929764E-2</v>
      </c>
      <c r="AU175" s="8">
        <f t="shared" si="16"/>
        <v>3.1384169932077537E-2</v>
      </c>
      <c r="AV175" s="8">
        <f t="shared" si="16"/>
        <v>3.0642811587225312E-2</v>
      </c>
      <c r="AW175" s="8">
        <f t="shared" si="16"/>
        <v>2.8055684523708078E-2</v>
      </c>
      <c r="AX175" s="8">
        <f t="shared" si="16"/>
        <v>2.5671194654485668E-2</v>
      </c>
      <c r="AY175" s="8">
        <f t="shared" si="16"/>
        <v>2.3474183017389065E-2</v>
      </c>
      <c r="AZ175" s="8">
        <f t="shared" si="16"/>
        <v>2.1450589999357568E-2</v>
      </c>
      <c r="BA175" s="8">
        <f t="shared" si="16"/>
        <v>1.9587377375956578E-2</v>
      </c>
      <c r="BB175" s="8">
        <f t="shared" si="16"/>
        <v>1.7872455786692283E-2</v>
      </c>
      <c r="BC175" s="8">
        <f t="shared" si="16"/>
        <v>1.6294617272097273E-2</v>
      </c>
      <c r="BD175" s="8">
        <f t="shared" si="16"/>
        <v>1.4843472524024841E-2</v>
      </c>
      <c r="BE175" s="8">
        <f t="shared" si="16"/>
        <v>1.3509392524334708E-2</v>
      </c>
      <c r="BF175" s="8">
        <f t="shared" si="16"/>
        <v>1.2283454269294532E-2</v>
      </c>
      <c r="BG175" s="8">
        <f t="shared" si="16"/>
        <v>1.1157390297667583E-2</v>
      </c>
      <c r="BH175" s="8">
        <f t="shared" si="16"/>
        <v>1.0123541759707068E-2</v>
      </c>
      <c r="BI175" s="8">
        <f t="shared" si="16"/>
        <v>9.1748147822261015E-3</v>
      </c>
      <c r="BJ175" s="8">
        <f t="shared" si="16"/>
        <v>8.3046399016460503E-3</v>
      </c>
      <c r="BK175" s="8">
        <f t="shared" si="16"/>
        <v>7.5069343525267836E-3</v>
      </c>
    </row>
    <row r="176" spans="1:63" x14ac:dyDescent="0.25">
      <c r="A176" s="36" t="str">
        <f>'March 2008 RIA'!$A$29</f>
        <v>Tier 4</v>
      </c>
      <c r="B176" s="9">
        <v>2017</v>
      </c>
      <c r="C176" s="13"/>
      <c r="D176" s="13"/>
      <c r="E176" s="14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57"/>
      <c r="X176" s="13"/>
      <c r="Y176" s="13"/>
      <c r="Z176" s="13"/>
      <c r="AA176" s="13"/>
      <c r="AB176" s="13"/>
      <c r="AC176" s="13"/>
      <c r="AD176" s="8">
        <f t="shared" si="16"/>
        <v>3.9539111725452013E-2</v>
      </c>
      <c r="AE176" s="8">
        <f t="shared" si="16"/>
        <v>3.9539111725452013E-2</v>
      </c>
      <c r="AF176" s="8">
        <f t="shared" si="16"/>
        <v>3.9539111725452013E-2</v>
      </c>
      <c r="AG176" s="8">
        <f t="shared" si="16"/>
        <v>3.9539111725452013E-2</v>
      </c>
      <c r="AH176" s="8">
        <f t="shared" si="16"/>
        <v>3.9539111725452013E-2</v>
      </c>
      <c r="AI176" s="8">
        <f t="shared" si="16"/>
        <v>3.9539111725452013E-2</v>
      </c>
      <c r="AJ176" s="8">
        <f t="shared" si="16"/>
        <v>3.9539111725452013E-2</v>
      </c>
      <c r="AK176" s="8">
        <f t="shared" si="16"/>
        <v>3.9539111725452013E-2</v>
      </c>
      <c r="AL176" s="8">
        <f t="shared" si="16"/>
        <v>3.8797753380599792E-2</v>
      </c>
      <c r="AM176" s="8">
        <f t="shared" si="16"/>
        <v>3.8056395035747564E-2</v>
      </c>
      <c r="AN176" s="8">
        <f t="shared" si="16"/>
        <v>3.7315036690895337E-2</v>
      </c>
      <c r="AO176" s="8">
        <f t="shared" si="16"/>
        <v>3.6573678346043116E-2</v>
      </c>
      <c r="AP176" s="8">
        <f t="shared" si="16"/>
        <v>3.5832320001190889E-2</v>
      </c>
      <c r="AQ176" s="8">
        <f t="shared" si="16"/>
        <v>3.5090961656338661E-2</v>
      </c>
      <c r="AR176" s="8">
        <f t="shared" si="16"/>
        <v>3.434960331148644E-2</v>
      </c>
      <c r="AS176" s="8">
        <f t="shared" si="16"/>
        <v>3.3608244966634213E-2</v>
      </c>
      <c r="AT176" s="8">
        <f t="shared" si="16"/>
        <v>3.2866886621781985E-2</v>
      </c>
      <c r="AU176" s="8">
        <f t="shared" si="16"/>
        <v>3.2125528276929764E-2</v>
      </c>
      <c r="AV176" s="8">
        <f t="shared" si="16"/>
        <v>3.1384169932077537E-2</v>
      </c>
      <c r="AW176" s="8">
        <f t="shared" si="16"/>
        <v>3.0642811587225312E-2</v>
      </c>
      <c r="AX176" s="8">
        <f t="shared" si="16"/>
        <v>2.8055684523708078E-2</v>
      </c>
      <c r="AY176" s="8">
        <f t="shared" si="16"/>
        <v>2.5671194654485668E-2</v>
      </c>
      <c r="AZ176" s="8">
        <f t="shared" si="16"/>
        <v>2.3474183017389065E-2</v>
      </c>
      <c r="BA176" s="8">
        <f t="shared" si="16"/>
        <v>2.1450589999357568E-2</v>
      </c>
      <c r="BB176" s="8">
        <f t="shared" si="16"/>
        <v>1.9587377375956578E-2</v>
      </c>
      <c r="BC176" s="8">
        <f t="shared" si="16"/>
        <v>1.7872455786692283E-2</v>
      </c>
      <c r="BD176" s="8">
        <f t="shared" si="16"/>
        <v>1.6294617272097273E-2</v>
      </c>
      <c r="BE176" s="8">
        <f t="shared" si="16"/>
        <v>1.4843472524024841E-2</v>
      </c>
      <c r="BF176" s="8">
        <f t="shared" si="16"/>
        <v>1.3509392524334708E-2</v>
      </c>
      <c r="BG176" s="8">
        <f t="shared" si="16"/>
        <v>1.2283454269294532E-2</v>
      </c>
      <c r="BH176" s="8">
        <f t="shared" si="16"/>
        <v>1.1157390297667583E-2</v>
      </c>
      <c r="BI176" s="8">
        <f t="shared" si="16"/>
        <v>1.0123541759707068E-2</v>
      </c>
      <c r="BJ176" s="8">
        <f t="shared" si="16"/>
        <v>9.1748147822261015E-3</v>
      </c>
      <c r="BK176" s="8">
        <f t="shared" si="16"/>
        <v>8.3046399016460503E-3</v>
      </c>
    </row>
    <row r="177" spans="1:63" x14ac:dyDescent="0.25">
      <c r="A177" s="36" t="str">
        <f>'March 2008 RIA'!$A$29</f>
        <v>Tier 4</v>
      </c>
      <c r="B177" s="9">
        <v>2018</v>
      </c>
      <c r="C177" s="13"/>
      <c r="D177" s="13"/>
      <c r="E177" s="14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57"/>
      <c r="X177" s="13"/>
      <c r="Y177" s="13"/>
      <c r="Z177" s="13"/>
      <c r="AA177" s="13"/>
      <c r="AB177" s="13"/>
      <c r="AC177" s="13"/>
      <c r="AD177" s="13"/>
      <c r="AE177" s="8">
        <f t="shared" si="16"/>
        <v>3.9539111725452013E-2</v>
      </c>
      <c r="AF177" s="8">
        <f t="shared" si="16"/>
        <v>3.9539111725452013E-2</v>
      </c>
      <c r="AG177" s="8">
        <f t="shared" si="16"/>
        <v>3.9539111725452013E-2</v>
      </c>
      <c r="AH177" s="8">
        <f t="shared" si="16"/>
        <v>3.9539111725452013E-2</v>
      </c>
      <c r="AI177" s="8">
        <f t="shared" si="16"/>
        <v>3.9539111725452013E-2</v>
      </c>
      <c r="AJ177" s="8">
        <f t="shared" si="16"/>
        <v>3.9539111725452013E-2</v>
      </c>
      <c r="AK177" s="8">
        <f t="shared" si="16"/>
        <v>3.9539111725452013E-2</v>
      </c>
      <c r="AL177" s="8">
        <f t="shared" si="16"/>
        <v>3.9539111725452013E-2</v>
      </c>
      <c r="AM177" s="8">
        <f t="shared" si="16"/>
        <v>3.8797753380599792E-2</v>
      </c>
      <c r="AN177" s="8">
        <f t="shared" si="16"/>
        <v>3.8056395035747564E-2</v>
      </c>
      <c r="AO177" s="8">
        <f t="shared" si="16"/>
        <v>3.7315036690895337E-2</v>
      </c>
      <c r="AP177" s="8">
        <f t="shared" si="16"/>
        <v>3.6573678346043116E-2</v>
      </c>
      <c r="AQ177" s="8">
        <f t="shared" si="16"/>
        <v>3.5832320001190889E-2</v>
      </c>
      <c r="AR177" s="8">
        <f t="shared" si="16"/>
        <v>3.5090961656338661E-2</v>
      </c>
      <c r="AS177" s="8">
        <f t="shared" si="16"/>
        <v>3.434960331148644E-2</v>
      </c>
      <c r="AT177" s="8">
        <f t="shared" si="16"/>
        <v>3.3608244966634213E-2</v>
      </c>
      <c r="AU177" s="8">
        <f t="shared" si="16"/>
        <v>3.2866886621781985E-2</v>
      </c>
      <c r="AV177" s="8">
        <f t="shared" si="16"/>
        <v>3.2125528276929764E-2</v>
      </c>
      <c r="AW177" s="8">
        <f t="shared" si="16"/>
        <v>3.1384169932077537E-2</v>
      </c>
      <c r="AX177" s="8">
        <f t="shared" si="16"/>
        <v>3.0642811587225312E-2</v>
      </c>
      <c r="AY177" s="8">
        <f t="shared" si="16"/>
        <v>2.8055684523708078E-2</v>
      </c>
      <c r="AZ177" s="8">
        <f t="shared" si="16"/>
        <v>2.5671194654485668E-2</v>
      </c>
      <c r="BA177" s="8">
        <f t="shared" si="16"/>
        <v>2.3474183017389065E-2</v>
      </c>
      <c r="BB177" s="8">
        <f t="shared" si="16"/>
        <v>2.1450589999357568E-2</v>
      </c>
      <c r="BC177" s="8">
        <f t="shared" si="16"/>
        <v>1.9587377375956578E-2</v>
      </c>
      <c r="BD177" s="8">
        <f t="shared" si="16"/>
        <v>1.7872455786692283E-2</v>
      </c>
      <c r="BE177" s="8">
        <f t="shared" si="16"/>
        <v>1.6294617272097273E-2</v>
      </c>
      <c r="BF177" s="8">
        <f t="shared" si="16"/>
        <v>1.4843472524024841E-2</v>
      </c>
      <c r="BG177" s="8">
        <f t="shared" si="16"/>
        <v>1.3509392524334708E-2</v>
      </c>
      <c r="BH177" s="8">
        <f t="shared" si="16"/>
        <v>1.2283454269294532E-2</v>
      </c>
      <c r="BI177" s="8">
        <f t="shared" si="16"/>
        <v>1.1157390297667583E-2</v>
      </c>
      <c r="BJ177" s="8">
        <f t="shared" si="16"/>
        <v>1.0123541759707068E-2</v>
      </c>
      <c r="BK177" s="8">
        <f t="shared" si="16"/>
        <v>9.1748147822261015E-3</v>
      </c>
    </row>
    <row r="178" spans="1:63" x14ac:dyDescent="0.25">
      <c r="A178" s="36" t="str">
        <f>'March 2008 RIA'!$A$29</f>
        <v>Tier 4</v>
      </c>
      <c r="B178" s="9">
        <v>2019</v>
      </c>
      <c r="C178" s="13"/>
      <c r="D178" s="13"/>
      <c r="E178" s="14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57"/>
      <c r="X178" s="13"/>
      <c r="Y178" s="13"/>
      <c r="Z178" s="13"/>
      <c r="AA178" s="13"/>
      <c r="AB178" s="13"/>
      <c r="AC178" s="13"/>
      <c r="AD178" s="13"/>
      <c r="AE178" s="13"/>
      <c r="AF178" s="8">
        <f t="shared" si="16"/>
        <v>3.9539111725452013E-2</v>
      </c>
      <c r="AG178" s="8">
        <f t="shared" si="16"/>
        <v>3.9539111725452013E-2</v>
      </c>
      <c r="AH178" s="8">
        <f t="shared" si="16"/>
        <v>3.9539111725452013E-2</v>
      </c>
      <c r="AI178" s="8">
        <f t="shared" si="16"/>
        <v>3.9539111725452013E-2</v>
      </c>
      <c r="AJ178" s="8">
        <f t="shared" si="16"/>
        <v>3.9539111725452013E-2</v>
      </c>
      <c r="AK178" s="8">
        <f t="shared" si="16"/>
        <v>3.9539111725452013E-2</v>
      </c>
      <c r="AL178" s="8">
        <f t="shared" si="16"/>
        <v>3.9539111725452013E-2</v>
      </c>
      <c r="AM178" s="8">
        <f t="shared" si="16"/>
        <v>3.9539111725452013E-2</v>
      </c>
      <c r="AN178" s="8">
        <f t="shared" si="16"/>
        <v>3.8797753380599792E-2</v>
      </c>
      <c r="AO178" s="8">
        <f t="shared" si="16"/>
        <v>3.8056395035747564E-2</v>
      </c>
      <c r="AP178" s="8">
        <f t="shared" si="16"/>
        <v>3.7315036690895337E-2</v>
      </c>
      <c r="AQ178" s="8">
        <f t="shared" si="16"/>
        <v>3.6573678346043116E-2</v>
      </c>
      <c r="AR178" s="8">
        <f t="shared" si="16"/>
        <v>3.5832320001190889E-2</v>
      </c>
      <c r="AS178" s="8">
        <f t="shared" si="16"/>
        <v>3.5090961656338661E-2</v>
      </c>
      <c r="AT178" s="8">
        <f t="shared" si="16"/>
        <v>3.434960331148644E-2</v>
      </c>
      <c r="AU178" s="8">
        <f t="shared" si="16"/>
        <v>3.3608244966634213E-2</v>
      </c>
      <c r="AV178" s="8">
        <f t="shared" si="16"/>
        <v>3.2866886621781985E-2</v>
      </c>
      <c r="AW178" s="8">
        <f t="shared" si="16"/>
        <v>3.2125528276929764E-2</v>
      </c>
      <c r="AX178" s="8">
        <f t="shared" si="16"/>
        <v>3.1384169932077537E-2</v>
      </c>
      <c r="AY178" s="8">
        <f t="shared" si="16"/>
        <v>3.0642811587225312E-2</v>
      </c>
      <c r="AZ178" s="8">
        <f t="shared" si="16"/>
        <v>2.8055684523708078E-2</v>
      </c>
      <c r="BA178" s="8">
        <f t="shared" si="16"/>
        <v>2.5671194654485668E-2</v>
      </c>
      <c r="BB178" s="8">
        <f t="shared" si="16"/>
        <v>2.3474183017389065E-2</v>
      </c>
      <c r="BC178" s="8">
        <f t="shared" si="16"/>
        <v>2.1450589999357568E-2</v>
      </c>
      <c r="BD178" s="8">
        <f t="shared" si="16"/>
        <v>1.9587377375956578E-2</v>
      </c>
      <c r="BE178" s="8">
        <f t="shared" si="16"/>
        <v>1.7872455786692283E-2</v>
      </c>
      <c r="BF178" s="8">
        <f t="shared" si="16"/>
        <v>1.6294617272097273E-2</v>
      </c>
      <c r="BG178" s="8">
        <f t="shared" si="16"/>
        <v>1.4843472524024841E-2</v>
      </c>
      <c r="BH178" s="8">
        <f t="shared" si="16"/>
        <v>1.3509392524334708E-2</v>
      </c>
      <c r="BI178" s="8">
        <f t="shared" si="16"/>
        <v>1.2283454269294532E-2</v>
      </c>
      <c r="BJ178" s="8">
        <f t="shared" si="16"/>
        <v>1.1157390297667583E-2</v>
      </c>
      <c r="BK178" s="8">
        <f t="shared" si="16"/>
        <v>1.0123541759707068E-2</v>
      </c>
    </row>
    <row r="179" spans="1:63" x14ac:dyDescent="0.25">
      <c r="A179" s="36" t="str">
        <f>'March 2008 RIA'!$A$29</f>
        <v>Tier 4</v>
      </c>
      <c r="B179" s="9">
        <v>2020</v>
      </c>
      <c r="C179" s="13"/>
      <c r="D179" s="13"/>
      <c r="E179" s="14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57"/>
      <c r="X179" s="13"/>
      <c r="Y179" s="13"/>
      <c r="Z179" s="13"/>
      <c r="AA179" s="13"/>
      <c r="AB179" s="13"/>
      <c r="AC179" s="13"/>
      <c r="AD179" s="13"/>
      <c r="AE179" s="13"/>
      <c r="AF179" s="14"/>
      <c r="AG179" s="8">
        <f t="shared" si="16"/>
        <v>3.9539111725452013E-2</v>
      </c>
      <c r="AH179" s="8">
        <f t="shared" si="16"/>
        <v>3.9539111725452013E-2</v>
      </c>
      <c r="AI179" s="8">
        <f t="shared" si="16"/>
        <v>3.9539111725452013E-2</v>
      </c>
      <c r="AJ179" s="8">
        <f t="shared" si="16"/>
        <v>3.9539111725452013E-2</v>
      </c>
      <c r="AK179" s="8">
        <f t="shared" si="16"/>
        <v>3.9539111725452013E-2</v>
      </c>
      <c r="AL179" s="8">
        <f t="shared" si="16"/>
        <v>3.9539111725452013E-2</v>
      </c>
      <c r="AM179" s="8">
        <f t="shared" si="16"/>
        <v>3.9539111725452013E-2</v>
      </c>
      <c r="AN179" s="8">
        <f t="shared" si="16"/>
        <v>3.9539111725452013E-2</v>
      </c>
      <c r="AO179" s="8">
        <f t="shared" si="16"/>
        <v>3.8797753380599792E-2</v>
      </c>
      <c r="AP179" s="8">
        <f t="shared" si="16"/>
        <v>3.8056395035747564E-2</v>
      </c>
      <c r="AQ179" s="8">
        <f t="shared" si="16"/>
        <v>3.7315036690895337E-2</v>
      </c>
      <c r="AR179" s="8">
        <f t="shared" si="16"/>
        <v>3.6573678346043116E-2</v>
      </c>
      <c r="AS179" s="8">
        <f t="shared" si="16"/>
        <v>3.5832320001190889E-2</v>
      </c>
      <c r="AT179" s="8">
        <f t="shared" si="16"/>
        <v>3.5090961656338661E-2</v>
      </c>
      <c r="AU179" s="8">
        <f t="shared" si="16"/>
        <v>3.434960331148644E-2</v>
      </c>
      <c r="AV179" s="8">
        <f t="shared" si="16"/>
        <v>3.3608244966634213E-2</v>
      </c>
      <c r="AW179" s="8">
        <f t="shared" si="16"/>
        <v>3.2866886621781985E-2</v>
      </c>
      <c r="AX179" s="8">
        <f t="shared" si="16"/>
        <v>3.2125528276929764E-2</v>
      </c>
      <c r="AY179" s="8">
        <f t="shared" si="16"/>
        <v>3.1384169932077537E-2</v>
      </c>
      <c r="AZ179" s="8">
        <f t="shared" si="16"/>
        <v>3.0642811587225312E-2</v>
      </c>
      <c r="BA179" s="8">
        <f t="shared" si="16"/>
        <v>2.8055684523708078E-2</v>
      </c>
      <c r="BB179" s="8">
        <f t="shared" si="16"/>
        <v>2.5671194654485668E-2</v>
      </c>
      <c r="BC179" s="8">
        <f t="shared" si="16"/>
        <v>2.3474183017389065E-2</v>
      </c>
      <c r="BD179" s="8">
        <f t="shared" si="16"/>
        <v>2.1450589999357568E-2</v>
      </c>
      <c r="BE179" s="8">
        <f t="shared" si="16"/>
        <v>1.9587377375956578E-2</v>
      </c>
      <c r="BF179" s="8">
        <f t="shared" si="16"/>
        <v>1.7872455786692283E-2</v>
      </c>
      <c r="BG179" s="8">
        <f t="shared" si="16"/>
        <v>1.6294617272097273E-2</v>
      </c>
      <c r="BH179" s="8">
        <f t="shared" si="16"/>
        <v>1.4843472524024841E-2</v>
      </c>
      <c r="BI179" s="8">
        <f t="shared" si="16"/>
        <v>1.3509392524334708E-2</v>
      </c>
      <c r="BJ179" s="8">
        <f t="shared" si="16"/>
        <v>1.2283454269294532E-2</v>
      </c>
      <c r="BK179" s="8">
        <f t="shared" si="16"/>
        <v>1.1157390297667583E-2</v>
      </c>
    </row>
    <row r="180" spans="1:63" x14ac:dyDescent="0.25">
      <c r="A180" s="36" t="str">
        <f>'March 2008 RIA'!$A$29</f>
        <v>Tier 4</v>
      </c>
      <c r="B180" s="9">
        <v>2021</v>
      </c>
      <c r="C180" s="13"/>
      <c r="D180" s="13"/>
      <c r="E180" s="14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57"/>
      <c r="X180" s="13"/>
      <c r="Y180" s="13"/>
      <c r="Z180" s="13"/>
      <c r="AA180" s="13"/>
      <c r="AB180" s="13"/>
      <c r="AC180" s="13"/>
      <c r="AD180" s="13"/>
      <c r="AE180" s="13"/>
      <c r="AF180" s="14"/>
      <c r="AG180" s="13"/>
      <c r="AH180" s="8">
        <f t="shared" si="16"/>
        <v>3.9539111725452013E-2</v>
      </c>
      <c r="AI180" s="8">
        <f t="shared" si="16"/>
        <v>3.9539111725452013E-2</v>
      </c>
      <c r="AJ180" s="8">
        <f t="shared" si="16"/>
        <v>3.9539111725452013E-2</v>
      </c>
      <c r="AK180" s="8">
        <f t="shared" si="16"/>
        <v>3.9539111725452013E-2</v>
      </c>
      <c r="AL180" s="8">
        <f t="shared" si="16"/>
        <v>3.9539111725452013E-2</v>
      </c>
      <c r="AM180" s="8">
        <f t="shared" si="16"/>
        <v>3.9539111725452013E-2</v>
      </c>
      <c r="AN180" s="8">
        <f t="shared" si="16"/>
        <v>3.9539111725452013E-2</v>
      </c>
      <c r="AO180" s="8">
        <f t="shared" si="16"/>
        <v>3.9539111725452013E-2</v>
      </c>
      <c r="AP180" s="8">
        <f t="shared" si="16"/>
        <v>3.8797753380599792E-2</v>
      </c>
      <c r="AQ180" s="8">
        <f t="shared" si="16"/>
        <v>3.8056395035747564E-2</v>
      </c>
      <c r="AR180" s="8">
        <f t="shared" si="16"/>
        <v>3.7315036690895337E-2</v>
      </c>
      <c r="AS180" s="8">
        <f t="shared" si="16"/>
        <v>3.6573678346043116E-2</v>
      </c>
      <c r="AT180" s="8">
        <f t="shared" si="16"/>
        <v>3.5832320001190889E-2</v>
      </c>
      <c r="AU180" s="8">
        <f t="shared" si="16"/>
        <v>3.5090961656338661E-2</v>
      </c>
      <c r="AV180" s="8">
        <f t="shared" si="16"/>
        <v>3.434960331148644E-2</v>
      </c>
      <c r="AW180" s="8">
        <f t="shared" si="16"/>
        <v>3.3608244966634213E-2</v>
      </c>
      <c r="AX180" s="8">
        <f t="shared" si="16"/>
        <v>3.2866886621781985E-2</v>
      </c>
      <c r="AY180" s="8">
        <f t="shared" si="16"/>
        <v>3.2125528276929764E-2</v>
      </c>
      <c r="AZ180" s="8">
        <f t="shared" si="16"/>
        <v>3.1384169932077537E-2</v>
      </c>
      <c r="BA180" s="8">
        <f t="shared" si="16"/>
        <v>3.0642811587225312E-2</v>
      </c>
      <c r="BB180" s="8">
        <f t="shared" si="16"/>
        <v>2.8055684523708078E-2</v>
      </c>
      <c r="BC180" s="8">
        <f t="shared" si="16"/>
        <v>2.5671194654485668E-2</v>
      </c>
      <c r="BD180" s="8">
        <f t="shared" si="16"/>
        <v>2.3474183017389065E-2</v>
      </c>
      <c r="BE180" s="8">
        <f t="shared" si="16"/>
        <v>2.1450589999357568E-2</v>
      </c>
      <c r="BF180" s="8">
        <f t="shared" si="16"/>
        <v>1.9587377375956578E-2</v>
      </c>
      <c r="BG180" s="8">
        <f t="shared" si="16"/>
        <v>1.7872455786692283E-2</v>
      </c>
      <c r="BH180" s="8">
        <f t="shared" si="16"/>
        <v>1.6294617272097273E-2</v>
      </c>
      <c r="BI180" s="8">
        <f t="shared" si="16"/>
        <v>1.4843472524024841E-2</v>
      </c>
      <c r="BJ180" s="8">
        <f t="shared" si="16"/>
        <v>1.3509392524334708E-2</v>
      </c>
      <c r="BK180" s="8">
        <f t="shared" si="16"/>
        <v>1.2283454269294532E-2</v>
      </c>
    </row>
    <row r="181" spans="1:63" x14ac:dyDescent="0.25">
      <c r="A181" s="36" t="str">
        <f>'March 2008 RIA'!$A$29</f>
        <v>Tier 4</v>
      </c>
      <c r="B181" s="9">
        <v>2022</v>
      </c>
      <c r="C181" s="13"/>
      <c r="D181" s="13"/>
      <c r="E181" s="14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57"/>
      <c r="X181" s="13"/>
      <c r="Y181" s="13"/>
      <c r="Z181" s="13"/>
      <c r="AA181" s="13"/>
      <c r="AB181" s="13"/>
      <c r="AC181" s="13"/>
      <c r="AD181" s="13"/>
      <c r="AE181" s="13"/>
      <c r="AF181" s="14"/>
      <c r="AG181" s="13"/>
      <c r="AH181" s="13"/>
      <c r="AI181" s="8">
        <f t="shared" si="16"/>
        <v>3.9539111725452013E-2</v>
      </c>
      <c r="AJ181" s="8">
        <f t="shared" si="16"/>
        <v>3.9539111725452013E-2</v>
      </c>
      <c r="AK181" s="8">
        <f t="shared" si="16"/>
        <v>3.9539111725452013E-2</v>
      </c>
      <c r="AL181" s="8">
        <f t="shared" si="16"/>
        <v>3.9539111725452013E-2</v>
      </c>
      <c r="AM181" s="8">
        <f t="shared" si="16"/>
        <v>3.9539111725452013E-2</v>
      </c>
      <c r="AN181" s="8">
        <f t="shared" si="16"/>
        <v>3.9539111725452013E-2</v>
      </c>
      <c r="AO181" s="8">
        <f t="shared" si="16"/>
        <v>3.9539111725452013E-2</v>
      </c>
      <c r="AP181" s="8">
        <f t="shared" si="16"/>
        <v>3.9539111725452013E-2</v>
      </c>
      <c r="AQ181" s="8">
        <f t="shared" si="16"/>
        <v>3.8797753380599792E-2</v>
      </c>
      <c r="AR181" s="8">
        <f t="shared" si="16"/>
        <v>3.8056395035747564E-2</v>
      </c>
      <c r="AS181" s="8">
        <f t="shared" si="16"/>
        <v>3.7315036690895337E-2</v>
      </c>
      <c r="AT181" s="8">
        <f t="shared" si="16"/>
        <v>3.6573678346043116E-2</v>
      </c>
      <c r="AU181" s="8">
        <f t="shared" si="16"/>
        <v>3.5832320001190889E-2</v>
      </c>
      <c r="AV181" s="8">
        <f t="shared" si="16"/>
        <v>3.5090961656338661E-2</v>
      </c>
      <c r="AW181" s="8">
        <f t="shared" si="16"/>
        <v>3.434960331148644E-2</v>
      </c>
      <c r="AX181" s="8">
        <f t="shared" si="16"/>
        <v>3.3608244966634213E-2</v>
      </c>
      <c r="AY181" s="8">
        <f t="shared" si="16"/>
        <v>3.2866886621781985E-2</v>
      </c>
      <c r="AZ181" s="8">
        <f t="shared" si="16"/>
        <v>3.2125528276929764E-2</v>
      </c>
      <c r="BA181" s="8">
        <f t="shared" si="16"/>
        <v>3.1384169932077537E-2</v>
      </c>
      <c r="BB181" s="8">
        <f t="shared" si="16"/>
        <v>3.0642811587225312E-2</v>
      </c>
      <c r="BC181" s="8">
        <f t="shared" si="16"/>
        <v>2.8055684523708078E-2</v>
      </c>
      <c r="BD181" s="8">
        <f t="shared" si="16"/>
        <v>2.5671194654485668E-2</v>
      </c>
      <c r="BE181" s="8">
        <f t="shared" si="16"/>
        <v>2.3474183017389065E-2</v>
      </c>
      <c r="BF181" s="8">
        <f t="shared" si="16"/>
        <v>2.1450589999357568E-2</v>
      </c>
      <c r="BG181" s="8">
        <f t="shared" ref="BG181:BK181" si="17">BG75/BG$104</f>
        <v>1.9587377375956578E-2</v>
      </c>
      <c r="BH181" s="8">
        <f t="shared" si="17"/>
        <v>1.7872455786692283E-2</v>
      </c>
      <c r="BI181" s="8">
        <f t="shared" si="17"/>
        <v>1.6294617272097273E-2</v>
      </c>
      <c r="BJ181" s="8">
        <f t="shared" si="17"/>
        <v>1.4843472524024841E-2</v>
      </c>
      <c r="BK181" s="8">
        <f t="shared" si="17"/>
        <v>1.3509392524334708E-2</v>
      </c>
    </row>
    <row r="182" spans="1:63" x14ac:dyDescent="0.25">
      <c r="A182" s="36" t="str">
        <f>'March 2008 RIA'!$A$29</f>
        <v>Tier 4</v>
      </c>
      <c r="B182" s="9">
        <v>2023</v>
      </c>
      <c r="C182" s="13"/>
      <c r="D182" s="13"/>
      <c r="E182" s="14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57"/>
      <c r="X182" s="13"/>
      <c r="Y182" s="13"/>
      <c r="Z182" s="13"/>
      <c r="AA182" s="13"/>
      <c r="AB182" s="13"/>
      <c r="AC182" s="13"/>
      <c r="AD182" s="13"/>
      <c r="AE182" s="13"/>
      <c r="AF182" s="14"/>
      <c r="AG182" s="13"/>
      <c r="AH182" s="13"/>
      <c r="AI182" s="13"/>
      <c r="AJ182" s="8">
        <f t="shared" ref="AJ182:BK193" si="18">AJ76/AJ$104</f>
        <v>3.9539111725452013E-2</v>
      </c>
      <c r="AK182" s="8">
        <f t="shared" si="18"/>
        <v>3.9539111725452013E-2</v>
      </c>
      <c r="AL182" s="8">
        <f t="shared" si="18"/>
        <v>3.9539111725452013E-2</v>
      </c>
      <c r="AM182" s="8">
        <f t="shared" si="18"/>
        <v>3.9539111725452013E-2</v>
      </c>
      <c r="AN182" s="8">
        <f t="shared" si="18"/>
        <v>3.9539111725452013E-2</v>
      </c>
      <c r="AO182" s="8">
        <f t="shared" si="18"/>
        <v>3.9539111725452013E-2</v>
      </c>
      <c r="AP182" s="8">
        <f t="shared" si="18"/>
        <v>3.9539111725452013E-2</v>
      </c>
      <c r="AQ182" s="8">
        <f t="shared" si="18"/>
        <v>3.9539111725452013E-2</v>
      </c>
      <c r="AR182" s="8">
        <f t="shared" si="18"/>
        <v>3.8797753380599792E-2</v>
      </c>
      <c r="AS182" s="8">
        <f t="shared" si="18"/>
        <v>3.8056395035747564E-2</v>
      </c>
      <c r="AT182" s="8">
        <f t="shared" si="18"/>
        <v>3.7315036690895337E-2</v>
      </c>
      <c r="AU182" s="8">
        <f t="shared" si="18"/>
        <v>3.6573678346043116E-2</v>
      </c>
      <c r="AV182" s="8">
        <f t="shared" si="18"/>
        <v>3.5832320001190889E-2</v>
      </c>
      <c r="AW182" s="8">
        <f t="shared" si="18"/>
        <v>3.5090961656338661E-2</v>
      </c>
      <c r="AX182" s="8">
        <f t="shared" si="18"/>
        <v>3.434960331148644E-2</v>
      </c>
      <c r="AY182" s="8">
        <f t="shared" si="18"/>
        <v>3.3608244966634213E-2</v>
      </c>
      <c r="AZ182" s="8">
        <f t="shared" si="18"/>
        <v>3.2866886621781985E-2</v>
      </c>
      <c r="BA182" s="8">
        <f t="shared" si="18"/>
        <v>3.2125528276929764E-2</v>
      </c>
      <c r="BB182" s="8">
        <f t="shared" si="18"/>
        <v>3.1384169932077537E-2</v>
      </c>
      <c r="BC182" s="8">
        <f t="shared" si="18"/>
        <v>3.0642811587225312E-2</v>
      </c>
      <c r="BD182" s="8">
        <f t="shared" si="18"/>
        <v>2.8055684523708078E-2</v>
      </c>
      <c r="BE182" s="8">
        <f t="shared" si="18"/>
        <v>2.5671194654485668E-2</v>
      </c>
      <c r="BF182" s="8">
        <f t="shared" si="18"/>
        <v>2.3474183017389065E-2</v>
      </c>
      <c r="BG182" s="8">
        <f t="shared" si="18"/>
        <v>2.1450589999357568E-2</v>
      </c>
      <c r="BH182" s="8">
        <f t="shared" si="18"/>
        <v>1.9587377375956578E-2</v>
      </c>
      <c r="BI182" s="8">
        <f t="shared" si="18"/>
        <v>1.7872455786692283E-2</v>
      </c>
      <c r="BJ182" s="8">
        <f t="shared" si="18"/>
        <v>1.6294617272097273E-2</v>
      </c>
      <c r="BK182" s="8">
        <f t="shared" si="18"/>
        <v>1.4843472524024841E-2</v>
      </c>
    </row>
    <row r="183" spans="1:63" x14ac:dyDescent="0.25">
      <c r="A183" s="36" t="str">
        <f>'March 2008 RIA'!$A$29</f>
        <v>Tier 4</v>
      </c>
      <c r="B183" s="9">
        <v>2024</v>
      </c>
      <c r="C183" s="13"/>
      <c r="D183" s="13"/>
      <c r="E183" s="14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57"/>
      <c r="X183" s="13"/>
      <c r="Y183" s="13"/>
      <c r="Z183" s="13"/>
      <c r="AA183" s="13"/>
      <c r="AB183" s="13"/>
      <c r="AC183" s="13"/>
      <c r="AD183" s="13"/>
      <c r="AE183" s="13"/>
      <c r="AF183" s="14"/>
      <c r="AG183" s="13"/>
      <c r="AH183" s="13"/>
      <c r="AI183" s="13"/>
      <c r="AJ183" s="13"/>
      <c r="AK183" s="8">
        <f t="shared" si="18"/>
        <v>3.9539111725452013E-2</v>
      </c>
      <c r="AL183" s="8">
        <f t="shared" si="18"/>
        <v>3.9539111725452013E-2</v>
      </c>
      <c r="AM183" s="8">
        <f t="shared" si="18"/>
        <v>3.9539111725452013E-2</v>
      </c>
      <c r="AN183" s="8">
        <f t="shared" si="18"/>
        <v>3.9539111725452013E-2</v>
      </c>
      <c r="AO183" s="8">
        <f t="shared" si="18"/>
        <v>3.9539111725452013E-2</v>
      </c>
      <c r="AP183" s="8">
        <f t="shared" si="18"/>
        <v>3.9539111725452013E-2</v>
      </c>
      <c r="AQ183" s="8">
        <f t="shared" si="18"/>
        <v>3.9539111725452013E-2</v>
      </c>
      <c r="AR183" s="8">
        <f t="shared" si="18"/>
        <v>3.9539111725452013E-2</v>
      </c>
      <c r="AS183" s="8">
        <f t="shared" si="18"/>
        <v>3.8797753380599792E-2</v>
      </c>
      <c r="AT183" s="8">
        <f t="shared" si="18"/>
        <v>3.8056395035747564E-2</v>
      </c>
      <c r="AU183" s="8">
        <f t="shared" si="18"/>
        <v>3.7315036690895337E-2</v>
      </c>
      <c r="AV183" s="8">
        <f t="shared" si="18"/>
        <v>3.6573678346043116E-2</v>
      </c>
      <c r="AW183" s="8">
        <f t="shared" si="18"/>
        <v>3.5832320001190889E-2</v>
      </c>
      <c r="AX183" s="8">
        <f t="shared" si="18"/>
        <v>3.5090961656338661E-2</v>
      </c>
      <c r="AY183" s="8">
        <f t="shared" si="18"/>
        <v>3.434960331148644E-2</v>
      </c>
      <c r="AZ183" s="8">
        <f t="shared" si="18"/>
        <v>3.3608244966634213E-2</v>
      </c>
      <c r="BA183" s="8">
        <f t="shared" si="18"/>
        <v>3.2866886621781985E-2</v>
      </c>
      <c r="BB183" s="8">
        <f t="shared" si="18"/>
        <v>3.2125528276929764E-2</v>
      </c>
      <c r="BC183" s="8">
        <f t="shared" si="18"/>
        <v>3.1384169932077537E-2</v>
      </c>
      <c r="BD183" s="8">
        <f t="shared" si="18"/>
        <v>3.0642811587225312E-2</v>
      </c>
      <c r="BE183" s="8">
        <f t="shared" si="18"/>
        <v>2.8055684523708078E-2</v>
      </c>
      <c r="BF183" s="8">
        <f t="shared" si="18"/>
        <v>2.5671194654485668E-2</v>
      </c>
      <c r="BG183" s="8">
        <f t="shared" si="18"/>
        <v>2.3474183017389065E-2</v>
      </c>
      <c r="BH183" s="8">
        <f t="shared" si="18"/>
        <v>2.1450589999357568E-2</v>
      </c>
      <c r="BI183" s="8">
        <f t="shared" si="18"/>
        <v>1.9587377375956578E-2</v>
      </c>
      <c r="BJ183" s="8">
        <f t="shared" si="18"/>
        <v>1.7872455786692283E-2</v>
      </c>
      <c r="BK183" s="8">
        <f t="shared" si="18"/>
        <v>1.6294617272097273E-2</v>
      </c>
    </row>
    <row r="184" spans="1:63" x14ac:dyDescent="0.25">
      <c r="A184" s="36" t="str">
        <f>'March 2008 RIA'!$A$29</f>
        <v>Tier 4</v>
      </c>
      <c r="B184" s="9">
        <v>2025</v>
      </c>
      <c r="C184" s="13"/>
      <c r="D184" s="13"/>
      <c r="E184" s="14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57"/>
      <c r="X184" s="13"/>
      <c r="Y184" s="13"/>
      <c r="Z184" s="13"/>
      <c r="AA184" s="13"/>
      <c r="AB184" s="13"/>
      <c r="AC184" s="13"/>
      <c r="AD184" s="13"/>
      <c r="AE184" s="13"/>
      <c r="AF184" s="14"/>
      <c r="AG184" s="13"/>
      <c r="AH184" s="13"/>
      <c r="AI184" s="13"/>
      <c r="AJ184" s="13"/>
      <c r="AK184" s="13"/>
      <c r="AL184" s="8">
        <f t="shared" si="18"/>
        <v>3.9539111725452013E-2</v>
      </c>
      <c r="AM184" s="8">
        <f t="shared" si="18"/>
        <v>3.9539111725452013E-2</v>
      </c>
      <c r="AN184" s="8">
        <f t="shared" si="18"/>
        <v>3.9539111725452013E-2</v>
      </c>
      <c r="AO184" s="8">
        <f t="shared" si="18"/>
        <v>3.9539111725452013E-2</v>
      </c>
      <c r="AP184" s="8">
        <f t="shared" si="18"/>
        <v>3.9539111725452013E-2</v>
      </c>
      <c r="AQ184" s="8">
        <f t="shared" si="18"/>
        <v>3.9539111725452013E-2</v>
      </c>
      <c r="AR184" s="8">
        <f t="shared" si="18"/>
        <v>3.9539111725452013E-2</v>
      </c>
      <c r="AS184" s="8">
        <f t="shared" si="18"/>
        <v>3.9539111725452013E-2</v>
      </c>
      <c r="AT184" s="8">
        <f t="shared" si="18"/>
        <v>3.8797753380599792E-2</v>
      </c>
      <c r="AU184" s="8">
        <f t="shared" si="18"/>
        <v>3.8056395035747564E-2</v>
      </c>
      <c r="AV184" s="8">
        <f t="shared" si="18"/>
        <v>3.7315036690895337E-2</v>
      </c>
      <c r="AW184" s="8">
        <f t="shared" si="18"/>
        <v>3.6573678346043116E-2</v>
      </c>
      <c r="AX184" s="8">
        <f t="shared" si="18"/>
        <v>3.5832320001190889E-2</v>
      </c>
      <c r="AY184" s="8">
        <f t="shared" si="18"/>
        <v>3.5090961656338661E-2</v>
      </c>
      <c r="AZ184" s="8">
        <f t="shared" si="18"/>
        <v>3.434960331148644E-2</v>
      </c>
      <c r="BA184" s="8">
        <f t="shared" si="18"/>
        <v>3.3608244966634213E-2</v>
      </c>
      <c r="BB184" s="8">
        <f t="shared" si="18"/>
        <v>3.2866886621781985E-2</v>
      </c>
      <c r="BC184" s="8">
        <f t="shared" si="18"/>
        <v>3.2125528276929764E-2</v>
      </c>
      <c r="BD184" s="8">
        <f t="shared" si="18"/>
        <v>3.1384169932077537E-2</v>
      </c>
      <c r="BE184" s="8">
        <f t="shared" si="18"/>
        <v>3.0642811587225312E-2</v>
      </c>
      <c r="BF184" s="8">
        <f t="shared" si="18"/>
        <v>2.8055684523708078E-2</v>
      </c>
      <c r="BG184" s="8">
        <f t="shared" si="18"/>
        <v>2.5671194654485668E-2</v>
      </c>
      <c r="BH184" s="8">
        <f t="shared" si="18"/>
        <v>2.3474183017389065E-2</v>
      </c>
      <c r="BI184" s="8">
        <f t="shared" si="18"/>
        <v>2.1450589999357568E-2</v>
      </c>
      <c r="BJ184" s="8">
        <f t="shared" si="18"/>
        <v>1.9587377375956578E-2</v>
      </c>
      <c r="BK184" s="8">
        <f t="shared" si="18"/>
        <v>1.7872455786692283E-2</v>
      </c>
    </row>
    <row r="185" spans="1:63" x14ac:dyDescent="0.25">
      <c r="A185" s="36" t="str">
        <f>'March 2008 RIA'!$A$29</f>
        <v>Tier 4</v>
      </c>
      <c r="B185" s="9">
        <v>2026</v>
      </c>
      <c r="C185" s="13"/>
      <c r="D185" s="13"/>
      <c r="E185" s="14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57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8">
        <f t="shared" si="18"/>
        <v>3.9539111725452013E-2</v>
      </c>
      <c r="AN185" s="8">
        <f t="shared" si="18"/>
        <v>3.9539111725452013E-2</v>
      </c>
      <c r="AO185" s="8">
        <f t="shared" si="18"/>
        <v>3.9539111725452013E-2</v>
      </c>
      <c r="AP185" s="8">
        <f t="shared" si="18"/>
        <v>3.9539111725452013E-2</v>
      </c>
      <c r="AQ185" s="8">
        <f t="shared" si="18"/>
        <v>3.9539111725452013E-2</v>
      </c>
      <c r="AR185" s="8">
        <f t="shared" si="18"/>
        <v>3.9539111725452013E-2</v>
      </c>
      <c r="AS185" s="8">
        <f t="shared" si="18"/>
        <v>3.9539111725452013E-2</v>
      </c>
      <c r="AT185" s="8">
        <f t="shared" si="18"/>
        <v>3.9539111725452013E-2</v>
      </c>
      <c r="AU185" s="8">
        <f t="shared" si="18"/>
        <v>3.8797753380599792E-2</v>
      </c>
      <c r="AV185" s="8">
        <f t="shared" si="18"/>
        <v>3.8056395035747564E-2</v>
      </c>
      <c r="AW185" s="8">
        <f t="shared" si="18"/>
        <v>3.7315036690895337E-2</v>
      </c>
      <c r="AX185" s="8">
        <f t="shared" si="18"/>
        <v>3.6573678346043116E-2</v>
      </c>
      <c r="AY185" s="8">
        <f t="shared" si="18"/>
        <v>3.5832320001190889E-2</v>
      </c>
      <c r="AZ185" s="8">
        <f t="shared" si="18"/>
        <v>3.5090961656338661E-2</v>
      </c>
      <c r="BA185" s="8">
        <f t="shared" si="18"/>
        <v>3.434960331148644E-2</v>
      </c>
      <c r="BB185" s="8">
        <f t="shared" si="18"/>
        <v>3.3608244966634213E-2</v>
      </c>
      <c r="BC185" s="8">
        <f t="shared" si="18"/>
        <v>3.2866886621781985E-2</v>
      </c>
      <c r="BD185" s="8">
        <f t="shared" si="18"/>
        <v>3.2125528276929764E-2</v>
      </c>
      <c r="BE185" s="8">
        <f t="shared" si="18"/>
        <v>3.1384169932077537E-2</v>
      </c>
      <c r="BF185" s="8">
        <f t="shared" si="18"/>
        <v>3.0642811587225312E-2</v>
      </c>
      <c r="BG185" s="8">
        <f t="shared" si="18"/>
        <v>2.8055684523708078E-2</v>
      </c>
      <c r="BH185" s="8">
        <f t="shared" si="18"/>
        <v>2.5671194654485668E-2</v>
      </c>
      <c r="BI185" s="8">
        <f t="shared" si="18"/>
        <v>2.3474183017389065E-2</v>
      </c>
      <c r="BJ185" s="8">
        <f t="shared" si="18"/>
        <v>2.1450589999357568E-2</v>
      </c>
      <c r="BK185" s="8">
        <f t="shared" si="18"/>
        <v>1.9587377375956578E-2</v>
      </c>
    </row>
    <row r="186" spans="1:63" x14ac:dyDescent="0.25">
      <c r="A186" s="36" t="str">
        <f>'March 2008 RIA'!$A$29</f>
        <v>Tier 4</v>
      </c>
      <c r="B186" s="9">
        <v>2027</v>
      </c>
      <c r="C186" s="13"/>
      <c r="D186" s="13"/>
      <c r="E186" s="14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57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8">
        <f t="shared" si="18"/>
        <v>3.9539111725452013E-2</v>
      </c>
      <c r="AO186" s="8">
        <f t="shared" si="18"/>
        <v>3.9539111725452013E-2</v>
      </c>
      <c r="AP186" s="8">
        <f t="shared" si="18"/>
        <v>3.9539111725452013E-2</v>
      </c>
      <c r="AQ186" s="8">
        <f t="shared" si="18"/>
        <v>3.9539111725452013E-2</v>
      </c>
      <c r="AR186" s="8">
        <f t="shared" si="18"/>
        <v>3.9539111725452013E-2</v>
      </c>
      <c r="AS186" s="8">
        <f t="shared" si="18"/>
        <v>3.9539111725452013E-2</v>
      </c>
      <c r="AT186" s="8">
        <f t="shared" si="18"/>
        <v>3.9539111725452013E-2</v>
      </c>
      <c r="AU186" s="8">
        <f t="shared" si="18"/>
        <v>3.9539111725452013E-2</v>
      </c>
      <c r="AV186" s="8">
        <f t="shared" si="18"/>
        <v>3.8797753380599792E-2</v>
      </c>
      <c r="AW186" s="8">
        <f t="shared" si="18"/>
        <v>3.8056395035747564E-2</v>
      </c>
      <c r="AX186" s="8">
        <f t="shared" si="18"/>
        <v>3.7315036690895337E-2</v>
      </c>
      <c r="AY186" s="8">
        <f t="shared" si="18"/>
        <v>3.6573678346043116E-2</v>
      </c>
      <c r="AZ186" s="8">
        <f t="shared" si="18"/>
        <v>3.5832320001190889E-2</v>
      </c>
      <c r="BA186" s="8">
        <f t="shared" si="18"/>
        <v>3.5090961656338661E-2</v>
      </c>
      <c r="BB186" s="8">
        <f t="shared" si="18"/>
        <v>3.434960331148644E-2</v>
      </c>
      <c r="BC186" s="8">
        <f t="shared" si="18"/>
        <v>3.3608244966634213E-2</v>
      </c>
      <c r="BD186" s="8">
        <f t="shared" si="18"/>
        <v>3.2866886621781985E-2</v>
      </c>
      <c r="BE186" s="8">
        <f t="shared" si="18"/>
        <v>3.2125528276929764E-2</v>
      </c>
      <c r="BF186" s="8">
        <f t="shared" si="18"/>
        <v>3.1384169932077537E-2</v>
      </c>
      <c r="BG186" s="8">
        <f t="shared" si="18"/>
        <v>3.0642811587225312E-2</v>
      </c>
      <c r="BH186" s="8">
        <f t="shared" si="18"/>
        <v>2.8055684523708078E-2</v>
      </c>
      <c r="BI186" s="8">
        <f t="shared" si="18"/>
        <v>2.5671194654485668E-2</v>
      </c>
      <c r="BJ186" s="8">
        <f t="shared" si="18"/>
        <v>2.3474183017389065E-2</v>
      </c>
      <c r="BK186" s="8">
        <f t="shared" si="18"/>
        <v>2.1450589999357568E-2</v>
      </c>
    </row>
    <row r="187" spans="1:63" x14ac:dyDescent="0.25">
      <c r="A187" s="36" t="str">
        <f>'March 2008 RIA'!$A$29</f>
        <v>Tier 4</v>
      </c>
      <c r="B187" s="9">
        <v>2028</v>
      </c>
      <c r="C187" s="13"/>
      <c r="D187" s="13"/>
      <c r="E187" s="14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57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8">
        <f t="shared" si="18"/>
        <v>3.9539111725452013E-2</v>
      </c>
      <c r="AP187" s="8">
        <f t="shared" si="18"/>
        <v>3.9539111725452013E-2</v>
      </c>
      <c r="AQ187" s="8">
        <f t="shared" si="18"/>
        <v>3.9539111725452013E-2</v>
      </c>
      <c r="AR187" s="8">
        <f t="shared" si="18"/>
        <v>3.9539111725452013E-2</v>
      </c>
      <c r="AS187" s="8">
        <f t="shared" si="18"/>
        <v>3.9539111725452013E-2</v>
      </c>
      <c r="AT187" s="8">
        <f t="shared" si="18"/>
        <v>3.9539111725452013E-2</v>
      </c>
      <c r="AU187" s="8">
        <f t="shared" si="18"/>
        <v>3.9539111725452013E-2</v>
      </c>
      <c r="AV187" s="8">
        <f t="shared" si="18"/>
        <v>3.9539111725452013E-2</v>
      </c>
      <c r="AW187" s="8">
        <f t="shared" si="18"/>
        <v>3.8797753380599792E-2</v>
      </c>
      <c r="AX187" s="8">
        <f t="shared" si="18"/>
        <v>3.8056395035747564E-2</v>
      </c>
      <c r="AY187" s="8">
        <f t="shared" si="18"/>
        <v>3.7315036690895337E-2</v>
      </c>
      <c r="AZ187" s="8">
        <f t="shared" si="18"/>
        <v>3.6573678346043116E-2</v>
      </c>
      <c r="BA187" s="8">
        <f t="shared" si="18"/>
        <v>3.5832320001190889E-2</v>
      </c>
      <c r="BB187" s="8">
        <f t="shared" si="18"/>
        <v>3.5090961656338661E-2</v>
      </c>
      <c r="BC187" s="8">
        <f t="shared" si="18"/>
        <v>3.434960331148644E-2</v>
      </c>
      <c r="BD187" s="8">
        <f t="shared" si="18"/>
        <v>3.3608244966634213E-2</v>
      </c>
      <c r="BE187" s="8">
        <f t="shared" si="18"/>
        <v>3.2866886621781985E-2</v>
      </c>
      <c r="BF187" s="8">
        <f t="shared" si="18"/>
        <v>3.2125528276929764E-2</v>
      </c>
      <c r="BG187" s="8">
        <f t="shared" si="18"/>
        <v>3.1384169932077537E-2</v>
      </c>
      <c r="BH187" s="8">
        <f t="shared" si="18"/>
        <v>3.0642811587225312E-2</v>
      </c>
      <c r="BI187" s="8">
        <f t="shared" si="18"/>
        <v>2.8055684523708078E-2</v>
      </c>
      <c r="BJ187" s="8">
        <f t="shared" si="18"/>
        <v>2.5671194654485668E-2</v>
      </c>
      <c r="BK187" s="8">
        <f t="shared" si="18"/>
        <v>2.3474183017389065E-2</v>
      </c>
    </row>
    <row r="188" spans="1:63" x14ac:dyDescent="0.25">
      <c r="A188" s="36" t="str">
        <f>'March 2008 RIA'!$A$29</f>
        <v>Tier 4</v>
      </c>
      <c r="B188" s="9">
        <v>2029</v>
      </c>
      <c r="C188" s="13"/>
      <c r="D188" s="13"/>
      <c r="E188" s="14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57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4"/>
      <c r="AP188" s="8">
        <f t="shared" si="18"/>
        <v>3.9539111725452013E-2</v>
      </c>
      <c r="AQ188" s="8">
        <f t="shared" si="18"/>
        <v>3.9539111725452013E-2</v>
      </c>
      <c r="AR188" s="8">
        <f t="shared" si="18"/>
        <v>3.9539111725452013E-2</v>
      </c>
      <c r="AS188" s="8">
        <f t="shared" si="18"/>
        <v>3.9539111725452013E-2</v>
      </c>
      <c r="AT188" s="8">
        <f t="shared" si="18"/>
        <v>3.9539111725452013E-2</v>
      </c>
      <c r="AU188" s="8">
        <f t="shared" si="18"/>
        <v>3.9539111725452013E-2</v>
      </c>
      <c r="AV188" s="8">
        <f t="shared" si="18"/>
        <v>3.9539111725452013E-2</v>
      </c>
      <c r="AW188" s="8">
        <f t="shared" si="18"/>
        <v>3.9539111725452013E-2</v>
      </c>
      <c r="AX188" s="8">
        <f t="shared" si="18"/>
        <v>3.8797753380599792E-2</v>
      </c>
      <c r="AY188" s="8">
        <f t="shared" si="18"/>
        <v>3.8056395035747564E-2</v>
      </c>
      <c r="AZ188" s="8">
        <f t="shared" si="18"/>
        <v>3.7315036690895337E-2</v>
      </c>
      <c r="BA188" s="8">
        <f t="shared" si="18"/>
        <v>3.6573678346043116E-2</v>
      </c>
      <c r="BB188" s="8">
        <f t="shared" si="18"/>
        <v>3.5832320001190889E-2</v>
      </c>
      <c r="BC188" s="8">
        <f t="shared" si="18"/>
        <v>3.5090961656338661E-2</v>
      </c>
      <c r="BD188" s="8">
        <f t="shared" si="18"/>
        <v>3.434960331148644E-2</v>
      </c>
      <c r="BE188" s="8">
        <f t="shared" si="18"/>
        <v>3.3608244966634213E-2</v>
      </c>
      <c r="BF188" s="8">
        <f t="shared" si="18"/>
        <v>3.2866886621781985E-2</v>
      </c>
      <c r="BG188" s="8">
        <f t="shared" si="18"/>
        <v>3.2125528276929764E-2</v>
      </c>
      <c r="BH188" s="8">
        <f t="shared" si="18"/>
        <v>3.1384169932077537E-2</v>
      </c>
      <c r="BI188" s="8">
        <f t="shared" si="18"/>
        <v>3.0642811587225312E-2</v>
      </c>
      <c r="BJ188" s="8">
        <f t="shared" si="18"/>
        <v>2.8055684523708078E-2</v>
      </c>
      <c r="BK188" s="8">
        <f t="shared" si="18"/>
        <v>2.5671194654485668E-2</v>
      </c>
    </row>
    <row r="189" spans="1:63" x14ac:dyDescent="0.25">
      <c r="A189" s="36" t="str">
        <f>'March 2008 RIA'!$A$29</f>
        <v>Tier 4</v>
      </c>
      <c r="B189" s="9">
        <v>2030</v>
      </c>
      <c r="C189" s="13"/>
      <c r="D189" s="13"/>
      <c r="E189" s="14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57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4"/>
      <c r="AP189" s="13"/>
      <c r="AQ189" s="8">
        <f t="shared" si="18"/>
        <v>3.9539111725452013E-2</v>
      </c>
      <c r="AR189" s="8">
        <f t="shared" si="18"/>
        <v>3.9539111725452013E-2</v>
      </c>
      <c r="AS189" s="8">
        <f t="shared" si="18"/>
        <v>3.9539111725452013E-2</v>
      </c>
      <c r="AT189" s="8">
        <f t="shared" si="18"/>
        <v>3.9539111725452013E-2</v>
      </c>
      <c r="AU189" s="8">
        <f t="shared" si="18"/>
        <v>3.9539111725452013E-2</v>
      </c>
      <c r="AV189" s="8">
        <f t="shared" si="18"/>
        <v>3.9539111725452013E-2</v>
      </c>
      <c r="AW189" s="8">
        <f t="shared" si="18"/>
        <v>3.9539111725452013E-2</v>
      </c>
      <c r="AX189" s="8">
        <f t="shared" si="18"/>
        <v>3.9539111725452013E-2</v>
      </c>
      <c r="AY189" s="8">
        <f t="shared" si="18"/>
        <v>3.8797753380599792E-2</v>
      </c>
      <c r="AZ189" s="8">
        <f t="shared" si="18"/>
        <v>3.8056395035747564E-2</v>
      </c>
      <c r="BA189" s="8">
        <f t="shared" si="18"/>
        <v>3.7315036690895337E-2</v>
      </c>
      <c r="BB189" s="8">
        <f t="shared" si="18"/>
        <v>3.6573678346043116E-2</v>
      </c>
      <c r="BC189" s="8">
        <f t="shared" si="18"/>
        <v>3.5832320001190889E-2</v>
      </c>
      <c r="BD189" s="8">
        <f t="shared" si="18"/>
        <v>3.5090961656338661E-2</v>
      </c>
      <c r="BE189" s="8">
        <f t="shared" si="18"/>
        <v>3.434960331148644E-2</v>
      </c>
      <c r="BF189" s="8">
        <f t="shared" si="18"/>
        <v>3.3608244966634213E-2</v>
      </c>
      <c r="BG189" s="8">
        <f t="shared" si="18"/>
        <v>3.2866886621781985E-2</v>
      </c>
      <c r="BH189" s="8">
        <f t="shared" si="18"/>
        <v>3.2125528276929764E-2</v>
      </c>
      <c r="BI189" s="8">
        <f t="shared" si="18"/>
        <v>3.1384169932077537E-2</v>
      </c>
      <c r="BJ189" s="8">
        <f t="shared" si="18"/>
        <v>3.0642811587225312E-2</v>
      </c>
      <c r="BK189" s="8">
        <f t="shared" si="18"/>
        <v>2.8055684523708078E-2</v>
      </c>
    </row>
    <row r="190" spans="1:63" x14ac:dyDescent="0.25">
      <c r="A190" s="36" t="str">
        <f>'March 2008 RIA'!$A$29</f>
        <v>Tier 4</v>
      </c>
      <c r="B190" s="9">
        <v>2031</v>
      </c>
      <c r="C190" s="13"/>
      <c r="D190" s="13"/>
      <c r="E190" s="14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57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4"/>
      <c r="AP190" s="13"/>
      <c r="AQ190" s="13"/>
      <c r="AR190" s="8">
        <f t="shared" si="18"/>
        <v>3.9539111725452013E-2</v>
      </c>
      <c r="AS190" s="8">
        <f t="shared" si="18"/>
        <v>3.9539111725452013E-2</v>
      </c>
      <c r="AT190" s="8">
        <f t="shared" si="18"/>
        <v>3.9539111725452013E-2</v>
      </c>
      <c r="AU190" s="8">
        <f t="shared" si="18"/>
        <v>3.9539111725452013E-2</v>
      </c>
      <c r="AV190" s="8">
        <f t="shared" si="18"/>
        <v>3.9539111725452013E-2</v>
      </c>
      <c r="AW190" s="8">
        <f t="shared" si="18"/>
        <v>3.9539111725452013E-2</v>
      </c>
      <c r="AX190" s="8">
        <f t="shared" si="18"/>
        <v>3.9539111725452013E-2</v>
      </c>
      <c r="AY190" s="8">
        <f t="shared" si="18"/>
        <v>3.9539111725452013E-2</v>
      </c>
      <c r="AZ190" s="8">
        <f t="shared" si="18"/>
        <v>3.8797753380599792E-2</v>
      </c>
      <c r="BA190" s="8">
        <f t="shared" si="18"/>
        <v>3.8056395035747564E-2</v>
      </c>
      <c r="BB190" s="8">
        <f t="shared" si="18"/>
        <v>3.7315036690895337E-2</v>
      </c>
      <c r="BC190" s="8">
        <f t="shared" si="18"/>
        <v>3.6573678346043116E-2</v>
      </c>
      <c r="BD190" s="8">
        <f t="shared" si="18"/>
        <v>3.5832320001190889E-2</v>
      </c>
      <c r="BE190" s="8">
        <f t="shared" si="18"/>
        <v>3.5090961656338661E-2</v>
      </c>
      <c r="BF190" s="8">
        <f t="shared" si="18"/>
        <v>3.434960331148644E-2</v>
      </c>
      <c r="BG190" s="8">
        <f t="shared" si="18"/>
        <v>3.3608244966634213E-2</v>
      </c>
      <c r="BH190" s="8">
        <f t="shared" si="18"/>
        <v>3.2866886621781985E-2</v>
      </c>
      <c r="BI190" s="8">
        <f t="shared" si="18"/>
        <v>3.2125528276929764E-2</v>
      </c>
      <c r="BJ190" s="8">
        <f t="shared" si="18"/>
        <v>3.1384169932077537E-2</v>
      </c>
      <c r="BK190" s="8">
        <f t="shared" si="18"/>
        <v>3.0642811587225312E-2</v>
      </c>
    </row>
    <row r="191" spans="1:63" x14ac:dyDescent="0.25">
      <c r="A191" s="36" t="str">
        <f>'March 2008 RIA'!$A$29</f>
        <v>Tier 4</v>
      </c>
      <c r="B191" s="9">
        <v>2032</v>
      </c>
      <c r="C191" s="13"/>
      <c r="D191" s="13"/>
      <c r="E191" s="14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57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4"/>
      <c r="AP191" s="13"/>
      <c r="AQ191" s="13"/>
      <c r="AR191" s="13"/>
      <c r="AS191" s="8">
        <f t="shared" si="18"/>
        <v>3.9539111725452013E-2</v>
      </c>
      <c r="AT191" s="8">
        <f t="shared" si="18"/>
        <v>3.9539111725452013E-2</v>
      </c>
      <c r="AU191" s="8">
        <f t="shared" si="18"/>
        <v>3.9539111725452013E-2</v>
      </c>
      <c r="AV191" s="8">
        <f t="shared" si="18"/>
        <v>3.9539111725452013E-2</v>
      </c>
      <c r="AW191" s="8">
        <f t="shared" si="18"/>
        <v>3.9539111725452013E-2</v>
      </c>
      <c r="AX191" s="8">
        <f t="shared" si="18"/>
        <v>3.9539111725452013E-2</v>
      </c>
      <c r="AY191" s="8">
        <f t="shared" si="18"/>
        <v>3.9539111725452013E-2</v>
      </c>
      <c r="AZ191" s="8">
        <f t="shared" si="18"/>
        <v>3.9539111725452013E-2</v>
      </c>
      <c r="BA191" s="8">
        <f t="shared" si="18"/>
        <v>3.8797753380599792E-2</v>
      </c>
      <c r="BB191" s="8">
        <f t="shared" si="18"/>
        <v>3.8056395035747564E-2</v>
      </c>
      <c r="BC191" s="8">
        <f t="shared" si="18"/>
        <v>3.7315036690895337E-2</v>
      </c>
      <c r="BD191" s="8">
        <f t="shared" si="18"/>
        <v>3.6573678346043116E-2</v>
      </c>
      <c r="BE191" s="8">
        <f t="shared" si="18"/>
        <v>3.5832320001190889E-2</v>
      </c>
      <c r="BF191" s="8">
        <f t="shared" si="18"/>
        <v>3.5090961656338661E-2</v>
      </c>
      <c r="BG191" s="8">
        <f t="shared" si="18"/>
        <v>3.434960331148644E-2</v>
      </c>
      <c r="BH191" s="8">
        <f t="shared" si="18"/>
        <v>3.3608244966634213E-2</v>
      </c>
      <c r="BI191" s="8">
        <f t="shared" si="18"/>
        <v>3.2866886621781985E-2</v>
      </c>
      <c r="BJ191" s="8">
        <f t="shared" si="18"/>
        <v>3.2125528276929764E-2</v>
      </c>
      <c r="BK191" s="8">
        <f t="shared" si="18"/>
        <v>3.1384169932077537E-2</v>
      </c>
    </row>
    <row r="192" spans="1:63" x14ac:dyDescent="0.25">
      <c r="A192" s="36" t="str">
        <f>'March 2008 RIA'!$A$29</f>
        <v>Tier 4</v>
      </c>
      <c r="B192" s="9">
        <v>2033</v>
      </c>
      <c r="C192" s="13"/>
      <c r="D192" s="13"/>
      <c r="E192" s="14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57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4"/>
      <c r="AP192" s="13"/>
      <c r="AQ192" s="13"/>
      <c r="AR192" s="13"/>
      <c r="AS192" s="13"/>
      <c r="AT192" s="8">
        <f t="shared" si="18"/>
        <v>3.9539111725452013E-2</v>
      </c>
      <c r="AU192" s="8">
        <f t="shared" si="18"/>
        <v>3.9539111725452013E-2</v>
      </c>
      <c r="AV192" s="8">
        <f t="shared" si="18"/>
        <v>3.9539111725452013E-2</v>
      </c>
      <c r="AW192" s="8">
        <f t="shared" si="18"/>
        <v>3.9539111725452013E-2</v>
      </c>
      <c r="AX192" s="8">
        <f t="shared" si="18"/>
        <v>3.9539111725452013E-2</v>
      </c>
      <c r="AY192" s="8">
        <f t="shared" si="18"/>
        <v>3.9539111725452013E-2</v>
      </c>
      <c r="AZ192" s="8">
        <f t="shared" si="18"/>
        <v>3.9539111725452013E-2</v>
      </c>
      <c r="BA192" s="8">
        <f t="shared" si="18"/>
        <v>3.9539111725452013E-2</v>
      </c>
      <c r="BB192" s="8">
        <f t="shared" si="18"/>
        <v>3.8797753380599792E-2</v>
      </c>
      <c r="BC192" s="8">
        <f t="shared" si="18"/>
        <v>3.8056395035747564E-2</v>
      </c>
      <c r="BD192" s="8">
        <f t="shared" si="18"/>
        <v>3.7315036690895337E-2</v>
      </c>
      <c r="BE192" s="8">
        <f t="shared" si="18"/>
        <v>3.6573678346043116E-2</v>
      </c>
      <c r="BF192" s="8">
        <f t="shared" si="18"/>
        <v>3.5832320001190889E-2</v>
      </c>
      <c r="BG192" s="8">
        <f t="shared" si="18"/>
        <v>3.5090961656338661E-2</v>
      </c>
      <c r="BH192" s="8">
        <f t="shared" si="18"/>
        <v>3.434960331148644E-2</v>
      </c>
      <c r="BI192" s="8">
        <f t="shared" si="18"/>
        <v>3.3608244966634213E-2</v>
      </c>
      <c r="BJ192" s="8">
        <f t="shared" si="18"/>
        <v>3.2866886621781985E-2</v>
      </c>
      <c r="BK192" s="8">
        <f t="shared" si="18"/>
        <v>3.2125528276929764E-2</v>
      </c>
    </row>
    <row r="193" spans="1:63" x14ac:dyDescent="0.25">
      <c r="A193" s="36" t="str">
        <f>'March 2008 RIA'!$A$29</f>
        <v>Tier 4</v>
      </c>
      <c r="B193" s="9">
        <v>2034</v>
      </c>
      <c r="C193" s="13"/>
      <c r="D193" s="13"/>
      <c r="E193" s="14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57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4"/>
      <c r="AP193" s="13"/>
      <c r="AQ193" s="13"/>
      <c r="AR193" s="13"/>
      <c r="AS193" s="13"/>
      <c r="AT193" s="13"/>
      <c r="AU193" s="8">
        <f t="shared" si="18"/>
        <v>3.9539111725452013E-2</v>
      </c>
      <c r="AV193" s="8">
        <f t="shared" si="18"/>
        <v>3.9539111725452013E-2</v>
      </c>
      <c r="AW193" s="8">
        <f t="shared" ref="AW193:BK193" si="19">AW87/AW$104</f>
        <v>3.9539111725452013E-2</v>
      </c>
      <c r="AX193" s="8">
        <f t="shared" si="19"/>
        <v>3.9539111725452013E-2</v>
      </c>
      <c r="AY193" s="8">
        <f t="shared" si="19"/>
        <v>3.9539111725452013E-2</v>
      </c>
      <c r="AZ193" s="8">
        <f t="shared" si="19"/>
        <v>3.9539111725452013E-2</v>
      </c>
      <c r="BA193" s="8">
        <f t="shared" si="19"/>
        <v>3.9539111725452013E-2</v>
      </c>
      <c r="BB193" s="8">
        <f t="shared" si="19"/>
        <v>3.9539111725452013E-2</v>
      </c>
      <c r="BC193" s="8">
        <f t="shared" si="19"/>
        <v>3.8797753380599792E-2</v>
      </c>
      <c r="BD193" s="8">
        <f t="shared" si="19"/>
        <v>3.8056395035747564E-2</v>
      </c>
      <c r="BE193" s="8">
        <f t="shared" si="19"/>
        <v>3.7315036690895337E-2</v>
      </c>
      <c r="BF193" s="8">
        <f t="shared" si="19"/>
        <v>3.6573678346043116E-2</v>
      </c>
      <c r="BG193" s="8">
        <f t="shared" si="19"/>
        <v>3.5832320001190889E-2</v>
      </c>
      <c r="BH193" s="8">
        <f t="shared" si="19"/>
        <v>3.5090961656338661E-2</v>
      </c>
      <c r="BI193" s="8">
        <f t="shared" si="19"/>
        <v>3.434960331148644E-2</v>
      </c>
      <c r="BJ193" s="8">
        <f t="shared" si="19"/>
        <v>3.3608244966634213E-2</v>
      </c>
      <c r="BK193" s="8">
        <f t="shared" si="19"/>
        <v>3.2866886621781985E-2</v>
      </c>
    </row>
    <row r="194" spans="1:63" x14ac:dyDescent="0.25">
      <c r="A194" s="36" t="str">
        <f>'March 2008 RIA'!$A$29</f>
        <v>Tier 4</v>
      </c>
      <c r="B194" s="9">
        <v>2035</v>
      </c>
      <c r="C194" s="13"/>
      <c r="D194" s="13"/>
      <c r="E194" s="14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57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8">
        <f t="shared" ref="AV194:BK209" si="20">AV88/AV$104</f>
        <v>3.9539111725452013E-2</v>
      </c>
      <c r="AW194" s="8">
        <f t="shared" si="20"/>
        <v>3.9539111725452013E-2</v>
      </c>
      <c r="AX194" s="8">
        <f t="shared" si="20"/>
        <v>3.9539111725452013E-2</v>
      </c>
      <c r="AY194" s="8">
        <f t="shared" si="20"/>
        <v>3.9539111725452013E-2</v>
      </c>
      <c r="AZ194" s="8">
        <f t="shared" si="20"/>
        <v>3.9539111725452013E-2</v>
      </c>
      <c r="BA194" s="8">
        <f t="shared" si="20"/>
        <v>3.9539111725452013E-2</v>
      </c>
      <c r="BB194" s="8">
        <f t="shared" si="20"/>
        <v>3.9539111725452013E-2</v>
      </c>
      <c r="BC194" s="8">
        <f t="shared" si="20"/>
        <v>3.9539111725452013E-2</v>
      </c>
      <c r="BD194" s="8">
        <f t="shared" si="20"/>
        <v>3.8797753380599792E-2</v>
      </c>
      <c r="BE194" s="8">
        <f t="shared" si="20"/>
        <v>3.8056395035747564E-2</v>
      </c>
      <c r="BF194" s="8">
        <f t="shared" si="20"/>
        <v>3.7315036690895337E-2</v>
      </c>
      <c r="BG194" s="8">
        <f t="shared" si="20"/>
        <v>3.6573678346043116E-2</v>
      </c>
      <c r="BH194" s="8">
        <f t="shared" si="20"/>
        <v>3.5832320001190889E-2</v>
      </c>
      <c r="BI194" s="8">
        <f t="shared" si="20"/>
        <v>3.5090961656338661E-2</v>
      </c>
      <c r="BJ194" s="8">
        <f t="shared" si="20"/>
        <v>3.434960331148644E-2</v>
      </c>
      <c r="BK194" s="8">
        <f t="shared" si="20"/>
        <v>3.3608244966634213E-2</v>
      </c>
    </row>
    <row r="195" spans="1:63" x14ac:dyDescent="0.25">
      <c r="A195" s="36" t="str">
        <f>'March 2008 RIA'!$A$29</f>
        <v>Tier 4</v>
      </c>
      <c r="B195" s="9">
        <v>2036</v>
      </c>
      <c r="C195" s="13"/>
      <c r="D195" s="13"/>
      <c r="E195" s="14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57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8">
        <f t="shared" si="20"/>
        <v>3.9539111725452013E-2</v>
      </c>
      <c r="AX195" s="8">
        <f t="shared" si="20"/>
        <v>3.9539111725452013E-2</v>
      </c>
      <c r="AY195" s="8">
        <f t="shared" si="20"/>
        <v>3.9539111725452013E-2</v>
      </c>
      <c r="AZ195" s="8">
        <f t="shared" si="20"/>
        <v>3.9539111725452013E-2</v>
      </c>
      <c r="BA195" s="8">
        <f t="shared" si="20"/>
        <v>3.9539111725452013E-2</v>
      </c>
      <c r="BB195" s="8">
        <f t="shared" si="20"/>
        <v>3.9539111725452013E-2</v>
      </c>
      <c r="BC195" s="8">
        <f t="shared" si="20"/>
        <v>3.9539111725452013E-2</v>
      </c>
      <c r="BD195" s="8">
        <f t="shared" si="20"/>
        <v>3.9539111725452013E-2</v>
      </c>
      <c r="BE195" s="8">
        <f t="shared" si="20"/>
        <v>3.8797753380599792E-2</v>
      </c>
      <c r="BF195" s="8">
        <f t="shared" si="20"/>
        <v>3.8056395035747564E-2</v>
      </c>
      <c r="BG195" s="8">
        <f t="shared" si="20"/>
        <v>3.7315036690895337E-2</v>
      </c>
      <c r="BH195" s="8">
        <f t="shared" si="20"/>
        <v>3.6573678346043116E-2</v>
      </c>
      <c r="BI195" s="8">
        <f t="shared" si="20"/>
        <v>3.5832320001190889E-2</v>
      </c>
      <c r="BJ195" s="8">
        <f t="shared" si="20"/>
        <v>3.5090961656338661E-2</v>
      </c>
      <c r="BK195" s="8">
        <f t="shared" si="20"/>
        <v>3.434960331148644E-2</v>
      </c>
    </row>
    <row r="196" spans="1:63" x14ac:dyDescent="0.25">
      <c r="A196" s="36" t="str">
        <f>'March 2008 RIA'!$A$29</f>
        <v>Tier 4</v>
      </c>
      <c r="B196" s="9">
        <v>2037</v>
      </c>
      <c r="C196" s="13"/>
      <c r="D196" s="13"/>
      <c r="E196" s="14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57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8">
        <f t="shared" si="20"/>
        <v>3.9539111725452013E-2</v>
      </c>
      <c r="AY196" s="8">
        <f t="shared" si="20"/>
        <v>3.9539111725452013E-2</v>
      </c>
      <c r="AZ196" s="8">
        <f t="shared" si="20"/>
        <v>3.9539111725452013E-2</v>
      </c>
      <c r="BA196" s="8">
        <f t="shared" si="20"/>
        <v>3.9539111725452013E-2</v>
      </c>
      <c r="BB196" s="8">
        <f t="shared" si="20"/>
        <v>3.9539111725452013E-2</v>
      </c>
      <c r="BC196" s="8">
        <f t="shared" si="20"/>
        <v>3.9539111725452013E-2</v>
      </c>
      <c r="BD196" s="8">
        <f t="shared" si="20"/>
        <v>3.9539111725452013E-2</v>
      </c>
      <c r="BE196" s="8">
        <f t="shared" si="20"/>
        <v>3.9539111725452013E-2</v>
      </c>
      <c r="BF196" s="8">
        <f t="shared" si="20"/>
        <v>3.8797753380599792E-2</v>
      </c>
      <c r="BG196" s="8">
        <f t="shared" si="20"/>
        <v>3.8056395035747564E-2</v>
      </c>
      <c r="BH196" s="8">
        <f t="shared" si="20"/>
        <v>3.7315036690895337E-2</v>
      </c>
      <c r="BI196" s="8">
        <f t="shared" si="20"/>
        <v>3.6573678346043116E-2</v>
      </c>
      <c r="BJ196" s="8">
        <f t="shared" si="20"/>
        <v>3.5832320001190889E-2</v>
      </c>
      <c r="BK196" s="8">
        <f t="shared" si="20"/>
        <v>3.5090961656338661E-2</v>
      </c>
    </row>
    <row r="197" spans="1:63" x14ac:dyDescent="0.25">
      <c r="A197" s="36" t="str">
        <f>'March 2008 RIA'!$A$29</f>
        <v>Tier 4</v>
      </c>
      <c r="B197" s="9">
        <v>2038</v>
      </c>
      <c r="C197" s="13"/>
      <c r="D197" s="13"/>
      <c r="E197" s="14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57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4"/>
      <c r="AY197" s="8">
        <f t="shared" si="20"/>
        <v>3.9539111725452013E-2</v>
      </c>
      <c r="AZ197" s="8">
        <f t="shared" si="20"/>
        <v>3.9539111725452013E-2</v>
      </c>
      <c r="BA197" s="8">
        <f t="shared" si="20"/>
        <v>3.9539111725452013E-2</v>
      </c>
      <c r="BB197" s="8">
        <f t="shared" si="20"/>
        <v>3.9539111725452013E-2</v>
      </c>
      <c r="BC197" s="8">
        <f t="shared" si="20"/>
        <v>3.9539111725452013E-2</v>
      </c>
      <c r="BD197" s="8">
        <f t="shared" si="20"/>
        <v>3.9539111725452013E-2</v>
      </c>
      <c r="BE197" s="8">
        <f t="shared" si="20"/>
        <v>3.9539111725452013E-2</v>
      </c>
      <c r="BF197" s="8">
        <f t="shared" si="20"/>
        <v>3.9539111725452013E-2</v>
      </c>
      <c r="BG197" s="8">
        <f t="shared" si="20"/>
        <v>3.8797753380599792E-2</v>
      </c>
      <c r="BH197" s="8">
        <f t="shared" si="20"/>
        <v>3.8056395035747564E-2</v>
      </c>
      <c r="BI197" s="8">
        <f t="shared" si="20"/>
        <v>3.7315036690895337E-2</v>
      </c>
      <c r="BJ197" s="8">
        <f t="shared" si="20"/>
        <v>3.6573678346043116E-2</v>
      </c>
      <c r="BK197" s="8">
        <f t="shared" si="20"/>
        <v>3.5832320001190889E-2</v>
      </c>
    </row>
    <row r="198" spans="1:63" x14ac:dyDescent="0.25">
      <c r="A198" s="36" t="str">
        <f>'March 2008 RIA'!$A$29</f>
        <v>Tier 4</v>
      </c>
      <c r="B198" s="9">
        <v>2039</v>
      </c>
      <c r="C198" s="13"/>
      <c r="D198" s="13"/>
      <c r="E198" s="14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57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4"/>
      <c r="AY198" s="13"/>
      <c r="AZ198" s="8">
        <f t="shared" si="20"/>
        <v>3.9539111725452013E-2</v>
      </c>
      <c r="BA198" s="8">
        <f t="shared" si="20"/>
        <v>3.9539111725452013E-2</v>
      </c>
      <c r="BB198" s="8">
        <f t="shared" si="20"/>
        <v>3.9539111725452013E-2</v>
      </c>
      <c r="BC198" s="8">
        <f t="shared" si="20"/>
        <v>3.9539111725452013E-2</v>
      </c>
      <c r="BD198" s="8">
        <f t="shared" si="20"/>
        <v>3.9539111725452013E-2</v>
      </c>
      <c r="BE198" s="8">
        <f t="shared" si="20"/>
        <v>3.9539111725452013E-2</v>
      </c>
      <c r="BF198" s="8">
        <f t="shared" si="20"/>
        <v>3.9539111725452013E-2</v>
      </c>
      <c r="BG198" s="8">
        <f t="shared" si="20"/>
        <v>3.9539111725452013E-2</v>
      </c>
      <c r="BH198" s="8">
        <f t="shared" si="20"/>
        <v>3.8797753380599792E-2</v>
      </c>
      <c r="BI198" s="8">
        <f t="shared" si="20"/>
        <v>3.8056395035747564E-2</v>
      </c>
      <c r="BJ198" s="8">
        <f t="shared" si="20"/>
        <v>3.7315036690895337E-2</v>
      </c>
      <c r="BK198" s="8">
        <f t="shared" si="20"/>
        <v>3.6573678346043116E-2</v>
      </c>
    </row>
    <row r="199" spans="1:63" x14ac:dyDescent="0.25">
      <c r="A199" s="36" t="str">
        <f>'March 2008 RIA'!$A$29</f>
        <v>Tier 4</v>
      </c>
      <c r="B199" s="9">
        <v>2040</v>
      </c>
      <c r="C199" s="13"/>
      <c r="D199" s="13"/>
      <c r="E199" s="14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57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4"/>
      <c r="AY199" s="13"/>
      <c r="AZ199" s="13"/>
      <c r="BA199" s="8">
        <f t="shared" si="20"/>
        <v>3.9539111725452013E-2</v>
      </c>
      <c r="BB199" s="8">
        <f t="shared" si="20"/>
        <v>3.9539111725452013E-2</v>
      </c>
      <c r="BC199" s="8">
        <f t="shared" si="20"/>
        <v>3.9539111725452013E-2</v>
      </c>
      <c r="BD199" s="8">
        <f t="shared" si="20"/>
        <v>3.9539111725452013E-2</v>
      </c>
      <c r="BE199" s="8">
        <f t="shared" si="20"/>
        <v>3.9539111725452013E-2</v>
      </c>
      <c r="BF199" s="8">
        <f t="shared" si="20"/>
        <v>3.9539111725452013E-2</v>
      </c>
      <c r="BG199" s="8">
        <f t="shared" si="20"/>
        <v>3.9539111725452013E-2</v>
      </c>
      <c r="BH199" s="8">
        <f t="shared" si="20"/>
        <v>3.9539111725452013E-2</v>
      </c>
      <c r="BI199" s="8">
        <f t="shared" si="20"/>
        <v>3.8797753380599792E-2</v>
      </c>
      <c r="BJ199" s="8">
        <f t="shared" si="20"/>
        <v>3.8056395035747564E-2</v>
      </c>
      <c r="BK199" s="8">
        <f t="shared" si="20"/>
        <v>3.7315036690895337E-2</v>
      </c>
    </row>
    <row r="200" spans="1:63" x14ac:dyDescent="0.25">
      <c r="A200" s="36" t="str">
        <f>'March 2008 RIA'!$A$29</f>
        <v>Tier 4</v>
      </c>
      <c r="B200" s="9">
        <v>2041</v>
      </c>
      <c r="C200" s="13"/>
      <c r="D200" s="13"/>
      <c r="E200" s="14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57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4"/>
      <c r="AY200" s="13"/>
      <c r="AZ200" s="13"/>
      <c r="BA200" s="13"/>
      <c r="BB200" s="8">
        <f t="shared" si="20"/>
        <v>3.9539111725452013E-2</v>
      </c>
      <c r="BC200" s="8">
        <f t="shared" si="20"/>
        <v>3.9539111725452013E-2</v>
      </c>
      <c r="BD200" s="8">
        <f t="shared" si="20"/>
        <v>3.9539111725452013E-2</v>
      </c>
      <c r="BE200" s="8">
        <f t="shared" si="20"/>
        <v>3.9539111725452013E-2</v>
      </c>
      <c r="BF200" s="8">
        <f t="shared" si="20"/>
        <v>3.9539111725452013E-2</v>
      </c>
      <c r="BG200" s="8">
        <f t="shared" si="20"/>
        <v>3.9539111725452013E-2</v>
      </c>
      <c r="BH200" s="8">
        <f t="shared" si="20"/>
        <v>3.9539111725452013E-2</v>
      </c>
      <c r="BI200" s="8">
        <f t="shared" si="20"/>
        <v>3.9539111725452013E-2</v>
      </c>
      <c r="BJ200" s="8">
        <f t="shared" si="20"/>
        <v>3.8797753380599792E-2</v>
      </c>
      <c r="BK200" s="8">
        <f t="shared" si="20"/>
        <v>3.8056395035747564E-2</v>
      </c>
    </row>
    <row r="201" spans="1:63" x14ac:dyDescent="0.25">
      <c r="A201" s="36" t="str">
        <f>'March 2008 RIA'!$A$29</f>
        <v>Tier 4</v>
      </c>
      <c r="B201" s="9">
        <v>2042</v>
      </c>
      <c r="C201" s="13"/>
      <c r="D201" s="13"/>
      <c r="E201" s="14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57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4"/>
      <c r="AY201" s="13"/>
      <c r="AZ201" s="13"/>
      <c r="BA201" s="13"/>
      <c r="BB201" s="13"/>
      <c r="BC201" s="8">
        <f t="shared" si="20"/>
        <v>3.9539111725452013E-2</v>
      </c>
      <c r="BD201" s="8">
        <f t="shared" si="20"/>
        <v>3.9539111725452013E-2</v>
      </c>
      <c r="BE201" s="8">
        <f t="shared" si="20"/>
        <v>3.9539111725452013E-2</v>
      </c>
      <c r="BF201" s="8">
        <f t="shared" si="20"/>
        <v>3.9539111725452013E-2</v>
      </c>
      <c r="BG201" s="8">
        <f t="shared" si="20"/>
        <v>3.9539111725452013E-2</v>
      </c>
      <c r="BH201" s="8">
        <f t="shared" si="20"/>
        <v>3.9539111725452013E-2</v>
      </c>
      <c r="BI201" s="8">
        <f t="shared" si="20"/>
        <v>3.9539111725452013E-2</v>
      </c>
      <c r="BJ201" s="8">
        <f t="shared" si="20"/>
        <v>3.9539111725452013E-2</v>
      </c>
      <c r="BK201" s="8">
        <f t="shared" si="20"/>
        <v>3.8797753380599792E-2</v>
      </c>
    </row>
    <row r="202" spans="1:63" x14ac:dyDescent="0.25">
      <c r="A202" s="36" t="str">
        <f>'March 2008 RIA'!$A$29</f>
        <v>Tier 4</v>
      </c>
      <c r="B202" s="9">
        <v>2043</v>
      </c>
      <c r="C202" s="13"/>
      <c r="D202" s="13"/>
      <c r="E202" s="14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57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4"/>
      <c r="AY202" s="13"/>
      <c r="AZ202" s="13"/>
      <c r="BA202" s="13"/>
      <c r="BB202" s="13"/>
      <c r="BC202" s="13"/>
      <c r="BD202" s="8">
        <f t="shared" si="20"/>
        <v>3.9539111725452013E-2</v>
      </c>
      <c r="BE202" s="8">
        <f t="shared" si="20"/>
        <v>3.9539111725452013E-2</v>
      </c>
      <c r="BF202" s="8">
        <f t="shared" si="20"/>
        <v>3.9539111725452013E-2</v>
      </c>
      <c r="BG202" s="8">
        <f t="shared" si="20"/>
        <v>3.9539111725452013E-2</v>
      </c>
      <c r="BH202" s="8">
        <f t="shared" si="20"/>
        <v>3.9539111725452013E-2</v>
      </c>
      <c r="BI202" s="8">
        <f t="shared" si="20"/>
        <v>3.9539111725452013E-2</v>
      </c>
      <c r="BJ202" s="8">
        <f t="shared" si="20"/>
        <v>3.9539111725452013E-2</v>
      </c>
      <c r="BK202" s="8">
        <f t="shared" si="20"/>
        <v>3.9539111725452013E-2</v>
      </c>
    </row>
    <row r="203" spans="1:63" x14ac:dyDescent="0.25">
      <c r="A203" s="36" t="str">
        <f>'March 2008 RIA'!$A$29</f>
        <v>Tier 4</v>
      </c>
      <c r="B203" s="9">
        <v>2044</v>
      </c>
      <c r="C203" s="13"/>
      <c r="D203" s="13"/>
      <c r="E203" s="14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57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8">
        <f t="shared" si="20"/>
        <v>3.9539111725452013E-2</v>
      </c>
      <c r="BF203" s="8">
        <f t="shared" si="20"/>
        <v>3.9539111725452013E-2</v>
      </c>
      <c r="BG203" s="8">
        <f t="shared" si="20"/>
        <v>3.9539111725452013E-2</v>
      </c>
      <c r="BH203" s="8">
        <f t="shared" si="20"/>
        <v>3.9539111725452013E-2</v>
      </c>
      <c r="BI203" s="8">
        <f t="shared" si="20"/>
        <v>3.9539111725452013E-2</v>
      </c>
      <c r="BJ203" s="8">
        <f t="shared" si="20"/>
        <v>3.9539111725452013E-2</v>
      </c>
      <c r="BK203" s="8">
        <f t="shared" si="20"/>
        <v>3.9539111725452013E-2</v>
      </c>
    </row>
    <row r="204" spans="1:63" x14ac:dyDescent="0.25">
      <c r="A204" s="36" t="str">
        <f>'March 2008 RIA'!$A$29</f>
        <v>Tier 4</v>
      </c>
      <c r="B204" s="9">
        <v>2045</v>
      </c>
      <c r="C204" s="13"/>
      <c r="D204" s="13"/>
      <c r="E204" s="14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57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8">
        <f t="shared" si="20"/>
        <v>3.9539111725452013E-2</v>
      </c>
      <c r="BG204" s="8">
        <f t="shared" si="20"/>
        <v>3.9539111725452013E-2</v>
      </c>
      <c r="BH204" s="8">
        <f t="shared" si="20"/>
        <v>3.9539111725452013E-2</v>
      </c>
      <c r="BI204" s="8">
        <f t="shared" si="20"/>
        <v>3.9539111725452013E-2</v>
      </c>
      <c r="BJ204" s="8">
        <f t="shared" si="20"/>
        <v>3.9539111725452013E-2</v>
      </c>
      <c r="BK204" s="8">
        <f t="shared" si="20"/>
        <v>3.9539111725452013E-2</v>
      </c>
    </row>
    <row r="205" spans="1:63" x14ac:dyDescent="0.25">
      <c r="A205" s="36" t="str">
        <f>'March 2008 RIA'!$A$29</f>
        <v>Tier 4</v>
      </c>
      <c r="B205" s="9">
        <v>2046</v>
      </c>
      <c r="C205" s="13"/>
      <c r="D205" s="13"/>
      <c r="E205" s="14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57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8">
        <f t="shared" si="20"/>
        <v>3.9539111725452013E-2</v>
      </c>
      <c r="BH205" s="8">
        <f t="shared" si="20"/>
        <v>3.9539111725452013E-2</v>
      </c>
      <c r="BI205" s="8">
        <f t="shared" si="20"/>
        <v>3.9539111725452013E-2</v>
      </c>
      <c r="BJ205" s="8">
        <f t="shared" si="20"/>
        <v>3.9539111725452013E-2</v>
      </c>
      <c r="BK205" s="8">
        <f t="shared" si="20"/>
        <v>3.9539111725452013E-2</v>
      </c>
    </row>
    <row r="206" spans="1:63" x14ac:dyDescent="0.25">
      <c r="A206" s="36" t="str">
        <f>'March 2008 RIA'!$A$29</f>
        <v>Tier 4</v>
      </c>
      <c r="B206" s="9">
        <v>2047</v>
      </c>
      <c r="C206" s="13"/>
      <c r="D206" s="13"/>
      <c r="E206" s="14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57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4"/>
      <c r="BH206" s="8">
        <f t="shared" si="20"/>
        <v>3.9539111725452013E-2</v>
      </c>
      <c r="BI206" s="8">
        <f t="shared" si="20"/>
        <v>3.9539111725452013E-2</v>
      </c>
      <c r="BJ206" s="8">
        <f t="shared" si="20"/>
        <v>3.9539111725452013E-2</v>
      </c>
      <c r="BK206" s="8">
        <f t="shared" si="20"/>
        <v>3.9539111725452013E-2</v>
      </c>
    </row>
    <row r="207" spans="1:63" x14ac:dyDescent="0.25">
      <c r="A207" s="36" t="str">
        <f>'March 2008 RIA'!$A$29</f>
        <v>Tier 4</v>
      </c>
      <c r="B207" s="9">
        <v>2048</v>
      </c>
      <c r="C207" s="13"/>
      <c r="D207" s="13"/>
      <c r="E207" s="14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57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4"/>
      <c r="BH207" s="13"/>
      <c r="BI207" s="8">
        <f t="shared" si="20"/>
        <v>3.9539111725452013E-2</v>
      </c>
      <c r="BJ207" s="8">
        <f t="shared" si="20"/>
        <v>3.9539111725452013E-2</v>
      </c>
      <c r="BK207" s="8">
        <f t="shared" si="20"/>
        <v>3.9539111725452013E-2</v>
      </c>
    </row>
    <row r="208" spans="1:63" x14ac:dyDescent="0.25">
      <c r="A208" s="36" t="str">
        <f>'March 2008 RIA'!$A$29</f>
        <v>Tier 4</v>
      </c>
      <c r="B208" s="9">
        <v>2049</v>
      </c>
      <c r="C208" s="13"/>
      <c r="D208" s="13"/>
      <c r="E208" s="14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57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4"/>
      <c r="BH208" s="13"/>
      <c r="BI208" s="13"/>
      <c r="BJ208" s="8">
        <f t="shared" si="20"/>
        <v>3.9539111725452013E-2</v>
      </c>
      <c r="BK208" s="8">
        <f t="shared" si="20"/>
        <v>3.9539111725452013E-2</v>
      </c>
    </row>
    <row r="209" spans="1:63" x14ac:dyDescent="0.25">
      <c r="A209" s="36" t="str">
        <f>'March 2008 RIA'!$A$29</f>
        <v>Tier 4</v>
      </c>
      <c r="B209" s="9">
        <v>2050</v>
      </c>
      <c r="C209" s="15"/>
      <c r="D209" s="16"/>
      <c r="E209" s="17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59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3"/>
      <c r="BF209" s="13"/>
      <c r="BG209" s="14"/>
      <c r="BH209" s="13"/>
      <c r="BI209" s="13"/>
      <c r="BJ209" s="13"/>
      <c r="BK209" s="8">
        <f t="shared" si="20"/>
        <v>3.9539111725452013E-2</v>
      </c>
    </row>
    <row r="210" spans="1:63" x14ac:dyDescent="0.25">
      <c r="A210" s="213" t="s">
        <v>25</v>
      </c>
      <c r="B210" s="213"/>
      <c r="C210" s="8">
        <f>SUM(C110:C209)</f>
        <v>0.99999999999999989</v>
      </c>
      <c r="D210" s="8">
        <f t="shared" ref="D210:BK210" si="21">SUM(D110:D209)</f>
        <v>0.99999999999999989</v>
      </c>
      <c r="E210" s="8">
        <f t="shared" si="21"/>
        <v>0.99999999999999989</v>
      </c>
      <c r="F210" s="8">
        <f t="shared" si="21"/>
        <v>0.99999999999999989</v>
      </c>
      <c r="G210" s="8">
        <f t="shared" si="21"/>
        <v>0.99999999999999989</v>
      </c>
      <c r="H210" s="8">
        <f t="shared" si="21"/>
        <v>0.99999999999999989</v>
      </c>
      <c r="I210" s="8">
        <f t="shared" si="21"/>
        <v>0.99999999999999989</v>
      </c>
      <c r="J210" s="8">
        <f t="shared" si="21"/>
        <v>0.99999999999999989</v>
      </c>
      <c r="K210" s="8">
        <f t="shared" si="21"/>
        <v>0.99999999999999989</v>
      </c>
      <c r="L210" s="8">
        <f t="shared" si="21"/>
        <v>0.99999999999999989</v>
      </c>
      <c r="M210" s="8">
        <f t="shared" si="21"/>
        <v>0.99999999999999989</v>
      </c>
      <c r="N210" s="8">
        <f t="shared" si="21"/>
        <v>0.99999999999999989</v>
      </c>
      <c r="O210" s="8">
        <f t="shared" si="21"/>
        <v>0.99999999999999989</v>
      </c>
      <c r="P210" s="8">
        <f t="shared" si="21"/>
        <v>0.99999999999999989</v>
      </c>
      <c r="Q210" s="8">
        <f t="shared" si="21"/>
        <v>0.99999999999999989</v>
      </c>
      <c r="R210" s="8">
        <f t="shared" si="21"/>
        <v>0.99999999999999989</v>
      </c>
      <c r="S210" s="8">
        <f t="shared" si="21"/>
        <v>0.99999999999999989</v>
      </c>
      <c r="T210" s="8">
        <f t="shared" si="21"/>
        <v>0.99999999999999989</v>
      </c>
      <c r="U210" s="8">
        <f t="shared" si="21"/>
        <v>0.99999999999999989</v>
      </c>
      <c r="V210" s="8">
        <f t="shared" si="21"/>
        <v>0.99999999999999989</v>
      </c>
      <c r="W210" s="60">
        <f t="shared" si="21"/>
        <v>0.99999999999999989</v>
      </c>
      <c r="X210" s="8">
        <f t="shared" si="21"/>
        <v>0.99999999999999989</v>
      </c>
      <c r="Y210" s="8">
        <f t="shared" si="21"/>
        <v>0.99999999999999989</v>
      </c>
      <c r="Z210" s="8">
        <f t="shared" si="21"/>
        <v>0.99999999999999989</v>
      </c>
      <c r="AA210" s="8">
        <f t="shared" si="21"/>
        <v>0.99999999999999989</v>
      </c>
      <c r="AB210" s="8">
        <f t="shared" si="21"/>
        <v>0.99999999999999989</v>
      </c>
      <c r="AC210" s="8">
        <f t="shared" si="21"/>
        <v>0.99999999999999989</v>
      </c>
      <c r="AD210" s="8">
        <f t="shared" si="21"/>
        <v>0.99999999999999989</v>
      </c>
      <c r="AE210" s="8">
        <f t="shared" si="21"/>
        <v>0.99999999999999989</v>
      </c>
      <c r="AF210" s="8">
        <f t="shared" si="21"/>
        <v>0.99999999999999989</v>
      </c>
      <c r="AG210" s="8">
        <f t="shared" si="21"/>
        <v>0.99999999999999989</v>
      </c>
      <c r="AH210" s="8">
        <f t="shared" si="21"/>
        <v>0.99999999999999989</v>
      </c>
      <c r="AI210" s="8">
        <f t="shared" si="21"/>
        <v>0.99999999999999989</v>
      </c>
      <c r="AJ210" s="8">
        <f t="shared" si="21"/>
        <v>0.99999999999999989</v>
      </c>
      <c r="AK210" s="8">
        <f t="shared" si="21"/>
        <v>0.99999999999999989</v>
      </c>
      <c r="AL210" s="8">
        <f t="shared" si="21"/>
        <v>0.99999999999999989</v>
      </c>
      <c r="AM210" s="8">
        <f t="shared" si="21"/>
        <v>0.99999999999999989</v>
      </c>
      <c r="AN210" s="8">
        <f t="shared" si="21"/>
        <v>0.99999999999999989</v>
      </c>
      <c r="AO210" s="8">
        <f t="shared" si="21"/>
        <v>0.99999999999999989</v>
      </c>
      <c r="AP210" s="8">
        <f t="shared" si="21"/>
        <v>0.99999999999999989</v>
      </c>
      <c r="AQ210" s="8">
        <f t="shared" si="21"/>
        <v>0.99999999999999989</v>
      </c>
      <c r="AR210" s="8">
        <f t="shared" si="21"/>
        <v>0.99999999999999989</v>
      </c>
      <c r="AS210" s="8">
        <f t="shared" si="21"/>
        <v>0.99999999999999989</v>
      </c>
      <c r="AT210" s="8">
        <f t="shared" si="21"/>
        <v>0.99999999999999989</v>
      </c>
      <c r="AU210" s="8">
        <f t="shared" si="21"/>
        <v>0.99999999999999989</v>
      </c>
      <c r="AV210" s="8">
        <f t="shared" si="21"/>
        <v>0.99999999999999989</v>
      </c>
      <c r="AW210" s="8">
        <f t="shared" si="21"/>
        <v>0.99999999999999989</v>
      </c>
      <c r="AX210" s="8">
        <f t="shared" si="21"/>
        <v>0.99999999999999989</v>
      </c>
      <c r="AY210" s="8">
        <f t="shared" si="21"/>
        <v>0.99999999999999989</v>
      </c>
      <c r="AZ210" s="8">
        <f t="shared" si="21"/>
        <v>0.99999999999999989</v>
      </c>
      <c r="BA210" s="8">
        <f t="shared" si="21"/>
        <v>0.99999999999999989</v>
      </c>
      <c r="BB210" s="8">
        <f t="shared" si="21"/>
        <v>0.99999999999999989</v>
      </c>
      <c r="BC210" s="8">
        <f t="shared" si="21"/>
        <v>0.99999999999999989</v>
      </c>
      <c r="BD210" s="8">
        <f t="shared" si="21"/>
        <v>0.99999999999999989</v>
      </c>
      <c r="BE210" s="8">
        <f t="shared" si="21"/>
        <v>0.99999999999999989</v>
      </c>
      <c r="BF210" s="8">
        <f t="shared" si="21"/>
        <v>0.99999999999999989</v>
      </c>
      <c r="BG210" s="8">
        <f t="shared" si="21"/>
        <v>0.99999999999999989</v>
      </c>
      <c r="BH210" s="8">
        <f t="shared" si="21"/>
        <v>0.99999999999999989</v>
      </c>
      <c r="BI210" s="8">
        <f t="shared" si="21"/>
        <v>0.99999999999999989</v>
      </c>
      <c r="BJ210" s="8">
        <f t="shared" si="21"/>
        <v>0.99999999999999989</v>
      </c>
      <c r="BK210" s="8">
        <f t="shared" si="21"/>
        <v>0.99999999999999989</v>
      </c>
    </row>
    <row r="213" spans="1:63" ht="18" x14ac:dyDescent="0.35">
      <c r="A213" s="18" t="s">
        <v>29</v>
      </c>
    </row>
    <row r="214" spans="1:63" x14ac:dyDescent="0.25">
      <c r="A214" s="5" t="s">
        <v>12</v>
      </c>
      <c r="B214" s="5" t="s">
        <v>22</v>
      </c>
      <c r="C214" s="206" t="s">
        <v>24</v>
      </c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206"/>
    </row>
    <row r="215" spans="1:63" x14ac:dyDescent="0.25">
      <c r="A215" s="6" t="s">
        <v>14</v>
      </c>
      <c r="B215" s="6" t="s">
        <v>23</v>
      </c>
      <c r="C215" s="36">
        <v>1990</v>
      </c>
      <c r="D215" s="36">
        <v>1991</v>
      </c>
      <c r="E215" s="36">
        <v>1992</v>
      </c>
      <c r="F215" s="36">
        <v>1993</v>
      </c>
      <c r="G215" s="36">
        <v>1994</v>
      </c>
      <c r="H215" s="36">
        <v>1995</v>
      </c>
      <c r="I215" s="36">
        <v>1996</v>
      </c>
      <c r="J215" s="36">
        <v>1997</v>
      </c>
      <c r="K215" s="36">
        <v>1998</v>
      </c>
      <c r="L215" s="36">
        <v>1999</v>
      </c>
      <c r="M215" s="36">
        <v>2000</v>
      </c>
      <c r="N215" s="36">
        <v>2001</v>
      </c>
      <c r="O215" s="36">
        <v>2002</v>
      </c>
      <c r="P215" s="36">
        <v>2003</v>
      </c>
      <c r="Q215" s="36">
        <v>2004</v>
      </c>
      <c r="R215" s="36">
        <v>2005</v>
      </c>
      <c r="S215" s="36">
        <v>2006</v>
      </c>
      <c r="T215" s="36">
        <v>2007</v>
      </c>
      <c r="U215" s="36">
        <v>2008</v>
      </c>
      <c r="V215" s="36">
        <v>2009</v>
      </c>
      <c r="W215" s="55">
        <v>2010</v>
      </c>
      <c r="X215" s="36">
        <v>2011</v>
      </c>
      <c r="Y215" s="36">
        <v>2012</v>
      </c>
      <c r="Z215" s="36">
        <v>2013</v>
      </c>
      <c r="AA215" s="36">
        <v>2014</v>
      </c>
      <c r="AB215" s="36">
        <v>2015</v>
      </c>
      <c r="AC215" s="36">
        <v>2016</v>
      </c>
      <c r="AD215" s="36">
        <v>2017</v>
      </c>
      <c r="AE215" s="36">
        <v>2018</v>
      </c>
      <c r="AF215" s="36">
        <v>2019</v>
      </c>
      <c r="AG215" s="36">
        <v>2020</v>
      </c>
      <c r="AH215" s="36">
        <v>2021</v>
      </c>
      <c r="AI215" s="36">
        <v>2022</v>
      </c>
      <c r="AJ215" s="36">
        <v>2023</v>
      </c>
      <c r="AK215" s="36">
        <v>2024</v>
      </c>
      <c r="AL215" s="36">
        <v>2025</v>
      </c>
      <c r="AM215" s="36">
        <v>2026</v>
      </c>
      <c r="AN215" s="36">
        <v>2027</v>
      </c>
      <c r="AO215" s="36">
        <v>2028</v>
      </c>
      <c r="AP215" s="36">
        <v>2029</v>
      </c>
      <c r="AQ215" s="36">
        <v>2030</v>
      </c>
      <c r="AR215" s="36">
        <v>2031</v>
      </c>
      <c r="AS215" s="36">
        <v>2032</v>
      </c>
      <c r="AT215" s="36">
        <v>2033</v>
      </c>
      <c r="AU215" s="36">
        <v>2034</v>
      </c>
      <c r="AV215" s="36">
        <v>2035</v>
      </c>
      <c r="AW215" s="36">
        <v>2036</v>
      </c>
      <c r="AX215" s="36">
        <v>2037</v>
      </c>
      <c r="AY215" s="36">
        <v>2038</v>
      </c>
      <c r="AZ215" s="36">
        <v>2039</v>
      </c>
      <c r="BA215" s="36">
        <v>2040</v>
      </c>
      <c r="BB215" s="36">
        <v>2041</v>
      </c>
      <c r="BC215" s="36">
        <v>2042</v>
      </c>
      <c r="BD215" s="36">
        <v>2043</v>
      </c>
      <c r="BE215" s="36">
        <v>2044</v>
      </c>
      <c r="BF215" s="36">
        <v>2045</v>
      </c>
      <c r="BG215" s="36">
        <v>2046</v>
      </c>
      <c r="BH215" s="36">
        <v>2047</v>
      </c>
      <c r="BI215" s="36">
        <v>2048</v>
      </c>
      <c r="BJ215" s="36">
        <v>2049</v>
      </c>
      <c r="BK215" s="36">
        <v>2050</v>
      </c>
    </row>
    <row r="216" spans="1:63" s="73" customFormat="1" x14ac:dyDescent="0.25">
      <c r="A216" s="19" t="str">
        <f>'March 2008 RIA'!$A$9</f>
        <v>Uncontrolled</v>
      </c>
      <c r="B216" s="20">
        <v>1951</v>
      </c>
      <c r="C216" s="69">
        <f>'March 2008 RIA'!$D$9</f>
        <v>13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2"/>
    </row>
    <row r="217" spans="1:63" s="73" customFormat="1" x14ac:dyDescent="0.25">
      <c r="A217" s="19" t="str">
        <f>'March 2008 RIA'!$A$9</f>
        <v>Uncontrolled</v>
      </c>
      <c r="B217" s="20">
        <v>1952</v>
      </c>
      <c r="C217" s="69">
        <f>'March 2008 RIA'!$D$9</f>
        <v>13</v>
      </c>
      <c r="D217" s="69">
        <f>'March 2008 RIA'!$D$9</f>
        <v>13</v>
      </c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4"/>
    </row>
    <row r="218" spans="1:63" s="73" customFormat="1" x14ac:dyDescent="0.25">
      <c r="A218" s="19" t="str">
        <f>'March 2008 RIA'!$A$9</f>
        <v>Uncontrolled</v>
      </c>
      <c r="B218" s="20">
        <v>1953</v>
      </c>
      <c r="C218" s="69">
        <f>'March 2008 RIA'!$D$9</f>
        <v>13</v>
      </c>
      <c r="D218" s="69">
        <f>'March 2008 RIA'!$D$9</f>
        <v>13</v>
      </c>
      <c r="E218" s="69">
        <f>'March 2008 RIA'!$D$9</f>
        <v>13</v>
      </c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4"/>
    </row>
    <row r="219" spans="1:63" s="73" customFormat="1" x14ac:dyDescent="0.25">
      <c r="A219" s="19" t="str">
        <f>'March 2008 RIA'!$A$9</f>
        <v>Uncontrolled</v>
      </c>
      <c r="B219" s="20">
        <v>1954</v>
      </c>
      <c r="C219" s="69">
        <f>'March 2008 RIA'!$D$9</f>
        <v>13</v>
      </c>
      <c r="D219" s="69">
        <f>'March 2008 RIA'!$D$9</f>
        <v>13</v>
      </c>
      <c r="E219" s="69">
        <f>'March 2008 RIA'!$D$9</f>
        <v>13</v>
      </c>
      <c r="F219" s="69">
        <f>'March 2008 RIA'!$D$9</f>
        <v>13</v>
      </c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4"/>
    </row>
    <row r="220" spans="1:63" s="73" customFormat="1" x14ac:dyDescent="0.25">
      <c r="A220" s="19" t="str">
        <f>'March 2008 RIA'!$A$9</f>
        <v>Uncontrolled</v>
      </c>
      <c r="B220" s="20">
        <v>1955</v>
      </c>
      <c r="C220" s="69">
        <f>'March 2008 RIA'!$D$9</f>
        <v>13</v>
      </c>
      <c r="D220" s="69">
        <f>'March 2008 RIA'!$D$9</f>
        <v>13</v>
      </c>
      <c r="E220" s="69">
        <f>'March 2008 RIA'!$D$9</f>
        <v>13</v>
      </c>
      <c r="F220" s="69">
        <f>'March 2008 RIA'!$D$9</f>
        <v>13</v>
      </c>
      <c r="G220" s="69">
        <f>'March 2008 RIA'!$D$9</f>
        <v>13</v>
      </c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4"/>
    </row>
    <row r="221" spans="1:63" s="73" customFormat="1" x14ac:dyDescent="0.25">
      <c r="A221" s="19" t="str">
        <f>'March 2008 RIA'!$A$9</f>
        <v>Uncontrolled</v>
      </c>
      <c r="B221" s="20">
        <v>1956</v>
      </c>
      <c r="C221" s="69">
        <f>'March 2008 RIA'!$D$9</f>
        <v>13</v>
      </c>
      <c r="D221" s="69">
        <f>'March 2008 RIA'!$D$9</f>
        <v>13</v>
      </c>
      <c r="E221" s="69">
        <f>'March 2008 RIA'!$D$9</f>
        <v>13</v>
      </c>
      <c r="F221" s="69">
        <f>'March 2008 RIA'!$D$9</f>
        <v>13</v>
      </c>
      <c r="G221" s="69">
        <f>'March 2008 RIA'!$D$9</f>
        <v>13</v>
      </c>
      <c r="H221" s="69">
        <f>'March 2008 RIA'!$D$9</f>
        <v>13</v>
      </c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4"/>
    </row>
    <row r="222" spans="1:63" s="73" customFormat="1" x14ac:dyDescent="0.25">
      <c r="A222" s="19" t="str">
        <f>'March 2008 RIA'!$A$9</f>
        <v>Uncontrolled</v>
      </c>
      <c r="B222" s="20">
        <v>1957</v>
      </c>
      <c r="C222" s="69">
        <f>'March 2008 RIA'!$D$9</f>
        <v>13</v>
      </c>
      <c r="D222" s="69">
        <f>'March 2008 RIA'!$D$9</f>
        <v>13</v>
      </c>
      <c r="E222" s="69">
        <f>'March 2008 RIA'!$D$9</f>
        <v>13</v>
      </c>
      <c r="F222" s="69">
        <f>'March 2008 RIA'!$D$9</f>
        <v>13</v>
      </c>
      <c r="G222" s="69">
        <f>'March 2008 RIA'!$D$9</f>
        <v>13</v>
      </c>
      <c r="H222" s="69">
        <f>'March 2008 RIA'!$D$9</f>
        <v>13</v>
      </c>
      <c r="I222" s="69">
        <f>'March 2008 RIA'!$D$9</f>
        <v>13</v>
      </c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4"/>
    </row>
    <row r="223" spans="1:63" s="73" customFormat="1" x14ac:dyDescent="0.25">
      <c r="A223" s="19" t="str">
        <f>'March 2008 RIA'!$A$9</f>
        <v>Uncontrolled</v>
      </c>
      <c r="B223" s="20">
        <v>1958</v>
      </c>
      <c r="C223" s="69">
        <f>'March 2008 RIA'!$D$9</f>
        <v>13</v>
      </c>
      <c r="D223" s="69">
        <f>'March 2008 RIA'!$D$9</f>
        <v>13</v>
      </c>
      <c r="E223" s="69">
        <f>'March 2008 RIA'!$D$9</f>
        <v>13</v>
      </c>
      <c r="F223" s="69">
        <f>'March 2008 RIA'!$D$9</f>
        <v>13</v>
      </c>
      <c r="G223" s="69">
        <f>'March 2008 RIA'!$D$9</f>
        <v>13</v>
      </c>
      <c r="H223" s="69">
        <f>'March 2008 RIA'!$D$9</f>
        <v>13</v>
      </c>
      <c r="I223" s="69">
        <f>'March 2008 RIA'!$D$9</f>
        <v>13</v>
      </c>
      <c r="J223" s="69">
        <f>'March 2008 RIA'!$D$9</f>
        <v>13</v>
      </c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4"/>
    </row>
    <row r="224" spans="1:63" s="73" customFormat="1" x14ac:dyDescent="0.25">
      <c r="A224" s="19" t="str">
        <f>'March 2008 RIA'!$A$9</f>
        <v>Uncontrolled</v>
      </c>
      <c r="B224" s="20">
        <v>1959</v>
      </c>
      <c r="C224" s="69">
        <f>'March 2008 RIA'!$D$9</f>
        <v>13</v>
      </c>
      <c r="D224" s="69">
        <f>'March 2008 RIA'!$D$9</f>
        <v>13</v>
      </c>
      <c r="E224" s="69">
        <f>'March 2008 RIA'!$D$9</f>
        <v>13</v>
      </c>
      <c r="F224" s="69">
        <f>'March 2008 RIA'!$D$9</f>
        <v>13</v>
      </c>
      <c r="G224" s="69">
        <f>'March 2008 RIA'!$D$9</f>
        <v>13</v>
      </c>
      <c r="H224" s="69">
        <f>'March 2008 RIA'!$D$9</f>
        <v>13</v>
      </c>
      <c r="I224" s="69">
        <f>'March 2008 RIA'!$D$9</f>
        <v>13</v>
      </c>
      <c r="J224" s="69">
        <f>'March 2008 RIA'!$D$9</f>
        <v>13</v>
      </c>
      <c r="K224" s="69">
        <f>'March 2008 RIA'!$D$9</f>
        <v>13</v>
      </c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4"/>
    </row>
    <row r="225" spans="1:63" s="73" customFormat="1" x14ac:dyDescent="0.25">
      <c r="A225" s="19" t="str">
        <f>'March 2008 RIA'!$A$9</f>
        <v>Uncontrolled</v>
      </c>
      <c r="B225" s="20">
        <v>1960</v>
      </c>
      <c r="C225" s="69">
        <f>'March 2008 RIA'!$D$9</f>
        <v>13</v>
      </c>
      <c r="D225" s="69">
        <f>'March 2008 RIA'!$D$9</f>
        <v>13</v>
      </c>
      <c r="E225" s="69">
        <f>'March 2008 RIA'!$D$9</f>
        <v>13</v>
      </c>
      <c r="F225" s="69">
        <f>'March 2008 RIA'!$D$9</f>
        <v>13</v>
      </c>
      <c r="G225" s="69">
        <f>'March 2008 RIA'!$D$9</f>
        <v>13</v>
      </c>
      <c r="H225" s="69">
        <f>'March 2008 RIA'!$D$9</f>
        <v>13</v>
      </c>
      <c r="I225" s="69">
        <f>'March 2008 RIA'!$D$9</f>
        <v>13</v>
      </c>
      <c r="J225" s="69">
        <f>'March 2008 RIA'!$D$9</f>
        <v>13</v>
      </c>
      <c r="K225" s="69">
        <f>'March 2008 RIA'!$D$9</f>
        <v>13</v>
      </c>
      <c r="L225" s="69">
        <f>'March 2008 RIA'!$D$9</f>
        <v>13</v>
      </c>
      <c r="M225" s="70"/>
      <c r="N225" s="70"/>
      <c r="O225" s="70"/>
      <c r="P225" s="70"/>
      <c r="Q225" s="70"/>
      <c r="R225" s="70"/>
      <c r="S225" s="70"/>
      <c r="T225" s="70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4"/>
    </row>
    <row r="226" spans="1:63" s="73" customFormat="1" x14ac:dyDescent="0.25">
      <c r="A226" s="19" t="str">
        <f>'March 2008 RIA'!$A$9</f>
        <v>Uncontrolled</v>
      </c>
      <c r="B226" s="20">
        <v>1961</v>
      </c>
      <c r="C226" s="69">
        <f>'March 2008 RIA'!$D$9</f>
        <v>13</v>
      </c>
      <c r="D226" s="69">
        <f>'March 2008 RIA'!$D$9</f>
        <v>13</v>
      </c>
      <c r="E226" s="69">
        <f>'March 2008 RIA'!$D$9</f>
        <v>13</v>
      </c>
      <c r="F226" s="69">
        <f>'March 2008 RIA'!$D$9</f>
        <v>13</v>
      </c>
      <c r="G226" s="69">
        <f>'March 2008 RIA'!$D$9</f>
        <v>13</v>
      </c>
      <c r="H226" s="69">
        <f>'March 2008 RIA'!$D$9</f>
        <v>13</v>
      </c>
      <c r="I226" s="69">
        <f>'March 2008 RIA'!$D$9</f>
        <v>13</v>
      </c>
      <c r="J226" s="69">
        <f>'March 2008 RIA'!$D$9</f>
        <v>13</v>
      </c>
      <c r="K226" s="69">
        <f>'March 2008 RIA'!$D$9</f>
        <v>13</v>
      </c>
      <c r="L226" s="69">
        <f>'March 2008 RIA'!$D$9</f>
        <v>13</v>
      </c>
      <c r="M226" s="69">
        <f>'March 2008 RIA'!$D$9</f>
        <v>13</v>
      </c>
      <c r="N226" s="70"/>
      <c r="O226" s="70"/>
      <c r="P226" s="70"/>
      <c r="Q226" s="70"/>
      <c r="R226" s="70"/>
      <c r="S226" s="70"/>
      <c r="T226" s="70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4"/>
    </row>
    <row r="227" spans="1:63" s="73" customFormat="1" x14ac:dyDescent="0.25">
      <c r="A227" s="19" t="str">
        <f>'March 2008 RIA'!$A$9</f>
        <v>Uncontrolled</v>
      </c>
      <c r="B227" s="20">
        <v>1962</v>
      </c>
      <c r="C227" s="69">
        <f>'March 2008 RIA'!$D$9</f>
        <v>13</v>
      </c>
      <c r="D227" s="69">
        <f>'March 2008 RIA'!$D$9</f>
        <v>13</v>
      </c>
      <c r="E227" s="69">
        <f>'March 2008 RIA'!$D$9</f>
        <v>13</v>
      </c>
      <c r="F227" s="69">
        <f>'March 2008 RIA'!$D$9</f>
        <v>13</v>
      </c>
      <c r="G227" s="69">
        <f>'March 2008 RIA'!$D$9</f>
        <v>13</v>
      </c>
      <c r="H227" s="69">
        <f>'March 2008 RIA'!$D$9</f>
        <v>13</v>
      </c>
      <c r="I227" s="69">
        <f>'March 2008 RIA'!$D$9</f>
        <v>13</v>
      </c>
      <c r="J227" s="69">
        <f>'March 2008 RIA'!$D$9</f>
        <v>13</v>
      </c>
      <c r="K227" s="69">
        <f>'March 2008 RIA'!$D$9</f>
        <v>13</v>
      </c>
      <c r="L227" s="69">
        <f>'March 2008 RIA'!$D$9</f>
        <v>13</v>
      </c>
      <c r="M227" s="69">
        <f>'March 2008 RIA'!$D$9</f>
        <v>13</v>
      </c>
      <c r="N227" s="69">
        <f>'March 2008 RIA'!$D$9</f>
        <v>13</v>
      </c>
      <c r="O227" s="70"/>
      <c r="P227" s="70"/>
      <c r="Q227" s="70"/>
      <c r="R227" s="70"/>
      <c r="S227" s="70"/>
      <c r="T227" s="70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4"/>
    </row>
    <row r="228" spans="1:63" s="73" customFormat="1" x14ac:dyDescent="0.25">
      <c r="A228" s="19" t="str">
        <f>'March 2008 RIA'!$A$9</f>
        <v>Uncontrolled</v>
      </c>
      <c r="B228" s="20">
        <v>1963</v>
      </c>
      <c r="C228" s="69">
        <f>'March 2008 RIA'!$D$9</f>
        <v>13</v>
      </c>
      <c r="D228" s="69">
        <f>'March 2008 RIA'!$D$9</f>
        <v>13</v>
      </c>
      <c r="E228" s="69">
        <f>'March 2008 RIA'!$D$9</f>
        <v>13</v>
      </c>
      <c r="F228" s="69">
        <f>'March 2008 RIA'!$D$9</f>
        <v>13</v>
      </c>
      <c r="G228" s="69">
        <f>'March 2008 RIA'!$D$9</f>
        <v>13</v>
      </c>
      <c r="H228" s="69">
        <f>'March 2008 RIA'!$D$9</f>
        <v>13</v>
      </c>
      <c r="I228" s="69">
        <f>'March 2008 RIA'!$D$9</f>
        <v>13</v>
      </c>
      <c r="J228" s="69">
        <f>'March 2008 RIA'!$D$9</f>
        <v>13</v>
      </c>
      <c r="K228" s="69">
        <f>'March 2008 RIA'!$D$9</f>
        <v>13</v>
      </c>
      <c r="L228" s="69">
        <f>'March 2008 RIA'!$D$9</f>
        <v>13</v>
      </c>
      <c r="M228" s="69">
        <f>'March 2008 RIA'!$D$9</f>
        <v>13</v>
      </c>
      <c r="N228" s="69">
        <f>'March 2008 RIA'!$D$9</f>
        <v>13</v>
      </c>
      <c r="O228" s="69">
        <f>'March 2008 RIA'!$D$9</f>
        <v>13</v>
      </c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4"/>
    </row>
    <row r="229" spans="1:63" s="73" customFormat="1" x14ac:dyDescent="0.25">
      <c r="A229" s="19" t="str">
        <f>'March 2008 RIA'!$A$9</f>
        <v>Uncontrolled</v>
      </c>
      <c r="B229" s="20">
        <v>1964</v>
      </c>
      <c r="C229" s="69">
        <f>'March 2008 RIA'!$D$9</f>
        <v>13</v>
      </c>
      <c r="D229" s="69">
        <f>'March 2008 RIA'!$D$9</f>
        <v>13</v>
      </c>
      <c r="E229" s="69">
        <f>'March 2008 RIA'!$D$9</f>
        <v>13</v>
      </c>
      <c r="F229" s="69">
        <f>'March 2008 RIA'!$D$9</f>
        <v>13</v>
      </c>
      <c r="G229" s="69">
        <f>'March 2008 RIA'!$D$9</f>
        <v>13</v>
      </c>
      <c r="H229" s="69">
        <f>'March 2008 RIA'!$D$9</f>
        <v>13</v>
      </c>
      <c r="I229" s="69">
        <f>'March 2008 RIA'!$D$9</f>
        <v>13</v>
      </c>
      <c r="J229" s="69">
        <f>'March 2008 RIA'!$D$9</f>
        <v>13</v>
      </c>
      <c r="K229" s="69">
        <f>'March 2008 RIA'!$D$9</f>
        <v>13</v>
      </c>
      <c r="L229" s="69">
        <f>'March 2008 RIA'!$D$9</f>
        <v>13</v>
      </c>
      <c r="M229" s="69">
        <f>'March 2008 RIA'!$D$9</f>
        <v>13</v>
      </c>
      <c r="N229" s="69">
        <f>'March 2008 RIA'!$D$9</f>
        <v>13</v>
      </c>
      <c r="O229" s="69">
        <f>'March 2008 RIA'!$D$9</f>
        <v>13</v>
      </c>
      <c r="P229" s="69">
        <f>'March 2008 RIA'!$D$9</f>
        <v>13</v>
      </c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4"/>
    </row>
    <row r="230" spans="1:63" s="73" customFormat="1" x14ac:dyDescent="0.25">
      <c r="A230" s="19" t="str">
        <f>'March 2008 RIA'!$A$9</f>
        <v>Uncontrolled</v>
      </c>
      <c r="B230" s="20">
        <v>1965</v>
      </c>
      <c r="C230" s="69">
        <f>'March 2008 RIA'!$D$9</f>
        <v>13</v>
      </c>
      <c r="D230" s="69">
        <f>'March 2008 RIA'!$D$9</f>
        <v>13</v>
      </c>
      <c r="E230" s="69">
        <f>'March 2008 RIA'!$D$9</f>
        <v>13</v>
      </c>
      <c r="F230" s="69">
        <f>'March 2008 RIA'!$D$9</f>
        <v>13</v>
      </c>
      <c r="G230" s="69">
        <f>'March 2008 RIA'!$D$9</f>
        <v>13</v>
      </c>
      <c r="H230" s="69">
        <f>'March 2008 RIA'!$D$9</f>
        <v>13</v>
      </c>
      <c r="I230" s="69">
        <f>'March 2008 RIA'!$D$9</f>
        <v>13</v>
      </c>
      <c r="J230" s="69">
        <f>'March 2008 RIA'!$D$9</f>
        <v>13</v>
      </c>
      <c r="K230" s="69">
        <f>'March 2008 RIA'!$D$9</f>
        <v>13</v>
      </c>
      <c r="L230" s="69">
        <f>'March 2008 RIA'!$D$9</f>
        <v>13</v>
      </c>
      <c r="M230" s="69">
        <f>'March 2008 RIA'!$D$9</f>
        <v>13</v>
      </c>
      <c r="N230" s="69">
        <f>'March 2008 RIA'!$D$9</f>
        <v>13</v>
      </c>
      <c r="O230" s="69">
        <f>'March 2008 RIA'!$D$9</f>
        <v>13</v>
      </c>
      <c r="P230" s="69">
        <f>'March 2008 RIA'!$D$9</f>
        <v>13</v>
      </c>
      <c r="Q230" s="69">
        <f>'March 2008 RIA'!$D$9</f>
        <v>13</v>
      </c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4"/>
    </row>
    <row r="231" spans="1:63" s="73" customFormat="1" x14ac:dyDescent="0.25">
      <c r="A231" s="19" t="str">
        <f>'March 2008 RIA'!$A$9</f>
        <v>Uncontrolled</v>
      </c>
      <c r="B231" s="20">
        <v>1966</v>
      </c>
      <c r="C231" s="69">
        <f>'March 2008 RIA'!$D$9</f>
        <v>13</v>
      </c>
      <c r="D231" s="69">
        <f>'March 2008 RIA'!$D$9</f>
        <v>13</v>
      </c>
      <c r="E231" s="69">
        <f>'March 2008 RIA'!$D$9</f>
        <v>13</v>
      </c>
      <c r="F231" s="69">
        <f>'March 2008 RIA'!$D$9</f>
        <v>13</v>
      </c>
      <c r="G231" s="69">
        <f>'March 2008 RIA'!$D$9</f>
        <v>13</v>
      </c>
      <c r="H231" s="69">
        <f>'March 2008 RIA'!$D$9</f>
        <v>13</v>
      </c>
      <c r="I231" s="69">
        <f>'March 2008 RIA'!$D$9</f>
        <v>13</v>
      </c>
      <c r="J231" s="69">
        <f>'March 2008 RIA'!$D$9</f>
        <v>13</v>
      </c>
      <c r="K231" s="69">
        <f>'March 2008 RIA'!$D$9</f>
        <v>13</v>
      </c>
      <c r="L231" s="69">
        <f>'March 2008 RIA'!$D$9</f>
        <v>13</v>
      </c>
      <c r="M231" s="69">
        <f>'March 2008 RIA'!$D$9</f>
        <v>13</v>
      </c>
      <c r="N231" s="69">
        <f>'March 2008 RIA'!$D$9</f>
        <v>13</v>
      </c>
      <c r="O231" s="69">
        <f>'March 2008 RIA'!$D$9</f>
        <v>13</v>
      </c>
      <c r="P231" s="69">
        <f>'March 2008 RIA'!$D$9</f>
        <v>13</v>
      </c>
      <c r="Q231" s="69">
        <f>'March 2008 RIA'!$D$9</f>
        <v>13</v>
      </c>
      <c r="R231" s="69">
        <f>'March 2008 RIA'!$D$9</f>
        <v>13</v>
      </c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4"/>
    </row>
    <row r="232" spans="1:63" s="73" customFormat="1" x14ac:dyDescent="0.25">
      <c r="A232" s="19" t="str">
        <f>'March 2008 RIA'!$A$9</f>
        <v>Uncontrolled</v>
      </c>
      <c r="B232" s="20">
        <v>1967</v>
      </c>
      <c r="C232" s="69">
        <f>'March 2008 RIA'!$D$9</f>
        <v>13</v>
      </c>
      <c r="D232" s="69">
        <f>'March 2008 RIA'!$D$9</f>
        <v>13</v>
      </c>
      <c r="E232" s="69">
        <f>'March 2008 RIA'!$D$9</f>
        <v>13</v>
      </c>
      <c r="F232" s="69">
        <f>'March 2008 RIA'!$D$9</f>
        <v>13</v>
      </c>
      <c r="G232" s="69">
        <f>'March 2008 RIA'!$D$9</f>
        <v>13</v>
      </c>
      <c r="H232" s="69">
        <f>'March 2008 RIA'!$D$9</f>
        <v>13</v>
      </c>
      <c r="I232" s="69">
        <f>'March 2008 RIA'!$D$9</f>
        <v>13</v>
      </c>
      <c r="J232" s="69">
        <f>'March 2008 RIA'!$D$9</f>
        <v>13</v>
      </c>
      <c r="K232" s="69">
        <f>'March 2008 RIA'!$D$9</f>
        <v>13</v>
      </c>
      <c r="L232" s="69">
        <f>'March 2008 RIA'!$D$9</f>
        <v>13</v>
      </c>
      <c r="M232" s="69">
        <f>'March 2008 RIA'!$D$9</f>
        <v>13</v>
      </c>
      <c r="N232" s="69">
        <f>'March 2008 RIA'!$D$9</f>
        <v>13</v>
      </c>
      <c r="O232" s="69">
        <f>'March 2008 RIA'!$D$9</f>
        <v>13</v>
      </c>
      <c r="P232" s="69">
        <f>'March 2008 RIA'!$D$9</f>
        <v>13</v>
      </c>
      <c r="Q232" s="69">
        <f>'March 2008 RIA'!$D$9</f>
        <v>13</v>
      </c>
      <c r="R232" s="69">
        <f>'March 2008 RIA'!$D$9</f>
        <v>13</v>
      </c>
      <c r="S232" s="69">
        <f>'March 2008 RIA'!$D$9</f>
        <v>13</v>
      </c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4"/>
    </row>
    <row r="233" spans="1:63" s="73" customFormat="1" x14ac:dyDescent="0.25">
      <c r="A233" s="19" t="str">
        <f>'March 2008 RIA'!$A$9</f>
        <v>Uncontrolled</v>
      </c>
      <c r="B233" s="20">
        <v>1968</v>
      </c>
      <c r="C233" s="69">
        <f>'March 2008 RIA'!$D$9</f>
        <v>13</v>
      </c>
      <c r="D233" s="69">
        <f>'March 2008 RIA'!$D$9</f>
        <v>13</v>
      </c>
      <c r="E233" s="69">
        <f>'March 2008 RIA'!$D$9</f>
        <v>13</v>
      </c>
      <c r="F233" s="69">
        <f>'March 2008 RIA'!$D$9</f>
        <v>13</v>
      </c>
      <c r="G233" s="69">
        <f>'March 2008 RIA'!$D$9</f>
        <v>13</v>
      </c>
      <c r="H233" s="69">
        <f>'March 2008 RIA'!$D$9</f>
        <v>13</v>
      </c>
      <c r="I233" s="69">
        <f>'March 2008 RIA'!$D$9</f>
        <v>13</v>
      </c>
      <c r="J233" s="69">
        <f>'March 2008 RIA'!$D$9</f>
        <v>13</v>
      </c>
      <c r="K233" s="69">
        <f>'March 2008 RIA'!$D$9</f>
        <v>13</v>
      </c>
      <c r="L233" s="69">
        <f>'March 2008 RIA'!$D$9</f>
        <v>13</v>
      </c>
      <c r="M233" s="69">
        <f>'March 2008 RIA'!$D$9</f>
        <v>13</v>
      </c>
      <c r="N233" s="69">
        <f>'March 2008 RIA'!$D$9</f>
        <v>13</v>
      </c>
      <c r="O233" s="69">
        <f>'March 2008 RIA'!$D$9</f>
        <v>13</v>
      </c>
      <c r="P233" s="69">
        <f>'March 2008 RIA'!$D$9</f>
        <v>13</v>
      </c>
      <c r="Q233" s="69">
        <f>'March 2008 RIA'!$D$9</f>
        <v>13</v>
      </c>
      <c r="R233" s="69">
        <f>'March 2008 RIA'!$D$9</f>
        <v>13</v>
      </c>
      <c r="S233" s="69">
        <f>'March 2008 RIA'!$D$9</f>
        <v>13</v>
      </c>
      <c r="T233" s="69">
        <f>'March 2008 RIA'!$D$9</f>
        <v>13</v>
      </c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4"/>
    </row>
    <row r="234" spans="1:63" s="73" customFormat="1" x14ac:dyDescent="0.25">
      <c r="A234" s="19" t="str">
        <f>'March 2008 RIA'!$A$9</f>
        <v>Uncontrolled</v>
      </c>
      <c r="B234" s="20">
        <v>1969</v>
      </c>
      <c r="C234" s="69">
        <f>'March 2008 RIA'!$D$9</f>
        <v>13</v>
      </c>
      <c r="D234" s="69">
        <f>'March 2008 RIA'!$D$9</f>
        <v>13</v>
      </c>
      <c r="E234" s="69">
        <f>'March 2008 RIA'!$D$9</f>
        <v>13</v>
      </c>
      <c r="F234" s="69">
        <f>'March 2008 RIA'!$D$9</f>
        <v>13</v>
      </c>
      <c r="G234" s="69">
        <f>'March 2008 RIA'!$D$9</f>
        <v>13</v>
      </c>
      <c r="H234" s="69">
        <f>'March 2008 RIA'!$D$9</f>
        <v>13</v>
      </c>
      <c r="I234" s="69">
        <f>'March 2008 RIA'!$D$9</f>
        <v>13</v>
      </c>
      <c r="J234" s="69">
        <f>'March 2008 RIA'!$D$9</f>
        <v>13</v>
      </c>
      <c r="K234" s="69">
        <f>'March 2008 RIA'!$D$9</f>
        <v>13</v>
      </c>
      <c r="L234" s="69">
        <f>'March 2008 RIA'!$D$9</f>
        <v>13</v>
      </c>
      <c r="M234" s="69">
        <f>'March 2008 RIA'!$D$9</f>
        <v>13</v>
      </c>
      <c r="N234" s="69">
        <f>'March 2008 RIA'!$D$9</f>
        <v>13</v>
      </c>
      <c r="O234" s="69">
        <f>'March 2008 RIA'!$D$9</f>
        <v>13</v>
      </c>
      <c r="P234" s="69">
        <f>'March 2008 RIA'!$D$9</f>
        <v>13</v>
      </c>
      <c r="Q234" s="69">
        <f>'March 2008 RIA'!$D$9</f>
        <v>13</v>
      </c>
      <c r="R234" s="69">
        <f>'March 2008 RIA'!$D$9</f>
        <v>13</v>
      </c>
      <c r="S234" s="69">
        <f>'March 2008 RIA'!$D$9</f>
        <v>13</v>
      </c>
      <c r="T234" s="69">
        <f>'March 2008 RIA'!$D$9</f>
        <v>13</v>
      </c>
      <c r="U234" s="69">
        <f>'March 2008 RIA'!$D$9</f>
        <v>13</v>
      </c>
      <c r="V234" s="70"/>
      <c r="W234" s="70"/>
      <c r="X234" s="70"/>
      <c r="Y234" s="70"/>
      <c r="Z234" s="70"/>
      <c r="AA234" s="70"/>
      <c r="AB234" s="70"/>
      <c r="AC234" s="70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4"/>
    </row>
    <row r="235" spans="1:63" s="73" customFormat="1" x14ac:dyDescent="0.25">
      <c r="A235" s="19" t="str">
        <f>'March 2008 RIA'!$A$9</f>
        <v>Uncontrolled</v>
      </c>
      <c r="B235" s="20">
        <v>1970</v>
      </c>
      <c r="C235" s="69">
        <f>'March 2008 RIA'!$D$9</f>
        <v>13</v>
      </c>
      <c r="D235" s="69">
        <f>'March 2008 RIA'!$D$9</f>
        <v>13</v>
      </c>
      <c r="E235" s="69">
        <f>'March 2008 RIA'!$D$9</f>
        <v>13</v>
      </c>
      <c r="F235" s="69">
        <f>'March 2008 RIA'!$D$9</f>
        <v>13</v>
      </c>
      <c r="G235" s="69">
        <f>'March 2008 RIA'!$D$9</f>
        <v>13</v>
      </c>
      <c r="H235" s="69">
        <f>'March 2008 RIA'!$D$9</f>
        <v>13</v>
      </c>
      <c r="I235" s="69">
        <f>'March 2008 RIA'!$D$9</f>
        <v>13</v>
      </c>
      <c r="J235" s="69">
        <f>'March 2008 RIA'!$D$9</f>
        <v>13</v>
      </c>
      <c r="K235" s="69">
        <f>'March 2008 RIA'!$D$9</f>
        <v>13</v>
      </c>
      <c r="L235" s="69">
        <f>'March 2008 RIA'!$D$9</f>
        <v>13</v>
      </c>
      <c r="M235" s="69">
        <f>'March 2008 RIA'!$D$9</f>
        <v>13</v>
      </c>
      <c r="N235" s="69">
        <f>'March 2008 RIA'!$D$9</f>
        <v>13</v>
      </c>
      <c r="O235" s="69">
        <f>'March 2008 RIA'!$D$9</f>
        <v>13</v>
      </c>
      <c r="P235" s="69">
        <f>'March 2008 RIA'!$D$9</f>
        <v>13</v>
      </c>
      <c r="Q235" s="69">
        <f>'March 2008 RIA'!$D$9</f>
        <v>13</v>
      </c>
      <c r="R235" s="69">
        <f>'March 2008 RIA'!$D$9</f>
        <v>13</v>
      </c>
      <c r="S235" s="69">
        <f>'March 2008 RIA'!$D$9</f>
        <v>13</v>
      </c>
      <c r="T235" s="69">
        <f>'March 2008 RIA'!$D$9</f>
        <v>13</v>
      </c>
      <c r="U235" s="69">
        <f>'March 2008 RIA'!$D$9</f>
        <v>13</v>
      </c>
      <c r="V235" s="69">
        <f>'March 2008 RIA'!$D$9</f>
        <v>13</v>
      </c>
      <c r="W235" s="70"/>
      <c r="X235" s="70"/>
      <c r="Y235" s="70"/>
      <c r="Z235" s="70"/>
      <c r="AA235" s="70"/>
      <c r="AB235" s="70"/>
      <c r="AC235" s="70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4"/>
    </row>
    <row r="236" spans="1:63" s="73" customFormat="1" x14ac:dyDescent="0.25">
      <c r="A236" s="19" t="str">
        <f>'March 2008 RIA'!$A$9</f>
        <v>Uncontrolled</v>
      </c>
      <c r="B236" s="20">
        <v>1971</v>
      </c>
      <c r="C236" s="69">
        <f>'March 2008 RIA'!$D$9</f>
        <v>13</v>
      </c>
      <c r="D236" s="69">
        <f>'March 2008 RIA'!$D$9</f>
        <v>13</v>
      </c>
      <c r="E236" s="69">
        <f>'March 2008 RIA'!$D$9</f>
        <v>13</v>
      </c>
      <c r="F236" s="69">
        <f>'March 2008 RIA'!$D$9</f>
        <v>13</v>
      </c>
      <c r="G236" s="69">
        <f>'March 2008 RIA'!$D$9</f>
        <v>13</v>
      </c>
      <c r="H236" s="69">
        <f>'March 2008 RIA'!$D$9</f>
        <v>13</v>
      </c>
      <c r="I236" s="69">
        <f>'March 2008 RIA'!$D$9</f>
        <v>13</v>
      </c>
      <c r="J236" s="69">
        <f>'March 2008 RIA'!$D$9</f>
        <v>13</v>
      </c>
      <c r="K236" s="69">
        <f>'March 2008 RIA'!$D$9</f>
        <v>13</v>
      </c>
      <c r="L236" s="69">
        <f>'March 2008 RIA'!$D$9</f>
        <v>13</v>
      </c>
      <c r="M236" s="69">
        <f>'March 2008 RIA'!$D$9</f>
        <v>13</v>
      </c>
      <c r="N236" s="69">
        <f>'March 2008 RIA'!$D$9</f>
        <v>13</v>
      </c>
      <c r="O236" s="69">
        <f>'March 2008 RIA'!$D$9</f>
        <v>13</v>
      </c>
      <c r="P236" s="69">
        <f>'March 2008 RIA'!$D$9</f>
        <v>13</v>
      </c>
      <c r="Q236" s="69">
        <f>'March 2008 RIA'!$D$9</f>
        <v>13</v>
      </c>
      <c r="R236" s="69">
        <f>'March 2008 RIA'!$D$9</f>
        <v>13</v>
      </c>
      <c r="S236" s="69">
        <f>'March 2008 RIA'!$D$9</f>
        <v>13</v>
      </c>
      <c r="T236" s="69">
        <f>'March 2008 RIA'!$D$9</f>
        <v>13</v>
      </c>
      <c r="U236" s="69">
        <f>'March 2008 RIA'!$D$9</f>
        <v>13</v>
      </c>
      <c r="V236" s="69">
        <f>'March 2008 RIA'!$D$9</f>
        <v>13</v>
      </c>
      <c r="W236" s="69">
        <f>'March 2008 RIA'!$D$9</f>
        <v>13</v>
      </c>
      <c r="X236" s="70"/>
      <c r="Y236" s="70"/>
      <c r="Z236" s="70"/>
      <c r="AA236" s="70"/>
      <c r="AB236" s="70"/>
      <c r="AC236" s="70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4"/>
    </row>
    <row r="237" spans="1:63" s="73" customFormat="1" x14ac:dyDescent="0.25">
      <c r="A237" s="19" t="str">
        <f>'March 2008 RIA'!$A$9</f>
        <v>Uncontrolled</v>
      </c>
      <c r="B237" s="20">
        <v>1972</v>
      </c>
      <c r="C237" s="69">
        <f>'March 2008 RIA'!$D$9</f>
        <v>13</v>
      </c>
      <c r="D237" s="69">
        <f>'March 2008 RIA'!$D$9</f>
        <v>13</v>
      </c>
      <c r="E237" s="69">
        <f>'March 2008 RIA'!$D$9</f>
        <v>13</v>
      </c>
      <c r="F237" s="69">
        <f>'March 2008 RIA'!$D$9</f>
        <v>13</v>
      </c>
      <c r="G237" s="69">
        <f>'March 2008 RIA'!$D$9</f>
        <v>13</v>
      </c>
      <c r="H237" s="69">
        <f>'March 2008 RIA'!$D$9</f>
        <v>13</v>
      </c>
      <c r="I237" s="69">
        <f>'March 2008 RIA'!$D$9</f>
        <v>13</v>
      </c>
      <c r="J237" s="69">
        <f>'March 2008 RIA'!$D$9</f>
        <v>13</v>
      </c>
      <c r="K237" s="69">
        <f>'March 2008 RIA'!$D$9</f>
        <v>13</v>
      </c>
      <c r="L237" s="69">
        <f>'March 2008 RIA'!$D$9</f>
        <v>13</v>
      </c>
      <c r="M237" s="69">
        <f>'March 2008 RIA'!$D$9</f>
        <v>13</v>
      </c>
      <c r="N237" s="69">
        <f>'March 2008 RIA'!$D$9</f>
        <v>13</v>
      </c>
      <c r="O237" s="69">
        <f>'March 2008 RIA'!$D$9</f>
        <v>13</v>
      </c>
      <c r="P237" s="69">
        <f>'March 2008 RIA'!$D$9</f>
        <v>13</v>
      </c>
      <c r="Q237" s="69">
        <f>'March 2008 RIA'!$D$9</f>
        <v>13</v>
      </c>
      <c r="R237" s="69">
        <f>'March 2008 RIA'!$D$9</f>
        <v>13</v>
      </c>
      <c r="S237" s="69">
        <f>'March 2008 RIA'!$D$9</f>
        <v>13</v>
      </c>
      <c r="T237" s="69">
        <f>'March 2008 RIA'!$D$9</f>
        <v>13</v>
      </c>
      <c r="U237" s="69">
        <f>'March 2008 RIA'!$D$9</f>
        <v>13</v>
      </c>
      <c r="V237" s="69">
        <f>'March 2008 RIA'!$D$9</f>
        <v>13</v>
      </c>
      <c r="W237" s="69">
        <f>'March 2008 RIA'!$D$9</f>
        <v>13</v>
      </c>
      <c r="X237" s="69">
        <f>'March 2008 RIA'!$D$9</f>
        <v>13</v>
      </c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4"/>
    </row>
    <row r="238" spans="1:63" s="78" customFormat="1" x14ac:dyDescent="0.25">
      <c r="A238" s="22" t="str">
        <f>'March 2008 RIA'!$A$10</f>
        <v>Tier 0</v>
      </c>
      <c r="B238" s="23">
        <v>1973</v>
      </c>
      <c r="C238" s="75">
        <f>'March 2008 RIA'!$D$10</f>
        <v>8.6</v>
      </c>
      <c r="D238" s="75">
        <f>'March 2008 RIA'!$D$10</f>
        <v>8.6</v>
      </c>
      <c r="E238" s="75">
        <f>'March 2008 RIA'!$D$10</f>
        <v>8.6</v>
      </c>
      <c r="F238" s="75">
        <f>'March 2008 RIA'!$D$10</f>
        <v>8.6</v>
      </c>
      <c r="G238" s="75">
        <f>'March 2008 RIA'!$D$10</f>
        <v>8.6</v>
      </c>
      <c r="H238" s="75">
        <f>'March 2008 RIA'!$D$10</f>
        <v>8.6</v>
      </c>
      <c r="I238" s="75">
        <f>'March 2008 RIA'!$D$10</f>
        <v>8.6</v>
      </c>
      <c r="J238" s="75">
        <f>'March 2008 RIA'!$D$10</f>
        <v>8.6</v>
      </c>
      <c r="K238" s="75">
        <f>'March 2008 RIA'!$D$10</f>
        <v>8.6</v>
      </c>
      <c r="L238" s="75">
        <f>'March 2008 RIA'!$D$10</f>
        <v>8.6</v>
      </c>
      <c r="M238" s="75">
        <f>'March 2008 RIA'!$D$10</f>
        <v>8.6</v>
      </c>
      <c r="N238" s="75">
        <f>'March 2008 RIA'!$D$10</f>
        <v>8.6</v>
      </c>
      <c r="O238" s="75">
        <f>'March 2008 RIA'!$D$10</f>
        <v>8.6</v>
      </c>
      <c r="P238" s="75">
        <f>'March 2008 RIA'!$D$10</f>
        <v>8.6</v>
      </c>
      <c r="Q238" s="75">
        <f>'March 2008 RIA'!$D$10</f>
        <v>8.6</v>
      </c>
      <c r="R238" s="75">
        <f>'March 2008 RIA'!$D$10</f>
        <v>8.6</v>
      </c>
      <c r="S238" s="75">
        <f>'March 2008 RIA'!$D$10</f>
        <v>8.6</v>
      </c>
      <c r="T238" s="75">
        <f>'March 2008 RIA'!$D$10</f>
        <v>8.6</v>
      </c>
      <c r="U238" s="75">
        <f>'March 2008 RIA'!$D$10</f>
        <v>8.6</v>
      </c>
      <c r="V238" s="75">
        <f>'March 2008 RIA'!$D$10</f>
        <v>8.6</v>
      </c>
      <c r="W238" s="75">
        <f>'March 2008 RIA'!$D$10</f>
        <v>8.6</v>
      </c>
      <c r="X238" s="75">
        <f>'March 2008 RIA'!$D$10</f>
        <v>8.6</v>
      </c>
      <c r="Y238" s="75">
        <f>'March 2008 RIA'!$D$10</f>
        <v>8.6</v>
      </c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7"/>
    </row>
    <row r="239" spans="1:63" s="78" customFormat="1" x14ac:dyDescent="0.25">
      <c r="A239" s="22" t="str">
        <f>'March 2008 RIA'!$A$10</f>
        <v>Tier 0</v>
      </c>
      <c r="B239" s="23">
        <v>1974</v>
      </c>
      <c r="C239" s="75">
        <f>'March 2008 RIA'!$D$10</f>
        <v>8.6</v>
      </c>
      <c r="D239" s="75">
        <f>'March 2008 RIA'!$D$10</f>
        <v>8.6</v>
      </c>
      <c r="E239" s="75">
        <f>'March 2008 RIA'!$D$10</f>
        <v>8.6</v>
      </c>
      <c r="F239" s="75">
        <f>'March 2008 RIA'!$D$10</f>
        <v>8.6</v>
      </c>
      <c r="G239" s="75">
        <f>'March 2008 RIA'!$D$10</f>
        <v>8.6</v>
      </c>
      <c r="H239" s="75">
        <f>'March 2008 RIA'!$D$10</f>
        <v>8.6</v>
      </c>
      <c r="I239" s="75">
        <f>'March 2008 RIA'!$D$10</f>
        <v>8.6</v>
      </c>
      <c r="J239" s="75">
        <f>'March 2008 RIA'!$D$10</f>
        <v>8.6</v>
      </c>
      <c r="K239" s="75">
        <f>'March 2008 RIA'!$D$10</f>
        <v>8.6</v>
      </c>
      <c r="L239" s="75">
        <f>'March 2008 RIA'!$D$10</f>
        <v>8.6</v>
      </c>
      <c r="M239" s="75">
        <f>'March 2008 RIA'!$D$10</f>
        <v>8.6</v>
      </c>
      <c r="N239" s="75">
        <f>'March 2008 RIA'!$D$10</f>
        <v>8.6</v>
      </c>
      <c r="O239" s="75">
        <f>'March 2008 RIA'!$D$10</f>
        <v>8.6</v>
      </c>
      <c r="P239" s="75">
        <f>'March 2008 RIA'!$D$10</f>
        <v>8.6</v>
      </c>
      <c r="Q239" s="75">
        <f>'March 2008 RIA'!$D$10</f>
        <v>8.6</v>
      </c>
      <c r="R239" s="75">
        <f>'March 2008 RIA'!$D$10</f>
        <v>8.6</v>
      </c>
      <c r="S239" s="75">
        <f>'March 2008 RIA'!$D$10</f>
        <v>8.6</v>
      </c>
      <c r="T239" s="75">
        <f>'March 2008 RIA'!$D$10</f>
        <v>8.6</v>
      </c>
      <c r="U239" s="75">
        <f>'March 2008 RIA'!$D$10</f>
        <v>8.6</v>
      </c>
      <c r="V239" s="75">
        <f>'March 2008 RIA'!$D$10</f>
        <v>8.6</v>
      </c>
      <c r="W239" s="75">
        <f>'March 2008 RIA'!$D$10</f>
        <v>8.6</v>
      </c>
      <c r="X239" s="75">
        <f>'March 2008 RIA'!$D$10</f>
        <v>8.6</v>
      </c>
      <c r="Y239" s="75">
        <f>'March 2008 RIA'!$D$10</f>
        <v>8.6</v>
      </c>
      <c r="Z239" s="75">
        <f>'March 2008 RIA'!$D$10</f>
        <v>8.6</v>
      </c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7"/>
    </row>
    <row r="240" spans="1:63" s="78" customFormat="1" x14ac:dyDescent="0.25">
      <c r="A240" s="22" t="str">
        <f>'March 2008 RIA'!$A$10</f>
        <v>Tier 0</v>
      </c>
      <c r="B240" s="23">
        <v>1975</v>
      </c>
      <c r="C240" s="75">
        <f>'March 2008 RIA'!$D$10</f>
        <v>8.6</v>
      </c>
      <c r="D240" s="75">
        <f>'March 2008 RIA'!$D$10</f>
        <v>8.6</v>
      </c>
      <c r="E240" s="75">
        <f>'March 2008 RIA'!$D$10</f>
        <v>8.6</v>
      </c>
      <c r="F240" s="75">
        <f>'March 2008 RIA'!$D$10</f>
        <v>8.6</v>
      </c>
      <c r="G240" s="75">
        <f>'March 2008 RIA'!$D$10</f>
        <v>8.6</v>
      </c>
      <c r="H240" s="75">
        <f>'March 2008 RIA'!$D$10</f>
        <v>8.6</v>
      </c>
      <c r="I240" s="75">
        <f>'March 2008 RIA'!$D$10</f>
        <v>8.6</v>
      </c>
      <c r="J240" s="75">
        <f>'March 2008 RIA'!$D$10</f>
        <v>8.6</v>
      </c>
      <c r="K240" s="75">
        <f>'March 2008 RIA'!$D$10</f>
        <v>8.6</v>
      </c>
      <c r="L240" s="75">
        <f>'March 2008 RIA'!$D$10</f>
        <v>8.6</v>
      </c>
      <c r="M240" s="75">
        <f>'March 2008 RIA'!$D$10</f>
        <v>8.6</v>
      </c>
      <c r="N240" s="75">
        <f>'March 2008 RIA'!$D$10</f>
        <v>8.6</v>
      </c>
      <c r="O240" s="75">
        <f>'March 2008 RIA'!$D$10</f>
        <v>8.6</v>
      </c>
      <c r="P240" s="75">
        <f>'March 2008 RIA'!$D$10</f>
        <v>8.6</v>
      </c>
      <c r="Q240" s="75">
        <f>'March 2008 RIA'!$D$10</f>
        <v>8.6</v>
      </c>
      <c r="R240" s="75">
        <f>'March 2008 RIA'!$D$10</f>
        <v>8.6</v>
      </c>
      <c r="S240" s="75">
        <f>'March 2008 RIA'!$D$10</f>
        <v>8.6</v>
      </c>
      <c r="T240" s="75">
        <f>'March 2008 RIA'!$D$10</f>
        <v>8.6</v>
      </c>
      <c r="U240" s="75">
        <f>'March 2008 RIA'!$D$10</f>
        <v>8.6</v>
      </c>
      <c r="V240" s="75">
        <f>'March 2008 RIA'!$D$10</f>
        <v>8.6</v>
      </c>
      <c r="W240" s="75">
        <f>'March 2008 RIA'!$D$10</f>
        <v>8.6</v>
      </c>
      <c r="X240" s="75">
        <f>'March 2008 RIA'!$D$10</f>
        <v>8.6</v>
      </c>
      <c r="Y240" s="75">
        <f>'March 2008 RIA'!$D$10</f>
        <v>8.6</v>
      </c>
      <c r="Z240" s="75">
        <f>'March 2008 RIA'!$D$10</f>
        <v>8.6</v>
      </c>
      <c r="AA240" s="75">
        <f>'March 2008 RIA'!$D$10</f>
        <v>8.6</v>
      </c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7"/>
    </row>
    <row r="241" spans="1:63" s="78" customFormat="1" x14ac:dyDescent="0.25">
      <c r="A241" s="22" t="str">
        <f>'March 2008 RIA'!$A$10</f>
        <v>Tier 0</v>
      </c>
      <c r="B241" s="23">
        <v>1976</v>
      </c>
      <c r="C241" s="75">
        <f>'March 2008 RIA'!$D$10</f>
        <v>8.6</v>
      </c>
      <c r="D241" s="75">
        <f>'March 2008 RIA'!$D$10</f>
        <v>8.6</v>
      </c>
      <c r="E241" s="75">
        <f>'March 2008 RIA'!$D$10</f>
        <v>8.6</v>
      </c>
      <c r="F241" s="75">
        <f>'March 2008 RIA'!$D$10</f>
        <v>8.6</v>
      </c>
      <c r="G241" s="75">
        <f>'March 2008 RIA'!$D$10</f>
        <v>8.6</v>
      </c>
      <c r="H241" s="75">
        <f>'March 2008 RIA'!$D$10</f>
        <v>8.6</v>
      </c>
      <c r="I241" s="75">
        <f>'March 2008 RIA'!$D$10</f>
        <v>8.6</v>
      </c>
      <c r="J241" s="75">
        <f>'March 2008 RIA'!$D$10</f>
        <v>8.6</v>
      </c>
      <c r="K241" s="75">
        <f>'March 2008 RIA'!$D$10</f>
        <v>8.6</v>
      </c>
      <c r="L241" s="75">
        <f>'March 2008 RIA'!$D$10</f>
        <v>8.6</v>
      </c>
      <c r="M241" s="75">
        <f>'March 2008 RIA'!$D$10</f>
        <v>8.6</v>
      </c>
      <c r="N241" s="75">
        <f>'March 2008 RIA'!$D$10</f>
        <v>8.6</v>
      </c>
      <c r="O241" s="75">
        <f>'March 2008 RIA'!$D$10</f>
        <v>8.6</v>
      </c>
      <c r="P241" s="75">
        <f>'March 2008 RIA'!$D$10</f>
        <v>8.6</v>
      </c>
      <c r="Q241" s="75">
        <f>'March 2008 RIA'!$D$10</f>
        <v>8.6</v>
      </c>
      <c r="R241" s="75">
        <f>'March 2008 RIA'!$D$10</f>
        <v>8.6</v>
      </c>
      <c r="S241" s="75">
        <f>'March 2008 RIA'!$D$10</f>
        <v>8.6</v>
      </c>
      <c r="T241" s="75">
        <f>'March 2008 RIA'!$D$10</f>
        <v>8.6</v>
      </c>
      <c r="U241" s="75">
        <f>'March 2008 RIA'!$D$10</f>
        <v>8.6</v>
      </c>
      <c r="V241" s="75">
        <f>'March 2008 RIA'!$D$10</f>
        <v>8.6</v>
      </c>
      <c r="W241" s="75">
        <f>'March 2008 RIA'!$D$10</f>
        <v>8.6</v>
      </c>
      <c r="X241" s="75">
        <f>'March 2008 RIA'!$D$10</f>
        <v>8.6</v>
      </c>
      <c r="Y241" s="75">
        <f>'March 2008 RIA'!$D$10</f>
        <v>8.6</v>
      </c>
      <c r="Z241" s="75">
        <f>'March 2008 RIA'!$D$10</f>
        <v>8.6</v>
      </c>
      <c r="AA241" s="75">
        <f>'March 2008 RIA'!$D$10</f>
        <v>8.6</v>
      </c>
      <c r="AB241" s="75">
        <f>'March 2008 RIA'!$D$10</f>
        <v>8.6</v>
      </c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7"/>
    </row>
    <row r="242" spans="1:63" s="78" customFormat="1" x14ac:dyDescent="0.25">
      <c r="A242" s="22" t="str">
        <f>'March 2008 RIA'!$A$10</f>
        <v>Tier 0</v>
      </c>
      <c r="B242" s="23">
        <v>1977</v>
      </c>
      <c r="C242" s="75">
        <f>'March 2008 RIA'!$D$10</f>
        <v>8.6</v>
      </c>
      <c r="D242" s="75">
        <f>'March 2008 RIA'!$D$10</f>
        <v>8.6</v>
      </c>
      <c r="E242" s="75">
        <f>'March 2008 RIA'!$D$10</f>
        <v>8.6</v>
      </c>
      <c r="F242" s="75">
        <f>'March 2008 RIA'!$D$10</f>
        <v>8.6</v>
      </c>
      <c r="G242" s="75">
        <f>'March 2008 RIA'!$D$10</f>
        <v>8.6</v>
      </c>
      <c r="H242" s="75">
        <f>'March 2008 RIA'!$D$10</f>
        <v>8.6</v>
      </c>
      <c r="I242" s="75">
        <f>'March 2008 RIA'!$D$10</f>
        <v>8.6</v>
      </c>
      <c r="J242" s="75">
        <f>'March 2008 RIA'!$D$10</f>
        <v>8.6</v>
      </c>
      <c r="K242" s="75">
        <f>'March 2008 RIA'!$D$10</f>
        <v>8.6</v>
      </c>
      <c r="L242" s="75">
        <f>'March 2008 RIA'!$D$10</f>
        <v>8.6</v>
      </c>
      <c r="M242" s="75">
        <f>'March 2008 RIA'!$D$10</f>
        <v>8.6</v>
      </c>
      <c r="N242" s="75">
        <f>'March 2008 RIA'!$D$10</f>
        <v>8.6</v>
      </c>
      <c r="O242" s="75">
        <f>'March 2008 RIA'!$D$10</f>
        <v>8.6</v>
      </c>
      <c r="P242" s="75">
        <f>'March 2008 RIA'!$D$10</f>
        <v>8.6</v>
      </c>
      <c r="Q242" s="75">
        <f>'March 2008 RIA'!$D$10</f>
        <v>8.6</v>
      </c>
      <c r="R242" s="75">
        <f>'March 2008 RIA'!$D$10</f>
        <v>8.6</v>
      </c>
      <c r="S242" s="75">
        <f>'March 2008 RIA'!$D$10</f>
        <v>8.6</v>
      </c>
      <c r="T242" s="75">
        <f>'March 2008 RIA'!$D$10</f>
        <v>8.6</v>
      </c>
      <c r="U242" s="75">
        <f>'March 2008 RIA'!$D$10</f>
        <v>8.6</v>
      </c>
      <c r="V242" s="75">
        <f>'March 2008 RIA'!$D$10</f>
        <v>8.6</v>
      </c>
      <c r="W242" s="75">
        <f>'March 2008 RIA'!$D$10</f>
        <v>8.6</v>
      </c>
      <c r="X242" s="75">
        <f>'March 2008 RIA'!$D$10</f>
        <v>8.6</v>
      </c>
      <c r="Y242" s="75">
        <f>'March 2008 RIA'!$D$10</f>
        <v>8.6</v>
      </c>
      <c r="Z242" s="75">
        <f>'March 2008 RIA'!$D$10</f>
        <v>8.6</v>
      </c>
      <c r="AA242" s="75">
        <f>'March 2008 RIA'!$D$10</f>
        <v>8.6</v>
      </c>
      <c r="AB242" s="75">
        <f>'March 2008 RIA'!$D$10</f>
        <v>8.6</v>
      </c>
      <c r="AC242" s="75">
        <f>'March 2008 RIA'!$D$10</f>
        <v>8.6</v>
      </c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7"/>
    </row>
    <row r="243" spans="1:63" s="78" customFormat="1" x14ac:dyDescent="0.25">
      <c r="A243" s="22" t="str">
        <f>'March 2008 RIA'!$A$10</f>
        <v>Tier 0</v>
      </c>
      <c r="B243" s="23">
        <v>1978</v>
      </c>
      <c r="C243" s="75">
        <f>'March 2008 RIA'!$D$10</f>
        <v>8.6</v>
      </c>
      <c r="D243" s="75">
        <f>'March 2008 RIA'!$D$10</f>
        <v>8.6</v>
      </c>
      <c r="E243" s="75">
        <f>'March 2008 RIA'!$D$10</f>
        <v>8.6</v>
      </c>
      <c r="F243" s="75">
        <f>'March 2008 RIA'!$D$10</f>
        <v>8.6</v>
      </c>
      <c r="G243" s="75">
        <f>'March 2008 RIA'!$D$10</f>
        <v>8.6</v>
      </c>
      <c r="H243" s="75">
        <f>'March 2008 RIA'!$D$10</f>
        <v>8.6</v>
      </c>
      <c r="I243" s="75">
        <f>'March 2008 RIA'!$D$10</f>
        <v>8.6</v>
      </c>
      <c r="J243" s="75">
        <f>'March 2008 RIA'!$D$10</f>
        <v>8.6</v>
      </c>
      <c r="K243" s="75">
        <f>'March 2008 RIA'!$D$10</f>
        <v>8.6</v>
      </c>
      <c r="L243" s="75">
        <f>'March 2008 RIA'!$D$10</f>
        <v>8.6</v>
      </c>
      <c r="M243" s="75">
        <f>'March 2008 RIA'!$D$10</f>
        <v>8.6</v>
      </c>
      <c r="N243" s="75">
        <f>'March 2008 RIA'!$D$10</f>
        <v>8.6</v>
      </c>
      <c r="O243" s="75">
        <f>'March 2008 RIA'!$D$10</f>
        <v>8.6</v>
      </c>
      <c r="P243" s="75">
        <f>'March 2008 RIA'!$D$10</f>
        <v>8.6</v>
      </c>
      <c r="Q243" s="75">
        <f>'March 2008 RIA'!$D$10</f>
        <v>8.6</v>
      </c>
      <c r="R243" s="75">
        <f>'March 2008 RIA'!$D$10</f>
        <v>8.6</v>
      </c>
      <c r="S243" s="75">
        <f>'March 2008 RIA'!$D$10</f>
        <v>8.6</v>
      </c>
      <c r="T243" s="75">
        <f>'March 2008 RIA'!$D$10</f>
        <v>8.6</v>
      </c>
      <c r="U243" s="75">
        <f>'March 2008 RIA'!$D$10</f>
        <v>8.6</v>
      </c>
      <c r="V243" s="75">
        <f>'March 2008 RIA'!$D$10</f>
        <v>8.6</v>
      </c>
      <c r="W243" s="75">
        <f>'March 2008 RIA'!$D$10</f>
        <v>8.6</v>
      </c>
      <c r="X243" s="75">
        <f>'March 2008 RIA'!$D$10</f>
        <v>8.6</v>
      </c>
      <c r="Y243" s="75">
        <f>'March 2008 RIA'!$D$10</f>
        <v>8.6</v>
      </c>
      <c r="Z243" s="75">
        <f>'March 2008 RIA'!$D$10</f>
        <v>8.6</v>
      </c>
      <c r="AA243" s="75">
        <f>'March 2008 RIA'!$D$10</f>
        <v>8.6</v>
      </c>
      <c r="AB243" s="75">
        <f>'March 2008 RIA'!$D$10</f>
        <v>8.6</v>
      </c>
      <c r="AC243" s="75">
        <f>'March 2008 RIA'!$D$10</f>
        <v>8.6</v>
      </c>
      <c r="AD243" s="75">
        <f>'March 2008 RIA'!$D$10</f>
        <v>8.6</v>
      </c>
      <c r="AE243" s="79"/>
      <c r="AF243" s="79"/>
      <c r="AG243" s="79"/>
      <c r="AH243" s="79"/>
      <c r="AI243" s="79"/>
      <c r="AJ243" s="79"/>
      <c r="AK243" s="79"/>
      <c r="AL243" s="79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7"/>
    </row>
    <row r="244" spans="1:63" s="78" customFormat="1" x14ac:dyDescent="0.25">
      <c r="A244" s="22" t="str">
        <f>'March 2008 RIA'!$A$10</f>
        <v>Tier 0</v>
      </c>
      <c r="B244" s="23">
        <v>1979</v>
      </c>
      <c r="C244" s="75">
        <f>'March 2008 RIA'!$D$10</f>
        <v>8.6</v>
      </c>
      <c r="D244" s="75">
        <f>'March 2008 RIA'!$D$10</f>
        <v>8.6</v>
      </c>
      <c r="E244" s="75">
        <f>'March 2008 RIA'!$D$10</f>
        <v>8.6</v>
      </c>
      <c r="F244" s="75">
        <f>'March 2008 RIA'!$D$10</f>
        <v>8.6</v>
      </c>
      <c r="G244" s="75">
        <f>'March 2008 RIA'!$D$10</f>
        <v>8.6</v>
      </c>
      <c r="H244" s="75">
        <f>'March 2008 RIA'!$D$10</f>
        <v>8.6</v>
      </c>
      <c r="I244" s="75">
        <f>'March 2008 RIA'!$D$10</f>
        <v>8.6</v>
      </c>
      <c r="J244" s="75">
        <f>'March 2008 RIA'!$D$10</f>
        <v>8.6</v>
      </c>
      <c r="K244" s="75">
        <f>'March 2008 RIA'!$D$10</f>
        <v>8.6</v>
      </c>
      <c r="L244" s="75">
        <f>'March 2008 RIA'!$D$10</f>
        <v>8.6</v>
      </c>
      <c r="M244" s="75">
        <f>'March 2008 RIA'!$D$10</f>
        <v>8.6</v>
      </c>
      <c r="N244" s="75">
        <f>'March 2008 RIA'!$D$10</f>
        <v>8.6</v>
      </c>
      <c r="O244" s="75">
        <f>'March 2008 RIA'!$D$10</f>
        <v>8.6</v>
      </c>
      <c r="P244" s="75">
        <f>'March 2008 RIA'!$D$10</f>
        <v>8.6</v>
      </c>
      <c r="Q244" s="75">
        <f>'March 2008 RIA'!$D$10</f>
        <v>8.6</v>
      </c>
      <c r="R244" s="75">
        <f>'March 2008 RIA'!$D$10</f>
        <v>8.6</v>
      </c>
      <c r="S244" s="75">
        <f>'March 2008 RIA'!$D$10</f>
        <v>8.6</v>
      </c>
      <c r="T244" s="75">
        <f>'March 2008 RIA'!$D$10</f>
        <v>8.6</v>
      </c>
      <c r="U244" s="75">
        <f>'March 2008 RIA'!$D$10</f>
        <v>8.6</v>
      </c>
      <c r="V244" s="75">
        <f>'March 2008 RIA'!$D$10</f>
        <v>8.6</v>
      </c>
      <c r="W244" s="75">
        <f>'March 2008 RIA'!$D$10</f>
        <v>8.6</v>
      </c>
      <c r="X244" s="75">
        <f>'March 2008 RIA'!$D$10</f>
        <v>8.6</v>
      </c>
      <c r="Y244" s="75">
        <f>'March 2008 RIA'!$D$10</f>
        <v>8.6</v>
      </c>
      <c r="Z244" s="75">
        <f>'March 2008 RIA'!$D$10</f>
        <v>8.6</v>
      </c>
      <c r="AA244" s="75">
        <f>'March 2008 RIA'!$D$10</f>
        <v>8.6</v>
      </c>
      <c r="AB244" s="75">
        <f>'March 2008 RIA'!$D$10</f>
        <v>8.6</v>
      </c>
      <c r="AC244" s="75">
        <f>'March 2008 RIA'!$D$10</f>
        <v>8.6</v>
      </c>
      <c r="AD244" s="75">
        <f>'March 2008 RIA'!$D$10</f>
        <v>8.6</v>
      </c>
      <c r="AE244" s="75">
        <f>'March 2008 RIA'!$D$10</f>
        <v>8.6</v>
      </c>
      <c r="AF244" s="79"/>
      <c r="AG244" s="79"/>
      <c r="AH244" s="79"/>
      <c r="AI244" s="79"/>
      <c r="AJ244" s="79"/>
      <c r="AK244" s="79"/>
      <c r="AL244" s="79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7"/>
    </row>
    <row r="245" spans="1:63" s="78" customFormat="1" x14ac:dyDescent="0.25">
      <c r="A245" s="22" t="str">
        <f>'March 2008 RIA'!$A$10</f>
        <v>Tier 0</v>
      </c>
      <c r="B245" s="23">
        <v>1980</v>
      </c>
      <c r="C245" s="75">
        <f>'March 2008 RIA'!$D$10</f>
        <v>8.6</v>
      </c>
      <c r="D245" s="75">
        <f>'March 2008 RIA'!$D$10</f>
        <v>8.6</v>
      </c>
      <c r="E245" s="75">
        <f>'March 2008 RIA'!$D$10</f>
        <v>8.6</v>
      </c>
      <c r="F245" s="75">
        <f>'March 2008 RIA'!$D$10</f>
        <v>8.6</v>
      </c>
      <c r="G245" s="75">
        <f>'March 2008 RIA'!$D$10</f>
        <v>8.6</v>
      </c>
      <c r="H245" s="75">
        <f>'March 2008 RIA'!$D$10</f>
        <v>8.6</v>
      </c>
      <c r="I245" s="75">
        <f>'March 2008 RIA'!$D$10</f>
        <v>8.6</v>
      </c>
      <c r="J245" s="75">
        <f>'March 2008 RIA'!$D$10</f>
        <v>8.6</v>
      </c>
      <c r="K245" s="75">
        <f>'March 2008 RIA'!$D$10</f>
        <v>8.6</v>
      </c>
      <c r="L245" s="75">
        <f>'March 2008 RIA'!$D$10</f>
        <v>8.6</v>
      </c>
      <c r="M245" s="75">
        <f>'March 2008 RIA'!$D$10</f>
        <v>8.6</v>
      </c>
      <c r="N245" s="75">
        <f>'March 2008 RIA'!$D$10</f>
        <v>8.6</v>
      </c>
      <c r="O245" s="75">
        <f>'March 2008 RIA'!$D$10</f>
        <v>8.6</v>
      </c>
      <c r="P245" s="75">
        <f>'March 2008 RIA'!$D$10</f>
        <v>8.6</v>
      </c>
      <c r="Q245" s="75">
        <f>'March 2008 RIA'!$D$10</f>
        <v>8.6</v>
      </c>
      <c r="R245" s="75">
        <f>'March 2008 RIA'!$D$10</f>
        <v>8.6</v>
      </c>
      <c r="S245" s="75">
        <f>'March 2008 RIA'!$D$10</f>
        <v>8.6</v>
      </c>
      <c r="T245" s="75">
        <f>'March 2008 RIA'!$D$10</f>
        <v>8.6</v>
      </c>
      <c r="U245" s="75">
        <f>'March 2008 RIA'!$D$10</f>
        <v>8.6</v>
      </c>
      <c r="V245" s="75">
        <f>'March 2008 RIA'!$D$10</f>
        <v>8.6</v>
      </c>
      <c r="W245" s="75">
        <f>'March 2008 RIA'!$D$10</f>
        <v>8.6</v>
      </c>
      <c r="X245" s="75">
        <f>'March 2008 RIA'!$D$10</f>
        <v>8.6</v>
      </c>
      <c r="Y245" s="75">
        <f>'March 2008 RIA'!$D$10</f>
        <v>8.6</v>
      </c>
      <c r="Z245" s="75">
        <f>'March 2008 RIA'!$D$10</f>
        <v>8.6</v>
      </c>
      <c r="AA245" s="75">
        <f>'March 2008 RIA'!$D$10</f>
        <v>8.6</v>
      </c>
      <c r="AB245" s="75">
        <f>'March 2008 RIA'!$D$10</f>
        <v>8.6</v>
      </c>
      <c r="AC245" s="75">
        <f>'March 2008 RIA'!$D$10</f>
        <v>8.6</v>
      </c>
      <c r="AD245" s="75">
        <f>'March 2008 RIA'!$D$10</f>
        <v>8.6</v>
      </c>
      <c r="AE245" s="75">
        <f>'March 2008 RIA'!$D$10</f>
        <v>8.6</v>
      </c>
      <c r="AF245" s="75">
        <f>'March 2008 RIA'!$D$10</f>
        <v>8.6</v>
      </c>
      <c r="AG245" s="79"/>
      <c r="AH245" s="79"/>
      <c r="AI245" s="79"/>
      <c r="AJ245" s="79"/>
      <c r="AK245" s="79"/>
      <c r="AL245" s="79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7"/>
    </row>
    <row r="246" spans="1:63" s="78" customFormat="1" x14ac:dyDescent="0.25">
      <c r="A246" s="22" t="str">
        <f>'March 2008 RIA'!$A$10</f>
        <v>Tier 0</v>
      </c>
      <c r="B246" s="23">
        <v>1981</v>
      </c>
      <c r="C246" s="75">
        <f>'March 2008 RIA'!$D$10</f>
        <v>8.6</v>
      </c>
      <c r="D246" s="75">
        <f>'March 2008 RIA'!$D$10</f>
        <v>8.6</v>
      </c>
      <c r="E246" s="75">
        <f>'March 2008 RIA'!$D$10</f>
        <v>8.6</v>
      </c>
      <c r="F246" s="75">
        <f>'March 2008 RIA'!$D$10</f>
        <v>8.6</v>
      </c>
      <c r="G246" s="75">
        <f>'March 2008 RIA'!$D$10</f>
        <v>8.6</v>
      </c>
      <c r="H246" s="75">
        <f>'March 2008 RIA'!$D$10</f>
        <v>8.6</v>
      </c>
      <c r="I246" s="75">
        <f>'March 2008 RIA'!$D$10</f>
        <v>8.6</v>
      </c>
      <c r="J246" s="75">
        <f>'March 2008 RIA'!$D$10</f>
        <v>8.6</v>
      </c>
      <c r="K246" s="75">
        <f>'March 2008 RIA'!$D$10</f>
        <v>8.6</v>
      </c>
      <c r="L246" s="75">
        <f>'March 2008 RIA'!$D$10</f>
        <v>8.6</v>
      </c>
      <c r="M246" s="75">
        <f>'March 2008 RIA'!$D$10</f>
        <v>8.6</v>
      </c>
      <c r="N246" s="75">
        <f>'March 2008 RIA'!$D$10</f>
        <v>8.6</v>
      </c>
      <c r="O246" s="75">
        <f>'March 2008 RIA'!$D$10</f>
        <v>8.6</v>
      </c>
      <c r="P246" s="75">
        <f>'March 2008 RIA'!$D$10</f>
        <v>8.6</v>
      </c>
      <c r="Q246" s="75">
        <f>'March 2008 RIA'!$D$10</f>
        <v>8.6</v>
      </c>
      <c r="R246" s="75">
        <f>'March 2008 RIA'!$D$10</f>
        <v>8.6</v>
      </c>
      <c r="S246" s="75">
        <f>'March 2008 RIA'!$D$10</f>
        <v>8.6</v>
      </c>
      <c r="T246" s="75">
        <f>'March 2008 RIA'!$D$10</f>
        <v>8.6</v>
      </c>
      <c r="U246" s="75">
        <f>'March 2008 RIA'!$D$10</f>
        <v>8.6</v>
      </c>
      <c r="V246" s="75">
        <f>'March 2008 RIA'!$D$10</f>
        <v>8.6</v>
      </c>
      <c r="W246" s="75">
        <f>'March 2008 RIA'!$D$10</f>
        <v>8.6</v>
      </c>
      <c r="X246" s="75">
        <f>'March 2008 RIA'!$D$10</f>
        <v>8.6</v>
      </c>
      <c r="Y246" s="75">
        <f>'March 2008 RIA'!$D$10</f>
        <v>8.6</v>
      </c>
      <c r="Z246" s="75">
        <f>'March 2008 RIA'!$D$10</f>
        <v>8.6</v>
      </c>
      <c r="AA246" s="75">
        <f>'March 2008 RIA'!$D$10</f>
        <v>8.6</v>
      </c>
      <c r="AB246" s="75">
        <f>'March 2008 RIA'!$D$10</f>
        <v>8.6</v>
      </c>
      <c r="AC246" s="75">
        <f>'March 2008 RIA'!$D$10</f>
        <v>8.6</v>
      </c>
      <c r="AD246" s="75">
        <f>'March 2008 RIA'!$D$10</f>
        <v>8.6</v>
      </c>
      <c r="AE246" s="75">
        <f>'March 2008 RIA'!$D$10</f>
        <v>8.6</v>
      </c>
      <c r="AF246" s="75">
        <f>'March 2008 RIA'!$D$10</f>
        <v>8.6</v>
      </c>
      <c r="AG246" s="75">
        <f>'March 2008 RIA'!$D$10</f>
        <v>8.6</v>
      </c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7"/>
    </row>
    <row r="247" spans="1:63" s="78" customFormat="1" x14ac:dyDescent="0.25">
      <c r="A247" s="22" t="str">
        <f>'March 2008 RIA'!$A$10</f>
        <v>Tier 0</v>
      </c>
      <c r="B247" s="23">
        <v>1982</v>
      </c>
      <c r="C247" s="75">
        <f>'March 2008 RIA'!$D$10</f>
        <v>8.6</v>
      </c>
      <c r="D247" s="75">
        <f>'March 2008 RIA'!$D$10</f>
        <v>8.6</v>
      </c>
      <c r="E247" s="75">
        <f>'March 2008 RIA'!$D$10</f>
        <v>8.6</v>
      </c>
      <c r="F247" s="75">
        <f>'March 2008 RIA'!$D$10</f>
        <v>8.6</v>
      </c>
      <c r="G247" s="75">
        <f>'March 2008 RIA'!$D$10</f>
        <v>8.6</v>
      </c>
      <c r="H247" s="75">
        <f>'March 2008 RIA'!$D$10</f>
        <v>8.6</v>
      </c>
      <c r="I247" s="75">
        <f>'March 2008 RIA'!$D$10</f>
        <v>8.6</v>
      </c>
      <c r="J247" s="75">
        <f>'March 2008 RIA'!$D$10</f>
        <v>8.6</v>
      </c>
      <c r="K247" s="75">
        <f>'March 2008 RIA'!$D$10</f>
        <v>8.6</v>
      </c>
      <c r="L247" s="75">
        <f>'March 2008 RIA'!$D$10</f>
        <v>8.6</v>
      </c>
      <c r="M247" s="75">
        <f>'March 2008 RIA'!$D$10</f>
        <v>8.6</v>
      </c>
      <c r="N247" s="75">
        <f>'March 2008 RIA'!$D$10</f>
        <v>8.6</v>
      </c>
      <c r="O247" s="75">
        <f>'March 2008 RIA'!$D$10</f>
        <v>8.6</v>
      </c>
      <c r="P247" s="75">
        <f>'March 2008 RIA'!$D$10</f>
        <v>8.6</v>
      </c>
      <c r="Q247" s="75">
        <f>'March 2008 RIA'!$D$10</f>
        <v>8.6</v>
      </c>
      <c r="R247" s="75">
        <f>'March 2008 RIA'!$D$10</f>
        <v>8.6</v>
      </c>
      <c r="S247" s="75">
        <f>'March 2008 RIA'!$D$10</f>
        <v>8.6</v>
      </c>
      <c r="T247" s="75">
        <f>'March 2008 RIA'!$D$10</f>
        <v>8.6</v>
      </c>
      <c r="U247" s="75">
        <f>'March 2008 RIA'!$D$10</f>
        <v>8.6</v>
      </c>
      <c r="V247" s="75">
        <f>'March 2008 RIA'!$D$10</f>
        <v>8.6</v>
      </c>
      <c r="W247" s="75">
        <f>'March 2008 RIA'!$D$10</f>
        <v>8.6</v>
      </c>
      <c r="X247" s="75">
        <f>'March 2008 RIA'!$D$10</f>
        <v>8.6</v>
      </c>
      <c r="Y247" s="75">
        <f>'March 2008 RIA'!$D$10</f>
        <v>8.6</v>
      </c>
      <c r="Z247" s="75">
        <f>'March 2008 RIA'!$D$10</f>
        <v>8.6</v>
      </c>
      <c r="AA247" s="75">
        <f>'March 2008 RIA'!$D$10</f>
        <v>8.6</v>
      </c>
      <c r="AB247" s="75">
        <f>'March 2008 RIA'!$D$10</f>
        <v>8.6</v>
      </c>
      <c r="AC247" s="75">
        <f>'March 2008 RIA'!$D$10</f>
        <v>8.6</v>
      </c>
      <c r="AD247" s="75">
        <f>'March 2008 RIA'!$D$10</f>
        <v>8.6</v>
      </c>
      <c r="AE247" s="75">
        <f>'March 2008 RIA'!$D$10</f>
        <v>8.6</v>
      </c>
      <c r="AF247" s="75">
        <f>'March 2008 RIA'!$D$10</f>
        <v>8.6</v>
      </c>
      <c r="AG247" s="75">
        <f>'March 2008 RIA'!$D$10</f>
        <v>8.6</v>
      </c>
      <c r="AH247" s="75">
        <f>'March 2008 RIA'!$D$10</f>
        <v>8.6</v>
      </c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7"/>
    </row>
    <row r="248" spans="1:63" s="78" customFormat="1" x14ac:dyDescent="0.25">
      <c r="A248" s="22" t="str">
        <f>'March 2008 RIA'!$A$10</f>
        <v>Tier 0</v>
      </c>
      <c r="B248" s="23">
        <v>1983</v>
      </c>
      <c r="C248" s="75">
        <f>'March 2008 RIA'!$D$10</f>
        <v>8.6</v>
      </c>
      <c r="D248" s="75">
        <f>'March 2008 RIA'!$D$10</f>
        <v>8.6</v>
      </c>
      <c r="E248" s="75">
        <f>'March 2008 RIA'!$D$10</f>
        <v>8.6</v>
      </c>
      <c r="F248" s="75">
        <f>'March 2008 RIA'!$D$10</f>
        <v>8.6</v>
      </c>
      <c r="G248" s="75">
        <f>'March 2008 RIA'!$D$10</f>
        <v>8.6</v>
      </c>
      <c r="H248" s="75">
        <f>'March 2008 RIA'!$D$10</f>
        <v>8.6</v>
      </c>
      <c r="I248" s="75">
        <f>'March 2008 RIA'!$D$10</f>
        <v>8.6</v>
      </c>
      <c r="J248" s="75">
        <f>'March 2008 RIA'!$D$10</f>
        <v>8.6</v>
      </c>
      <c r="K248" s="75">
        <f>'March 2008 RIA'!$D$10</f>
        <v>8.6</v>
      </c>
      <c r="L248" s="75">
        <f>'March 2008 RIA'!$D$10</f>
        <v>8.6</v>
      </c>
      <c r="M248" s="75">
        <f>'March 2008 RIA'!$D$10</f>
        <v>8.6</v>
      </c>
      <c r="N248" s="75">
        <f>'March 2008 RIA'!$D$10</f>
        <v>8.6</v>
      </c>
      <c r="O248" s="75">
        <f>'March 2008 RIA'!$D$10</f>
        <v>8.6</v>
      </c>
      <c r="P248" s="75">
        <f>'March 2008 RIA'!$D$10</f>
        <v>8.6</v>
      </c>
      <c r="Q248" s="75">
        <f>'March 2008 RIA'!$D$10</f>
        <v>8.6</v>
      </c>
      <c r="R248" s="75">
        <f>'March 2008 RIA'!$D$10</f>
        <v>8.6</v>
      </c>
      <c r="S248" s="75">
        <f>'March 2008 RIA'!$D$10</f>
        <v>8.6</v>
      </c>
      <c r="T248" s="75">
        <f>'March 2008 RIA'!$D$10</f>
        <v>8.6</v>
      </c>
      <c r="U248" s="75">
        <f>'March 2008 RIA'!$D$10</f>
        <v>8.6</v>
      </c>
      <c r="V248" s="75">
        <f>'March 2008 RIA'!$D$10</f>
        <v>8.6</v>
      </c>
      <c r="W248" s="75">
        <f>'March 2008 RIA'!$D$10</f>
        <v>8.6</v>
      </c>
      <c r="X248" s="75">
        <f>'March 2008 RIA'!$D$10</f>
        <v>8.6</v>
      </c>
      <c r="Y248" s="75">
        <f>'March 2008 RIA'!$D$10</f>
        <v>8.6</v>
      </c>
      <c r="Z248" s="75">
        <f>'March 2008 RIA'!$D$10</f>
        <v>8.6</v>
      </c>
      <c r="AA248" s="75">
        <f>'March 2008 RIA'!$D$10</f>
        <v>8.6</v>
      </c>
      <c r="AB248" s="75">
        <f>'March 2008 RIA'!$D$10</f>
        <v>8.6</v>
      </c>
      <c r="AC248" s="75">
        <f>'March 2008 RIA'!$D$10</f>
        <v>8.6</v>
      </c>
      <c r="AD248" s="75">
        <f>'March 2008 RIA'!$D$10</f>
        <v>8.6</v>
      </c>
      <c r="AE248" s="75">
        <f>'March 2008 RIA'!$D$10</f>
        <v>8.6</v>
      </c>
      <c r="AF248" s="75">
        <f>'March 2008 RIA'!$D$10</f>
        <v>8.6</v>
      </c>
      <c r="AG248" s="75">
        <f>'March 2008 RIA'!$D$10</f>
        <v>8.6</v>
      </c>
      <c r="AH248" s="75">
        <f>'March 2008 RIA'!$D$10</f>
        <v>8.6</v>
      </c>
      <c r="AI248" s="75">
        <f>'March 2008 RIA'!$D$10</f>
        <v>8.6</v>
      </c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7"/>
    </row>
    <row r="249" spans="1:63" s="78" customFormat="1" x14ac:dyDescent="0.25">
      <c r="A249" s="22" t="str">
        <f>'March 2008 RIA'!$A$10</f>
        <v>Tier 0</v>
      </c>
      <c r="B249" s="23">
        <v>1984</v>
      </c>
      <c r="C249" s="75">
        <f>'March 2008 RIA'!$D$10</f>
        <v>8.6</v>
      </c>
      <c r="D249" s="75">
        <f>'March 2008 RIA'!$D$10</f>
        <v>8.6</v>
      </c>
      <c r="E249" s="75">
        <f>'March 2008 RIA'!$D$10</f>
        <v>8.6</v>
      </c>
      <c r="F249" s="75">
        <f>'March 2008 RIA'!$D$10</f>
        <v>8.6</v>
      </c>
      <c r="G249" s="75">
        <f>'March 2008 RIA'!$D$10</f>
        <v>8.6</v>
      </c>
      <c r="H249" s="75">
        <f>'March 2008 RIA'!$D$10</f>
        <v>8.6</v>
      </c>
      <c r="I249" s="75">
        <f>'March 2008 RIA'!$D$10</f>
        <v>8.6</v>
      </c>
      <c r="J249" s="75">
        <f>'March 2008 RIA'!$D$10</f>
        <v>8.6</v>
      </c>
      <c r="K249" s="75">
        <f>'March 2008 RIA'!$D$10</f>
        <v>8.6</v>
      </c>
      <c r="L249" s="75">
        <f>'March 2008 RIA'!$D$10</f>
        <v>8.6</v>
      </c>
      <c r="M249" s="75">
        <f>'March 2008 RIA'!$D$10</f>
        <v>8.6</v>
      </c>
      <c r="N249" s="75">
        <f>'March 2008 RIA'!$D$10</f>
        <v>8.6</v>
      </c>
      <c r="O249" s="75">
        <f>'March 2008 RIA'!$D$10</f>
        <v>8.6</v>
      </c>
      <c r="P249" s="75">
        <f>'March 2008 RIA'!$D$10</f>
        <v>8.6</v>
      </c>
      <c r="Q249" s="75">
        <f>'March 2008 RIA'!$D$10</f>
        <v>8.6</v>
      </c>
      <c r="R249" s="75">
        <f>'March 2008 RIA'!$D$10</f>
        <v>8.6</v>
      </c>
      <c r="S249" s="75">
        <f>'March 2008 RIA'!$D$10</f>
        <v>8.6</v>
      </c>
      <c r="T249" s="75">
        <f>'March 2008 RIA'!$D$10</f>
        <v>8.6</v>
      </c>
      <c r="U249" s="75">
        <f>'March 2008 RIA'!$D$10</f>
        <v>8.6</v>
      </c>
      <c r="V249" s="75">
        <f>'March 2008 RIA'!$D$10</f>
        <v>8.6</v>
      </c>
      <c r="W249" s="75">
        <f>'March 2008 RIA'!$D$10</f>
        <v>8.6</v>
      </c>
      <c r="X249" s="75">
        <f>'March 2008 RIA'!$D$10</f>
        <v>8.6</v>
      </c>
      <c r="Y249" s="75">
        <f>'March 2008 RIA'!$D$10</f>
        <v>8.6</v>
      </c>
      <c r="Z249" s="75">
        <f>'March 2008 RIA'!$D$10</f>
        <v>8.6</v>
      </c>
      <c r="AA249" s="75">
        <f>'March 2008 RIA'!$D$10</f>
        <v>8.6</v>
      </c>
      <c r="AB249" s="75">
        <f>'March 2008 RIA'!$D$10</f>
        <v>8.6</v>
      </c>
      <c r="AC249" s="75">
        <f>'March 2008 RIA'!$D$10</f>
        <v>8.6</v>
      </c>
      <c r="AD249" s="75">
        <f>'March 2008 RIA'!$D$10</f>
        <v>8.6</v>
      </c>
      <c r="AE249" s="75">
        <f>'March 2008 RIA'!$D$10</f>
        <v>8.6</v>
      </c>
      <c r="AF249" s="75">
        <f>'March 2008 RIA'!$D$10</f>
        <v>8.6</v>
      </c>
      <c r="AG249" s="75">
        <f>'March 2008 RIA'!$D$10</f>
        <v>8.6</v>
      </c>
      <c r="AH249" s="75">
        <f>'March 2008 RIA'!$D$10</f>
        <v>8.6</v>
      </c>
      <c r="AI249" s="75">
        <f>'March 2008 RIA'!$D$10</f>
        <v>8.6</v>
      </c>
      <c r="AJ249" s="75">
        <f>'March 2008 RIA'!$D$10</f>
        <v>8.6</v>
      </c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7"/>
    </row>
    <row r="250" spans="1:63" s="78" customFormat="1" x14ac:dyDescent="0.25">
      <c r="A250" s="22" t="str">
        <f>'March 2008 RIA'!$A$10</f>
        <v>Tier 0</v>
      </c>
      <c r="B250" s="23">
        <v>1985</v>
      </c>
      <c r="C250" s="75">
        <f>'March 2008 RIA'!$D$10</f>
        <v>8.6</v>
      </c>
      <c r="D250" s="75">
        <f>'March 2008 RIA'!$D$10</f>
        <v>8.6</v>
      </c>
      <c r="E250" s="75">
        <f>'March 2008 RIA'!$D$10</f>
        <v>8.6</v>
      </c>
      <c r="F250" s="75">
        <f>'March 2008 RIA'!$D$10</f>
        <v>8.6</v>
      </c>
      <c r="G250" s="75">
        <f>'March 2008 RIA'!$D$10</f>
        <v>8.6</v>
      </c>
      <c r="H250" s="75">
        <f>'March 2008 RIA'!$D$10</f>
        <v>8.6</v>
      </c>
      <c r="I250" s="75">
        <f>'March 2008 RIA'!$D$10</f>
        <v>8.6</v>
      </c>
      <c r="J250" s="75">
        <f>'March 2008 RIA'!$D$10</f>
        <v>8.6</v>
      </c>
      <c r="K250" s="75">
        <f>'March 2008 RIA'!$D$10</f>
        <v>8.6</v>
      </c>
      <c r="L250" s="75">
        <f>'March 2008 RIA'!$D$10</f>
        <v>8.6</v>
      </c>
      <c r="M250" s="75">
        <f>'March 2008 RIA'!$D$10</f>
        <v>8.6</v>
      </c>
      <c r="N250" s="75">
        <f>'March 2008 RIA'!$D$10</f>
        <v>8.6</v>
      </c>
      <c r="O250" s="75">
        <f>'March 2008 RIA'!$D$10</f>
        <v>8.6</v>
      </c>
      <c r="P250" s="75">
        <f>'March 2008 RIA'!$D$10</f>
        <v>8.6</v>
      </c>
      <c r="Q250" s="75">
        <f>'March 2008 RIA'!$D$10</f>
        <v>8.6</v>
      </c>
      <c r="R250" s="75">
        <f>'March 2008 RIA'!$D$10</f>
        <v>8.6</v>
      </c>
      <c r="S250" s="75">
        <f>'March 2008 RIA'!$D$10</f>
        <v>8.6</v>
      </c>
      <c r="T250" s="75">
        <f>'March 2008 RIA'!$D$10</f>
        <v>8.6</v>
      </c>
      <c r="U250" s="75">
        <f>'March 2008 RIA'!$D$10</f>
        <v>8.6</v>
      </c>
      <c r="V250" s="75">
        <f>'March 2008 RIA'!$D$10</f>
        <v>8.6</v>
      </c>
      <c r="W250" s="75">
        <f>'March 2008 RIA'!$D$10</f>
        <v>8.6</v>
      </c>
      <c r="X250" s="75">
        <f>'March 2008 RIA'!$D$10</f>
        <v>8.6</v>
      </c>
      <c r="Y250" s="75">
        <f>'March 2008 RIA'!$D$10</f>
        <v>8.6</v>
      </c>
      <c r="Z250" s="75">
        <f>'March 2008 RIA'!$D$10</f>
        <v>8.6</v>
      </c>
      <c r="AA250" s="75">
        <f>'March 2008 RIA'!$D$10</f>
        <v>8.6</v>
      </c>
      <c r="AB250" s="75">
        <f>'March 2008 RIA'!$D$10</f>
        <v>8.6</v>
      </c>
      <c r="AC250" s="75">
        <f>'March 2008 RIA'!$D$10</f>
        <v>8.6</v>
      </c>
      <c r="AD250" s="75">
        <f>'March 2008 RIA'!$D$10</f>
        <v>8.6</v>
      </c>
      <c r="AE250" s="75">
        <f>'March 2008 RIA'!$D$10</f>
        <v>8.6</v>
      </c>
      <c r="AF250" s="75">
        <f>'March 2008 RIA'!$D$10</f>
        <v>8.6</v>
      </c>
      <c r="AG250" s="75">
        <f>'March 2008 RIA'!$D$10</f>
        <v>8.6</v>
      </c>
      <c r="AH250" s="75">
        <f>'March 2008 RIA'!$D$10</f>
        <v>8.6</v>
      </c>
      <c r="AI250" s="75">
        <f>'March 2008 RIA'!$D$10</f>
        <v>8.6</v>
      </c>
      <c r="AJ250" s="75">
        <f>'March 2008 RIA'!$D$10</f>
        <v>8.6</v>
      </c>
      <c r="AK250" s="75">
        <f>'March 2008 RIA'!$D$10</f>
        <v>8.6</v>
      </c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7"/>
    </row>
    <row r="251" spans="1:63" s="78" customFormat="1" x14ac:dyDescent="0.25">
      <c r="A251" s="22" t="str">
        <f>'March 2008 RIA'!$A$10</f>
        <v>Tier 0</v>
      </c>
      <c r="B251" s="23">
        <v>1986</v>
      </c>
      <c r="C251" s="75">
        <f>'March 2008 RIA'!$D$10</f>
        <v>8.6</v>
      </c>
      <c r="D251" s="75">
        <f>'March 2008 RIA'!$D$10</f>
        <v>8.6</v>
      </c>
      <c r="E251" s="75">
        <f>'March 2008 RIA'!$D$10</f>
        <v>8.6</v>
      </c>
      <c r="F251" s="75">
        <f>'March 2008 RIA'!$D$10</f>
        <v>8.6</v>
      </c>
      <c r="G251" s="75">
        <f>'March 2008 RIA'!$D$10</f>
        <v>8.6</v>
      </c>
      <c r="H251" s="75">
        <f>'March 2008 RIA'!$D$10</f>
        <v>8.6</v>
      </c>
      <c r="I251" s="75">
        <f>'March 2008 RIA'!$D$10</f>
        <v>8.6</v>
      </c>
      <c r="J251" s="75">
        <f>'March 2008 RIA'!$D$10</f>
        <v>8.6</v>
      </c>
      <c r="K251" s="75">
        <f>'March 2008 RIA'!$D$10</f>
        <v>8.6</v>
      </c>
      <c r="L251" s="75">
        <f>'March 2008 RIA'!$D$10</f>
        <v>8.6</v>
      </c>
      <c r="M251" s="75">
        <f>'March 2008 RIA'!$D$10</f>
        <v>8.6</v>
      </c>
      <c r="N251" s="75">
        <f>'March 2008 RIA'!$D$10</f>
        <v>8.6</v>
      </c>
      <c r="O251" s="75">
        <f>'March 2008 RIA'!$D$10</f>
        <v>8.6</v>
      </c>
      <c r="P251" s="75">
        <f>'March 2008 RIA'!$D$10</f>
        <v>8.6</v>
      </c>
      <c r="Q251" s="75">
        <f>'March 2008 RIA'!$D$10</f>
        <v>8.6</v>
      </c>
      <c r="R251" s="75">
        <f>'March 2008 RIA'!$D$10</f>
        <v>8.6</v>
      </c>
      <c r="S251" s="75">
        <f>'March 2008 RIA'!$D$10</f>
        <v>8.6</v>
      </c>
      <c r="T251" s="75">
        <f>'March 2008 RIA'!$D$10</f>
        <v>8.6</v>
      </c>
      <c r="U251" s="75">
        <f>'March 2008 RIA'!$D$10</f>
        <v>8.6</v>
      </c>
      <c r="V251" s="75">
        <f>'March 2008 RIA'!$D$10</f>
        <v>8.6</v>
      </c>
      <c r="W251" s="75">
        <f>'March 2008 RIA'!$D$10</f>
        <v>8.6</v>
      </c>
      <c r="X251" s="75">
        <f>'March 2008 RIA'!$D$10</f>
        <v>8.6</v>
      </c>
      <c r="Y251" s="75">
        <f>'March 2008 RIA'!$D$10</f>
        <v>8.6</v>
      </c>
      <c r="Z251" s="75">
        <f>'March 2008 RIA'!$D$10</f>
        <v>8.6</v>
      </c>
      <c r="AA251" s="75">
        <f>'March 2008 RIA'!$D$10</f>
        <v>8.6</v>
      </c>
      <c r="AB251" s="75">
        <f>'March 2008 RIA'!$D$10</f>
        <v>8.6</v>
      </c>
      <c r="AC251" s="75">
        <f>'March 2008 RIA'!$D$10</f>
        <v>8.6</v>
      </c>
      <c r="AD251" s="75">
        <f>'March 2008 RIA'!$D$10</f>
        <v>8.6</v>
      </c>
      <c r="AE251" s="75">
        <f>'March 2008 RIA'!$D$10</f>
        <v>8.6</v>
      </c>
      <c r="AF251" s="75">
        <f>'March 2008 RIA'!$D$10</f>
        <v>8.6</v>
      </c>
      <c r="AG251" s="75">
        <f>'March 2008 RIA'!$D$10</f>
        <v>8.6</v>
      </c>
      <c r="AH251" s="75">
        <f>'March 2008 RIA'!$D$10</f>
        <v>8.6</v>
      </c>
      <c r="AI251" s="75">
        <f>'March 2008 RIA'!$D$10</f>
        <v>8.6</v>
      </c>
      <c r="AJ251" s="75">
        <f>'March 2008 RIA'!$D$10</f>
        <v>8.6</v>
      </c>
      <c r="AK251" s="75">
        <f>'March 2008 RIA'!$D$10</f>
        <v>8.6</v>
      </c>
      <c r="AL251" s="75">
        <f>'March 2008 RIA'!$D$10</f>
        <v>8.6</v>
      </c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7"/>
    </row>
    <row r="252" spans="1:63" s="78" customFormat="1" x14ac:dyDescent="0.25">
      <c r="A252" s="22" t="str">
        <f>'March 2008 RIA'!$A$10</f>
        <v>Tier 0</v>
      </c>
      <c r="B252" s="23">
        <v>1987</v>
      </c>
      <c r="C252" s="75">
        <f>'March 2008 RIA'!$D$10</f>
        <v>8.6</v>
      </c>
      <c r="D252" s="75">
        <f>'March 2008 RIA'!$D$10</f>
        <v>8.6</v>
      </c>
      <c r="E252" s="75">
        <f>'March 2008 RIA'!$D$10</f>
        <v>8.6</v>
      </c>
      <c r="F252" s="75">
        <f>'March 2008 RIA'!$D$10</f>
        <v>8.6</v>
      </c>
      <c r="G252" s="75">
        <f>'March 2008 RIA'!$D$10</f>
        <v>8.6</v>
      </c>
      <c r="H252" s="75">
        <f>'March 2008 RIA'!$D$10</f>
        <v>8.6</v>
      </c>
      <c r="I252" s="75">
        <f>'March 2008 RIA'!$D$10</f>
        <v>8.6</v>
      </c>
      <c r="J252" s="75">
        <f>'March 2008 RIA'!$D$10</f>
        <v>8.6</v>
      </c>
      <c r="K252" s="75">
        <f>'March 2008 RIA'!$D$10</f>
        <v>8.6</v>
      </c>
      <c r="L252" s="75">
        <f>'March 2008 RIA'!$D$10</f>
        <v>8.6</v>
      </c>
      <c r="M252" s="75">
        <f>'March 2008 RIA'!$D$10</f>
        <v>8.6</v>
      </c>
      <c r="N252" s="75">
        <f>'March 2008 RIA'!$D$10</f>
        <v>8.6</v>
      </c>
      <c r="O252" s="75">
        <f>'March 2008 RIA'!$D$10</f>
        <v>8.6</v>
      </c>
      <c r="P252" s="75">
        <f>'March 2008 RIA'!$D$10</f>
        <v>8.6</v>
      </c>
      <c r="Q252" s="75">
        <f>'March 2008 RIA'!$D$10</f>
        <v>8.6</v>
      </c>
      <c r="R252" s="75">
        <f>'March 2008 RIA'!$D$10</f>
        <v>8.6</v>
      </c>
      <c r="S252" s="75">
        <f>'March 2008 RIA'!$D$10</f>
        <v>8.6</v>
      </c>
      <c r="T252" s="75">
        <f>'March 2008 RIA'!$D$10</f>
        <v>8.6</v>
      </c>
      <c r="U252" s="75">
        <f>'March 2008 RIA'!$D$10</f>
        <v>8.6</v>
      </c>
      <c r="V252" s="75">
        <f>'March 2008 RIA'!$D$10</f>
        <v>8.6</v>
      </c>
      <c r="W252" s="75">
        <f>'March 2008 RIA'!$D$10</f>
        <v>8.6</v>
      </c>
      <c r="X252" s="75">
        <f>'March 2008 RIA'!$D$10</f>
        <v>8.6</v>
      </c>
      <c r="Y252" s="75">
        <f>'March 2008 RIA'!$D$10</f>
        <v>8.6</v>
      </c>
      <c r="Z252" s="75">
        <f>'March 2008 RIA'!$D$10</f>
        <v>8.6</v>
      </c>
      <c r="AA252" s="75">
        <f>'March 2008 RIA'!$D$10</f>
        <v>8.6</v>
      </c>
      <c r="AB252" s="75">
        <f>'March 2008 RIA'!$D$10</f>
        <v>8.6</v>
      </c>
      <c r="AC252" s="75">
        <f>'March 2008 RIA'!$D$10</f>
        <v>8.6</v>
      </c>
      <c r="AD252" s="75">
        <f>'March 2008 RIA'!$D$10</f>
        <v>8.6</v>
      </c>
      <c r="AE252" s="75">
        <f>'March 2008 RIA'!$D$10</f>
        <v>8.6</v>
      </c>
      <c r="AF252" s="75">
        <f>'March 2008 RIA'!$D$10</f>
        <v>8.6</v>
      </c>
      <c r="AG252" s="75">
        <f>'March 2008 RIA'!$D$10</f>
        <v>8.6</v>
      </c>
      <c r="AH252" s="75">
        <f>'March 2008 RIA'!$D$10</f>
        <v>8.6</v>
      </c>
      <c r="AI252" s="75">
        <f>'March 2008 RIA'!$D$10</f>
        <v>8.6</v>
      </c>
      <c r="AJ252" s="75">
        <f>'March 2008 RIA'!$D$10</f>
        <v>8.6</v>
      </c>
      <c r="AK252" s="75">
        <f>'March 2008 RIA'!$D$10</f>
        <v>8.6</v>
      </c>
      <c r="AL252" s="75">
        <f>'March 2008 RIA'!$D$10</f>
        <v>8.6</v>
      </c>
      <c r="AM252" s="75">
        <f>'March 2008 RIA'!$D$10</f>
        <v>8.6</v>
      </c>
      <c r="AN252" s="79"/>
      <c r="AO252" s="79"/>
      <c r="AP252" s="79"/>
      <c r="AQ252" s="79"/>
      <c r="AR252" s="79"/>
      <c r="AS252" s="79"/>
      <c r="AT252" s="79"/>
      <c r="AU252" s="79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7"/>
    </row>
    <row r="253" spans="1:63" s="78" customFormat="1" x14ac:dyDescent="0.25">
      <c r="A253" s="22" t="str">
        <f>'March 2008 RIA'!$A$10</f>
        <v>Tier 0</v>
      </c>
      <c r="B253" s="23">
        <v>1988</v>
      </c>
      <c r="C253" s="75">
        <f>'March 2008 RIA'!$D$10</f>
        <v>8.6</v>
      </c>
      <c r="D253" s="75">
        <f>'March 2008 RIA'!$D$10</f>
        <v>8.6</v>
      </c>
      <c r="E253" s="75">
        <f>'March 2008 RIA'!$D$10</f>
        <v>8.6</v>
      </c>
      <c r="F253" s="75">
        <f>'March 2008 RIA'!$D$10</f>
        <v>8.6</v>
      </c>
      <c r="G253" s="75">
        <f>'March 2008 RIA'!$D$10</f>
        <v>8.6</v>
      </c>
      <c r="H253" s="75">
        <f>'March 2008 RIA'!$D$10</f>
        <v>8.6</v>
      </c>
      <c r="I253" s="75">
        <f>'March 2008 RIA'!$D$10</f>
        <v>8.6</v>
      </c>
      <c r="J253" s="75">
        <f>'March 2008 RIA'!$D$10</f>
        <v>8.6</v>
      </c>
      <c r="K253" s="75">
        <f>'March 2008 RIA'!$D$10</f>
        <v>8.6</v>
      </c>
      <c r="L253" s="75">
        <f>'March 2008 RIA'!$D$10</f>
        <v>8.6</v>
      </c>
      <c r="M253" s="75">
        <f>'March 2008 RIA'!$D$10</f>
        <v>8.6</v>
      </c>
      <c r="N253" s="75">
        <f>'March 2008 RIA'!$D$10</f>
        <v>8.6</v>
      </c>
      <c r="O253" s="75">
        <f>'March 2008 RIA'!$D$10</f>
        <v>8.6</v>
      </c>
      <c r="P253" s="75">
        <f>'March 2008 RIA'!$D$10</f>
        <v>8.6</v>
      </c>
      <c r="Q253" s="75">
        <f>'March 2008 RIA'!$D$10</f>
        <v>8.6</v>
      </c>
      <c r="R253" s="75">
        <f>'March 2008 RIA'!$D$10</f>
        <v>8.6</v>
      </c>
      <c r="S253" s="75">
        <f>'March 2008 RIA'!$D$10</f>
        <v>8.6</v>
      </c>
      <c r="T253" s="75">
        <f>'March 2008 RIA'!$D$10</f>
        <v>8.6</v>
      </c>
      <c r="U253" s="75">
        <f>'March 2008 RIA'!$D$10</f>
        <v>8.6</v>
      </c>
      <c r="V253" s="75">
        <f>'March 2008 RIA'!$D$10</f>
        <v>8.6</v>
      </c>
      <c r="W253" s="75">
        <f>'March 2008 RIA'!$D$10</f>
        <v>8.6</v>
      </c>
      <c r="X253" s="75">
        <f>'March 2008 RIA'!$D$10</f>
        <v>8.6</v>
      </c>
      <c r="Y253" s="75">
        <f>'March 2008 RIA'!$D$10</f>
        <v>8.6</v>
      </c>
      <c r="Z253" s="75">
        <f>'March 2008 RIA'!$D$10</f>
        <v>8.6</v>
      </c>
      <c r="AA253" s="75">
        <f>'March 2008 RIA'!$D$10</f>
        <v>8.6</v>
      </c>
      <c r="AB253" s="75">
        <f>'March 2008 RIA'!$D$10</f>
        <v>8.6</v>
      </c>
      <c r="AC253" s="75">
        <f>'March 2008 RIA'!$D$10</f>
        <v>8.6</v>
      </c>
      <c r="AD253" s="75">
        <f>'March 2008 RIA'!$D$10</f>
        <v>8.6</v>
      </c>
      <c r="AE253" s="75">
        <f>'March 2008 RIA'!$D$10</f>
        <v>8.6</v>
      </c>
      <c r="AF253" s="75">
        <f>'March 2008 RIA'!$D$10</f>
        <v>8.6</v>
      </c>
      <c r="AG253" s="75">
        <f>'March 2008 RIA'!$D$10</f>
        <v>8.6</v>
      </c>
      <c r="AH253" s="75">
        <f>'March 2008 RIA'!$D$10</f>
        <v>8.6</v>
      </c>
      <c r="AI253" s="75">
        <f>'March 2008 RIA'!$D$10</f>
        <v>8.6</v>
      </c>
      <c r="AJ253" s="75">
        <f>'March 2008 RIA'!$D$10</f>
        <v>8.6</v>
      </c>
      <c r="AK253" s="75">
        <f>'March 2008 RIA'!$D$10</f>
        <v>8.6</v>
      </c>
      <c r="AL253" s="75">
        <f>'March 2008 RIA'!$D$10</f>
        <v>8.6</v>
      </c>
      <c r="AM253" s="75">
        <f>'March 2008 RIA'!$D$10</f>
        <v>8.6</v>
      </c>
      <c r="AN253" s="75">
        <f>'March 2008 RIA'!$D$10</f>
        <v>8.6</v>
      </c>
      <c r="AO253" s="79"/>
      <c r="AP253" s="79"/>
      <c r="AQ253" s="79"/>
      <c r="AR253" s="79"/>
      <c r="AS253" s="79"/>
      <c r="AT253" s="79"/>
      <c r="AU253" s="79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7"/>
    </row>
    <row r="254" spans="1:63" s="78" customFormat="1" x14ac:dyDescent="0.25">
      <c r="A254" s="22" t="str">
        <f>'March 2008 RIA'!$A$10</f>
        <v>Tier 0</v>
      </c>
      <c r="B254" s="23">
        <v>1989</v>
      </c>
      <c r="C254" s="75">
        <f>'March 2008 RIA'!$D$10</f>
        <v>8.6</v>
      </c>
      <c r="D254" s="75">
        <f>'March 2008 RIA'!$D$10</f>
        <v>8.6</v>
      </c>
      <c r="E254" s="75">
        <f>'March 2008 RIA'!$D$10</f>
        <v>8.6</v>
      </c>
      <c r="F254" s="75">
        <f>'March 2008 RIA'!$D$10</f>
        <v>8.6</v>
      </c>
      <c r="G254" s="75">
        <f>'March 2008 RIA'!$D$10</f>
        <v>8.6</v>
      </c>
      <c r="H254" s="75">
        <f>'March 2008 RIA'!$D$10</f>
        <v>8.6</v>
      </c>
      <c r="I254" s="75">
        <f>'March 2008 RIA'!$D$10</f>
        <v>8.6</v>
      </c>
      <c r="J254" s="75">
        <f>'March 2008 RIA'!$D$10</f>
        <v>8.6</v>
      </c>
      <c r="K254" s="75">
        <f>'March 2008 RIA'!$D$10</f>
        <v>8.6</v>
      </c>
      <c r="L254" s="75">
        <f>'March 2008 RIA'!$D$10</f>
        <v>8.6</v>
      </c>
      <c r="M254" s="75">
        <f>'March 2008 RIA'!$D$10</f>
        <v>8.6</v>
      </c>
      <c r="N254" s="75">
        <f>'March 2008 RIA'!$D$10</f>
        <v>8.6</v>
      </c>
      <c r="O254" s="75">
        <f>'March 2008 RIA'!$D$10</f>
        <v>8.6</v>
      </c>
      <c r="P254" s="75">
        <f>'March 2008 RIA'!$D$10</f>
        <v>8.6</v>
      </c>
      <c r="Q254" s="75">
        <f>'March 2008 RIA'!$D$10</f>
        <v>8.6</v>
      </c>
      <c r="R254" s="75">
        <f>'March 2008 RIA'!$D$10</f>
        <v>8.6</v>
      </c>
      <c r="S254" s="75">
        <f>'March 2008 RIA'!$D$10</f>
        <v>8.6</v>
      </c>
      <c r="T254" s="75">
        <f>'March 2008 RIA'!$D$10</f>
        <v>8.6</v>
      </c>
      <c r="U254" s="75">
        <f>'March 2008 RIA'!$D$10</f>
        <v>8.6</v>
      </c>
      <c r="V254" s="75">
        <f>'March 2008 RIA'!$D$10</f>
        <v>8.6</v>
      </c>
      <c r="W254" s="75">
        <f>'March 2008 RIA'!$D$10</f>
        <v>8.6</v>
      </c>
      <c r="X254" s="75">
        <f>'March 2008 RIA'!$D$10</f>
        <v>8.6</v>
      </c>
      <c r="Y254" s="75">
        <f>'March 2008 RIA'!$D$10</f>
        <v>8.6</v>
      </c>
      <c r="Z254" s="75">
        <f>'March 2008 RIA'!$D$10</f>
        <v>8.6</v>
      </c>
      <c r="AA254" s="75">
        <f>'March 2008 RIA'!$D$10</f>
        <v>8.6</v>
      </c>
      <c r="AB254" s="75">
        <f>'March 2008 RIA'!$D$10</f>
        <v>8.6</v>
      </c>
      <c r="AC254" s="75">
        <f>'March 2008 RIA'!$D$10</f>
        <v>8.6</v>
      </c>
      <c r="AD254" s="75">
        <f>'March 2008 RIA'!$D$10</f>
        <v>8.6</v>
      </c>
      <c r="AE254" s="75">
        <f>'March 2008 RIA'!$D$10</f>
        <v>8.6</v>
      </c>
      <c r="AF254" s="75">
        <f>'March 2008 RIA'!$D$10</f>
        <v>8.6</v>
      </c>
      <c r="AG254" s="75">
        <f>'March 2008 RIA'!$D$10</f>
        <v>8.6</v>
      </c>
      <c r="AH254" s="75">
        <f>'March 2008 RIA'!$D$10</f>
        <v>8.6</v>
      </c>
      <c r="AI254" s="75">
        <f>'March 2008 RIA'!$D$10</f>
        <v>8.6</v>
      </c>
      <c r="AJ254" s="75">
        <f>'March 2008 RIA'!$D$10</f>
        <v>8.6</v>
      </c>
      <c r="AK254" s="75">
        <f>'March 2008 RIA'!$D$10</f>
        <v>8.6</v>
      </c>
      <c r="AL254" s="75">
        <f>'March 2008 RIA'!$D$10</f>
        <v>8.6</v>
      </c>
      <c r="AM254" s="75">
        <f>'March 2008 RIA'!$D$10</f>
        <v>8.6</v>
      </c>
      <c r="AN254" s="75">
        <f>'March 2008 RIA'!$D$10</f>
        <v>8.6</v>
      </c>
      <c r="AO254" s="75">
        <f>'March 2008 RIA'!$D$10</f>
        <v>8.6</v>
      </c>
      <c r="AP254" s="79"/>
      <c r="AQ254" s="79"/>
      <c r="AR254" s="79"/>
      <c r="AS254" s="79"/>
      <c r="AT254" s="79"/>
      <c r="AU254" s="79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7"/>
    </row>
    <row r="255" spans="1:63" s="78" customFormat="1" x14ac:dyDescent="0.25">
      <c r="A255" s="22" t="str">
        <f>'March 2008 RIA'!$A$10</f>
        <v>Tier 0</v>
      </c>
      <c r="B255" s="23">
        <v>1990</v>
      </c>
      <c r="C255" s="75">
        <f>'March 2008 RIA'!$D$10</f>
        <v>8.6</v>
      </c>
      <c r="D255" s="75">
        <f>'March 2008 RIA'!$D$10</f>
        <v>8.6</v>
      </c>
      <c r="E255" s="75">
        <f>'March 2008 RIA'!$D$10</f>
        <v>8.6</v>
      </c>
      <c r="F255" s="75">
        <f>'March 2008 RIA'!$D$10</f>
        <v>8.6</v>
      </c>
      <c r="G255" s="75">
        <f>'March 2008 RIA'!$D$10</f>
        <v>8.6</v>
      </c>
      <c r="H255" s="75">
        <f>'March 2008 RIA'!$D$10</f>
        <v>8.6</v>
      </c>
      <c r="I255" s="75">
        <f>'March 2008 RIA'!$D$10</f>
        <v>8.6</v>
      </c>
      <c r="J255" s="75">
        <f>'March 2008 RIA'!$D$10</f>
        <v>8.6</v>
      </c>
      <c r="K255" s="75">
        <f>'March 2008 RIA'!$D$10</f>
        <v>8.6</v>
      </c>
      <c r="L255" s="75">
        <f>'March 2008 RIA'!$D$10</f>
        <v>8.6</v>
      </c>
      <c r="M255" s="75">
        <f>'March 2008 RIA'!$D$10</f>
        <v>8.6</v>
      </c>
      <c r="N255" s="75">
        <f>'March 2008 RIA'!$D$10</f>
        <v>8.6</v>
      </c>
      <c r="O255" s="75">
        <f>'March 2008 RIA'!$D$10</f>
        <v>8.6</v>
      </c>
      <c r="P255" s="75">
        <f>'March 2008 RIA'!$D$10</f>
        <v>8.6</v>
      </c>
      <c r="Q255" s="75">
        <f>'March 2008 RIA'!$D$10</f>
        <v>8.6</v>
      </c>
      <c r="R255" s="75">
        <f>'March 2008 RIA'!$D$10</f>
        <v>8.6</v>
      </c>
      <c r="S255" s="75">
        <f>'March 2008 RIA'!$D$10</f>
        <v>8.6</v>
      </c>
      <c r="T255" s="75">
        <f>'March 2008 RIA'!$D$10</f>
        <v>8.6</v>
      </c>
      <c r="U255" s="75">
        <f>'March 2008 RIA'!$D$10</f>
        <v>8.6</v>
      </c>
      <c r="V255" s="75">
        <f>'March 2008 RIA'!$D$10</f>
        <v>8.6</v>
      </c>
      <c r="W255" s="75">
        <f>'March 2008 RIA'!$D$10</f>
        <v>8.6</v>
      </c>
      <c r="X255" s="75">
        <f>'March 2008 RIA'!$D$10</f>
        <v>8.6</v>
      </c>
      <c r="Y255" s="75">
        <f>'March 2008 RIA'!$D$10</f>
        <v>8.6</v>
      </c>
      <c r="Z255" s="75">
        <f>'March 2008 RIA'!$D$10</f>
        <v>8.6</v>
      </c>
      <c r="AA255" s="75">
        <f>'March 2008 RIA'!$D$10</f>
        <v>8.6</v>
      </c>
      <c r="AB255" s="75">
        <f>'March 2008 RIA'!$D$10</f>
        <v>8.6</v>
      </c>
      <c r="AC255" s="75">
        <f>'March 2008 RIA'!$D$10</f>
        <v>8.6</v>
      </c>
      <c r="AD255" s="75">
        <f>'March 2008 RIA'!$D$10</f>
        <v>8.6</v>
      </c>
      <c r="AE255" s="75">
        <f>'March 2008 RIA'!$D$10</f>
        <v>8.6</v>
      </c>
      <c r="AF255" s="75">
        <f>'March 2008 RIA'!$D$10</f>
        <v>8.6</v>
      </c>
      <c r="AG255" s="75">
        <f>'March 2008 RIA'!$D$10</f>
        <v>8.6</v>
      </c>
      <c r="AH255" s="75">
        <f>'March 2008 RIA'!$D$10</f>
        <v>8.6</v>
      </c>
      <c r="AI255" s="75">
        <f>'March 2008 RIA'!$D$10</f>
        <v>8.6</v>
      </c>
      <c r="AJ255" s="75">
        <f>'March 2008 RIA'!$D$10</f>
        <v>8.6</v>
      </c>
      <c r="AK255" s="75">
        <f>'March 2008 RIA'!$D$10</f>
        <v>8.6</v>
      </c>
      <c r="AL255" s="75">
        <f>'March 2008 RIA'!$D$10</f>
        <v>8.6</v>
      </c>
      <c r="AM255" s="75">
        <f>'March 2008 RIA'!$D$10</f>
        <v>8.6</v>
      </c>
      <c r="AN255" s="75">
        <f>'March 2008 RIA'!$D$10</f>
        <v>8.6</v>
      </c>
      <c r="AO255" s="75">
        <f>'March 2008 RIA'!$D$10</f>
        <v>8.6</v>
      </c>
      <c r="AP255" s="75">
        <f>'March 2008 RIA'!$D$10</f>
        <v>8.6</v>
      </c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7"/>
    </row>
    <row r="256" spans="1:63" s="78" customFormat="1" x14ac:dyDescent="0.25">
      <c r="A256" s="22" t="str">
        <f>'March 2008 RIA'!$A$10</f>
        <v>Tier 0</v>
      </c>
      <c r="B256" s="23">
        <v>1991</v>
      </c>
      <c r="C256" s="76"/>
      <c r="D256" s="75">
        <f>'March 2008 RIA'!$D$10</f>
        <v>8.6</v>
      </c>
      <c r="E256" s="75">
        <f>'March 2008 RIA'!$D$10</f>
        <v>8.6</v>
      </c>
      <c r="F256" s="75">
        <f>'March 2008 RIA'!$D$10</f>
        <v>8.6</v>
      </c>
      <c r="G256" s="75">
        <f>'March 2008 RIA'!$D$10</f>
        <v>8.6</v>
      </c>
      <c r="H256" s="75">
        <f>'March 2008 RIA'!$D$10</f>
        <v>8.6</v>
      </c>
      <c r="I256" s="75">
        <f>'March 2008 RIA'!$D$10</f>
        <v>8.6</v>
      </c>
      <c r="J256" s="75">
        <f>'March 2008 RIA'!$D$10</f>
        <v>8.6</v>
      </c>
      <c r="K256" s="75">
        <f>'March 2008 RIA'!$D$10</f>
        <v>8.6</v>
      </c>
      <c r="L256" s="75">
        <f>'March 2008 RIA'!$D$10</f>
        <v>8.6</v>
      </c>
      <c r="M256" s="75">
        <f>'March 2008 RIA'!$D$10</f>
        <v>8.6</v>
      </c>
      <c r="N256" s="75">
        <f>'March 2008 RIA'!$D$10</f>
        <v>8.6</v>
      </c>
      <c r="O256" s="75">
        <f>'March 2008 RIA'!$D$10</f>
        <v>8.6</v>
      </c>
      <c r="P256" s="75">
        <f>'March 2008 RIA'!$D$10</f>
        <v>8.6</v>
      </c>
      <c r="Q256" s="75">
        <f>'March 2008 RIA'!$D$10</f>
        <v>8.6</v>
      </c>
      <c r="R256" s="75">
        <f>'March 2008 RIA'!$D$10</f>
        <v>8.6</v>
      </c>
      <c r="S256" s="75">
        <f>'March 2008 RIA'!$D$10</f>
        <v>8.6</v>
      </c>
      <c r="T256" s="75">
        <f>'March 2008 RIA'!$D$10</f>
        <v>8.6</v>
      </c>
      <c r="U256" s="75">
        <f>'March 2008 RIA'!$D$10</f>
        <v>8.6</v>
      </c>
      <c r="V256" s="75">
        <f>'March 2008 RIA'!$D$10</f>
        <v>8.6</v>
      </c>
      <c r="W256" s="75">
        <f>'March 2008 RIA'!$D$10</f>
        <v>8.6</v>
      </c>
      <c r="X256" s="75">
        <f>'March 2008 RIA'!$D$10</f>
        <v>8.6</v>
      </c>
      <c r="Y256" s="75">
        <f>'March 2008 RIA'!$D$10</f>
        <v>8.6</v>
      </c>
      <c r="Z256" s="75">
        <f>'March 2008 RIA'!$D$10</f>
        <v>8.6</v>
      </c>
      <c r="AA256" s="75">
        <f>'March 2008 RIA'!$D$10</f>
        <v>8.6</v>
      </c>
      <c r="AB256" s="75">
        <f>'March 2008 RIA'!$D$10</f>
        <v>8.6</v>
      </c>
      <c r="AC256" s="75">
        <f>'March 2008 RIA'!$D$10</f>
        <v>8.6</v>
      </c>
      <c r="AD256" s="75">
        <f>'March 2008 RIA'!$D$10</f>
        <v>8.6</v>
      </c>
      <c r="AE256" s="75">
        <f>'March 2008 RIA'!$D$10</f>
        <v>8.6</v>
      </c>
      <c r="AF256" s="75">
        <f>'March 2008 RIA'!$D$10</f>
        <v>8.6</v>
      </c>
      <c r="AG256" s="75">
        <f>'March 2008 RIA'!$D$10</f>
        <v>8.6</v>
      </c>
      <c r="AH256" s="75">
        <f>'March 2008 RIA'!$D$10</f>
        <v>8.6</v>
      </c>
      <c r="AI256" s="75">
        <f>'March 2008 RIA'!$D$10</f>
        <v>8.6</v>
      </c>
      <c r="AJ256" s="75">
        <f>'March 2008 RIA'!$D$10</f>
        <v>8.6</v>
      </c>
      <c r="AK256" s="75">
        <f>'March 2008 RIA'!$D$10</f>
        <v>8.6</v>
      </c>
      <c r="AL256" s="75">
        <f>'March 2008 RIA'!$D$10</f>
        <v>8.6</v>
      </c>
      <c r="AM256" s="75">
        <f>'March 2008 RIA'!$D$10</f>
        <v>8.6</v>
      </c>
      <c r="AN256" s="75">
        <f>'March 2008 RIA'!$D$10</f>
        <v>8.6</v>
      </c>
      <c r="AO256" s="75">
        <f>'March 2008 RIA'!$D$10</f>
        <v>8.6</v>
      </c>
      <c r="AP256" s="75">
        <f>'March 2008 RIA'!$D$10</f>
        <v>8.6</v>
      </c>
      <c r="AQ256" s="75">
        <f>'March 2008 RIA'!$D$10</f>
        <v>8.6</v>
      </c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7"/>
    </row>
    <row r="257" spans="1:63" s="78" customFormat="1" x14ac:dyDescent="0.25">
      <c r="A257" s="22" t="str">
        <f>'March 2008 RIA'!$A$10</f>
        <v>Tier 0</v>
      </c>
      <c r="B257" s="23">
        <v>1992</v>
      </c>
      <c r="C257" s="76"/>
      <c r="D257" s="76"/>
      <c r="E257" s="75">
        <f>'March 2008 RIA'!$D$10</f>
        <v>8.6</v>
      </c>
      <c r="F257" s="75">
        <f>'March 2008 RIA'!$D$10</f>
        <v>8.6</v>
      </c>
      <c r="G257" s="75">
        <f>'March 2008 RIA'!$D$10</f>
        <v>8.6</v>
      </c>
      <c r="H257" s="75">
        <f>'March 2008 RIA'!$D$10</f>
        <v>8.6</v>
      </c>
      <c r="I257" s="75">
        <f>'March 2008 RIA'!$D$10</f>
        <v>8.6</v>
      </c>
      <c r="J257" s="75">
        <f>'March 2008 RIA'!$D$10</f>
        <v>8.6</v>
      </c>
      <c r="K257" s="75">
        <f>'March 2008 RIA'!$D$10</f>
        <v>8.6</v>
      </c>
      <c r="L257" s="75">
        <f>'March 2008 RIA'!$D$10</f>
        <v>8.6</v>
      </c>
      <c r="M257" s="75">
        <f>'March 2008 RIA'!$D$10</f>
        <v>8.6</v>
      </c>
      <c r="N257" s="75">
        <f>'March 2008 RIA'!$D$10</f>
        <v>8.6</v>
      </c>
      <c r="O257" s="75">
        <f>'March 2008 RIA'!$D$10</f>
        <v>8.6</v>
      </c>
      <c r="P257" s="75">
        <f>'March 2008 RIA'!$D$10</f>
        <v>8.6</v>
      </c>
      <c r="Q257" s="75">
        <f>'March 2008 RIA'!$D$10</f>
        <v>8.6</v>
      </c>
      <c r="R257" s="75">
        <f>'March 2008 RIA'!$D$10</f>
        <v>8.6</v>
      </c>
      <c r="S257" s="75">
        <f>'March 2008 RIA'!$D$10</f>
        <v>8.6</v>
      </c>
      <c r="T257" s="75">
        <f>'March 2008 RIA'!$D$10</f>
        <v>8.6</v>
      </c>
      <c r="U257" s="75">
        <f>'March 2008 RIA'!$D$10</f>
        <v>8.6</v>
      </c>
      <c r="V257" s="75">
        <f>'March 2008 RIA'!$D$10</f>
        <v>8.6</v>
      </c>
      <c r="W257" s="75">
        <f>'March 2008 RIA'!$D$10</f>
        <v>8.6</v>
      </c>
      <c r="X257" s="75">
        <f>'March 2008 RIA'!$D$10</f>
        <v>8.6</v>
      </c>
      <c r="Y257" s="75">
        <f>'March 2008 RIA'!$D$10</f>
        <v>8.6</v>
      </c>
      <c r="Z257" s="75">
        <f>'March 2008 RIA'!$D$10</f>
        <v>8.6</v>
      </c>
      <c r="AA257" s="75">
        <f>'March 2008 RIA'!$D$10</f>
        <v>8.6</v>
      </c>
      <c r="AB257" s="75">
        <f>'March 2008 RIA'!$D$10</f>
        <v>8.6</v>
      </c>
      <c r="AC257" s="75">
        <f>'March 2008 RIA'!$D$10</f>
        <v>8.6</v>
      </c>
      <c r="AD257" s="75">
        <f>'March 2008 RIA'!$D$10</f>
        <v>8.6</v>
      </c>
      <c r="AE257" s="75">
        <f>'March 2008 RIA'!$D$10</f>
        <v>8.6</v>
      </c>
      <c r="AF257" s="75">
        <f>'March 2008 RIA'!$D$10</f>
        <v>8.6</v>
      </c>
      <c r="AG257" s="75">
        <f>'March 2008 RIA'!$D$10</f>
        <v>8.6</v>
      </c>
      <c r="AH257" s="75">
        <f>'March 2008 RIA'!$D$10</f>
        <v>8.6</v>
      </c>
      <c r="AI257" s="75">
        <f>'March 2008 RIA'!$D$10</f>
        <v>8.6</v>
      </c>
      <c r="AJ257" s="75">
        <f>'March 2008 RIA'!$D$10</f>
        <v>8.6</v>
      </c>
      <c r="AK257" s="75">
        <f>'March 2008 RIA'!$D$10</f>
        <v>8.6</v>
      </c>
      <c r="AL257" s="75">
        <f>'March 2008 RIA'!$D$10</f>
        <v>8.6</v>
      </c>
      <c r="AM257" s="75">
        <f>'March 2008 RIA'!$D$10</f>
        <v>8.6</v>
      </c>
      <c r="AN257" s="75">
        <f>'March 2008 RIA'!$D$10</f>
        <v>8.6</v>
      </c>
      <c r="AO257" s="75">
        <f>'March 2008 RIA'!$D$10</f>
        <v>8.6</v>
      </c>
      <c r="AP257" s="75">
        <f>'March 2008 RIA'!$D$10</f>
        <v>8.6</v>
      </c>
      <c r="AQ257" s="75">
        <f>'March 2008 RIA'!$D$10</f>
        <v>8.6</v>
      </c>
      <c r="AR257" s="75">
        <f>'March 2008 RIA'!$D$10</f>
        <v>8.6</v>
      </c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7"/>
    </row>
    <row r="258" spans="1:63" s="29" customFormat="1" x14ac:dyDescent="0.25">
      <c r="A258" s="27" t="str">
        <f>'March 2008 RIA'!$A$11</f>
        <v>Tier 1</v>
      </c>
      <c r="B258" s="28">
        <v>1993</v>
      </c>
      <c r="C258" s="82"/>
      <c r="D258" s="82"/>
      <c r="E258" s="82"/>
      <c r="F258" s="83">
        <f>'March 2008 RIA'!$D$11</f>
        <v>6.7</v>
      </c>
      <c r="G258" s="83">
        <f>'March 2008 RIA'!$D$11</f>
        <v>6.7</v>
      </c>
      <c r="H258" s="83">
        <f>'March 2008 RIA'!$D$11</f>
        <v>6.7</v>
      </c>
      <c r="I258" s="83">
        <f>'March 2008 RIA'!$D$11</f>
        <v>6.7</v>
      </c>
      <c r="J258" s="83">
        <f>'March 2008 RIA'!$D$11</f>
        <v>6.7</v>
      </c>
      <c r="K258" s="83">
        <f>'March 2008 RIA'!$D$11</f>
        <v>6.7</v>
      </c>
      <c r="L258" s="83">
        <f>'March 2008 RIA'!$D$11</f>
        <v>6.7</v>
      </c>
      <c r="M258" s="83">
        <f>'March 2008 RIA'!$D$11</f>
        <v>6.7</v>
      </c>
      <c r="N258" s="83">
        <f>'March 2008 RIA'!$D$11</f>
        <v>6.7</v>
      </c>
      <c r="O258" s="83">
        <f>'March 2008 RIA'!$D$11</f>
        <v>6.7</v>
      </c>
      <c r="P258" s="83">
        <f>'March 2008 RIA'!$D$11</f>
        <v>6.7</v>
      </c>
      <c r="Q258" s="83">
        <f>'March 2008 RIA'!$D$11</f>
        <v>6.7</v>
      </c>
      <c r="R258" s="83">
        <f>'March 2008 RIA'!$D$11</f>
        <v>6.7</v>
      </c>
      <c r="S258" s="83">
        <f>'March 2008 RIA'!$D$11</f>
        <v>6.7</v>
      </c>
      <c r="T258" s="83">
        <f>'March 2008 RIA'!$D$11</f>
        <v>6.7</v>
      </c>
      <c r="U258" s="83">
        <f>'March 2008 RIA'!$D$11</f>
        <v>6.7</v>
      </c>
      <c r="V258" s="83">
        <f>'March 2008 RIA'!$D$11</f>
        <v>6.7</v>
      </c>
      <c r="W258" s="83">
        <f>'March 2008 RIA'!$D$11</f>
        <v>6.7</v>
      </c>
      <c r="X258" s="83">
        <f>'March 2008 RIA'!$D$11</f>
        <v>6.7</v>
      </c>
      <c r="Y258" s="83">
        <f>'March 2008 RIA'!$D$11</f>
        <v>6.7</v>
      </c>
      <c r="Z258" s="83">
        <f>'March 2008 RIA'!$D$11</f>
        <v>6.7</v>
      </c>
      <c r="AA258" s="83">
        <f>'March 2008 RIA'!$D$11</f>
        <v>6.7</v>
      </c>
      <c r="AB258" s="83">
        <f>'March 2008 RIA'!$D$11</f>
        <v>6.7</v>
      </c>
      <c r="AC258" s="83">
        <f>'March 2008 RIA'!$D$11</f>
        <v>6.7</v>
      </c>
      <c r="AD258" s="83">
        <f>'March 2008 RIA'!$D$11</f>
        <v>6.7</v>
      </c>
      <c r="AE258" s="83">
        <f>'March 2008 RIA'!$D$11</f>
        <v>6.7</v>
      </c>
      <c r="AF258" s="83">
        <f>'March 2008 RIA'!$D$11</f>
        <v>6.7</v>
      </c>
      <c r="AG258" s="83">
        <f>'March 2008 RIA'!$D$11</f>
        <v>6.7</v>
      </c>
      <c r="AH258" s="83">
        <f>'March 2008 RIA'!$D$11</f>
        <v>6.7</v>
      </c>
      <c r="AI258" s="83">
        <f>'March 2008 RIA'!$D$11</f>
        <v>6.7</v>
      </c>
      <c r="AJ258" s="83">
        <f>'March 2008 RIA'!$D$11</f>
        <v>6.7</v>
      </c>
      <c r="AK258" s="83">
        <f>'March 2008 RIA'!$D$11</f>
        <v>6.7</v>
      </c>
      <c r="AL258" s="83">
        <f>'March 2008 RIA'!$D$11</f>
        <v>6.7</v>
      </c>
      <c r="AM258" s="83">
        <f>'March 2008 RIA'!$D$11</f>
        <v>6.7</v>
      </c>
      <c r="AN258" s="83">
        <f>'March 2008 RIA'!$D$11</f>
        <v>6.7</v>
      </c>
      <c r="AO258" s="83">
        <f>'March 2008 RIA'!$D$11</f>
        <v>6.7</v>
      </c>
      <c r="AP258" s="83">
        <f>'March 2008 RIA'!$D$11</f>
        <v>6.7</v>
      </c>
      <c r="AQ258" s="83">
        <f>'March 2008 RIA'!$D$11</f>
        <v>6.7</v>
      </c>
      <c r="AR258" s="83">
        <f>'March 2008 RIA'!$D$11</f>
        <v>6.7</v>
      </c>
      <c r="AS258" s="83">
        <f>'March 2008 RIA'!$D$11</f>
        <v>6.7</v>
      </c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4"/>
    </row>
    <row r="259" spans="1:63" s="29" customFormat="1" x14ac:dyDescent="0.25">
      <c r="A259" s="27" t="str">
        <f>'March 2008 RIA'!$A$11</f>
        <v>Tier 1</v>
      </c>
      <c r="B259" s="28">
        <v>1994</v>
      </c>
      <c r="C259" s="82"/>
      <c r="D259" s="82"/>
      <c r="E259" s="82"/>
      <c r="F259" s="82"/>
      <c r="G259" s="83">
        <f>'March 2008 RIA'!$D$11</f>
        <v>6.7</v>
      </c>
      <c r="H259" s="83">
        <f>'March 2008 RIA'!$D$11</f>
        <v>6.7</v>
      </c>
      <c r="I259" s="83">
        <f>'March 2008 RIA'!$D$11</f>
        <v>6.7</v>
      </c>
      <c r="J259" s="83">
        <f>'March 2008 RIA'!$D$11</f>
        <v>6.7</v>
      </c>
      <c r="K259" s="83">
        <f>'March 2008 RIA'!$D$11</f>
        <v>6.7</v>
      </c>
      <c r="L259" s="83">
        <f>'March 2008 RIA'!$D$11</f>
        <v>6.7</v>
      </c>
      <c r="M259" s="83">
        <f>'March 2008 RIA'!$D$11</f>
        <v>6.7</v>
      </c>
      <c r="N259" s="83">
        <f>'March 2008 RIA'!$D$11</f>
        <v>6.7</v>
      </c>
      <c r="O259" s="83">
        <f>'March 2008 RIA'!$D$11</f>
        <v>6.7</v>
      </c>
      <c r="P259" s="83">
        <f>'March 2008 RIA'!$D$11</f>
        <v>6.7</v>
      </c>
      <c r="Q259" s="83">
        <f>'March 2008 RIA'!$D$11</f>
        <v>6.7</v>
      </c>
      <c r="R259" s="83">
        <f>'March 2008 RIA'!$D$11</f>
        <v>6.7</v>
      </c>
      <c r="S259" s="83">
        <f>'March 2008 RIA'!$D$11</f>
        <v>6.7</v>
      </c>
      <c r="T259" s="83">
        <f>'March 2008 RIA'!$D$11</f>
        <v>6.7</v>
      </c>
      <c r="U259" s="83">
        <f>'March 2008 RIA'!$D$11</f>
        <v>6.7</v>
      </c>
      <c r="V259" s="83">
        <f>'March 2008 RIA'!$D$11</f>
        <v>6.7</v>
      </c>
      <c r="W259" s="83">
        <f>'March 2008 RIA'!$D$11</f>
        <v>6.7</v>
      </c>
      <c r="X259" s="83">
        <f>'March 2008 RIA'!$D$11</f>
        <v>6.7</v>
      </c>
      <c r="Y259" s="83">
        <f>'March 2008 RIA'!$D$11</f>
        <v>6.7</v>
      </c>
      <c r="Z259" s="83">
        <f>'March 2008 RIA'!$D$11</f>
        <v>6.7</v>
      </c>
      <c r="AA259" s="83">
        <f>'March 2008 RIA'!$D$11</f>
        <v>6.7</v>
      </c>
      <c r="AB259" s="83">
        <f>'March 2008 RIA'!$D$11</f>
        <v>6.7</v>
      </c>
      <c r="AC259" s="83">
        <f>'March 2008 RIA'!$D$11</f>
        <v>6.7</v>
      </c>
      <c r="AD259" s="83">
        <f>'March 2008 RIA'!$D$11</f>
        <v>6.7</v>
      </c>
      <c r="AE259" s="83">
        <f>'March 2008 RIA'!$D$11</f>
        <v>6.7</v>
      </c>
      <c r="AF259" s="83">
        <f>'March 2008 RIA'!$D$11</f>
        <v>6.7</v>
      </c>
      <c r="AG259" s="83">
        <f>'March 2008 RIA'!$D$11</f>
        <v>6.7</v>
      </c>
      <c r="AH259" s="83">
        <f>'March 2008 RIA'!$D$11</f>
        <v>6.7</v>
      </c>
      <c r="AI259" s="83">
        <f>'March 2008 RIA'!$D$11</f>
        <v>6.7</v>
      </c>
      <c r="AJ259" s="83">
        <f>'March 2008 RIA'!$D$11</f>
        <v>6.7</v>
      </c>
      <c r="AK259" s="83">
        <f>'March 2008 RIA'!$D$11</f>
        <v>6.7</v>
      </c>
      <c r="AL259" s="83">
        <f>'March 2008 RIA'!$D$11</f>
        <v>6.7</v>
      </c>
      <c r="AM259" s="83">
        <f>'March 2008 RIA'!$D$11</f>
        <v>6.7</v>
      </c>
      <c r="AN259" s="83">
        <f>'March 2008 RIA'!$D$11</f>
        <v>6.7</v>
      </c>
      <c r="AO259" s="83">
        <f>'March 2008 RIA'!$D$11</f>
        <v>6.7</v>
      </c>
      <c r="AP259" s="83">
        <f>'March 2008 RIA'!$D$11</f>
        <v>6.7</v>
      </c>
      <c r="AQ259" s="83">
        <f>'March 2008 RIA'!$D$11</f>
        <v>6.7</v>
      </c>
      <c r="AR259" s="83">
        <f>'March 2008 RIA'!$D$11</f>
        <v>6.7</v>
      </c>
      <c r="AS259" s="83">
        <f>'March 2008 RIA'!$D$11</f>
        <v>6.7</v>
      </c>
      <c r="AT259" s="83">
        <f>'March 2008 RIA'!$D$11</f>
        <v>6.7</v>
      </c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4"/>
    </row>
    <row r="260" spans="1:63" s="29" customFormat="1" x14ac:dyDescent="0.25">
      <c r="A260" s="27" t="str">
        <f>'March 2008 RIA'!$A$11</f>
        <v>Tier 1</v>
      </c>
      <c r="B260" s="28">
        <v>1995</v>
      </c>
      <c r="C260" s="82"/>
      <c r="D260" s="82"/>
      <c r="E260" s="82"/>
      <c r="F260" s="82"/>
      <c r="G260" s="82"/>
      <c r="H260" s="83">
        <f>'March 2008 RIA'!$D$11</f>
        <v>6.7</v>
      </c>
      <c r="I260" s="83">
        <f>'March 2008 RIA'!$D$11</f>
        <v>6.7</v>
      </c>
      <c r="J260" s="83">
        <f>'March 2008 RIA'!$D$11</f>
        <v>6.7</v>
      </c>
      <c r="K260" s="83">
        <f>'March 2008 RIA'!$D$11</f>
        <v>6.7</v>
      </c>
      <c r="L260" s="83">
        <f>'March 2008 RIA'!$D$11</f>
        <v>6.7</v>
      </c>
      <c r="M260" s="83">
        <f>'March 2008 RIA'!$D$11</f>
        <v>6.7</v>
      </c>
      <c r="N260" s="83">
        <f>'March 2008 RIA'!$D$11</f>
        <v>6.7</v>
      </c>
      <c r="O260" s="83">
        <f>'March 2008 RIA'!$D$11</f>
        <v>6.7</v>
      </c>
      <c r="P260" s="83">
        <f>'March 2008 RIA'!$D$11</f>
        <v>6.7</v>
      </c>
      <c r="Q260" s="83">
        <f>'March 2008 RIA'!$D$11</f>
        <v>6.7</v>
      </c>
      <c r="R260" s="83">
        <f>'March 2008 RIA'!$D$11</f>
        <v>6.7</v>
      </c>
      <c r="S260" s="83">
        <f>'March 2008 RIA'!$D$11</f>
        <v>6.7</v>
      </c>
      <c r="T260" s="83">
        <f>'March 2008 RIA'!$D$11</f>
        <v>6.7</v>
      </c>
      <c r="U260" s="83">
        <f>'March 2008 RIA'!$D$11</f>
        <v>6.7</v>
      </c>
      <c r="V260" s="83">
        <f>'March 2008 RIA'!$D$11</f>
        <v>6.7</v>
      </c>
      <c r="W260" s="83">
        <f>'March 2008 RIA'!$D$11</f>
        <v>6.7</v>
      </c>
      <c r="X260" s="83">
        <f>'March 2008 RIA'!$D$11</f>
        <v>6.7</v>
      </c>
      <c r="Y260" s="83">
        <f>'March 2008 RIA'!$D$11</f>
        <v>6.7</v>
      </c>
      <c r="Z260" s="83">
        <f>'March 2008 RIA'!$D$11</f>
        <v>6.7</v>
      </c>
      <c r="AA260" s="83">
        <f>'March 2008 RIA'!$D$11</f>
        <v>6.7</v>
      </c>
      <c r="AB260" s="83">
        <f>'March 2008 RIA'!$D$11</f>
        <v>6.7</v>
      </c>
      <c r="AC260" s="83">
        <f>'March 2008 RIA'!$D$11</f>
        <v>6.7</v>
      </c>
      <c r="AD260" s="83">
        <f>'March 2008 RIA'!$D$11</f>
        <v>6.7</v>
      </c>
      <c r="AE260" s="83">
        <f>'March 2008 RIA'!$D$11</f>
        <v>6.7</v>
      </c>
      <c r="AF260" s="83">
        <f>'March 2008 RIA'!$D$11</f>
        <v>6.7</v>
      </c>
      <c r="AG260" s="83">
        <f>'March 2008 RIA'!$D$11</f>
        <v>6.7</v>
      </c>
      <c r="AH260" s="83">
        <f>'March 2008 RIA'!$D$11</f>
        <v>6.7</v>
      </c>
      <c r="AI260" s="83">
        <f>'March 2008 RIA'!$D$11</f>
        <v>6.7</v>
      </c>
      <c r="AJ260" s="83">
        <f>'March 2008 RIA'!$D$11</f>
        <v>6.7</v>
      </c>
      <c r="AK260" s="83">
        <f>'March 2008 RIA'!$D$11</f>
        <v>6.7</v>
      </c>
      <c r="AL260" s="83">
        <f>'March 2008 RIA'!$D$11</f>
        <v>6.7</v>
      </c>
      <c r="AM260" s="83">
        <f>'March 2008 RIA'!$D$11</f>
        <v>6.7</v>
      </c>
      <c r="AN260" s="83">
        <f>'March 2008 RIA'!$D$11</f>
        <v>6.7</v>
      </c>
      <c r="AO260" s="83">
        <f>'March 2008 RIA'!$D$11</f>
        <v>6.7</v>
      </c>
      <c r="AP260" s="83">
        <f>'March 2008 RIA'!$D$11</f>
        <v>6.7</v>
      </c>
      <c r="AQ260" s="83">
        <f>'March 2008 RIA'!$D$11</f>
        <v>6.7</v>
      </c>
      <c r="AR260" s="83">
        <f>'March 2008 RIA'!$D$11</f>
        <v>6.7</v>
      </c>
      <c r="AS260" s="83">
        <f>'March 2008 RIA'!$D$11</f>
        <v>6.7</v>
      </c>
      <c r="AT260" s="83">
        <f>'March 2008 RIA'!$D$11</f>
        <v>6.7</v>
      </c>
      <c r="AU260" s="83">
        <f>'March 2008 RIA'!$D$11</f>
        <v>6.7</v>
      </c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4"/>
    </row>
    <row r="261" spans="1:63" s="29" customFormat="1" x14ac:dyDescent="0.25">
      <c r="A261" s="27" t="str">
        <f>'March 2008 RIA'!$A$11</f>
        <v>Tier 1</v>
      </c>
      <c r="B261" s="28">
        <v>1996</v>
      </c>
      <c r="C261" s="82"/>
      <c r="D261" s="82"/>
      <c r="E261" s="82"/>
      <c r="F261" s="82"/>
      <c r="G261" s="82"/>
      <c r="H261" s="82"/>
      <c r="I261" s="83">
        <f>'March 2008 RIA'!$D$11</f>
        <v>6.7</v>
      </c>
      <c r="J261" s="83">
        <f>'March 2008 RIA'!$D$11</f>
        <v>6.7</v>
      </c>
      <c r="K261" s="83">
        <f>'March 2008 RIA'!$D$11</f>
        <v>6.7</v>
      </c>
      <c r="L261" s="83">
        <f>'March 2008 RIA'!$D$11</f>
        <v>6.7</v>
      </c>
      <c r="M261" s="83">
        <f>'March 2008 RIA'!$D$11</f>
        <v>6.7</v>
      </c>
      <c r="N261" s="83">
        <f>'March 2008 RIA'!$D$11</f>
        <v>6.7</v>
      </c>
      <c r="O261" s="83">
        <f>'March 2008 RIA'!$D$11</f>
        <v>6.7</v>
      </c>
      <c r="P261" s="83">
        <f>'March 2008 RIA'!$D$11</f>
        <v>6.7</v>
      </c>
      <c r="Q261" s="83">
        <f>'March 2008 RIA'!$D$11</f>
        <v>6.7</v>
      </c>
      <c r="R261" s="83">
        <f>'March 2008 RIA'!$D$11</f>
        <v>6.7</v>
      </c>
      <c r="S261" s="83">
        <f>'March 2008 RIA'!$D$11</f>
        <v>6.7</v>
      </c>
      <c r="T261" s="83">
        <f>'March 2008 RIA'!$D$11</f>
        <v>6.7</v>
      </c>
      <c r="U261" s="83">
        <f>'March 2008 RIA'!$D$11</f>
        <v>6.7</v>
      </c>
      <c r="V261" s="83">
        <f>'March 2008 RIA'!$D$11</f>
        <v>6.7</v>
      </c>
      <c r="W261" s="83">
        <f>'March 2008 RIA'!$D$11</f>
        <v>6.7</v>
      </c>
      <c r="X261" s="83">
        <f>'March 2008 RIA'!$D$11</f>
        <v>6.7</v>
      </c>
      <c r="Y261" s="83">
        <f>'March 2008 RIA'!$D$11</f>
        <v>6.7</v>
      </c>
      <c r="Z261" s="83">
        <f>'March 2008 RIA'!$D$11</f>
        <v>6.7</v>
      </c>
      <c r="AA261" s="83">
        <f>'March 2008 RIA'!$D$11</f>
        <v>6.7</v>
      </c>
      <c r="AB261" s="83">
        <f>'March 2008 RIA'!$D$11</f>
        <v>6.7</v>
      </c>
      <c r="AC261" s="83">
        <f>'March 2008 RIA'!$D$11</f>
        <v>6.7</v>
      </c>
      <c r="AD261" s="83">
        <f>'March 2008 RIA'!$D$11</f>
        <v>6.7</v>
      </c>
      <c r="AE261" s="83">
        <f>'March 2008 RIA'!$D$11</f>
        <v>6.7</v>
      </c>
      <c r="AF261" s="83">
        <f>'March 2008 RIA'!$D$11</f>
        <v>6.7</v>
      </c>
      <c r="AG261" s="83">
        <f>'March 2008 RIA'!$D$11</f>
        <v>6.7</v>
      </c>
      <c r="AH261" s="83">
        <f>'March 2008 RIA'!$D$11</f>
        <v>6.7</v>
      </c>
      <c r="AI261" s="83">
        <f>'March 2008 RIA'!$D$11</f>
        <v>6.7</v>
      </c>
      <c r="AJ261" s="83">
        <f>'March 2008 RIA'!$D$11</f>
        <v>6.7</v>
      </c>
      <c r="AK261" s="83">
        <f>'March 2008 RIA'!$D$11</f>
        <v>6.7</v>
      </c>
      <c r="AL261" s="83">
        <f>'March 2008 RIA'!$D$11</f>
        <v>6.7</v>
      </c>
      <c r="AM261" s="83">
        <f>'March 2008 RIA'!$D$11</f>
        <v>6.7</v>
      </c>
      <c r="AN261" s="83">
        <f>'March 2008 RIA'!$D$11</f>
        <v>6.7</v>
      </c>
      <c r="AO261" s="83">
        <f>'March 2008 RIA'!$D$11</f>
        <v>6.7</v>
      </c>
      <c r="AP261" s="83">
        <f>'March 2008 RIA'!$D$11</f>
        <v>6.7</v>
      </c>
      <c r="AQ261" s="83">
        <f>'March 2008 RIA'!$D$11</f>
        <v>6.7</v>
      </c>
      <c r="AR261" s="83">
        <f>'March 2008 RIA'!$D$11</f>
        <v>6.7</v>
      </c>
      <c r="AS261" s="83">
        <f>'March 2008 RIA'!$D$11</f>
        <v>6.7</v>
      </c>
      <c r="AT261" s="83">
        <f>'March 2008 RIA'!$D$11</f>
        <v>6.7</v>
      </c>
      <c r="AU261" s="83">
        <f>'March 2008 RIA'!$D$11</f>
        <v>6.7</v>
      </c>
      <c r="AV261" s="83">
        <f>'March 2008 RIA'!$D$11</f>
        <v>6.7</v>
      </c>
      <c r="AW261" s="85"/>
      <c r="AX261" s="85"/>
      <c r="AY261" s="85"/>
      <c r="AZ261" s="85"/>
      <c r="BA261" s="85"/>
      <c r="BB261" s="85"/>
      <c r="BC261" s="85"/>
      <c r="BD261" s="85"/>
      <c r="BE261" s="82"/>
      <c r="BF261" s="82"/>
      <c r="BG261" s="82"/>
      <c r="BH261" s="82"/>
      <c r="BI261" s="82"/>
      <c r="BJ261" s="82"/>
      <c r="BK261" s="84"/>
    </row>
    <row r="262" spans="1:63" s="29" customFormat="1" x14ac:dyDescent="0.25">
      <c r="A262" s="27" t="str">
        <f>'March 2008 RIA'!$A$11</f>
        <v>Tier 1</v>
      </c>
      <c r="B262" s="28">
        <v>1997</v>
      </c>
      <c r="C262" s="82"/>
      <c r="D262" s="82"/>
      <c r="E262" s="82"/>
      <c r="F262" s="82"/>
      <c r="G262" s="82"/>
      <c r="H262" s="82"/>
      <c r="I262" s="82"/>
      <c r="J262" s="83">
        <f>'March 2008 RIA'!$D$11</f>
        <v>6.7</v>
      </c>
      <c r="K262" s="83">
        <f>'March 2008 RIA'!$D$11</f>
        <v>6.7</v>
      </c>
      <c r="L262" s="83">
        <f>'March 2008 RIA'!$D$11</f>
        <v>6.7</v>
      </c>
      <c r="M262" s="83">
        <f>'March 2008 RIA'!$D$11</f>
        <v>6.7</v>
      </c>
      <c r="N262" s="83">
        <f>'March 2008 RIA'!$D$11</f>
        <v>6.7</v>
      </c>
      <c r="O262" s="83">
        <f>'March 2008 RIA'!$D$11</f>
        <v>6.7</v>
      </c>
      <c r="P262" s="83">
        <f>'March 2008 RIA'!$D$11</f>
        <v>6.7</v>
      </c>
      <c r="Q262" s="83">
        <f>'March 2008 RIA'!$D$11</f>
        <v>6.7</v>
      </c>
      <c r="R262" s="83">
        <f>'March 2008 RIA'!$D$11</f>
        <v>6.7</v>
      </c>
      <c r="S262" s="83">
        <f>'March 2008 RIA'!$D$11</f>
        <v>6.7</v>
      </c>
      <c r="T262" s="83">
        <f>'March 2008 RIA'!$D$11</f>
        <v>6.7</v>
      </c>
      <c r="U262" s="83">
        <f>'March 2008 RIA'!$D$11</f>
        <v>6.7</v>
      </c>
      <c r="V262" s="83">
        <f>'March 2008 RIA'!$D$11</f>
        <v>6.7</v>
      </c>
      <c r="W262" s="83">
        <f>'March 2008 RIA'!$D$11</f>
        <v>6.7</v>
      </c>
      <c r="X262" s="83">
        <f>'March 2008 RIA'!$D$11</f>
        <v>6.7</v>
      </c>
      <c r="Y262" s="83">
        <f>'March 2008 RIA'!$D$11</f>
        <v>6.7</v>
      </c>
      <c r="Z262" s="83">
        <f>'March 2008 RIA'!$D$11</f>
        <v>6.7</v>
      </c>
      <c r="AA262" s="83">
        <f>'March 2008 RIA'!$D$11</f>
        <v>6.7</v>
      </c>
      <c r="AB262" s="83">
        <f>'March 2008 RIA'!$D$11</f>
        <v>6.7</v>
      </c>
      <c r="AC262" s="83">
        <f>'March 2008 RIA'!$D$11</f>
        <v>6.7</v>
      </c>
      <c r="AD262" s="83">
        <f>'March 2008 RIA'!$D$11</f>
        <v>6.7</v>
      </c>
      <c r="AE262" s="83">
        <f>'March 2008 RIA'!$D$11</f>
        <v>6.7</v>
      </c>
      <c r="AF262" s="83">
        <f>'March 2008 RIA'!$D$11</f>
        <v>6.7</v>
      </c>
      <c r="AG262" s="83">
        <f>'March 2008 RIA'!$D$11</f>
        <v>6.7</v>
      </c>
      <c r="AH262" s="83">
        <f>'March 2008 RIA'!$D$11</f>
        <v>6.7</v>
      </c>
      <c r="AI262" s="83">
        <f>'March 2008 RIA'!$D$11</f>
        <v>6.7</v>
      </c>
      <c r="AJ262" s="83">
        <f>'March 2008 RIA'!$D$11</f>
        <v>6.7</v>
      </c>
      <c r="AK262" s="83">
        <f>'March 2008 RIA'!$D$11</f>
        <v>6.7</v>
      </c>
      <c r="AL262" s="83">
        <f>'March 2008 RIA'!$D$11</f>
        <v>6.7</v>
      </c>
      <c r="AM262" s="83">
        <f>'March 2008 RIA'!$D$11</f>
        <v>6.7</v>
      </c>
      <c r="AN262" s="83">
        <f>'March 2008 RIA'!$D$11</f>
        <v>6.7</v>
      </c>
      <c r="AO262" s="83">
        <f>'March 2008 RIA'!$D$11</f>
        <v>6.7</v>
      </c>
      <c r="AP262" s="83">
        <f>'March 2008 RIA'!$D$11</f>
        <v>6.7</v>
      </c>
      <c r="AQ262" s="83">
        <f>'March 2008 RIA'!$D$11</f>
        <v>6.7</v>
      </c>
      <c r="AR262" s="83">
        <f>'March 2008 RIA'!$D$11</f>
        <v>6.7</v>
      </c>
      <c r="AS262" s="83">
        <f>'March 2008 RIA'!$D$11</f>
        <v>6.7</v>
      </c>
      <c r="AT262" s="83">
        <f>'March 2008 RIA'!$D$11</f>
        <v>6.7</v>
      </c>
      <c r="AU262" s="83">
        <f>'March 2008 RIA'!$D$11</f>
        <v>6.7</v>
      </c>
      <c r="AV262" s="83">
        <f>'March 2008 RIA'!$D$11</f>
        <v>6.7</v>
      </c>
      <c r="AW262" s="83">
        <f>'March 2008 RIA'!$D$11</f>
        <v>6.7</v>
      </c>
      <c r="AX262" s="85"/>
      <c r="AY262" s="85"/>
      <c r="AZ262" s="85"/>
      <c r="BA262" s="85"/>
      <c r="BB262" s="85"/>
      <c r="BC262" s="85"/>
      <c r="BD262" s="85"/>
      <c r="BE262" s="82"/>
      <c r="BF262" s="82"/>
      <c r="BG262" s="82"/>
      <c r="BH262" s="82"/>
      <c r="BI262" s="82"/>
      <c r="BJ262" s="82"/>
      <c r="BK262" s="84"/>
    </row>
    <row r="263" spans="1:63" s="29" customFormat="1" x14ac:dyDescent="0.25">
      <c r="A263" s="27" t="str">
        <f>'March 2008 RIA'!$A$11</f>
        <v>Tier 1</v>
      </c>
      <c r="B263" s="28">
        <v>1998</v>
      </c>
      <c r="C263" s="82"/>
      <c r="D263" s="82"/>
      <c r="E263" s="82"/>
      <c r="F263" s="82"/>
      <c r="G263" s="82"/>
      <c r="H263" s="82"/>
      <c r="I263" s="82"/>
      <c r="J263" s="82"/>
      <c r="K263" s="83">
        <f>'March 2008 RIA'!$D$11</f>
        <v>6.7</v>
      </c>
      <c r="L263" s="83">
        <f>'March 2008 RIA'!$D$11</f>
        <v>6.7</v>
      </c>
      <c r="M263" s="83">
        <f>'March 2008 RIA'!$D$11</f>
        <v>6.7</v>
      </c>
      <c r="N263" s="83">
        <f>'March 2008 RIA'!$D$11</f>
        <v>6.7</v>
      </c>
      <c r="O263" s="83">
        <f>'March 2008 RIA'!$D$11</f>
        <v>6.7</v>
      </c>
      <c r="P263" s="83">
        <f>'March 2008 RIA'!$D$11</f>
        <v>6.7</v>
      </c>
      <c r="Q263" s="83">
        <f>'March 2008 RIA'!$D$11</f>
        <v>6.7</v>
      </c>
      <c r="R263" s="83">
        <f>'March 2008 RIA'!$D$11</f>
        <v>6.7</v>
      </c>
      <c r="S263" s="83">
        <f>'March 2008 RIA'!$D$11</f>
        <v>6.7</v>
      </c>
      <c r="T263" s="83">
        <f>'March 2008 RIA'!$D$11</f>
        <v>6.7</v>
      </c>
      <c r="U263" s="83">
        <f>'March 2008 RIA'!$D$11</f>
        <v>6.7</v>
      </c>
      <c r="V263" s="83">
        <f>'March 2008 RIA'!$D$11</f>
        <v>6.7</v>
      </c>
      <c r="W263" s="83">
        <f>'March 2008 RIA'!$D$11</f>
        <v>6.7</v>
      </c>
      <c r="X263" s="83">
        <f>'March 2008 RIA'!$D$11</f>
        <v>6.7</v>
      </c>
      <c r="Y263" s="83">
        <f>'March 2008 RIA'!$D$11</f>
        <v>6.7</v>
      </c>
      <c r="Z263" s="83">
        <f>'March 2008 RIA'!$D$11</f>
        <v>6.7</v>
      </c>
      <c r="AA263" s="83">
        <f>'March 2008 RIA'!$D$11</f>
        <v>6.7</v>
      </c>
      <c r="AB263" s="83">
        <f>'March 2008 RIA'!$D$11</f>
        <v>6.7</v>
      </c>
      <c r="AC263" s="83">
        <f>'March 2008 RIA'!$D$11</f>
        <v>6.7</v>
      </c>
      <c r="AD263" s="83">
        <f>'March 2008 RIA'!$D$11</f>
        <v>6.7</v>
      </c>
      <c r="AE263" s="83">
        <f>'March 2008 RIA'!$D$11</f>
        <v>6.7</v>
      </c>
      <c r="AF263" s="83">
        <f>'March 2008 RIA'!$D$11</f>
        <v>6.7</v>
      </c>
      <c r="AG263" s="83">
        <f>'March 2008 RIA'!$D$11</f>
        <v>6.7</v>
      </c>
      <c r="AH263" s="83">
        <f>'March 2008 RIA'!$D$11</f>
        <v>6.7</v>
      </c>
      <c r="AI263" s="83">
        <f>'March 2008 RIA'!$D$11</f>
        <v>6.7</v>
      </c>
      <c r="AJ263" s="83">
        <f>'March 2008 RIA'!$D$11</f>
        <v>6.7</v>
      </c>
      <c r="AK263" s="83">
        <f>'March 2008 RIA'!$D$11</f>
        <v>6.7</v>
      </c>
      <c r="AL263" s="83">
        <f>'March 2008 RIA'!$D$11</f>
        <v>6.7</v>
      </c>
      <c r="AM263" s="83">
        <f>'March 2008 RIA'!$D$11</f>
        <v>6.7</v>
      </c>
      <c r="AN263" s="83">
        <f>'March 2008 RIA'!$D$11</f>
        <v>6.7</v>
      </c>
      <c r="AO263" s="83">
        <f>'March 2008 RIA'!$D$11</f>
        <v>6.7</v>
      </c>
      <c r="AP263" s="83">
        <f>'March 2008 RIA'!$D$11</f>
        <v>6.7</v>
      </c>
      <c r="AQ263" s="83">
        <f>'March 2008 RIA'!$D$11</f>
        <v>6.7</v>
      </c>
      <c r="AR263" s="83">
        <f>'March 2008 RIA'!$D$11</f>
        <v>6.7</v>
      </c>
      <c r="AS263" s="83">
        <f>'March 2008 RIA'!$D$11</f>
        <v>6.7</v>
      </c>
      <c r="AT263" s="83">
        <f>'March 2008 RIA'!$D$11</f>
        <v>6.7</v>
      </c>
      <c r="AU263" s="83">
        <f>'March 2008 RIA'!$D$11</f>
        <v>6.7</v>
      </c>
      <c r="AV263" s="83">
        <f>'March 2008 RIA'!$D$11</f>
        <v>6.7</v>
      </c>
      <c r="AW263" s="83">
        <f>'March 2008 RIA'!$D$11</f>
        <v>6.7</v>
      </c>
      <c r="AX263" s="83">
        <f>'March 2008 RIA'!$D$11</f>
        <v>6.7</v>
      </c>
      <c r="AY263" s="85"/>
      <c r="AZ263" s="85"/>
      <c r="BA263" s="85"/>
      <c r="BB263" s="85"/>
      <c r="BC263" s="85"/>
      <c r="BD263" s="85"/>
      <c r="BE263" s="82"/>
      <c r="BF263" s="82"/>
      <c r="BG263" s="82"/>
      <c r="BH263" s="82"/>
      <c r="BI263" s="82"/>
      <c r="BJ263" s="82"/>
      <c r="BK263" s="84"/>
    </row>
    <row r="264" spans="1:63" s="29" customFormat="1" x14ac:dyDescent="0.25">
      <c r="A264" s="27" t="str">
        <f>'March 2008 RIA'!$A$11</f>
        <v>Tier 1</v>
      </c>
      <c r="B264" s="28">
        <v>1999</v>
      </c>
      <c r="C264" s="82"/>
      <c r="D264" s="82"/>
      <c r="E264" s="82"/>
      <c r="F264" s="82"/>
      <c r="G264" s="82"/>
      <c r="H264" s="82"/>
      <c r="I264" s="82"/>
      <c r="J264" s="82"/>
      <c r="K264" s="82"/>
      <c r="L264" s="83">
        <f>'March 2008 RIA'!$D$11</f>
        <v>6.7</v>
      </c>
      <c r="M264" s="83">
        <f>'March 2008 RIA'!$D$11</f>
        <v>6.7</v>
      </c>
      <c r="N264" s="83">
        <f>'March 2008 RIA'!$D$11</f>
        <v>6.7</v>
      </c>
      <c r="O264" s="83">
        <f>'March 2008 RIA'!$D$11</f>
        <v>6.7</v>
      </c>
      <c r="P264" s="83">
        <f>'March 2008 RIA'!$D$11</f>
        <v>6.7</v>
      </c>
      <c r="Q264" s="83">
        <f>'March 2008 RIA'!$D$11</f>
        <v>6.7</v>
      </c>
      <c r="R264" s="83">
        <f>'March 2008 RIA'!$D$11</f>
        <v>6.7</v>
      </c>
      <c r="S264" s="83">
        <f>'March 2008 RIA'!$D$11</f>
        <v>6.7</v>
      </c>
      <c r="T264" s="83">
        <f>'March 2008 RIA'!$D$11</f>
        <v>6.7</v>
      </c>
      <c r="U264" s="83">
        <f>'March 2008 RIA'!$D$11</f>
        <v>6.7</v>
      </c>
      <c r="V264" s="83">
        <f>'March 2008 RIA'!$D$11</f>
        <v>6.7</v>
      </c>
      <c r="W264" s="83">
        <f>'March 2008 RIA'!$D$11</f>
        <v>6.7</v>
      </c>
      <c r="X264" s="83">
        <f>'March 2008 RIA'!$D$11</f>
        <v>6.7</v>
      </c>
      <c r="Y264" s="83">
        <f>'March 2008 RIA'!$D$11</f>
        <v>6.7</v>
      </c>
      <c r="Z264" s="83">
        <f>'March 2008 RIA'!$D$11</f>
        <v>6.7</v>
      </c>
      <c r="AA264" s="83">
        <f>'March 2008 RIA'!$D$11</f>
        <v>6.7</v>
      </c>
      <c r="AB264" s="83">
        <f>'March 2008 RIA'!$D$11</f>
        <v>6.7</v>
      </c>
      <c r="AC264" s="83">
        <f>'March 2008 RIA'!$D$11</f>
        <v>6.7</v>
      </c>
      <c r="AD264" s="83">
        <f>'March 2008 RIA'!$D$11</f>
        <v>6.7</v>
      </c>
      <c r="AE264" s="83">
        <f>'March 2008 RIA'!$D$11</f>
        <v>6.7</v>
      </c>
      <c r="AF264" s="83">
        <f>'March 2008 RIA'!$D$11</f>
        <v>6.7</v>
      </c>
      <c r="AG264" s="83">
        <f>'March 2008 RIA'!$D$11</f>
        <v>6.7</v>
      </c>
      <c r="AH264" s="83">
        <f>'March 2008 RIA'!$D$11</f>
        <v>6.7</v>
      </c>
      <c r="AI264" s="83">
        <f>'March 2008 RIA'!$D$11</f>
        <v>6.7</v>
      </c>
      <c r="AJ264" s="83">
        <f>'March 2008 RIA'!$D$11</f>
        <v>6.7</v>
      </c>
      <c r="AK264" s="83">
        <f>'March 2008 RIA'!$D$11</f>
        <v>6.7</v>
      </c>
      <c r="AL264" s="83">
        <f>'March 2008 RIA'!$D$11</f>
        <v>6.7</v>
      </c>
      <c r="AM264" s="83">
        <f>'March 2008 RIA'!$D$11</f>
        <v>6.7</v>
      </c>
      <c r="AN264" s="83">
        <f>'March 2008 RIA'!$D$11</f>
        <v>6.7</v>
      </c>
      <c r="AO264" s="83">
        <f>'March 2008 RIA'!$D$11</f>
        <v>6.7</v>
      </c>
      <c r="AP264" s="83">
        <f>'March 2008 RIA'!$D$11</f>
        <v>6.7</v>
      </c>
      <c r="AQ264" s="83">
        <f>'March 2008 RIA'!$D$11</f>
        <v>6.7</v>
      </c>
      <c r="AR264" s="83">
        <f>'March 2008 RIA'!$D$11</f>
        <v>6.7</v>
      </c>
      <c r="AS264" s="83">
        <f>'March 2008 RIA'!$D$11</f>
        <v>6.7</v>
      </c>
      <c r="AT264" s="83">
        <f>'March 2008 RIA'!$D$11</f>
        <v>6.7</v>
      </c>
      <c r="AU264" s="83">
        <f>'March 2008 RIA'!$D$11</f>
        <v>6.7</v>
      </c>
      <c r="AV264" s="83">
        <f>'March 2008 RIA'!$D$11</f>
        <v>6.7</v>
      </c>
      <c r="AW264" s="83">
        <f>'March 2008 RIA'!$D$11</f>
        <v>6.7</v>
      </c>
      <c r="AX264" s="83">
        <f>'March 2008 RIA'!$D$11</f>
        <v>6.7</v>
      </c>
      <c r="AY264" s="83">
        <f>'March 2008 RIA'!$D$11</f>
        <v>6.7</v>
      </c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4"/>
    </row>
    <row r="265" spans="1:63" s="29" customFormat="1" x14ac:dyDescent="0.25">
      <c r="A265" s="27" t="str">
        <f>'March 2008 RIA'!$A$11</f>
        <v>Tier 1</v>
      </c>
      <c r="B265" s="28">
        <v>2000</v>
      </c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>
        <f>'March 2008 RIA'!$D$11</f>
        <v>6.7</v>
      </c>
      <c r="N265" s="83">
        <f>'March 2008 RIA'!$D$11</f>
        <v>6.7</v>
      </c>
      <c r="O265" s="83">
        <f>'March 2008 RIA'!$D$11</f>
        <v>6.7</v>
      </c>
      <c r="P265" s="83">
        <f>'March 2008 RIA'!$D$11</f>
        <v>6.7</v>
      </c>
      <c r="Q265" s="83">
        <f>'March 2008 RIA'!$D$11</f>
        <v>6.7</v>
      </c>
      <c r="R265" s="83">
        <f>'March 2008 RIA'!$D$11</f>
        <v>6.7</v>
      </c>
      <c r="S265" s="83">
        <f>'March 2008 RIA'!$D$11</f>
        <v>6.7</v>
      </c>
      <c r="T265" s="83">
        <f>'March 2008 RIA'!$D$11</f>
        <v>6.7</v>
      </c>
      <c r="U265" s="83">
        <f>'March 2008 RIA'!$D$11</f>
        <v>6.7</v>
      </c>
      <c r="V265" s="83">
        <f>'March 2008 RIA'!$D$11</f>
        <v>6.7</v>
      </c>
      <c r="W265" s="83">
        <f>'March 2008 RIA'!$D$11</f>
        <v>6.7</v>
      </c>
      <c r="X265" s="83">
        <f>'March 2008 RIA'!$D$11</f>
        <v>6.7</v>
      </c>
      <c r="Y265" s="83">
        <f>'March 2008 RIA'!$D$11</f>
        <v>6.7</v>
      </c>
      <c r="Z265" s="83">
        <f>'March 2008 RIA'!$D$11</f>
        <v>6.7</v>
      </c>
      <c r="AA265" s="83">
        <f>'March 2008 RIA'!$D$11</f>
        <v>6.7</v>
      </c>
      <c r="AB265" s="83">
        <f>'March 2008 RIA'!$D$11</f>
        <v>6.7</v>
      </c>
      <c r="AC265" s="83">
        <f>'March 2008 RIA'!$D$11</f>
        <v>6.7</v>
      </c>
      <c r="AD265" s="83">
        <f>'March 2008 RIA'!$D$11</f>
        <v>6.7</v>
      </c>
      <c r="AE265" s="83">
        <f>'March 2008 RIA'!$D$11</f>
        <v>6.7</v>
      </c>
      <c r="AF265" s="83">
        <f>'March 2008 RIA'!$D$11</f>
        <v>6.7</v>
      </c>
      <c r="AG265" s="83">
        <f>'March 2008 RIA'!$D$11</f>
        <v>6.7</v>
      </c>
      <c r="AH265" s="83">
        <f>'March 2008 RIA'!$D$11</f>
        <v>6.7</v>
      </c>
      <c r="AI265" s="83">
        <f>'March 2008 RIA'!$D$11</f>
        <v>6.7</v>
      </c>
      <c r="AJ265" s="83">
        <f>'March 2008 RIA'!$D$11</f>
        <v>6.7</v>
      </c>
      <c r="AK265" s="83">
        <f>'March 2008 RIA'!$D$11</f>
        <v>6.7</v>
      </c>
      <c r="AL265" s="83">
        <f>'March 2008 RIA'!$D$11</f>
        <v>6.7</v>
      </c>
      <c r="AM265" s="83">
        <f>'March 2008 RIA'!$D$11</f>
        <v>6.7</v>
      </c>
      <c r="AN265" s="83">
        <f>'March 2008 RIA'!$D$11</f>
        <v>6.7</v>
      </c>
      <c r="AO265" s="83">
        <f>'March 2008 RIA'!$D$11</f>
        <v>6.7</v>
      </c>
      <c r="AP265" s="83">
        <f>'March 2008 RIA'!$D$11</f>
        <v>6.7</v>
      </c>
      <c r="AQ265" s="83">
        <f>'March 2008 RIA'!$D$11</f>
        <v>6.7</v>
      </c>
      <c r="AR265" s="83">
        <f>'March 2008 RIA'!$D$11</f>
        <v>6.7</v>
      </c>
      <c r="AS265" s="83">
        <f>'March 2008 RIA'!$D$11</f>
        <v>6.7</v>
      </c>
      <c r="AT265" s="83">
        <f>'March 2008 RIA'!$D$11</f>
        <v>6.7</v>
      </c>
      <c r="AU265" s="83">
        <f>'March 2008 RIA'!$D$11</f>
        <v>6.7</v>
      </c>
      <c r="AV265" s="83">
        <f>'March 2008 RIA'!$D$11</f>
        <v>6.7</v>
      </c>
      <c r="AW265" s="83">
        <f>'March 2008 RIA'!$D$11</f>
        <v>6.7</v>
      </c>
      <c r="AX265" s="83">
        <f>'March 2008 RIA'!$D$11</f>
        <v>6.7</v>
      </c>
      <c r="AY265" s="83">
        <f>'March 2008 RIA'!$D$11</f>
        <v>6.7</v>
      </c>
      <c r="AZ265" s="83">
        <f>'March 2008 RIA'!$D$11</f>
        <v>6.7</v>
      </c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4"/>
    </row>
    <row r="266" spans="1:63" s="29" customFormat="1" x14ac:dyDescent="0.25">
      <c r="A266" s="27" t="str">
        <f>'March 2008 RIA'!$A$11</f>
        <v>Tier 1</v>
      </c>
      <c r="B266" s="28">
        <v>2001</v>
      </c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3">
        <f>'March 2008 RIA'!$D$11</f>
        <v>6.7</v>
      </c>
      <c r="O266" s="83">
        <f>'March 2008 RIA'!$D$11</f>
        <v>6.7</v>
      </c>
      <c r="P266" s="83">
        <f>'March 2008 RIA'!$D$11</f>
        <v>6.7</v>
      </c>
      <c r="Q266" s="83">
        <f>'March 2008 RIA'!$D$11</f>
        <v>6.7</v>
      </c>
      <c r="R266" s="83">
        <f>'March 2008 RIA'!$D$11</f>
        <v>6.7</v>
      </c>
      <c r="S266" s="83">
        <f>'March 2008 RIA'!$D$11</f>
        <v>6.7</v>
      </c>
      <c r="T266" s="83">
        <f>'March 2008 RIA'!$D$11</f>
        <v>6.7</v>
      </c>
      <c r="U266" s="83">
        <f>'March 2008 RIA'!$D$11</f>
        <v>6.7</v>
      </c>
      <c r="V266" s="83">
        <f>'March 2008 RIA'!$D$11</f>
        <v>6.7</v>
      </c>
      <c r="W266" s="83">
        <f>'March 2008 RIA'!$D$11</f>
        <v>6.7</v>
      </c>
      <c r="X266" s="83">
        <f>'March 2008 RIA'!$D$11</f>
        <v>6.7</v>
      </c>
      <c r="Y266" s="83">
        <f>'March 2008 RIA'!$D$11</f>
        <v>6.7</v>
      </c>
      <c r="Z266" s="83">
        <f>'March 2008 RIA'!$D$11</f>
        <v>6.7</v>
      </c>
      <c r="AA266" s="83">
        <f>'March 2008 RIA'!$D$11</f>
        <v>6.7</v>
      </c>
      <c r="AB266" s="83">
        <f>'March 2008 RIA'!$D$11</f>
        <v>6.7</v>
      </c>
      <c r="AC266" s="83">
        <f>'March 2008 RIA'!$D$11</f>
        <v>6.7</v>
      </c>
      <c r="AD266" s="83">
        <f>'March 2008 RIA'!$D$11</f>
        <v>6.7</v>
      </c>
      <c r="AE266" s="83">
        <f>'March 2008 RIA'!$D$11</f>
        <v>6.7</v>
      </c>
      <c r="AF266" s="83">
        <f>'March 2008 RIA'!$D$11</f>
        <v>6.7</v>
      </c>
      <c r="AG266" s="83">
        <f>'March 2008 RIA'!$D$11</f>
        <v>6.7</v>
      </c>
      <c r="AH266" s="83">
        <f>'March 2008 RIA'!$D$11</f>
        <v>6.7</v>
      </c>
      <c r="AI266" s="83">
        <f>'March 2008 RIA'!$D$11</f>
        <v>6.7</v>
      </c>
      <c r="AJ266" s="83">
        <f>'March 2008 RIA'!$D$11</f>
        <v>6.7</v>
      </c>
      <c r="AK266" s="83">
        <f>'March 2008 RIA'!$D$11</f>
        <v>6.7</v>
      </c>
      <c r="AL266" s="83">
        <f>'March 2008 RIA'!$D$11</f>
        <v>6.7</v>
      </c>
      <c r="AM266" s="83">
        <f>'March 2008 RIA'!$D$11</f>
        <v>6.7</v>
      </c>
      <c r="AN266" s="83">
        <f>'March 2008 RIA'!$D$11</f>
        <v>6.7</v>
      </c>
      <c r="AO266" s="83">
        <f>'March 2008 RIA'!$D$11</f>
        <v>6.7</v>
      </c>
      <c r="AP266" s="83">
        <f>'March 2008 RIA'!$D$11</f>
        <v>6.7</v>
      </c>
      <c r="AQ266" s="83">
        <f>'March 2008 RIA'!$D$11</f>
        <v>6.7</v>
      </c>
      <c r="AR266" s="83">
        <f>'March 2008 RIA'!$D$11</f>
        <v>6.7</v>
      </c>
      <c r="AS266" s="83">
        <f>'March 2008 RIA'!$D$11</f>
        <v>6.7</v>
      </c>
      <c r="AT266" s="83">
        <f>'March 2008 RIA'!$D$11</f>
        <v>6.7</v>
      </c>
      <c r="AU266" s="83">
        <f>'March 2008 RIA'!$D$11</f>
        <v>6.7</v>
      </c>
      <c r="AV266" s="83">
        <f>'March 2008 RIA'!$D$11</f>
        <v>6.7</v>
      </c>
      <c r="AW266" s="83">
        <f>'March 2008 RIA'!$D$11</f>
        <v>6.7</v>
      </c>
      <c r="AX266" s="83">
        <f>'March 2008 RIA'!$D$11</f>
        <v>6.7</v>
      </c>
      <c r="AY266" s="83">
        <f>'March 2008 RIA'!$D$11</f>
        <v>6.7</v>
      </c>
      <c r="AZ266" s="83">
        <f>'March 2008 RIA'!$D$11</f>
        <v>6.7</v>
      </c>
      <c r="BA266" s="83">
        <f>'March 2008 RIA'!$D$11</f>
        <v>6.7</v>
      </c>
      <c r="BB266" s="82"/>
      <c r="BC266" s="82"/>
      <c r="BD266" s="82"/>
      <c r="BE266" s="82"/>
      <c r="BF266" s="82"/>
      <c r="BG266" s="82"/>
      <c r="BH266" s="82"/>
      <c r="BI266" s="82"/>
      <c r="BJ266" s="82"/>
      <c r="BK266" s="84"/>
    </row>
    <row r="267" spans="1:63" s="29" customFormat="1" x14ac:dyDescent="0.25">
      <c r="A267" s="27" t="str">
        <f>'March 2008 RIA'!$A$11</f>
        <v>Tier 1</v>
      </c>
      <c r="B267" s="28">
        <v>2002</v>
      </c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3">
        <f>'March 2008 RIA'!$D$11</f>
        <v>6.7</v>
      </c>
      <c r="P267" s="83">
        <f>'March 2008 RIA'!$D$11</f>
        <v>6.7</v>
      </c>
      <c r="Q267" s="83">
        <f>'March 2008 RIA'!$D$11</f>
        <v>6.7</v>
      </c>
      <c r="R267" s="83">
        <f>'March 2008 RIA'!$D$11</f>
        <v>6.7</v>
      </c>
      <c r="S267" s="83">
        <f>'March 2008 RIA'!$D$11</f>
        <v>6.7</v>
      </c>
      <c r="T267" s="83">
        <f>'March 2008 RIA'!$D$11</f>
        <v>6.7</v>
      </c>
      <c r="U267" s="83">
        <f>'March 2008 RIA'!$D$11</f>
        <v>6.7</v>
      </c>
      <c r="V267" s="83">
        <f>'March 2008 RIA'!$D$11</f>
        <v>6.7</v>
      </c>
      <c r="W267" s="83">
        <f>'March 2008 RIA'!$D$11</f>
        <v>6.7</v>
      </c>
      <c r="X267" s="83">
        <f>'March 2008 RIA'!$D$11</f>
        <v>6.7</v>
      </c>
      <c r="Y267" s="83">
        <f>'March 2008 RIA'!$D$11</f>
        <v>6.7</v>
      </c>
      <c r="Z267" s="83">
        <f>'March 2008 RIA'!$D$11</f>
        <v>6.7</v>
      </c>
      <c r="AA267" s="83">
        <f>'March 2008 RIA'!$D$11</f>
        <v>6.7</v>
      </c>
      <c r="AB267" s="83">
        <f>'March 2008 RIA'!$D$11</f>
        <v>6.7</v>
      </c>
      <c r="AC267" s="83">
        <f>'March 2008 RIA'!$D$11</f>
        <v>6.7</v>
      </c>
      <c r="AD267" s="83">
        <f>'March 2008 RIA'!$D$11</f>
        <v>6.7</v>
      </c>
      <c r="AE267" s="83">
        <f>'March 2008 RIA'!$D$11</f>
        <v>6.7</v>
      </c>
      <c r="AF267" s="83">
        <f>'March 2008 RIA'!$D$11</f>
        <v>6.7</v>
      </c>
      <c r="AG267" s="83">
        <f>'March 2008 RIA'!$D$11</f>
        <v>6.7</v>
      </c>
      <c r="AH267" s="83">
        <f>'March 2008 RIA'!$D$11</f>
        <v>6.7</v>
      </c>
      <c r="AI267" s="83">
        <f>'March 2008 RIA'!$D$11</f>
        <v>6.7</v>
      </c>
      <c r="AJ267" s="83">
        <f>'March 2008 RIA'!$D$11</f>
        <v>6.7</v>
      </c>
      <c r="AK267" s="83">
        <f>'March 2008 RIA'!$D$11</f>
        <v>6.7</v>
      </c>
      <c r="AL267" s="83">
        <f>'March 2008 RIA'!$D$11</f>
        <v>6.7</v>
      </c>
      <c r="AM267" s="83">
        <f>'March 2008 RIA'!$D$11</f>
        <v>6.7</v>
      </c>
      <c r="AN267" s="83">
        <f>'March 2008 RIA'!$D$11</f>
        <v>6.7</v>
      </c>
      <c r="AO267" s="83">
        <f>'March 2008 RIA'!$D$11</f>
        <v>6.7</v>
      </c>
      <c r="AP267" s="83">
        <f>'March 2008 RIA'!$D$11</f>
        <v>6.7</v>
      </c>
      <c r="AQ267" s="83">
        <f>'March 2008 RIA'!$D$11</f>
        <v>6.7</v>
      </c>
      <c r="AR267" s="83">
        <f>'March 2008 RIA'!$D$11</f>
        <v>6.7</v>
      </c>
      <c r="AS267" s="83">
        <f>'March 2008 RIA'!$D$11</f>
        <v>6.7</v>
      </c>
      <c r="AT267" s="83">
        <f>'March 2008 RIA'!$D$11</f>
        <v>6.7</v>
      </c>
      <c r="AU267" s="83">
        <f>'March 2008 RIA'!$D$11</f>
        <v>6.7</v>
      </c>
      <c r="AV267" s="83">
        <f>'March 2008 RIA'!$D$11</f>
        <v>6.7</v>
      </c>
      <c r="AW267" s="83">
        <f>'March 2008 RIA'!$D$11</f>
        <v>6.7</v>
      </c>
      <c r="AX267" s="83">
        <f>'March 2008 RIA'!$D$11</f>
        <v>6.7</v>
      </c>
      <c r="AY267" s="83">
        <f>'March 2008 RIA'!$D$11</f>
        <v>6.7</v>
      </c>
      <c r="AZ267" s="83">
        <f>'March 2008 RIA'!$D$11</f>
        <v>6.7</v>
      </c>
      <c r="BA267" s="83">
        <f>'March 2008 RIA'!$D$11</f>
        <v>6.7</v>
      </c>
      <c r="BB267" s="83">
        <f>'March 2008 RIA'!$D$11</f>
        <v>6.7</v>
      </c>
      <c r="BC267" s="82"/>
      <c r="BD267" s="82"/>
      <c r="BE267" s="82"/>
      <c r="BF267" s="82"/>
      <c r="BG267" s="82"/>
      <c r="BH267" s="82"/>
      <c r="BI267" s="82"/>
      <c r="BJ267" s="82"/>
      <c r="BK267" s="84"/>
    </row>
    <row r="268" spans="1:63" s="29" customFormat="1" x14ac:dyDescent="0.25">
      <c r="A268" s="27" t="str">
        <f>'March 2008 RIA'!$A$11</f>
        <v>Tier 1</v>
      </c>
      <c r="B268" s="28">
        <v>2003</v>
      </c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3">
        <f>'March 2008 RIA'!$D$11</f>
        <v>6.7</v>
      </c>
      <c r="Q268" s="83">
        <f>'March 2008 RIA'!$D$11</f>
        <v>6.7</v>
      </c>
      <c r="R268" s="83">
        <f>'March 2008 RIA'!$D$11</f>
        <v>6.7</v>
      </c>
      <c r="S268" s="83">
        <f>'March 2008 RIA'!$D$11</f>
        <v>6.7</v>
      </c>
      <c r="T268" s="83">
        <f>'March 2008 RIA'!$D$11</f>
        <v>6.7</v>
      </c>
      <c r="U268" s="83">
        <f>'March 2008 RIA'!$D$11</f>
        <v>6.7</v>
      </c>
      <c r="V268" s="83">
        <f>'March 2008 RIA'!$D$11</f>
        <v>6.7</v>
      </c>
      <c r="W268" s="83">
        <f>'March 2008 RIA'!$D$11</f>
        <v>6.7</v>
      </c>
      <c r="X268" s="83">
        <f>'March 2008 RIA'!$D$11</f>
        <v>6.7</v>
      </c>
      <c r="Y268" s="83">
        <f>'March 2008 RIA'!$D$11</f>
        <v>6.7</v>
      </c>
      <c r="Z268" s="83">
        <f>'March 2008 RIA'!$D$11</f>
        <v>6.7</v>
      </c>
      <c r="AA268" s="83">
        <f>'March 2008 RIA'!$D$11</f>
        <v>6.7</v>
      </c>
      <c r="AB268" s="83">
        <f>'March 2008 RIA'!$D$11</f>
        <v>6.7</v>
      </c>
      <c r="AC268" s="83">
        <f>'March 2008 RIA'!$D$11</f>
        <v>6.7</v>
      </c>
      <c r="AD268" s="83">
        <f>'March 2008 RIA'!$D$11</f>
        <v>6.7</v>
      </c>
      <c r="AE268" s="83">
        <f>'March 2008 RIA'!$D$11</f>
        <v>6.7</v>
      </c>
      <c r="AF268" s="83">
        <f>'March 2008 RIA'!$D$11</f>
        <v>6.7</v>
      </c>
      <c r="AG268" s="83">
        <f>'March 2008 RIA'!$D$11</f>
        <v>6.7</v>
      </c>
      <c r="AH268" s="83">
        <f>'March 2008 RIA'!$D$11</f>
        <v>6.7</v>
      </c>
      <c r="AI268" s="83">
        <f>'March 2008 RIA'!$D$11</f>
        <v>6.7</v>
      </c>
      <c r="AJ268" s="83">
        <f>'March 2008 RIA'!$D$11</f>
        <v>6.7</v>
      </c>
      <c r="AK268" s="83">
        <f>'March 2008 RIA'!$D$11</f>
        <v>6.7</v>
      </c>
      <c r="AL268" s="83">
        <f>'March 2008 RIA'!$D$11</f>
        <v>6.7</v>
      </c>
      <c r="AM268" s="83">
        <f>'March 2008 RIA'!$D$11</f>
        <v>6.7</v>
      </c>
      <c r="AN268" s="83">
        <f>'March 2008 RIA'!$D$11</f>
        <v>6.7</v>
      </c>
      <c r="AO268" s="83">
        <f>'March 2008 RIA'!$D$11</f>
        <v>6.7</v>
      </c>
      <c r="AP268" s="83">
        <f>'March 2008 RIA'!$D$11</f>
        <v>6.7</v>
      </c>
      <c r="AQ268" s="83">
        <f>'March 2008 RIA'!$D$11</f>
        <v>6.7</v>
      </c>
      <c r="AR268" s="83">
        <f>'March 2008 RIA'!$D$11</f>
        <v>6.7</v>
      </c>
      <c r="AS268" s="83">
        <f>'March 2008 RIA'!$D$11</f>
        <v>6.7</v>
      </c>
      <c r="AT268" s="83">
        <f>'March 2008 RIA'!$D$11</f>
        <v>6.7</v>
      </c>
      <c r="AU268" s="83">
        <f>'March 2008 RIA'!$D$11</f>
        <v>6.7</v>
      </c>
      <c r="AV268" s="83">
        <f>'March 2008 RIA'!$D$11</f>
        <v>6.7</v>
      </c>
      <c r="AW268" s="83">
        <f>'March 2008 RIA'!$D$11</f>
        <v>6.7</v>
      </c>
      <c r="AX268" s="83">
        <f>'March 2008 RIA'!$D$11</f>
        <v>6.7</v>
      </c>
      <c r="AY268" s="83">
        <f>'March 2008 RIA'!$D$11</f>
        <v>6.7</v>
      </c>
      <c r="AZ268" s="83">
        <f>'March 2008 RIA'!$D$11</f>
        <v>6.7</v>
      </c>
      <c r="BA268" s="83">
        <f>'March 2008 RIA'!$D$11</f>
        <v>6.7</v>
      </c>
      <c r="BB268" s="83">
        <f>'March 2008 RIA'!$D$11</f>
        <v>6.7</v>
      </c>
      <c r="BC268" s="83">
        <f>'March 2008 RIA'!$D$11</f>
        <v>6.7</v>
      </c>
      <c r="BD268" s="82"/>
      <c r="BE268" s="82"/>
      <c r="BF268" s="82"/>
      <c r="BG268" s="82"/>
      <c r="BH268" s="82"/>
      <c r="BI268" s="82"/>
      <c r="BJ268" s="82"/>
      <c r="BK268" s="84"/>
    </row>
    <row r="269" spans="1:63" s="29" customFormat="1" x14ac:dyDescent="0.25">
      <c r="A269" s="27" t="str">
        <f>'March 2008 RIA'!$A$11</f>
        <v>Tier 1</v>
      </c>
      <c r="B269" s="28">
        <v>2004</v>
      </c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3">
        <f>'March 2008 RIA'!$D$11</f>
        <v>6.7</v>
      </c>
      <c r="R269" s="83">
        <f>'March 2008 RIA'!$D$11</f>
        <v>6.7</v>
      </c>
      <c r="S269" s="83">
        <f>'March 2008 RIA'!$D$11</f>
        <v>6.7</v>
      </c>
      <c r="T269" s="83">
        <f>'March 2008 RIA'!$D$11</f>
        <v>6.7</v>
      </c>
      <c r="U269" s="83">
        <f>'March 2008 RIA'!$D$11</f>
        <v>6.7</v>
      </c>
      <c r="V269" s="83">
        <f>'March 2008 RIA'!$D$11</f>
        <v>6.7</v>
      </c>
      <c r="W269" s="83">
        <f>'March 2008 RIA'!$D$11</f>
        <v>6.7</v>
      </c>
      <c r="X269" s="83">
        <f>'March 2008 RIA'!$D$11</f>
        <v>6.7</v>
      </c>
      <c r="Y269" s="83">
        <f>'March 2008 RIA'!$D$11</f>
        <v>6.7</v>
      </c>
      <c r="Z269" s="83">
        <f>'March 2008 RIA'!$D$11</f>
        <v>6.7</v>
      </c>
      <c r="AA269" s="83">
        <f>'March 2008 RIA'!$D$11</f>
        <v>6.7</v>
      </c>
      <c r="AB269" s="83">
        <f>'March 2008 RIA'!$D$11</f>
        <v>6.7</v>
      </c>
      <c r="AC269" s="83">
        <f>'March 2008 RIA'!$D$11</f>
        <v>6.7</v>
      </c>
      <c r="AD269" s="83">
        <f>'March 2008 RIA'!$D$11</f>
        <v>6.7</v>
      </c>
      <c r="AE269" s="83">
        <f>'March 2008 RIA'!$D$11</f>
        <v>6.7</v>
      </c>
      <c r="AF269" s="83">
        <f>'March 2008 RIA'!$D$11</f>
        <v>6.7</v>
      </c>
      <c r="AG269" s="83">
        <f>'March 2008 RIA'!$D$11</f>
        <v>6.7</v>
      </c>
      <c r="AH269" s="83">
        <f>'March 2008 RIA'!$D$11</f>
        <v>6.7</v>
      </c>
      <c r="AI269" s="83">
        <f>'March 2008 RIA'!$D$11</f>
        <v>6.7</v>
      </c>
      <c r="AJ269" s="83">
        <f>'March 2008 RIA'!$D$11</f>
        <v>6.7</v>
      </c>
      <c r="AK269" s="83">
        <f>'March 2008 RIA'!$D$11</f>
        <v>6.7</v>
      </c>
      <c r="AL269" s="83">
        <f>'March 2008 RIA'!$D$11</f>
        <v>6.7</v>
      </c>
      <c r="AM269" s="83">
        <f>'March 2008 RIA'!$D$11</f>
        <v>6.7</v>
      </c>
      <c r="AN269" s="83">
        <f>'March 2008 RIA'!$D$11</f>
        <v>6.7</v>
      </c>
      <c r="AO269" s="83">
        <f>'March 2008 RIA'!$D$11</f>
        <v>6.7</v>
      </c>
      <c r="AP269" s="83">
        <f>'March 2008 RIA'!$D$11</f>
        <v>6.7</v>
      </c>
      <c r="AQ269" s="83">
        <f>'March 2008 RIA'!$D$11</f>
        <v>6.7</v>
      </c>
      <c r="AR269" s="83">
        <f>'March 2008 RIA'!$D$11</f>
        <v>6.7</v>
      </c>
      <c r="AS269" s="83">
        <f>'March 2008 RIA'!$D$11</f>
        <v>6.7</v>
      </c>
      <c r="AT269" s="83">
        <f>'March 2008 RIA'!$D$11</f>
        <v>6.7</v>
      </c>
      <c r="AU269" s="83">
        <f>'March 2008 RIA'!$D$11</f>
        <v>6.7</v>
      </c>
      <c r="AV269" s="83">
        <f>'March 2008 RIA'!$D$11</f>
        <v>6.7</v>
      </c>
      <c r="AW269" s="83">
        <f>'March 2008 RIA'!$D$11</f>
        <v>6.7</v>
      </c>
      <c r="AX269" s="83">
        <f>'March 2008 RIA'!$D$11</f>
        <v>6.7</v>
      </c>
      <c r="AY269" s="83">
        <f>'March 2008 RIA'!$D$11</f>
        <v>6.7</v>
      </c>
      <c r="AZ269" s="83">
        <f>'March 2008 RIA'!$D$11</f>
        <v>6.7</v>
      </c>
      <c r="BA269" s="83">
        <f>'March 2008 RIA'!$D$11</f>
        <v>6.7</v>
      </c>
      <c r="BB269" s="83">
        <f>'March 2008 RIA'!$D$11</f>
        <v>6.7</v>
      </c>
      <c r="BC269" s="83">
        <f>'March 2008 RIA'!$D$11</f>
        <v>6.7</v>
      </c>
      <c r="BD269" s="83">
        <f>'March 2008 RIA'!$D$11</f>
        <v>6.7</v>
      </c>
      <c r="BE269" s="82"/>
      <c r="BF269" s="82"/>
      <c r="BG269" s="82"/>
      <c r="BH269" s="82"/>
      <c r="BI269" s="82"/>
      <c r="BJ269" s="82"/>
      <c r="BK269" s="84"/>
    </row>
    <row r="270" spans="1:63" s="26" customFormat="1" x14ac:dyDescent="0.25">
      <c r="A270" s="24" t="str">
        <f>'March 2008 RIA'!$A$12</f>
        <v>Tier 2</v>
      </c>
      <c r="B270" s="25">
        <v>2005</v>
      </c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7">
        <f>'March 2008 RIA'!$D$12</f>
        <v>4.95</v>
      </c>
      <c r="S270" s="87">
        <f>'March 2008 RIA'!$D$12</f>
        <v>4.95</v>
      </c>
      <c r="T270" s="87">
        <f>'March 2008 RIA'!$D$12</f>
        <v>4.95</v>
      </c>
      <c r="U270" s="87">
        <f>'March 2008 RIA'!$D$12</f>
        <v>4.95</v>
      </c>
      <c r="V270" s="87">
        <f>'March 2008 RIA'!$D$12</f>
        <v>4.95</v>
      </c>
      <c r="W270" s="87">
        <f>'March 2008 RIA'!$D$12</f>
        <v>4.95</v>
      </c>
      <c r="X270" s="87">
        <f>'March 2008 RIA'!$D$12</f>
        <v>4.95</v>
      </c>
      <c r="Y270" s="87">
        <f>'March 2008 RIA'!$D$12</f>
        <v>4.95</v>
      </c>
      <c r="Z270" s="87">
        <f>'March 2008 RIA'!$D$12</f>
        <v>4.95</v>
      </c>
      <c r="AA270" s="87">
        <f>'March 2008 RIA'!$D$12</f>
        <v>4.95</v>
      </c>
      <c r="AB270" s="87">
        <f>'March 2008 RIA'!$D$12</f>
        <v>4.95</v>
      </c>
      <c r="AC270" s="87">
        <f>'March 2008 RIA'!$D$12</f>
        <v>4.95</v>
      </c>
      <c r="AD270" s="87">
        <f>'March 2008 RIA'!$D$12</f>
        <v>4.95</v>
      </c>
      <c r="AE270" s="87">
        <f>'March 2008 RIA'!$D$12</f>
        <v>4.95</v>
      </c>
      <c r="AF270" s="87">
        <f>'March 2008 RIA'!$D$12</f>
        <v>4.95</v>
      </c>
      <c r="AG270" s="87">
        <f>'March 2008 RIA'!$D$12</f>
        <v>4.95</v>
      </c>
      <c r="AH270" s="87">
        <f>'March 2008 RIA'!$D$12</f>
        <v>4.95</v>
      </c>
      <c r="AI270" s="87">
        <f>'March 2008 RIA'!$D$12</f>
        <v>4.95</v>
      </c>
      <c r="AJ270" s="87">
        <f>'March 2008 RIA'!$D$12</f>
        <v>4.95</v>
      </c>
      <c r="AK270" s="87">
        <f>'March 2008 RIA'!$D$12</f>
        <v>4.95</v>
      </c>
      <c r="AL270" s="87">
        <f>'March 2008 RIA'!$D$12</f>
        <v>4.95</v>
      </c>
      <c r="AM270" s="87">
        <f>'March 2008 RIA'!$D$12</f>
        <v>4.95</v>
      </c>
      <c r="AN270" s="87">
        <f>'March 2008 RIA'!$D$12</f>
        <v>4.95</v>
      </c>
      <c r="AO270" s="87">
        <f>'March 2008 RIA'!$D$12</f>
        <v>4.95</v>
      </c>
      <c r="AP270" s="87">
        <f>'March 2008 RIA'!$D$12</f>
        <v>4.95</v>
      </c>
      <c r="AQ270" s="87">
        <f>'March 2008 RIA'!$D$12</f>
        <v>4.95</v>
      </c>
      <c r="AR270" s="87">
        <f>'March 2008 RIA'!$D$12</f>
        <v>4.95</v>
      </c>
      <c r="AS270" s="87">
        <f>'March 2008 RIA'!$D$12</f>
        <v>4.95</v>
      </c>
      <c r="AT270" s="87">
        <f>'March 2008 RIA'!$D$12</f>
        <v>4.95</v>
      </c>
      <c r="AU270" s="87">
        <f>'March 2008 RIA'!$D$12</f>
        <v>4.95</v>
      </c>
      <c r="AV270" s="87">
        <f>'March 2008 RIA'!$D$12</f>
        <v>4.95</v>
      </c>
      <c r="AW270" s="87">
        <f>'March 2008 RIA'!$D$12</f>
        <v>4.95</v>
      </c>
      <c r="AX270" s="87">
        <f>'March 2008 RIA'!$D$12</f>
        <v>4.95</v>
      </c>
      <c r="AY270" s="87">
        <f>'March 2008 RIA'!$D$12</f>
        <v>4.95</v>
      </c>
      <c r="AZ270" s="87">
        <f>'March 2008 RIA'!$D$12</f>
        <v>4.95</v>
      </c>
      <c r="BA270" s="87">
        <f>'March 2008 RIA'!$D$12</f>
        <v>4.95</v>
      </c>
      <c r="BB270" s="87">
        <f>'March 2008 RIA'!$D$12</f>
        <v>4.95</v>
      </c>
      <c r="BC270" s="87">
        <f>'March 2008 RIA'!$D$12</f>
        <v>4.95</v>
      </c>
      <c r="BD270" s="87">
        <f>'March 2008 RIA'!$D$12</f>
        <v>4.95</v>
      </c>
      <c r="BE270" s="87">
        <f>'March 2008 RIA'!$D$12</f>
        <v>4.95</v>
      </c>
      <c r="BF270" s="88"/>
      <c r="BG270" s="88"/>
      <c r="BH270" s="88"/>
      <c r="BI270" s="88"/>
      <c r="BJ270" s="88"/>
      <c r="BK270" s="89"/>
    </row>
    <row r="271" spans="1:63" s="26" customFormat="1" x14ac:dyDescent="0.25">
      <c r="A271" s="24" t="str">
        <f>'March 2008 RIA'!$A$12</f>
        <v>Tier 2</v>
      </c>
      <c r="B271" s="25">
        <v>2006</v>
      </c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7">
        <f>'March 2008 RIA'!$D$12</f>
        <v>4.95</v>
      </c>
      <c r="T271" s="87">
        <f>'March 2008 RIA'!$D$12</f>
        <v>4.95</v>
      </c>
      <c r="U271" s="87">
        <f>'March 2008 RIA'!$D$12</f>
        <v>4.95</v>
      </c>
      <c r="V271" s="87">
        <f>'March 2008 RIA'!$D$12</f>
        <v>4.95</v>
      </c>
      <c r="W271" s="87">
        <f>'March 2008 RIA'!$D$12</f>
        <v>4.95</v>
      </c>
      <c r="X271" s="87">
        <f>'March 2008 RIA'!$D$12</f>
        <v>4.95</v>
      </c>
      <c r="Y271" s="87">
        <f>'March 2008 RIA'!$D$12</f>
        <v>4.95</v>
      </c>
      <c r="Z271" s="87">
        <f>'March 2008 RIA'!$D$12</f>
        <v>4.95</v>
      </c>
      <c r="AA271" s="87">
        <f>'March 2008 RIA'!$D$12</f>
        <v>4.95</v>
      </c>
      <c r="AB271" s="87">
        <f>'March 2008 RIA'!$D$12</f>
        <v>4.95</v>
      </c>
      <c r="AC271" s="87">
        <f>'March 2008 RIA'!$D$12</f>
        <v>4.95</v>
      </c>
      <c r="AD271" s="87">
        <f>'March 2008 RIA'!$D$12</f>
        <v>4.95</v>
      </c>
      <c r="AE271" s="87">
        <f>'March 2008 RIA'!$D$12</f>
        <v>4.95</v>
      </c>
      <c r="AF271" s="87">
        <f>'March 2008 RIA'!$D$12</f>
        <v>4.95</v>
      </c>
      <c r="AG271" s="87">
        <f>'March 2008 RIA'!$D$12</f>
        <v>4.95</v>
      </c>
      <c r="AH271" s="87">
        <f>'March 2008 RIA'!$D$12</f>
        <v>4.95</v>
      </c>
      <c r="AI271" s="87">
        <f>'March 2008 RIA'!$D$12</f>
        <v>4.95</v>
      </c>
      <c r="AJ271" s="87">
        <f>'March 2008 RIA'!$D$12</f>
        <v>4.95</v>
      </c>
      <c r="AK271" s="87">
        <f>'March 2008 RIA'!$D$12</f>
        <v>4.95</v>
      </c>
      <c r="AL271" s="87">
        <f>'March 2008 RIA'!$D$12</f>
        <v>4.95</v>
      </c>
      <c r="AM271" s="87">
        <f>'March 2008 RIA'!$D$12</f>
        <v>4.95</v>
      </c>
      <c r="AN271" s="87">
        <f>'March 2008 RIA'!$D$12</f>
        <v>4.95</v>
      </c>
      <c r="AO271" s="87">
        <f>'March 2008 RIA'!$D$12</f>
        <v>4.95</v>
      </c>
      <c r="AP271" s="87">
        <f>'March 2008 RIA'!$D$12</f>
        <v>4.95</v>
      </c>
      <c r="AQ271" s="87">
        <f>'March 2008 RIA'!$D$12</f>
        <v>4.95</v>
      </c>
      <c r="AR271" s="87">
        <f>'March 2008 RIA'!$D$12</f>
        <v>4.95</v>
      </c>
      <c r="AS271" s="87">
        <f>'March 2008 RIA'!$D$12</f>
        <v>4.95</v>
      </c>
      <c r="AT271" s="87">
        <f>'March 2008 RIA'!$D$12</f>
        <v>4.95</v>
      </c>
      <c r="AU271" s="87">
        <f>'March 2008 RIA'!$D$12</f>
        <v>4.95</v>
      </c>
      <c r="AV271" s="87">
        <f>'March 2008 RIA'!$D$12</f>
        <v>4.95</v>
      </c>
      <c r="AW271" s="87">
        <f>'March 2008 RIA'!$D$12</f>
        <v>4.95</v>
      </c>
      <c r="AX271" s="87">
        <f>'March 2008 RIA'!$D$12</f>
        <v>4.95</v>
      </c>
      <c r="AY271" s="87">
        <f>'March 2008 RIA'!$D$12</f>
        <v>4.95</v>
      </c>
      <c r="AZ271" s="87">
        <f>'March 2008 RIA'!$D$12</f>
        <v>4.95</v>
      </c>
      <c r="BA271" s="87">
        <f>'March 2008 RIA'!$D$12</f>
        <v>4.95</v>
      </c>
      <c r="BB271" s="87">
        <f>'March 2008 RIA'!$D$12</f>
        <v>4.95</v>
      </c>
      <c r="BC271" s="87">
        <f>'March 2008 RIA'!$D$12</f>
        <v>4.95</v>
      </c>
      <c r="BD271" s="87">
        <f>'March 2008 RIA'!$D$12</f>
        <v>4.95</v>
      </c>
      <c r="BE271" s="87">
        <f>'March 2008 RIA'!$D$12</f>
        <v>4.95</v>
      </c>
      <c r="BF271" s="87">
        <f>'March 2008 RIA'!$D$12</f>
        <v>4.95</v>
      </c>
      <c r="BG271" s="88"/>
      <c r="BH271" s="88"/>
      <c r="BI271" s="88"/>
      <c r="BJ271" s="88"/>
      <c r="BK271" s="89"/>
    </row>
    <row r="272" spans="1:63" s="26" customFormat="1" x14ac:dyDescent="0.25">
      <c r="A272" s="24" t="str">
        <f>'March 2008 RIA'!$A$12</f>
        <v>Tier 2</v>
      </c>
      <c r="B272" s="25">
        <v>2007</v>
      </c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7">
        <f>'March 2008 RIA'!$D$12</f>
        <v>4.95</v>
      </c>
      <c r="U272" s="87">
        <f>'March 2008 RIA'!$D$12</f>
        <v>4.95</v>
      </c>
      <c r="V272" s="87">
        <f>'March 2008 RIA'!$D$12</f>
        <v>4.95</v>
      </c>
      <c r="W272" s="87">
        <f>'March 2008 RIA'!$D$12</f>
        <v>4.95</v>
      </c>
      <c r="X272" s="87">
        <f>'March 2008 RIA'!$D$12</f>
        <v>4.95</v>
      </c>
      <c r="Y272" s="87">
        <f>'March 2008 RIA'!$D$12</f>
        <v>4.95</v>
      </c>
      <c r="Z272" s="87">
        <f>'March 2008 RIA'!$D$12</f>
        <v>4.95</v>
      </c>
      <c r="AA272" s="87">
        <f>'March 2008 RIA'!$D$12</f>
        <v>4.95</v>
      </c>
      <c r="AB272" s="87">
        <f>'March 2008 RIA'!$D$12</f>
        <v>4.95</v>
      </c>
      <c r="AC272" s="87">
        <f>'March 2008 RIA'!$D$12</f>
        <v>4.95</v>
      </c>
      <c r="AD272" s="87">
        <f>'March 2008 RIA'!$D$12</f>
        <v>4.95</v>
      </c>
      <c r="AE272" s="87">
        <f>'March 2008 RIA'!$D$12</f>
        <v>4.95</v>
      </c>
      <c r="AF272" s="87">
        <f>'March 2008 RIA'!$D$12</f>
        <v>4.95</v>
      </c>
      <c r="AG272" s="87">
        <f>'March 2008 RIA'!$D$12</f>
        <v>4.95</v>
      </c>
      <c r="AH272" s="87">
        <f>'March 2008 RIA'!$D$12</f>
        <v>4.95</v>
      </c>
      <c r="AI272" s="87">
        <f>'March 2008 RIA'!$D$12</f>
        <v>4.95</v>
      </c>
      <c r="AJ272" s="87">
        <f>'March 2008 RIA'!$D$12</f>
        <v>4.95</v>
      </c>
      <c r="AK272" s="87">
        <f>'March 2008 RIA'!$D$12</f>
        <v>4.95</v>
      </c>
      <c r="AL272" s="87">
        <f>'March 2008 RIA'!$D$12</f>
        <v>4.95</v>
      </c>
      <c r="AM272" s="87">
        <f>'March 2008 RIA'!$D$12</f>
        <v>4.95</v>
      </c>
      <c r="AN272" s="87">
        <f>'March 2008 RIA'!$D$12</f>
        <v>4.95</v>
      </c>
      <c r="AO272" s="87">
        <f>'March 2008 RIA'!$D$12</f>
        <v>4.95</v>
      </c>
      <c r="AP272" s="87">
        <f>'March 2008 RIA'!$D$12</f>
        <v>4.95</v>
      </c>
      <c r="AQ272" s="87">
        <f>'March 2008 RIA'!$D$12</f>
        <v>4.95</v>
      </c>
      <c r="AR272" s="87">
        <f>'March 2008 RIA'!$D$12</f>
        <v>4.95</v>
      </c>
      <c r="AS272" s="87">
        <f>'March 2008 RIA'!$D$12</f>
        <v>4.95</v>
      </c>
      <c r="AT272" s="87">
        <f>'March 2008 RIA'!$D$12</f>
        <v>4.95</v>
      </c>
      <c r="AU272" s="87">
        <f>'March 2008 RIA'!$D$12</f>
        <v>4.95</v>
      </c>
      <c r="AV272" s="87">
        <f>'March 2008 RIA'!$D$12</f>
        <v>4.95</v>
      </c>
      <c r="AW272" s="87">
        <f>'March 2008 RIA'!$D$12</f>
        <v>4.95</v>
      </c>
      <c r="AX272" s="87">
        <f>'March 2008 RIA'!$D$12</f>
        <v>4.95</v>
      </c>
      <c r="AY272" s="87">
        <f>'March 2008 RIA'!$D$12</f>
        <v>4.95</v>
      </c>
      <c r="AZ272" s="87">
        <f>'March 2008 RIA'!$D$12</f>
        <v>4.95</v>
      </c>
      <c r="BA272" s="87">
        <f>'March 2008 RIA'!$D$12</f>
        <v>4.95</v>
      </c>
      <c r="BB272" s="87">
        <f>'March 2008 RIA'!$D$12</f>
        <v>4.95</v>
      </c>
      <c r="BC272" s="87">
        <f>'March 2008 RIA'!$D$12</f>
        <v>4.95</v>
      </c>
      <c r="BD272" s="87">
        <f>'March 2008 RIA'!$D$12</f>
        <v>4.95</v>
      </c>
      <c r="BE272" s="87">
        <f>'March 2008 RIA'!$D$12</f>
        <v>4.95</v>
      </c>
      <c r="BF272" s="87">
        <f>'March 2008 RIA'!$D$12</f>
        <v>4.95</v>
      </c>
      <c r="BG272" s="87">
        <f>'March 2008 RIA'!$D$12</f>
        <v>4.95</v>
      </c>
      <c r="BH272" s="88"/>
      <c r="BI272" s="88"/>
      <c r="BJ272" s="88"/>
      <c r="BK272" s="89"/>
    </row>
    <row r="273" spans="1:63" s="26" customFormat="1" x14ac:dyDescent="0.25">
      <c r="A273" s="24" t="str">
        <f>'March 2008 RIA'!$A$12</f>
        <v>Tier 2</v>
      </c>
      <c r="B273" s="25">
        <v>2008</v>
      </c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7">
        <f>'March 2008 RIA'!$D$12</f>
        <v>4.95</v>
      </c>
      <c r="V273" s="87">
        <f>'March 2008 RIA'!$D$12</f>
        <v>4.95</v>
      </c>
      <c r="W273" s="87">
        <f>'March 2008 RIA'!$D$12</f>
        <v>4.95</v>
      </c>
      <c r="X273" s="87">
        <f>'March 2008 RIA'!$D$12</f>
        <v>4.95</v>
      </c>
      <c r="Y273" s="87">
        <f>'March 2008 RIA'!$D$12</f>
        <v>4.95</v>
      </c>
      <c r="Z273" s="87">
        <f>'March 2008 RIA'!$D$12</f>
        <v>4.95</v>
      </c>
      <c r="AA273" s="87">
        <f>'March 2008 RIA'!$D$12</f>
        <v>4.95</v>
      </c>
      <c r="AB273" s="87">
        <f>'March 2008 RIA'!$D$12</f>
        <v>4.95</v>
      </c>
      <c r="AC273" s="87">
        <f>'March 2008 RIA'!$D$12</f>
        <v>4.95</v>
      </c>
      <c r="AD273" s="87">
        <f>'March 2008 RIA'!$D$12</f>
        <v>4.95</v>
      </c>
      <c r="AE273" s="87">
        <f>'March 2008 RIA'!$D$12</f>
        <v>4.95</v>
      </c>
      <c r="AF273" s="87">
        <f>'March 2008 RIA'!$D$12</f>
        <v>4.95</v>
      </c>
      <c r="AG273" s="87">
        <f>'March 2008 RIA'!$D$12</f>
        <v>4.95</v>
      </c>
      <c r="AH273" s="87">
        <f>'March 2008 RIA'!$D$12</f>
        <v>4.95</v>
      </c>
      <c r="AI273" s="87">
        <f>'March 2008 RIA'!$D$12</f>
        <v>4.95</v>
      </c>
      <c r="AJ273" s="87">
        <f>'March 2008 RIA'!$D$12</f>
        <v>4.95</v>
      </c>
      <c r="AK273" s="87">
        <f>'March 2008 RIA'!$D$12</f>
        <v>4.95</v>
      </c>
      <c r="AL273" s="87">
        <f>'March 2008 RIA'!$D$12</f>
        <v>4.95</v>
      </c>
      <c r="AM273" s="87">
        <f>'March 2008 RIA'!$D$12</f>
        <v>4.95</v>
      </c>
      <c r="AN273" s="87">
        <f>'March 2008 RIA'!$D$12</f>
        <v>4.95</v>
      </c>
      <c r="AO273" s="87">
        <f>'March 2008 RIA'!$D$12</f>
        <v>4.95</v>
      </c>
      <c r="AP273" s="87">
        <f>'March 2008 RIA'!$D$12</f>
        <v>4.95</v>
      </c>
      <c r="AQ273" s="87">
        <f>'March 2008 RIA'!$D$12</f>
        <v>4.95</v>
      </c>
      <c r="AR273" s="87">
        <f>'March 2008 RIA'!$D$12</f>
        <v>4.95</v>
      </c>
      <c r="AS273" s="87">
        <f>'March 2008 RIA'!$D$12</f>
        <v>4.95</v>
      </c>
      <c r="AT273" s="87">
        <f>'March 2008 RIA'!$D$12</f>
        <v>4.95</v>
      </c>
      <c r="AU273" s="87">
        <f>'March 2008 RIA'!$D$12</f>
        <v>4.95</v>
      </c>
      <c r="AV273" s="87">
        <f>'March 2008 RIA'!$D$12</f>
        <v>4.95</v>
      </c>
      <c r="AW273" s="87">
        <f>'March 2008 RIA'!$D$12</f>
        <v>4.95</v>
      </c>
      <c r="AX273" s="87">
        <f>'March 2008 RIA'!$D$12</f>
        <v>4.95</v>
      </c>
      <c r="AY273" s="87">
        <f>'March 2008 RIA'!$D$12</f>
        <v>4.95</v>
      </c>
      <c r="AZ273" s="87">
        <f>'March 2008 RIA'!$D$12</f>
        <v>4.95</v>
      </c>
      <c r="BA273" s="87">
        <f>'March 2008 RIA'!$D$12</f>
        <v>4.95</v>
      </c>
      <c r="BB273" s="87">
        <f>'March 2008 RIA'!$D$12</f>
        <v>4.95</v>
      </c>
      <c r="BC273" s="87">
        <f>'March 2008 RIA'!$D$12</f>
        <v>4.95</v>
      </c>
      <c r="BD273" s="87">
        <f>'March 2008 RIA'!$D$12</f>
        <v>4.95</v>
      </c>
      <c r="BE273" s="87">
        <f>'March 2008 RIA'!$D$12</f>
        <v>4.95</v>
      </c>
      <c r="BF273" s="87">
        <f>'March 2008 RIA'!$D$12</f>
        <v>4.95</v>
      </c>
      <c r="BG273" s="87">
        <f>'March 2008 RIA'!$D$12</f>
        <v>4.95</v>
      </c>
      <c r="BH273" s="87">
        <f>'March 2008 RIA'!$D$12</f>
        <v>4.95</v>
      </c>
      <c r="BI273" s="86"/>
      <c r="BJ273" s="86"/>
      <c r="BK273" s="90"/>
    </row>
    <row r="274" spans="1:63" s="26" customFormat="1" x14ac:dyDescent="0.25">
      <c r="A274" s="24" t="str">
        <f>'March 2008 RIA'!$A$12</f>
        <v>Tier 2</v>
      </c>
      <c r="B274" s="25">
        <v>2009</v>
      </c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7">
        <f>'March 2008 RIA'!$D$12</f>
        <v>4.95</v>
      </c>
      <c r="W274" s="87">
        <f>'March 2008 RIA'!$D$12</f>
        <v>4.95</v>
      </c>
      <c r="X274" s="87">
        <f>'March 2008 RIA'!$D$12</f>
        <v>4.95</v>
      </c>
      <c r="Y274" s="87">
        <f>'March 2008 RIA'!$D$12</f>
        <v>4.95</v>
      </c>
      <c r="Z274" s="87">
        <f>'March 2008 RIA'!$D$12</f>
        <v>4.95</v>
      </c>
      <c r="AA274" s="87">
        <f>'March 2008 RIA'!$D$12</f>
        <v>4.95</v>
      </c>
      <c r="AB274" s="87">
        <f>'March 2008 RIA'!$D$12</f>
        <v>4.95</v>
      </c>
      <c r="AC274" s="87">
        <f>'March 2008 RIA'!$D$12</f>
        <v>4.95</v>
      </c>
      <c r="AD274" s="87">
        <f>'March 2008 RIA'!$D$12</f>
        <v>4.95</v>
      </c>
      <c r="AE274" s="87">
        <f>'March 2008 RIA'!$D$12</f>
        <v>4.95</v>
      </c>
      <c r="AF274" s="87">
        <f>'March 2008 RIA'!$D$12</f>
        <v>4.95</v>
      </c>
      <c r="AG274" s="87">
        <f>'March 2008 RIA'!$D$12</f>
        <v>4.95</v>
      </c>
      <c r="AH274" s="87">
        <f>'March 2008 RIA'!$D$12</f>
        <v>4.95</v>
      </c>
      <c r="AI274" s="87">
        <f>'March 2008 RIA'!$D$12</f>
        <v>4.95</v>
      </c>
      <c r="AJ274" s="87">
        <f>'March 2008 RIA'!$D$12</f>
        <v>4.95</v>
      </c>
      <c r="AK274" s="87">
        <f>'March 2008 RIA'!$D$12</f>
        <v>4.95</v>
      </c>
      <c r="AL274" s="87">
        <f>'March 2008 RIA'!$D$12</f>
        <v>4.95</v>
      </c>
      <c r="AM274" s="87">
        <f>'March 2008 RIA'!$D$12</f>
        <v>4.95</v>
      </c>
      <c r="AN274" s="87">
        <f>'March 2008 RIA'!$D$12</f>
        <v>4.95</v>
      </c>
      <c r="AO274" s="87">
        <f>'March 2008 RIA'!$D$12</f>
        <v>4.95</v>
      </c>
      <c r="AP274" s="87">
        <f>'March 2008 RIA'!$D$12</f>
        <v>4.95</v>
      </c>
      <c r="AQ274" s="87">
        <f>'March 2008 RIA'!$D$12</f>
        <v>4.95</v>
      </c>
      <c r="AR274" s="87">
        <f>'March 2008 RIA'!$D$12</f>
        <v>4.95</v>
      </c>
      <c r="AS274" s="87">
        <f>'March 2008 RIA'!$D$12</f>
        <v>4.95</v>
      </c>
      <c r="AT274" s="87">
        <f>'March 2008 RIA'!$D$12</f>
        <v>4.95</v>
      </c>
      <c r="AU274" s="87">
        <f>'March 2008 RIA'!$D$12</f>
        <v>4.95</v>
      </c>
      <c r="AV274" s="87">
        <f>'March 2008 RIA'!$D$12</f>
        <v>4.95</v>
      </c>
      <c r="AW274" s="87">
        <f>'March 2008 RIA'!$D$12</f>
        <v>4.95</v>
      </c>
      <c r="AX274" s="87">
        <f>'March 2008 RIA'!$D$12</f>
        <v>4.95</v>
      </c>
      <c r="AY274" s="87">
        <f>'March 2008 RIA'!$D$12</f>
        <v>4.95</v>
      </c>
      <c r="AZ274" s="87">
        <f>'March 2008 RIA'!$D$12</f>
        <v>4.95</v>
      </c>
      <c r="BA274" s="87">
        <f>'March 2008 RIA'!$D$12</f>
        <v>4.95</v>
      </c>
      <c r="BB274" s="87">
        <f>'March 2008 RIA'!$D$12</f>
        <v>4.95</v>
      </c>
      <c r="BC274" s="87">
        <f>'March 2008 RIA'!$D$12</f>
        <v>4.95</v>
      </c>
      <c r="BD274" s="87">
        <f>'March 2008 RIA'!$D$12</f>
        <v>4.95</v>
      </c>
      <c r="BE274" s="87">
        <f>'March 2008 RIA'!$D$12</f>
        <v>4.95</v>
      </c>
      <c r="BF274" s="87">
        <f>'March 2008 RIA'!$D$12</f>
        <v>4.95</v>
      </c>
      <c r="BG274" s="87">
        <f>'March 2008 RIA'!$D$12</f>
        <v>4.95</v>
      </c>
      <c r="BH274" s="87">
        <f>'March 2008 RIA'!$D$12</f>
        <v>4.95</v>
      </c>
      <c r="BI274" s="87">
        <f>'March 2008 RIA'!$D$12</f>
        <v>4.95</v>
      </c>
      <c r="BJ274" s="86"/>
      <c r="BK274" s="90"/>
    </row>
    <row r="275" spans="1:63" s="26" customFormat="1" x14ac:dyDescent="0.25">
      <c r="A275" s="24" t="str">
        <f>'March 2008 RIA'!$A$12</f>
        <v>Tier 2</v>
      </c>
      <c r="B275" s="25">
        <v>2010</v>
      </c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7">
        <f>'March 2008 RIA'!$D$12</f>
        <v>4.95</v>
      </c>
      <c r="X275" s="87">
        <f>'March 2008 RIA'!$D$12</f>
        <v>4.95</v>
      </c>
      <c r="Y275" s="87">
        <f>'March 2008 RIA'!$D$12</f>
        <v>4.95</v>
      </c>
      <c r="Z275" s="87">
        <f>'March 2008 RIA'!$D$12</f>
        <v>4.95</v>
      </c>
      <c r="AA275" s="87">
        <f>'March 2008 RIA'!$D$12</f>
        <v>4.95</v>
      </c>
      <c r="AB275" s="87">
        <f>'March 2008 RIA'!$D$12</f>
        <v>4.95</v>
      </c>
      <c r="AC275" s="87">
        <f>'March 2008 RIA'!$D$12</f>
        <v>4.95</v>
      </c>
      <c r="AD275" s="87">
        <f>'March 2008 RIA'!$D$12</f>
        <v>4.95</v>
      </c>
      <c r="AE275" s="87">
        <f>'March 2008 RIA'!$D$12</f>
        <v>4.95</v>
      </c>
      <c r="AF275" s="87">
        <f>'March 2008 RIA'!$D$12</f>
        <v>4.95</v>
      </c>
      <c r="AG275" s="87">
        <f>'March 2008 RIA'!$D$12</f>
        <v>4.95</v>
      </c>
      <c r="AH275" s="87">
        <f>'March 2008 RIA'!$D$12</f>
        <v>4.95</v>
      </c>
      <c r="AI275" s="87">
        <f>'March 2008 RIA'!$D$12</f>
        <v>4.95</v>
      </c>
      <c r="AJ275" s="87">
        <f>'March 2008 RIA'!$D$12</f>
        <v>4.95</v>
      </c>
      <c r="AK275" s="87">
        <f>'March 2008 RIA'!$D$12</f>
        <v>4.95</v>
      </c>
      <c r="AL275" s="87">
        <f>'March 2008 RIA'!$D$12</f>
        <v>4.95</v>
      </c>
      <c r="AM275" s="87">
        <f>'March 2008 RIA'!$D$12</f>
        <v>4.95</v>
      </c>
      <c r="AN275" s="87">
        <f>'March 2008 RIA'!$D$12</f>
        <v>4.95</v>
      </c>
      <c r="AO275" s="87">
        <f>'March 2008 RIA'!$D$12</f>
        <v>4.95</v>
      </c>
      <c r="AP275" s="87">
        <f>'March 2008 RIA'!$D$12</f>
        <v>4.95</v>
      </c>
      <c r="AQ275" s="87">
        <f>'March 2008 RIA'!$D$12</f>
        <v>4.95</v>
      </c>
      <c r="AR275" s="87">
        <f>'March 2008 RIA'!$D$12</f>
        <v>4.95</v>
      </c>
      <c r="AS275" s="87">
        <f>'March 2008 RIA'!$D$12</f>
        <v>4.95</v>
      </c>
      <c r="AT275" s="87">
        <f>'March 2008 RIA'!$D$12</f>
        <v>4.95</v>
      </c>
      <c r="AU275" s="87">
        <f>'March 2008 RIA'!$D$12</f>
        <v>4.95</v>
      </c>
      <c r="AV275" s="87">
        <f>'March 2008 RIA'!$D$12</f>
        <v>4.95</v>
      </c>
      <c r="AW275" s="87">
        <f>'March 2008 RIA'!$D$12</f>
        <v>4.95</v>
      </c>
      <c r="AX275" s="87">
        <f>'March 2008 RIA'!$D$12</f>
        <v>4.95</v>
      </c>
      <c r="AY275" s="87">
        <f>'March 2008 RIA'!$D$12</f>
        <v>4.95</v>
      </c>
      <c r="AZ275" s="87">
        <f>'March 2008 RIA'!$D$12</f>
        <v>4.95</v>
      </c>
      <c r="BA275" s="87">
        <f>'March 2008 RIA'!$D$12</f>
        <v>4.95</v>
      </c>
      <c r="BB275" s="87">
        <f>'March 2008 RIA'!$D$12</f>
        <v>4.95</v>
      </c>
      <c r="BC275" s="87">
        <f>'March 2008 RIA'!$D$12</f>
        <v>4.95</v>
      </c>
      <c r="BD275" s="87">
        <f>'March 2008 RIA'!$D$12</f>
        <v>4.95</v>
      </c>
      <c r="BE275" s="87">
        <f>'March 2008 RIA'!$D$12</f>
        <v>4.95</v>
      </c>
      <c r="BF275" s="87">
        <f>'March 2008 RIA'!$D$12</f>
        <v>4.95</v>
      </c>
      <c r="BG275" s="87">
        <f>'March 2008 RIA'!$D$12</f>
        <v>4.95</v>
      </c>
      <c r="BH275" s="87">
        <f>'March 2008 RIA'!$D$12</f>
        <v>4.95</v>
      </c>
      <c r="BI275" s="87">
        <f>'March 2008 RIA'!$D$12</f>
        <v>4.95</v>
      </c>
      <c r="BJ275" s="87">
        <f>'March 2008 RIA'!$D$12</f>
        <v>4.95</v>
      </c>
      <c r="BK275" s="91"/>
    </row>
    <row r="276" spans="1:63" s="26" customFormat="1" x14ac:dyDescent="0.25">
      <c r="A276" s="24" t="str">
        <f>'March 2008 RIA'!$A$12</f>
        <v>Tier 2</v>
      </c>
      <c r="B276" s="25">
        <v>2011</v>
      </c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7">
        <f>'March 2008 RIA'!$D$12</f>
        <v>4.95</v>
      </c>
      <c r="Y276" s="87">
        <f>'March 2008 RIA'!$D$12</f>
        <v>4.95</v>
      </c>
      <c r="Z276" s="87">
        <f>'March 2008 RIA'!$D$12</f>
        <v>4.95</v>
      </c>
      <c r="AA276" s="87">
        <f>'March 2008 RIA'!$D$12</f>
        <v>4.95</v>
      </c>
      <c r="AB276" s="87">
        <f>'March 2008 RIA'!$D$12</f>
        <v>4.95</v>
      </c>
      <c r="AC276" s="87">
        <f>'March 2008 RIA'!$D$12</f>
        <v>4.95</v>
      </c>
      <c r="AD276" s="87">
        <f>'March 2008 RIA'!$D$12</f>
        <v>4.95</v>
      </c>
      <c r="AE276" s="87">
        <f>'March 2008 RIA'!$D$12</f>
        <v>4.95</v>
      </c>
      <c r="AF276" s="87">
        <f>'March 2008 RIA'!$D$12</f>
        <v>4.95</v>
      </c>
      <c r="AG276" s="87">
        <f>'March 2008 RIA'!$D$12</f>
        <v>4.95</v>
      </c>
      <c r="AH276" s="87">
        <f>'March 2008 RIA'!$D$12</f>
        <v>4.95</v>
      </c>
      <c r="AI276" s="87">
        <f>'March 2008 RIA'!$D$12</f>
        <v>4.95</v>
      </c>
      <c r="AJ276" s="87">
        <f>'March 2008 RIA'!$D$12</f>
        <v>4.95</v>
      </c>
      <c r="AK276" s="87">
        <f>'March 2008 RIA'!$D$12</f>
        <v>4.95</v>
      </c>
      <c r="AL276" s="87">
        <f>'March 2008 RIA'!$D$12</f>
        <v>4.95</v>
      </c>
      <c r="AM276" s="87">
        <f>'March 2008 RIA'!$D$12</f>
        <v>4.95</v>
      </c>
      <c r="AN276" s="87">
        <f>'March 2008 RIA'!$D$12</f>
        <v>4.95</v>
      </c>
      <c r="AO276" s="87">
        <f>'March 2008 RIA'!$D$12</f>
        <v>4.95</v>
      </c>
      <c r="AP276" s="87">
        <f>'March 2008 RIA'!$D$12</f>
        <v>4.95</v>
      </c>
      <c r="AQ276" s="87">
        <f>'March 2008 RIA'!$D$12</f>
        <v>4.95</v>
      </c>
      <c r="AR276" s="87">
        <f>'March 2008 RIA'!$D$12</f>
        <v>4.95</v>
      </c>
      <c r="AS276" s="87">
        <f>'March 2008 RIA'!$D$12</f>
        <v>4.95</v>
      </c>
      <c r="AT276" s="87">
        <f>'March 2008 RIA'!$D$12</f>
        <v>4.95</v>
      </c>
      <c r="AU276" s="87">
        <f>'March 2008 RIA'!$D$12</f>
        <v>4.95</v>
      </c>
      <c r="AV276" s="87">
        <f>'March 2008 RIA'!$D$12</f>
        <v>4.95</v>
      </c>
      <c r="AW276" s="87">
        <f>'March 2008 RIA'!$D$12</f>
        <v>4.95</v>
      </c>
      <c r="AX276" s="87">
        <f>'March 2008 RIA'!$D$12</f>
        <v>4.95</v>
      </c>
      <c r="AY276" s="87">
        <f>'March 2008 RIA'!$D$12</f>
        <v>4.95</v>
      </c>
      <c r="AZ276" s="87">
        <f>'March 2008 RIA'!$D$12</f>
        <v>4.95</v>
      </c>
      <c r="BA276" s="87">
        <f>'March 2008 RIA'!$D$12</f>
        <v>4.95</v>
      </c>
      <c r="BB276" s="87">
        <f>'March 2008 RIA'!$D$12</f>
        <v>4.95</v>
      </c>
      <c r="BC276" s="87">
        <f>'March 2008 RIA'!$D$12</f>
        <v>4.95</v>
      </c>
      <c r="BD276" s="87">
        <f>'March 2008 RIA'!$D$12</f>
        <v>4.95</v>
      </c>
      <c r="BE276" s="87">
        <f>'March 2008 RIA'!$D$12</f>
        <v>4.95</v>
      </c>
      <c r="BF276" s="87">
        <f>'March 2008 RIA'!$D$12</f>
        <v>4.95</v>
      </c>
      <c r="BG276" s="87">
        <f>'March 2008 RIA'!$D$12</f>
        <v>4.95</v>
      </c>
      <c r="BH276" s="87">
        <f>'March 2008 RIA'!$D$12</f>
        <v>4.95</v>
      </c>
      <c r="BI276" s="87">
        <f>'March 2008 RIA'!$D$12</f>
        <v>4.95</v>
      </c>
      <c r="BJ276" s="87">
        <f>'March 2008 RIA'!$D$12</f>
        <v>4.95</v>
      </c>
      <c r="BK276" s="87">
        <f>'March 2008 RIA'!$D$12</f>
        <v>4.95</v>
      </c>
    </row>
    <row r="277" spans="1:63" s="31" customFormat="1" x14ac:dyDescent="0.25">
      <c r="A277" s="21" t="str">
        <f>'March 2008 RIA'!$A$28</f>
        <v>Tier 3</v>
      </c>
      <c r="B277" s="30">
        <v>2012</v>
      </c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1">
        <f>'March 2008 RIA'!$C$28</f>
        <v>4.95</v>
      </c>
      <c r="Z277" s="81">
        <f>'March 2008 RIA'!$C$28</f>
        <v>4.95</v>
      </c>
      <c r="AA277" s="81">
        <f>'March 2008 RIA'!$C$28</f>
        <v>4.95</v>
      </c>
      <c r="AB277" s="81">
        <f>'March 2008 RIA'!$C$28</f>
        <v>4.95</v>
      </c>
      <c r="AC277" s="81">
        <f>'March 2008 RIA'!$C$28</f>
        <v>4.95</v>
      </c>
      <c r="AD277" s="81">
        <f>'March 2008 RIA'!$C$28</f>
        <v>4.95</v>
      </c>
      <c r="AE277" s="81">
        <f>'March 2008 RIA'!$C$28</f>
        <v>4.95</v>
      </c>
      <c r="AF277" s="81">
        <f>'March 2008 RIA'!$C$28</f>
        <v>4.95</v>
      </c>
      <c r="AG277" s="81">
        <f>'March 2008 RIA'!$C$28</f>
        <v>4.95</v>
      </c>
      <c r="AH277" s="81">
        <f>'March 2008 RIA'!$C$28</f>
        <v>4.95</v>
      </c>
      <c r="AI277" s="81">
        <f>'March 2008 RIA'!$C$28</f>
        <v>4.95</v>
      </c>
      <c r="AJ277" s="81">
        <f>'March 2008 RIA'!$C$28</f>
        <v>4.95</v>
      </c>
      <c r="AK277" s="81">
        <f>'March 2008 RIA'!$C$28</f>
        <v>4.95</v>
      </c>
      <c r="AL277" s="81">
        <f>'March 2008 RIA'!$C$28</f>
        <v>4.95</v>
      </c>
      <c r="AM277" s="81">
        <f>'March 2008 RIA'!$C$28</f>
        <v>4.95</v>
      </c>
      <c r="AN277" s="81">
        <f>'March 2008 RIA'!$C$28</f>
        <v>4.95</v>
      </c>
      <c r="AO277" s="81">
        <f>'March 2008 RIA'!$C$28</f>
        <v>4.95</v>
      </c>
      <c r="AP277" s="81">
        <f>'March 2008 RIA'!$C$28</f>
        <v>4.95</v>
      </c>
      <c r="AQ277" s="81">
        <f>'March 2008 RIA'!$C$28</f>
        <v>4.95</v>
      </c>
      <c r="AR277" s="81">
        <f>'March 2008 RIA'!$C$28</f>
        <v>4.95</v>
      </c>
      <c r="AS277" s="81">
        <f>'March 2008 RIA'!$C$28</f>
        <v>4.95</v>
      </c>
      <c r="AT277" s="81">
        <f>'March 2008 RIA'!$C$28</f>
        <v>4.95</v>
      </c>
      <c r="AU277" s="81">
        <f>'March 2008 RIA'!$C$28</f>
        <v>4.95</v>
      </c>
      <c r="AV277" s="81">
        <f>'March 2008 RIA'!$C$28</f>
        <v>4.95</v>
      </c>
      <c r="AW277" s="81">
        <f>'March 2008 RIA'!$C$28</f>
        <v>4.95</v>
      </c>
      <c r="AX277" s="81">
        <f>'March 2008 RIA'!$C$28</f>
        <v>4.95</v>
      </c>
      <c r="AY277" s="81">
        <f>'March 2008 RIA'!$C$28</f>
        <v>4.95</v>
      </c>
      <c r="AZ277" s="81">
        <f>'March 2008 RIA'!$C$28</f>
        <v>4.95</v>
      </c>
      <c r="BA277" s="81">
        <f>'March 2008 RIA'!$C$28</f>
        <v>4.95</v>
      </c>
      <c r="BB277" s="81">
        <f>'March 2008 RIA'!$C$28</f>
        <v>4.95</v>
      </c>
      <c r="BC277" s="81">
        <f>'March 2008 RIA'!$C$28</f>
        <v>4.95</v>
      </c>
      <c r="BD277" s="81">
        <f>'March 2008 RIA'!$C$28</f>
        <v>4.95</v>
      </c>
      <c r="BE277" s="81">
        <f>'March 2008 RIA'!$C$28</f>
        <v>4.95</v>
      </c>
      <c r="BF277" s="81">
        <f>'March 2008 RIA'!$C$28</f>
        <v>4.95</v>
      </c>
      <c r="BG277" s="81">
        <f>'March 2008 RIA'!$C$28</f>
        <v>4.95</v>
      </c>
      <c r="BH277" s="81">
        <f>'March 2008 RIA'!$C$28</f>
        <v>4.95</v>
      </c>
      <c r="BI277" s="81">
        <f>'March 2008 RIA'!$C$28</f>
        <v>4.95</v>
      </c>
      <c r="BJ277" s="81">
        <f>'March 2008 RIA'!$C$28</f>
        <v>4.95</v>
      </c>
      <c r="BK277" s="81">
        <f>'March 2008 RIA'!$C$28</f>
        <v>4.95</v>
      </c>
    </row>
    <row r="278" spans="1:63" s="31" customFormat="1" x14ac:dyDescent="0.25">
      <c r="A278" s="21" t="str">
        <f>'March 2008 RIA'!$A$28</f>
        <v>Tier 3</v>
      </c>
      <c r="B278" s="30">
        <v>2013</v>
      </c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1">
        <f>'March 2008 RIA'!$C$28</f>
        <v>4.95</v>
      </c>
      <c r="AA278" s="81">
        <f>'March 2008 RIA'!$C$28</f>
        <v>4.95</v>
      </c>
      <c r="AB278" s="81">
        <f>'March 2008 RIA'!$C$28</f>
        <v>4.95</v>
      </c>
      <c r="AC278" s="81">
        <f>'March 2008 RIA'!$C$28</f>
        <v>4.95</v>
      </c>
      <c r="AD278" s="81">
        <f>'March 2008 RIA'!$C$28</f>
        <v>4.95</v>
      </c>
      <c r="AE278" s="81">
        <f>'March 2008 RIA'!$C$28</f>
        <v>4.95</v>
      </c>
      <c r="AF278" s="81">
        <f>'March 2008 RIA'!$C$28</f>
        <v>4.95</v>
      </c>
      <c r="AG278" s="81">
        <f>'March 2008 RIA'!$C$28</f>
        <v>4.95</v>
      </c>
      <c r="AH278" s="81">
        <f>'March 2008 RIA'!$C$28</f>
        <v>4.95</v>
      </c>
      <c r="AI278" s="81">
        <f>'March 2008 RIA'!$C$28</f>
        <v>4.95</v>
      </c>
      <c r="AJ278" s="81">
        <f>'March 2008 RIA'!$C$28</f>
        <v>4.95</v>
      </c>
      <c r="AK278" s="81">
        <f>'March 2008 RIA'!$C$28</f>
        <v>4.95</v>
      </c>
      <c r="AL278" s="81">
        <f>'March 2008 RIA'!$C$28</f>
        <v>4.95</v>
      </c>
      <c r="AM278" s="81">
        <f>'March 2008 RIA'!$C$28</f>
        <v>4.95</v>
      </c>
      <c r="AN278" s="81">
        <f>'March 2008 RIA'!$C$28</f>
        <v>4.95</v>
      </c>
      <c r="AO278" s="81">
        <f>'March 2008 RIA'!$C$28</f>
        <v>4.95</v>
      </c>
      <c r="AP278" s="81">
        <f>'March 2008 RIA'!$C$28</f>
        <v>4.95</v>
      </c>
      <c r="AQ278" s="81">
        <f>'March 2008 RIA'!$C$28</f>
        <v>4.95</v>
      </c>
      <c r="AR278" s="81">
        <f>'March 2008 RIA'!$C$28</f>
        <v>4.95</v>
      </c>
      <c r="AS278" s="81">
        <f>'March 2008 RIA'!$C$28</f>
        <v>4.95</v>
      </c>
      <c r="AT278" s="81">
        <f>'March 2008 RIA'!$C$28</f>
        <v>4.95</v>
      </c>
      <c r="AU278" s="81">
        <f>'March 2008 RIA'!$C$28</f>
        <v>4.95</v>
      </c>
      <c r="AV278" s="81">
        <f>'March 2008 RIA'!$C$28</f>
        <v>4.95</v>
      </c>
      <c r="AW278" s="81">
        <f>'March 2008 RIA'!$C$28</f>
        <v>4.95</v>
      </c>
      <c r="AX278" s="81">
        <f>'March 2008 RIA'!$C$28</f>
        <v>4.95</v>
      </c>
      <c r="AY278" s="81">
        <f>'March 2008 RIA'!$C$28</f>
        <v>4.95</v>
      </c>
      <c r="AZ278" s="81">
        <f>'March 2008 RIA'!$C$28</f>
        <v>4.95</v>
      </c>
      <c r="BA278" s="81">
        <f>'March 2008 RIA'!$C$28</f>
        <v>4.95</v>
      </c>
      <c r="BB278" s="81">
        <f>'March 2008 RIA'!$C$28</f>
        <v>4.95</v>
      </c>
      <c r="BC278" s="81">
        <f>'March 2008 RIA'!$C$28</f>
        <v>4.95</v>
      </c>
      <c r="BD278" s="81">
        <f>'March 2008 RIA'!$C$28</f>
        <v>4.95</v>
      </c>
      <c r="BE278" s="81">
        <f>'March 2008 RIA'!$C$28</f>
        <v>4.95</v>
      </c>
      <c r="BF278" s="81">
        <f>'March 2008 RIA'!$C$28</f>
        <v>4.95</v>
      </c>
      <c r="BG278" s="81">
        <f>'March 2008 RIA'!$C$28</f>
        <v>4.95</v>
      </c>
      <c r="BH278" s="81">
        <f>'March 2008 RIA'!$C$28</f>
        <v>4.95</v>
      </c>
      <c r="BI278" s="81">
        <f>'March 2008 RIA'!$C$28</f>
        <v>4.95</v>
      </c>
      <c r="BJ278" s="81">
        <f>'March 2008 RIA'!$C$28</f>
        <v>4.95</v>
      </c>
      <c r="BK278" s="81">
        <f>'March 2008 RIA'!$C$28</f>
        <v>4.95</v>
      </c>
    </row>
    <row r="279" spans="1:63" s="31" customFormat="1" x14ac:dyDescent="0.25">
      <c r="A279" s="21" t="str">
        <f>'March 2008 RIA'!$A$28</f>
        <v>Tier 3</v>
      </c>
      <c r="B279" s="30">
        <v>2014</v>
      </c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1">
        <f>'March 2008 RIA'!$C$28</f>
        <v>4.95</v>
      </c>
      <c r="AB279" s="81">
        <f>'March 2008 RIA'!$C$28</f>
        <v>4.95</v>
      </c>
      <c r="AC279" s="81">
        <f>'March 2008 RIA'!$C$28</f>
        <v>4.95</v>
      </c>
      <c r="AD279" s="81">
        <f>'March 2008 RIA'!$C$28</f>
        <v>4.95</v>
      </c>
      <c r="AE279" s="81">
        <f>'March 2008 RIA'!$C$28</f>
        <v>4.95</v>
      </c>
      <c r="AF279" s="81">
        <f>'March 2008 RIA'!$C$28</f>
        <v>4.95</v>
      </c>
      <c r="AG279" s="81">
        <f>'March 2008 RIA'!$C$28</f>
        <v>4.95</v>
      </c>
      <c r="AH279" s="81">
        <f>'March 2008 RIA'!$C$28</f>
        <v>4.95</v>
      </c>
      <c r="AI279" s="81">
        <f>'March 2008 RIA'!$C$28</f>
        <v>4.95</v>
      </c>
      <c r="AJ279" s="81">
        <f>'March 2008 RIA'!$C$28</f>
        <v>4.95</v>
      </c>
      <c r="AK279" s="81">
        <f>'March 2008 RIA'!$C$28</f>
        <v>4.95</v>
      </c>
      <c r="AL279" s="81">
        <f>'March 2008 RIA'!$C$28</f>
        <v>4.95</v>
      </c>
      <c r="AM279" s="81">
        <f>'March 2008 RIA'!$C$28</f>
        <v>4.95</v>
      </c>
      <c r="AN279" s="81">
        <f>'March 2008 RIA'!$C$28</f>
        <v>4.95</v>
      </c>
      <c r="AO279" s="81">
        <f>'March 2008 RIA'!$C$28</f>
        <v>4.95</v>
      </c>
      <c r="AP279" s="81">
        <f>'March 2008 RIA'!$C$28</f>
        <v>4.95</v>
      </c>
      <c r="AQ279" s="81">
        <f>'March 2008 RIA'!$C$28</f>
        <v>4.95</v>
      </c>
      <c r="AR279" s="81">
        <f>'March 2008 RIA'!$C$28</f>
        <v>4.95</v>
      </c>
      <c r="AS279" s="81">
        <f>'March 2008 RIA'!$C$28</f>
        <v>4.95</v>
      </c>
      <c r="AT279" s="81">
        <f>'March 2008 RIA'!$C$28</f>
        <v>4.95</v>
      </c>
      <c r="AU279" s="81">
        <f>'March 2008 RIA'!$C$28</f>
        <v>4.95</v>
      </c>
      <c r="AV279" s="81">
        <f>'March 2008 RIA'!$C$28</f>
        <v>4.95</v>
      </c>
      <c r="AW279" s="81">
        <f>'March 2008 RIA'!$C$28</f>
        <v>4.95</v>
      </c>
      <c r="AX279" s="81">
        <f>'March 2008 RIA'!$C$28</f>
        <v>4.95</v>
      </c>
      <c r="AY279" s="81">
        <f>'March 2008 RIA'!$C$28</f>
        <v>4.95</v>
      </c>
      <c r="AZ279" s="81">
        <f>'March 2008 RIA'!$C$28</f>
        <v>4.95</v>
      </c>
      <c r="BA279" s="81">
        <f>'March 2008 RIA'!$C$28</f>
        <v>4.95</v>
      </c>
      <c r="BB279" s="81">
        <f>'March 2008 RIA'!$C$28</f>
        <v>4.95</v>
      </c>
      <c r="BC279" s="81">
        <f>'March 2008 RIA'!$C$28</f>
        <v>4.95</v>
      </c>
      <c r="BD279" s="81">
        <f>'March 2008 RIA'!$C$28</f>
        <v>4.95</v>
      </c>
      <c r="BE279" s="81">
        <f>'March 2008 RIA'!$C$28</f>
        <v>4.95</v>
      </c>
      <c r="BF279" s="81">
        <f>'March 2008 RIA'!$C$28</f>
        <v>4.95</v>
      </c>
      <c r="BG279" s="81">
        <f>'March 2008 RIA'!$C$28</f>
        <v>4.95</v>
      </c>
      <c r="BH279" s="81">
        <f>'March 2008 RIA'!$C$28</f>
        <v>4.95</v>
      </c>
      <c r="BI279" s="81">
        <f>'March 2008 RIA'!$C$28</f>
        <v>4.95</v>
      </c>
      <c r="BJ279" s="81">
        <f>'March 2008 RIA'!$C$28</f>
        <v>4.95</v>
      </c>
      <c r="BK279" s="81">
        <f>'March 2008 RIA'!$C$28</f>
        <v>4.95</v>
      </c>
    </row>
    <row r="280" spans="1:63" s="54" customFormat="1" x14ac:dyDescent="0.25">
      <c r="A280" s="55" t="str">
        <f>'March 2008 RIA'!$A$29</f>
        <v>Tier 4</v>
      </c>
      <c r="B280" s="63">
        <v>2015</v>
      </c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4">
        <f>'March 2008 RIA'!$C$29</f>
        <v>1</v>
      </c>
      <c r="AC280" s="64">
        <f>'March 2008 RIA'!$C$29</f>
        <v>1</v>
      </c>
      <c r="AD280" s="64">
        <f>'March 2008 RIA'!$C$29</f>
        <v>1</v>
      </c>
      <c r="AE280" s="64">
        <f>'March 2008 RIA'!$C$29</f>
        <v>1</v>
      </c>
      <c r="AF280" s="64">
        <f>'March 2008 RIA'!$C$29</f>
        <v>1</v>
      </c>
      <c r="AG280" s="64">
        <f>'March 2008 RIA'!$C$29</f>
        <v>1</v>
      </c>
      <c r="AH280" s="64">
        <f>'March 2008 RIA'!$C$29</f>
        <v>1</v>
      </c>
      <c r="AI280" s="64">
        <f>'March 2008 RIA'!$C$29</f>
        <v>1</v>
      </c>
      <c r="AJ280" s="64">
        <f>'March 2008 RIA'!$C$29</f>
        <v>1</v>
      </c>
      <c r="AK280" s="64">
        <f>'March 2008 RIA'!$C$29</f>
        <v>1</v>
      </c>
      <c r="AL280" s="64">
        <f>'March 2008 RIA'!$C$29</f>
        <v>1</v>
      </c>
      <c r="AM280" s="64">
        <f>'March 2008 RIA'!$C$29</f>
        <v>1</v>
      </c>
      <c r="AN280" s="64">
        <f>'March 2008 RIA'!$C$29</f>
        <v>1</v>
      </c>
      <c r="AO280" s="64">
        <f>'March 2008 RIA'!$C$29</f>
        <v>1</v>
      </c>
      <c r="AP280" s="64">
        <f>'March 2008 RIA'!$C$29</f>
        <v>1</v>
      </c>
      <c r="AQ280" s="64">
        <f>'March 2008 RIA'!$C$29</f>
        <v>1</v>
      </c>
      <c r="AR280" s="64">
        <f>'March 2008 RIA'!$C$29</f>
        <v>1</v>
      </c>
      <c r="AS280" s="64">
        <f>'March 2008 RIA'!$C$29</f>
        <v>1</v>
      </c>
      <c r="AT280" s="64">
        <f>'March 2008 RIA'!$C$29</f>
        <v>1</v>
      </c>
      <c r="AU280" s="64">
        <f>'March 2008 RIA'!$C$29</f>
        <v>1</v>
      </c>
      <c r="AV280" s="64">
        <f>'March 2008 RIA'!$C$29</f>
        <v>1</v>
      </c>
      <c r="AW280" s="64">
        <f>'March 2008 RIA'!$C$29</f>
        <v>1</v>
      </c>
      <c r="AX280" s="64">
        <f>'March 2008 RIA'!$C$29</f>
        <v>1</v>
      </c>
      <c r="AY280" s="64">
        <f>'March 2008 RIA'!$C$29</f>
        <v>1</v>
      </c>
      <c r="AZ280" s="64">
        <f>'March 2008 RIA'!$C$29</f>
        <v>1</v>
      </c>
      <c r="BA280" s="64">
        <f>'March 2008 RIA'!$C$29</f>
        <v>1</v>
      </c>
      <c r="BB280" s="64">
        <f>'March 2008 RIA'!$C$29</f>
        <v>1</v>
      </c>
      <c r="BC280" s="64">
        <f>'March 2008 RIA'!$C$29</f>
        <v>1</v>
      </c>
      <c r="BD280" s="64">
        <f>'March 2008 RIA'!$C$29</f>
        <v>1</v>
      </c>
      <c r="BE280" s="64">
        <f>'March 2008 RIA'!$C$29</f>
        <v>1</v>
      </c>
      <c r="BF280" s="64">
        <f>'March 2008 RIA'!$C$29</f>
        <v>1</v>
      </c>
      <c r="BG280" s="64">
        <f>'March 2008 RIA'!$C$29</f>
        <v>1</v>
      </c>
      <c r="BH280" s="64">
        <f>'March 2008 RIA'!$C$29</f>
        <v>1</v>
      </c>
      <c r="BI280" s="64">
        <f>'March 2008 RIA'!$C$29</f>
        <v>1</v>
      </c>
      <c r="BJ280" s="64">
        <f>'March 2008 RIA'!$C$29</f>
        <v>1</v>
      </c>
      <c r="BK280" s="64">
        <f>'March 2008 RIA'!$C$29</f>
        <v>1</v>
      </c>
    </row>
    <row r="281" spans="1:63" s="54" customFormat="1" x14ac:dyDescent="0.25">
      <c r="A281" s="55" t="str">
        <f>'March 2008 RIA'!$A$29</f>
        <v>Tier 4</v>
      </c>
      <c r="B281" s="63">
        <v>2016</v>
      </c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4">
        <f>'March 2008 RIA'!$C$29</f>
        <v>1</v>
      </c>
      <c r="AD281" s="64">
        <f>'March 2008 RIA'!$C$29</f>
        <v>1</v>
      </c>
      <c r="AE281" s="64">
        <f>'March 2008 RIA'!$C$29</f>
        <v>1</v>
      </c>
      <c r="AF281" s="64">
        <f>'March 2008 RIA'!$C$29</f>
        <v>1</v>
      </c>
      <c r="AG281" s="64">
        <f>'March 2008 RIA'!$C$29</f>
        <v>1</v>
      </c>
      <c r="AH281" s="64">
        <f>'March 2008 RIA'!$C$29</f>
        <v>1</v>
      </c>
      <c r="AI281" s="64">
        <f>'March 2008 RIA'!$C$29</f>
        <v>1</v>
      </c>
      <c r="AJ281" s="64">
        <f>'March 2008 RIA'!$C$29</f>
        <v>1</v>
      </c>
      <c r="AK281" s="64">
        <f>'March 2008 RIA'!$C$29</f>
        <v>1</v>
      </c>
      <c r="AL281" s="64">
        <f>'March 2008 RIA'!$C$29</f>
        <v>1</v>
      </c>
      <c r="AM281" s="64">
        <f>'March 2008 RIA'!$C$29</f>
        <v>1</v>
      </c>
      <c r="AN281" s="64">
        <f>'March 2008 RIA'!$C$29</f>
        <v>1</v>
      </c>
      <c r="AO281" s="64">
        <f>'March 2008 RIA'!$C$29</f>
        <v>1</v>
      </c>
      <c r="AP281" s="64">
        <f>'March 2008 RIA'!$C$29</f>
        <v>1</v>
      </c>
      <c r="AQ281" s="64">
        <f>'March 2008 RIA'!$C$29</f>
        <v>1</v>
      </c>
      <c r="AR281" s="64">
        <f>'March 2008 RIA'!$C$29</f>
        <v>1</v>
      </c>
      <c r="AS281" s="64">
        <f>'March 2008 RIA'!$C$29</f>
        <v>1</v>
      </c>
      <c r="AT281" s="64">
        <f>'March 2008 RIA'!$C$29</f>
        <v>1</v>
      </c>
      <c r="AU281" s="64">
        <f>'March 2008 RIA'!$C$29</f>
        <v>1</v>
      </c>
      <c r="AV281" s="64">
        <f>'March 2008 RIA'!$C$29</f>
        <v>1</v>
      </c>
      <c r="AW281" s="64">
        <f>'March 2008 RIA'!$C$29</f>
        <v>1</v>
      </c>
      <c r="AX281" s="64">
        <f>'March 2008 RIA'!$C$29</f>
        <v>1</v>
      </c>
      <c r="AY281" s="64">
        <f>'March 2008 RIA'!$C$29</f>
        <v>1</v>
      </c>
      <c r="AZ281" s="64">
        <f>'March 2008 RIA'!$C$29</f>
        <v>1</v>
      </c>
      <c r="BA281" s="64">
        <f>'March 2008 RIA'!$C$29</f>
        <v>1</v>
      </c>
      <c r="BB281" s="64">
        <f>'March 2008 RIA'!$C$29</f>
        <v>1</v>
      </c>
      <c r="BC281" s="64">
        <f>'March 2008 RIA'!$C$29</f>
        <v>1</v>
      </c>
      <c r="BD281" s="64">
        <f>'March 2008 RIA'!$C$29</f>
        <v>1</v>
      </c>
      <c r="BE281" s="64">
        <f>'March 2008 RIA'!$C$29</f>
        <v>1</v>
      </c>
      <c r="BF281" s="64">
        <f>'March 2008 RIA'!$C$29</f>
        <v>1</v>
      </c>
      <c r="BG281" s="64">
        <f>'March 2008 RIA'!$C$29</f>
        <v>1</v>
      </c>
      <c r="BH281" s="64">
        <f>'March 2008 RIA'!$C$29</f>
        <v>1</v>
      </c>
      <c r="BI281" s="64">
        <f>'March 2008 RIA'!$C$29</f>
        <v>1</v>
      </c>
      <c r="BJ281" s="64">
        <f>'March 2008 RIA'!$C$29</f>
        <v>1</v>
      </c>
      <c r="BK281" s="64">
        <f>'March 2008 RIA'!$C$29</f>
        <v>1</v>
      </c>
    </row>
    <row r="282" spans="1:63" s="54" customFormat="1" x14ac:dyDescent="0.25">
      <c r="A282" s="55" t="str">
        <f>'March 2008 RIA'!$A$29</f>
        <v>Tier 4</v>
      </c>
      <c r="B282" s="63">
        <v>2017</v>
      </c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4">
        <f>'March 2008 RIA'!$C$29</f>
        <v>1</v>
      </c>
      <c r="AE282" s="64">
        <f>'March 2008 RIA'!$C$29</f>
        <v>1</v>
      </c>
      <c r="AF282" s="64">
        <f>'March 2008 RIA'!$C$29</f>
        <v>1</v>
      </c>
      <c r="AG282" s="64">
        <f>'March 2008 RIA'!$C$29</f>
        <v>1</v>
      </c>
      <c r="AH282" s="64">
        <f>'March 2008 RIA'!$C$29</f>
        <v>1</v>
      </c>
      <c r="AI282" s="64">
        <f>'March 2008 RIA'!$C$29</f>
        <v>1</v>
      </c>
      <c r="AJ282" s="64">
        <f>'March 2008 RIA'!$C$29</f>
        <v>1</v>
      </c>
      <c r="AK282" s="64">
        <f>'March 2008 RIA'!$C$29</f>
        <v>1</v>
      </c>
      <c r="AL282" s="64">
        <f>'March 2008 RIA'!$C$29</f>
        <v>1</v>
      </c>
      <c r="AM282" s="64">
        <f>'March 2008 RIA'!$C$29</f>
        <v>1</v>
      </c>
      <c r="AN282" s="64">
        <f>'March 2008 RIA'!$C$29</f>
        <v>1</v>
      </c>
      <c r="AO282" s="64">
        <f>'March 2008 RIA'!$C$29</f>
        <v>1</v>
      </c>
      <c r="AP282" s="64">
        <f>'March 2008 RIA'!$C$29</f>
        <v>1</v>
      </c>
      <c r="AQ282" s="64">
        <f>'March 2008 RIA'!$C$29</f>
        <v>1</v>
      </c>
      <c r="AR282" s="64">
        <f>'March 2008 RIA'!$C$29</f>
        <v>1</v>
      </c>
      <c r="AS282" s="64">
        <f>'March 2008 RIA'!$C$29</f>
        <v>1</v>
      </c>
      <c r="AT282" s="64">
        <f>'March 2008 RIA'!$C$29</f>
        <v>1</v>
      </c>
      <c r="AU282" s="64">
        <f>'March 2008 RIA'!$C$29</f>
        <v>1</v>
      </c>
      <c r="AV282" s="64">
        <f>'March 2008 RIA'!$C$29</f>
        <v>1</v>
      </c>
      <c r="AW282" s="64">
        <f>'March 2008 RIA'!$C$29</f>
        <v>1</v>
      </c>
      <c r="AX282" s="64">
        <f>'March 2008 RIA'!$C$29</f>
        <v>1</v>
      </c>
      <c r="AY282" s="64">
        <f>'March 2008 RIA'!$C$29</f>
        <v>1</v>
      </c>
      <c r="AZ282" s="64">
        <f>'March 2008 RIA'!$C$29</f>
        <v>1</v>
      </c>
      <c r="BA282" s="64">
        <f>'March 2008 RIA'!$C$29</f>
        <v>1</v>
      </c>
      <c r="BB282" s="64">
        <f>'March 2008 RIA'!$C$29</f>
        <v>1</v>
      </c>
      <c r="BC282" s="64">
        <f>'March 2008 RIA'!$C$29</f>
        <v>1</v>
      </c>
      <c r="BD282" s="64">
        <f>'March 2008 RIA'!$C$29</f>
        <v>1</v>
      </c>
      <c r="BE282" s="64">
        <f>'March 2008 RIA'!$C$29</f>
        <v>1</v>
      </c>
      <c r="BF282" s="64">
        <f>'March 2008 RIA'!$C$29</f>
        <v>1</v>
      </c>
      <c r="BG282" s="64">
        <f>'March 2008 RIA'!$C$29</f>
        <v>1</v>
      </c>
      <c r="BH282" s="64">
        <f>'March 2008 RIA'!$C$29</f>
        <v>1</v>
      </c>
      <c r="BI282" s="64">
        <f>'March 2008 RIA'!$C$29</f>
        <v>1</v>
      </c>
      <c r="BJ282" s="64">
        <f>'March 2008 RIA'!$C$29</f>
        <v>1</v>
      </c>
      <c r="BK282" s="64">
        <f>'March 2008 RIA'!$C$29</f>
        <v>1</v>
      </c>
    </row>
    <row r="283" spans="1:63" s="54" customFormat="1" x14ac:dyDescent="0.25">
      <c r="A283" s="55" t="str">
        <f>'March 2008 RIA'!$A$29</f>
        <v>Tier 4</v>
      </c>
      <c r="B283" s="63">
        <v>2018</v>
      </c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4">
        <f>'March 2008 RIA'!$C$29</f>
        <v>1</v>
      </c>
      <c r="AF283" s="64">
        <f>'March 2008 RIA'!$C$29</f>
        <v>1</v>
      </c>
      <c r="AG283" s="64">
        <f>'March 2008 RIA'!$C$29</f>
        <v>1</v>
      </c>
      <c r="AH283" s="64">
        <f>'March 2008 RIA'!$C$29</f>
        <v>1</v>
      </c>
      <c r="AI283" s="64">
        <f>'March 2008 RIA'!$C$29</f>
        <v>1</v>
      </c>
      <c r="AJ283" s="64">
        <f>'March 2008 RIA'!$C$29</f>
        <v>1</v>
      </c>
      <c r="AK283" s="64">
        <f>'March 2008 RIA'!$C$29</f>
        <v>1</v>
      </c>
      <c r="AL283" s="64">
        <f>'March 2008 RIA'!$C$29</f>
        <v>1</v>
      </c>
      <c r="AM283" s="64">
        <f>'March 2008 RIA'!$C$29</f>
        <v>1</v>
      </c>
      <c r="AN283" s="64">
        <f>'March 2008 RIA'!$C$29</f>
        <v>1</v>
      </c>
      <c r="AO283" s="64">
        <f>'March 2008 RIA'!$C$29</f>
        <v>1</v>
      </c>
      <c r="AP283" s="64">
        <f>'March 2008 RIA'!$C$29</f>
        <v>1</v>
      </c>
      <c r="AQ283" s="64">
        <f>'March 2008 RIA'!$C$29</f>
        <v>1</v>
      </c>
      <c r="AR283" s="64">
        <f>'March 2008 RIA'!$C$29</f>
        <v>1</v>
      </c>
      <c r="AS283" s="64">
        <f>'March 2008 RIA'!$C$29</f>
        <v>1</v>
      </c>
      <c r="AT283" s="64">
        <f>'March 2008 RIA'!$C$29</f>
        <v>1</v>
      </c>
      <c r="AU283" s="64">
        <f>'March 2008 RIA'!$C$29</f>
        <v>1</v>
      </c>
      <c r="AV283" s="64">
        <f>'March 2008 RIA'!$C$29</f>
        <v>1</v>
      </c>
      <c r="AW283" s="64">
        <f>'March 2008 RIA'!$C$29</f>
        <v>1</v>
      </c>
      <c r="AX283" s="64">
        <f>'March 2008 RIA'!$C$29</f>
        <v>1</v>
      </c>
      <c r="AY283" s="64">
        <f>'March 2008 RIA'!$C$29</f>
        <v>1</v>
      </c>
      <c r="AZ283" s="64">
        <f>'March 2008 RIA'!$C$29</f>
        <v>1</v>
      </c>
      <c r="BA283" s="64">
        <f>'March 2008 RIA'!$C$29</f>
        <v>1</v>
      </c>
      <c r="BB283" s="64">
        <f>'March 2008 RIA'!$C$29</f>
        <v>1</v>
      </c>
      <c r="BC283" s="64">
        <f>'March 2008 RIA'!$C$29</f>
        <v>1</v>
      </c>
      <c r="BD283" s="64">
        <f>'March 2008 RIA'!$C$29</f>
        <v>1</v>
      </c>
      <c r="BE283" s="64">
        <f>'March 2008 RIA'!$C$29</f>
        <v>1</v>
      </c>
      <c r="BF283" s="64">
        <f>'March 2008 RIA'!$C$29</f>
        <v>1</v>
      </c>
      <c r="BG283" s="64">
        <f>'March 2008 RIA'!$C$29</f>
        <v>1</v>
      </c>
      <c r="BH283" s="64">
        <f>'March 2008 RIA'!$C$29</f>
        <v>1</v>
      </c>
      <c r="BI283" s="64">
        <f>'March 2008 RIA'!$C$29</f>
        <v>1</v>
      </c>
      <c r="BJ283" s="64">
        <f>'March 2008 RIA'!$C$29</f>
        <v>1</v>
      </c>
      <c r="BK283" s="64">
        <f>'March 2008 RIA'!$C$29</f>
        <v>1</v>
      </c>
    </row>
    <row r="284" spans="1:63" s="54" customFormat="1" x14ac:dyDescent="0.25">
      <c r="A284" s="55" t="str">
        <f>'March 2008 RIA'!$A$29</f>
        <v>Tier 4</v>
      </c>
      <c r="B284" s="63">
        <v>2019</v>
      </c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4">
        <f>'March 2008 RIA'!$C$29</f>
        <v>1</v>
      </c>
      <c r="AG284" s="64">
        <f>'March 2008 RIA'!$C$29</f>
        <v>1</v>
      </c>
      <c r="AH284" s="64">
        <f>'March 2008 RIA'!$C$29</f>
        <v>1</v>
      </c>
      <c r="AI284" s="64">
        <f>'March 2008 RIA'!$C$29</f>
        <v>1</v>
      </c>
      <c r="AJ284" s="64">
        <f>'March 2008 RIA'!$C$29</f>
        <v>1</v>
      </c>
      <c r="AK284" s="64">
        <f>'March 2008 RIA'!$C$29</f>
        <v>1</v>
      </c>
      <c r="AL284" s="64">
        <f>'March 2008 RIA'!$C$29</f>
        <v>1</v>
      </c>
      <c r="AM284" s="64">
        <f>'March 2008 RIA'!$C$29</f>
        <v>1</v>
      </c>
      <c r="AN284" s="64">
        <f>'March 2008 RIA'!$C$29</f>
        <v>1</v>
      </c>
      <c r="AO284" s="64">
        <f>'March 2008 RIA'!$C$29</f>
        <v>1</v>
      </c>
      <c r="AP284" s="64">
        <f>'March 2008 RIA'!$C$29</f>
        <v>1</v>
      </c>
      <c r="AQ284" s="64">
        <f>'March 2008 RIA'!$C$29</f>
        <v>1</v>
      </c>
      <c r="AR284" s="64">
        <f>'March 2008 RIA'!$C$29</f>
        <v>1</v>
      </c>
      <c r="AS284" s="64">
        <f>'March 2008 RIA'!$C$29</f>
        <v>1</v>
      </c>
      <c r="AT284" s="64">
        <f>'March 2008 RIA'!$C$29</f>
        <v>1</v>
      </c>
      <c r="AU284" s="64">
        <f>'March 2008 RIA'!$C$29</f>
        <v>1</v>
      </c>
      <c r="AV284" s="64">
        <f>'March 2008 RIA'!$C$29</f>
        <v>1</v>
      </c>
      <c r="AW284" s="64">
        <f>'March 2008 RIA'!$C$29</f>
        <v>1</v>
      </c>
      <c r="AX284" s="64">
        <f>'March 2008 RIA'!$C$29</f>
        <v>1</v>
      </c>
      <c r="AY284" s="64">
        <f>'March 2008 RIA'!$C$29</f>
        <v>1</v>
      </c>
      <c r="AZ284" s="64">
        <f>'March 2008 RIA'!$C$29</f>
        <v>1</v>
      </c>
      <c r="BA284" s="64">
        <f>'March 2008 RIA'!$C$29</f>
        <v>1</v>
      </c>
      <c r="BB284" s="64">
        <f>'March 2008 RIA'!$C$29</f>
        <v>1</v>
      </c>
      <c r="BC284" s="64">
        <f>'March 2008 RIA'!$C$29</f>
        <v>1</v>
      </c>
      <c r="BD284" s="64">
        <f>'March 2008 RIA'!$C$29</f>
        <v>1</v>
      </c>
      <c r="BE284" s="64">
        <f>'March 2008 RIA'!$C$29</f>
        <v>1</v>
      </c>
      <c r="BF284" s="64">
        <f>'March 2008 RIA'!$C$29</f>
        <v>1</v>
      </c>
      <c r="BG284" s="64">
        <f>'March 2008 RIA'!$C$29</f>
        <v>1</v>
      </c>
      <c r="BH284" s="64">
        <f>'March 2008 RIA'!$C$29</f>
        <v>1</v>
      </c>
      <c r="BI284" s="64">
        <f>'March 2008 RIA'!$C$29</f>
        <v>1</v>
      </c>
      <c r="BJ284" s="64">
        <f>'March 2008 RIA'!$C$29</f>
        <v>1</v>
      </c>
      <c r="BK284" s="64">
        <f>'March 2008 RIA'!$C$29</f>
        <v>1</v>
      </c>
    </row>
    <row r="285" spans="1:63" s="54" customFormat="1" x14ac:dyDescent="0.25">
      <c r="A285" s="55" t="str">
        <f>'March 2008 RIA'!$A$29</f>
        <v>Tier 4</v>
      </c>
      <c r="B285" s="63">
        <v>2020</v>
      </c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4">
        <f>'March 2008 RIA'!$C$29</f>
        <v>1</v>
      </c>
      <c r="AH285" s="64">
        <f>'March 2008 RIA'!$C$29</f>
        <v>1</v>
      </c>
      <c r="AI285" s="64">
        <f>'March 2008 RIA'!$C$29</f>
        <v>1</v>
      </c>
      <c r="AJ285" s="64">
        <f>'March 2008 RIA'!$C$29</f>
        <v>1</v>
      </c>
      <c r="AK285" s="64">
        <f>'March 2008 RIA'!$C$29</f>
        <v>1</v>
      </c>
      <c r="AL285" s="64">
        <f>'March 2008 RIA'!$C$29</f>
        <v>1</v>
      </c>
      <c r="AM285" s="64">
        <f>'March 2008 RIA'!$C$29</f>
        <v>1</v>
      </c>
      <c r="AN285" s="64">
        <f>'March 2008 RIA'!$C$29</f>
        <v>1</v>
      </c>
      <c r="AO285" s="64">
        <f>'March 2008 RIA'!$C$29</f>
        <v>1</v>
      </c>
      <c r="AP285" s="64">
        <f>'March 2008 RIA'!$C$29</f>
        <v>1</v>
      </c>
      <c r="AQ285" s="64">
        <f>'March 2008 RIA'!$C$29</f>
        <v>1</v>
      </c>
      <c r="AR285" s="64">
        <f>'March 2008 RIA'!$C$29</f>
        <v>1</v>
      </c>
      <c r="AS285" s="64">
        <f>'March 2008 RIA'!$C$29</f>
        <v>1</v>
      </c>
      <c r="AT285" s="64">
        <f>'March 2008 RIA'!$C$29</f>
        <v>1</v>
      </c>
      <c r="AU285" s="64">
        <f>'March 2008 RIA'!$C$29</f>
        <v>1</v>
      </c>
      <c r="AV285" s="64">
        <f>'March 2008 RIA'!$C$29</f>
        <v>1</v>
      </c>
      <c r="AW285" s="64">
        <f>'March 2008 RIA'!$C$29</f>
        <v>1</v>
      </c>
      <c r="AX285" s="64">
        <f>'March 2008 RIA'!$C$29</f>
        <v>1</v>
      </c>
      <c r="AY285" s="64">
        <f>'March 2008 RIA'!$C$29</f>
        <v>1</v>
      </c>
      <c r="AZ285" s="64">
        <f>'March 2008 RIA'!$C$29</f>
        <v>1</v>
      </c>
      <c r="BA285" s="64">
        <f>'March 2008 RIA'!$C$29</f>
        <v>1</v>
      </c>
      <c r="BB285" s="64">
        <f>'March 2008 RIA'!$C$29</f>
        <v>1</v>
      </c>
      <c r="BC285" s="64">
        <f>'March 2008 RIA'!$C$29</f>
        <v>1</v>
      </c>
      <c r="BD285" s="64">
        <f>'March 2008 RIA'!$C$29</f>
        <v>1</v>
      </c>
      <c r="BE285" s="64">
        <f>'March 2008 RIA'!$C$29</f>
        <v>1</v>
      </c>
      <c r="BF285" s="64">
        <f>'March 2008 RIA'!$C$29</f>
        <v>1</v>
      </c>
      <c r="BG285" s="64">
        <f>'March 2008 RIA'!$C$29</f>
        <v>1</v>
      </c>
      <c r="BH285" s="64">
        <f>'March 2008 RIA'!$C$29</f>
        <v>1</v>
      </c>
      <c r="BI285" s="64">
        <f>'March 2008 RIA'!$C$29</f>
        <v>1</v>
      </c>
      <c r="BJ285" s="64">
        <f>'March 2008 RIA'!$C$29</f>
        <v>1</v>
      </c>
      <c r="BK285" s="64">
        <f>'March 2008 RIA'!$C$29</f>
        <v>1</v>
      </c>
    </row>
    <row r="286" spans="1:63" s="54" customFormat="1" x14ac:dyDescent="0.25">
      <c r="A286" s="55" t="str">
        <f>'March 2008 RIA'!$A$29</f>
        <v>Tier 4</v>
      </c>
      <c r="B286" s="63">
        <v>2021</v>
      </c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4">
        <f>'March 2008 RIA'!$C$29</f>
        <v>1</v>
      </c>
      <c r="AI286" s="64">
        <f>'March 2008 RIA'!$C$29</f>
        <v>1</v>
      </c>
      <c r="AJ286" s="64">
        <f>'March 2008 RIA'!$C$29</f>
        <v>1</v>
      </c>
      <c r="AK286" s="64">
        <f>'March 2008 RIA'!$C$29</f>
        <v>1</v>
      </c>
      <c r="AL286" s="64">
        <f>'March 2008 RIA'!$C$29</f>
        <v>1</v>
      </c>
      <c r="AM286" s="64">
        <f>'March 2008 RIA'!$C$29</f>
        <v>1</v>
      </c>
      <c r="AN286" s="64">
        <f>'March 2008 RIA'!$C$29</f>
        <v>1</v>
      </c>
      <c r="AO286" s="64">
        <f>'March 2008 RIA'!$C$29</f>
        <v>1</v>
      </c>
      <c r="AP286" s="64">
        <f>'March 2008 RIA'!$C$29</f>
        <v>1</v>
      </c>
      <c r="AQ286" s="64">
        <f>'March 2008 RIA'!$C$29</f>
        <v>1</v>
      </c>
      <c r="AR286" s="64">
        <f>'March 2008 RIA'!$C$29</f>
        <v>1</v>
      </c>
      <c r="AS286" s="64">
        <f>'March 2008 RIA'!$C$29</f>
        <v>1</v>
      </c>
      <c r="AT286" s="64">
        <f>'March 2008 RIA'!$C$29</f>
        <v>1</v>
      </c>
      <c r="AU286" s="64">
        <f>'March 2008 RIA'!$C$29</f>
        <v>1</v>
      </c>
      <c r="AV286" s="64">
        <f>'March 2008 RIA'!$C$29</f>
        <v>1</v>
      </c>
      <c r="AW286" s="64">
        <f>'March 2008 RIA'!$C$29</f>
        <v>1</v>
      </c>
      <c r="AX286" s="64">
        <f>'March 2008 RIA'!$C$29</f>
        <v>1</v>
      </c>
      <c r="AY286" s="64">
        <f>'March 2008 RIA'!$C$29</f>
        <v>1</v>
      </c>
      <c r="AZ286" s="64">
        <f>'March 2008 RIA'!$C$29</f>
        <v>1</v>
      </c>
      <c r="BA286" s="64">
        <f>'March 2008 RIA'!$C$29</f>
        <v>1</v>
      </c>
      <c r="BB286" s="64">
        <f>'March 2008 RIA'!$C$29</f>
        <v>1</v>
      </c>
      <c r="BC286" s="64">
        <f>'March 2008 RIA'!$C$29</f>
        <v>1</v>
      </c>
      <c r="BD286" s="64">
        <f>'March 2008 RIA'!$C$29</f>
        <v>1</v>
      </c>
      <c r="BE286" s="64">
        <f>'March 2008 RIA'!$C$29</f>
        <v>1</v>
      </c>
      <c r="BF286" s="64">
        <f>'March 2008 RIA'!$C$29</f>
        <v>1</v>
      </c>
      <c r="BG286" s="64">
        <f>'March 2008 RIA'!$C$29</f>
        <v>1</v>
      </c>
      <c r="BH286" s="64">
        <f>'March 2008 RIA'!$C$29</f>
        <v>1</v>
      </c>
      <c r="BI286" s="64">
        <f>'March 2008 RIA'!$C$29</f>
        <v>1</v>
      </c>
      <c r="BJ286" s="64">
        <f>'March 2008 RIA'!$C$29</f>
        <v>1</v>
      </c>
      <c r="BK286" s="64">
        <f>'March 2008 RIA'!$C$29</f>
        <v>1</v>
      </c>
    </row>
    <row r="287" spans="1:63" s="54" customFormat="1" x14ac:dyDescent="0.25">
      <c r="A287" s="55" t="str">
        <f>'March 2008 RIA'!$A$29</f>
        <v>Tier 4</v>
      </c>
      <c r="B287" s="63">
        <v>2022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4">
        <f>'March 2008 RIA'!$C$29</f>
        <v>1</v>
      </c>
      <c r="AJ287" s="64">
        <f>'March 2008 RIA'!$C$29</f>
        <v>1</v>
      </c>
      <c r="AK287" s="64">
        <f>'March 2008 RIA'!$C$29</f>
        <v>1</v>
      </c>
      <c r="AL287" s="64">
        <f>'March 2008 RIA'!$C$29</f>
        <v>1</v>
      </c>
      <c r="AM287" s="64">
        <f>'March 2008 RIA'!$C$29</f>
        <v>1</v>
      </c>
      <c r="AN287" s="64">
        <f>'March 2008 RIA'!$C$29</f>
        <v>1</v>
      </c>
      <c r="AO287" s="64">
        <f>'March 2008 RIA'!$C$29</f>
        <v>1</v>
      </c>
      <c r="AP287" s="64">
        <f>'March 2008 RIA'!$C$29</f>
        <v>1</v>
      </c>
      <c r="AQ287" s="64">
        <f>'March 2008 RIA'!$C$29</f>
        <v>1</v>
      </c>
      <c r="AR287" s="64">
        <f>'March 2008 RIA'!$C$29</f>
        <v>1</v>
      </c>
      <c r="AS287" s="64">
        <f>'March 2008 RIA'!$C$29</f>
        <v>1</v>
      </c>
      <c r="AT287" s="64">
        <f>'March 2008 RIA'!$C$29</f>
        <v>1</v>
      </c>
      <c r="AU287" s="64">
        <f>'March 2008 RIA'!$C$29</f>
        <v>1</v>
      </c>
      <c r="AV287" s="64">
        <f>'March 2008 RIA'!$C$29</f>
        <v>1</v>
      </c>
      <c r="AW287" s="64">
        <f>'March 2008 RIA'!$C$29</f>
        <v>1</v>
      </c>
      <c r="AX287" s="64">
        <f>'March 2008 RIA'!$C$29</f>
        <v>1</v>
      </c>
      <c r="AY287" s="64">
        <f>'March 2008 RIA'!$C$29</f>
        <v>1</v>
      </c>
      <c r="AZ287" s="64">
        <f>'March 2008 RIA'!$C$29</f>
        <v>1</v>
      </c>
      <c r="BA287" s="64">
        <f>'March 2008 RIA'!$C$29</f>
        <v>1</v>
      </c>
      <c r="BB287" s="64">
        <f>'March 2008 RIA'!$C$29</f>
        <v>1</v>
      </c>
      <c r="BC287" s="64">
        <f>'March 2008 RIA'!$C$29</f>
        <v>1</v>
      </c>
      <c r="BD287" s="64">
        <f>'March 2008 RIA'!$C$29</f>
        <v>1</v>
      </c>
      <c r="BE287" s="64">
        <f>'March 2008 RIA'!$C$29</f>
        <v>1</v>
      </c>
      <c r="BF287" s="64">
        <f>'March 2008 RIA'!$C$29</f>
        <v>1</v>
      </c>
      <c r="BG287" s="64">
        <f>'March 2008 RIA'!$C$29</f>
        <v>1</v>
      </c>
      <c r="BH287" s="64">
        <f>'March 2008 RIA'!$C$29</f>
        <v>1</v>
      </c>
      <c r="BI287" s="64">
        <f>'March 2008 RIA'!$C$29</f>
        <v>1</v>
      </c>
      <c r="BJ287" s="64">
        <f>'March 2008 RIA'!$C$29</f>
        <v>1</v>
      </c>
      <c r="BK287" s="64">
        <f>'March 2008 RIA'!$C$29</f>
        <v>1</v>
      </c>
    </row>
    <row r="288" spans="1:63" s="54" customFormat="1" x14ac:dyDescent="0.25">
      <c r="A288" s="55" t="str">
        <f>'March 2008 RIA'!$A$29</f>
        <v>Tier 4</v>
      </c>
      <c r="B288" s="63">
        <v>2023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4">
        <f>'March 2008 RIA'!$C$29</f>
        <v>1</v>
      </c>
      <c r="AK288" s="64">
        <f>'March 2008 RIA'!$C$29</f>
        <v>1</v>
      </c>
      <c r="AL288" s="64">
        <f>'March 2008 RIA'!$C$29</f>
        <v>1</v>
      </c>
      <c r="AM288" s="64">
        <f>'March 2008 RIA'!$C$29</f>
        <v>1</v>
      </c>
      <c r="AN288" s="64">
        <f>'March 2008 RIA'!$C$29</f>
        <v>1</v>
      </c>
      <c r="AO288" s="64">
        <f>'March 2008 RIA'!$C$29</f>
        <v>1</v>
      </c>
      <c r="AP288" s="64">
        <f>'March 2008 RIA'!$C$29</f>
        <v>1</v>
      </c>
      <c r="AQ288" s="64">
        <f>'March 2008 RIA'!$C$29</f>
        <v>1</v>
      </c>
      <c r="AR288" s="64">
        <f>'March 2008 RIA'!$C$29</f>
        <v>1</v>
      </c>
      <c r="AS288" s="64">
        <f>'March 2008 RIA'!$C$29</f>
        <v>1</v>
      </c>
      <c r="AT288" s="64">
        <f>'March 2008 RIA'!$C$29</f>
        <v>1</v>
      </c>
      <c r="AU288" s="64">
        <f>'March 2008 RIA'!$C$29</f>
        <v>1</v>
      </c>
      <c r="AV288" s="64">
        <f>'March 2008 RIA'!$C$29</f>
        <v>1</v>
      </c>
      <c r="AW288" s="64">
        <f>'March 2008 RIA'!$C$29</f>
        <v>1</v>
      </c>
      <c r="AX288" s="64">
        <f>'March 2008 RIA'!$C$29</f>
        <v>1</v>
      </c>
      <c r="AY288" s="64">
        <f>'March 2008 RIA'!$C$29</f>
        <v>1</v>
      </c>
      <c r="AZ288" s="64">
        <f>'March 2008 RIA'!$C$29</f>
        <v>1</v>
      </c>
      <c r="BA288" s="64">
        <f>'March 2008 RIA'!$C$29</f>
        <v>1</v>
      </c>
      <c r="BB288" s="64">
        <f>'March 2008 RIA'!$C$29</f>
        <v>1</v>
      </c>
      <c r="BC288" s="64">
        <f>'March 2008 RIA'!$C$29</f>
        <v>1</v>
      </c>
      <c r="BD288" s="64">
        <f>'March 2008 RIA'!$C$29</f>
        <v>1</v>
      </c>
      <c r="BE288" s="64">
        <f>'March 2008 RIA'!$C$29</f>
        <v>1</v>
      </c>
      <c r="BF288" s="64">
        <f>'March 2008 RIA'!$C$29</f>
        <v>1</v>
      </c>
      <c r="BG288" s="64">
        <f>'March 2008 RIA'!$C$29</f>
        <v>1</v>
      </c>
      <c r="BH288" s="64">
        <f>'March 2008 RIA'!$C$29</f>
        <v>1</v>
      </c>
      <c r="BI288" s="64">
        <f>'March 2008 RIA'!$C$29</f>
        <v>1</v>
      </c>
      <c r="BJ288" s="64">
        <f>'March 2008 RIA'!$C$29</f>
        <v>1</v>
      </c>
      <c r="BK288" s="64">
        <f>'March 2008 RIA'!$C$29</f>
        <v>1</v>
      </c>
    </row>
    <row r="289" spans="1:63" s="54" customFormat="1" x14ac:dyDescent="0.25">
      <c r="A289" s="55" t="str">
        <f>'March 2008 RIA'!$A$29</f>
        <v>Tier 4</v>
      </c>
      <c r="B289" s="63">
        <v>2024</v>
      </c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4">
        <f>'March 2008 RIA'!$C$29</f>
        <v>1</v>
      </c>
      <c r="AL289" s="64">
        <f>'March 2008 RIA'!$C$29</f>
        <v>1</v>
      </c>
      <c r="AM289" s="64">
        <f>'March 2008 RIA'!$C$29</f>
        <v>1</v>
      </c>
      <c r="AN289" s="64">
        <f>'March 2008 RIA'!$C$29</f>
        <v>1</v>
      </c>
      <c r="AO289" s="64">
        <f>'March 2008 RIA'!$C$29</f>
        <v>1</v>
      </c>
      <c r="AP289" s="64">
        <f>'March 2008 RIA'!$C$29</f>
        <v>1</v>
      </c>
      <c r="AQ289" s="64">
        <f>'March 2008 RIA'!$C$29</f>
        <v>1</v>
      </c>
      <c r="AR289" s="64">
        <f>'March 2008 RIA'!$C$29</f>
        <v>1</v>
      </c>
      <c r="AS289" s="64">
        <f>'March 2008 RIA'!$C$29</f>
        <v>1</v>
      </c>
      <c r="AT289" s="64">
        <f>'March 2008 RIA'!$C$29</f>
        <v>1</v>
      </c>
      <c r="AU289" s="64">
        <f>'March 2008 RIA'!$C$29</f>
        <v>1</v>
      </c>
      <c r="AV289" s="64">
        <f>'March 2008 RIA'!$C$29</f>
        <v>1</v>
      </c>
      <c r="AW289" s="64">
        <f>'March 2008 RIA'!$C$29</f>
        <v>1</v>
      </c>
      <c r="AX289" s="64">
        <f>'March 2008 RIA'!$C$29</f>
        <v>1</v>
      </c>
      <c r="AY289" s="64">
        <f>'March 2008 RIA'!$C$29</f>
        <v>1</v>
      </c>
      <c r="AZ289" s="64">
        <f>'March 2008 RIA'!$C$29</f>
        <v>1</v>
      </c>
      <c r="BA289" s="64">
        <f>'March 2008 RIA'!$C$29</f>
        <v>1</v>
      </c>
      <c r="BB289" s="64">
        <f>'March 2008 RIA'!$C$29</f>
        <v>1</v>
      </c>
      <c r="BC289" s="64">
        <f>'March 2008 RIA'!$C$29</f>
        <v>1</v>
      </c>
      <c r="BD289" s="64">
        <f>'March 2008 RIA'!$C$29</f>
        <v>1</v>
      </c>
      <c r="BE289" s="64">
        <f>'March 2008 RIA'!$C$29</f>
        <v>1</v>
      </c>
      <c r="BF289" s="64">
        <f>'March 2008 RIA'!$C$29</f>
        <v>1</v>
      </c>
      <c r="BG289" s="64">
        <f>'March 2008 RIA'!$C$29</f>
        <v>1</v>
      </c>
      <c r="BH289" s="64">
        <f>'March 2008 RIA'!$C$29</f>
        <v>1</v>
      </c>
      <c r="BI289" s="64">
        <f>'March 2008 RIA'!$C$29</f>
        <v>1</v>
      </c>
      <c r="BJ289" s="64">
        <f>'March 2008 RIA'!$C$29</f>
        <v>1</v>
      </c>
      <c r="BK289" s="64">
        <f>'March 2008 RIA'!$C$29</f>
        <v>1</v>
      </c>
    </row>
    <row r="290" spans="1:63" s="54" customFormat="1" x14ac:dyDescent="0.25">
      <c r="A290" s="55" t="str">
        <f>'March 2008 RIA'!$A$29</f>
        <v>Tier 4</v>
      </c>
      <c r="B290" s="63">
        <v>2025</v>
      </c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4">
        <f>'March 2008 RIA'!$C$29</f>
        <v>1</v>
      </c>
      <c r="AM290" s="64">
        <f>'March 2008 RIA'!$C$29</f>
        <v>1</v>
      </c>
      <c r="AN290" s="64">
        <f>'March 2008 RIA'!$C$29</f>
        <v>1</v>
      </c>
      <c r="AO290" s="64">
        <f>'March 2008 RIA'!$C$29</f>
        <v>1</v>
      </c>
      <c r="AP290" s="64">
        <f>'March 2008 RIA'!$C$29</f>
        <v>1</v>
      </c>
      <c r="AQ290" s="64">
        <f>'March 2008 RIA'!$C$29</f>
        <v>1</v>
      </c>
      <c r="AR290" s="64">
        <f>'March 2008 RIA'!$C$29</f>
        <v>1</v>
      </c>
      <c r="AS290" s="64">
        <f>'March 2008 RIA'!$C$29</f>
        <v>1</v>
      </c>
      <c r="AT290" s="64">
        <f>'March 2008 RIA'!$C$29</f>
        <v>1</v>
      </c>
      <c r="AU290" s="64">
        <f>'March 2008 RIA'!$C$29</f>
        <v>1</v>
      </c>
      <c r="AV290" s="64">
        <f>'March 2008 RIA'!$C$29</f>
        <v>1</v>
      </c>
      <c r="AW290" s="64">
        <f>'March 2008 RIA'!$C$29</f>
        <v>1</v>
      </c>
      <c r="AX290" s="64">
        <f>'March 2008 RIA'!$C$29</f>
        <v>1</v>
      </c>
      <c r="AY290" s="64">
        <f>'March 2008 RIA'!$C$29</f>
        <v>1</v>
      </c>
      <c r="AZ290" s="64">
        <f>'March 2008 RIA'!$C$29</f>
        <v>1</v>
      </c>
      <c r="BA290" s="64">
        <f>'March 2008 RIA'!$C$29</f>
        <v>1</v>
      </c>
      <c r="BB290" s="64">
        <f>'March 2008 RIA'!$C$29</f>
        <v>1</v>
      </c>
      <c r="BC290" s="64">
        <f>'March 2008 RIA'!$C$29</f>
        <v>1</v>
      </c>
      <c r="BD290" s="64">
        <f>'March 2008 RIA'!$C$29</f>
        <v>1</v>
      </c>
      <c r="BE290" s="64">
        <f>'March 2008 RIA'!$C$29</f>
        <v>1</v>
      </c>
      <c r="BF290" s="64">
        <f>'March 2008 RIA'!$C$29</f>
        <v>1</v>
      </c>
      <c r="BG290" s="64">
        <f>'March 2008 RIA'!$C$29</f>
        <v>1</v>
      </c>
      <c r="BH290" s="64">
        <f>'March 2008 RIA'!$C$29</f>
        <v>1</v>
      </c>
      <c r="BI290" s="64">
        <f>'March 2008 RIA'!$C$29</f>
        <v>1</v>
      </c>
      <c r="BJ290" s="64">
        <f>'March 2008 RIA'!$C$29</f>
        <v>1</v>
      </c>
      <c r="BK290" s="64">
        <f>'March 2008 RIA'!$C$29</f>
        <v>1</v>
      </c>
    </row>
    <row r="291" spans="1:63" s="54" customFormat="1" x14ac:dyDescent="0.25">
      <c r="A291" s="55" t="str">
        <f>'March 2008 RIA'!$A$29</f>
        <v>Tier 4</v>
      </c>
      <c r="B291" s="63">
        <v>2026</v>
      </c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4">
        <f>'March 2008 RIA'!$C$29</f>
        <v>1</v>
      </c>
      <c r="AN291" s="64">
        <f>'March 2008 RIA'!$C$29</f>
        <v>1</v>
      </c>
      <c r="AO291" s="64">
        <f>'March 2008 RIA'!$C$29</f>
        <v>1</v>
      </c>
      <c r="AP291" s="64">
        <f>'March 2008 RIA'!$C$29</f>
        <v>1</v>
      </c>
      <c r="AQ291" s="64">
        <f>'March 2008 RIA'!$C$29</f>
        <v>1</v>
      </c>
      <c r="AR291" s="64">
        <f>'March 2008 RIA'!$C$29</f>
        <v>1</v>
      </c>
      <c r="AS291" s="64">
        <f>'March 2008 RIA'!$C$29</f>
        <v>1</v>
      </c>
      <c r="AT291" s="64">
        <f>'March 2008 RIA'!$C$29</f>
        <v>1</v>
      </c>
      <c r="AU291" s="64">
        <f>'March 2008 RIA'!$C$29</f>
        <v>1</v>
      </c>
      <c r="AV291" s="64">
        <f>'March 2008 RIA'!$C$29</f>
        <v>1</v>
      </c>
      <c r="AW291" s="64">
        <f>'March 2008 RIA'!$C$29</f>
        <v>1</v>
      </c>
      <c r="AX291" s="64">
        <f>'March 2008 RIA'!$C$29</f>
        <v>1</v>
      </c>
      <c r="AY291" s="64">
        <f>'March 2008 RIA'!$C$29</f>
        <v>1</v>
      </c>
      <c r="AZ291" s="64">
        <f>'March 2008 RIA'!$C$29</f>
        <v>1</v>
      </c>
      <c r="BA291" s="64">
        <f>'March 2008 RIA'!$C$29</f>
        <v>1</v>
      </c>
      <c r="BB291" s="64">
        <f>'March 2008 RIA'!$C$29</f>
        <v>1</v>
      </c>
      <c r="BC291" s="64">
        <f>'March 2008 RIA'!$C$29</f>
        <v>1</v>
      </c>
      <c r="BD291" s="64">
        <f>'March 2008 RIA'!$C$29</f>
        <v>1</v>
      </c>
      <c r="BE291" s="64">
        <f>'March 2008 RIA'!$C$29</f>
        <v>1</v>
      </c>
      <c r="BF291" s="64">
        <f>'March 2008 RIA'!$C$29</f>
        <v>1</v>
      </c>
      <c r="BG291" s="64">
        <f>'March 2008 RIA'!$C$29</f>
        <v>1</v>
      </c>
      <c r="BH291" s="64">
        <f>'March 2008 RIA'!$C$29</f>
        <v>1</v>
      </c>
      <c r="BI291" s="64">
        <f>'March 2008 RIA'!$C$29</f>
        <v>1</v>
      </c>
      <c r="BJ291" s="64">
        <f>'March 2008 RIA'!$C$29</f>
        <v>1</v>
      </c>
      <c r="BK291" s="64">
        <f>'March 2008 RIA'!$C$29</f>
        <v>1</v>
      </c>
    </row>
    <row r="292" spans="1:63" s="54" customFormat="1" x14ac:dyDescent="0.25">
      <c r="A292" s="55" t="str">
        <f>'March 2008 RIA'!$A$29</f>
        <v>Tier 4</v>
      </c>
      <c r="B292" s="63">
        <v>2027</v>
      </c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4">
        <f>'March 2008 RIA'!$C$29</f>
        <v>1</v>
      </c>
      <c r="AO292" s="64">
        <f>'March 2008 RIA'!$C$29</f>
        <v>1</v>
      </c>
      <c r="AP292" s="64">
        <f>'March 2008 RIA'!$C$29</f>
        <v>1</v>
      </c>
      <c r="AQ292" s="64">
        <f>'March 2008 RIA'!$C$29</f>
        <v>1</v>
      </c>
      <c r="AR292" s="64">
        <f>'March 2008 RIA'!$C$29</f>
        <v>1</v>
      </c>
      <c r="AS292" s="64">
        <f>'March 2008 RIA'!$C$29</f>
        <v>1</v>
      </c>
      <c r="AT292" s="64">
        <f>'March 2008 RIA'!$C$29</f>
        <v>1</v>
      </c>
      <c r="AU292" s="64">
        <f>'March 2008 RIA'!$C$29</f>
        <v>1</v>
      </c>
      <c r="AV292" s="64">
        <f>'March 2008 RIA'!$C$29</f>
        <v>1</v>
      </c>
      <c r="AW292" s="64">
        <f>'March 2008 RIA'!$C$29</f>
        <v>1</v>
      </c>
      <c r="AX292" s="64">
        <f>'March 2008 RIA'!$C$29</f>
        <v>1</v>
      </c>
      <c r="AY292" s="64">
        <f>'March 2008 RIA'!$C$29</f>
        <v>1</v>
      </c>
      <c r="AZ292" s="64">
        <f>'March 2008 RIA'!$C$29</f>
        <v>1</v>
      </c>
      <c r="BA292" s="64">
        <f>'March 2008 RIA'!$C$29</f>
        <v>1</v>
      </c>
      <c r="BB292" s="64">
        <f>'March 2008 RIA'!$C$29</f>
        <v>1</v>
      </c>
      <c r="BC292" s="64">
        <f>'March 2008 RIA'!$C$29</f>
        <v>1</v>
      </c>
      <c r="BD292" s="64">
        <f>'March 2008 RIA'!$C$29</f>
        <v>1</v>
      </c>
      <c r="BE292" s="64">
        <f>'March 2008 RIA'!$C$29</f>
        <v>1</v>
      </c>
      <c r="BF292" s="64">
        <f>'March 2008 RIA'!$C$29</f>
        <v>1</v>
      </c>
      <c r="BG292" s="64">
        <f>'March 2008 RIA'!$C$29</f>
        <v>1</v>
      </c>
      <c r="BH292" s="64">
        <f>'March 2008 RIA'!$C$29</f>
        <v>1</v>
      </c>
      <c r="BI292" s="64">
        <f>'March 2008 RIA'!$C$29</f>
        <v>1</v>
      </c>
      <c r="BJ292" s="64">
        <f>'March 2008 RIA'!$C$29</f>
        <v>1</v>
      </c>
      <c r="BK292" s="64">
        <f>'March 2008 RIA'!$C$29</f>
        <v>1</v>
      </c>
    </row>
    <row r="293" spans="1:63" s="54" customFormat="1" x14ac:dyDescent="0.25">
      <c r="A293" s="55" t="str">
        <f>'March 2008 RIA'!$A$29</f>
        <v>Tier 4</v>
      </c>
      <c r="B293" s="63">
        <v>2028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4">
        <f>'March 2008 RIA'!$C$29</f>
        <v>1</v>
      </c>
      <c r="AP293" s="64">
        <f>'March 2008 RIA'!$C$29</f>
        <v>1</v>
      </c>
      <c r="AQ293" s="64">
        <f>'March 2008 RIA'!$C$29</f>
        <v>1</v>
      </c>
      <c r="AR293" s="64">
        <f>'March 2008 RIA'!$C$29</f>
        <v>1</v>
      </c>
      <c r="AS293" s="64">
        <f>'March 2008 RIA'!$C$29</f>
        <v>1</v>
      </c>
      <c r="AT293" s="64">
        <f>'March 2008 RIA'!$C$29</f>
        <v>1</v>
      </c>
      <c r="AU293" s="64">
        <f>'March 2008 RIA'!$C$29</f>
        <v>1</v>
      </c>
      <c r="AV293" s="64">
        <f>'March 2008 RIA'!$C$29</f>
        <v>1</v>
      </c>
      <c r="AW293" s="64">
        <f>'March 2008 RIA'!$C$29</f>
        <v>1</v>
      </c>
      <c r="AX293" s="64">
        <f>'March 2008 RIA'!$C$29</f>
        <v>1</v>
      </c>
      <c r="AY293" s="64">
        <f>'March 2008 RIA'!$C$29</f>
        <v>1</v>
      </c>
      <c r="AZ293" s="64">
        <f>'March 2008 RIA'!$C$29</f>
        <v>1</v>
      </c>
      <c r="BA293" s="64">
        <f>'March 2008 RIA'!$C$29</f>
        <v>1</v>
      </c>
      <c r="BB293" s="64">
        <f>'March 2008 RIA'!$C$29</f>
        <v>1</v>
      </c>
      <c r="BC293" s="64">
        <f>'March 2008 RIA'!$C$29</f>
        <v>1</v>
      </c>
      <c r="BD293" s="64">
        <f>'March 2008 RIA'!$C$29</f>
        <v>1</v>
      </c>
      <c r="BE293" s="64">
        <f>'March 2008 RIA'!$C$29</f>
        <v>1</v>
      </c>
      <c r="BF293" s="64">
        <f>'March 2008 RIA'!$C$29</f>
        <v>1</v>
      </c>
      <c r="BG293" s="64">
        <f>'March 2008 RIA'!$C$29</f>
        <v>1</v>
      </c>
      <c r="BH293" s="64">
        <f>'March 2008 RIA'!$C$29</f>
        <v>1</v>
      </c>
      <c r="BI293" s="64">
        <f>'March 2008 RIA'!$C$29</f>
        <v>1</v>
      </c>
      <c r="BJ293" s="64">
        <f>'March 2008 RIA'!$C$29</f>
        <v>1</v>
      </c>
      <c r="BK293" s="64">
        <f>'March 2008 RIA'!$C$29</f>
        <v>1</v>
      </c>
    </row>
    <row r="294" spans="1:63" s="54" customFormat="1" x14ac:dyDescent="0.25">
      <c r="A294" s="55" t="str">
        <f>'March 2008 RIA'!$A$29</f>
        <v>Tier 4</v>
      </c>
      <c r="B294" s="63">
        <v>2029</v>
      </c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4">
        <f>'March 2008 RIA'!$C$29</f>
        <v>1</v>
      </c>
      <c r="AQ294" s="64">
        <f>'March 2008 RIA'!$C$29</f>
        <v>1</v>
      </c>
      <c r="AR294" s="64">
        <f>'March 2008 RIA'!$C$29</f>
        <v>1</v>
      </c>
      <c r="AS294" s="64">
        <f>'March 2008 RIA'!$C$29</f>
        <v>1</v>
      </c>
      <c r="AT294" s="64">
        <f>'March 2008 RIA'!$C$29</f>
        <v>1</v>
      </c>
      <c r="AU294" s="64">
        <f>'March 2008 RIA'!$C$29</f>
        <v>1</v>
      </c>
      <c r="AV294" s="64">
        <f>'March 2008 RIA'!$C$29</f>
        <v>1</v>
      </c>
      <c r="AW294" s="64">
        <f>'March 2008 RIA'!$C$29</f>
        <v>1</v>
      </c>
      <c r="AX294" s="64">
        <f>'March 2008 RIA'!$C$29</f>
        <v>1</v>
      </c>
      <c r="AY294" s="64">
        <f>'March 2008 RIA'!$C$29</f>
        <v>1</v>
      </c>
      <c r="AZ294" s="64">
        <f>'March 2008 RIA'!$C$29</f>
        <v>1</v>
      </c>
      <c r="BA294" s="64">
        <f>'March 2008 RIA'!$C$29</f>
        <v>1</v>
      </c>
      <c r="BB294" s="64">
        <f>'March 2008 RIA'!$C$29</f>
        <v>1</v>
      </c>
      <c r="BC294" s="64">
        <f>'March 2008 RIA'!$C$29</f>
        <v>1</v>
      </c>
      <c r="BD294" s="64">
        <f>'March 2008 RIA'!$C$29</f>
        <v>1</v>
      </c>
      <c r="BE294" s="64">
        <f>'March 2008 RIA'!$C$29</f>
        <v>1</v>
      </c>
      <c r="BF294" s="64">
        <f>'March 2008 RIA'!$C$29</f>
        <v>1</v>
      </c>
      <c r="BG294" s="64">
        <f>'March 2008 RIA'!$C$29</f>
        <v>1</v>
      </c>
      <c r="BH294" s="64">
        <f>'March 2008 RIA'!$C$29</f>
        <v>1</v>
      </c>
      <c r="BI294" s="64">
        <f>'March 2008 RIA'!$C$29</f>
        <v>1</v>
      </c>
      <c r="BJ294" s="64">
        <f>'March 2008 RIA'!$C$29</f>
        <v>1</v>
      </c>
      <c r="BK294" s="64">
        <f>'March 2008 RIA'!$C$29</f>
        <v>1</v>
      </c>
    </row>
    <row r="295" spans="1:63" s="54" customFormat="1" x14ac:dyDescent="0.25">
      <c r="A295" s="55" t="str">
        <f>'March 2008 RIA'!$A$29</f>
        <v>Tier 4</v>
      </c>
      <c r="B295" s="63">
        <v>2030</v>
      </c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4">
        <f>'March 2008 RIA'!$C$29</f>
        <v>1</v>
      </c>
      <c r="AR295" s="64">
        <f>'March 2008 RIA'!$C$29</f>
        <v>1</v>
      </c>
      <c r="AS295" s="64">
        <f>'March 2008 RIA'!$C$29</f>
        <v>1</v>
      </c>
      <c r="AT295" s="64">
        <f>'March 2008 RIA'!$C$29</f>
        <v>1</v>
      </c>
      <c r="AU295" s="64">
        <f>'March 2008 RIA'!$C$29</f>
        <v>1</v>
      </c>
      <c r="AV295" s="64">
        <f>'March 2008 RIA'!$C$29</f>
        <v>1</v>
      </c>
      <c r="AW295" s="64">
        <f>'March 2008 RIA'!$C$29</f>
        <v>1</v>
      </c>
      <c r="AX295" s="64">
        <f>'March 2008 RIA'!$C$29</f>
        <v>1</v>
      </c>
      <c r="AY295" s="64">
        <f>'March 2008 RIA'!$C$29</f>
        <v>1</v>
      </c>
      <c r="AZ295" s="64">
        <f>'March 2008 RIA'!$C$29</f>
        <v>1</v>
      </c>
      <c r="BA295" s="64">
        <f>'March 2008 RIA'!$C$29</f>
        <v>1</v>
      </c>
      <c r="BB295" s="64">
        <f>'March 2008 RIA'!$C$29</f>
        <v>1</v>
      </c>
      <c r="BC295" s="64">
        <f>'March 2008 RIA'!$C$29</f>
        <v>1</v>
      </c>
      <c r="BD295" s="64">
        <f>'March 2008 RIA'!$C$29</f>
        <v>1</v>
      </c>
      <c r="BE295" s="64">
        <f>'March 2008 RIA'!$C$29</f>
        <v>1</v>
      </c>
      <c r="BF295" s="64">
        <f>'March 2008 RIA'!$C$29</f>
        <v>1</v>
      </c>
      <c r="BG295" s="64">
        <f>'March 2008 RIA'!$C$29</f>
        <v>1</v>
      </c>
      <c r="BH295" s="64">
        <f>'March 2008 RIA'!$C$29</f>
        <v>1</v>
      </c>
      <c r="BI295" s="64">
        <f>'March 2008 RIA'!$C$29</f>
        <v>1</v>
      </c>
      <c r="BJ295" s="64">
        <f>'March 2008 RIA'!$C$29</f>
        <v>1</v>
      </c>
      <c r="BK295" s="64">
        <f>'March 2008 RIA'!$C$29</f>
        <v>1</v>
      </c>
    </row>
    <row r="296" spans="1:63" s="54" customFormat="1" x14ac:dyDescent="0.25">
      <c r="A296" s="55" t="str">
        <f>'March 2008 RIA'!$A$29</f>
        <v>Tier 4</v>
      </c>
      <c r="B296" s="63">
        <v>2031</v>
      </c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4">
        <f>'March 2008 RIA'!$C$29</f>
        <v>1</v>
      </c>
      <c r="AS296" s="64">
        <f>'March 2008 RIA'!$C$29</f>
        <v>1</v>
      </c>
      <c r="AT296" s="64">
        <f>'March 2008 RIA'!$C$29</f>
        <v>1</v>
      </c>
      <c r="AU296" s="64">
        <f>'March 2008 RIA'!$C$29</f>
        <v>1</v>
      </c>
      <c r="AV296" s="64">
        <f>'March 2008 RIA'!$C$29</f>
        <v>1</v>
      </c>
      <c r="AW296" s="64">
        <f>'March 2008 RIA'!$C$29</f>
        <v>1</v>
      </c>
      <c r="AX296" s="64">
        <f>'March 2008 RIA'!$C$29</f>
        <v>1</v>
      </c>
      <c r="AY296" s="64">
        <f>'March 2008 RIA'!$C$29</f>
        <v>1</v>
      </c>
      <c r="AZ296" s="64">
        <f>'March 2008 RIA'!$C$29</f>
        <v>1</v>
      </c>
      <c r="BA296" s="64">
        <f>'March 2008 RIA'!$C$29</f>
        <v>1</v>
      </c>
      <c r="BB296" s="64">
        <f>'March 2008 RIA'!$C$29</f>
        <v>1</v>
      </c>
      <c r="BC296" s="64">
        <f>'March 2008 RIA'!$C$29</f>
        <v>1</v>
      </c>
      <c r="BD296" s="64">
        <f>'March 2008 RIA'!$C$29</f>
        <v>1</v>
      </c>
      <c r="BE296" s="64">
        <f>'March 2008 RIA'!$C$29</f>
        <v>1</v>
      </c>
      <c r="BF296" s="64">
        <f>'March 2008 RIA'!$C$29</f>
        <v>1</v>
      </c>
      <c r="BG296" s="64">
        <f>'March 2008 RIA'!$C$29</f>
        <v>1</v>
      </c>
      <c r="BH296" s="64">
        <f>'March 2008 RIA'!$C$29</f>
        <v>1</v>
      </c>
      <c r="BI296" s="64">
        <f>'March 2008 RIA'!$C$29</f>
        <v>1</v>
      </c>
      <c r="BJ296" s="64">
        <f>'March 2008 RIA'!$C$29</f>
        <v>1</v>
      </c>
      <c r="BK296" s="64">
        <f>'March 2008 RIA'!$C$29</f>
        <v>1</v>
      </c>
    </row>
    <row r="297" spans="1:63" s="54" customFormat="1" x14ac:dyDescent="0.25">
      <c r="A297" s="55" t="str">
        <f>'March 2008 RIA'!$A$29</f>
        <v>Tier 4</v>
      </c>
      <c r="B297" s="63">
        <v>2032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4">
        <f>'March 2008 RIA'!$C$29</f>
        <v>1</v>
      </c>
      <c r="AT297" s="64">
        <f>'March 2008 RIA'!$C$29</f>
        <v>1</v>
      </c>
      <c r="AU297" s="64">
        <f>'March 2008 RIA'!$C$29</f>
        <v>1</v>
      </c>
      <c r="AV297" s="64">
        <f>'March 2008 RIA'!$C$29</f>
        <v>1</v>
      </c>
      <c r="AW297" s="64">
        <f>'March 2008 RIA'!$C$29</f>
        <v>1</v>
      </c>
      <c r="AX297" s="64">
        <f>'March 2008 RIA'!$C$29</f>
        <v>1</v>
      </c>
      <c r="AY297" s="64">
        <f>'March 2008 RIA'!$C$29</f>
        <v>1</v>
      </c>
      <c r="AZ297" s="64">
        <f>'March 2008 RIA'!$C$29</f>
        <v>1</v>
      </c>
      <c r="BA297" s="64">
        <f>'March 2008 RIA'!$C$29</f>
        <v>1</v>
      </c>
      <c r="BB297" s="64">
        <f>'March 2008 RIA'!$C$29</f>
        <v>1</v>
      </c>
      <c r="BC297" s="64">
        <f>'March 2008 RIA'!$C$29</f>
        <v>1</v>
      </c>
      <c r="BD297" s="64">
        <f>'March 2008 RIA'!$C$29</f>
        <v>1</v>
      </c>
      <c r="BE297" s="64">
        <f>'March 2008 RIA'!$C$29</f>
        <v>1</v>
      </c>
      <c r="BF297" s="64">
        <f>'March 2008 RIA'!$C$29</f>
        <v>1</v>
      </c>
      <c r="BG297" s="64">
        <f>'March 2008 RIA'!$C$29</f>
        <v>1</v>
      </c>
      <c r="BH297" s="64">
        <f>'March 2008 RIA'!$C$29</f>
        <v>1</v>
      </c>
      <c r="BI297" s="64">
        <f>'March 2008 RIA'!$C$29</f>
        <v>1</v>
      </c>
      <c r="BJ297" s="64">
        <f>'March 2008 RIA'!$C$29</f>
        <v>1</v>
      </c>
      <c r="BK297" s="64">
        <f>'March 2008 RIA'!$C$29</f>
        <v>1</v>
      </c>
    </row>
    <row r="298" spans="1:63" s="54" customFormat="1" x14ac:dyDescent="0.25">
      <c r="A298" s="55" t="str">
        <f>'March 2008 RIA'!$A$29</f>
        <v>Tier 4</v>
      </c>
      <c r="B298" s="63">
        <v>2033</v>
      </c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4">
        <f>'March 2008 RIA'!$C$29</f>
        <v>1</v>
      </c>
      <c r="AU298" s="64">
        <f>'March 2008 RIA'!$C$29</f>
        <v>1</v>
      </c>
      <c r="AV298" s="64">
        <f>'March 2008 RIA'!$C$29</f>
        <v>1</v>
      </c>
      <c r="AW298" s="64">
        <f>'March 2008 RIA'!$C$29</f>
        <v>1</v>
      </c>
      <c r="AX298" s="64">
        <f>'March 2008 RIA'!$C$29</f>
        <v>1</v>
      </c>
      <c r="AY298" s="64">
        <f>'March 2008 RIA'!$C$29</f>
        <v>1</v>
      </c>
      <c r="AZ298" s="64">
        <f>'March 2008 RIA'!$C$29</f>
        <v>1</v>
      </c>
      <c r="BA298" s="64">
        <f>'March 2008 RIA'!$C$29</f>
        <v>1</v>
      </c>
      <c r="BB298" s="64">
        <f>'March 2008 RIA'!$C$29</f>
        <v>1</v>
      </c>
      <c r="BC298" s="64">
        <f>'March 2008 RIA'!$C$29</f>
        <v>1</v>
      </c>
      <c r="BD298" s="64">
        <f>'March 2008 RIA'!$C$29</f>
        <v>1</v>
      </c>
      <c r="BE298" s="64">
        <f>'March 2008 RIA'!$C$29</f>
        <v>1</v>
      </c>
      <c r="BF298" s="64">
        <f>'March 2008 RIA'!$C$29</f>
        <v>1</v>
      </c>
      <c r="BG298" s="64">
        <f>'March 2008 RIA'!$C$29</f>
        <v>1</v>
      </c>
      <c r="BH298" s="64">
        <f>'March 2008 RIA'!$C$29</f>
        <v>1</v>
      </c>
      <c r="BI298" s="64">
        <f>'March 2008 RIA'!$C$29</f>
        <v>1</v>
      </c>
      <c r="BJ298" s="64">
        <f>'March 2008 RIA'!$C$29</f>
        <v>1</v>
      </c>
      <c r="BK298" s="64">
        <f>'March 2008 RIA'!$C$29</f>
        <v>1</v>
      </c>
    </row>
    <row r="299" spans="1:63" s="54" customFormat="1" x14ac:dyDescent="0.25">
      <c r="A299" s="55" t="str">
        <f>'March 2008 RIA'!$A$29</f>
        <v>Tier 4</v>
      </c>
      <c r="B299" s="63">
        <v>2034</v>
      </c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4">
        <f>'March 2008 RIA'!$C$29</f>
        <v>1</v>
      </c>
      <c r="AV299" s="64">
        <f>'March 2008 RIA'!$C$29</f>
        <v>1</v>
      </c>
      <c r="AW299" s="64">
        <f>'March 2008 RIA'!$C$29</f>
        <v>1</v>
      </c>
      <c r="AX299" s="64">
        <f>'March 2008 RIA'!$C$29</f>
        <v>1</v>
      </c>
      <c r="AY299" s="64">
        <f>'March 2008 RIA'!$C$29</f>
        <v>1</v>
      </c>
      <c r="AZ299" s="64">
        <f>'March 2008 RIA'!$C$29</f>
        <v>1</v>
      </c>
      <c r="BA299" s="64">
        <f>'March 2008 RIA'!$C$29</f>
        <v>1</v>
      </c>
      <c r="BB299" s="64">
        <f>'March 2008 RIA'!$C$29</f>
        <v>1</v>
      </c>
      <c r="BC299" s="64">
        <f>'March 2008 RIA'!$C$29</f>
        <v>1</v>
      </c>
      <c r="BD299" s="64">
        <f>'March 2008 RIA'!$C$29</f>
        <v>1</v>
      </c>
      <c r="BE299" s="64">
        <f>'March 2008 RIA'!$C$29</f>
        <v>1</v>
      </c>
      <c r="BF299" s="64">
        <f>'March 2008 RIA'!$C$29</f>
        <v>1</v>
      </c>
      <c r="BG299" s="64">
        <f>'March 2008 RIA'!$C$29</f>
        <v>1</v>
      </c>
      <c r="BH299" s="64">
        <f>'March 2008 RIA'!$C$29</f>
        <v>1</v>
      </c>
      <c r="BI299" s="64">
        <f>'March 2008 RIA'!$C$29</f>
        <v>1</v>
      </c>
      <c r="BJ299" s="64">
        <f>'March 2008 RIA'!$C$29</f>
        <v>1</v>
      </c>
      <c r="BK299" s="64">
        <f>'March 2008 RIA'!$C$29</f>
        <v>1</v>
      </c>
    </row>
    <row r="300" spans="1:63" s="54" customFormat="1" x14ac:dyDescent="0.25">
      <c r="A300" s="55" t="str">
        <f>'March 2008 RIA'!$A$29</f>
        <v>Tier 4</v>
      </c>
      <c r="B300" s="63">
        <v>2035</v>
      </c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4">
        <f>'March 2008 RIA'!$C$29</f>
        <v>1</v>
      </c>
      <c r="AW300" s="64">
        <f>'March 2008 RIA'!$C$29</f>
        <v>1</v>
      </c>
      <c r="AX300" s="64">
        <f>'March 2008 RIA'!$C$29</f>
        <v>1</v>
      </c>
      <c r="AY300" s="64">
        <f>'March 2008 RIA'!$C$29</f>
        <v>1</v>
      </c>
      <c r="AZ300" s="64">
        <f>'March 2008 RIA'!$C$29</f>
        <v>1</v>
      </c>
      <c r="BA300" s="64">
        <f>'March 2008 RIA'!$C$29</f>
        <v>1</v>
      </c>
      <c r="BB300" s="64">
        <f>'March 2008 RIA'!$C$29</f>
        <v>1</v>
      </c>
      <c r="BC300" s="64">
        <f>'March 2008 RIA'!$C$29</f>
        <v>1</v>
      </c>
      <c r="BD300" s="64">
        <f>'March 2008 RIA'!$C$29</f>
        <v>1</v>
      </c>
      <c r="BE300" s="64">
        <f>'March 2008 RIA'!$C$29</f>
        <v>1</v>
      </c>
      <c r="BF300" s="64">
        <f>'March 2008 RIA'!$C$29</f>
        <v>1</v>
      </c>
      <c r="BG300" s="64">
        <f>'March 2008 RIA'!$C$29</f>
        <v>1</v>
      </c>
      <c r="BH300" s="64">
        <f>'March 2008 RIA'!$C$29</f>
        <v>1</v>
      </c>
      <c r="BI300" s="64">
        <f>'March 2008 RIA'!$C$29</f>
        <v>1</v>
      </c>
      <c r="BJ300" s="64">
        <f>'March 2008 RIA'!$C$29</f>
        <v>1</v>
      </c>
      <c r="BK300" s="64">
        <f>'March 2008 RIA'!$C$29</f>
        <v>1</v>
      </c>
    </row>
    <row r="301" spans="1:63" s="54" customFormat="1" x14ac:dyDescent="0.25">
      <c r="A301" s="55" t="str">
        <f>'March 2008 RIA'!$A$29</f>
        <v>Tier 4</v>
      </c>
      <c r="B301" s="63">
        <v>2036</v>
      </c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4">
        <f>'March 2008 RIA'!$C$29</f>
        <v>1</v>
      </c>
      <c r="AX301" s="64">
        <f>'March 2008 RIA'!$C$29</f>
        <v>1</v>
      </c>
      <c r="AY301" s="64">
        <f>'March 2008 RIA'!$C$29</f>
        <v>1</v>
      </c>
      <c r="AZ301" s="64">
        <f>'March 2008 RIA'!$C$29</f>
        <v>1</v>
      </c>
      <c r="BA301" s="64">
        <f>'March 2008 RIA'!$C$29</f>
        <v>1</v>
      </c>
      <c r="BB301" s="64">
        <f>'March 2008 RIA'!$C$29</f>
        <v>1</v>
      </c>
      <c r="BC301" s="64">
        <f>'March 2008 RIA'!$C$29</f>
        <v>1</v>
      </c>
      <c r="BD301" s="64">
        <f>'March 2008 RIA'!$C$29</f>
        <v>1</v>
      </c>
      <c r="BE301" s="64">
        <f>'March 2008 RIA'!$C$29</f>
        <v>1</v>
      </c>
      <c r="BF301" s="64">
        <f>'March 2008 RIA'!$C$29</f>
        <v>1</v>
      </c>
      <c r="BG301" s="64">
        <f>'March 2008 RIA'!$C$29</f>
        <v>1</v>
      </c>
      <c r="BH301" s="64">
        <f>'March 2008 RIA'!$C$29</f>
        <v>1</v>
      </c>
      <c r="BI301" s="64">
        <f>'March 2008 RIA'!$C$29</f>
        <v>1</v>
      </c>
      <c r="BJ301" s="64">
        <f>'March 2008 RIA'!$C$29</f>
        <v>1</v>
      </c>
      <c r="BK301" s="64">
        <f>'March 2008 RIA'!$C$29</f>
        <v>1</v>
      </c>
    </row>
    <row r="302" spans="1:63" s="54" customFormat="1" x14ac:dyDescent="0.25">
      <c r="A302" s="55" t="str">
        <f>'March 2008 RIA'!$A$29</f>
        <v>Tier 4</v>
      </c>
      <c r="B302" s="63">
        <v>2037</v>
      </c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4">
        <f>'March 2008 RIA'!$C$29</f>
        <v>1</v>
      </c>
      <c r="AY302" s="64">
        <f>'March 2008 RIA'!$C$29</f>
        <v>1</v>
      </c>
      <c r="AZ302" s="64">
        <f>'March 2008 RIA'!$C$29</f>
        <v>1</v>
      </c>
      <c r="BA302" s="64">
        <f>'March 2008 RIA'!$C$29</f>
        <v>1</v>
      </c>
      <c r="BB302" s="64">
        <f>'March 2008 RIA'!$C$29</f>
        <v>1</v>
      </c>
      <c r="BC302" s="64">
        <f>'March 2008 RIA'!$C$29</f>
        <v>1</v>
      </c>
      <c r="BD302" s="64">
        <f>'March 2008 RIA'!$C$29</f>
        <v>1</v>
      </c>
      <c r="BE302" s="64">
        <f>'March 2008 RIA'!$C$29</f>
        <v>1</v>
      </c>
      <c r="BF302" s="64">
        <f>'March 2008 RIA'!$C$29</f>
        <v>1</v>
      </c>
      <c r="BG302" s="64">
        <f>'March 2008 RIA'!$C$29</f>
        <v>1</v>
      </c>
      <c r="BH302" s="64">
        <f>'March 2008 RIA'!$C$29</f>
        <v>1</v>
      </c>
      <c r="BI302" s="64">
        <f>'March 2008 RIA'!$C$29</f>
        <v>1</v>
      </c>
      <c r="BJ302" s="64">
        <f>'March 2008 RIA'!$C$29</f>
        <v>1</v>
      </c>
      <c r="BK302" s="64">
        <f>'March 2008 RIA'!$C$29</f>
        <v>1</v>
      </c>
    </row>
    <row r="303" spans="1:63" s="54" customFormat="1" x14ac:dyDescent="0.25">
      <c r="A303" s="55" t="str">
        <f>'March 2008 RIA'!$A$29</f>
        <v>Tier 4</v>
      </c>
      <c r="B303" s="63">
        <v>2038</v>
      </c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4">
        <f>'March 2008 RIA'!$C$29</f>
        <v>1</v>
      </c>
      <c r="AZ303" s="64">
        <f>'March 2008 RIA'!$C$29</f>
        <v>1</v>
      </c>
      <c r="BA303" s="64">
        <f>'March 2008 RIA'!$C$29</f>
        <v>1</v>
      </c>
      <c r="BB303" s="64">
        <f>'March 2008 RIA'!$C$29</f>
        <v>1</v>
      </c>
      <c r="BC303" s="64">
        <f>'March 2008 RIA'!$C$29</f>
        <v>1</v>
      </c>
      <c r="BD303" s="64">
        <f>'March 2008 RIA'!$C$29</f>
        <v>1</v>
      </c>
      <c r="BE303" s="64">
        <f>'March 2008 RIA'!$C$29</f>
        <v>1</v>
      </c>
      <c r="BF303" s="64">
        <f>'March 2008 RIA'!$C$29</f>
        <v>1</v>
      </c>
      <c r="BG303" s="64">
        <f>'March 2008 RIA'!$C$29</f>
        <v>1</v>
      </c>
      <c r="BH303" s="64">
        <f>'March 2008 RIA'!$C$29</f>
        <v>1</v>
      </c>
      <c r="BI303" s="64">
        <f>'March 2008 RIA'!$C$29</f>
        <v>1</v>
      </c>
      <c r="BJ303" s="64">
        <f>'March 2008 RIA'!$C$29</f>
        <v>1</v>
      </c>
      <c r="BK303" s="64">
        <f>'March 2008 RIA'!$C$29</f>
        <v>1</v>
      </c>
    </row>
    <row r="304" spans="1:63" s="54" customFormat="1" x14ac:dyDescent="0.25">
      <c r="A304" s="55" t="str">
        <f>'March 2008 RIA'!$A$29</f>
        <v>Tier 4</v>
      </c>
      <c r="B304" s="63">
        <v>2039</v>
      </c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4">
        <f>'March 2008 RIA'!$C$29</f>
        <v>1</v>
      </c>
      <c r="BA304" s="64">
        <f>'March 2008 RIA'!$C$29</f>
        <v>1</v>
      </c>
      <c r="BB304" s="64">
        <f>'March 2008 RIA'!$C$29</f>
        <v>1</v>
      </c>
      <c r="BC304" s="64">
        <f>'March 2008 RIA'!$C$29</f>
        <v>1</v>
      </c>
      <c r="BD304" s="64">
        <f>'March 2008 RIA'!$C$29</f>
        <v>1</v>
      </c>
      <c r="BE304" s="64">
        <f>'March 2008 RIA'!$C$29</f>
        <v>1</v>
      </c>
      <c r="BF304" s="64">
        <f>'March 2008 RIA'!$C$29</f>
        <v>1</v>
      </c>
      <c r="BG304" s="64">
        <f>'March 2008 RIA'!$C$29</f>
        <v>1</v>
      </c>
      <c r="BH304" s="64">
        <f>'March 2008 RIA'!$C$29</f>
        <v>1</v>
      </c>
      <c r="BI304" s="64">
        <f>'March 2008 RIA'!$C$29</f>
        <v>1</v>
      </c>
      <c r="BJ304" s="64">
        <f>'March 2008 RIA'!$C$29</f>
        <v>1</v>
      </c>
      <c r="BK304" s="64">
        <f>'March 2008 RIA'!$C$29</f>
        <v>1</v>
      </c>
    </row>
    <row r="305" spans="1:63" s="54" customFormat="1" x14ac:dyDescent="0.25">
      <c r="A305" s="55" t="str">
        <f>'March 2008 RIA'!$A$29</f>
        <v>Tier 4</v>
      </c>
      <c r="B305" s="63">
        <v>2040</v>
      </c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4">
        <f>'March 2008 RIA'!$C$29</f>
        <v>1</v>
      </c>
      <c r="BB305" s="64">
        <f>'March 2008 RIA'!$C$29</f>
        <v>1</v>
      </c>
      <c r="BC305" s="64">
        <f>'March 2008 RIA'!$C$29</f>
        <v>1</v>
      </c>
      <c r="BD305" s="64">
        <f>'March 2008 RIA'!$C$29</f>
        <v>1</v>
      </c>
      <c r="BE305" s="64">
        <f>'March 2008 RIA'!$C$29</f>
        <v>1</v>
      </c>
      <c r="BF305" s="64">
        <f>'March 2008 RIA'!$C$29</f>
        <v>1</v>
      </c>
      <c r="BG305" s="64">
        <f>'March 2008 RIA'!$C$29</f>
        <v>1</v>
      </c>
      <c r="BH305" s="64">
        <f>'March 2008 RIA'!$C$29</f>
        <v>1</v>
      </c>
      <c r="BI305" s="64">
        <f>'March 2008 RIA'!$C$29</f>
        <v>1</v>
      </c>
      <c r="BJ305" s="64">
        <f>'March 2008 RIA'!$C$29</f>
        <v>1</v>
      </c>
      <c r="BK305" s="64">
        <f>'March 2008 RIA'!$C$29</f>
        <v>1</v>
      </c>
    </row>
    <row r="306" spans="1:63" s="54" customFormat="1" x14ac:dyDescent="0.25">
      <c r="A306" s="55" t="str">
        <f>'March 2008 RIA'!$A$29</f>
        <v>Tier 4</v>
      </c>
      <c r="B306" s="63">
        <v>2041</v>
      </c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4">
        <f>'March 2008 RIA'!$C$29</f>
        <v>1</v>
      </c>
      <c r="BC306" s="64">
        <f>'March 2008 RIA'!$C$29</f>
        <v>1</v>
      </c>
      <c r="BD306" s="64">
        <f>'March 2008 RIA'!$C$29</f>
        <v>1</v>
      </c>
      <c r="BE306" s="64">
        <f>'March 2008 RIA'!$C$29</f>
        <v>1</v>
      </c>
      <c r="BF306" s="64">
        <f>'March 2008 RIA'!$C$29</f>
        <v>1</v>
      </c>
      <c r="BG306" s="64">
        <f>'March 2008 RIA'!$C$29</f>
        <v>1</v>
      </c>
      <c r="BH306" s="64">
        <f>'March 2008 RIA'!$C$29</f>
        <v>1</v>
      </c>
      <c r="BI306" s="64">
        <f>'March 2008 RIA'!$C$29</f>
        <v>1</v>
      </c>
      <c r="BJ306" s="64">
        <f>'March 2008 RIA'!$C$29</f>
        <v>1</v>
      </c>
      <c r="BK306" s="64">
        <f>'March 2008 RIA'!$C$29</f>
        <v>1</v>
      </c>
    </row>
    <row r="307" spans="1:63" s="54" customFormat="1" x14ac:dyDescent="0.25">
      <c r="A307" s="55" t="str">
        <f>'March 2008 RIA'!$A$29</f>
        <v>Tier 4</v>
      </c>
      <c r="B307" s="63">
        <v>2042</v>
      </c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4">
        <f>'March 2008 RIA'!$C$29</f>
        <v>1</v>
      </c>
      <c r="BD307" s="64">
        <f>'March 2008 RIA'!$C$29</f>
        <v>1</v>
      </c>
      <c r="BE307" s="64">
        <f>'March 2008 RIA'!$C$29</f>
        <v>1</v>
      </c>
      <c r="BF307" s="64">
        <f>'March 2008 RIA'!$C$29</f>
        <v>1</v>
      </c>
      <c r="BG307" s="64">
        <f>'March 2008 RIA'!$C$29</f>
        <v>1</v>
      </c>
      <c r="BH307" s="64">
        <f>'March 2008 RIA'!$C$29</f>
        <v>1</v>
      </c>
      <c r="BI307" s="64">
        <f>'March 2008 RIA'!$C$29</f>
        <v>1</v>
      </c>
      <c r="BJ307" s="64">
        <f>'March 2008 RIA'!$C$29</f>
        <v>1</v>
      </c>
      <c r="BK307" s="64">
        <f>'March 2008 RIA'!$C$29</f>
        <v>1</v>
      </c>
    </row>
    <row r="308" spans="1:63" s="54" customFormat="1" x14ac:dyDescent="0.25">
      <c r="A308" s="55" t="str">
        <f>'March 2008 RIA'!$A$29</f>
        <v>Tier 4</v>
      </c>
      <c r="B308" s="63">
        <v>2043</v>
      </c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4">
        <f>'March 2008 RIA'!$C$29</f>
        <v>1</v>
      </c>
      <c r="BE308" s="64">
        <f>'March 2008 RIA'!$C$29</f>
        <v>1</v>
      </c>
      <c r="BF308" s="64">
        <f>'March 2008 RIA'!$C$29</f>
        <v>1</v>
      </c>
      <c r="BG308" s="64">
        <f>'March 2008 RIA'!$C$29</f>
        <v>1</v>
      </c>
      <c r="BH308" s="64">
        <f>'March 2008 RIA'!$C$29</f>
        <v>1</v>
      </c>
      <c r="BI308" s="64">
        <f>'March 2008 RIA'!$C$29</f>
        <v>1</v>
      </c>
      <c r="BJ308" s="64">
        <f>'March 2008 RIA'!$C$29</f>
        <v>1</v>
      </c>
      <c r="BK308" s="64">
        <f>'March 2008 RIA'!$C$29</f>
        <v>1</v>
      </c>
    </row>
    <row r="309" spans="1:63" s="54" customFormat="1" x14ac:dyDescent="0.25">
      <c r="A309" s="55" t="str">
        <f>'March 2008 RIA'!$A$29</f>
        <v>Tier 4</v>
      </c>
      <c r="B309" s="63">
        <v>2044</v>
      </c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4">
        <f>'March 2008 RIA'!$C$29</f>
        <v>1</v>
      </c>
      <c r="BF309" s="64">
        <f>'March 2008 RIA'!$C$29</f>
        <v>1</v>
      </c>
      <c r="BG309" s="64">
        <f>'March 2008 RIA'!$C$29</f>
        <v>1</v>
      </c>
      <c r="BH309" s="64">
        <f>'March 2008 RIA'!$C$29</f>
        <v>1</v>
      </c>
      <c r="BI309" s="64">
        <f>'March 2008 RIA'!$C$29</f>
        <v>1</v>
      </c>
      <c r="BJ309" s="64">
        <f>'March 2008 RIA'!$C$29</f>
        <v>1</v>
      </c>
      <c r="BK309" s="64">
        <f>'March 2008 RIA'!$C$29</f>
        <v>1</v>
      </c>
    </row>
    <row r="310" spans="1:63" s="54" customFormat="1" x14ac:dyDescent="0.25">
      <c r="A310" s="55" t="str">
        <f>'March 2008 RIA'!$A$29</f>
        <v>Tier 4</v>
      </c>
      <c r="B310" s="63">
        <v>2045</v>
      </c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4">
        <f>'March 2008 RIA'!$C$29</f>
        <v>1</v>
      </c>
      <c r="BG310" s="64">
        <f>'March 2008 RIA'!$C$29</f>
        <v>1</v>
      </c>
      <c r="BH310" s="64">
        <f>'March 2008 RIA'!$C$29</f>
        <v>1</v>
      </c>
      <c r="BI310" s="64">
        <f>'March 2008 RIA'!$C$29</f>
        <v>1</v>
      </c>
      <c r="BJ310" s="64">
        <f>'March 2008 RIA'!$C$29</f>
        <v>1</v>
      </c>
      <c r="BK310" s="64">
        <f>'March 2008 RIA'!$C$29</f>
        <v>1</v>
      </c>
    </row>
    <row r="311" spans="1:63" s="54" customFormat="1" x14ac:dyDescent="0.25">
      <c r="A311" s="55" t="str">
        <f>'March 2008 RIA'!$A$29</f>
        <v>Tier 4</v>
      </c>
      <c r="B311" s="63">
        <v>2046</v>
      </c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4">
        <f>'March 2008 RIA'!$C$29</f>
        <v>1</v>
      </c>
      <c r="BH311" s="64">
        <f>'March 2008 RIA'!$C$29</f>
        <v>1</v>
      </c>
      <c r="BI311" s="64">
        <f>'March 2008 RIA'!$C$29</f>
        <v>1</v>
      </c>
      <c r="BJ311" s="64">
        <f>'March 2008 RIA'!$C$29</f>
        <v>1</v>
      </c>
      <c r="BK311" s="64">
        <f>'March 2008 RIA'!$C$29</f>
        <v>1</v>
      </c>
    </row>
    <row r="312" spans="1:63" s="54" customFormat="1" x14ac:dyDescent="0.25">
      <c r="A312" s="55" t="str">
        <f>'March 2008 RIA'!$A$29</f>
        <v>Tier 4</v>
      </c>
      <c r="B312" s="63">
        <v>2047</v>
      </c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4">
        <f>'March 2008 RIA'!$C$29</f>
        <v>1</v>
      </c>
      <c r="BI312" s="64">
        <f>'March 2008 RIA'!$C$29</f>
        <v>1</v>
      </c>
      <c r="BJ312" s="64">
        <f>'March 2008 RIA'!$C$29</f>
        <v>1</v>
      </c>
      <c r="BK312" s="64">
        <f>'March 2008 RIA'!$C$29</f>
        <v>1</v>
      </c>
    </row>
    <row r="313" spans="1:63" s="54" customFormat="1" x14ac:dyDescent="0.25">
      <c r="A313" s="55" t="str">
        <f>'March 2008 RIA'!$A$29</f>
        <v>Tier 4</v>
      </c>
      <c r="B313" s="63">
        <v>2048</v>
      </c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4">
        <f>'March 2008 RIA'!$C$29</f>
        <v>1</v>
      </c>
      <c r="BJ313" s="64">
        <f>'March 2008 RIA'!$C$29</f>
        <v>1</v>
      </c>
      <c r="BK313" s="64">
        <f>'March 2008 RIA'!$C$29</f>
        <v>1</v>
      </c>
    </row>
    <row r="314" spans="1:63" s="54" customFormat="1" x14ac:dyDescent="0.25">
      <c r="A314" s="55" t="str">
        <f>'March 2008 RIA'!$A$29</f>
        <v>Tier 4</v>
      </c>
      <c r="B314" s="63">
        <v>2049</v>
      </c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4">
        <f>'March 2008 RIA'!$C$29</f>
        <v>1</v>
      </c>
      <c r="BK314" s="64">
        <f>'March 2008 RIA'!$C$29</f>
        <v>1</v>
      </c>
    </row>
    <row r="315" spans="1:63" s="54" customFormat="1" x14ac:dyDescent="0.25">
      <c r="A315" s="55" t="str">
        <f>'March 2008 RIA'!$A$29</f>
        <v>Tier 4</v>
      </c>
      <c r="B315" s="63">
        <v>2050</v>
      </c>
      <c r="C315" s="67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6"/>
      <c r="BK315" s="64">
        <f>'March 2008 RIA'!$C$29</f>
        <v>1</v>
      </c>
    </row>
    <row r="318" spans="1:63" ht="18" x14ac:dyDescent="0.35">
      <c r="A318" s="18" t="s">
        <v>30</v>
      </c>
    </row>
    <row r="319" spans="1:63" x14ac:dyDescent="0.25">
      <c r="A319" s="5" t="s">
        <v>12</v>
      </c>
      <c r="B319" s="5" t="s">
        <v>22</v>
      </c>
      <c r="C319" s="206" t="s">
        <v>24</v>
      </c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/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  <c r="BI319" s="206"/>
      <c r="BJ319" s="206"/>
      <c r="BK319" s="206"/>
    </row>
    <row r="320" spans="1:63" x14ac:dyDescent="0.25">
      <c r="A320" s="6" t="s">
        <v>14</v>
      </c>
      <c r="B320" s="6" t="s">
        <v>23</v>
      </c>
      <c r="C320" s="36">
        <v>1990</v>
      </c>
      <c r="D320" s="36">
        <v>1991</v>
      </c>
      <c r="E320" s="36">
        <v>1992</v>
      </c>
      <c r="F320" s="36">
        <v>1993</v>
      </c>
      <c r="G320" s="36">
        <v>1994</v>
      </c>
      <c r="H320" s="36">
        <v>1995</v>
      </c>
      <c r="I320" s="36">
        <v>1996</v>
      </c>
      <c r="J320" s="36">
        <v>1997</v>
      </c>
      <c r="K320" s="36">
        <v>1998</v>
      </c>
      <c r="L320" s="36">
        <v>1999</v>
      </c>
      <c r="M320" s="36">
        <v>2000</v>
      </c>
      <c r="N320" s="36">
        <v>2001</v>
      </c>
      <c r="O320" s="36">
        <v>2002</v>
      </c>
      <c r="P320" s="36">
        <v>2003</v>
      </c>
      <c r="Q320" s="36">
        <v>2004</v>
      </c>
      <c r="R320" s="36">
        <v>2005</v>
      </c>
      <c r="S320" s="36">
        <v>2006</v>
      </c>
      <c r="T320" s="36">
        <v>2007</v>
      </c>
      <c r="U320" s="36">
        <v>2008</v>
      </c>
      <c r="V320" s="36">
        <v>2009</v>
      </c>
      <c r="W320" s="55">
        <v>2010</v>
      </c>
      <c r="X320" s="36">
        <v>2011</v>
      </c>
      <c r="Y320" s="36">
        <v>2012</v>
      </c>
      <c r="Z320" s="36">
        <v>2013</v>
      </c>
      <c r="AA320" s="36">
        <v>2014</v>
      </c>
      <c r="AB320" s="36">
        <v>2015</v>
      </c>
      <c r="AC320" s="36">
        <v>2016</v>
      </c>
      <c r="AD320" s="36">
        <v>2017</v>
      </c>
      <c r="AE320" s="36">
        <v>2018</v>
      </c>
      <c r="AF320" s="36">
        <v>2019</v>
      </c>
      <c r="AG320" s="36">
        <v>2020</v>
      </c>
      <c r="AH320" s="36">
        <v>2021</v>
      </c>
      <c r="AI320" s="36">
        <v>2022</v>
      </c>
      <c r="AJ320" s="36">
        <v>2023</v>
      </c>
      <c r="AK320" s="36">
        <v>2024</v>
      </c>
      <c r="AL320" s="36">
        <v>2025</v>
      </c>
      <c r="AM320" s="36">
        <v>2026</v>
      </c>
      <c r="AN320" s="36">
        <v>2027</v>
      </c>
      <c r="AO320" s="36">
        <v>2028</v>
      </c>
      <c r="AP320" s="36">
        <v>2029</v>
      </c>
      <c r="AQ320" s="36">
        <v>2030</v>
      </c>
      <c r="AR320" s="36">
        <v>2031</v>
      </c>
      <c r="AS320" s="36">
        <v>2032</v>
      </c>
      <c r="AT320" s="36">
        <v>2033</v>
      </c>
      <c r="AU320" s="36">
        <v>2034</v>
      </c>
      <c r="AV320" s="36">
        <v>2035</v>
      </c>
      <c r="AW320" s="36">
        <v>2036</v>
      </c>
      <c r="AX320" s="36">
        <v>2037</v>
      </c>
      <c r="AY320" s="36">
        <v>2038</v>
      </c>
      <c r="AZ320" s="36">
        <v>2039</v>
      </c>
      <c r="BA320" s="36">
        <v>2040</v>
      </c>
      <c r="BB320" s="36">
        <v>2041</v>
      </c>
      <c r="BC320" s="36">
        <v>2042</v>
      </c>
      <c r="BD320" s="36">
        <v>2043</v>
      </c>
      <c r="BE320" s="36">
        <v>2044</v>
      </c>
      <c r="BF320" s="36">
        <v>2045</v>
      </c>
      <c r="BG320" s="36">
        <v>2046</v>
      </c>
      <c r="BH320" s="36">
        <v>2047</v>
      </c>
      <c r="BI320" s="36">
        <v>2048</v>
      </c>
      <c r="BJ320" s="36">
        <v>2049</v>
      </c>
      <c r="BK320" s="36">
        <v>2050</v>
      </c>
    </row>
    <row r="321" spans="1:63" s="73" customFormat="1" x14ac:dyDescent="0.25">
      <c r="A321" s="19" t="str">
        <f>'March 2008 RIA'!$A$9</f>
        <v>Uncontrolled</v>
      </c>
      <c r="B321" s="20">
        <v>1951</v>
      </c>
      <c r="C321" s="119">
        <f>C216*C110</f>
        <v>5.749124585091743E-2</v>
      </c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6"/>
    </row>
    <row r="322" spans="1:63" s="73" customFormat="1" x14ac:dyDescent="0.25">
      <c r="A322" s="19" t="str">
        <f>'March 2008 RIA'!$A$9</f>
        <v>Uncontrolled</v>
      </c>
      <c r="B322" s="20">
        <v>1952</v>
      </c>
      <c r="C322" s="119">
        <f t="shared" ref="C322:R337" si="22">C217*C111</f>
        <v>6.4145763000190981E-2</v>
      </c>
      <c r="D322" s="119">
        <f>D217*D111</f>
        <v>5.749124585091743E-2</v>
      </c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7"/>
    </row>
    <row r="323" spans="1:63" s="73" customFormat="1" x14ac:dyDescent="0.25">
      <c r="A323" s="19" t="str">
        <f>'March 2008 RIA'!$A$9</f>
        <v>Uncontrolled</v>
      </c>
      <c r="B323" s="20">
        <v>1953</v>
      </c>
      <c r="C323" s="119">
        <f t="shared" si="22"/>
        <v>7.1427037747659641E-2</v>
      </c>
      <c r="D323" s="119">
        <f t="shared" si="22"/>
        <v>6.4145763000190981E-2</v>
      </c>
      <c r="E323" s="119">
        <f>E218*E112</f>
        <v>5.749124585091743E-2</v>
      </c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7"/>
    </row>
    <row r="324" spans="1:63" s="73" customFormat="1" x14ac:dyDescent="0.25">
      <c r="A324" s="19" t="str">
        <f>'March 2008 RIA'!$A$9</f>
        <v>Uncontrolled</v>
      </c>
      <c r="B324" s="20">
        <v>1954</v>
      </c>
      <c r="C324" s="119">
        <f t="shared" si="22"/>
        <v>7.9388735752238995E-2</v>
      </c>
      <c r="D324" s="119">
        <f t="shared" si="22"/>
        <v>7.1427037747659641E-2</v>
      </c>
      <c r="E324" s="119">
        <f t="shared" si="22"/>
        <v>6.4145763000190981E-2</v>
      </c>
      <c r="F324" s="119">
        <f>F219*F113</f>
        <v>5.749124585091743E-2</v>
      </c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7"/>
    </row>
    <row r="325" spans="1:63" s="73" customFormat="1" x14ac:dyDescent="0.25">
      <c r="A325" s="19" t="str">
        <f>'March 2008 RIA'!$A$9</f>
        <v>Uncontrolled</v>
      </c>
      <c r="B325" s="20">
        <v>1955</v>
      </c>
      <c r="C325" s="119">
        <f t="shared" si="22"/>
        <v>8.8088871177141898E-2</v>
      </c>
      <c r="D325" s="119">
        <f t="shared" si="22"/>
        <v>7.9388735752238995E-2</v>
      </c>
      <c r="E325" s="119">
        <f t="shared" si="22"/>
        <v>7.1427037747659641E-2</v>
      </c>
      <c r="F325" s="119">
        <f t="shared" si="22"/>
        <v>6.4145763000190981E-2</v>
      </c>
      <c r="G325" s="119">
        <f>G220*G114</f>
        <v>5.749124585091743E-2</v>
      </c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7"/>
    </row>
    <row r="326" spans="1:63" s="73" customFormat="1" x14ac:dyDescent="0.25">
      <c r="A326" s="19" t="str">
        <f>'March 2008 RIA'!$A$9</f>
        <v>Uncontrolled</v>
      </c>
      <c r="B326" s="20">
        <v>1956</v>
      </c>
      <c r="C326" s="119">
        <f t="shared" si="22"/>
        <v>9.7590146582848189E-2</v>
      </c>
      <c r="D326" s="119">
        <f t="shared" si="22"/>
        <v>8.8088871177141898E-2</v>
      </c>
      <c r="E326" s="119">
        <f t="shared" si="22"/>
        <v>7.9388735752238995E-2</v>
      </c>
      <c r="F326" s="119">
        <f t="shared" si="22"/>
        <v>7.1427037747659641E-2</v>
      </c>
      <c r="G326" s="119">
        <f t="shared" si="22"/>
        <v>6.4145763000190981E-2</v>
      </c>
      <c r="H326" s="119">
        <f>H221*H115</f>
        <v>5.749124585091743E-2</v>
      </c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7"/>
    </row>
    <row r="327" spans="1:63" s="73" customFormat="1" x14ac:dyDescent="0.25">
      <c r="A327" s="19" t="str">
        <f>'March 2008 RIA'!$A$9</f>
        <v>Uncontrolled</v>
      </c>
      <c r="B327" s="20">
        <v>1957</v>
      </c>
      <c r="C327" s="119">
        <f t="shared" si="22"/>
        <v>0.10796031872139865</v>
      </c>
      <c r="D327" s="119">
        <f t="shared" si="22"/>
        <v>9.7590146582848189E-2</v>
      </c>
      <c r="E327" s="119">
        <f t="shared" si="22"/>
        <v>8.8088871177141898E-2</v>
      </c>
      <c r="F327" s="119">
        <f t="shared" si="22"/>
        <v>7.9388735752238995E-2</v>
      </c>
      <c r="G327" s="119">
        <f t="shared" si="22"/>
        <v>7.1427037747659641E-2</v>
      </c>
      <c r="H327" s="119">
        <f t="shared" si="22"/>
        <v>6.4145763000190981E-2</v>
      </c>
      <c r="I327" s="119">
        <f>I222*I116</f>
        <v>5.749124585091743E-2</v>
      </c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7"/>
    </row>
    <row r="328" spans="1:63" s="73" customFormat="1" x14ac:dyDescent="0.25">
      <c r="A328" s="19" t="str">
        <f>'March 2008 RIA'!$A$9</f>
        <v>Uncontrolled</v>
      </c>
      <c r="B328" s="20">
        <v>1958</v>
      </c>
      <c r="C328" s="119">
        <f t="shared" si="22"/>
        <v>0.11927259216893932</v>
      </c>
      <c r="D328" s="119">
        <f t="shared" si="22"/>
        <v>0.10796031872139865</v>
      </c>
      <c r="E328" s="119">
        <f t="shared" si="22"/>
        <v>9.7590146582848189E-2</v>
      </c>
      <c r="F328" s="119">
        <f t="shared" si="22"/>
        <v>8.8088871177141898E-2</v>
      </c>
      <c r="G328" s="119">
        <f t="shared" si="22"/>
        <v>7.9388735752238995E-2</v>
      </c>
      <c r="H328" s="119">
        <f t="shared" si="22"/>
        <v>7.1427037747659641E-2</v>
      </c>
      <c r="I328" s="119">
        <f t="shared" si="22"/>
        <v>6.4145763000190981E-2</v>
      </c>
      <c r="J328" s="119">
        <f>J223*J117</f>
        <v>5.749124585091743E-2</v>
      </c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7"/>
    </row>
    <row r="329" spans="1:63" s="73" customFormat="1" x14ac:dyDescent="0.25">
      <c r="A329" s="19" t="str">
        <f>'March 2008 RIA'!$A$9</f>
        <v>Uncontrolled</v>
      </c>
      <c r="B329" s="20">
        <v>1959</v>
      </c>
      <c r="C329" s="119">
        <f t="shared" si="22"/>
        <v>0.13160604287619188</v>
      </c>
      <c r="D329" s="119">
        <f t="shared" si="22"/>
        <v>0.11927259216893932</v>
      </c>
      <c r="E329" s="119">
        <f t="shared" si="22"/>
        <v>0.10796031872139865</v>
      </c>
      <c r="F329" s="119">
        <f t="shared" si="22"/>
        <v>9.7590146582848189E-2</v>
      </c>
      <c r="G329" s="119">
        <f t="shared" si="22"/>
        <v>8.8088871177141898E-2</v>
      </c>
      <c r="H329" s="119">
        <f t="shared" si="22"/>
        <v>7.9388735752238995E-2</v>
      </c>
      <c r="I329" s="119">
        <f t="shared" si="22"/>
        <v>7.1427037747659641E-2</v>
      </c>
      <c r="J329" s="119">
        <f t="shared" si="22"/>
        <v>6.4145763000190981E-2</v>
      </c>
      <c r="K329" s="119">
        <f>K224*K118</f>
        <v>5.749124585091743E-2</v>
      </c>
      <c r="L329" s="114"/>
      <c r="M329" s="114"/>
      <c r="N329" s="114"/>
      <c r="O329" s="114"/>
      <c r="P329" s="114"/>
      <c r="Q329" s="114"/>
      <c r="R329" s="114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7"/>
    </row>
    <row r="330" spans="1:63" s="73" customFormat="1" x14ac:dyDescent="0.25">
      <c r="A330" s="19" t="str">
        <f>'March 2008 RIA'!$A$9</f>
        <v>Uncontrolled</v>
      </c>
      <c r="B330" s="20">
        <v>1960</v>
      </c>
      <c r="C330" s="119">
        <f t="shared" si="22"/>
        <v>0.14504607386967858</v>
      </c>
      <c r="D330" s="119">
        <f t="shared" si="22"/>
        <v>0.13160604287619188</v>
      </c>
      <c r="E330" s="119">
        <f t="shared" si="22"/>
        <v>0.11927259216893932</v>
      </c>
      <c r="F330" s="119">
        <f t="shared" si="22"/>
        <v>0.10796031872139865</v>
      </c>
      <c r="G330" s="119">
        <f t="shared" si="22"/>
        <v>9.7590146582848189E-2</v>
      </c>
      <c r="H330" s="119">
        <f t="shared" si="22"/>
        <v>8.8088871177141898E-2</v>
      </c>
      <c r="I330" s="119">
        <f t="shared" si="22"/>
        <v>7.9388735752238995E-2</v>
      </c>
      <c r="J330" s="119">
        <f t="shared" si="22"/>
        <v>7.1427037747659641E-2</v>
      </c>
      <c r="K330" s="119">
        <f t="shared" si="22"/>
        <v>6.4145763000190981E-2</v>
      </c>
      <c r="L330" s="119">
        <f>L225*L119</f>
        <v>5.749124585091743E-2</v>
      </c>
      <c r="M330" s="114"/>
      <c r="N330" s="114"/>
      <c r="O330" s="114"/>
      <c r="P330" s="114"/>
      <c r="Q330" s="114"/>
      <c r="R330" s="114"/>
      <c r="S330" s="114"/>
      <c r="T330" s="114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7"/>
    </row>
    <row r="331" spans="1:63" s="73" customFormat="1" x14ac:dyDescent="0.25">
      <c r="A331" s="19" t="str">
        <f>'March 2008 RIA'!$A$9</f>
        <v>Uncontrolled</v>
      </c>
      <c r="B331" s="20">
        <v>1961</v>
      </c>
      <c r="C331" s="119">
        <f t="shared" si="22"/>
        <v>0.15968490550082892</v>
      </c>
      <c r="D331" s="119">
        <f t="shared" si="22"/>
        <v>0.14504607386967858</v>
      </c>
      <c r="E331" s="119">
        <f t="shared" si="22"/>
        <v>0.13160604287619188</v>
      </c>
      <c r="F331" s="119">
        <f t="shared" si="22"/>
        <v>0.11927259216893932</v>
      </c>
      <c r="G331" s="119">
        <f t="shared" si="22"/>
        <v>0.10796031872139865</v>
      </c>
      <c r="H331" s="119">
        <f t="shared" si="22"/>
        <v>9.7590146582848189E-2</v>
      </c>
      <c r="I331" s="119">
        <f t="shared" si="22"/>
        <v>8.8088871177141898E-2</v>
      </c>
      <c r="J331" s="119">
        <f t="shared" si="22"/>
        <v>7.9388735752238995E-2</v>
      </c>
      <c r="K331" s="119">
        <f t="shared" si="22"/>
        <v>7.1427037747659641E-2</v>
      </c>
      <c r="L331" s="119">
        <f t="shared" si="22"/>
        <v>6.4145763000190981E-2</v>
      </c>
      <c r="M331" s="119">
        <f>M226*M120</f>
        <v>5.749124585091743E-2</v>
      </c>
      <c r="N331" s="114"/>
      <c r="O331" s="114"/>
      <c r="P331" s="114"/>
      <c r="Q331" s="114"/>
      <c r="R331" s="114"/>
      <c r="S331" s="114"/>
      <c r="T331" s="114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7"/>
    </row>
    <row r="332" spans="1:63" s="73" customFormat="1" x14ac:dyDescent="0.25">
      <c r="A332" s="19" t="str">
        <f>'March 2008 RIA'!$A$9</f>
        <v>Uncontrolled</v>
      </c>
      <c r="B332" s="20">
        <v>1962</v>
      </c>
      <c r="C332" s="119">
        <f t="shared" si="22"/>
        <v>0.17562210281635121</v>
      </c>
      <c r="D332" s="119">
        <f t="shared" si="22"/>
        <v>0.15968490550082892</v>
      </c>
      <c r="E332" s="119">
        <f t="shared" si="22"/>
        <v>0.14504607386967858</v>
      </c>
      <c r="F332" s="119">
        <f t="shared" si="22"/>
        <v>0.13160604287619188</v>
      </c>
      <c r="G332" s="119">
        <f t="shared" si="22"/>
        <v>0.11927259216893932</v>
      </c>
      <c r="H332" s="119">
        <f t="shared" si="22"/>
        <v>0.10796031872139865</v>
      </c>
      <c r="I332" s="119">
        <f t="shared" si="22"/>
        <v>9.7590146582848189E-2</v>
      </c>
      <c r="J332" s="119">
        <f t="shared" si="22"/>
        <v>8.8088871177141898E-2</v>
      </c>
      <c r="K332" s="119">
        <f t="shared" si="22"/>
        <v>7.9388735752238995E-2</v>
      </c>
      <c r="L332" s="119">
        <f t="shared" si="22"/>
        <v>7.1427037747659641E-2</v>
      </c>
      <c r="M332" s="119">
        <f t="shared" si="22"/>
        <v>6.4145763000190981E-2</v>
      </c>
      <c r="N332" s="119">
        <f>N227*N121</f>
        <v>5.749124585091743E-2</v>
      </c>
      <c r="O332" s="115"/>
      <c r="P332" s="115"/>
      <c r="Q332" s="115"/>
      <c r="R332" s="115"/>
      <c r="S332" s="114"/>
      <c r="T332" s="114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7"/>
    </row>
    <row r="333" spans="1:63" s="73" customFormat="1" x14ac:dyDescent="0.25">
      <c r="A333" s="19" t="str">
        <f>'March 2008 RIA'!$A$9</f>
        <v>Uncontrolled</v>
      </c>
      <c r="B333" s="20">
        <v>1963</v>
      </c>
      <c r="C333" s="119">
        <f t="shared" si="22"/>
        <v>0.19296514281232294</v>
      </c>
      <c r="D333" s="119">
        <f t="shared" si="22"/>
        <v>0.17562210281635121</v>
      </c>
      <c r="E333" s="119">
        <f t="shared" si="22"/>
        <v>0.15968490550082892</v>
      </c>
      <c r="F333" s="119">
        <f t="shared" si="22"/>
        <v>0.14504607386967858</v>
      </c>
      <c r="G333" s="119">
        <f t="shared" si="22"/>
        <v>0.13160604287619188</v>
      </c>
      <c r="H333" s="119">
        <f t="shared" si="22"/>
        <v>0.11927259216893932</v>
      </c>
      <c r="I333" s="119">
        <f t="shared" si="22"/>
        <v>0.10796031872139865</v>
      </c>
      <c r="J333" s="119">
        <f t="shared" si="22"/>
        <v>9.7590146582848189E-2</v>
      </c>
      <c r="K333" s="119">
        <f t="shared" si="22"/>
        <v>8.8088871177141898E-2</v>
      </c>
      <c r="L333" s="119">
        <f t="shared" si="22"/>
        <v>7.9388735752238995E-2</v>
      </c>
      <c r="M333" s="119">
        <f t="shared" si="22"/>
        <v>7.1427037747659641E-2</v>
      </c>
      <c r="N333" s="119">
        <f t="shared" si="22"/>
        <v>6.4145763000190981E-2</v>
      </c>
      <c r="O333" s="119">
        <f>O228*O122</f>
        <v>5.749124585091743E-2</v>
      </c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7"/>
    </row>
    <row r="334" spans="1:63" s="73" customFormat="1" x14ac:dyDescent="0.25">
      <c r="A334" s="19" t="str">
        <f>'March 2008 RIA'!$A$9</f>
        <v>Uncontrolled</v>
      </c>
      <c r="B334" s="20">
        <v>1964</v>
      </c>
      <c r="C334" s="119">
        <f t="shared" si="22"/>
        <v>0.21183002453726454</v>
      </c>
      <c r="D334" s="119">
        <f t="shared" si="22"/>
        <v>0.19296514281232294</v>
      </c>
      <c r="E334" s="119">
        <f t="shared" si="22"/>
        <v>0.17562210281635121</v>
      </c>
      <c r="F334" s="119">
        <f t="shared" si="22"/>
        <v>0.15968490550082892</v>
      </c>
      <c r="G334" s="119">
        <f t="shared" si="22"/>
        <v>0.14504607386967858</v>
      </c>
      <c r="H334" s="119">
        <f t="shared" si="22"/>
        <v>0.13160604287619188</v>
      </c>
      <c r="I334" s="119">
        <f t="shared" si="22"/>
        <v>0.11927259216893932</v>
      </c>
      <c r="J334" s="119">
        <f t="shared" si="22"/>
        <v>0.10796031872139865</v>
      </c>
      <c r="K334" s="119">
        <f t="shared" si="22"/>
        <v>9.7590146582848189E-2</v>
      </c>
      <c r="L334" s="119">
        <f t="shared" si="22"/>
        <v>8.8088871177141898E-2</v>
      </c>
      <c r="M334" s="119">
        <f t="shared" si="22"/>
        <v>7.9388735752238995E-2</v>
      </c>
      <c r="N334" s="119">
        <f t="shared" si="22"/>
        <v>7.1427037747659641E-2</v>
      </c>
      <c r="O334" s="119">
        <f t="shared" si="22"/>
        <v>6.4145763000190981E-2</v>
      </c>
      <c r="P334" s="119">
        <f>P229*P123</f>
        <v>5.749124585091743E-2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7"/>
    </row>
    <row r="335" spans="1:63" s="73" customFormat="1" x14ac:dyDescent="0.25">
      <c r="A335" s="19" t="str">
        <f>'March 2008 RIA'!$A$9</f>
        <v>Uncontrolled</v>
      </c>
      <c r="B335" s="20">
        <v>1965</v>
      </c>
      <c r="C335" s="119">
        <f t="shared" si="22"/>
        <v>0.23234192522699967</v>
      </c>
      <c r="D335" s="119">
        <f t="shared" si="22"/>
        <v>0.21183002453726454</v>
      </c>
      <c r="E335" s="119">
        <f t="shared" si="22"/>
        <v>0.19296514281232294</v>
      </c>
      <c r="F335" s="119">
        <f t="shared" si="22"/>
        <v>0.17562210281635121</v>
      </c>
      <c r="G335" s="119">
        <f t="shared" si="22"/>
        <v>0.15968490550082892</v>
      </c>
      <c r="H335" s="119">
        <f t="shared" si="22"/>
        <v>0.14504607386967858</v>
      </c>
      <c r="I335" s="119">
        <f t="shared" si="22"/>
        <v>0.13160604287619188</v>
      </c>
      <c r="J335" s="119">
        <f t="shared" si="22"/>
        <v>0.11927259216893932</v>
      </c>
      <c r="K335" s="119">
        <f t="shared" si="22"/>
        <v>0.10796031872139865</v>
      </c>
      <c r="L335" s="119">
        <f t="shared" si="22"/>
        <v>9.7590146582848189E-2</v>
      </c>
      <c r="M335" s="119">
        <f t="shared" si="22"/>
        <v>8.8088871177141898E-2</v>
      </c>
      <c r="N335" s="119">
        <f t="shared" si="22"/>
        <v>7.9388735752238995E-2</v>
      </c>
      <c r="O335" s="119">
        <f t="shared" si="22"/>
        <v>7.1427037747659641E-2</v>
      </c>
      <c r="P335" s="119">
        <f t="shared" si="22"/>
        <v>6.4145763000190981E-2</v>
      </c>
      <c r="Q335" s="119">
        <f>Q230*Q124</f>
        <v>5.749124585091743E-2</v>
      </c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7"/>
    </row>
    <row r="336" spans="1:63" s="73" customFormat="1" x14ac:dyDescent="0.25">
      <c r="A336" s="19" t="str">
        <f>'March 2008 RIA'!$A$9</f>
        <v>Uncontrolled</v>
      </c>
      <c r="B336" s="20">
        <v>1966</v>
      </c>
      <c r="C336" s="119">
        <f t="shared" si="22"/>
        <v>0.25463590588743551</v>
      </c>
      <c r="D336" s="119">
        <f t="shared" si="22"/>
        <v>0.23234192522699967</v>
      </c>
      <c r="E336" s="119">
        <f t="shared" si="22"/>
        <v>0.21183002453726454</v>
      </c>
      <c r="F336" s="119">
        <f t="shared" si="22"/>
        <v>0.19296514281232294</v>
      </c>
      <c r="G336" s="119">
        <f t="shared" si="22"/>
        <v>0.17562210281635121</v>
      </c>
      <c r="H336" s="119">
        <f t="shared" si="22"/>
        <v>0.15968490550082892</v>
      </c>
      <c r="I336" s="119">
        <f t="shared" si="22"/>
        <v>0.14504607386967858</v>
      </c>
      <c r="J336" s="119">
        <f t="shared" si="22"/>
        <v>0.13160604287619188</v>
      </c>
      <c r="K336" s="119">
        <f t="shared" si="22"/>
        <v>0.11927259216893932</v>
      </c>
      <c r="L336" s="119">
        <f t="shared" si="22"/>
        <v>0.10796031872139865</v>
      </c>
      <c r="M336" s="119">
        <f t="shared" si="22"/>
        <v>9.7590146582848189E-2</v>
      </c>
      <c r="N336" s="119">
        <f t="shared" si="22"/>
        <v>8.8088871177141898E-2</v>
      </c>
      <c r="O336" s="119">
        <f t="shared" si="22"/>
        <v>7.9388735752238995E-2</v>
      </c>
      <c r="P336" s="119">
        <f t="shared" si="22"/>
        <v>7.1427037747659641E-2</v>
      </c>
      <c r="Q336" s="119">
        <f t="shared" si="22"/>
        <v>6.4145763000190981E-2</v>
      </c>
      <c r="R336" s="119">
        <f>R231*R125</f>
        <v>5.749124585091743E-2</v>
      </c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7"/>
    </row>
    <row r="337" spans="1:63" s="73" customFormat="1" x14ac:dyDescent="0.25">
      <c r="A337" s="19" t="str">
        <f>'March 2008 RIA'!$A$9</f>
        <v>Uncontrolled</v>
      </c>
      <c r="B337" s="20">
        <v>1967</v>
      </c>
      <c r="C337" s="119">
        <f t="shared" si="22"/>
        <v>0.2788576699916484</v>
      </c>
      <c r="D337" s="119">
        <f t="shared" si="22"/>
        <v>0.25463590588743551</v>
      </c>
      <c r="E337" s="119">
        <f t="shared" si="22"/>
        <v>0.23234192522699967</v>
      </c>
      <c r="F337" s="119">
        <f t="shared" si="22"/>
        <v>0.21183002453726454</v>
      </c>
      <c r="G337" s="119">
        <f t="shared" si="22"/>
        <v>0.19296514281232294</v>
      </c>
      <c r="H337" s="119">
        <f t="shared" si="22"/>
        <v>0.17562210281635121</v>
      </c>
      <c r="I337" s="119">
        <f t="shared" si="22"/>
        <v>0.15968490550082892</v>
      </c>
      <c r="J337" s="119">
        <f t="shared" si="22"/>
        <v>0.14504607386967858</v>
      </c>
      <c r="K337" s="119">
        <f t="shared" si="22"/>
        <v>0.13160604287619188</v>
      </c>
      <c r="L337" s="119">
        <f t="shared" si="22"/>
        <v>0.11927259216893932</v>
      </c>
      <c r="M337" s="119">
        <f t="shared" si="22"/>
        <v>0.10796031872139865</v>
      </c>
      <c r="N337" s="119">
        <f t="shared" si="22"/>
        <v>9.7590146582848189E-2</v>
      </c>
      <c r="O337" s="119">
        <f t="shared" si="22"/>
        <v>8.8088871177141898E-2</v>
      </c>
      <c r="P337" s="119">
        <f t="shared" si="22"/>
        <v>7.9388735752238995E-2</v>
      </c>
      <c r="Q337" s="119">
        <f t="shared" si="22"/>
        <v>7.1427037747659641E-2</v>
      </c>
      <c r="R337" s="119">
        <f t="shared" si="22"/>
        <v>6.4145763000190981E-2</v>
      </c>
      <c r="S337" s="119">
        <f>S232*S126</f>
        <v>5.749124585091743E-2</v>
      </c>
      <c r="T337" s="114"/>
      <c r="U337" s="114"/>
      <c r="V337" s="114"/>
      <c r="W337" s="114"/>
      <c r="X337" s="114"/>
      <c r="Y337" s="114"/>
      <c r="Z337" s="114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7"/>
    </row>
    <row r="338" spans="1:63" s="73" customFormat="1" x14ac:dyDescent="0.25">
      <c r="A338" s="19" t="str">
        <f>'March 2008 RIA'!$A$9</f>
        <v>Uncontrolled</v>
      </c>
      <c r="B338" s="20">
        <v>1968</v>
      </c>
      <c r="C338" s="119">
        <f t="shared" ref="C338:S352" si="23">C233*C127</f>
        <v>0.30516437922605782</v>
      </c>
      <c r="D338" s="119">
        <f t="shared" si="23"/>
        <v>0.2788576699916484</v>
      </c>
      <c r="E338" s="119">
        <f t="shared" si="23"/>
        <v>0.25463590588743551</v>
      </c>
      <c r="F338" s="119">
        <f t="shared" si="23"/>
        <v>0.23234192522699967</v>
      </c>
      <c r="G338" s="119">
        <f t="shared" si="23"/>
        <v>0.21183002453726454</v>
      </c>
      <c r="H338" s="119">
        <f t="shared" si="23"/>
        <v>0.19296514281232294</v>
      </c>
      <c r="I338" s="119">
        <f t="shared" si="23"/>
        <v>0.17562210281635121</v>
      </c>
      <c r="J338" s="119">
        <f t="shared" si="23"/>
        <v>0.15968490550082892</v>
      </c>
      <c r="K338" s="119">
        <f t="shared" si="23"/>
        <v>0.14504607386967858</v>
      </c>
      <c r="L338" s="119">
        <f t="shared" si="23"/>
        <v>0.13160604287619188</v>
      </c>
      <c r="M338" s="119">
        <f t="shared" si="23"/>
        <v>0.11927259216893932</v>
      </c>
      <c r="N338" s="119">
        <f t="shared" si="23"/>
        <v>0.10796031872139865</v>
      </c>
      <c r="O338" s="119">
        <f t="shared" si="23"/>
        <v>9.7590146582848189E-2</v>
      </c>
      <c r="P338" s="119">
        <f t="shared" si="23"/>
        <v>8.8088871177141898E-2</v>
      </c>
      <c r="Q338" s="119">
        <f t="shared" si="23"/>
        <v>7.9388735752238995E-2</v>
      </c>
      <c r="R338" s="119">
        <f t="shared" si="23"/>
        <v>7.1427037747659641E-2</v>
      </c>
      <c r="S338" s="119">
        <f t="shared" si="23"/>
        <v>6.4145763000190981E-2</v>
      </c>
      <c r="T338" s="119">
        <f>T233*T127</f>
        <v>5.749124585091743E-2</v>
      </c>
      <c r="U338" s="114"/>
      <c r="V338" s="114"/>
      <c r="W338" s="114"/>
      <c r="X338" s="114"/>
      <c r="Y338" s="114"/>
      <c r="Z338" s="114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7"/>
    </row>
    <row r="339" spans="1:63" s="73" customFormat="1" x14ac:dyDescent="0.25">
      <c r="A339" s="19" t="str">
        <f>'March 2008 RIA'!$A$9</f>
        <v>Uncontrolled</v>
      </c>
      <c r="B339" s="20">
        <v>1969</v>
      </c>
      <c r="C339" s="119">
        <f t="shared" si="23"/>
        <v>0.33372553050831366</v>
      </c>
      <c r="D339" s="119">
        <f t="shared" si="23"/>
        <v>0.30516437922605782</v>
      </c>
      <c r="E339" s="119">
        <f t="shared" si="23"/>
        <v>0.2788576699916484</v>
      </c>
      <c r="F339" s="119">
        <f t="shared" si="23"/>
        <v>0.25463590588743551</v>
      </c>
      <c r="G339" s="119">
        <f t="shared" si="23"/>
        <v>0.23234192522699967</v>
      </c>
      <c r="H339" s="119">
        <f t="shared" si="23"/>
        <v>0.21183002453726454</v>
      </c>
      <c r="I339" s="119">
        <f t="shared" si="23"/>
        <v>0.19296514281232294</v>
      </c>
      <c r="J339" s="119">
        <f t="shared" si="23"/>
        <v>0.17562210281635121</v>
      </c>
      <c r="K339" s="119">
        <f t="shared" si="23"/>
        <v>0.15968490550082892</v>
      </c>
      <c r="L339" s="119">
        <f t="shared" si="23"/>
        <v>0.14504607386967858</v>
      </c>
      <c r="M339" s="119">
        <f t="shared" si="23"/>
        <v>0.13160604287619188</v>
      </c>
      <c r="N339" s="119">
        <f t="shared" si="23"/>
        <v>0.11927259216893932</v>
      </c>
      <c r="O339" s="119">
        <f t="shared" si="23"/>
        <v>0.10796031872139865</v>
      </c>
      <c r="P339" s="119">
        <f t="shared" si="23"/>
        <v>9.7590146582848189E-2</v>
      </c>
      <c r="Q339" s="119">
        <f t="shared" si="23"/>
        <v>8.8088871177141898E-2</v>
      </c>
      <c r="R339" s="119">
        <f t="shared" si="23"/>
        <v>7.9388735752238995E-2</v>
      </c>
      <c r="S339" s="119">
        <f t="shared" si="23"/>
        <v>7.1427037747659641E-2</v>
      </c>
      <c r="T339" s="119">
        <f t="shared" ref="T339:AG352" si="24">T234*T128</f>
        <v>6.4145763000190981E-2</v>
      </c>
      <c r="U339" s="119">
        <f>U234*U128</f>
        <v>5.749124585091743E-2</v>
      </c>
      <c r="V339" s="114"/>
      <c r="W339" s="114"/>
      <c r="X339" s="114"/>
      <c r="Y339" s="114"/>
      <c r="Z339" s="114"/>
      <c r="AA339" s="114"/>
      <c r="AB339" s="114"/>
      <c r="AC339" s="114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7"/>
    </row>
    <row r="340" spans="1:63" s="73" customFormat="1" x14ac:dyDescent="0.25">
      <c r="A340" s="19" t="str">
        <f>'March 2008 RIA'!$A$9</f>
        <v>Uncontrolled</v>
      </c>
      <c r="B340" s="20">
        <v>1970</v>
      </c>
      <c r="C340" s="119">
        <f t="shared" si="23"/>
        <v>0.36472389880820499</v>
      </c>
      <c r="D340" s="119">
        <f t="shared" si="23"/>
        <v>0.33372553050831366</v>
      </c>
      <c r="E340" s="119">
        <f t="shared" si="23"/>
        <v>0.30516437922605782</v>
      </c>
      <c r="F340" s="119">
        <f t="shared" si="23"/>
        <v>0.2788576699916484</v>
      </c>
      <c r="G340" s="119">
        <f t="shared" si="23"/>
        <v>0.25463590588743551</v>
      </c>
      <c r="H340" s="119">
        <f t="shared" si="23"/>
        <v>0.23234192522699967</v>
      </c>
      <c r="I340" s="119">
        <f t="shared" si="23"/>
        <v>0.21183002453726454</v>
      </c>
      <c r="J340" s="119">
        <f t="shared" si="23"/>
        <v>0.19296514281232294</v>
      </c>
      <c r="K340" s="119">
        <f t="shared" si="23"/>
        <v>0.17562210281635121</v>
      </c>
      <c r="L340" s="119">
        <f t="shared" si="23"/>
        <v>0.15968490550082892</v>
      </c>
      <c r="M340" s="119">
        <f t="shared" si="23"/>
        <v>0.14504607386967858</v>
      </c>
      <c r="N340" s="119">
        <f t="shared" si="23"/>
        <v>0.13160604287619188</v>
      </c>
      <c r="O340" s="119">
        <f t="shared" si="23"/>
        <v>0.11927259216893932</v>
      </c>
      <c r="P340" s="119">
        <f t="shared" si="23"/>
        <v>0.10796031872139865</v>
      </c>
      <c r="Q340" s="119">
        <f t="shared" si="23"/>
        <v>9.7590146582848189E-2</v>
      </c>
      <c r="R340" s="119">
        <f t="shared" si="23"/>
        <v>8.8088871177141898E-2</v>
      </c>
      <c r="S340" s="119">
        <f t="shared" si="23"/>
        <v>7.9388735752238995E-2</v>
      </c>
      <c r="T340" s="119">
        <f t="shared" si="24"/>
        <v>7.1427037747659641E-2</v>
      </c>
      <c r="U340" s="119">
        <f t="shared" si="24"/>
        <v>6.4145763000190981E-2</v>
      </c>
      <c r="V340" s="119">
        <f>V235*V129</f>
        <v>5.749124585091743E-2</v>
      </c>
      <c r="W340" s="115"/>
      <c r="X340" s="115"/>
      <c r="Y340" s="115"/>
      <c r="Z340" s="115"/>
      <c r="AA340" s="114"/>
      <c r="AB340" s="114"/>
      <c r="AC340" s="114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7"/>
    </row>
    <row r="341" spans="1:63" s="73" customFormat="1" x14ac:dyDescent="0.25">
      <c r="A341" s="19" t="str">
        <f>'March 2008 RIA'!$A$9</f>
        <v>Uncontrolled</v>
      </c>
      <c r="B341" s="20">
        <v>1971</v>
      </c>
      <c r="C341" s="119">
        <f t="shared" si="23"/>
        <v>0.39835655063392905</v>
      </c>
      <c r="D341" s="119">
        <f t="shared" si="23"/>
        <v>0.36472389880820499</v>
      </c>
      <c r="E341" s="119">
        <f t="shared" si="23"/>
        <v>0.33372553050831366</v>
      </c>
      <c r="F341" s="119">
        <f t="shared" si="23"/>
        <v>0.30516437922605782</v>
      </c>
      <c r="G341" s="119">
        <f t="shared" si="23"/>
        <v>0.2788576699916484</v>
      </c>
      <c r="H341" s="119">
        <f t="shared" si="23"/>
        <v>0.25463590588743551</v>
      </c>
      <c r="I341" s="119">
        <f t="shared" si="23"/>
        <v>0.23234192522699967</v>
      </c>
      <c r="J341" s="119">
        <f t="shared" si="23"/>
        <v>0.21183002453726454</v>
      </c>
      <c r="K341" s="119">
        <f t="shared" si="23"/>
        <v>0.19296514281232294</v>
      </c>
      <c r="L341" s="119">
        <f t="shared" si="23"/>
        <v>0.17562210281635121</v>
      </c>
      <c r="M341" s="119">
        <f t="shared" si="23"/>
        <v>0.15968490550082892</v>
      </c>
      <c r="N341" s="119">
        <f t="shared" si="23"/>
        <v>0.14504607386967858</v>
      </c>
      <c r="O341" s="119">
        <f t="shared" si="23"/>
        <v>0.13160604287619188</v>
      </c>
      <c r="P341" s="119">
        <f t="shared" si="23"/>
        <v>0.11927259216893932</v>
      </c>
      <c r="Q341" s="119">
        <f t="shared" si="23"/>
        <v>0.10796031872139865</v>
      </c>
      <c r="R341" s="119">
        <f t="shared" si="23"/>
        <v>9.7590146582848189E-2</v>
      </c>
      <c r="S341" s="119">
        <f t="shared" si="23"/>
        <v>8.8088871177141898E-2</v>
      </c>
      <c r="T341" s="119">
        <f t="shared" si="24"/>
        <v>7.9388735752238995E-2</v>
      </c>
      <c r="U341" s="119">
        <f t="shared" si="24"/>
        <v>7.1427037747659641E-2</v>
      </c>
      <c r="V341" s="119">
        <f t="shared" si="24"/>
        <v>6.4145763000190981E-2</v>
      </c>
      <c r="W341" s="119">
        <f>W236*W130</f>
        <v>5.749124585091743E-2</v>
      </c>
      <c r="X341" s="115"/>
      <c r="Y341" s="115"/>
      <c r="Z341" s="115"/>
      <c r="AA341" s="114"/>
      <c r="AB341" s="114"/>
      <c r="AC341" s="114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7"/>
    </row>
    <row r="342" spans="1:63" s="73" customFormat="1" x14ac:dyDescent="0.25">
      <c r="A342" s="19" t="str">
        <f>'March 2008 RIA'!$A$9</f>
        <v>Uncontrolled</v>
      </c>
      <c r="B342" s="20">
        <v>1972</v>
      </c>
      <c r="C342" s="119">
        <f t="shared" si="23"/>
        <v>0.40799420911700796</v>
      </c>
      <c r="D342" s="119">
        <f t="shared" si="23"/>
        <v>0.39835655063392905</v>
      </c>
      <c r="E342" s="119">
        <f t="shared" si="23"/>
        <v>0.36472389880820499</v>
      </c>
      <c r="F342" s="119">
        <f t="shared" si="23"/>
        <v>0.33372553050831366</v>
      </c>
      <c r="G342" s="119">
        <f t="shared" si="23"/>
        <v>0.30516437922605782</v>
      </c>
      <c r="H342" s="119">
        <f t="shared" si="23"/>
        <v>0.2788576699916484</v>
      </c>
      <c r="I342" s="119">
        <f t="shared" si="23"/>
        <v>0.25463590588743551</v>
      </c>
      <c r="J342" s="119">
        <f t="shared" si="23"/>
        <v>0.23234192522699967</v>
      </c>
      <c r="K342" s="119">
        <f t="shared" si="23"/>
        <v>0.21183002453726454</v>
      </c>
      <c r="L342" s="119">
        <f t="shared" si="23"/>
        <v>0.19296514281232294</v>
      </c>
      <c r="M342" s="119">
        <f t="shared" si="23"/>
        <v>0.17562210281635121</v>
      </c>
      <c r="N342" s="119">
        <f t="shared" si="23"/>
        <v>0.15968490550082892</v>
      </c>
      <c r="O342" s="119">
        <f t="shared" si="23"/>
        <v>0.14504607386967858</v>
      </c>
      <c r="P342" s="119">
        <f t="shared" si="23"/>
        <v>0.13160604287619188</v>
      </c>
      <c r="Q342" s="119">
        <f t="shared" si="23"/>
        <v>0.11927259216893932</v>
      </c>
      <c r="R342" s="119">
        <f t="shared" si="23"/>
        <v>0.10796031872139865</v>
      </c>
      <c r="S342" s="119">
        <f t="shared" si="23"/>
        <v>9.7590146582848189E-2</v>
      </c>
      <c r="T342" s="119">
        <f t="shared" si="24"/>
        <v>8.8088871177141898E-2</v>
      </c>
      <c r="U342" s="119">
        <f t="shared" si="24"/>
        <v>7.9388735752238995E-2</v>
      </c>
      <c r="V342" s="119">
        <f t="shared" si="24"/>
        <v>7.1427037747659641E-2</v>
      </c>
      <c r="W342" s="119">
        <f t="shared" si="24"/>
        <v>6.4145763000190981E-2</v>
      </c>
      <c r="X342" s="119">
        <f>X237*X131</f>
        <v>5.749124585091743E-2</v>
      </c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7"/>
    </row>
    <row r="343" spans="1:63" s="78" customFormat="1" x14ac:dyDescent="0.25">
      <c r="A343" s="22" t="str">
        <f>'March 2008 RIA'!$A$10</f>
        <v>Tier 0</v>
      </c>
      <c r="B343" s="23">
        <v>1973</v>
      </c>
      <c r="C343" s="125">
        <f t="shared" si="23"/>
        <v>0.27627954318159598</v>
      </c>
      <c r="D343" s="125">
        <f t="shared" si="23"/>
        <v>0.26990386141586681</v>
      </c>
      <c r="E343" s="125">
        <f t="shared" si="23"/>
        <v>0.26352817965013769</v>
      </c>
      <c r="F343" s="125">
        <f t="shared" si="23"/>
        <v>0.24127888690388946</v>
      </c>
      <c r="G343" s="125">
        <f t="shared" si="23"/>
        <v>0.22077227402857674</v>
      </c>
      <c r="H343" s="125">
        <f t="shared" si="23"/>
        <v>0.20187797394954596</v>
      </c>
      <c r="I343" s="125">
        <f t="shared" si="23"/>
        <v>0.18447507399447508</v>
      </c>
      <c r="J343" s="125">
        <f t="shared" si="23"/>
        <v>0.16845144543322657</v>
      </c>
      <c r="K343" s="125">
        <f t="shared" si="23"/>
        <v>0.15370311976555362</v>
      </c>
      <c r="L343" s="125">
        <f t="shared" si="23"/>
        <v>0.14013370854003654</v>
      </c>
      <c r="M343" s="125">
        <f t="shared" si="23"/>
        <v>0.12765386370661364</v>
      </c>
      <c r="N343" s="125">
        <f t="shared" si="23"/>
        <v>0.11618077570927848</v>
      </c>
      <c r="O343" s="125">
        <f t="shared" si="23"/>
        <v>0.10563770671593298</v>
      </c>
      <c r="P343" s="125">
        <f t="shared" si="23"/>
        <v>9.5953556559941214E-2</v>
      </c>
      <c r="Q343" s="125">
        <f t="shared" si="23"/>
        <v>8.7062459133480777E-2</v>
      </c>
      <c r="R343" s="125">
        <f t="shared" si="23"/>
        <v>7.890340712714447E-2</v>
      </c>
      <c r="S343" s="125">
        <f t="shared" si="23"/>
        <v>7.1419903154156028E-2</v>
      </c>
      <c r="T343" s="125">
        <f t="shared" si="24"/>
        <v>6.4559635431730336E-2</v>
      </c>
      <c r="U343" s="125">
        <f t="shared" si="24"/>
        <v>5.8274176317186177E-2</v>
      </c>
      <c r="V343" s="125">
        <f t="shared" si="24"/>
        <v>5.2518702113019643E-2</v>
      </c>
      <c r="W343" s="125">
        <f t="shared" si="24"/>
        <v>4.7251732663836372E-2</v>
      </c>
      <c r="X343" s="125">
        <f t="shared" si="24"/>
        <v>4.2434889369357104E-2</v>
      </c>
      <c r="Y343" s="125">
        <f>Y238*Y132</f>
        <v>3.8032670332145378E-2</v>
      </c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2"/>
    </row>
    <row r="344" spans="1:63" s="78" customFormat="1" x14ac:dyDescent="0.25">
      <c r="A344" s="22" t="str">
        <f>'March 2008 RIA'!$A$10</f>
        <v>Tier 0</v>
      </c>
      <c r="B344" s="23">
        <v>1974</v>
      </c>
      <c r="C344" s="125">
        <f t="shared" si="23"/>
        <v>0.28265522494732503</v>
      </c>
      <c r="D344" s="125">
        <f t="shared" si="23"/>
        <v>0.27627954318159598</v>
      </c>
      <c r="E344" s="125">
        <f t="shared" si="23"/>
        <v>0.26990386141586681</v>
      </c>
      <c r="F344" s="125">
        <f t="shared" si="23"/>
        <v>0.26352817965013769</v>
      </c>
      <c r="G344" s="125">
        <f t="shared" si="23"/>
        <v>0.24127888690388946</v>
      </c>
      <c r="H344" s="125">
        <f t="shared" si="23"/>
        <v>0.22077227402857674</v>
      </c>
      <c r="I344" s="125">
        <f t="shared" si="23"/>
        <v>0.20187797394954596</v>
      </c>
      <c r="J344" s="125">
        <f t="shared" si="23"/>
        <v>0.18447507399447508</v>
      </c>
      <c r="K344" s="125">
        <f t="shared" si="23"/>
        <v>0.16845144543322657</v>
      </c>
      <c r="L344" s="125">
        <f t="shared" si="23"/>
        <v>0.15370311976555362</v>
      </c>
      <c r="M344" s="125">
        <f t="shared" si="23"/>
        <v>0.14013370854003654</v>
      </c>
      <c r="N344" s="125">
        <f t="shared" si="23"/>
        <v>0.12765386370661364</v>
      </c>
      <c r="O344" s="125">
        <f t="shared" si="23"/>
        <v>0.11618077570927848</v>
      </c>
      <c r="P344" s="125">
        <f t="shared" si="23"/>
        <v>0.10563770671593298</v>
      </c>
      <c r="Q344" s="125">
        <f t="shared" si="23"/>
        <v>9.5953556559941214E-2</v>
      </c>
      <c r="R344" s="125">
        <f t="shared" si="23"/>
        <v>8.7062459133480777E-2</v>
      </c>
      <c r="S344" s="125">
        <f t="shared" si="23"/>
        <v>7.890340712714447E-2</v>
      </c>
      <c r="T344" s="125">
        <f t="shared" si="24"/>
        <v>7.1419903154156028E-2</v>
      </c>
      <c r="U344" s="125">
        <f t="shared" si="24"/>
        <v>6.4559635431730336E-2</v>
      </c>
      <c r="V344" s="125">
        <f t="shared" si="24"/>
        <v>5.8274176317186177E-2</v>
      </c>
      <c r="W344" s="125">
        <f t="shared" si="24"/>
        <v>5.2518702113019643E-2</v>
      </c>
      <c r="X344" s="125">
        <f t="shared" si="24"/>
        <v>4.7251732663836372E-2</v>
      </c>
      <c r="Y344" s="125">
        <f t="shared" si="24"/>
        <v>4.2434889369357104E-2</v>
      </c>
      <c r="Z344" s="125">
        <f>Z239*Z133</f>
        <v>3.8032670332145378E-2</v>
      </c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2"/>
    </row>
    <row r="345" spans="1:63" s="78" customFormat="1" x14ac:dyDescent="0.25">
      <c r="A345" s="22" t="str">
        <f>'March 2008 RIA'!$A$10</f>
        <v>Tier 0</v>
      </c>
      <c r="B345" s="23">
        <v>1975</v>
      </c>
      <c r="C345" s="125">
        <f t="shared" si="23"/>
        <v>0.2890309067130542</v>
      </c>
      <c r="D345" s="125">
        <f t="shared" si="23"/>
        <v>0.28265522494732503</v>
      </c>
      <c r="E345" s="125">
        <f t="shared" si="23"/>
        <v>0.27627954318159598</v>
      </c>
      <c r="F345" s="125">
        <f t="shared" si="23"/>
        <v>0.26990386141586681</v>
      </c>
      <c r="G345" s="125">
        <f t="shared" si="23"/>
        <v>0.26352817965013769</v>
      </c>
      <c r="H345" s="125">
        <f t="shared" si="23"/>
        <v>0.24127888690388946</v>
      </c>
      <c r="I345" s="125">
        <f t="shared" si="23"/>
        <v>0.22077227402857674</v>
      </c>
      <c r="J345" s="125">
        <f t="shared" si="23"/>
        <v>0.20187797394954596</v>
      </c>
      <c r="K345" s="125">
        <f t="shared" si="23"/>
        <v>0.18447507399447508</v>
      </c>
      <c r="L345" s="125">
        <f t="shared" si="23"/>
        <v>0.16845144543322657</v>
      </c>
      <c r="M345" s="125">
        <f t="shared" si="23"/>
        <v>0.15370311976555362</v>
      </c>
      <c r="N345" s="125">
        <f t="shared" si="23"/>
        <v>0.14013370854003654</v>
      </c>
      <c r="O345" s="125">
        <f t="shared" si="23"/>
        <v>0.12765386370661364</v>
      </c>
      <c r="P345" s="125">
        <f t="shared" si="23"/>
        <v>0.11618077570927848</v>
      </c>
      <c r="Q345" s="125">
        <f t="shared" si="23"/>
        <v>0.10563770671593298</v>
      </c>
      <c r="R345" s="125">
        <f t="shared" si="23"/>
        <v>9.5953556559941214E-2</v>
      </c>
      <c r="S345" s="125">
        <f t="shared" si="23"/>
        <v>8.7062459133480777E-2</v>
      </c>
      <c r="T345" s="125">
        <f t="shared" si="24"/>
        <v>7.890340712714447E-2</v>
      </c>
      <c r="U345" s="125">
        <f t="shared" si="24"/>
        <v>7.1419903154156028E-2</v>
      </c>
      <c r="V345" s="125">
        <f t="shared" si="24"/>
        <v>6.4559635431730336E-2</v>
      </c>
      <c r="W345" s="125">
        <f t="shared" si="24"/>
        <v>5.8274176317186177E-2</v>
      </c>
      <c r="X345" s="125">
        <f t="shared" si="24"/>
        <v>5.2518702113019643E-2</v>
      </c>
      <c r="Y345" s="125">
        <f t="shared" si="24"/>
        <v>4.7251732663836372E-2</v>
      </c>
      <c r="Z345" s="125">
        <f t="shared" si="24"/>
        <v>4.2434889369357104E-2</v>
      </c>
      <c r="AA345" s="125">
        <f>AA240*AA134</f>
        <v>3.8032670332145378E-2</v>
      </c>
      <c r="AB345" s="124"/>
      <c r="AC345" s="124"/>
      <c r="AD345" s="124"/>
      <c r="AE345" s="124"/>
      <c r="AF345" s="124"/>
      <c r="AG345" s="124"/>
      <c r="AH345" s="124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2"/>
    </row>
    <row r="346" spans="1:63" s="78" customFormat="1" x14ac:dyDescent="0.25">
      <c r="A346" s="22" t="str">
        <f>'March 2008 RIA'!$A$10</f>
        <v>Tier 0</v>
      </c>
      <c r="B346" s="23">
        <v>1976</v>
      </c>
      <c r="C346" s="125">
        <f t="shared" si="23"/>
        <v>0.29540658847878337</v>
      </c>
      <c r="D346" s="125">
        <f t="shared" si="23"/>
        <v>0.2890309067130542</v>
      </c>
      <c r="E346" s="125">
        <f t="shared" si="23"/>
        <v>0.28265522494732503</v>
      </c>
      <c r="F346" s="125">
        <f t="shared" si="23"/>
        <v>0.27627954318159598</v>
      </c>
      <c r="G346" s="125">
        <f t="shared" si="23"/>
        <v>0.26990386141586681</v>
      </c>
      <c r="H346" s="125">
        <f t="shared" si="23"/>
        <v>0.26352817965013769</v>
      </c>
      <c r="I346" s="125">
        <f t="shared" si="23"/>
        <v>0.24127888690388946</v>
      </c>
      <c r="J346" s="125">
        <f t="shared" si="23"/>
        <v>0.22077227402857674</v>
      </c>
      <c r="K346" s="125">
        <f t="shared" si="23"/>
        <v>0.20187797394954596</v>
      </c>
      <c r="L346" s="125">
        <f t="shared" si="23"/>
        <v>0.18447507399447508</v>
      </c>
      <c r="M346" s="125">
        <f t="shared" si="23"/>
        <v>0.16845144543322657</v>
      </c>
      <c r="N346" s="125">
        <f t="shared" si="23"/>
        <v>0.15370311976555362</v>
      </c>
      <c r="O346" s="125">
        <f t="shared" si="23"/>
        <v>0.14013370854003654</v>
      </c>
      <c r="P346" s="125">
        <f t="shared" si="23"/>
        <v>0.12765386370661364</v>
      </c>
      <c r="Q346" s="125">
        <f t="shared" si="23"/>
        <v>0.11618077570927848</v>
      </c>
      <c r="R346" s="125">
        <f t="shared" si="23"/>
        <v>0.10563770671593298</v>
      </c>
      <c r="S346" s="125">
        <f t="shared" si="23"/>
        <v>9.5953556559941214E-2</v>
      </c>
      <c r="T346" s="125">
        <f t="shared" si="24"/>
        <v>8.7062459133480777E-2</v>
      </c>
      <c r="U346" s="125">
        <f t="shared" si="24"/>
        <v>7.890340712714447E-2</v>
      </c>
      <c r="V346" s="125">
        <f t="shared" si="24"/>
        <v>7.1419903154156028E-2</v>
      </c>
      <c r="W346" s="125">
        <f t="shared" si="24"/>
        <v>6.4559635431730336E-2</v>
      </c>
      <c r="X346" s="125">
        <f t="shared" si="24"/>
        <v>5.8274176317186177E-2</v>
      </c>
      <c r="Y346" s="125">
        <f t="shared" si="24"/>
        <v>5.2518702113019643E-2</v>
      </c>
      <c r="Z346" s="125">
        <f t="shared" si="24"/>
        <v>4.7251732663836372E-2</v>
      </c>
      <c r="AA346" s="125">
        <f t="shared" si="24"/>
        <v>4.2434889369357104E-2</v>
      </c>
      <c r="AB346" s="125">
        <f>AB241*AB135</f>
        <v>3.8032670332145378E-2</v>
      </c>
      <c r="AC346" s="124"/>
      <c r="AD346" s="124"/>
      <c r="AE346" s="124"/>
      <c r="AF346" s="124"/>
      <c r="AG346" s="124"/>
      <c r="AH346" s="124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2"/>
    </row>
    <row r="347" spans="1:63" s="78" customFormat="1" x14ac:dyDescent="0.25">
      <c r="A347" s="22" t="str">
        <f>'March 2008 RIA'!$A$10</f>
        <v>Tier 0</v>
      </c>
      <c r="B347" s="23">
        <v>1977</v>
      </c>
      <c r="C347" s="125">
        <f t="shared" si="23"/>
        <v>0.30178227024451248</v>
      </c>
      <c r="D347" s="125">
        <f t="shared" si="23"/>
        <v>0.29540658847878337</v>
      </c>
      <c r="E347" s="125">
        <f t="shared" si="23"/>
        <v>0.2890309067130542</v>
      </c>
      <c r="F347" s="125">
        <f t="shared" si="23"/>
        <v>0.28265522494732503</v>
      </c>
      <c r="G347" s="125">
        <f t="shared" si="23"/>
        <v>0.27627954318159598</v>
      </c>
      <c r="H347" s="125">
        <f t="shared" si="23"/>
        <v>0.26990386141586681</v>
      </c>
      <c r="I347" s="125">
        <f t="shared" si="23"/>
        <v>0.26352817965013769</v>
      </c>
      <c r="J347" s="125">
        <f t="shared" si="23"/>
        <v>0.24127888690388946</v>
      </c>
      <c r="K347" s="125">
        <f t="shared" si="23"/>
        <v>0.22077227402857674</v>
      </c>
      <c r="L347" s="125">
        <f t="shared" si="23"/>
        <v>0.20187797394954596</v>
      </c>
      <c r="M347" s="125">
        <f t="shared" si="23"/>
        <v>0.18447507399447508</v>
      </c>
      <c r="N347" s="125">
        <f t="shared" si="23"/>
        <v>0.16845144543322657</v>
      </c>
      <c r="O347" s="125">
        <f t="shared" si="23"/>
        <v>0.15370311976555362</v>
      </c>
      <c r="P347" s="125">
        <f t="shared" si="23"/>
        <v>0.14013370854003654</v>
      </c>
      <c r="Q347" s="125">
        <f t="shared" si="23"/>
        <v>0.12765386370661364</v>
      </c>
      <c r="R347" s="125">
        <f t="shared" si="23"/>
        <v>0.11618077570927848</v>
      </c>
      <c r="S347" s="125">
        <f t="shared" si="23"/>
        <v>0.10563770671593298</v>
      </c>
      <c r="T347" s="125">
        <f t="shared" si="24"/>
        <v>9.5953556559941214E-2</v>
      </c>
      <c r="U347" s="125">
        <f t="shared" si="24"/>
        <v>8.7062459133480777E-2</v>
      </c>
      <c r="V347" s="125">
        <f t="shared" si="24"/>
        <v>7.890340712714447E-2</v>
      </c>
      <c r="W347" s="125">
        <f t="shared" si="24"/>
        <v>7.1419903154156028E-2</v>
      </c>
      <c r="X347" s="125">
        <f t="shared" si="24"/>
        <v>6.4559635431730336E-2</v>
      </c>
      <c r="Y347" s="125">
        <f t="shared" si="24"/>
        <v>5.8274176317186177E-2</v>
      </c>
      <c r="Z347" s="125">
        <f t="shared" si="24"/>
        <v>5.2518702113019643E-2</v>
      </c>
      <c r="AA347" s="125">
        <f t="shared" si="24"/>
        <v>4.7251732663836372E-2</v>
      </c>
      <c r="AB347" s="125">
        <f t="shared" si="24"/>
        <v>4.2434889369357104E-2</v>
      </c>
      <c r="AC347" s="125">
        <f>AC242*AC136</f>
        <v>3.8032670332145378E-2</v>
      </c>
      <c r="AD347" s="124"/>
      <c r="AE347" s="124"/>
      <c r="AF347" s="124"/>
      <c r="AG347" s="124"/>
      <c r="AH347" s="124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2"/>
    </row>
    <row r="348" spans="1:63" s="78" customFormat="1" x14ac:dyDescent="0.25">
      <c r="A348" s="22" t="str">
        <f>'March 2008 RIA'!$A$10</f>
        <v>Tier 0</v>
      </c>
      <c r="B348" s="23">
        <v>1978</v>
      </c>
      <c r="C348" s="125">
        <f t="shared" si="23"/>
        <v>0.30815795201024165</v>
      </c>
      <c r="D348" s="125">
        <f t="shared" si="23"/>
        <v>0.30178227024451248</v>
      </c>
      <c r="E348" s="125">
        <f t="shared" si="23"/>
        <v>0.29540658847878337</v>
      </c>
      <c r="F348" s="125">
        <f t="shared" si="23"/>
        <v>0.2890309067130542</v>
      </c>
      <c r="G348" s="125">
        <f t="shared" si="23"/>
        <v>0.28265522494732503</v>
      </c>
      <c r="H348" s="125">
        <f t="shared" si="23"/>
        <v>0.27627954318159598</v>
      </c>
      <c r="I348" s="125">
        <f t="shared" si="23"/>
        <v>0.26990386141586681</v>
      </c>
      <c r="J348" s="125">
        <f t="shared" si="23"/>
        <v>0.26352817965013769</v>
      </c>
      <c r="K348" s="125">
        <f t="shared" si="23"/>
        <v>0.24127888690388946</v>
      </c>
      <c r="L348" s="125">
        <f t="shared" si="23"/>
        <v>0.22077227402857674</v>
      </c>
      <c r="M348" s="125">
        <f t="shared" si="23"/>
        <v>0.20187797394954596</v>
      </c>
      <c r="N348" s="125">
        <f t="shared" si="23"/>
        <v>0.18447507399447508</v>
      </c>
      <c r="O348" s="125">
        <f t="shared" si="23"/>
        <v>0.16845144543322657</v>
      </c>
      <c r="P348" s="125">
        <f t="shared" si="23"/>
        <v>0.15370311976555362</v>
      </c>
      <c r="Q348" s="125">
        <f t="shared" si="23"/>
        <v>0.14013370854003654</v>
      </c>
      <c r="R348" s="125">
        <f t="shared" si="23"/>
        <v>0.12765386370661364</v>
      </c>
      <c r="S348" s="125">
        <f t="shared" si="23"/>
        <v>0.11618077570927848</v>
      </c>
      <c r="T348" s="125">
        <f t="shared" si="24"/>
        <v>0.10563770671593298</v>
      </c>
      <c r="U348" s="125">
        <f t="shared" si="24"/>
        <v>9.5953556559941214E-2</v>
      </c>
      <c r="V348" s="125">
        <f t="shared" si="24"/>
        <v>8.7062459133480777E-2</v>
      </c>
      <c r="W348" s="125">
        <f t="shared" si="24"/>
        <v>7.890340712714447E-2</v>
      </c>
      <c r="X348" s="125">
        <f t="shared" si="24"/>
        <v>7.1419903154156028E-2</v>
      </c>
      <c r="Y348" s="125">
        <f t="shared" si="24"/>
        <v>6.4559635431730336E-2</v>
      </c>
      <c r="Z348" s="125">
        <f t="shared" si="24"/>
        <v>5.8274176317186177E-2</v>
      </c>
      <c r="AA348" s="125">
        <f t="shared" si="24"/>
        <v>5.2518702113019643E-2</v>
      </c>
      <c r="AB348" s="125">
        <f t="shared" si="24"/>
        <v>4.7251732663836372E-2</v>
      </c>
      <c r="AC348" s="125">
        <f t="shared" si="24"/>
        <v>4.2434889369357104E-2</v>
      </c>
      <c r="AD348" s="125">
        <f>AD243*AD137</f>
        <v>3.8032670332145378E-2</v>
      </c>
      <c r="AE348" s="121"/>
      <c r="AF348" s="121"/>
      <c r="AG348" s="121"/>
      <c r="AH348" s="121"/>
      <c r="AI348" s="124"/>
      <c r="AJ348" s="124"/>
      <c r="AK348" s="124"/>
      <c r="AL348" s="124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2"/>
    </row>
    <row r="349" spans="1:63" s="78" customFormat="1" x14ac:dyDescent="0.25">
      <c r="A349" s="22" t="str">
        <f>'March 2008 RIA'!$A$10</f>
        <v>Tier 0</v>
      </c>
      <c r="B349" s="23">
        <v>1979</v>
      </c>
      <c r="C349" s="125">
        <f t="shared" si="23"/>
        <v>0.31453363377597077</v>
      </c>
      <c r="D349" s="125">
        <f t="shared" si="23"/>
        <v>0.30815795201024165</v>
      </c>
      <c r="E349" s="125">
        <f t="shared" si="23"/>
        <v>0.30178227024451248</v>
      </c>
      <c r="F349" s="125">
        <f t="shared" si="23"/>
        <v>0.29540658847878337</v>
      </c>
      <c r="G349" s="125">
        <f t="shared" si="23"/>
        <v>0.2890309067130542</v>
      </c>
      <c r="H349" s="125">
        <f t="shared" si="23"/>
        <v>0.28265522494732503</v>
      </c>
      <c r="I349" s="125">
        <f t="shared" si="23"/>
        <v>0.27627954318159598</v>
      </c>
      <c r="J349" s="125">
        <f t="shared" si="23"/>
        <v>0.26990386141586681</v>
      </c>
      <c r="K349" s="125">
        <f t="shared" si="23"/>
        <v>0.26352817965013769</v>
      </c>
      <c r="L349" s="125">
        <f t="shared" si="23"/>
        <v>0.24127888690388946</v>
      </c>
      <c r="M349" s="125">
        <f t="shared" si="23"/>
        <v>0.22077227402857674</v>
      </c>
      <c r="N349" s="125">
        <f t="shared" si="23"/>
        <v>0.20187797394954596</v>
      </c>
      <c r="O349" s="125">
        <f t="shared" si="23"/>
        <v>0.18447507399447508</v>
      </c>
      <c r="P349" s="125">
        <f t="shared" si="23"/>
        <v>0.16845144543322657</v>
      </c>
      <c r="Q349" s="125">
        <f t="shared" si="23"/>
        <v>0.15370311976555362</v>
      </c>
      <c r="R349" s="125">
        <f t="shared" si="23"/>
        <v>0.14013370854003654</v>
      </c>
      <c r="S349" s="125">
        <f t="shared" si="23"/>
        <v>0.12765386370661364</v>
      </c>
      <c r="T349" s="125">
        <f t="shared" si="24"/>
        <v>0.11618077570927848</v>
      </c>
      <c r="U349" s="125">
        <f t="shared" si="24"/>
        <v>0.10563770671593298</v>
      </c>
      <c r="V349" s="125">
        <f t="shared" si="24"/>
        <v>9.5953556559941214E-2</v>
      </c>
      <c r="W349" s="125">
        <f t="shared" si="24"/>
        <v>8.7062459133480777E-2</v>
      </c>
      <c r="X349" s="125">
        <f t="shared" si="24"/>
        <v>7.890340712714447E-2</v>
      </c>
      <c r="Y349" s="125">
        <f t="shared" si="24"/>
        <v>7.1419903154156028E-2</v>
      </c>
      <c r="Z349" s="125">
        <f t="shared" si="24"/>
        <v>6.4559635431730336E-2</v>
      </c>
      <c r="AA349" s="125">
        <f t="shared" si="24"/>
        <v>5.8274176317186177E-2</v>
      </c>
      <c r="AB349" s="125">
        <f t="shared" si="24"/>
        <v>5.2518702113019643E-2</v>
      </c>
      <c r="AC349" s="125">
        <f t="shared" si="24"/>
        <v>4.7251732663836372E-2</v>
      </c>
      <c r="AD349" s="125">
        <f t="shared" si="24"/>
        <v>4.2434889369357104E-2</v>
      </c>
      <c r="AE349" s="125">
        <f>AE244*AE138</f>
        <v>3.8032670332145378E-2</v>
      </c>
      <c r="AF349" s="121"/>
      <c r="AG349" s="121"/>
      <c r="AH349" s="121"/>
      <c r="AI349" s="124"/>
      <c r="AJ349" s="124"/>
      <c r="AK349" s="124"/>
      <c r="AL349" s="124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2"/>
    </row>
    <row r="350" spans="1:63" s="78" customFormat="1" x14ac:dyDescent="0.25">
      <c r="A350" s="22" t="str">
        <f>'March 2008 RIA'!$A$10</f>
        <v>Tier 0</v>
      </c>
      <c r="B350" s="23">
        <v>1980</v>
      </c>
      <c r="C350" s="125">
        <f t="shared" si="23"/>
        <v>0.32090931554169988</v>
      </c>
      <c r="D350" s="125">
        <f t="shared" si="23"/>
        <v>0.31453363377597077</v>
      </c>
      <c r="E350" s="125">
        <f t="shared" si="23"/>
        <v>0.30815795201024165</v>
      </c>
      <c r="F350" s="125">
        <f t="shared" si="23"/>
        <v>0.30178227024451248</v>
      </c>
      <c r="G350" s="125">
        <f t="shared" si="23"/>
        <v>0.29540658847878337</v>
      </c>
      <c r="H350" s="125">
        <f t="shared" si="23"/>
        <v>0.2890309067130542</v>
      </c>
      <c r="I350" s="125">
        <f t="shared" si="23"/>
        <v>0.28265522494732503</v>
      </c>
      <c r="J350" s="125">
        <f t="shared" si="23"/>
        <v>0.27627954318159598</v>
      </c>
      <c r="K350" s="125">
        <f t="shared" si="23"/>
        <v>0.26990386141586681</v>
      </c>
      <c r="L350" s="125">
        <f t="shared" si="23"/>
        <v>0.26352817965013769</v>
      </c>
      <c r="M350" s="125">
        <f t="shared" si="23"/>
        <v>0.24127888690388946</v>
      </c>
      <c r="N350" s="125">
        <f t="shared" si="23"/>
        <v>0.22077227402857674</v>
      </c>
      <c r="O350" s="125">
        <f t="shared" si="23"/>
        <v>0.20187797394954596</v>
      </c>
      <c r="P350" s="125">
        <f t="shared" si="23"/>
        <v>0.18447507399447508</v>
      </c>
      <c r="Q350" s="125">
        <f t="shared" si="23"/>
        <v>0.16845144543322657</v>
      </c>
      <c r="R350" s="125">
        <f t="shared" si="23"/>
        <v>0.15370311976555362</v>
      </c>
      <c r="S350" s="125">
        <f t="shared" si="23"/>
        <v>0.14013370854003654</v>
      </c>
      <c r="T350" s="125">
        <f t="shared" si="24"/>
        <v>0.12765386370661364</v>
      </c>
      <c r="U350" s="125">
        <f t="shared" si="24"/>
        <v>0.11618077570927848</v>
      </c>
      <c r="V350" s="125">
        <f t="shared" si="24"/>
        <v>0.10563770671593298</v>
      </c>
      <c r="W350" s="125">
        <f t="shared" si="24"/>
        <v>9.5953556559941214E-2</v>
      </c>
      <c r="X350" s="125">
        <f t="shared" si="24"/>
        <v>8.7062459133480777E-2</v>
      </c>
      <c r="Y350" s="125">
        <f t="shared" si="24"/>
        <v>7.890340712714447E-2</v>
      </c>
      <c r="Z350" s="125">
        <f t="shared" si="24"/>
        <v>7.1419903154156028E-2</v>
      </c>
      <c r="AA350" s="125">
        <f t="shared" si="24"/>
        <v>6.4559635431730336E-2</v>
      </c>
      <c r="AB350" s="125">
        <f t="shared" si="24"/>
        <v>5.8274176317186177E-2</v>
      </c>
      <c r="AC350" s="125">
        <f t="shared" si="24"/>
        <v>5.2518702113019643E-2</v>
      </c>
      <c r="AD350" s="125">
        <f t="shared" si="24"/>
        <v>4.7251732663836372E-2</v>
      </c>
      <c r="AE350" s="125">
        <f t="shared" si="24"/>
        <v>4.2434889369357104E-2</v>
      </c>
      <c r="AF350" s="125">
        <f>AF245*AF139</f>
        <v>3.8032670332145378E-2</v>
      </c>
      <c r="AG350" s="121"/>
      <c r="AH350" s="121"/>
      <c r="AI350" s="124"/>
      <c r="AJ350" s="124"/>
      <c r="AK350" s="124"/>
      <c r="AL350" s="124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2"/>
    </row>
    <row r="351" spans="1:63" s="78" customFormat="1" x14ac:dyDescent="0.25">
      <c r="A351" s="22" t="str">
        <f>'March 2008 RIA'!$A$10</f>
        <v>Tier 0</v>
      </c>
      <c r="B351" s="23">
        <v>1981</v>
      </c>
      <c r="C351" s="125">
        <f t="shared" si="23"/>
        <v>0.32728499730742905</v>
      </c>
      <c r="D351" s="125">
        <f t="shared" si="23"/>
        <v>0.32090931554169988</v>
      </c>
      <c r="E351" s="125">
        <f t="shared" si="23"/>
        <v>0.31453363377597077</v>
      </c>
      <c r="F351" s="125">
        <f t="shared" si="23"/>
        <v>0.30815795201024165</v>
      </c>
      <c r="G351" s="125">
        <f t="shared" si="23"/>
        <v>0.30178227024451248</v>
      </c>
      <c r="H351" s="125">
        <f t="shared" si="23"/>
        <v>0.29540658847878337</v>
      </c>
      <c r="I351" s="125">
        <f t="shared" si="23"/>
        <v>0.2890309067130542</v>
      </c>
      <c r="J351" s="125">
        <f t="shared" si="23"/>
        <v>0.28265522494732503</v>
      </c>
      <c r="K351" s="125">
        <f t="shared" si="23"/>
        <v>0.27627954318159598</v>
      </c>
      <c r="L351" s="125">
        <f t="shared" si="23"/>
        <v>0.26990386141586681</v>
      </c>
      <c r="M351" s="125">
        <f t="shared" si="23"/>
        <v>0.26352817965013769</v>
      </c>
      <c r="N351" s="125">
        <f t="shared" si="23"/>
        <v>0.24127888690388946</v>
      </c>
      <c r="O351" s="125">
        <f t="shared" si="23"/>
        <v>0.22077227402857674</v>
      </c>
      <c r="P351" s="125">
        <f t="shared" si="23"/>
        <v>0.20187797394954596</v>
      </c>
      <c r="Q351" s="125">
        <f t="shared" si="23"/>
        <v>0.18447507399447508</v>
      </c>
      <c r="R351" s="125">
        <f t="shared" si="23"/>
        <v>0.16845144543322657</v>
      </c>
      <c r="S351" s="125">
        <f t="shared" si="23"/>
        <v>0.15370311976555362</v>
      </c>
      <c r="T351" s="125">
        <f t="shared" si="24"/>
        <v>0.14013370854003654</v>
      </c>
      <c r="U351" s="125">
        <f t="shared" si="24"/>
        <v>0.12765386370661364</v>
      </c>
      <c r="V351" s="125">
        <f t="shared" si="24"/>
        <v>0.11618077570927848</v>
      </c>
      <c r="W351" s="125">
        <f t="shared" si="24"/>
        <v>0.10563770671593298</v>
      </c>
      <c r="X351" s="125">
        <f t="shared" si="24"/>
        <v>9.5953556559941214E-2</v>
      </c>
      <c r="Y351" s="125">
        <f t="shared" si="24"/>
        <v>8.7062459133480777E-2</v>
      </c>
      <c r="Z351" s="125">
        <f t="shared" si="24"/>
        <v>7.890340712714447E-2</v>
      </c>
      <c r="AA351" s="125">
        <f t="shared" si="24"/>
        <v>7.1419903154156028E-2</v>
      </c>
      <c r="AB351" s="125">
        <f t="shared" si="24"/>
        <v>6.4559635431730336E-2</v>
      </c>
      <c r="AC351" s="125">
        <f t="shared" si="24"/>
        <v>5.8274176317186177E-2</v>
      </c>
      <c r="AD351" s="125">
        <f t="shared" si="24"/>
        <v>5.2518702113019643E-2</v>
      </c>
      <c r="AE351" s="125">
        <f t="shared" si="24"/>
        <v>4.7251732663836372E-2</v>
      </c>
      <c r="AF351" s="125">
        <f t="shared" si="24"/>
        <v>4.2434889369357104E-2</v>
      </c>
      <c r="AG351" s="125">
        <f>AG246*AG140</f>
        <v>3.8032670332145378E-2</v>
      </c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2"/>
    </row>
    <row r="352" spans="1:63" s="78" customFormat="1" x14ac:dyDescent="0.25">
      <c r="A352" s="22" t="str">
        <f>'March 2008 RIA'!$A$10</f>
        <v>Tier 0</v>
      </c>
      <c r="B352" s="23">
        <v>1982</v>
      </c>
      <c r="C352" s="125">
        <f t="shared" si="23"/>
        <v>0.33366067907315822</v>
      </c>
      <c r="D352" s="125">
        <f t="shared" si="23"/>
        <v>0.32728499730742905</v>
      </c>
      <c r="E352" s="125">
        <f t="shared" si="23"/>
        <v>0.32090931554169988</v>
      </c>
      <c r="F352" s="125">
        <f t="shared" si="23"/>
        <v>0.31453363377597077</v>
      </c>
      <c r="G352" s="125">
        <f t="shared" si="23"/>
        <v>0.30815795201024165</v>
      </c>
      <c r="H352" s="125">
        <f t="shared" si="23"/>
        <v>0.30178227024451248</v>
      </c>
      <c r="I352" s="125">
        <f t="shared" si="23"/>
        <v>0.29540658847878337</v>
      </c>
      <c r="J352" s="125">
        <f t="shared" si="23"/>
        <v>0.2890309067130542</v>
      </c>
      <c r="K352" s="125">
        <f t="shared" si="23"/>
        <v>0.28265522494732503</v>
      </c>
      <c r="L352" s="125">
        <f t="shared" si="23"/>
        <v>0.27627954318159598</v>
      </c>
      <c r="M352" s="125">
        <f t="shared" si="23"/>
        <v>0.26990386141586681</v>
      </c>
      <c r="N352" s="125">
        <f t="shared" si="23"/>
        <v>0.26352817965013769</v>
      </c>
      <c r="O352" s="125">
        <f t="shared" si="23"/>
        <v>0.24127888690388946</v>
      </c>
      <c r="P352" s="125">
        <f t="shared" si="23"/>
        <v>0.22077227402857674</v>
      </c>
      <c r="Q352" s="125">
        <f t="shared" si="23"/>
        <v>0.20187797394954596</v>
      </c>
      <c r="R352" s="125">
        <f t="shared" si="23"/>
        <v>0.18447507399447508</v>
      </c>
      <c r="S352" s="125">
        <f t="shared" si="23"/>
        <v>0.16845144543322657</v>
      </c>
      <c r="T352" s="125">
        <f t="shared" si="24"/>
        <v>0.15370311976555362</v>
      </c>
      <c r="U352" s="125">
        <f t="shared" si="24"/>
        <v>0.14013370854003654</v>
      </c>
      <c r="V352" s="125">
        <f t="shared" si="24"/>
        <v>0.12765386370661364</v>
      </c>
      <c r="W352" s="125">
        <f t="shared" si="24"/>
        <v>0.11618077570927848</v>
      </c>
      <c r="X352" s="125">
        <f t="shared" si="24"/>
        <v>0.10563770671593298</v>
      </c>
      <c r="Y352" s="125">
        <f t="shared" si="24"/>
        <v>9.5953556559941214E-2</v>
      </c>
      <c r="Z352" s="125">
        <f t="shared" si="24"/>
        <v>8.7062459133480777E-2</v>
      </c>
      <c r="AA352" s="125">
        <f t="shared" si="24"/>
        <v>7.890340712714447E-2</v>
      </c>
      <c r="AB352" s="125">
        <f t="shared" si="24"/>
        <v>7.1419903154156028E-2</v>
      </c>
      <c r="AC352" s="125">
        <f t="shared" si="24"/>
        <v>6.4559635431730336E-2</v>
      </c>
      <c r="AD352" s="125">
        <f t="shared" si="24"/>
        <v>5.8274176317186177E-2</v>
      </c>
      <c r="AE352" s="125">
        <f t="shared" si="24"/>
        <v>5.2518702113019643E-2</v>
      </c>
      <c r="AF352" s="125">
        <f t="shared" si="24"/>
        <v>4.7251732663836372E-2</v>
      </c>
      <c r="AG352" s="125">
        <f t="shared" si="24"/>
        <v>4.2434889369357104E-2</v>
      </c>
      <c r="AH352" s="125">
        <f>AH247*AH141</f>
        <v>3.8032670332145378E-2</v>
      </c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2"/>
    </row>
    <row r="353" spans="1:63" s="78" customFormat="1" x14ac:dyDescent="0.25">
      <c r="A353" s="22" t="str">
        <f>'March 2008 RIA'!$A$10</f>
        <v>Tier 0</v>
      </c>
      <c r="B353" s="23">
        <v>1983</v>
      </c>
      <c r="C353" s="125">
        <f t="shared" ref="C353:AH360" si="25">C248*C142</f>
        <v>0.34003636083888727</v>
      </c>
      <c r="D353" s="125">
        <f t="shared" si="25"/>
        <v>0.33366067907315822</v>
      </c>
      <c r="E353" s="125">
        <f t="shared" si="25"/>
        <v>0.32728499730742905</v>
      </c>
      <c r="F353" s="125">
        <f t="shared" si="25"/>
        <v>0.32090931554169988</v>
      </c>
      <c r="G353" s="125">
        <f t="shared" si="25"/>
        <v>0.31453363377597077</v>
      </c>
      <c r="H353" s="125">
        <f t="shared" si="25"/>
        <v>0.30815795201024165</v>
      </c>
      <c r="I353" s="125">
        <f t="shared" si="25"/>
        <v>0.30178227024451248</v>
      </c>
      <c r="J353" s="125">
        <f t="shared" si="25"/>
        <v>0.29540658847878337</v>
      </c>
      <c r="K353" s="125">
        <f t="shared" si="25"/>
        <v>0.2890309067130542</v>
      </c>
      <c r="L353" s="125">
        <f t="shared" si="25"/>
        <v>0.28265522494732503</v>
      </c>
      <c r="M353" s="125">
        <f t="shared" si="25"/>
        <v>0.27627954318159598</v>
      </c>
      <c r="N353" s="125">
        <f t="shared" si="25"/>
        <v>0.26990386141586681</v>
      </c>
      <c r="O353" s="125">
        <f t="shared" si="25"/>
        <v>0.26352817965013769</v>
      </c>
      <c r="P353" s="125">
        <f t="shared" si="25"/>
        <v>0.24127888690388946</v>
      </c>
      <c r="Q353" s="125">
        <f t="shared" si="25"/>
        <v>0.22077227402857674</v>
      </c>
      <c r="R353" s="125">
        <f t="shared" si="25"/>
        <v>0.20187797394954596</v>
      </c>
      <c r="S353" s="125">
        <f t="shared" si="25"/>
        <v>0.18447507399447508</v>
      </c>
      <c r="T353" s="125">
        <f t="shared" si="25"/>
        <v>0.16845144543322657</v>
      </c>
      <c r="U353" s="125">
        <f t="shared" si="25"/>
        <v>0.15370311976555362</v>
      </c>
      <c r="V353" s="125">
        <f t="shared" si="25"/>
        <v>0.14013370854003654</v>
      </c>
      <c r="W353" s="125">
        <f t="shared" si="25"/>
        <v>0.12765386370661364</v>
      </c>
      <c r="X353" s="125">
        <f t="shared" si="25"/>
        <v>0.11618077570927848</v>
      </c>
      <c r="Y353" s="125">
        <f t="shared" si="25"/>
        <v>0.10563770671593298</v>
      </c>
      <c r="Z353" s="125">
        <f t="shared" si="25"/>
        <v>9.5953556559941214E-2</v>
      </c>
      <c r="AA353" s="125">
        <f t="shared" si="25"/>
        <v>8.7062459133480777E-2</v>
      </c>
      <c r="AB353" s="125">
        <f t="shared" si="25"/>
        <v>7.890340712714447E-2</v>
      </c>
      <c r="AC353" s="125">
        <f t="shared" si="25"/>
        <v>7.1419903154156028E-2</v>
      </c>
      <c r="AD353" s="125">
        <f t="shared" si="25"/>
        <v>6.4559635431730336E-2</v>
      </c>
      <c r="AE353" s="125">
        <f t="shared" si="25"/>
        <v>5.8274176317186177E-2</v>
      </c>
      <c r="AF353" s="125">
        <f t="shared" si="25"/>
        <v>5.2518702113019643E-2</v>
      </c>
      <c r="AG353" s="125">
        <f t="shared" si="25"/>
        <v>4.7251732663836372E-2</v>
      </c>
      <c r="AH353" s="125">
        <f t="shared" si="25"/>
        <v>4.2434889369357104E-2</v>
      </c>
      <c r="AI353" s="125">
        <f>AI248*AI142</f>
        <v>3.8032670332145378E-2</v>
      </c>
      <c r="AJ353" s="124"/>
      <c r="AK353" s="124"/>
      <c r="AL353" s="124"/>
      <c r="AM353" s="124"/>
      <c r="AN353" s="124"/>
      <c r="AO353" s="124"/>
      <c r="AP353" s="124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2"/>
    </row>
    <row r="354" spans="1:63" s="78" customFormat="1" x14ac:dyDescent="0.25">
      <c r="A354" s="22" t="str">
        <f>'March 2008 RIA'!$A$10</f>
        <v>Tier 0</v>
      </c>
      <c r="B354" s="23">
        <v>1984</v>
      </c>
      <c r="C354" s="125">
        <f t="shared" si="25"/>
        <v>0.34003636083888727</v>
      </c>
      <c r="D354" s="125">
        <f t="shared" si="25"/>
        <v>0.34003636083888727</v>
      </c>
      <c r="E354" s="125">
        <f t="shared" si="25"/>
        <v>0.33366067907315822</v>
      </c>
      <c r="F354" s="125">
        <f t="shared" si="25"/>
        <v>0.32728499730742905</v>
      </c>
      <c r="G354" s="125">
        <f t="shared" si="25"/>
        <v>0.32090931554169988</v>
      </c>
      <c r="H354" s="125">
        <f t="shared" si="25"/>
        <v>0.31453363377597077</v>
      </c>
      <c r="I354" s="125">
        <f t="shared" si="25"/>
        <v>0.30815795201024165</v>
      </c>
      <c r="J354" s="125">
        <f t="shared" si="25"/>
        <v>0.30178227024451248</v>
      </c>
      <c r="K354" s="125">
        <f t="shared" si="25"/>
        <v>0.29540658847878337</v>
      </c>
      <c r="L354" s="125">
        <f t="shared" si="25"/>
        <v>0.2890309067130542</v>
      </c>
      <c r="M354" s="125">
        <f t="shared" si="25"/>
        <v>0.28265522494732503</v>
      </c>
      <c r="N354" s="125">
        <f t="shared" si="25"/>
        <v>0.27627954318159598</v>
      </c>
      <c r="O354" s="125">
        <f t="shared" si="25"/>
        <v>0.26990386141586681</v>
      </c>
      <c r="P354" s="125">
        <f t="shared" si="25"/>
        <v>0.26352817965013769</v>
      </c>
      <c r="Q354" s="125">
        <f t="shared" si="25"/>
        <v>0.24127888690388946</v>
      </c>
      <c r="R354" s="125">
        <f t="shared" si="25"/>
        <v>0.22077227402857674</v>
      </c>
      <c r="S354" s="125">
        <f t="shared" si="25"/>
        <v>0.20187797394954596</v>
      </c>
      <c r="T354" s="125">
        <f t="shared" si="25"/>
        <v>0.18447507399447508</v>
      </c>
      <c r="U354" s="125">
        <f t="shared" si="25"/>
        <v>0.16845144543322657</v>
      </c>
      <c r="V354" s="125">
        <f t="shared" si="25"/>
        <v>0.15370311976555362</v>
      </c>
      <c r="W354" s="125">
        <f t="shared" si="25"/>
        <v>0.14013370854003654</v>
      </c>
      <c r="X354" s="125">
        <f t="shared" si="25"/>
        <v>0.12765386370661364</v>
      </c>
      <c r="Y354" s="125">
        <f t="shared" si="25"/>
        <v>0.11618077570927848</v>
      </c>
      <c r="Z354" s="125">
        <f t="shared" si="25"/>
        <v>0.10563770671593298</v>
      </c>
      <c r="AA354" s="125">
        <f t="shared" si="25"/>
        <v>9.5953556559941214E-2</v>
      </c>
      <c r="AB354" s="125">
        <f t="shared" si="25"/>
        <v>8.7062459133480777E-2</v>
      </c>
      <c r="AC354" s="125">
        <f t="shared" si="25"/>
        <v>7.890340712714447E-2</v>
      </c>
      <c r="AD354" s="125">
        <f t="shared" si="25"/>
        <v>7.1419903154156028E-2</v>
      </c>
      <c r="AE354" s="125">
        <f t="shared" si="25"/>
        <v>6.4559635431730336E-2</v>
      </c>
      <c r="AF354" s="125">
        <f t="shared" si="25"/>
        <v>5.8274176317186177E-2</v>
      </c>
      <c r="AG354" s="125">
        <f t="shared" si="25"/>
        <v>5.2518702113019643E-2</v>
      </c>
      <c r="AH354" s="125">
        <f t="shared" si="25"/>
        <v>4.7251732663836372E-2</v>
      </c>
      <c r="AI354" s="125">
        <f t="shared" ref="AI354:AN359" si="26">AI249*AI143</f>
        <v>4.2434889369357104E-2</v>
      </c>
      <c r="AJ354" s="125">
        <f>AJ249*AJ143</f>
        <v>3.8032670332145378E-2</v>
      </c>
      <c r="AK354" s="124"/>
      <c r="AL354" s="124"/>
      <c r="AM354" s="124"/>
      <c r="AN354" s="124"/>
      <c r="AO354" s="124"/>
      <c r="AP354" s="124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2"/>
    </row>
    <row r="355" spans="1:63" s="78" customFormat="1" x14ac:dyDescent="0.25">
      <c r="A355" s="22" t="str">
        <f>'March 2008 RIA'!$A$10</f>
        <v>Tier 0</v>
      </c>
      <c r="B355" s="23">
        <v>1985</v>
      </c>
      <c r="C355" s="125">
        <f t="shared" si="25"/>
        <v>0.34003636083888727</v>
      </c>
      <c r="D355" s="125">
        <f t="shared" si="25"/>
        <v>0.34003636083888727</v>
      </c>
      <c r="E355" s="125">
        <f t="shared" si="25"/>
        <v>0.34003636083888727</v>
      </c>
      <c r="F355" s="125">
        <f t="shared" si="25"/>
        <v>0.33366067907315822</v>
      </c>
      <c r="G355" s="125">
        <f t="shared" si="25"/>
        <v>0.32728499730742905</v>
      </c>
      <c r="H355" s="125">
        <f t="shared" si="25"/>
        <v>0.32090931554169988</v>
      </c>
      <c r="I355" s="125">
        <f t="shared" si="25"/>
        <v>0.31453363377597077</v>
      </c>
      <c r="J355" s="125">
        <f t="shared" si="25"/>
        <v>0.30815795201024165</v>
      </c>
      <c r="K355" s="125">
        <f t="shared" si="25"/>
        <v>0.30178227024451248</v>
      </c>
      <c r="L355" s="125">
        <f t="shared" si="25"/>
        <v>0.29540658847878337</v>
      </c>
      <c r="M355" s="125">
        <f t="shared" si="25"/>
        <v>0.2890309067130542</v>
      </c>
      <c r="N355" s="125">
        <f t="shared" si="25"/>
        <v>0.28265522494732503</v>
      </c>
      <c r="O355" s="125">
        <f t="shared" si="25"/>
        <v>0.27627954318159598</v>
      </c>
      <c r="P355" s="125">
        <f t="shared" si="25"/>
        <v>0.26990386141586681</v>
      </c>
      <c r="Q355" s="125">
        <f t="shared" si="25"/>
        <v>0.26352817965013769</v>
      </c>
      <c r="R355" s="125">
        <f t="shared" si="25"/>
        <v>0.24127888690388946</v>
      </c>
      <c r="S355" s="125">
        <f t="shared" si="25"/>
        <v>0.22077227402857674</v>
      </c>
      <c r="T355" s="125">
        <f t="shared" si="25"/>
        <v>0.20187797394954596</v>
      </c>
      <c r="U355" s="125">
        <f t="shared" si="25"/>
        <v>0.18447507399447508</v>
      </c>
      <c r="V355" s="125">
        <f t="shared" si="25"/>
        <v>0.16845144543322657</v>
      </c>
      <c r="W355" s="125">
        <f t="shared" si="25"/>
        <v>0.15370311976555362</v>
      </c>
      <c r="X355" s="125">
        <f t="shared" si="25"/>
        <v>0.14013370854003654</v>
      </c>
      <c r="Y355" s="125">
        <f t="shared" si="25"/>
        <v>0.12765386370661364</v>
      </c>
      <c r="Z355" s="125">
        <f t="shared" si="25"/>
        <v>0.11618077570927848</v>
      </c>
      <c r="AA355" s="125">
        <f t="shared" si="25"/>
        <v>0.10563770671593298</v>
      </c>
      <c r="AB355" s="125">
        <f t="shared" si="25"/>
        <v>9.5953556559941214E-2</v>
      </c>
      <c r="AC355" s="125">
        <f t="shared" si="25"/>
        <v>8.7062459133480777E-2</v>
      </c>
      <c r="AD355" s="125">
        <f t="shared" si="25"/>
        <v>7.890340712714447E-2</v>
      </c>
      <c r="AE355" s="125">
        <f t="shared" si="25"/>
        <v>7.1419903154156028E-2</v>
      </c>
      <c r="AF355" s="125">
        <f t="shared" si="25"/>
        <v>6.4559635431730336E-2</v>
      </c>
      <c r="AG355" s="125">
        <f t="shared" si="25"/>
        <v>5.8274176317186177E-2</v>
      </c>
      <c r="AH355" s="125">
        <f t="shared" si="25"/>
        <v>5.2518702113019643E-2</v>
      </c>
      <c r="AI355" s="125">
        <f t="shared" si="26"/>
        <v>4.7251732663836372E-2</v>
      </c>
      <c r="AJ355" s="125">
        <f t="shared" si="26"/>
        <v>4.2434889369357104E-2</v>
      </c>
      <c r="AK355" s="125">
        <f>AK250*AK144</f>
        <v>3.8032670332145378E-2</v>
      </c>
      <c r="AL355" s="124"/>
      <c r="AM355" s="124"/>
      <c r="AN355" s="124"/>
      <c r="AO355" s="124"/>
      <c r="AP355" s="124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2"/>
    </row>
    <row r="356" spans="1:63" s="78" customFormat="1" x14ac:dyDescent="0.25">
      <c r="A356" s="22" t="str">
        <f>'March 2008 RIA'!$A$10</f>
        <v>Tier 0</v>
      </c>
      <c r="B356" s="23">
        <v>1986</v>
      </c>
      <c r="C356" s="125">
        <f t="shared" si="25"/>
        <v>0.34003636083888727</v>
      </c>
      <c r="D356" s="125">
        <f t="shared" si="25"/>
        <v>0.34003636083888727</v>
      </c>
      <c r="E356" s="125">
        <f t="shared" si="25"/>
        <v>0.34003636083888727</v>
      </c>
      <c r="F356" s="125">
        <f t="shared" si="25"/>
        <v>0.34003636083888727</v>
      </c>
      <c r="G356" s="125">
        <f t="shared" si="25"/>
        <v>0.33366067907315822</v>
      </c>
      <c r="H356" s="125">
        <f t="shared" si="25"/>
        <v>0.32728499730742905</v>
      </c>
      <c r="I356" s="125">
        <f t="shared" si="25"/>
        <v>0.32090931554169988</v>
      </c>
      <c r="J356" s="125">
        <f t="shared" si="25"/>
        <v>0.31453363377597077</v>
      </c>
      <c r="K356" s="125">
        <f t="shared" si="25"/>
        <v>0.30815795201024165</v>
      </c>
      <c r="L356" s="125">
        <f t="shared" si="25"/>
        <v>0.30178227024451248</v>
      </c>
      <c r="M356" s="125">
        <f t="shared" si="25"/>
        <v>0.29540658847878337</v>
      </c>
      <c r="N356" s="125">
        <f t="shared" si="25"/>
        <v>0.2890309067130542</v>
      </c>
      <c r="O356" s="125">
        <f t="shared" si="25"/>
        <v>0.28265522494732503</v>
      </c>
      <c r="P356" s="125">
        <f t="shared" si="25"/>
        <v>0.27627954318159598</v>
      </c>
      <c r="Q356" s="125">
        <f t="shared" si="25"/>
        <v>0.26990386141586681</v>
      </c>
      <c r="R356" s="125">
        <f t="shared" si="25"/>
        <v>0.26352817965013769</v>
      </c>
      <c r="S356" s="125">
        <f t="shared" si="25"/>
        <v>0.24127888690388946</v>
      </c>
      <c r="T356" s="125">
        <f t="shared" si="25"/>
        <v>0.22077227402857674</v>
      </c>
      <c r="U356" s="125">
        <f t="shared" si="25"/>
        <v>0.20187797394954596</v>
      </c>
      <c r="V356" s="125">
        <f t="shared" si="25"/>
        <v>0.18447507399447508</v>
      </c>
      <c r="W356" s="125">
        <f t="shared" si="25"/>
        <v>0.16845144543322657</v>
      </c>
      <c r="X356" s="125">
        <f t="shared" si="25"/>
        <v>0.15370311976555362</v>
      </c>
      <c r="Y356" s="125">
        <f t="shared" si="25"/>
        <v>0.14013370854003654</v>
      </c>
      <c r="Z356" s="125">
        <f t="shared" si="25"/>
        <v>0.12765386370661364</v>
      </c>
      <c r="AA356" s="125">
        <f t="shared" si="25"/>
        <v>0.11618077570927848</v>
      </c>
      <c r="AB356" s="125">
        <f t="shared" si="25"/>
        <v>0.10563770671593298</v>
      </c>
      <c r="AC356" s="125">
        <f t="shared" si="25"/>
        <v>9.5953556559941214E-2</v>
      </c>
      <c r="AD356" s="125">
        <f t="shared" si="25"/>
        <v>8.7062459133480777E-2</v>
      </c>
      <c r="AE356" s="125">
        <f t="shared" si="25"/>
        <v>7.890340712714447E-2</v>
      </c>
      <c r="AF356" s="125">
        <f t="shared" si="25"/>
        <v>7.1419903154156028E-2</v>
      </c>
      <c r="AG356" s="125">
        <f t="shared" si="25"/>
        <v>6.4559635431730336E-2</v>
      </c>
      <c r="AH356" s="125">
        <f t="shared" si="25"/>
        <v>5.8274176317186177E-2</v>
      </c>
      <c r="AI356" s="125">
        <f t="shared" si="26"/>
        <v>5.2518702113019643E-2</v>
      </c>
      <c r="AJ356" s="125">
        <f t="shared" si="26"/>
        <v>4.7251732663836372E-2</v>
      </c>
      <c r="AK356" s="125">
        <f t="shared" si="26"/>
        <v>4.2434889369357104E-2</v>
      </c>
      <c r="AL356" s="125">
        <f>AL251*AL145</f>
        <v>3.8032670332145378E-2</v>
      </c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2"/>
    </row>
    <row r="357" spans="1:63" s="78" customFormat="1" x14ac:dyDescent="0.25">
      <c r="A357" s="22" t="str">
        <f>'March 2008 RIA'!$A$10</f>
        <v>Tier 0</v>
      </c>
      <c r="B357" s="23">
        <v>1987</v>
      </c>
      <c r="C357" s="125">
        <f t="shared" si="25"/>
        <v>0.34003636083888727</v>
      </c>
      <c r="D357" s="125">
        <f t="shared" si="25"/>
        <v>0.34003636083888727</v>
      </c>
      <c r="E357" s="125">
        <f t="shared" si="25"/>
        <v>0.34003636083888727</v>
      </c>
      <c r="F357" s="125">
        <f t="shared" si="25"/>
        <v>0.34003636083888727</v>
      </c>
      <c r="G357" s="125">
        <f t="shared" si="25"/>
        <v>0.34003636083888727</v>
      </c>
      <c r="H357" s="125">
        <f t="shared" si="25"/>
        <v>0.33366067907315822</v>
      </c>
      <c r="I357" s="125">
        <f t="shared" si="25"/>
        <v>0.32728499730742905</v>
      </c>
      <c r="J357" s="125">
        <f t="shared" si="25"/>
        <v>0.32090931554169988</v>
      </c>
      <c r="K357" s="125">
        <f t="shared" si="25"/>
        <v>0.31453363377597077</v>
      </c>
      <c r="L357" s="125">
        <f t="shared" si="25"/>
        <v>0.30815795201024165</v>
      </c>
      <c r="M357" s="125">
        <f t="shared" si="25"/>
        <v>0.30178227024451248</v>
      </c>
      <c r="N357" s="125">
        <f t="shared" si="25"/>
        <v>0.29540658847878337</v>
      </c>
      <c r="O357" s="125">
        <f t="shared" si="25"/>
        <v>0.2890309067130542</v>
      </c>
      <c r="P357" s="125">
        <f t="shared" si="25"/>
        <v>0.28265522494732503</v>
      </c>
      <c r="Q357" s="125">
        <f t="shared" si="25"/>
        <v>0.27627954318159598</v>
      </c>
      <c r="R357" s="125">
        <f t="shared" si="25"/>
        <v>0.26990386141586681</v>
      </c>
      <c r="S357" s="125">
        <f t="shared" si="25"/>
        <v>0.26352817965013769</v>
      </c>
      <c r="T357" s="125">
        <f t="shared" si="25"/>
        <v>0.24127888690388946</v>
      </c>
      <c r="U357" s="125">
        <f t="shared" si="25"/>
        <v>0.22077227402857674</v>
      </c>
      <c r="V357" s="125">
        <f t="shared" si="25"/>
        <v>0.20187797394954596</v>
      </c>
      <c r="W357" s="125">
        <f t="shared" si="25"/>
        <v>0.18447507399447508</v>
      </c>
      <c r="X357" s="125">
        <f t="shared" si="25"/>
        <v>0.16845144543322657</v>
      </c>
      <c r="Y357" s="125">
        <f t="shared" si="25"/>
        <v>0.15370311976555362</v>
      </c>
      <c r="Z357" s="125">
        <f t="shared" si="25"/>
        <v>0.14013370854003654</v>
      </c>
      <c r="AA357" s="125">
        <f t="shared" si="25"/>
        <v>0.12765386370661364</v>
      </c>
      <c r="AB357" s="125">
        <f t="shared" si="25"/>
        <v>0.11618077570927848</v>
      </c>
      <c r="AC357" s="125">
        <f t="shared" si="25"/>
        <v>0.10563770671593298</v>
      </c>
      <c r="AD357" s="125">
        <f t="shared" si="25"/>
        <v>9.5953556559941214E-2</v>
      </c>
      <c r="AE357" s="125">
        <f t="shared" si="25"/>
        <v>8.7062459133480777E-2</v>
      </c>
      <c r="AF357" s="125">
        <f t="shared" si="25"/>
        <v>7.890340712714447E-2</v>
      </c>
      <c r="AG357" s="125">
        <f t="shared" si="25"/>
        <v>7.1419903154156028E-2</v>
      </c>
      <c r="AH357" s="125">
        <f t="shared" si="25"/>
        <v>6.4559635431730336E-2</v>
      </c>
      <c r="AI357" s="125">
        <f t="shared" si="26"/>
        <v>5.8274176317186177E-2</v>
      </c>
      <c r="AJ357" s="125">
        <f t="shared" si="26"/>
        <v>5.2518702113019643E-2</v>
      </c>
      <c r="AK357" s="125">
        <f t="shared" si="26"/>
        <v>4.7251732663836372E-2</v>
      </c>
      <c r="AL357" s="125">
        <f t="shared" si="26"/>
        <v>4.2434889369357104E-2</v>
      </c>
      <c r="AM357" s="125">
        <f>AM252*AM146</f>
        <v>3.8032670332145378E-2</v>
      </c>
      <c r="AN357" s="121"/>
      <c r="AO357" s="121"/>
      <c r="AP357" s="121"/>
      <c r="AQ357" s="124"/>
      <c r="AR357" s="124"/>
      <c r="AS357" s="124"/>
      <c r="AT357" s="124"/>
      <c r="AU357" s="124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2"/>
    </row>
    <row r="358" spans="1:63" s="78" customFormat="1" x14ac:dyDescent="0.25">
      <c r="A358" s="22" t="str">
        <f>'March 2008 RIA'!$A$10</f>
        <v>Tier 0</v>
      </c>
      <c r="B358" s="23">
        <v>1988</v>
      </c>
      <c r="C358" s="125">
        <f t="shared" si="25"/>
        <v>0.34003636083888727</v>
      </c>
      <c r="D358" s="125">
        <f t="shared" si="25"/>
        <v>0.34003636083888727</v>
      </c>
      <c r="E358" s="125">
        <f t="shared" si="25"/>
        <v>0.34003636083888727</v>
      </c>
      <c r="F358" s="125">
        <f t="shared" si="25"/>
        <v>0.34003636083888727</v>
      </c>
      <c r="G358" s="125">
        <f t="shared" si="25"/>
        <v>0.34003636083888727</v>
      </c>
      <c r="H358" s="125">
        <f t="shared" si="25"/>
        <v>0.34003636083888727</v>
      </c>
      <c r="I358" s="125">
        <f t="shared" si="25"/>
        <v>0.33366067907315822</v>
      </c>
      <c r="J358" s="125">
        <f t="shared" si="25"/>
        <v>0.32728499730742905</v>
      </c>
      <c r="K358" s="125">
        <f t="shared" si="25"/>
        <v>0.32090931554169988</v>
      </c>
      <c r="L358" s="125">
        <f t="shared" si="25"/>
        <v>0.31453363377597077</v>
      </c>
      <c r="M358" s="125">
        <f t="shared" si="25"/>
        <v>0.30815795201024165</v>
      </c>
      <c r="N358" s="125">
        <f t="shared" si="25"/>
        <v>0.30178227024451248</v>
      </c>
      <c r="O358" s="125">
        <f t="shared" si="25"/>
        <v>0.29540658847878337</v>
      </c>
      <c r="P358" s="125">
        <f t="shared" si="25"/>
        <v>0.2890309067130542</v>
      </c>
      <c r="Q358" s="125">
        <f t="shared" si="25"/>
        <v>0.28265522494732503</v>
      </c>
      <c r="R358" s="125">
        <f t="shared" si="25"/>
        <v>0.27627954318159598</v>
      </c>
      <c r="S358" s="125">
        <f t="shared" si="25"/>
        <v>0.26990386141586681</v>
      </c>
      <c r="T358" s="125">
        <f t="shared" si="25"/>
        <v>0.26352817965013769</v>
      </c>
      <c r="U358" s="125">
        <f t="shared" si="25"/>
        <v>0.24127888690388946</v>
      </c>
      <c r="V358" s="125">
        <f t="shared" si="25"/>
        <v>0.22077227402857674</v>
      </c>
      <c r="W358" s="125">
        <f t="shared" si="25"/>
        <v>0.20187797394954596</v>
      </c>
      <c r="X358" s="125">
        <f t="shared" si="25"/>
        <v>0.18447507399447508</v>
      </c>
      <c r="Y358" s="125">
        <f t="shared" si="25"/>
        <v>0.16845144543322657</v>
      </c>
      <c r="Z358" s="125">
        <f t="shared" si="25"/>
        <v>0.15370311976555362</v>
      </c>
      <c r="AA358" s="125">
        <f t="shared" si="25"/>
        <v>0.14013370854003654</v>
      </c>
      <c r="AB358" s="125">
        <f t="shared" si="25"/>
        <v>0.12765386370661364</v>
      </c>
      <c r="AC358" s="125">
        <f t="shared" si="25"/>
        <v>0.11618077570927848</v>
      </c>
      <c r="AD358" s="125">
        <f t="shared" si="25"/>
        <v>0.10563770671593298</v>
      </c>
      <c r="AE358" s="125">
        <f t="shared" si="25"/>
        <v>9.5953556559941214E-2</v>
      </c>
      <c r="AF358" s="125">
        <f t="shared" si="25"/>
        <v>8.7062459133480777E-2</v>
      </c>
      <c r="AG358" s="125">
        <f t="shared" si="25"/>
        <v>7.890340712714447E-2</v>
      </c>
      <c r="AH358" s="125">
        <f t="shared" si="25"/>
        <v>7.1419903154156028E-2</v>
      </c>
      <c r="AI358" s="125">
        <f t="shared" si="26"/>
        <v>6.4559635431730336E-2</v>
      </c>
      <c r="AJ358" s="125">
        <f t="shared" si="26"/>
        <v>5.8274176317186177E-2</v>
      </c>
      <c r="AK358" s="125">
        <f t="shared" si="26"/>
        <v>5.2518702113019643E-2</v>
      </c>
      <c r="AL358" s="125">
        <f t="shared" si="26"/>
        <v>4.7251732663836372E-2</v>
      </c>
      <c r="AM358" s="125">
        <f t="shared" si="26"/>
        <v>4.2434889369357104E-2</v>
      </c>
      <c r="AN358" s="125">
        <f>AN253*AN147</f>
        <v>3.8032670332145378E-2</v>
      </c>
      <c r="AO358" s="121"/>
      <c r="AP358" s="121"/>
      <c r="AQ358" s="124"/>
      <c r="AR358" s="124"/>
      <c r="AS358" s="124"/>
      <c r="AT358" s="124"/>
      <c r="AU358" s="124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2"/>
    </row>
    <row r="359" spans="1:63" s="78" customFormat="1" x14ac:dyDescent="0.25">
      <c r="A359" s="22" t="str">
        <f>'March 2008 RIA'!$A$10</f>
        <v>Tier 0</v>
      </c>
      <c r="B359" s="23">
        <v>1989</v>
      </c>
      <c r="C359" s="125">
        <f t="shared" si="25"/>
        <v>0.34003636083888727</v>
      </c>
      <c r="D359" s="125">
        <f t="shared" si="25"/>
        <v>0.34003636083888727</v>
      </c>
      <c r="E359" s="125">
        <f t="shared" si="25"/>
        <v>0.34003636083888727</v>
      </c>
      <c r="F359" s="125">
        <f t="shared" si="25"/>
        <v>0.34003636083888727</v>
      </c>
      <c r="G359" s="125">
        <f t="shared" si="25"/>
        <v>0.34003636083888727</v>
      </c>
      <c r="H359" s="125">
        <f t="shared" si="25"/>
        <v>0.34003636083888727</v>
      </c>
      <c r="I359" s="125">
        <f t="shared" si="25"/>
        <v>0.34003636083888727</v>
      </c>
      <c r="J359" s="125">
        <f t="shared" si="25"/>
        <v>0.33366067907315822</v>
      </c>
      <c r="K359" s="125">
        <f t="shared" si="25"/>
        <v>0.32728499730742905</v>
      </c>
      <c r="L359" s="125">
        <f t="shared" si="25"/>
        <v>0.32090931554169988</v>
      </c>
      <c r="M359" s="125">
        <f t="shared" si="25"/>
        <v>0.31453363377597077</v>
      </c>
      <c r="N359" s="125">
        <f t="shared" si="25"/>
        <v>0.30815795201024165</v>
      </c>
      <c r="O359" s="125">
        <f t="shared" si="25"/>
        <v>0.30178227024451248</v>
      </c>
      <c r="P359" s="125">
        <f t="shared" si="25"/>
        <v>0.29540658847878337</v>
      </c>
      <c r="Q359" s="125">
        <f t="shared" si="25"/>
        <v>0.2890309067130542</v>
      </c>
      <c r="R359" s="125">
        <f t="shared" si="25"/>
        <v>0.28265522494732503</v>
      </c>
      <c r="S359" s="125">
        <f t="shared" si="25"/>
        <v>0.27627954318159598</v>
      </c>
      <c r="T359" s="125">
        <f t="shared" si="25"/>
        <v>0.26990386141586681</v>
      </c>
      <c r="U359" s="125">
        <f t="shared" si="25"/>
        <v>0.26352817965013769</v>
      </c>
      <c r="V359" s="125">
        <f t="shared" si="25"/>
        <v>0.24127888690388946</v>
      </c>
      <c r="W359" s="125">
        <f t="shared" si="25"/>
        <v>0.22077227402857674</v>
      </c>
      <c r="X359" s="125">
        <f t="shared" si="25"/>
        <v>0.20187797394954596</v>
      </c>
      <c r="Y359" s="125">
        <f t="shared" si="25"/>
        <v>0.18447507399447508</v>
      </c>
      <c r="Z359" s="125">
        <f t="shared" si="25"/>
        <v>0.16845144543322657</v>
      </c>
      <c r="AA359" s="125">
        <f t="shared" si="25"/>
        <v>0.15370311976555362</v>
      </c>
      <c r="AB359" s="125">
        <f t="shared" si="25"/>
        <v>0.14013370854003654</v>
      </c>
      <c r="AC359" s="125">
        <f t="shared" si="25"/>
        <v>0.12765386370661364</v>
      </c>
      <c r="AD359" s="125">
        <f t="shared" si="25"/>
        <v>0.11618077570927848</v>
      </c>
      <c r="AE359" s="125">
        <f t="shared" si="25"/>
        <v>0.10563770671593298</v>
      </c>
      <c r="AF359" s="125">
        <f t="shared" si="25"/>
        <v>9.5953556559941214E-2</v>
      </c>
      <c r="AG359" s="125">
        <f t="shared" si="25"/>
        <v>8.7062459133480777E-2</v>
      </c>
      <c r="AH359" s="125">
        <f t="shared" si="25"/>
        <v>7.890340712714447E-2</v>
      </c>
      <c r="AI359" s="125">
        <f t="shared" si="26"/>
        <v>7.1419903154156028E-2</v>
      </c>
      <c r="AJ359" s="125">
        <f t="shared" si="26"/>
        <v>6.4559635431730336E-2</v>
      </c>
      <c r="AK359" s="125">
        <f t="shared" si="26"/>
        <v>5.8274176317186177E-2</v>
      </c>
      <c r="AL359" s="125">
        <f t="shared" si="26"/>
        <v>5.2518702113019643E-2</v>
      </c>
      <c r="AM359" s="125">
        <f t="shared" si="26"/>
        <v>4.7251732663836372E-2</v>
      </c>
      <c r="AN359" s="125">
        <f t="shared" si="26"/>
        <v>4.2434889369357104E-2</v>
      </c>
      <c r="AO359" s="125">
        <f>AO254*AO148</f>
        <v>3.8032670332145378E-2</v>
      </c>
      <c r="AP359" s="121"/>
      <c r="AQ359" s="124"/>
      <c r="AR359" s="124"/>
      <c r="AS359" s="124"/>
      <c r="AT359" s="124"/>
      <c r="AU359" s="124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2"/>
    </row>
    <row r="360" spans="1:63" s="78" customFormat="1" x14ac:dyDescent="0.25">
      <c r="A360" s="22" t="str">
        <f>'March 2008 RIA'!$A$10</f>
        <v>Tier 0</v>
      </c>
      <c r="B360" s="23">
        <v>1990</v>
      </c>
      <c r="C360" s="125">
        <f t="shared" si="25"/>
        <v>0.34003636083888727</v>
      </c>
      <c r="D360" s="125">
        <f t="shared" si="25"/>
        <v>0.34003636083888727</v>
      </c>
      <c r="E360" s="125">
        <f t="shared" si="25"/>
        <v>0.34003636083888727</v>
      </c>
      <c r="F360" s="125">
        <f t="shared" si="25"/>
        <v>0.34003636083888727</v>
      </c>
      <c r="G360" s="125">
        <f t="shared" si="25"/>
        <v>0.34003636083888727</v>
      </c>
      <c r="H360" s="125">
        <f t="shared" si="25"/>
        <v>0.34003636083888727</v>
      </c>
      <c r="I360" s="125">
        <f t="shared" si="25"/>
        <v>0.34003636083888727</v>
      </c>
      <c r="J360" s="125">
        <f t="shared" si="25"/>
        <v>0.34003636083888727</v>
      </c>
      <c r="K360" s="125">
        <f t="shared" si="25"/>
        <v>0.33366067907315822</v>
      </c>
      <c r="L360" s="125">
        <f t="shared" si="25"/>
        <v>0.32728499730742905</v>
      </c>
      <c r="M360" s="125">
        <f t="shared" si="25"/>
        <v>0.32090931554169988</v>
      </c>
      <c r="N360" s="125">
        <f t="shared" si="25"/>
        <v>0.31453363377597077</v>
      </c>
      <c r="O360" s="125">
        <f t="shared" si="25"/>
        <v>0.30815795201024165</v>
      </c>
      <c r="P360" s="125">
        <f t="shared" si="25"/>
        <v>0.30178227024451248</v>
      </c>
      <c r="Q360" s="125">
        <f t="shared" si="25"/>
        <v>0.29540658847878337</v>
      </c>
      <c r="R360" s="125">
        <f t="shared" si="25"/>
        <v>0.2890309067130542</v>
      </c>
      <c r="S360" s="125">
        <f t="shared" si="25"/>
        <v>0.28265522494732503</v>
      </c>
      <c r="T360" s="125">
        <f t="shared" si="25"/>
        <v>0.27627954318159598</v>
      </c>
      <c r="U360" s="125">
        <f t="shared" si="25"/>
        <v>0.26990386141586681</v>
      </c>
      <c r="V360" s="125">
        <f t="shared" si="25"/>
        <v>0.26352817965013769</v>
      </c>
      <c r="W360" s="125">
        <f t="shared" si="25"/>
        <v>0.24127888690388946</v>
      </c>
      <c r="X360" s="125">
        <f t="shared" si="25"/>
        <v>0.22077227402857674</v>
      </c>
      <c r="Y360" s="125">
        <f t="shared" si="25"/>
        <v>0.20187797394954596</v>
      </c>
      <c r="Z360" s="125">
        <f t="shared" si="25"/>
        <v>0.18447507399447508</v>
      </c>
      <c r="AA360" s="125">
        <f t="shared" si="25"/>
        <v>0.16845144543322657</v>
      </c>
      <c r="AB360" s="125">
        <f t="shared" si="25"/>
        <v>0.15370311976555362</v>
      </c>
      <c r="AC360" s="125">
        <f t="shared" si="25"/>
        <v>0.14013370854003654</v>
      </c>
      <c r="AD360" s="125">
        <f t="shared" si="25"/>
        <v>0.12765386370661364</v>
      </c>
      <c r="AE360" s="125">
        <f t="shared" si="25"/>
        <v>0.11618077570927848</v>
      </c>
      <c r="AF360" s="125">
        <f t="shared" si="25"/>
        <v>0.10563770671593298</v>
      </c>
      <c r="AG360" s="125">
        <f t="shared" si="25"/>
        <v>9.5953556559941214E-2</v>
      </c>
      <c r="AH360" s="125">
        <f t="shared" ref="AH360:AO360" si="27">AH255*AH149</f>
        <v>8.7062459133480777E-2</v>
      </c>
      <c r="AI360" s="125">
        <f t="shared" si="27"/>
        <v>7.890340712714447E-2</v>
      </c>
      <c r="AJ360" s="125">
        <f t="shared" si="27"/>
        <v>7.1419903154156028E-2</v>
      </c>
      <c r="AK360" s="125">
        <f t="shared" si="27"/>
        <v>6.4559635431730336E-2</v>
      </c>
      <c r="AL360" s="125">
        <f t="shared" si="27"/>
        <v>5.8274176317186177E-2</v>
      </c>
      <c r="AM360" s="125">
        <f t="shared" si="27"/>
        <v>5.2518702113019643E-2</v>
      </c>
      <c r="AN360" s="125">
        <f t="shared" si="27"/>
        <v>4.7251732663836372E-2</v>
      </c>
      <c r="AO360" s="125">
        <f t="shared" si="27"/>
        <v>4.2434889369357104E-2</v>
      </c>
      <c r="AP360" s="125">
        <f>AP255*AP149</f>
        <v>3.8032670332145378E-2</v>
      </c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2"/>
    </row>
    <row r="361" spans="1:63" s="78" customFormat="1" x14ac:dyDescent="0.25">
      <c r="A361" s="22" t="str">
        <f>'March 2008 RIA'!$A$10</f>
        <v>Tier 0</v>
      </c>
      <c r="B361" s="23">
        <v>1991</v>
      </c>
      <c r="C361" s="121"/>
      <c r="D361" s="125">
        <f t="shared" ref="D361:AP368" si="28">D256*D150</f>
        <v>0.34003636083888727</v>
      </c>
      <c r="E361" s="125">
        <f t="shared" si="28"/>
        <v>0.34003636083888727</v>
      </c>
      <c r="F361" s="125">
        <f t="shared" si="28"/>
        <v>0.34003636083888727</v>
      </c>
      <c r="G361" s="125">
        <f t="shared" si="28"/>
        <v>0.34003636083888727</v>
      </c>
      <c r="H361" s="125">
        <f t="shared" si="28"/>
        <v>0.34003636083888727</v>
      </c>
      <c r="I361" s="125">
        <f t="shared" si="28"/>
        <v>0.34003636083888727</v>
      </c>
      <c r="J361" s="125">
        <f t="shared" si="28"/>
        <v>0.34003636083888727</v>
      </c>
      <c r="K361" s="125">
        <f t="shared" si="28"/>
        <v>0.34003636083888727</v>
      </c>
      <c r="L361" s="125">
        <f t="shared" si="28"/>
        <v>0.33366067907315822</v>
      </c>
      <c r="M361" s="125">
        <f t="shared" si="28"/>
        <v>0.32728499730742905</v>
      </c>
      <c r="N361" s="125">
        <f t="shared" si="28"/>
        <v>0.32090931554169988</v>
      </c>
      <c r="O361" s="125">
        <f t="shared" si="28"/>
        <v>0.31453363377597077</v>
      </c>
      <c r="P361" s="125">
        <f t="shared" si="28"/>
        <v>0.30815795201024165</v>
      </c>
      <c r="Q361" s="125">
        <f t="shared" si="28"/>
        <v>0.30178227024451248</v>
      </c>
      <c r="R361" s="125">
        <f t="shared" si="28"/>
        <v>0.29540658847878337</v>
      </c>
      <c r="S361" s="125">
        <f t="shared" si="28"/>
        <v>0.2890309067130542</v>
      </c>
      <c r="T361" s="125">
        <f t="shared" si="28"/>
        <v>0.28265522494732503</v>
      </c>
      <c r="U361" s="125">
        <f t="shared" si="28"/>
        <v>0.27627954318159598</v>
      </c>
      <c r="V361" s="125">
        <f t="shared" si="28"/>
        <v>0.26990386141586681</v>
      </c>
      <c r="W361" s="125">
        <f t="shared" si="28"/>
        <v>0.26352817965013769</v>
      </c>
      <c r="X361" s="125">
        <f t="shared" si="28"/>
        <v>0.24127888690388946</v>
      </c>
      <c r="Y361" s="125">
        <f t="shared" si="28"/>
        <v>0.22077227402857674</v>
      </c>
      <c r="Z361" s="125">
        <f t="shared" si="28"/>
        <v>0.20187797394954596</v>
      </c>
      <c r="AA361" s="125">
        <f t="shared" si="28"/>
        <v>0.18447507399447508</v>
      </c>
      <c r="AB361" s="125">
        <f t="shared" si="28"/>
        <v>0.16845144543322657</v>
      </c>
      <c r="AC361" s="125">
        <f t="shared" si="28"/>
        <v>0.15370311976555362</v>
      </c>
      <c r="AD361" s="125">
        <f t="shared" si="28"/>
        <v>0.14013370854003654</v>
      </c>
      <c r="AE361" s="125">
        <f t="shared" si="28"/>
        <v>0.12765386370661364</v>
      </c>
      <c r="AF361" s="125">
        <f t="shared" si="28"/>
        <v>0.11618077570927848</v>
      </c>
      <c r="AG361" s="125">
        <f t="shared" si="28"/>
        <v>0.10563770671593298</v>
      </c>
      <c r="AH361" s="125">
        <f t="shared" si="28"/>
        <v>9.5953556559941214E-2</v>
      </c>
      <c r="AI361" s="125">
        <f t="shared" si="28"/>
        <v>8.7062459133480777E-2</v>
      </c>
      <c r="AJ361" s="125">
        <f t="shared" si="28"/>
        <v>7.890340712714447E-2</v>
      </c>
      <c r="AK361" s="125">
        <f t="shared" si="28"/>
        <v>7.1419903154156028E-2</v>
      </c>
      <c r="AL361" s="125">
        <f t="shared" si="28"/>
        <v>6.4559635431730336E-2</v>
      </c>
      <c r="AM361" s="125">
        <f t="shared" si="28"/>
        <v>5.8274176317186177E-2</v>
      </c>
      <c r="AN361" s="125">
        <f t="shared" si="28"/>
        <v>5.2518702113019643E-2</v>
      </c>
      <c r="AO361" s="125">
        <f t="shared" si="28"/>
        <v>4.7251732663836372E-2</v>
      </c>
      <c r="AP361" s="125">
        <f t="shared" si="28"/>
        <v>4.2434889369357104E-2</v>
      </c>
      <c r="AQ361" s="125">
        <f>AQ256*AQ150</f>
        <v>3.8032670332145378E-2</v>
      </c>
      <c r="AR361" s="124"/>
      <c r="AS361" s="124"/>
      <c r="AT361" s="124"/>
      <c r="AU361" s="124"/>
      <c r="AV361" s="124"/>
      <c r="AW361" s="124"/>
      <c r="AX361" s="124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2"/>
    </row>
    <row r="362" spans="1:63" s="78" customFormat="1" x14ac:dyDescent="0.25">
      <c r="A362" s="22" t="str">
        <f>'March 2008 RIA'!$A$10</f>
        <v>Tier 0</v>
      </c>
      <c r="B362" s="23">
        <v>1992</v>
      </c>
      <c r="C362" s="121"/>
      <c r="D362" s="121"/>
      <c r="E362" s="125">
        <f t="shared" si="28"/>
        <v>0.34003636083888727</v>
      </c>
      <c r="F362" s="125">
        <f t="shared" si="28"/>
        <v>0.34003636083888727</v>
      </c>
      <c r="G362" s="125">
        <f t="shared" si="28"/>
        <v>0.34003636083888727</v>
      </c>
      <c r="H362" s="125">
        <f t="shared" si="28"/>
        <v>0.34003636083888727</v>
      </c>
      <c r="I362" s="125">
        <f t="shared" si="28"/>
        <v>0.34003636083888727</v>
      </c>
      <c r="J362" s="125">
        <f t="shared" si="28"/>
        <v>0.34003636083888727</v>
      </c>
      <c r="K362" s="125">
        <f t="shared" si="28"/>
        <v>0.34003636083888727</v>
      </c>
      <c r="L362" s="125">
        <f t="shared" si="28"/>
        <v>0.34003636083888727</v>
      </c>
      <c r="M362" s="125">
        <f t="shared" si="28"/>
        <v>0.33366067907315822</v>
      </c>
      <c r="N362" s="125">
        <f t="shared" si="28"/>
        <v>0.32728499730742905</v>
      </c>
      <c r="O362" s="125">
        <f t="shared" si="28"/>
        <v>0.32090931554169988</v>
      </c>
      <c r="P362" s="125">
        <f t="shared" si="28"/>
        <v>0.31453363377597077</v>
      </c>
      <c r="Q362" s="125">
        <f t="shared" si="28"/>
        <v>0.30815795201024165</v>
      </c>
      <c r="R362" s="125">
        <f t="shared" si="28"/>
        <v>0.30178227024451248</v>
      </c>
      <c r="S362" s="125">
        <f t="shared" si="28"/>
        <v>0.29540658847878337</v>
      </c>
      <c r="T362" s="125">
        <f t="shared" si="28"/>
        <v>0.2890309067130542</v>
      </c>
      <c r="U362" s="125">
        <f t="shared" si="28"/>
        <v>0.28265522494732503</v>
      </c>
      <c r="V362" s="125">
        <f t="shared" si="28"/>
        <v>0.27627954318159598</v>
      </c>
      <c r="W362" s="125">
        <f t="shared" si="28"/>
        <v>0.26990386141586681</v>
      </c>
      <c r="X362" s="125">
        <f t="shared" si="28"/>
        <v>0.26352817965013769</v>
      </c>
      <c r="Y362" s="125">
        <f t="shared" si="28"/>
        <v>0.24127888690388946</v>
      </c>
      <c r="Z362" s="125">
        <f t="shared" si="28"/>
        <v>0.22077227402857674</v>
      </c>
      <c r="AA362" s="125">
        <f t="shared" si="28"/>
        <v>0.20187797394954596</v>
      </c>
      <c r="AB362" s="125">
        <f t="shared" si="28"/>
        <v>0.18447507399447508</v>
      </c>
      <c r="AC362" s="125">
        <f t="shared" si="28"/>
        <v>0.16845144543322657</v>
      </c>
      <c r="AD362" s="125">
        <f t="shared" si="28"/>
        <v>0.15370311976555362</v>
      </c>
      <c r="AE362" s="125">
        <f t="shared" si="28"/>
        <v>0.14013370854003654</v>
      </c>
      <c r="AF362" s="125">
        <f t="shared" si="28"/>
        <v>0.12765386370661364</v>
      </c>
      <c r="AG362" s="125">
        <f t="shared" si="28"/>
        <v>0.11618077570927848</v>
      </c>
      <c r="AH362" s="125">
        <f t="shared" si="28"/>
        <v>0.10563770671593298</v>
      </c>
      <c r="AI362" s="125">
        <f t="shared" si="28"/>
        <v>9.5953556559941214E-2</v>
      </c>
      <c r="AJ362" s="125">
        <f t="shared" si="28"/>
        <v>8.7062459133480777E-2</v>
      </c>
      <c r="AK362" s="125">
        <f t="shared" si="28"/>
        <v>7.890340712714447E-2</v>
      </c>
      <c r="AL362" s="125">
        <f t="shared" si="28"/>
        <v>7.1419903154156028E-2</v>
      </c>
      <c r="AM362" s="125">
        <f t="shared" si="28"/>
        <v>6.4559635431730336E-2</v>
      </c>
      <c r="AN362" s="125">
        <f t="shared" si="28"/>
        <v>5.8274176317186177E-2</v>
      </c>
      <c r="AO362" s="125">
        <f t="shared" si="28"/>
        <v>5.2518702113019643E-2</v>
      </c>
      <c r="AP362" s="125">
        <f t="shared" si="28"/>
        <v>4.7251732663836372E-2</v>
      </c>
      <c r="AQ362" s="125">
        <f t="shared" ref="AQ362:AV367" si="29">AQ257*AQ151</f>
        <v>4.2434889369357104E-2</v>
      </c>
      <c r="AR362" s="125">
        <f>AR257*AR151</f>
        <v>3.8032670332145378E-2</v>
      </c>
      <c r="AS362" s="124"/>
      <c r="AT362" s="124"/>
      <c r="AU362" s="124"/>
      <c r="AV362" s="124"/>
      <c r="AW362" s="124"/>
      <c r="AX362" s="124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2"/>
    </row>
    <row r="363" spans="1:63" s="132" customFormat="1" x14ac:dyDescent="0.25">
      <c r="A363" s="126" t="str">
        <f>'March 2008 RIA'!$A$11</f>
        <v>Tier 1</v>
      </c>
      <c r="B363" s="127">
        <v>1993</v>
      </c>
      <c r="C363" s="128"/>
      <c r="D363" s="128"/>
      <c r="E363" s="129"/>
      <c r="F363" s="135">
        <f t="shared" si="28"/>
        <v>0.26491204856052847</v>
      </c>
      <c r="G363" s="135">
        <f t="shared" si="28"/>
        <v>0.26491204856052847</v>
      </c>
      <c r="H363" s="135">
        <f t="shared" si="28"/>
        <v>0.26491204856052847</v>
      </c>
      <c r="I363" s="135">
        <f t="shared" si="28"/>
        <v>0.26491204856052847</v>
      </c>
      <c r="J363" s="135">
        <f t="shared" si="28"/>
        <v>0.26491204856052847</v>
      </c>
      <c r="K363" s="135">
        <f t="shared" si="28"/>
        <v>0.26491204856052847</v>
      </c>
      <c r="L363" s="135">
        <f t="shared" si="28"/>
        <v>0.26491204856052847</v>
      </c>
      <c r="M363" s="135">
        <f t="shared" si="28"/>
        <v>0.26491204856052847</v>
      </c>
      <c r="N363" s="135">
        <f t="shared" si="28"/>
        <v>0.25994494765001863</v>
      </c>
      <c r="O363" s="135">
        <f t="shared" si="28"/>
        <v>0.25497784673950868</v>
      </c>
      <c r="P363" s="135">
        <f t="shared" si="28"/>
        <v>0.25001074582899874</v>
      </c>
      <c r="Q363" s="135">
        <f t="shared" si="28"/>
        <v>0.24504364491848887</v>
      </c>
      <c r="R363" s="135">
        <f t="shared" si="28"/>
        <v>0.24007654400797895</v>
      </c>
      <c r="S363" s="135">
        <f t="shared" si="28"/>
        <v>0.23510944309746903</v>
      </c>
      <c r="T363" s="135">
        <f t="shared" si="28"/>
        <v>0.23014234218695914</v>
      </c>
      <c r="U363" s="135">
        <f t="shared" si="28"/>
        <v>0.22517524127644922</v>
      </c>
      <c r="V363" s="135">
        <f t="shared" si="28"/>
        <v>0.2202081403659393</v>
      </c>
      <c r="W363" s="135">
        <f t="shared" si="28"/>
        <v>0.21524103945542944</v>
      </c>
      <c r="X363" s="135">
        <f t="shared" si="28"/>
        <v>0.21027393854491949</v>
      </c>
      <c r="Y363" s="135">
        <f t="shared" si="28"/>
        <v>0.2053068376344096</v>
      </c>
      <c r="Z363" s="135">
        <f t="shared" si="28"/>
        <v>0.18797308630884413</v>
      </c>
      <c r="AA363" s="135">
        <f t="shared" si="28"/>
        <v>0.17199700418505398</v>
      </c>
      <c r="AB363" s="135">
        <f t="shared" si="28"/>
        <v>0.15727702621650674</v>
      </c>
      <c r="AC363" s="135">
        <f t="shared" si="28"/>
        <v>0.1437189529956957</v>
      </c>
      <c r="AD363" s="135">
        <f t="shared" si="28"/>
        <v>0.13123542841890909</v>
      </c>
      <c r="AE363" s="135">
        <f t="shared" si="28"/>
        <v>0.1197454537708383</v>
      </c>
      <c r="AF363" s="135">
        <f t="shared" si="28"/>
        <v>0.10917393572305173</v>
      </c>
      <c r="AG363" s="135">
        <f t="shared" si="28"/>
        <v>9.9451265910966438E-2</v>
      </c>
      <c r="AH363" s="135">
        <f t="shared" si="28"/>
        <v>9.051292991304255E-2</v>
      </c>
      <c r="AI363" s="135">
        <f t="shared" si="28"/>
        <v>8.2299143604273373E-2</v>
      </c>
      <c r="AJ363" s="135">
        <f t="shared" si="28"/>
        <v>7.4754514994372814E-2</v>
      </c>
      <c r="AK363" s="135">
        <f t="shared" si="28"/>
        <v>6.7827729790037358E-2</v>
      </c>
      <c r="AL363" s="135">
        <f t="shared" si="28"/>
        <v>6.1471259040914883E-2</v>
      </c>
      <c r="AM363" s="135">
        <f t="shared" si="28"/>
        <v>5.5641087341028538E-2</v>
      </c>
      <c r="AN363" s="135">
        <f t="shared" si="28"/>
        <v>5.029646016192945E-2</v>
      </c>
      <c r="AO363" s="135">
        <f t="shared" si="28"/>
        <v>4.5399648991296213E-2</v>
      </c>
      <c r="AP363" s="135">
        <f t="shared" si="28"/>
        <v>4.091573304153856E-2</v>
      </c>
      <c r="AQ363" s="135">
        <f t="shared" si="29"/>
        <v>3.6812396377639972E-2</v>
      </c>
      <c r="AR363" s="135">
        <f t="shared" si="29"/>
        <v>3.3059739392406119E-2</v>
      </c>
      <c r="AS363" s="135">
        <f>AS258*AS152</f>
        <v>2.9630103630857444E-2</v>
      </c>
      <c r="AT363" s="134"/>
      <c r="AU363" s="134"/>
      <c r="AV363" s="134"/>
      <c r="AW363" s="134"/>
      <c r="AX363" s="134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31"/>
    </row>
    <row r="364" spans="1:63" s="132" customFormat="1" x14ac:dyDescent="0.25">
      <c r="A364" s="126" t="str">
        <f>'March 2008 RIA'!$A$11</f>
        <v>Tier 1</v>
      </c>
      <c r="B364" s="127">
        <v>1994</v>
      </c>
      <c r="C364" s="128"/>
      <c r="D364" s="128"/>
      <c r="E364" s="129"/>
      <c r="F364" s="128"/>
      <c r="G364" s="135">
        <f t="shared" si="28"/>
        <v>0.26491204856052847</v>
      </c>
      <c r="H364" s="135">
        <f t="shared" si="28"/>
        <v>0.26491204856052847</v>
      </c>
      <c r="I364" s="135">
        <f t="shared" si="28"/>
        <v>0.26491204856052847</v>
      </c>
      <c r="J364" s="135">
        <f t="shared" si="28"/>
        <v>0.26491204856052847</v>
      </c>
      <c r="K364" s="135">
        <f t="shared" si="28"/>
        <v>0.26491204856052847</v>
      </c>
      <c r="L364" s="135">
        <f t="shared" si="28"/>
        <v>0.26491204856052847</v>
      </c>
      <c r="M364" s="135">
        <f t="shared" si="28"/>
        <v>0.26491204856052847</v>
      </c>
      <c r="N364" s="135">
        <f t="shared" si="28"/>
        <v>0.26491204856052847</v>
      </c>
      <c r="O364" s="135">
        <f t="shared" si="28"/>
        <v>0.25994494765001863</v>
      </c>
      <c r="P364" s="135">
        <f t="shared" si="28"/>
        <v>0.25497784673950868</v>
      </c>
      <c r="Q364" s="135">
        <f t="shared" si="28"/>
        <v>0.25001074582899874</v>
      </c>
      <c r="R364" s="135">
        <f t="shared" si="28"/>
        <v>0.24504364491848887</v>
      </c>
      <c r="S364" s="135">
        <f t="shared" si="28"/>
        <v>0.24007654400797895</v>
      </c>
      <c r="T364" s="135">
        <f t="shared" si="28"/>
        <v>0.23510944309746903</v>
      </c>
      <c r="U364" s="135">
        <f t="shared" si="28"/>
        <v>0.23014234218695914</v>
      </c>
      <c r="V364" s="135">
        <f t="shared" si="28"/>
        <v>0.22517524127644922</v>
      </c>
      <c r="W364" s="135">
        <f t="shared" si="28"/>
        <v>0.2202081403659393</v>
      </c>
      <c r="X364" s="135">
        <f t="shared" si="28"/>
        <v>0.21524103945542944</v>
      </c>
      <c r="Y364" s="135">
        <f t="shared" si="28"/>
        <v>0.21027393854491949</v>
      </c>
      <c r="Z364" s="135">
        <f t="shared" si="28"/>
        <v>0.2053068376344096</v>
      </c>
      <c r="AA364" s="135">
        <f t="shared" si="28"/>
        <v>0.18797308630884413</v>
      </c>
      <c r="AB364" s="135">
        <f t="shared" si="28"/>
        <v>0.17199700418505398</v>
      </c>
      <c r="AC364" s="135">
        <f t="shared" si="28"/>
        <v>0.15727702621650674</v>
      </c>
      <c r="AD364" s="135">
        <f t="shared" si="28"/>
        <v>0.1437189529956957</v>
      </c>
      <c r="AE364" s="135">
        <f t="shared" si="28"/>
        <v>0.13123542841890909</v>
      </c>
      <c r="AF364" s="135">
        <f t="shared" si="28"/>
        <v>0.1197454537708383</v>
      </c>
      <c r="AG364" s="135">
        <f t="shared" si="28"/>
        <v>0.10917393572305173</v>
      </c>
      <c r="AH364" s="135">
        <f t="shared" si="28"/>
        <v>9.9451265910966438E-2</v>
      </c>
      <c r="AI364" s="135">
        <f t="shared" si="28"/>
        <v>9.051292991304255E-2</v>
      </c>
      <c r="AJ364" s="135">
        <f t="shared" si="28"/>
        <v>8.2299143604273373E-2</v>
      </c>
      <c r="AK364" s="135">
        <f t="shared" si="28"/>
        <v>7.4754514994372814E-2</v>
      </c>
      <c r="AL364" s="135">
        <f t="shared" si="28"/>
        <v>6.7827729790037358E-2</v>
      </c>
      <c r="AM364" s="135">
        <f t="shared" si="28"/>
        <v>6.1471259040914883E-2</v>
      </c>
      <c r="AN364" s="135">
        <f t="shared" si="28"/>
        <v>5.5641087341028538E-2</v>
      </c>
      <c r="AO364" s="135">
        <f t="shared" si="28"/>
        <v>5.029646016192945E-2</v>
      </c>
      <c r="AP364" s="135">
        <f t="shared" si="28"/>
        <v>4.5399648991296213E-2</v>
      </c>
      <c r="AQ364" s="135">
        <f t="shared" si="29"/>
        <v>4.091573304153856E-2</v>
      </c>
      <c r="AR364" s="135">
        <f t="shared" si="29"/>
        <v>3.6812396377639972E-2</v>
      </c>
      <c r="AS364" s="135">
        <f t="shared" si="29"/>
        <v>3.3059739392406119E-2</v>
      </c>
      <c r="AT364" s="135">
        <f>AT259*AT153</f>
        <v>2.9630103630857444E-2</v>
      </c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31"/>
    </row>
    <row r="365" spans="1:63" s="132" customFormat="1" x14ac:dyDescent="0.25">
      <c r="A365" s="126" t="str">
        <f>'March 2008 RIA'!$A$11</f>
        <v>Tier 1</v>
      </c>
      <c r="B365" s="127">
        <v>1995</v>
      </c>
      <c r="C365" s="128"/>
      <c r="D365" s="128"/>
      <c r="E365" s="129"/>
      <c r="F365" s="128"/>
      <c r="G365" s="128"/>
      <c r="H365" s="135">
        <f t="shared" si="28"/>
        <v>0.26491204856052847</v>
      </c>
      <c r="I365" s="135">
        <f t="shared" si="28"/>
        <v>0.26491204856052847</v>
      </c>
      <c r="J365" s="135">
        <f t="shared" si="28"/>
        <v>0.26491204856052847</v>
      </c>
      <c r="K365" s="135">
        <f t="shared" si="28"/>
        <v>0.26491204856052847</v>
      </c>
      <c r="L365" s="135">
        <f t="shared" si="28"/>
        <v>0.26491204856052847</v>
      </c>
      <c r="M365" s="135">
        <f t="shared" si="28"/>
        <v>0.26491204856052847</v>
      </c>
      <c r="N365" s="135">
        <f t="shared" si="28"/>
        <v>0.26491204856052847</v>
      </c>
      <c r="O365" s="135">
        <f t="shared" si="28"/>
        <v>0.26491204856052847</v>
      </c>
      <c r="P365" s="135">
        <f t="shared" si="28"/>
        <v>0.25994494765001863</v>
      </c>
      <c r="Q365" s="135">
        <f t="shared" si="28"/>
        <v>0.25497784673950868</v>
      </c>
      <c r="R365" s="135">
        <f t="shared" si="28"/>
        <v>0.25001074582899874</v>
      </c>
      <c r="S365" s="135">
        <f t="shared" si="28"/>
        <v>0.24504364491848887</v>
      </c>
      <c r="T365" s="135">
        <f t="shared" si="28"/>
        <v>0.24007654400797895</v>
      </c>
      <c r="U365" s="135">
        <f t="shared" si="28"/>
        <v>0.23510944309746903</v>
      </c>
      <c r="V365" s="135">
        <f t="shared" si="28"/>
        <v>0.23014234218695914</v>
      </c>
      <c r="W365" s="135">
        <f t="shared" si="28"/>
        <v>0.22517524127644922</v>
      </c>
      <c r="X365" s="135">
        <f t="shared" si="28"/>
        <v>0.2202081403659393</v>
      </c>
      <c r="Y365" s="135">
        <f t="shared" si="28"/>
        <v>0.21524103945542944</v>
      </c>
      <c r="Z365" s="135">
        <f t="shared" si="28"/>
        <v>0.21027393854491949</v>
      </c>
      <c r="AA365" s="135">
        <f t="shared" si="28"/>
        <v>0.2053068376344096</v>
      </c>
      <c r="AB365" s="135">
        <f t="shared" si="28"/>
        <v>0.18797308630884413</v>
      </c>
      <c r="AC365" s="135">
        <f t="shared" si="28"/>
        <v>0.17199700418505398</v>
      </c>
      <c r="AD365" s="135">
        <f t="shared" si="28"/>
        <v>0.15727702621650674</v>
      </c>
      <c r="AE365" s="135">
        <f t="shared" si="28"/>
        <v>0.1437189529956957</v>
      </c>
      <c r="AF365" s="135">
        <f t="shared" si="28"/>
        <v>0.13123542841890909</v>
      </c>
      <c r="AG365" s="135">
        <f t="shared" si="28"/>
        <v>0.1197454537708383</v>
      </c>
      <c r="AH365" s="135">
        <f t="shared" si="28"/>
        <v>0.10917393572305173</v>
      </c>
      <c r="AI365" s="135">
        <f t="shared" si="28"/>
        <v>9.9451265910966438E-2</v>
      </c>
      <c r="AJ365" s="135">
        <f t="shared" si="28"/>
        <v>9.051292991304255E-2</v>
      </c>
      <c r="AK365" s="135">
        <f t="shared" si="28"/>
        <v>8.2299143604273373E-2</v>
      </c>
      <c r="AL365" s="135">
        <f t="shared" si="28"/>
        <v>7.4754514994372814E-2</v>
      </c>
      <c r="AM365" s="135">
        <f t="shared" si="28"/>
        <v>6.7827729790037358E-2</v>
      </c>
      <c r="AN365" s="135">
        <f t="shared" si="28"/>
        <v>6.1471259040914883E-2</v>
      </c>
      <c r="AO365" s="135">
        <f t="shared" si="28"/>
        <v>5.5641087341028538E-2</v>
      </c>
      <c r="AP365" s="135">
        <f t="shared" si="28"/>
        <v>5.029646016192945E-2</v>
      </c>
      <c r="AQ365" s="135">
        <f t="shared" si="29"/>
        <v>4.5399648991296213E-2</v>
      </c>
      <c r="AR365" s="135">
        <f t="shared" si="29"/>
        <v>4.091573304153856E-2</v>
      </c>
      <c r="AS365" s="135">
        <f t="shared" si="29"/>
        <v>3.6812396377639972E-2</v>
      </c>
      <c r="AT365" s="135">
        <f t="shared" si="29"/>
        <v>3.3059739392406119E-2</v>
      </c>
      <c r="AU365" s="135">
        <f>AU260*AU154</f>
        <v>2.9630103630857444E-2</v>
      </c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31"/>
    </row>
    <row r="366" spans="1:63" s="132" customFormat="1" x14ac:dyDescent="0.25">
      <c r="A366" s="126" t="str">
        <f>'March 2008 RIA'!$A$11</f>
        <v>Tier 1</v>
      </c>
      <c r="B366" s="127">
        <v>1996</v>
      </c>
      <c r="C366" s="128"/>
      <c r="D366" s="128"/>
      <c r="E366" s="129"/>
      <c r="F366" s="128"/>
      <c r="G366" s="128"/>
      <c r="H366" s="128"/>
      <c r="I366" s="135">
        <f t="shared" si="28"/>
        <v>0.26491204856052847</v>
      </c>
      <c r="J366" s="135">
        <f t="shared" si="28"/>
        <v>0.26491204856052847</v>
      </c>
      <c r="K366" s="135">
        <f t="shared" si="28"/>
        <v>0.26491204856052847</v>
      </c>
      <c r="L366" s="135">
        <f t="shared" si="28"/>
        <v>0.26491204856052847</v>
      </c>
      <c r="M366" s="135">
        <f t="shared" si="28"/>
        <v>0.26491204856052847</v>
      </c>
      <c r="N366" s="135">
        <f t="shared" si="28"/>
        <v>0.26491204856052847</v>
      </c>
      <c r="O366" s="135">
        <f t="shared" si="28"/>
        <v>0.26491204856052847</v>
      </c>
      <c r="P366" s="135">
        <f t="shared" si="28"/>
        <v>0.26491204856052847</v>
      </c>
      <c r="Q366" s="135">
        <f t="shared" si="28"/>
        <v>0.25994494765001863</v>
      </c>
      <c r="R366" s="135">
        <f t="shared" si="28"/>
        <v>0.25497784673950868</v>
      </c>
      <c r="S366" s="135">
        <f t="shared" si="28"/>
        <v>0.25001074582899874</v>
      </c>
      <c r="T366" s="135">
        <f t="shared" si="28"/>
        <v>0.24504364491848887</v>
      </c>
      <c r="U366" s="135">
        <f t="shared" si="28"/>
        <v>0.24007654400797895</v>
      </c>
      <c r="V366" s="135">
        <f t="shared" si="28"/>
        <v>0.23510944309746903</v>
      </c>
      <c r="W366" s="135">
        <f t="shared" si="28"/>
        <v>0.23014234218695914</v>
      </c>
      <c r="X366" s="135">
        <f t="shared" si="28"/>
        <v>0.22517524127644922</v>
      </c>
      <c r="Y366" s="135">
        <f t="shared" si="28"/>
        <v>0.2202081403659393</v>
      </c>
      <c r="Z366" s="135">
        <f t="shared" si="28"/>
        <v>0.21524103945542944</v>
      </c>
      <c r="AA366" s="135">
        <f t="shared" si="28"/>
        <v>0.21027393854491949</v>
      </c>
      <c r="AB366" s="135">
        <f t="shared" si="28"/>
        <v>0.2053068376344096</v>
      </c>
      <c r="AC366" s="135">
        <f t="shared" si="28"/>
        <v>0.18797308630884413</v>
      </c>
      <c r="AD366" s="135">
        <f t="shared" si="28"/>
        <v>0.17199700418505398</v>
      </c>
      <c r="AE366" s="135">
        <f t="shared" si="28"/>
        <v>0.15727702621650674</v>
      </c>
      <c r="AF366" s="135">
        <f t="shared" si="28"/>
        <v>0.1437189529956957</v>
      </c>
      <c r="AG366" s="135">
        <f t="shared" si="28"/>
        <v>0.13123542841890909</v>
      </c>
      <c r="AH366" s="135">
        <f t="shared" si="28"/>
        <v>0.1197454537708383</v>
      </c>
      <c r="AI366" s="135">
        <f t="shared" si="28"/>
        <v>0.10917393572305173</v>
      </c>
      <c r="AJ366" s="135">
        <f t="shared" si="28"/>
        <v>9.9451265910966438E-2</v>
      </c>
      <c r="AK366" s="135">
        <f t="shared" si="28"/>
        <v>9.051292991304255E-2</v>
      </c>
      <c r="AL366" s="135">
        <f t="shared" si="28"/>
        <v>8.2299143604273373E-2</v>
      </c>
      <c r="AM366" s="135">
        <f t="shared" si="28"/>
        <v>7.4754514994372814E-2</v>
      </c>
      <c r="AN366" s="135">
        <f t="shared" si="28"/>
        <v>6.7827729790037358E-2</v>
      </c>
      <c r="AO366" s="135">
        <f t="shared" si="28"/>
        <v>6.1471259040914883E-2</v>
      </c>
      <c r="AP366" s="135">
        <f t="shared" si="28"/>
        <v>5.5641087341028538E-2</v>
      </c>
      <c r="AQ366" s="135">
        <f t="shared" si="29"/>
        <v>5.029646016192945E-2</v>
      </c>
      <c r="AR366" s="135">
        <f t="shared" si="29"/>
        <v>4.5399648991296213E-2</v>
      </c>
      <c r="AS366" s="135">
        <f t="shared" si="29"/>
        <v>4.091573304153856E-2</v>
      </c>
      <c r="AT366" s="135">
        <f t="shared" si="29"/>
        <v>3.6812396377639972E-2</v>
      </c>
      <c r="AU366" s="135">
        <f t="shared" si="29"/>
        <v>3.3059739392406119E-2</v>
      </c>
      <c r="AV366" s="135">
        <f>AV261*AV155</f>
        <v>2.9630103630857444E-2</v>
      </c>
      <c r="AW366" s="128"/>
      <c r="AX366" s="128"/>
      <c r="AY366" s="134"/>
      <c r="AZ366" s="134"/>
      <c r="BA366" s="134"/>
      <c r="BB366" s="134"/>
      <c r="BC366" s="134"/>
      <c r="BD366" s="134"/>
      <c r="BE366" s="128"/>
      <c r="BF366" s="128"/>
      <c r="BG366" s="128"/>
      <c r="BH366" s="128"/>
      <c r="BI366" s="128"/>
      <c r="BJ366" s="128"/>
      <c r="BK366" s="131"/>
    </row>
    <row r="367" spans="1:63" s="132" customFormat="1" x14ac:dyDescent="0.25">
      <c r="A367" s="126" t="str">
        <f>'March 2008 RIA'!$A$11</f>
        <v>Tier 1</v>
      </c>
      <c r="B367" s="127">
        <v>1997</v>
      </c>
      <c r="C367" s="128"/>
      <c r="D367" s="128"/>
      <c r="E367" s="129"/>
      <c r="F367" s="128"/>
      <c r="G367" s="128"/>
      <c r="H367" s="128"/>
      <c r="I367" s="128"/>
      <c r="J367" s="135">
        <f t="shared" si="28"/>
        <v>0.26491204856052847</v>
      </c>
      <c r="K367" s="135">
        <f t="shared" si="28"/>
        <v>0.26491204856052847</v>
      </c>
      <c r="L367" s="135">
        <f t="shared" si="28"/>
        <v>0.26491204856052847</v>
      </c>
      <c r="M367" s="135">
        <f t="shared" si="28"/>
        <v>0.26491204856052847</v>
      </c>
      <c r="N367" s="135">
        <f t="shared" si="28"/>
        <v>0.26491204856052847</v>
      </c>
      <c r="O367" s="135">
        <f t="shared" si="28"/>
        <v>0.26491204856052847</v>
      </c>
      <c r="P367" s="135">
        <f t="shared" si="28"/>
        <v>0.26491204856052847</v>
      </c>
      <c r="Q367" s="135">
        <f t="shared" si="28"/>
        <v>0.26491204856052847</v>
      </c>
      <c r="R367" s="135">
        <f t="shared" si="28"/>
        <v>0.25994494765001863</v>
      </c>
      <c r="S367" s="135">
        <f t="shared" si="28"/>
        <v>0.25497784673950868</v>
      </c>
      <c r="T367" s="135">
        <f t="shared" si="28"/>
        <v>0.25001074582899874</v>
      </c>
      <c r="U367" s="135">
        <f t="shared" si="28"/>
        <v>0.24504364491848887</v>
      </c>
      <c r="V367" s="135">
        <f t="shared" si="28"/>
        <v>0.24007654400797895</v>
      </c>
      <c r="W367" s="135">
        <f t="shared" si="28"/>
        <v>0.23510944309746903</v>
      </c>
      <c r="X367" s="135">
        <f t="shared" si="28"/>
        <v>0.23014234218695914</v>
      </c>
      <c r="Y367" s="135">
        <f t="shared" si="28"/>
        <v>0.22517524127644922</v>
      </c>
      <c r="Z367" s="135">
        <f t="shared" si="28"/>
        <v>0.2202081403659393</v>
      </c>
      <c r="AA367" s="135">
        <f t="shared" si="28"/>
        <v>0.21524103945542944</v>
      </c>
      <c r="AB367" s="135">
        <f t="shared" si="28"/>
        <v>0.21027393854491949</v>
      </c>
      <c r="AC367" s="135">
        <f t="shared" si="28"/>
        <v>0.2053068376344096</v>
      </c>
      <c r="AD367" s="135">
        <f t="shared" si="28"/>
        <v>0.18797308630884413</v>
      </c>
      <c r="AE367" s="135">
        <f t="shared" si="28"/>
        <v>0.17199700418505398</v>
      </c>
      <c r="AF367" s="135">
        <f t="shared" si="28"/>
        <v>0.15727702621650674</v>
      </c>
      <c r="AG367" s="135">
        <f t="shared" si="28"/>
        <v>0.1437189529956957</v>
      </c>
      <c r="AH367" s="135">
        <f t="shared" si="28"/>
        <v>0.13123542841890909</v>
      </c>
      <c r="AI367" s="135">
        <f t="shared" si="28"/>
        <v>0.1197454537708383</v>
      </c>
      <c r="AJ367" s="135">
        <f t="shared" si="28"/>
        <v>0.10917393572305173</v>
      </c>
      <c r="AK367" s="135">
        <f t="shared" si="28"/>
        <v>9.9451265910966438E-2</v>
      </c>
      <c r="AL367" s="135">
        <f t="shared" si="28"/>
        <v>9.051292991304255E-2</v>
      </c>
      <c r="AM367" s="135">
        <f t="shared" si="28"/>
        <v>8.2299143604273373E-2</v>
      </c>
      <c r="AN367" s="135">
        <f t="shared" si="28"/>
        <v>7.4754514994372814E-2</v>
      </c>
      <c r="AO367" s="135">
        <f t="shared" si="28"/>
        <v>6.7827729790037358E-2</v>
      </c>
      <c r="AP367" s="135">
        <f t="shared" si="28"/>
        <v>6.1471259040914883E-2</v>
      </c>
      <c r="AQ367" s="135">
        <f t="shared" si="29"/>
        <v>5.5641087341028538E-2</v>
      </c>
      <c r="AR367" s="135">
        <f t="shared" si="29"/>
        <v>5.029646016192945E-2</v>
      </c>
      <c r="AS367" s="135">
        <f t="shared" si="29"/>
        <v>4.5399648991296213E-2</v>
      </c>
      <c r="AT367" s="135">
        <f t="shared" si="29"/>
        <v>4.091573304153856E-2</v>
      </c>
      <c r="AU367" s="135">
        <f t="shared" si="29"/>
        <v>3.6812396377639972E-2</v>
      </c>
      <c r="AV367" s="135">
        <f t="shared" si="29"/>
        <v>3.3059739392406119E-2</v>
      </c>
      <c r="AW367" s="135">
        <f>AW262*AW156</f>
        <v>2.9630103630857444E-2</v>
      </c>
      <c r="AX367" s="128"/>
      <c r="AY367" s="134"/>
      <c r="AZ367" s="134"/>
      <c r="BA367" s="134"/>
      <c r="BB367" s="134"/>
      <c r="BC367" s="134"/>
      <c r="BD367" s="134"/>
      <c r="BE367" s="128"/>
      <c r="BF367" s="128"/>
      <c r="BG367" s="128"/>
      <c r="BH367" s="128"/>
      <c r="BI367" s="128"/>
      <c r="BJ367" s="128"/>
      <c r="BK367" s="131"/>
    </row>
    <row r="368" spans="1:63" s="132" customFormat="1" x14ac:dyDescent="0.25">
      <c r="A368" s="126" t="str">
        <f>'March 2008 RIA'!$A$11</f>
        <v>Tier 1</v>
      </c>
      <c r="B368" s="127">
        <v>1998</v>
      </c>
      <c r="C368" s="128"/>
      <c r="D368" s="128"/>
      <c r="E368" s="129"/>
      <c r="F368" s="128"/>
      <c r="G368" s="128"/>
      <c r="H368" s="128"/>
      <c r="I368" s="128"/>
      <c r="J368" s="128"/>
      <c r="K368" s="135">
        <f t="shared" si="28"/>
        <v>0.26491204856052847</v>
      </c>
      <c r="L368" s="135">
        <f t="shared" si="28"/>
        <v>0.26491204856052847</v>
      </c>
      <c r="M368" s="135">
        <f t="shared" si="28"/>
        <v>0.26491204856052847</v>
      </c>
      <c r="N368" s="135">
        <f t="shared" ref="N368:AW368" si="30">N263*N157</f>
        <v>0.26491204856052847</v>
      </c>
      <c r="O368" s="135">
        <f t="shared" si="30"/>
        <v>0.26491204856052847</v>
      </c>
      <c r="P368" s="135">
        <f t="shared" si="30"/>
        <v>0.26491204856052847</v>
      </c>
      <c r="Q368" s="135">
        <f t="shared" si="30"/>
        <v>0.26491204856052847</v>
      </c>
      <c r="R368" s="135">
        <f t="shared" si="30"/>
        <v>0.26491204856052847</v>
      </c>
      <c r="S368" s="135">
        <f t="shared" si="30"/>
        <v>0.25994494765001863</v>
      </c>
      <c r="T368" s="135">
        <f t="shared" si="30"/>
        <v>0.25497784673950868</v>
      </c>
      <c r="U368" s="135">
        <f t="shared" si="30"/>
        <v>0.25001074582899874</v>
      </c>
      <c r="V368" s="135">
        <f t="shared" si="30"/>
        <v>0.24504364491848887</v>
      </c>
      <c r="W368" s="135">
        <f t="shared" si="30"/>
        <v>0.24007654400797895</v>
      </c>
      <c r="X368" s="135">
        <f t="shared" si="30"/>
        <v>0.23510944309746903</v>
      </c>
      <c r="Y368" s="135">
        <f t="shared" si="30"/>
        <v>0.23014234218695914</v>
      </c>
      <c r="Z368" s="135">
        <f t="shared" si="30"/>
        <v>0.22517524127644922</v>
      </c>
      <c r="AA368" s="135">
        <f t="shared" si="30"/>
        <v>0.2202081403659393</v>
      </c>
      <c r="AB368" s="135">
        <f t="shared" si="30"/>
        <v>0.21524103945542944</v>
      </c>
      <c r="AC368" s="135">
        <f t="shared" si="30"/>
        <v>0.21027393854491949</v>
      </c>
      <c r="AD368" s="135">
        <f t="shared" si="30"/>
        <v>0.2053068376344096</v>
      </c>
      <c r="AE368" s="135">
        <f t="shared" si="30"/>
        <v>0.18797308630884413</v>
      </c>
      <c r="AF368" s="135">
        <f t="shared" si="30"/>
        <v>0.17199700418505398</v>
      </c>
      <c r="AG368" s="135">
        <f t="shared" si="30"/>
        <v>0.15727702621650674</v>
      </c>
      <c r="AH368" s="135">
        <f t="shared" si="30"/>
        <v>0.1437189529956957</v>
      </c>
      <c r="AI368" s="135">
        <f t="shared" si="30"/>
        <v>0.13123542841890909</v>
      </c>
      <c r="AJ368" s="135">
        <f t="shared" si="30"/>
        <v>0.1197454537708383</v>
      </c>
      <c r="AK368" s="135">
        <f t="shared" si="30"/>
        <v>0.10917393572305173</v>
      </c>
      <c r="AL368" s="135">
        <f t="shared" si="30"/>
        <v>9.9451265910966438E-2</v>
      </c>
      <c r="AM368" s="135">
        <f t="shared" si="30"/>
        <v>9.051292991304255E-2</v>
      </c>
      <c r="AN368" s="135">
        <f t="shared" si="30"/>
        <v>8.2299143604273373E-2</v>
      </c>
      <c r="AO368" s="135">
        <f t="shared" si="30"/>
        <v>7.4754514994372814E-2</v>
      </c>
      <c r="AP368" s="135">
        <f t="shared" si="30"/>
        <v>6.7827729790037358E-2</v>
      </c>
      <c r="AQ368" s="135">
        <f t="shared" si="30"/>
        <v>6.1471259040914883E-2</v>
      </c>
      <c r="AR368" s="135">
        <f t="shared" si="30"/>
        <v>5.5641087341028538E-2</v>
      </c>
      <c r="AS368" s="135">
        <f t="shared" si="30"/>
        <v>5.029646016192945E-2</v>
      </c>
      <c r="AT368" s="135">
        <f t="shared" si="30"/>
        <v>4.5399648991296213E-2</v>
      </c>
      <c r="AU368" s="135">
        <f t="shared" si="30"/>
        <v>4.091573304153856E-2</v>
      </c>
      <c r="AV368" s="135">
        <f t="shared" si="30"/>
        <v>3.6812396377639972E-2</v>
      </c>
      <c r="AW368" s="135">
        <f t="shared" si="30"/>
        <v>3.3059739392406119E-2</v>
      </c>
      <c r="AX368" s="135">
        <f>AX263*AX157</f>
        <v>2.9630103630857444E-2</v>
      </c>
      <c r="AY368" s="134"/>
      <c r="AZ368" s="134"/>
      <c r="BA368" s="134"/>
      <c r="BB368" s="134"/>
      <c r="BC368" s="134"/>
      <c r="BD368" s="134"/>
      <c r="BE368" s="128"/>
      <c r="BF368" s="128"/>
      <c r="BG368" s="128"/>
      <c r="BH368" s="128"/>
      <c r="BI368" s="128"/>
      <c r="BJ368" s="128"/>
      <c r="BK368" s="131"/>
    </row>
    <row r="369" spans="1:63" s="132" customFormat="1" x14ac:dyDescent="0.25">
      <c r="A369" s="126" t="str">
        <f>'March 2008 RIA'!$A$11</f>
        <v>Tier 1</v>
      </c>
      <c r="B369" s="127">
        <v>1999</v>
      </c>
      <c r="C369" s="128"/>
      <c r="D369" s="128"/>
      <c r="E369" s="129"/>
      <c r="F369" s="128"/>
      <c r="G369" s="128"/>
      <c r="H369" s="128"/>
      <c r="I369" s="128"/>
      <c r="J369" s="128"/>
      <c r="K369" s="128"/>
      <c r="L369" s="135">
        <f t="shared" ref="L369:AX376" si="31">L264*L158</f>
        <v>0.26491204856052847</v>
      </c>
      <c r="M369" s="135">
        <f t="shared" si="31"/>
        <v>0.26491204856052847</v>
      </c>
      <c r="N369" s="135">
        <f t="shared" si="31"/>
        <v>0.26491204856052847</v>
      </c>
      <c r="O369" s="135">
        <f t="shared" si="31"/>
        <v>0.26491204856052847</v>
      </c>
      <c r="P369" s="135">
        <f t="shared" si="31"/>
        <v>0.26491204856052847</v>
      </c>
      <c r="Q369" s="135">
        <f t="shared" si="31"/>
        <v>0.26491204856052847</v>
      </c>
      <c r="R369" s="135">
        <f t="shared" si="31"/>
        <v>0.26491204856052847</v>
      </c>
      <c r="S369" s="135">
        <f t="shared" si="31"/>
        <v>0.26491204856052847</v>
      </c>
      <c r="T369" s="135">
        <f t="shared" si="31"/>
        <v>0.25994494765001863</v>
      </c>
      <c r="U369" s="135">
        <f t="shared" si="31"/>
        <v>0.25497784673950868</v>
      </c>
      <c r="V369" s="135">
        <f t="shared" si="31"/>
        <v>0.25001074582899874</v>
      </c>
      <c r="W369" s="135">
        <f t="shared" si="31"/>
        <v>0.24504364491848887</v>
      </c>
      <c r="X369" s="135">
        <f t="shared" si="31"/>
        <v>0.24007654400797895</v>
      </c>
      <c r="Y369" s="135">
        <f t="shared" si="31"/>
        <v>0.23510944309746903</v>
      </c>
      <c r="Z369" s="135">
        <f t="shared" si="31"/>
        <v>0.23014234218695914</v>
      </c>
      <c r="AA369" s="135">
        <f t="shared" si="31"/>
        <v>0.22517524127644922</v>
      </c>
      <c r="AB369" s="135">
        <f t="shared" si="31"/>
        <v>0.2202081403659393</v>
      </c>
      <c r="AC369" s="135">
        <f t="shared" si="31"/>
        <v>0.21524103945542944</v>
      </c>
      <c r="AD369" s="135">
        <f t="shared" si="31"/>
        <v>0.21027393854491949</v>
      </c>
      <c r="AE369" s="135">
        <f t="shared" si="31"/>
        <v>0.2053068376344096</v>
      </c>
      <c r="AF369" s="135">
        <f t="shared" si="31"/>
        <v>0.18797308630884413</v>
      </c>
      <c r="AG369" s="135">
        <f t="shared" si="31"/>
        <v>0.17199700418505398</v>
      </c>
      <c r="AH369" s="135">
        <f t="shared" si="31"/>
        <v>0.15727702621650674</v>
      </c>
      <c r="AI369" s="135">
        <f t="shared" si="31"/>
        <v>0.1437189529956957</v>
      </c>
      <c r="AJ369" s="135">
        <f t="shared" si="31"/>
        <v>0.13123542841890909</v>
      </c>
      <c r="AK369" s="135">
        <f t="shared" si="31"/>
        <v>0.1197454537708383</v>
      </c>
      <c r="AL369" s="135">
        <f t="shared" si="31"/>
        <v>0.10917393572305173</v>
      </c>
      <c r="AM369" s="135">
        <f t="shared" si="31"/>
        <v>9.9451265910966438E-2</v>
      </c>
      <c r="AN369" s="135">
        <f t="shared" si="31"/>
        <v>9.051292991304255E-2</v>
      </c>
      <c r="AO369" s="135">
        <f t="shared" si="31"/>
        <v>8.2299143604273373E-2</v>
      </c>
      <c r="AP369" s="135">
        <f t="shared" si="31"/>
        <v>7.4754514994372814E-2</v>
      </c>
      <c r="AQ369" s="135">
        <f t="shared" si="31"/>
        <v>6.7827729790037358E-2</v>
      </c>
      <c r="AR369" s="135">
        <f t="shared" si="31"/>
        <v>6.1471259040914883E-2</v>
      </c>
      <c r="AS369" s="135">
        <f t="shared" si="31"/>
        <v>5.5641087341028538E-2</v>
      </c>
      <c r="AT369" s="135">
        <f t="shared" si="31"/>
        <v>5.029646016192945E-2</v>
      </c>
      <c r="AU369" s="135">
        <f t="shared" si="31"/>
        <v>4.5399648991296213E-2</v>
      </c>
      <c r="AV369" s="135">
        <f t="shared" si="31"/>
        <v>4.091573304153856E-2</v>
      </c>
      <c r="AW369" s="135">
        <f t="shared" si="31"/>
        <v>3.6812396377639972E-2</v>
      </c>
      <c r="AX369" s="135">
        <f t="shared" si="31"/>
        <v>3.3059739392406119E-2</v>
      </c>
      <c r="AY369" s="135">
        <f>AY264*AY158</f>
        <v>2.9630103630857444E-2</v>
      </c>
      <c r="AZ369" s="134"/>
      <c r="BA369" s="134"/>
      <c r="BB369" s="134"/>
      <c r="BC369" s="134"/>
      <c r="BD369" s="134"/>
      <c r="BE369" s="134"/>
      <c r="BF369" s="134"/>
      <c r="BG369" s="128"/>
      <c r="BH369" s="128"/>
      <c r="BI369" s="128"/>
      <c r="BJ369" s="128"/>
      <c r="BK369" s="131"/>
    </row>
    <row r="370" spans="1:63" s="132" customFormat="1" x14ac:dyDescent="0.25">
      <c r="A370" s="126" t="str">
        <f>'March 2008 RIA'!$A$11</f>
        <v>Tier 1</v>
      </c>
      <c r="B370" s="127">
        <v>2000</v>
      </c>
      <c r="C370" s="128"/>
      <c r="D370" s="128"/>
      <c r="E370" s="129"/>
      <c r="F370" s="128"/>
      <c r="G370" s="128"/>
      <c r="H370" s="128"/>
      <c r="I370" s="128"/>
      <c r="J370" s="128"/>
      <c r="K370" s="128"/>
      <c r="L370" s="128"/>
      <c r="M370" s="135">
        <f t="shared" si="31"/>
        <v>0.26491204856052847</v>
      </c>
      <c r="N370" s="135">
        <f t="shared" si="31"/>
        <v>0.26491204856052847</v>
      </c>
      <c r="O370" s="135">
        <f t="shared" si="31"/>
        <v>0.26491204856052847</v>
      </c>
      <c r="P370" s="135">
        <f t="shared" si="31"/>
        <v>0.26491204856052847</v>
      </c>
      <c r="Q370" s="135">
        <f t="shared" si="31"/>
        <v>0.26491204856052847</v>
      </c>
      <c r="R370" s="135">
        <f t="shared" si="31"/>
        <v>0.26491204856052847</v>
      </c>
      <c r="S370" s="135">
        <f t="shared" si="31"/>
        <v>0.26491204856052847</v>
      </c>
      <c r="T370" s="135">
        <f t="shared" si="31"/>
        <v>0.26491204856052847</v>
      </c>
      <c r="U370" s="135">
        <f t="shared" si="31"/>
        <v>0.25994494765001863</v>
      </c>
      <c r="V370" s="135">
        <f t="shared" si="31"/>
        <v>0.25497784673950868</v>
      </c>
      <c r="W370" s="135">
        <f t="shared" si="31"/>
        <v>0.25001074582899874</v>
      </c>
      <c r="X370" s="135">
        <f t="shared" si="31"/>
        <v>0.24504364491848887</v>
      </c>
      <c r="Y370" s="135">
        <f t="shared" si="31"/>
        <v>0.24007654400797895</v>
      </c>
      <c r="Z370" s="135">
        <f t="shared" si="31"/>
        <v>0.23510944309746903</v>
      </c>
      <c r="AA370" s="135">
        <f t="shared" si="31"/>
        <v>0.23014234218695914</v>
      </c>
      <c r="AB370" s="135">
        <f t="shared" si="31"/>
        <v>0.22517524127644922</v>
      </c>
      <c r="AC370" s="135">
        <f t="shared" si="31"/>
        <v>0.2202081403659393</v>
      </c>
      <c r="AD370" s="135">
        <f t="shared" si="31"/>
        <v>0.21524103945542944</v>
      </c>
      <c r="AE370" s="135">
        <f t="shared" si="31"/>
        <v>0.21027393854491949</v>
      </c>
      <c r="AF370" s="135">
        <f t="shared" si="31"/>
        <v>0.2053068376344096</v>
      </c>
      <c r="AG370" s="135">
        <f t="shared" si="31"/>
        <v>0.18797308630884413</v>
      </c>
      <c r="AH370" s="135">
        <f t="shared" si="31"/>
        <v>0.17199700418505398</v>
      </c>
      <c r="AI370" s="135">
        <f t="shared" si="31"/>
        <v>0.15727702621650674</v>
      </c>
      <c r="AJ370" s="135">
        <f t="shared" si="31"/>
        <v>0.1437189529956957</v>
      </c>
      <c r="AK370" s="135">
        <f t="shared" si="31"/>
        <v>0.13123542841890909</v>
      </c>
      <c r="AL370" s="135">
        <f t="shared" si="31"/>
        <v>0.1197454537708383</v>
      </c>
      <c r="AM370" s="135">
        <f t="shared" si="31"/>
        <v>0.10917393572305173</v>
      </c>
      <c r="AN370" s="135">
        <f t="shared" si="31"/>
        <v>9.9451265910966438E-2</v>
      </c>
      <c r="AO370" s="135">
        <f t="shared" si="31"/>
        <v>9.051292991304255E-2</v>
      </c>
      <c r="AP370" s="135">
        <f t="shared" si="31"/>
        <v>8.2299143604273373E-2</v>
      </c>
      <c r="AQ370" s="135">
        <f t="shared" si="31"/>
        <v>7.4754514994372814E-2</v>
      </c>
      <c r="AR370" s="135">
        <f t="shared" si="31"/>
        <v>6.7827729790037358E-2</v>
      </c>
      <c r="AS370" s="135">
        <f t="shared" si="31"/>
        <v>6.1471259040914883E-2</v>
      </c>
      <c r="AT370" s="135">
        <f t="shared" si="31"/>
        <v>5.5641087341028538E-2</v>
      </c>
      <c r="AU370" s="135">
        <f t="shared" si="31"/>
        <v>5.029646016192945E-2</v>
      </c>
      <c r="AV370" s="135">
        <f t="shared" si="31"/>
        <v>4.5399648991296213E-2</v>
      </c>
      <c r="AW370" s="135">
        <f t="shared" si="31"/>
        <v>4.091573304153856E-2</v>
      </c>
      <c r="AX370" s="135">
        <f t="shared" si="31"/>
        <v>3.6812396377639972E-2</v>
      </c>
      <c r="AY370" s="135">
        <f t="shared" ref="AY370:BD375" si="32">AY265*AY159</f>
        <v>3.3059739392406119E-2</v>
      </c>
      <c r="AZ370" s="135">
        <f>AZ265*AZ159</f>
        <v>2.9630103630857444E-2</v>
      </c>
      <c r="BA370" s="134"/>
      <c r="BB370" s="134"/>
      <c r="BC370" s="134"/>
      <c r="BD370" s="134"/>
      <c r="BE370" s="134"/>
      <c r="BF370" s="134"/>
      <c r="BG370" s="128"/>
      <c r="BH370" s="128"/>
      <c r="BI370" s="128"/>
      <c r="BJ370" s="128"/>
      <c r="BK370" s="131"/>
    </row>
    <row r="371" spans="1:63" s="132" customFormat="1" x14ac:dyDescent="0.25">
      <c r="A371" s="126" t="str">
        <f>'March 2008 RIA'!$A$11</f>
        <v>Tier 1</v>
      </c>
      <c r="B371" s="127">
        <v>2001</v>
      </c>
      <c r="C371" s="128"/>
      <c r="D371" s="128"/>
      <c r="E371" s="129"/>
      <c r="F371" s="128"/>
      <c r="G371" s="128"/>
      <c r="H371" s="128"/>
      <c r="I371" s="128"/>
      <c r="J371" s="128"/>
      <c r="K371" s="128"/>
      <c r="L371" s="128"/>
      <c r="M371" s="129"/>
      <c r="N371" s="135">
        <f t="shared" si="31"/>
        <v>0.26491204856052847</v>
      </c>
      <c r="O371" s="135">
        <f t="shared" si="31"/>
        <v>0.26491204856052847</v>
      </c>
      <c r="P371" s="135">
        <f t="shared" si="31"/>
        <v>0.26491204856052847</v>
      </c>
      <c r="Q371" s="135">
        <f t="shared" si="31"/>
        <v>0.26491204856052847</v>
      </c>
      <c r="R371" s="135">
        <f t="shared" si="31"/>
        <v>0.26491204856052847</v>
      </c>
      <c r="S371" s="135">
        <f t="shared" si="31"/>
        <v>0.26491204856052847</v>
      </c>
      <c r="T371" s="135">
        <f t="shared" si="31"/>
        <v>0.26491204856052847</v>
      </c>
      <c r="U371" s="135">
        <f t="shared" si="31"/>
        <v>0.26491204856052847</v>
      </c>
      <c r="V371" s="135">
        <f t="shared" si="31"/>
        <v>0.25994494765001863</v>
      </c>
      <c r="W371" s="135">
        <f t="shared" si="31"/>
        <v>0.25497784673950868</v>
      </c>
      <c r="X371" s="135">
        <f t="shared" si="31"/>
        <v>0.25001074582899874</v>
      </c>
      <c r="Y371" s="135">
        <f t="shared" si="31"/>
        <v>0.24504364491848887</v>
      </c>
      <c r="Z371" s="135">
        <f t="shared" si="31"/>
        <v>0.24007654400797895</v>
      </c>
      <c r="AA371" s="135">
        <f t="shared" si="31"/>
        <v>0.23510944309746903</v>
      </c>
      <c r="AB371" s="135">
        <f t="shared" si="31"/>
        <v>0.23014234218695914</v>
      </c>
      <c r="AC371" s="135">
        <f t="shared" si="31"/>
        <v>0.22517524127644922</v>
      </c>
      <c r="AD371" s="135">
        <f t="shared" si="31"/>
        <v>0.2202081403659393</v>
      </c>
      <c r="AE371" s="135">
        <f t="shared" si="31"/>
        <v>0.21524103945542944</v>
      </c>
      <c r="AF371" s="135">
        <f t="shared" si="31"/>
        <v>0.21027393854491949</v>
      </c>
      <c r="AG371" s="135">
        <f t="shared" si="31"/>
        <v>0.2053068376344096</v>
      </c>
      <c r="AH371" s="135">
        <f t="shared" si="31"/>
        <v>0.18797308630884413</v>
      </c>
      <c r="AI371" s="135">
        <f t="shared" si="31"/>
        <v>0.17199700418505398</v>
      </c>
      <c r="AJ371" s="135">
        <f t="shared" si="31"/>
        <v>0.15727702621650674</v>
      </c>
      <c r="AK371" s="135">
        <f t="shared" si="31"/>
        <v>0.1437189529956957</v>
      </c>
      <c r="AL371" s="135">
        <f t="shared" si="31"/>
        <v>0.13123542841890909</v>
      </c>
      <c r="AM371" s="135">
        <f t="shared" si="31"/>
        <v>0.1197454537708383</v>
      </c>
      <c r="AN371" s="135">
        <f t="shared" si="31"/>
        <v>0.10917393572305173</v>
      </c>
      <c r="AO371" s="135">
        <f t="shared" si="31"/>
        <v>9.9451265910966438E-2</v>
      </c>
      <c r="AP371" s="135">
        <f t="shared" si="31"/>
        <v>9.051292991304255E-2</v>
      </c>
      <c r="AQ371" s="135">
        <f t="shared" si="31"/>
        <v>8.2299143604273373E-2</v>
      </c>
      <c r="AR371" s="135">
        <f t="shared" si="31"/>
        <v>7.4754514994372814E-2</v>
      </c>
      <c r="AS371" s="135">
        <f t="shared" si="31"/>
        <v>6.7827729790037358E-2</v>
      </c>
      <c r="AT371" s="135">
        <f t="shared" si="31"/>
        <v>6.1471259040914883E-2</v>
      </c>
      <c r="AU371" s="135">
        <f t="shared" si="31"/>
        <v>5.5641087341028538E-2</v>
      </c>
      <c r="AV371" s="135">
        <f t="shared" si="31"/>
        <v>5.029646016192945E-2</v>
      </c>
      <c r="AW371" s="135">
        <f t="shared" si="31"/>
        <v>4.5399648991296213E-2</v>
      </c>
      <c r="AX371" s="135">
        <f t="shared" si="31"/>
        <v>4.091573304153856E-2</v>
      </c>
      <c r="AY371" s="135">
        <f t="shared" si="32"/>
        <v>3.6812396377639972E-2</v>
      </c>
      <c r="AZ371" s="135">
        <f t="shared" si="32"/>
        <v>3.3059739392406119E-2</v>
      </c>
      <c r="BA371" s="135">
        <f>BA266*BA160</f>
        <v>2.9630103630857444E-2</v>
      </c>
      <c r="BB371" s="134"/>
      <c r="BC371" s="134"/>
      <c r="BD371" s="134"/>
      <c r="BE371" s="134"/>
      <c r="BF371" s="134"/>
      <c r="BG371" s="128"/>
      <c r="BH371" s="128"/>
      <c r="BI371" s="128"/>
      <c r="BJ371" s="128"/>
      <c r="BK371" s="131"/>
    </row>
    <row r="372" spans="1:63" s="132" customFormat="1" x14ac:dyDescent="0.25">
      <c r="A372" s="126" t="str">
        <f>'March 2008 RIA'!$A$11</f>
        <v>Tier 1</v>
      </c>
      <c r="B372" s="127">
        <v>2002</v>
      </c>
      <c r="C372" s="128"/>
      <c r="D372" s="128"/>
      <c r="E372" s="129"/>
      <c r="F372" s="128"/>
      <c r="G372" s="128"/>
      <c r="H372" s="128"/>
      <c r="I372" s="128"/>
      <c r="J372" s="128"/>
      <c r="K372" s="128"/>
      <c r="L372" s="128"/>
      <c r="M372" s="129"/>
      <c r="N372" s="128"/>
      <c r="O372" s="135">
        <f t="shared" si="31"/>
        <v>0.26491204856052847</v>
      </c>
      <c r="P372" s="135">
        <f t="shared" si="31"/>
        <v>0.26491204856052847</v>
      </c>
      <c r="Q372" s="135">
        <f t="shared" si="31"/>
        <v>0.26491204856052847</v>
      </c>
      <c r="R372" s="135">
        <f t="shared" si="31"/>
        <v>0.26491204856052847</v>
      </c>
      <c r="S372" s="135">
        <f t="shared" si="31"/>
        <v>0.26491204856052847</v>
      </c>
      <c r="T372" s="135">
        <f t="shared" si="31"/>
        <v>0.26491204856052847</v>
      </c>
      <c r="U372" s="135">
        <f t="shared" si="31"/>
        <v>0.26491204856052847</v>
      </c>
      <c r="V372" s="135">
        <f t="shared" si="31"/>
        <v>0.26491204856052847</v>
      </c>
      <c r="W372" s="135">
        <f t="shared" si="31"/>
        <v>0.25994494765001863</v>
      </c>
      <c r="X372" s="135">
        <f t="shared" si="31"/>
        <v>0.25497784673950868</v>
      </c>
      <c r="Y372" s="135">
        <f t="shared" si="31"/>
        <v>0.25001074582899874</v>
      </c>
      <c r="Z372" s="135">
        <f t="shared" si="31"/>
        <v>0.24504364491848887</v>
      </c>
      <c r="AA372" s="135">
        <f t="shared" si="31"/>
        <v>0.24007654400797895</v>
      </c>
      <c r="AB372" s="135">
        <f t="shared" si="31"/>
        <v>0.23510944309746903</v>
      </c>
      <c r="AC372" s="135">
        <f t="shared" si="31"/>
        <v>0.23014234218695914</v>
      </c>
      <c r="AD372" s="135">
        <f t="shared" si="31"/>
        <v>0.22517524127644922</v>
      </c>
      <c r="AE372" s="135">
        <f t="shared" si="31"/>
        <v>0.2202081403659393</v>
      </c>
      <c r="AF372" s="135">
        <f t="shared" si="31"/>
        <v>0.21524103945542944</v>
      </c>
      <c r="AG372" s="135">
        <f t="shared" si="31"/>
        <v>0.21027393854491949</v>
      </c>
      <c r="AH372" s="135">
        <f t="shared" si="31"/>
        <v>0.2053068376344096</v>
      </c>
      <c r="AI372" s="135">
        <f t="shared" si="31"/>
        <v>0.18797308630884413</v>
      </c>
      <c r="AJ372" s="135">
        <f t="shared" si="31"/>
        <v>0.17199700418505398</v>
      </c>
      <c r="AK372" s="135">
        <f t="shared" si="31"/>
        <v>0.15727702621650674</v>
      </c>
      <c r="AL372" s="135">
        <f t="shared" si="31"/>
        <v>0.1437189529956957</v>
      </c>
      <c r="AM372" s="135">
        <f t="shared" si="31"/>
        <v>0.13123542841890909</v>
      </c>
      <c r="AN372" s="135">
        <f t="shared" si="31"/>
        <v>0.1197454537708383</v>
      </c>
      <c r="AO372" s="135">
        <f t="shared" si="31"/>
        <v>0.10917393572305173</v>
      </c>
      <c r="AP372" s="135">
        <f t="shared" si="31"/>
        <v>9.9451265910966438E-2</v>
      </c>
      <c r="AQ372" s="135">
        <f t="shared" si="31"/>
        <v>9.051292991304255E-2</v>
      </c>
      <c r="AR372" s="135">
        <f t="shared" si="31"/>
        <v>8.2299143604273373E-2</v>
      </c>
      <c r="AS372" s="135">
        <f t="shared" si="31"/>
        <v>7.4754514994372814E-2</v>
      </c>
      <c r="AT372" s="135">
        <f t="shared" si="31"/>
        <v>6.7827729790037358E-2</v>
      </c>
      <c r="AU372" s="135">
        <f t="shared" si="31"/>
        <v>6.1471259040914883E-2</v>
      </c>
      <c r="AV372" s="135">
        <f t="shared" si="31"/>
        <v>5.5641087341028538E-2</v>
      </c>
      <c r="AW372" s="135">
        <f t="shared" si="31"/>
        <v>5.029646016192945E-2</v>
      </c>
      <c r="AX372" s="135">
        <f t="shared" si="31"/>
        <v>4.5399648991296213E-2</v>
      </c>
      <c r="AY372" s="135">
        <f t="shared" si="32"/>
        <v>4.091573304153856E-2</v>
      </c>
      <c r="AZ372" s="135">
        <f t="shared" si="32"/>
        <v>3.6812396377639972E-2</v>
      </c>
      <c r="BA372" s="135">
        <f t="shared" si="32"/>
        <v>3.3059739392406119E-2</v>
      </c>
      <c r="BB372" s="135">
        <f>BB267*BB161</f>
        <v>2.9630103630857444E-2</v>
      </c>
      <c r="BC372" s="128"/>
      <c r="BD372" s="128"/>
      <c r="BE372" s="128"/>
      <c r="BF372" s="128"/>
      <c r="BG372" s="128"/>
      <c r="BH372" s="128"/>
      <c r="BI372" s="128"/>
      <c r="BJ372" s="128"/>
      <c r="BK372" s="131"/>
    </row>
    <row r="373" spans="1:63" s="132" customFormat="1" x14ac:dyDescent="0.25">
      <c r="A373" s="126" t="str">
        <f>'March 2008 RIA'!$A$11</f>
        <v>Tier 1</v>
      </c>
      <c r="B373" s="127">
        <v>2003</v>
      </c>
      <c r="C373" s="128"/>
      <c r="D373" s="128"/>
      <c r="E373" s="129"/>
      <c r="F373" s="128"/>
      <c r="G373" s="128"/>
      <c r="H373" s="128"/>
      <c r="I373" s="128"/>
      <c r="J373" s="128"/>
      <c r="K373" s="128"/>
      <c r="L373" s="128"/>
      <c r="M373" s="129"/>
      <c r="N373" s="128"/>
      <c r="O373" s="128"/>
      <c r="P373" s="135">
        <f t="shared" si="31"/>
        <v>0.26491204856052847</v>
      </c>
      <c r="Q373" s="135">
        <f t="shared" si="31"/>
        <v>0.26491204856052847</v>
      </c>
      <c r="R373" s="135">
        <f t="shared" si="31"/>
        <v>0.26491204856052847</v>
      </c>
      <c r="S373" s="135">
        <f t="shared" si="31"/>
        <v>0.26491204856052847</v>
      </c>
      <c r="T373" s="135">
        <f t="shared" si="31"/>
        <v>0.26491204856052847</v>
      </c>
      <c r="U373" s="135">
        <f t="shared" si="31"/>
        <v>0.26491204856052847</v>
      </c>
      <c r="V373" s="135">
        <f t="shared" si="31"/>
        <v>0.26491204856052847</v>
      </c>
      <c r="W373" s="135">
        <f t="shared" si="31"/>
        <v>0.26491204856052847</v>
      </c>
      <c r="X373" s="135">
        <f t="shared" si="31"/>
        <v>0.25994494765001863</v>
      </c>
      <c r="Y373" s="135">
        <f t="shared" si="31"/>
        <v>0.25497784673950868</v>
      </c>
      <c r="Z373" s="135">
        <f t="shared" si="31"/>
        <v>0.25001074582899874</v>
      </c>
      <c r="AA373" s="135">
        <f t="shared" si="31"/>
        <v>0.24504364491848887</v>
      </c>
      <c r="AB373" s="135">
        <f t="shared" si="31"/>
        <v>0.24007654400797895</v>
      </c>
      <c r="AC373" s="135">
        <f t="shared" si="31"/>
        <v>0.23510944309746903</v>
      </c>
      <c r="AD373" s="135">
        <f t="shared" si="31"/>
        <v>0.23014234218695914</v>
      </c>
      <c r="AE373" s="135">
        <f t="shared" si="31"/>
        <v>0.22517524127644922</v>
      </c>
      <c r="AF373" s="135">
        <f t="shared" si="31"/>
        <v>0.2202081403659393</v>
      </c>
      <c r="AG373" s="135">
        <f t="shared" si="31"/>
        <v>0.21524103945542944</v>
      </c>
      <c r="AH373" s="135">
        <f t="shared" si="31"/>
        <v>0.21027393854491949</v>
      </c>
      <c r="AI373" s="135">
        <f t="shared" si="31"/>
        <v>0.2053068376344096</v>
      </c>
      <c r="AJ373" s="135">
        <f t="shared" si="31"/>
        <v>0.18797308630884413</v>
      </c>
      <c r="AK373" s="135">
        <f t="shared" si="31"/>
        <v>0.17199700418505398</v>
      </c>
      <c r="AL373" s="135">
        <f t="shared" si="31"/>
        <v>0.15727702621650674</v>
      </c>
      <c r="AM373" s="135">
        <f t="shared" si="31"/>
        <v>0.1437189529956957</v>
      </c>
      <c r="AN373" s="135">
        <f t="shared" si="31"/>
        <v>0.13123542841890909</v>
      </c>
      <c r="AO373" s="135">
        <f t="shared" si="31"/>
        <v>0.1197454537708383</v>
      </c>
      <c r="AP373" s="135">
        <f t="shared" si="31"/>
        <v>0.10917393572305173</v>
      </c>
      <c r="AQ373" s="135">
        <f t="shared" si="31"/>
        <v>9.9451265910966438E-2</v>
      </c>
      <c r="AR373" s="135">
        <f t="shared" si="31"/>
        <v>9.051292991304255E-2</v>
      </c>
      <c r="AS373" s="135">
        <f t="shared" si="31"/>
        <v>8.2299143604273373E-2</v>
      </c>
      <c r="AT373" s="135">
        <f t="shared" si="31"/>
        <v>7.4754514994372814E-2</v>
      </c>
      <c r="AU373" s="135">
        <f t="shared" si="31"/>
        <v>6.7827729790037358E-2</v>
      </c>
      <c r="AV373" s="135">
        <f t="shared" si="31"/>
        <v>6.1471259040914883E-2</v>
      </c>
      <c r="AW373" s="135">
        <f t="shared" si="31"/>
        <v>5.5641087341028538E-2</v>
      </c>
      <c r="AX373" s="135">
        <f t="shared" si="31"/>
        <v>5.029646016192945E-2</v>
      </c>
      <c r="AY373" s="135">
        <f t="shared" si="32"/>
        <v>4.5399648991296213E-2</v>
      </c>
      <c r="AZ373" s="135">
        <f t="shared" si="32"/>
        <v>4.091573304153856E-2</v>
      </c>
      <c r="BA373" s="135">
        <f t="shared" si="32"/>
        <v>3.6812396377639972E-2</v>
      </c>
      <c r="BB373" s="135">
        <f t="shared" si="32"/>
        <v>3.3059739392406119E-2</v>
      </c>
      <c r="BC373" s="135">
        <f>BC268*BC162</f>
        <v>2.9630103630857444E-2</v>
      </c>
      <c r="BD373" s="128"/>
      <c r="BE373" s="128"/>
      <c r="BF373" s="128"/>
      <c r="BG373" s="128"/>
      <c r="BH373" s="128"/>
      <c r="BI373" s="128"/>
      <c r="BJ373" s="128"/>
      <c r="BK373" s="131"/>
    </row>
    <row r="374" spans="1:63" s="132" customFormat="1" x14ac:dyDescent="0.25">
      <c r="A374" s="126" t="str">
        <f>'March 2008 RIA'!$A$11</f>
        <v>Tier 1</v>
      </c>
      <c r="B374" s="127">
        <v>2004</v>
      </c>
      <c r="C374" s="128"/>
      <c r="D374" s="128"/>
      <c r="E374" s="129"/>
      <c r="F374" s="128"/>
      <c r="G374" s="128"/>
      <c r="H374" s="128"/>
      <c r="I374" s="128"/>
      <c r="J374" s="128"/>
      <c r="K374" s="128"/>
      <c r="L374" s="128"/>
      <c r="M374" s="129"/>
      <c r="N374" s="128"/>
      <c r="O374" s="128"/>
      <c r="P374" s="128"/>
      <c r="Q374" s="135">
        <f t="shared" si="31"/>
        <v>0.26491204856052847</v>
      </c>
      <c r="R374" s="135">
        <f t="shared" si="31"/>
        <v>0.26491204856052847</v>
      </c>
      <c r="S374" s="135">
        <f t="shared" si="31"/>
        <v>0.26491204856052847</v>
      </c>
      <c r="T374" s="135">
        <f t="shared" si="31"/>
        <v>0.26491204856052847</v>
      </c>
      <c r="U374" s="135">
        <f t="shared" si="31"/>
        <v>0.26491204856052847</v>
      </c>
      <c r="V374" s="135">
        <f t="shared" si="31"/>
        <v>0.26491204856052847</v>
      </c>
      <c r="W374" s="135">
        <f t="shared" si="31"/>
        <v>0.26491204856052847</v>
      </c>
      <c r="X374" s="135">
        <f t="shared" si="31"/>
        <v>0.26491204856052847</v>
      </c>
      <c r="Y374" s="135">
        <f t="shared" si="31"/>
        <v>0.25994494765001863</v>
      </c>
      <c r="Z374" s="135">
        <f t="shared" si="31"/>
        <v>0.25497784673950868</v>
      </c>
      <c r="AA374" s="135">
        <f t="shared" si="31"/>
        <v>0.25001074582899874</v>
      </c>
      <c r="AB374" s="135">
        <f t="shared" si="31"/>
        <v>0.24504364491848887</v>
      </c>
      <c r="AC374" s="135">
        <f t="shared" si="31"/>
        <v>0.24007654400797895</v>
      </c>
      <c r="AD374" s="135">
        <f t="shared" si="31"/>
        <v>0.23510944309746903</v>
      </c>
      <c r="AE374" s="135">
        <f t="shared" si="31"/>
        <v>0.23014234218695914</v>
      </c>
      <c r="AF374" s="135">
        <f t="shared" si="31"/>
        <v>0.22517524127644922</v>
      </c>
      <c r="AG374" s="135">
        <f t="shared" si="31"/>
        <v>0.2202081403659393</v>
      </c>
      <c r="AH374" s="135">
        <f t="shared" si="31"/>
        <v>0.21524103945542944</v>
      </c>
      <c r="AI374" s="135">
        <f t="shared" si="31"/>
        <v>0.21027393854491949</v>
      </c>
      <c r="AJ374" s="135">
        <f t="shared" si="31"/>
        <v>0.2053068376344096</v>
      </c>
      <c r="AK374" s="135">
        <f t="shared" si="31"/>
        <v>0.18797308630884413</v>
      </c>
      <c r="AL374" s="135">
        <f t="shared" si="31"/>
        <v>0.17199700418505398</v>
      </c>
      <c r="AM374" s="135">
        <f t="shared" si="31"/>
        <v>0.15727702621650674</v>
      </c>
      <c r="AN374" s="135">
        <f t="shared" si="31"/>
        <v>0.1437189529956957</v>
      </c>
      <c r="AO374" s="135">
        <f t="shared" si="31"/>
        <v>0.13123542841890909</v>
      </c>
      <c r="AP374" s="135">
        <f t="shared" si="31"/>
        <v>0.1197454537708383</v>
      </c>
      <c r="AQ374" s="135">
        <f t="shared" si="31"/>
        <v>0.10917393572305173</v>
      </c>
      <c r="AR374" s="135">
        <f t="shared" si="31"/>
        <v>9.9451265910966438E-2</v>
      </c>
      <c r="AS374" s="135">
        <f t="shared" si="31"/>
        <v>9.051292991304255E-2</v>
      </c>
      <c r="AT374" s="135">
        <f t="shared" si="31"/>
        <v>8.2299143604273373E-2</v>
      </c>
      <c r="AU374" s="135">
        <f t="shared" si="31"/>
        <v>7.4754514994372814E-2</v>
      </c>
      <c r="AV374" s="135">
        <f t="shared" si="31"/>
        <v>6.7827729790037358E-2</v>
      </c>
      <c r="AW374" s="135">
        <f t="shared" si="31"/>
        <v>6.1471259040914883E-2</v>
      </c>
      <c r="AX374" s="135">
        <f t="shared" si="31"/>
        <v>5.5641087341028538E-2</v>
      </c>
      <c r="AY374" s="135">
        <f t="shared" si="32"/>
        <v>5.029646016192945E-2</v>
      </c>
      <c r="AZ374" s="135">
        <f t="shared" si="32"/>
        <v>4.5399648991296213E-2</v>
      </c>
      <c r="BA374" s="135">
        <f t="shared" si="32"/>
        <v>4.091573304153856E-2</v>
      </c>
      <c r="BB374" s="135">
        <f t="shared" si="32"/>
        <v>3.6812396377639972E-2</v>
      </c>
      <c r="BC374" s="135">
        <f t="shared" si="32"/>
        <v>3.3059739392406119E-2</v>
      </c>
      <c r="BD374" s="135">
        <f>BD269*BD163</f>
        <v>2.9630103630857444E-2</v>
      </c>
      <c r="BE374" s="128"/>
      <c r="BF374" s="128"/>
      <c r="BG374" s="128"/>
      <c r="BH374" s="128"/>
      <c r="BI374" s="128"/>
      <c r="BJ374" s="128"/>
      <c r="BK374" s="131"/>
    </row>
    <row r="375" spans="1:63" s="26" customFormat="1" x14ac:dyDescent="0.25">
      <c r="A375" s="24" t="str">
        <f>'March 2008 RIA'!$A$12</f>
        <v>Tier 2</v>
      </c>
      <c r="B375" s="25">
        <v>2005</v>
      </c>
      <c r="C375" s="136"/>
      <c r="D375" s="136"/>
      <c r="E375" s="137"/>
      <c r="F375" s="136"/>
      <c r="G375" s="136"/>
      <c r="H375" s="136"/>
      <c r="I375" s="136"/>
      <c r="J375" s="136"/>
      <c r="K375" s="136"/>
      <c r="L375" s="136"/>
      <c r="M375" s="137"/>
      <c r="N375" s="136"/>
      <c r="O375" s="136"/>
      <c r="P375" s="136"/>
      <c r="Q375" s="136"/>
      <c r="R375" s="144">
        <f t="shared" si="31"/>
        <v>0.19571860304098748</v>
      </c>
      <c r="S375" s="144">
        <f t="shared" si="31"/>
        <v>0.19571860304098748</v>
      </c>
      <c r="T375" s="144">
        <f t="shared" si="31"/>
        <v>0.19571860304098748</v>
      </c>
      <c r="U375" s="144">
        <f t="shared" si="31"/>
        <v>0.19571860304098748</v>
      </c>
      <c r="V375" s="144">
        <f t="shared" si="31"/>
        <v>0.19571860304098748</v>
      </c>
      <c r="W375" s="144">
        <f t="shared" si="31"/>
        <v>0.19571860304098748</v>
      </c>
      <c r="X375" s="144">
        <f t="shared" si="31"/>
        <v>0.19571860304098748</v>
      </c>
      <c r="Y375" s="144">
        <f t="shared" si="31"/>
        <v>0.19571860304098748</v>
      </c>
      <c r="Z375" s="144">
        <f t="shared" si="31"/>
        <v>0.19204887923396899</v>
      </c>
      <c r="AA375" s="144">
        <f t="shared" si="31"/>
        <v>0.18837915542695044</v>
      </c>
      <c r="AB375" s="144">
        <f t="shared" si="31"/>
        <v>0.18470943161993192</v>
      </c>
      <c r="AC375" s="144">
        <f t="shared" si="31"/>
        <v>0.18103970781291343</v>
      </c>
      <c r="AD375" s="144">
        <f t="shared" si="31"/>
        <v>0.1773699840058949</v>
      </c>
      <c r="AE375" s="144">
        <f t="shared" si="31"/>
        <v>0.17370026019887638</v>
      </c>
      <c r="AF375" s="144">
        <f t="shared" si="31"/>
        <v>0.17003053639185789</v>
      </c>
      <c r="AG375" s="144">
        <f t="shared" si="31"/>
        <v>0.16636081258483937</v>
      </c>
      <c r="AH375" s="144">
        <f t="shared" si="31"/>
        <v>0.16269108877782082</v>
      </c>
      <c r="AI375" s="144">
        <f t="shared" si="31"/>
        <v>0.15902136497080233</v>
      </c>
      <c r="AJ375" s="144">
        <f t="shared" si="31"/>
        <v>0.1553516411637838</v>
      </c>
      <c r="AK375" s="144">
        <f t="shared" si="31"/>
        <v>0.15168191735676531</v>
      </c>
      <c r="AL375" s="144">
        <f t="shared" si="31"/>
        <v>0.13887563839235498</v>
      </c>
      <c r="AM375" s="144">
        <f t="shared" si="31"/>
        <v>0.12707241353970405</v>
      </c>
      <c r="AN375" s="144">
        <f t="shared" si="31"/>
        <v>0.11619720593607588</v>
      </c>
      <c r="AO375" s="144">
        <f t="shared" si="31"/>
        <v>0.10618042049681997</v>
      </c>
      <c r="AP375" s="144">
        <f t="shared" si="31"/>
        <v>9.6957518010985067E-2</v>
      </c>
      <c r="AQ375" s="144">
        <f t="shared" si="31"/>
        <v>8.84686561441268E-2</v>
      </c>
      <c r="AR375" s="144">
        <f t="shared" si="31"/>
        <v>8.0658355496881509E-2</v>
      </c>
      <c r="AS375" s="144">
        <f t="shared" si="31"/>
        <v>7.3475188993922969E-2</v>
      </c>
      <c r="AT375" s="144">
        <f t="shared" si="31"/>
        <v>6.6871492995456805E-2</v>
      </c>
      <c r="AU375" s="144">
        <f t="shared" si="31"/>
        <v>6.0803098633007938E-2</v>
      </c>
      <c r="AV375" s="144">
        <f t="shared" si="31"/>
        <v>5.5229081973454539E-2</v>
      </c>
      <c r="AW375" s="144">
        <f t="shared" si="31"/>
        <v>5.0111531710549988E-2</v>
      </c>
      <c r="AX375" s="144">
        <f t="shared" si="31"/>
        <v>4.5415333172019207E-2</v>
      </c>
      <c r="AY375" s="144">
        <f t="shared" si="32"/>
        <v>4.110796751314795E-2</v>
      </c>
      <c r="AZ375" s="144">
        <f t="shared" si="32"/>
        <v>3.7159325045007581E-2</v>
      </c>
      <c r="BA375" s="144">
        <f t="shared" si="32"/>
        <v>3.3541531717450189E-2</v>
      </c>
      <c r="BB375" s="144">
        <f t="shared" si="32"/>
        <v>3.0228787844121776E-2</v>
      </c>
      <c r="BC375" s="144">
        <f t="shared" si="32"/>
        <v>2.7197218219301173E-2</v>
      </c>
      <c r="BD375" s="144">
        <f t="shared" si="32"/>
        <v>2.4424732834688104E-2</v>
      </c>
      <c r="BE375" s="144">
        <f>BE270*BE164</f>
        <v>2.1890897458618559E-2</v>
      </c>
      <c r="BF375" s="136"/>
      <c r="BG375" s="142"/>
      <c r="BH375" s="142"/>
      <c r="BI375" s="142"/>
      <c r="BJ375" s="142"/>
      <c r="BK375" s="143"/>
    </row>
    <row r="376" spans="1:63" s="26" customFormat="1" x14ac:dyDescent="0.25">
      <c r="A376" s="24" t="str">
        <f>'March 2008 RIA'!$A$12</f>
        <v>Tier 2</v>
      </c>
      <c r="B376" s="25">
        <v>2006</v>
      </c>
      <c r="C376" s="136"/>
      <c r="D376" s="136"/>
      <c r="E376" s="137"/>
      <c r="F376" s="136"/>
      <c r="G376" s="136"/>
      <c r="H376" s="136"/>
      <c r="I376" s="136"/>
      <c r="J376" s="136"/>
      <c r="K376" s="136"/>
      <c r="L376" s="136"/>
      <c r="M376" s="136"/>
      <c r="N376" s="137"/>
      <c r="O376" s="136"/>
      <c r="P376" s="136"/>
      <c r="Q376" s="136"/>
      <c r="R376" s="136"/>
      <c r="S376" s="144">
        <f t="shared" si="31"/>
        <v>0.19571860304098748</v>
      </c>
      <c r="T376" s="144">
        <f t="shared" si="31"/>
        <v>0.19571860304098748</v>
      </c>
      <c r="U376" s="144">
        <f t="shared" si="31"/>
        <v>0.19571860304098748</v>
      </c>
      <c r="V376" s="144">
        <f t="shared" ref="V376:BE376" si="33">V271*V165</f>
        <v>0.19571860304098748</v>
      </c>
      <c r="W376" s="144">
        <f t="shared" si="33"/>
        <v>0.19571860304098748</v>
      </c>
      <c r="X376" s="144">
        <f t="shared" si="33"/>
        <v>0.19571860304098748</v>
      </c>
      <c r="Y376" s="144">
        <f t="shared" si="33"/>
        <v>0.19571860304098748</v>
      </c>
      <c r="Z376" s="144">
        <f t="shared" si="33"/>
        <v>0.19571860304098748</v>
      </c>
      <c r="AA376" s="144">
        <f t="shared" si="33"/>
        <v>0.19204887923396899</v>
      </c>
      <c r="AB376" s="144">
        <f t="shared" si="33"/>
        <v>0.18837915542695044</v>
      </c>
      <c r="AC376" s="144">
        <f t="shared" si="33"/>
        <v>0.18470943161993192</v>
      </c>
      <c r="AD376" s="144">
        <f t="shared" si="33"/>
        <v>0.18103970781291343</v>
      </c>
      <c r="AE376" s="144">
        <f t="shared" si="33"/>
        <v>0.1773699840058949</v>
      </c>
      <c r="AF376" s="144">
        <f t="shared" si="33"/>
        <v>0.17370026019887638</v>
      </c>
      <c r="AG376" s="144">
        <f t="shared" si="33"/>
        <v>0.17003053639185789</v>
      </c>
      <c r="AH376" s="144">
        <f t="shared" si="33"/>
        <v>0.16636081258483937</v>
      </c>
      <c r="AI376" s="144">
        <f t="shared" si="33"/>
        <v>0.16269108877782082</v>
      </c>
      <c r="AJ376" s="144">
        <f t="shared" si="33"/>
        <v>0.15902136497080233</v>
      </c>
      <c r="AK376" s="144">
        <f t="shared" si="33"/>
        <v>0.1553516411637838</v>
      </c>
      <c r="AL376" s="144">
        <f t="shared" si="33"/>
        <v>0.15168191735676531</v>
      </c>
      <c r="AM376" s="144">
        <f t="shared" si="33"/>
        <v>0.13887563839235498</v>
      </c>
      <c r="AN376" s="144">
        <f t="shared" si="33"/>
        <v>0.12707241353970405</v>
      </c>
      <c r="AO376" s="144">
        <f t="shared" si="33"/>
        <v>0.11619720593607588</v>
      </c>
      <c r="AP376" s="144">
        <f t="shared" si="33"/>
        <v>0.10618042049681997</v>
      </c>
      <c r="AQ376" s="144">
        <f t="shared" si="33"/>
        <v>9.6957518010985067E-2</v>
      </c>
      <c r="AR376" s="144">
        <f t="shared" si="33"/>
        <v>8.84686561441268E-2</v>
      </c>
      <c r="AS376" s="144">
        <f t="shared" si="33"/>
        <v>8.0658355496881509E-2</v>
      </c>
      <c r="AT376" s="144">
        <f t="shared" si="33"/>
        <v>7.3475188993922969E-2</v>
      </c>
      <c r="AU376" s="144">
        <f t="shared" si="33"/>
        <v>6.6871492995456805E-2</v>
      </c>
      <c r="AV376" s="144">
        <f t="shared" si="33"/>
        <v>6.0803098633007938E-2</v>
      </c>
      <c r="AW376" s="144">
        <f t="shared" si="33"/>
        <v>5.5229081973454539E-2</v>
      </c>
      <c r="AX376" s="144">
        <f t="shared" si="33"/>
        <v>5.0111531710549988E-2</v>
      </c>
      <c r="AY376" s="144">
        <f t="shared" si="33"/>
        <v>4.5415333172019207E-2</v>
      </c>
      <c r="AZ376" s="144">
        <f t="shared" si="33"/>
        <v>4.110796751314795E-2</v>
      </c>
      <c r="BA376" s="144">
        <f t="shared" si="33"/>
        <v>3.7159325045007581E-2</v>
      </c>
      <c r="BB376" s="144">
        <f t="shared" si="33"/>
        <v>3.3541531717450189E-2</v>
      </c>
      <c r="BC376" s="144">
        <f t="shared" si="33"/>
        <v>3.0228787844121776E-2</v>
      </c>
      <c r="BD376" s="144">
        <f t="shared" si="33"/>
        <v>2.7197218219301173E-2</v>
      </c>
      <c r="BE376" s="144">
        <f t="shared" si="33"/>
        <v>2.4424732834688104E-2</v>
      </c>
      <c r="BF376" s="144">
        <f>BF271*BF165</f>
        <v>2.1890897458618559E-2</v>
      </c>
      <c r="BG376" s="142"/>
      <c r="BH376" s="142"/>
      <c r="BI376" s="142"/>
      <c r="BJ376" s="142"/>
      <c r="BK376" s="143"/>
    </row>
    <row r="377" spans="1:63" s="26" customFormat="1" x14ac:dyDescent="0.25">
      <c r="A377" s="24" t="str">
        <f>'March 2008 RIA'!$A$12</f>
        <v>Tier 2</v>
      </c>
      <c r="B377" s="25">
        <v>2007</v>
      </c>
      <c r="C377" s="136"/>
      <c r="D377" s="136"/>
      <c r="E377" s="137"/>
      <c r="F377" s="136"/>
      <c r="G377" s="136"/>
      <c r="H377" s="136"/>
      <c r="I377" s="136"/>
      <c r="J377" s="136"/>
      <c r="K377" s="136"/>
      <c r="L377" s="136"/>
      <c r="M377" s="136"/>
      <c r="N377" s="137"/>
      <c r="O377" s="136"/>
      <c r="P377" s="136"/>
      <c r="Q377" s="136"/>
      <c r="R377" s="136"/>
      <c r="S377" s="136"/>
      <c r="T377" s="144">
        <f t="shared" ref="T377:BF384" si="34">T272*T166</f>
        <v>0.19571860304098748</v>
      </c>
      <c r="U377" s="144">
        <f t="shared" si="34"/>
        <v>0.19571860304098748</v>
      </c>
      <c r="V377" s="144">
        <f t="shared" si="34"/>
        <v>0.19571860304098748</v>
      </c>
      <c r="W377" s="144">
        <f t="shared" si="34"/>
        <v>0.19571860304098748</v>
      </c>
      <c r="X377" s="144">
        <f t="shared" si="34"/>
        <v>0.19571860304098748</v>
      </c>
      <c r="Y377" s="144">
        <f t="shared" si="34"/>
        <v>0.19571860304098748</v>
      </c>
      <c r="Z377" s="144">
        <f t="shared" si="34"/>
        <v>0.19571860304098748</v>
      </c>
      <c r="AA377" s="144">
        <f t="shared" si="34"/>
        <v>0.19571860304098748</v>
      </c>
      <c r="AB377" s="144">
        <f t="shared" si="34"/>
        <v>0.19204887923396899</v>
      </c>
      <c r="AC377" s="144">
        <f t="shared" si="34"/>
        <v>0.18837915542695044</v>
      </c>
      <c r="AD377" s="144">
        <f t="shared" si="34"/>
        <v>0.18470943161993192</v>
      </c>
      <c r="AE377" s="144">
        <f t="shared" si="34"/>
        <v>0.18103970781291343</v>
      </c>
      <c r="AF377" s="144">
        <f t="shared" si="34"/>
        <v>0.1773699840058949</v>
      </c>
      <c r="AG377" s="144">
        <f t="shared" si="34"/>
        <v>0.17370026019887638</v>
      </c>
      <c r="AH377" s="144">
        <f t="shared" si="34"/>
        <v>0.17003053639185789</v>
      </c>
      <c r="AI377" s="144">
        <f t="shared" si="34"/>
        <v>0.16636081258483937</v>
      </c>
      <c r="AJ377" s="144">
        <f t="shared" si="34"/>
        <v>0.16269108877782082</v>
      </c>
      <c r="AK377" s="144">
        <f t="shared" si="34"/>
        <v>0.15902136497080233</v>
      </c>
      <c r="AL377" s="144">
        <f t="shared" si="34"/>
        <v>0.1553516411637838</v>
      </c>
      <c r="AM377" s="144">
        <f t="shared" si="34"/>
        <v>0.15168191735676531</v>
      </c>
      <c r="AN377" s="144">
        <f t="shared" si="34"/>
        <v>0.13887563839235498</v>
      </c>
      <c r="AO377" s="144">
        <f t="shared" si="34"/>
        <v>0.12707241353970405</v>
      </c>
      <c r="AP377" s="144">
        <f t="shared" si="34"/>
        <v>0.11619720593607588</v>
      </c>
      <c r="AQ377" s="144">
        <f t="shared" si="34"/>
        <v>0.10618042049681997</v>
      </c>
      <c r="AR377" s="144">
        <f t="shared" si="34"/>
        <v>9.6957518010985067E-2</v>
      </c>
      <c r="AS377" s="144">
        <f t="shared" si="34"/>
        <v>8.84686561441268E-2</v>
      </c>
      <c r="AT377" s="144">
        <f t="shared" si="34"/>
        <v>8.0658355496881509E-2</v>
      </c>
      <c r="AU377" s="144">
        <f t="shared" si="34"/>
        <v>7.3475188993922969E-2</v>
      </c>
      <c r="AV377" s="144">
        <f t="shared" si="34"/>
        <v>6.6871492995456805E-2</v>
      </c>
      <c r="AW377" s="144">
        <f t="shared" si="34"/>
        <v>6.0803098633007938E-2</v>
      </c>
      <c r="AX377" s="144">
        <f t="shared" si="34"/>
        <v>5.5229081973454539E-2</v>
      </c>
      <c r="AY377" s="144">
        <f t="shared" si="34"/>
        <v>5.0111531710549988E-2</v>
      </c>
      <c r="AZ377" s="144">
        <f t="shared" si="34"/>
        <v>4.5415333172019207E-2</v>
      </c>
      <c r="BA377" s="144">
        <f t="shared" si="34"/>
        <v>4.110796751314795E-2</v>
      </c>
      <c r="BB377" s="144">
        <f t="shared" si="34"/>
        <v>3.7159325045007581E-2</v>
      </c>
      <c r="BC377" s="144">
        <f t="shared" si="34"/>
        <v>3.3541531717450189E-2</v>
      </c>
      <c r="BD377" s="144">
        <f t="shared" si="34"/>
        <v>3.0228787844121776E-2</v>
      </c>
      <c r="BE377" s="144">
        <f t="shared" si="34"/>
        <v>2.7197218219301173E-2</v>
      </c>
      <c r="BF377" s="144">
        <f t="shared" si="34"/>
        <v>2.4424732834688104E-2</v>
      </c>
      <c r="BG377" s="144">
        <f>BG272*BG166</f>
        <v>2.1890897458618559E-2</v>
      </c>
      <c r="BH377" s="142"/>
      <c r="BI377" s="142"/>
      <c r="BJ377" s="142"/>
      <c r="BK377" s="143"/>
    </row>
    <row r="378" spans="1:63" s="26" customFormat="1" x14ac:dyDescent="0.25">
      <c r="A378" s="24" t="str">
        <f>'March 2008 RIA'!$A$12</f>
        <v>Tier 2</v>
      </c>
      <c r="B378" s="25">
        <v>2008</v>
      </c>
      <c r="C378" s="136"/>
      <c r="D378" s="136"/>
      <c r="E378" s="137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44">
        <f t="shared" si="34"/>
        <v>0.19571860304098748</v>
      </c>
      <c r="V378" s="144">
        <f t="shared" si="34"/>
        <v>0.19571860304098748</v>
      </c>
      <c r="W378" s="144">
        <f t="shared" si="34"/>
        <v>0.19571860304098748</v>
      </c>
      <c r="X378" s="144">
        <f t="shared" si="34"/>
        <v>0.19571860304098748</v>
      </c>
      <c r="Y378" s="144">
        <f t="shared" si="34"/>
        <v>0.19571860304098748</v>
      </c>
      <c r="Z378" s="144">
        <f t="shared" si="34"/>
        <v>0.19571860304098748</v>
      </c>
      <c r="AA378" s="144">
        <f t="shared" si="34"/>
        <v>0.19571860304098748</v>
      </c>
      <c r="AB378" s="144">
        <f t="shared" si="34"/>
        <v>0.19571860304098748</v>
      </c>
      <c r="AC378" s="144">
        <f t="shared" si="34"/>
        <v>0.19204887923396899</v>
      </c>
      <c r="AD378" s="144">
        <f t="shared" si="34"/>
        <v>0.18837915542695044</v>
      </c>
      <c r="AE378" s="144">
        <f t="shared" si="34"/>
        <v>0.18470943161993192</v>
      </c>
      <c r="AF378" s="144">
        <f t="shared" si="34"/>
        <v>0.18103970781291343</v>
      </c>
      <c r="AG378" s="144">
        <f t="shared" si="34"/>
        <v>0.1773699840058949</v>
      </c>
      <c r="AH378" s="144">
        <f t="shared" si="34"/>
        <v>0.17370026019887638</v>
      </c>
      <c r="AI378" s="144">
        <f t="shared" si="34"/>
        <v>0.17003053639185789</v>
      </c>
      <c r="AJ378" s="144">
        <f t="shared" si="34"/>
        <v>0.16636081258483937</v>
      </c>
      <c r="AK378" s="144">
        <f t="shared" si="34"/>
        <v>0.16269108877782082</v>
      </c>
      <c r="AL378" s="144">
        <f t="shared" si="34"/>
        <v>0.15902136497080233</v>
      </c>
      <c r="AM378" s="144">
        <f t="shared" si="34"/>
        <v>0.1553516411637838</v>
      </c>
      <c r="AN378" s="144">
        <f t="shared" si="34"/>
        <v>0.15168191735676531</v>
      </c>
      <c r="AO378" s="144">
        <f t="shared" si="34"/>
        <v>0.13887563839235498</v>
      </c>
      <c r="AP378" s="144">
        <f t="shared" si="34"/>
        <v>0.12707241353970405</v>
      </c>
      <c r="AQ378" s="144">
        <f t="shared" si="34"/>
        <v>0.11619720593607588</v>
      </c>
      <c r="AR378" s="144">
        <f t="shared" si="34"/>
        <v>0.10618042049681997</v>
      </c>
      <c r="AS378" s="144">
        <f t="shared" si="34"/>
        <v>9.6957518010985067E-2</v>
      </c>
      <c r="AT378" s="144">
        <f t="shared" si="34"/>
        <v>8.84686561441268E-2</v>
      </c>
      <c r="AU378" s="144">
        <f t="shared" si="34"/>
        <v>8.0658355496881509E-2</v>
      </c>
      <c r="AV378" s="144">
        <f t="shared" si="34"/>
        <v>7.3475188993922969E-2</v>
      </c>
      <c r="AW378" s="144">
        <f t="shared" si="34"/>
        <v>6.6871492995456805E-2</v>
      </c>
      <c r="AX378" s="144">
        <f t="shared" si="34"/>
        <v>6.0803098633007938E-2</v>
      </c>
      <c r="AY378" s="144">
        <f t="shared" si="34"/>
        <v>5.5229081973454539E-2</v>
      </c>
      <c r="AZ378" s="144">
        <f t="shared" si="34"/>
        <v>5.0111531710549988E-2</v>
      </c>
      <c r="BA378" s="144">
        <f t="shared" si="34"/>
        <v>4.5415333172019207E-2</v>
      </c>
      <c r="BB378" s="144">
        <f t="shared" si="34"/>
        <v>4.110796751314795E-2</v>
      </c>
      <c r="BC378" s="144">
        <f t="shared" si="34"/>
        <v>3.7159325045007581E-2</v>
      </c>
      <c r="BD378" s="144">
        <f t="shared" si="34"/>
        <v>3.3541531717450189E-2</v>
      </c>
      <c r="BE378" s="144">
        <f t="shared" si="34"/>
        <v>3.0228787844121776E-2</v>
      </c>
      <c r="BF378" s="144">
        <f t="shared" si="34"/>
        <v>2.7197218219301173E-2</v>
      </c>
      <c r="BG378" s="144">
        <f t="shared" ref="BG378:BK383" si="35">BG273*BG167</f>
        <v>2.4424732834688104E-2</v>
      </c>
      <c r="BH378" s="144">
        <f>BH273*BH167</f>
        <v>2.1890897458618559E-2</v>
      </c>
      <c r="BI378" s="142"/>
      <c r="BJ378" s="142"/>
      <c r="BK378" s="143"/>
    </row>
    <row r="379" spans="1:63" s="26" customFormat="1" x14ac:dyDescent="0.25">
      <c r="A379" s="24" t="str">
        <f>'March 2008 RIA'!$A$12</f>
        <v>Tier 2</v>
      </c>
      <c r="B379" s="25">
        <v>2009</v>
      </c>
      <c r="C379" s="136"/>
      <c r="D379" s="136"/>
      <c r="E379" s="137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7"/>
      <c r="V379" s="144">
        <f t="shared" si="34"/>
        <v>0.19571860304098748</v>
      </c>
      <c r="W379" s="144">
        <f t="shared" si="34"/>
        <v>0.19571860304098748</v>
      </c>
      <c r="X379" s="144">
        <f t="shared" si="34"/>
        <v>0.19571860304098748</v>
      </c>
      <c r="Y379" s="144">
        <f t="shared" si="34"/>
        <v>0.19571860304098748</v>
      </c>
      <c r="Z379" s="144">
        <f t="shared" si="34"/>
        <v>0.19571860304098748</v>
      </c>
      <c r="AA379" s="144">
        <f t="shared" si="34"/>
        <v>0.19571860304098748</v>
      </c>
      <c r="AB379" s="144">
        <f t="shared" si="34"/>
        <v>0.19571860304098748</v>
      </c>
      <c r="AC379" s="144">
        <f t="shared" si="34"/>
        <v>0.19571860304098748</v>
      </c>
      <c r="AD379" s="144">
        <f t="shared" si="34"/>
        <v>0.19204887923396899</v>
      </c>
      <c r="AE379" s="144">
        <f t="shared" si="34"/>
        <v>0.18837915542695044</v>
      </c>
      <c r="AF379" s="144">
        <f t="shared" si="34"/>
        <v>0.18470943161993192</v>
      </c>
      <c r="AG379" s="144">
        <f t="shared" si="34"/>
        <v>0.18103970781291343</v>
      </c>
      <c r="AH379" s="144">
        <f t="shared" si="34"/>
        <v>0.1773699840058949</v>
      </c>
      <c r="AI379" s="144">
        <f t="shared" si="34"/>
        <v>0.17370026019887638</v>
      </c>
      <c r="AJ379" s="144">
        <f t="shared" si="34"/>
        <v>0.17003053639185789</v>
      </c>
      <c r="AK379" s="144">
        <f t="shared" si="34"/>
        <v>0.16636081258483937</v>
      </c>
      <c r="AL379" s="144">
        <f t="shared" si="34"/>
        <v>0.16269108877782082</v>
      </c>
      <c r="AM379" s="144">
        <f t="shared" si="34"/>
        <v>0.15902136497080233</v>
      </c>
      <c r="AN379" s="144">
        <f t="shared" si="34"/>
        <v>0.1553516411637838</v>
      </c>
      <c r="AO379" s="144">
        <f t="shared" si="34"/>
        <v>0.15168191735676531</v>
      </c>
      <c r="AP379" s="144">
        <f t="shared" si="34"/>
        <v>0.13887563839235498</v>
      </c>
      <c r="AQ379" s="144">
        <f t="shared" si="34"/>
        <v>0.12707241353970405</v>
      </c>
      <c r="AR379" s="144">
        <f t="shared" si="34"/>
        <v>0.11619720593607588</v>
      </c>
      <c r="AS379" s="144">
        <f t="shared" si="34"/>
        <v>0.10618042049681997</v>
      </c>
      <c r="AT379" s="144">
        <f t="shared" si="34"/>
        <v>9.6957518010985067E-2</v>
      </c>
      <c r="AU379" s="144">
        <f t="shared" si="34"/>
        <v>8.84686561441268E-2</v>
      </c>
      <c r="AV379" s="144">
        <f t="shared" si="34"/>
        <v>8.0658355496881509E-2</v>
      </c>
      <c r="AW379" s="144">
        <f t="shared" si="34"/>
        <v>7.3475188993922969E-2</v>
      </c>
      <c r="AX379" s="144">
        <f t="shared" si="34"/>
        <v>6.6871492995456805E-2</v>
      </c>
      <c r="AY379" s="144">
        <f t="shared" si="34"/>
        <v>6.0803098633007938E-2</v>
      </c>
      <c r="AZ379" s="144">
        <f t="shared" si="34"/>
        <v>5.5229081973454539E-2</v>
      </c>
      <c r="BA379" s="144">
        <f t="shared" si="34"/>
        <v>5.0111531710549988E-2</v>
      </c>
      <c r="BB379" s="144">
        <f t="shared" si="34"/>
        <v>4.5415333172019207E-2</v>
      </c>
      <c r="BC379" s="144">
        <f t="shared" si="34"/>
        <v>4.110796751314795E-2</v>
      </c>
      <c r="BD379" s="144">
        <f t="shared" si="34"/>
        <v>3.7159325045007581E-2</v>
      </c>
      <c r="BE379" s="144">
        <f t="shared" si="34"/>
        <v>3.3541531717450189E-2</v>
      </c>
      <c r="BF379" s="144">
        <f t="shared" si="34"/>
        <v>3.0228787844121776E-2</v>
      </c>
      <c r="BG379" s="144">
        <f t="shared" si="35"/>
        <v>2.7197218219301173E-2</v>
      </c>
      <c r="BH379" s="144">
        <f t="shared" si="35"/>
        <v>2.4424732834688104E-2</v>
      </c>
      <c r="BI379" s="144">
        <f>BI274*BI168</f>
        <v>2.1890897458618559E-2</v>
      </c>
      <c r="BJ379" s="142"/>
      <c r="BK379" s="143"/>
    </row>
    <row r="380" spans="1:63" s="26" customFormat="1" x14ac:dyDescent="0.25">
      <c r="A380" s="24" t="str">
        <f>'March 2008 RIA'!$A$12</f>
        <v>Tier 2</v>
      </c>
      <c r="B380" s="25">
        <v>2010</v>
      </c>
      <c r="C380" s="136"/>
      <c r="D380" s="136"/>
      <c r="E380" s="137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7"/>
      <c r="V380" s="136"/>
      <c r="W380" s="144">
        <f t="shared" si="34"/>
        <v>0.19571860304098748</v>
      </c>
      <c r="X380" s="144">
        <f t="shared" si="34"/>
        <v>0.19571860304098748</v>
      </c>
      <c r="Y380" s="144">
        <f t="shared" si="34"/>
        <v>0.19571860304098748</v>
      </c>
      <c r="Z380" s="144">
        <f t="shared" si="34"/>
        <v>0.19571860304098748</v>
      </c>
      <c r="AA380" s="144">
        <f t="shared" si="34"/>
        <v>0.19571860304098748</v>
      </c>
      <c r="AB380" s="144">
        <f t="shared" si="34"/>
        <v>0.19571860304098748</v>
      </c>
      <c r="AC380" s="144">
        <f t="shared" si="34"/>
        <v>0.19571860304098748</v>
      </c>
      <c r="AD380" s="144">
        <f t="shared" si="34"/>
        <v>0.19571860304098748</v>
      </c>
      <c r="AE380" s="144">
        <f t="shared" si="34"/>
        <v>0.19204887923396899</v>
      </c>
      <c r="AF380" s="144">
        <f t="shared" si="34"/>
        <v>0.18837915542695044</v>
      </c>
      <c r="AG380" s="144">
        <f t="shared" si="34"/>
        <v>0.18470943161993192</v>
      </c>
      <c r="AH380" s="144">
        <f t="shared" si="34"/>
        <v>0.18103970781291343</v>
      </c>
      <c r="AI380" s="144">
        <f t="shared" si="34"/>
        <v>0.1773699840058949</v>
      </c>
      <c r="AJ380" s="144">
        <f t="shared" si="34"/>
        <v>0.17370026019887638</v>
      </c>
      <c r="AK380" s="144">
        <f t="shared" si="34"/>
        <v>0.17003053639185789</v>
      </c>
      <c r="AL380" s="144">
        <f t="shared" si="34"/>
        <v>0.16636081258483937</v>
      </c>
      <c r="AM380" s="144">
        <f t="shared" si="34"/>
        <v>0.16269108877782082</v>
      </c>
      <c r="AN380" s="144">
        <f t="shared" si="34"/>
        <v>0.15902136497080233</v>
      </c>
      <c r="AO380" s="144">
        <f t="shared" si="34"/>
        <v>0.1553516411637838</v>
      </c>
      <c r="AP380" s="144">
        <f t="shared" si="34"/>
        <v>0.15168191735676531</v>
      </c>
      <c r="AQ380" s="144">
        <f t="shared" si="34"/>
        <v>0.13887563839235498</v>
      </c>
      <c r="AR380" s="144">
        <f t="shared" si="34"/>
        <v>0.12707241353970405</v>
      </c>
      <c r="AS380" s="144">
        <f t="shared" si="34"/>
        <v>0.11619720593607588</v>
      </c>
      <c r="AT380" s="144">
        <f t="shared" si="34"/>
        <v>0.10618042049681997</v>
      </c>
      <c r="AU380" s="144">
        <f t="shared" si="34"/>
        <v>9.6957518010985067E-2</v>
      </c>
      <c r="AV380" s="144">
        <f t="shared" si="34"/>
        <v>8.84686561441268E-2</v>
      </c>
      <c r="AW380" s="144">
        <f t="shared" si="34"/>
        <v>8.0658355496881509E-2</v>
      </c>
      <c r="AX380" s="144">
        <f t="shared" si="34"/>
        <v>7.3475188993922969E-2</v>
      </c>
      <c r="AY380" s="144">
        <f t="shared" si="34"/>
        <v>6.6871492995456805E-2</v>
      </c>
      <c r="AZ380" s="144">
        <f t="shared" si="34"/>
        <v>6.0803098633007938E-2</v>
      </c>
      <c r="BA380" s="144">
        <f t="shared" si="34"/>
        <v>5.5229081973454539E-2</v>
      </c>
      <c r="BB380" s="144">
        <f t="shared" si="34"/>
        <v>5.0111531710549988E-2</v>
      </c>
      <c r="BC380" s="144">
        <f t="shared" si="34"/>
        <v>4.5415333172019207E-2</v>
      </c>
      <c r="BD380" s="144">
        <f t="shared" si="34"/>
        <v>4.110796751314795E-2</v>
      </c>
      <c r="BE380" s="144">
        <f t="shared" si="34"/>
        <v>3.7159325045007581E-2</v>
      </c>
      <c r="BF380" s="144">
        <f t="shared" si="34"/>
        <v>3.3541531717450189E-2</v>
      </c>
      <c r="BG380" s="144">
        <f t="shared" si="35"/>
        <v>3.0228787844121776E-2</v>
      </c>
      <c r="BH380" s="144">
        <f t="shared" si="35"/>
        <v>2.7197218219301173E-2</v>
      </c>
      <c r="BI380" s="144">
        <f t="shared" si="35"/>
        <v>2.4424732834688104E-2</v>
      </c>
      <c r="BJ380" s="144">
        <f>BJ275*BJ169</f>
        <v>2.1890897458618559E-2</v>
      </c>
      <c r="BK380" s="140"/>
    </row>
    <row r="381" spans="1:63" s="26" customFormat="1" x14ac:dyDescent="0.25">
      <c r="A381" s="24" t="str">
        <f>'March 2008 RIA'!$A$12</f>
        <v>Tier 2</v>
      </c>
      <c r="B381" s="25">
        <v>2011</v>
      </c>
      <c r="C381" s="136"/>
      <c r="D381" s="136"/>
      <c r="E381" s="137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7"/>
      <c r="V381" s="136"/>
      <c r="W381" s="136"/>
      <c r="X381" s="144">
        <f t="shared" si="34"/>
        <v>0.19571860304098748</v>
      </c>
      <c r="Y381" s="144">
        <f t="shared" si="34"/>
        <v>0.19571860304098748</v>
      </c>
      <c r="Z381" s="144">
        <f t="shared" si="34"/>
        <v>0.19571860304098748</v>
      </c>
      <c r="AA381" s="144">
        <f t="shared" si="34"/>
        <v>0.19571860304098748</v>
      </c>
      <c r="AB381" s="144">
        <f t="shared" si="34"/>
        <v>0.19571860304098748</v>
      </c>
      <c r="AC381" s="144">
        <f t="shared" si="34"/>
        <v>0.19571860304098748</v>
      </c>
      <c r="AD381" s="144">
        <f t="shared" si="34"/>
        <v>0.19571860304098748</v>
      </c>
      <c r="AE381" s="144">
        <f t="shared" si="34"/>
        <v>0.19571860304098748</v>
      </c>
      <c r="AF381" s="144">
        <f t="shared" si="34"/>
        <v>0.19204887923396899</v>
      </c>
      <c r="AG381" s="144">
        <f t="shared" si="34"/>
        <v>0.18837915542695044</v>
      </c>
      <c r="AH381" s="144">
        <f t="shared" si="34"/>
        <v>0.18470943161993192</v>
      </c>
      <c r="AI381" s="144">
        <f t="shared" si="34"/>
        <v>0.18103970781291343</v>
      </c>
      <c r="AJ381" s="144">
        <f t="shared" si="34"/>
        <v>0.1773699840058949</v>
      </c>
      <c r="AK381" s="144">
        <f t="shared" si="34"/>
        <v>0.17370026019887638</v>
      </c>
      <c r="AL381" s="144">
        <f t="shared" si="34"/>
        <v>0.17003053639185789</v>
      </c>
      <c r="AM381" s="144">
        <f t="shared" si="34"/>
        <v>0.16636081258483937</v>
      </c>
      <c r="AN381" s="144">
        <f t="shared" si="34"/>
        <v>0.16269108877782082</v>
      </c>
      <c r="AO381" s="144">
        <f t="shared" si="34"/>
        <v>0.15902136497080233</v>
      </c>
      <c r="AP381" s="144">
        <f t="shared" si="34"/>
        <v>0.1553516411637838</v>
      </c>
      <c r="AQ381" s="144">
        <f t="shared" si="34"/>
        <v>0.15168191735676531</v>
      </c>
      <c r="AR381" s="144">
        <f t="shared" si="34"/>
        <v>0.13887563839235498</v>
      </c>
      <c r="AS381" s="144">
        <f t="shared" si="34"/>
        <v>0.12707241353970405</v>
      </c>
      <c r="AT381" s="144">
        <f t="shared" si="34"/>
        <v>0.11619720593607588</v>
      </c>
      <c r="AU381" s="144">
        <f t="shared" si="34"/>
        <v>0.10618042049681997</v>
      </c>
      <c r="AV381" s="144">
        <f t="shared" si="34"/>
        <v>9.6957518010985067E-2</v>
      </c>
      <c r="AW381" s="144">
        <f t="shared" si="34"/>
        <v>8.84686561441268E-2</v>
      </c>
      <c r="AX381" s="144">
        <f t="shared" si="34"/>
        <v>8.0658355496881509E-2</v>
      </c>
      <c r="AY381" s="144">
        <f t="shared" si="34"/>
        <v>7.3475188993922969E-2</v>
      </c>
      <c r="AZ381" s="144">
        <f t="shared" si="34"/>
        <v>6.6871492995456805E-2</v>
      </c>
      <c r="BA381" s="144">
        <f t="shared" si="34"/>
        <v>6.0803098633007938E-2</v>
      </c>
      <c r="BB381" s="144">
        <f t="shared" si="34"/>
        <v>5.5229081973454539E-2</v>
      </c>
      <c r="BC381" s="144">
        <f t="shared" si="34"/>
        <v>5.0111531710549988E-2</v>
      </c>
      <c r="BD381" s="144">
        <f t="shared" si="34"/>
        <v>4.5415333172019207E-2</v>
      </c>
      <c r="BE381" s="144">
        <f t="shared" si="34"/>
        <v>4.110796751314795E-2</v>
      </c>
      <c r="BF381" s="144">
        <f t="shared" si="34"/>
        <v>3.7159325045007581E-2</v>
      </c>
      <c r="BG381" s="144">
        <f t="shared" si="35"/>
        <v>3.3541531717450189E-2</v>
      </c>
      <c r="BH381" s="144">
        <f t="shared" si="35"/>
        <v>3.0228787844121776E-2</v>
      </c>
      <c r="BI381" s="144">
        <f t="shared" si="35"/>
        <v>2.7197218219301173E-2</v>
      </c>
      <c r="BJ381" s="144">
        <f t="shared" si="35"/>
        <v>2.4424732834688104E-2</v>
      </c>
      <c r="BK381" s="144">
        <f>BK276*BK170</f>
        <v>2.1890897458618559E-2</v>
      </c>
    </row>
    <row r="382" spans="1:63" s="31" customFormat="1" x14ac:dyDescent="0.25">
      <c r="A382" s="21" t="str">
        <f>'March 2008 RIA'!$A$28</f>
        <v>Tier 3</v>
      </c>
      <c r="B382" s="30">
        <v>2012</v>
      </c>
      <c r="C382" s="145"/>
      <c r="D382" s="145"/>
      <c r="E382" s="146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6"/>
      <c r="V382" s="145"/>
      <c r="W382" s="145"/>
      <c r="X382" s="145"/>
      <c r="Y382" s="149">
        <f t="shared" si="34"/>
        <v>0.19571860304098748</v>
      </c>
      <c r="Z382" s="149">
        <f t="shared" si="34"/>
        <v>0.19571860304098748</v>
      </c>
      <c r="AA382" s="149">
        <f t="shared" si="34"/>
        <v>0.19571860304098748</v>
      </c>
      <c r="AB382" s="149">
        <f t="shared" si="34"/>
        <v>0.19571860304098748</v>
      </c>
      <c r="AC382" s="149">
        <f t="shared" si="34"/>
        <v>0.19571860304098748</v>
      </c>
      <c r="AD382" s="149">
        <f t="shared" si="34"/>
        <v>0.19571860304098748</v>
      </c>
      <c r="AE382" s="149">
        <f t="shared" si="34"/>
        <v>0.19571860304098748</v>
      </c>
      <c r="AF382" s="149">
        <f t="shared" si="34"/>
        <v>0.19571860304098748</v>
      </c>
      <c r="AG382" s="149">
        <f t="shared" si="34"/>
        <v>0.19204887923396899</v>
      </c>
      <c r="AH382" s="149">
        <f t="shared" si="34"/>
        <v>0.18837915542695044</v>
      </c>
      <c r="AI382" s="149">
        <f t="shared" si="34"/>
        <v>0.18470943161993192</v>
      </c>
      <c r="AJ382" s="149">
        <f t="shared" si="34"/>
        <v>0.18103970781291343</v>
      </c>
      <c r="AK382" s="149">
        <f t="shared" si="34"/>
        <v>0.1773699840058949</v>
      </c>
      <c r="AL382" s="149">
        <f t="shared" si="34"/>
        <v>0.17370026019887638</v>
      </c>
      <c r="AM382" s="149">
        <f t="shared" si="34"/>
        <v>0.17003053639185789</v>
      </c>
      <c r="AN382" s="149">
        <f t="shared" si="34"/>
        <v>0.16636081258483937</v>
      </c>
      <c r="AO382" s="149">
        <f t="shared" si="34"/>
        <v>0.16269108877782082</v>
      </c>
      <c r="AP382" s="149">
        <f t="shared" si="34"/>
        <v>0.15902136497080233</v>
      </c>
      <c r="AQ382" s="149">
        <f t="shared" si="34"/>
        <v>0.1553516411637838</v>
      </c>
      <c r="AR382" s="149">
        <f t="shared" si="34"/>
        <v>0.15168191735676531</v>
      </c>
      <c r="AS382" s="149">
        <f t="shared" si="34"/>
        <v>0.13887563839235498</v>
      </c>
      <c r="AT382" s="149">
        <f t="shared" si="34"/>
        <v>0.12707241353970405</v>
      </c>
      <c r="AU382" s="149">
        <f t="shared" si="34"/>
        <v>0.11619720593607588</v>
      </c>
      <c r="AV382" s="149">
        <f t="shared" si="34"/>
        <v>0.10618042049681997</v>
      </c>
      <c r="AW382" s="149">
        <f t="shared" si="34"/>
        <v>9.6957518010985067E-2</v>
      </c>
      <c r="AX382" s="149">
        <f t="shared" si="34"/>
        <v>8.84686561441268E-2</v>
      </c>
      <c r="AY382" s="149">
        <f t="shared" si="34"/>
        <v>8.0658355496881509E-2</v>
      </c>
      <c r="AZ382" s="149">
        <f t="shared" si="34"/>
        <v>7.3475188993922969E-2</v>
      </c>
      <c r="BA382" s="149">
        <f t="shared" si="34"/>
        <v>6.6871492995456805E-2</v>
      </c>
      <c r="BB382" s="149">
        <f t="shared" si="34"/>
        <v>6.0803098633007938E-2</v>
      </c>
      <c r="BC382" s="149">
        <f t="shared" si="34"/>
        <v>5.5229081973454539E-2</v>
      </c>
      <c r="BD382" s="149">
        <f t="shared" si="34"/>
        <v>5.0111531710549988E-2</v>
      </c>
      <c r="BE382" s="149">
        <f t="shared" si="34"/>
        <v>4.5415333172019207E-2</v>
      </c>
      <c r="BF382" s="149">
        <f t="shared" si="34"/>
        <v>4.110796751314795E-2</v>
      </c>
      <c r="BG382" s="149">
        <f t="shared" si="35"/>
        <v>3.7159325045007581E-2</v>
      </c>
      <c r="BH382" s="149">
        <f t="shared" si="35"/>
        <v>3.3541531717450189E-2</v>
      </c>
      <c r="BI382" s="149">
        <f t="shared" si="35"/>
        <v>3.0228787844121776E-2</v>
      </c>
      <c r="BJ382" s="149">
        <f t="shared" si="35"/>
        <v>2.7197218219301173E-2</v>
      </c>
      <c r="BK382" s="149">
        <f t="shared" si="35"/>
        <v>2.4424732834688104E-2</v>
      </c>
    </row>
    <row r="383" spans="1:63" s="31" customFormat="1" x14ac:dyDescent="0.25">
      <c r="A383" s="21" t="str">
        <f>'March 2008 RIA'!$A$28</f>
        <v>Tier 3</v>
      </c>
      <c r="B383" s="30">
        <v>2013</v>
      </c>
      <c r="C383" s="145"/>
      <c r="D383" s="145"/>
      <c r="E383" s="146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6"/>
      <c r="V383" s="145"/>
      <c r="W383" s="145"/>
      <c r="X383" s="145"/>
      <c r="Y383" s="145"/>
      <c r="Z383" s="149">
        <f t="shared" si="34"/>
        <v>0.19571860304098748</v>
      </c>
      <c r="AA383" s="149">
        <f t="shared" si="34"/>
        <v>0.19571860304098748</v>
      </c>
      <c r="AB383" s="149">
        <f t="shared" si="34"/>
        <v>0.19571860304098748</v>
      </c>
      <c r="AC383" s="149">
        <f t="shared" si="34"/>
        <v>0.19571860304098748</v>
      </c>
      <c r="AD383" s="149">
        <f t="shared" si="34"/>
        <v>0.19571860304098748</v>
      </c>
      <c r="AE383" s="149">
        <f t="shared" si="34"/>
        <v>0.19571860304098748</v>
      </c>
      <c r="AF383" s="149">
        <f t="shared" si="34"/>
        <v>0.19571860304098748</v>
      </c>
      <c r="AG383" s="149">
        <f t="shared" si="34"/>
        <v>0.19571860304098748</v>
      </c>
      <c r="AH383" s="149">
        <f t="shared" si="34"/>
        <v>0.19204887923396899</v>
      </c>
      <c r="AI383" s="149">
        <f t="shared" si="34"/>
        <v>0.18837915542695044</v>
      </c>
      <c r="AJ383" s="149">
        <f t="shared" si="34"/>
        <v>0.18470943161993192</v>
      </c>
      <c r="AK383" s="149">
        <f t="shared" si="34"/>
        <v>0.18103970781291343</v>
      </c>
      <c r="AL383" s="149">
        <f t="shared" si="34"/>
        <v>0.1773699840058949</v>
      </c>
      <c r="AM383" s="149">
        <f t="shared" si="34"/>
        <v>0.17370026019887638</v>
      </c>
      <c r="AN383" s="149">
        <f t="shared" si="34"/>
        <v>0.17003053639185789</v>
      </c>
      <c r="AO383" s="149">
        <f t="shared" si="34"/>
        <v>0.16636081258483937</v>
      </c>
      <c r="AP383" s="149">
        <f t="shared" si="34"/>
        <v>0.16269108877782082</v>
      </c>
      <c r="AQ383" s="149">
        <f t="shared" si="34"/>
        <v>0.15902136497080233</v>
      </c>
      <c r="AR383" s="149">
        <f t="shared" si="34"/>
        <v>0.1553516411637838</v>
      </c>
      <c r="AS383" s="149">
        <f t="shared" si="34"/>
        <v>0.15168191735676531</v>
      </c>
      <c r="AT383" s="149">
        <f t="shared" si="34"/>
        <v>0.13887563839235498</v>
      </c>
      <c r="AU383" s="149">
        <f t="shared" si="34"/>
        <v>0.12707241353970405</v>
      </c>
      <c r="AV383" s="149">
        <f t="shared" si="34"/>
        <v>0.11619720593607588</v>
      </c>
      <c r="AW383" s="149">
        <f t="shared" si="34"/>
        <v>0.10618042049681997</v>
      </c>
      <c r="AX383" s="149">
        <f t="shared" si="34"/>
        <v>9.6957518010985067E-2</v>
      </c>
      <c r="AY383" s="149">
        <f t="shared" si="34"/>
        <v>8.84686561441268E-2</v>
      </c>
      <c r="AZ383" s="149">
        <f t="shared" si="34"/>
        <v>8.0658355496881509E-2</v>
      </c>
      <c r="BA383" s="149">
        <f t="shared" si="34"/>
        <v>7.3475188993922969E-2</v>
      </c>
      <c r="BB383" s="149">
        <f t="shared" si="34"/>
        <v>6.6871492995456805E-2</v>
      </c>
      <c r="BC383" s="149">
        <f t="shared" si="34"/>
        <v>6.0803098633007938E-2</v>
      </c>
      <c r="BD383" s="149">
        <f t="shared" si="34"/>
        <v>5.5229081973454539E-2</v>
      </c>
      <c r="BE383" s="149">
        <f t="shared" si="34"/>
        <v>5.0111531710549988E-2</v>
      </c>
      <c r="BF383" s="149">
        <f t="shared" si="34"/>
        <v>4.5415333172019207E-2</v>
      </c>
      <c r="BG383" s="149">
        <f t="shared" si="35"/>
        <v>4.110796751314795E-2</v>
      </c>
      <c r="BH383" s="149">
        <f t="shared" si="35"/>
        <v>3.7159325045007581E-2</v>
      </c>
      <c r="BI383" s="149">
        <f t="shared" si="35"/>
        <v>3.3541531717450189E-2</v>
      </c>
      <c r="BJ383" s="149">
        <f t="shared" si="35"/>
        <v>3.0228787844121776E-2</v>
      </c>
      <c r="BK383" s="149">
        <f t="shared" si="35"/>
        <v>2.7197218219301173E-2</v>
      </c>
    </row>
    <row r="384" spans="1:63" s="31" customFormat="1" x14ac:dyDescent="0.25">
      <c r="A384" s="21" t="str">
        <f>'March 2008 RIA'!$A$28</f>
        <v>Tier 3</v>
      </c>
      <c r="B384" s="30">
        <v>2014</v>
      </c>
      <c r="C384" s="145"/>
      <c r="D384" s="145"/>
      <c r="E384" s="146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6"/>
      <c r="X384" s="145"/>
      <c r="Y384" s="145"/>
      <c r="Z384" s="145"/>
      <c r="AA384" s="149">
        <f t="shared" si="34"/>
        <v>0.19571860304098748</v>
      </c>
      <c r="AB384" s="149">
        <f t="shared" si="34"/>
        <v>0.19571860304098748</v>
      </c>
      <c r="AC384" s="149">
        <f t="shared" si="34"/>
        <v>0.19571860304098748</v>
      </c>
      <c r="AD384" s="149">
        <f t="shared" ref="AD384:BK384" si="36">AD279*AD173</f>
        <v>0.19571860304098748</v>
      </c>
      <c r="AE384" s="149">
        <f t="shared" si="36"/>
        <v>0.19571860304098748</v>
      </c>
      <c r="AF384" s="149">
        <f t="shared" si="36"/>
        <v>0.19571860304098748</v>
      </c>
      <c r="AG384" s="149">
        <f t="shared" si="36"/>
        <v>0.19571860304098748</v>
      </c>
      <c r="AH384" s="149">
        <f t="shared" si="36"/>
        <v>0.19571860304098748</v>
      </c>
      <c r="AI384" s="149">
        <f t="shared" si="36"/>
        <v>0.19204887923396899</v>
      </c>
      <c r="AJ384" s="149">
        <f t="shared" si="36"/>
        <v>0.18837915542695044</v>
      </c>
      <c r="AK384" s="149">
        <f t="shared" si="36"/>
        <v>0.18470943161993192</v>
      </c>
      <c r="AL384" s="149">
        <f t="shared" si="36"/>
        <v>0.18103970781291343</v>
      </c>
      <c r="AM384" s="149">
        <f t="shared" si="36"/>
        <v>0.1773699840058949</v>
      </c>
      <c r="AN384" s="149">
        <f t="shared" si="36"/>
        <v>0.17370026019887638</v>
      </c>
      <c r="AO384" s="149">
        <f t="shared" si="36"/>
        <v>0.17003053639185789</v>
      </c>
      <c r="AP384" s="149">
        <f t="shared" si="36"/>
        <v>0.16636081258483937</v>
      </c>
      <c r="AQ384" s="149">
        <f t="shared" si="36"/>
        <v>0.16269108877782082</v>
      </c>
      <c r="AR384" s="149">
        <f t="shared" si="36"/>
        <v>0.15902136497080233</v>
      </c>
      <c r="AS384" s="149">
        <f t="shared" si="36"/>
        <v>0.1553516411637838</v>
      </c>
      <c r="AT384" s="149">
        <f t="shared" si="36"/>
        <v>0.15168191735676531</v>
      </c>
      <c r="AU384" s="149">
        <f t="shared" si="36"/>
        <v>0.13887563839235498</v>
      </c>
      <c r="AV384" s="149">
        <f t="shared" si="36"/>
        <v>0.12707241353970405</v>
      </c>
      <c r="AW384" s="149">
        <f t="shared" si="36"/>
        <v>0.11619720593607588</v>
      </c>
      <c r="AX384" s="149">
        <f t="shared" si="36"/>
        <v>0.10618042049681997</v>
      </c>
      <c r="AY384" s="149">
        <f t="shared" si="36"/>
        <v>9.6957518010985067E-2</v>
      </c>
      <c r="AZ384" s="149">
        <f t="shared" si="36"/>
        <v>8.84686561441268E-2</v>
      </c>
      <c r="BA384" s="149">
        <f t="shared" si="36"/>
        <v>8.0658355496881509E-2</v>
      </c>
      <c r="BB384" s="149">
        <f t="shared" si="36"/>
        <v>7.3475188993922969E-2</v>
      </c>
      <c r="BC384" s="149">
        <f t="shared" si="36"/>
        <v>6.6871492995456805E-2</v>
      </c>
      <c r="BD384" s="149">
        <f t="shared" si="36"/>
        <v>6.0803098633007938E-2</v>
      </c>
      <c r="BE384" s="149">
        <f t="shared" si="36"/>
        <v>5.5229081973454539E-2</v>
      </c>
      <c r="BF384" s="149">
        <f t="shared" si="36"/>
        <v>5.0111531710549988E-2</v>
      </c>
      <c r="BG384" s="149">
        <f t="shared" si="36"/>
        <v>4.5415333172019207E-2</v>
      </c>
      <c r="BH384" s="149">
        <f t="shared" si="36"/>
        <v>4.110796751314795E-2</v>
      </c>
      <c r="BI384" s="149">
        <f t="shared" si="36"/>
        <v>3.7159325045007581E-2</v>
      </c>
      <c r="BJ384" s="149">
        <f t="shared" si="36"/>
        <v>3.3541531717450189E-2</v>
      </c>
      <c r="BK384" s="149">
        <f t="shared" si="36"/>
        <v>3.0228787844121776E-2</v>
      </c>
    </row>
    <row r="385" spans="1:63" x14ac:dyDescent="0.25">
      <c r="A385" s="36" t="str">
        <f>'March 2008 RIA'!$A$29</f>
        <v>Tier 4</v>
      </c>
      <c r="B385" s="9">
        <v>2015</v>
      </c>
      <c r="C385" s="13"/>
      <c r="D385" s="13"/>
      <c r="E385" s="14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61"/>
      <c r="X385" s="13"/>
      <c r="Y385" s="13"/>
      <c r="Z385" s="13"/>
      <c r="AA385" s="13"/>
      <c r="AB385" s="32">
        <f t="shared" ref="AB385:BK392" si="37">AB280*AB174</f>
        <v>3.9539111725452013E-2</v>
      </c>
      <c r="AC385" s="32">
        <f t="shared" si="37"/>
        <v>3.9539111725452013E-2</v>
      </c>
      <c r="AD385" s="32">
        <f t="shared" si="37"/>
        <v>3.9539111725452013E-2</v>
      </c>
      <c r="AE385" s="32">
        <f t="shared" si="37"/>
        <v>3.9539111725452013E-2</v>
      </c>
      <c r="AF385" s="32">
        <f t="shared" si="37"/>
        <v>3.9539111725452013E-2</v>
      </c>
      <c r="AG385" s="32">
        <f t="shared" si="37"/>
        <v>3.9539111725452013E-2</v>
      </c>
      <c r="AH385" s="32">
        <f t="shared" si="37"/>
        <v>3.9539111725452013E-2</v>
      </c>
      <c r="AI385" s="32">
        <f t="shared" si="37"/>
        <v>3.9539111725452013E-2</v>
      </c>
      <c r="AJ385" s="32">
        <f t="shared" si="37"/>
        <v>3.8797753380599792E-2</v>
      </c>
      <c r="AK385" s="32">
        <f t="shared" si="37"/>
        <v>3.8056395035747564E-2</v>
      </c>
      <c r="AL385" s="32">
        <f t="shared" si="37"/>
        <v>3.7315036690895337E-2</v>
      </c>
      <c r="AM385" s="32">
        <f t="shared" si="37"/>
        <v>3.6573678346043116E-2</v>
      </c>
      <c r="AN385" s="32">
        <f t="shared" si="37"/>
        <v>3.5832320001190889E-2</v>
      </c>
      <c r="AO385" s="32">
        <f t="shared" si="37"/>
        <v>3.5090961656338661E-2</v>
      </c>
      <c r="AP385" s="32">
        <f t="shared" si="37"/>
        <v>3.434960331148644E-2</v>
      </c>
      <c r="AQ385" s="32">
        <f t="shared" si="37"/>
        <v>3.3608244966634213E-2</v>
      </c>
      <c r="AR385" s="32">
        <f t="shared" si="37"/>
        <v>3.2866886621781985E-2</v>
      </c>
      <c r="AS385" s="32">
        <f t="shared" si="37"/>
        <v>3.2125528276929764E-2</v>
      </c>
      <c r="AT385" s="32">
        <f t="shared" si="37"/>
        <v>3.1384169932077537E-2</v>
      </c>
      <c r="AU385" s="32">
        <f t="shared" si="37"/>
        <v>3.0642811587225312E-2</v>
      </c>
      <c r="AV385" s="32">
        <f t="shared" si="37"/>
        <v>2.8055684523708078E-2</v>
      </c>
      <c r="AW385" s="32">
        <f t="shared" si="37"/>
        <v>2.5671194654485668E-2</v>
      </c>
      <c r="AX385" s="32">
        <f t="shared" si="37"/>
        <v>2.3474183017389065E-2</v>
      </c>
      <c r="AY385" s="32">
        <f t="shared" si="37"/>
        <v>2.1450589999357568E-2</v>
      </c>
      <c r="AZ385" s="32">
        <f t="shared" si="37"/>
        <v>1.9587377375956578E-2</v>
      </c>
      <c r="BA385" s="32">
        <f t="shared" si="37"/>
        <v>1.7872455786692283E-2</v>
      </c>
      <c r="BB385" s="32">
        <f t="shared" si="37"/>
        <v>1.6294617272097273E-2</v>
      </c>
      <c r="BC385" s="32">
        <f t="shared" si="37"/>
        <v>1.4843472524024841E-2</v>
      </c>
      <c r="BD385" s="32">
        <f t="shared" si="37"/>
        <v>1.3509392524334708E-2</v>
      </c>
      <c r="BE385" s="32">
        <f t="shared" si="37"/>
        <v>1.2283454269294532E-2</v>
      </c>
      <c r="BF385" s="32">
        <f t="shared" si="37"/>
        <v>1.1157390297667583E-2</v>
      </c>
      <c r="BG385" s="32">
        <f t="shared" si="37"/>
        <v>1.0123541759707068E-2</v>
      </c>
      <c r="BH385" s="32">
        <f t="shared" si="37"/>
        <v>9.1748147822261015E-3</v>
      </c>
      <c r="BI385" s="32">
        <f t="shared" si="37"/>
        <v>8.3046399016460503E-3</v>
      </c>
      <c r="BJ385" s="32">
        <f t="shared" si="37"/>
        <v>7.5069343525267836E-3</v>
      </c>
      <c r="BK385" s="32">
        <f t="shared" si="37"/>
        <v>6.7760670136262999E-3</v>
      </c>
    </row>
    <row r="386" spans="1:63" x14ac:dyDescent="0.25">
      <c r="A386" s="36" t="str">
        <f>'March 2008 RIA'!$A$29</f>
        <v>Tier 4</v>
      </c>
      <c r="B386" s="9">
        <v>2016</v>
      </c>
      <c r="C386" s="13"/>
      <c r="D386" s="13"/>
      <c r="E386" s="14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61"/>
      <c r="X386" s="13"/>
      <c r="Y386" s="13"/>
      <c r="Z386" s="13"/>
      <c r="AA386" s="13"/>
      <c r="AB386" s="13"/>
      <c r="AC386" s="32">
        <f t="shared" si="37"/>
        <v>3.9539111725452013E-2</v>
      </c>
      <c r="AD386" s="32">
        <f t="shared" si="37"/>
        <v>3.9539111725452013E-2</v>
      </c>
      <c r="AE386" s="32">
        <f t="shared" si="37"/>
        <v>3.9539111725452013E-2</v>
      </c>
      <c r="AF386" s="32">
        <f t="shared" si="37"/>
        <v>3.9539111725452013E-2</v>
      </c>
      <c r="AG386" s="32">
        <f t="shared" si="37"/>
        <v>3.9539111725452013E-2</v>
      </c>
      <c r="AH386" s="32">
        <f t="shared" si="37"/>
        <v>3.9539111725452013E-2</v>
      </c>
      <c r="AI386" s="32">
        <f t="shared" si="37"/>
        <v>3.9539111725452013E-2</v>
      </c>
      <c r="AJ386" s="32">
        <f t="shared" si="37"/>
        <v>3.9539111725452013E-2</v>
      </c>
      <c r="AK386" s="32">
        <f t="shared" si="37"/>
        <v>3.8797753380599792E-2</v>
      </c>
      <c r="AL386" s="32">
        <f t="shared" si="37"/>
        <v>3.8056395035747564E-2</v>
      </c>
      <c r="AM386" s="32">
        <f t="shared" si="37"/>
        <v>3.7315036690895337E-2</v>
      </c>
      <c r="AN386" s="32">
        <f t="shared" si="37"/>
        <v>3.6573678346043116E-2</v>
      </c>
      <c r="AO386" s="32">
        <f t="shared" si="37"/>
        <v>3.5832320001190889E-2</v>
      </c>
      <c r="AP386" s="32">
        <f t="shared" si="37"/>
        <v>3.5090961656338661E-2</v>
      </c>
      <c r="AQ386" s="32">
        <f t="shared" si="37"/>
        <v>3.434960331148644E-2</v>
      </c>
      <c r="AR386" s="32">
        <f t="shared" si="37"/>
        <v>3.3608244966634213E-2</v>
      </c>
      <c r="AS386" s="32">
        <f t="shared" si="37"/>
        <v>3.2866886621781985E-2</v>
      </c>
      <c r="AT386" s="32">
        <f t="shared" si="37"/>
        <v>3.2125528276929764E-2</v>
      </c>
      <c r="AU386" s="32">
        <f t="shared" si="37"/>
        <v>3.1384169932077537E-2</v>
      </c>
      <c r="AV386" s="32">
        <f t="shared" si="37"/>
        <v>3.0642811587225312E-2</v>
      </c>
      <c r="AW386" s="32">
        <f t="shared" si="37"/>
        <v>2.8055684523708078E-2</v>
      </c>
      <c r="AX386" s="32">
        <f t="shared" si="37"/>
        <v>2.5671194654485668E-2</v>
      </c>
      <c r="AY386" s="32">
        <f t="shared" si="37"/>
        <v>2.3474183017389065E-2</v>
      </c>
      <c r="AZ386" s="32">
        <f t="shared" si="37"/>
        <v>2.1450589999357568E-2</v>
      </c>
      <c r="BA386" s="32">
        <f t="shared" si="37"/>
        <v>1.9587377375956578E-2</v>
      </c>
      <c r="BB386" s="32">
        <f t="shared" si="37"/>
        <v>1.7872455786692283E-2</v>
      </c>
      <c r="BC386" s="32">
        <f t="shared" si="37"/>
        <v>1.6294617272097273E-2</v>
      </c>
      <c r="BD386" s="32">
        <f t="shared" si="37"/>
        <v>1.4843472524024841E-2</v>
      </c>
      <c r="BE386" s="32">
        <f t="shared" si="37"/>
        <v>1.3509392524334708E-2</v>
      </c>
      <c r="BF386" s="32">
        <f t="shared" si="37"/>
        <v>1.2283454269294532E-2</v>
      </c>
      <c r="BG386" s="32">
        <f t="shared" si="37"/>
        <v>1.1157390297667583E-2</v>
      </c>
      <c r="BH386" s="32">
        <f t="shared" si="37"/>
        <v>1.0123541759707068E-2</v>
      </c>
      <c r="BI386" s="32">
        <f t="shared" si="37"/>
        <v>9.1748147822261015E-3</v>
      </c>
      <c r="BJ386" s="32">
        <f t="shared" si="37"/>
        <v>8.3046399016460503E-3</v>
      </c>
      <c r="BK386" s="32">
        <f t="shared" si="37"/>
        <v>7.5069343525267836E-3</v>
      </c>
    </row>
    <row r="387" spans="1:63" x14ac:dyDescent="0.25">
      <c r="A387" s="36" t="str">
        <f>'March 2008 RIA'!$A$29</f>
        <v>Tier 4</v>
      </c>
      <c r="B387" s="9">
        <v>2017</v>
      </c>
      <c r="C387" s="13"/>
      <c r="D387" s="13"/>
      <c r="E387" s="14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57"/>
      <c r="X387" s="13"/>
      <c r="Y387" s="13"/>
      <c r="Z387" s="13"/>
      <c r="AA387" s="13"/>
      <c r="AB387" s="13"/>
      <c r="AC387" s="14"/>
      <c r="AD387" s="32">
        <f t="shared" si="37"/>
        <v>3.9539111725452013E-2</v>
      </c>
      <c r="AE387" s="32">
        <f t="shared" si="37"/>
        <v>3.9539111725452013E-2</v>
      </c>
      <c r="AF387" s="32">
        <f t="shared" si="37"/>
        <v>3.9539111725452013E-2</v>
      </c>
      <c r="AG387" s="32">
        <f t="shared" si="37"/>
        <v>3.9539111725452013E-2</v>
      </c>
      <c r="AH387" s="32">
        <f t="shared" si="37"/>
        <v>3.9539111725452013E-2</v>
      </c>
      <c r="AI387" s="32">
        <f t="shared" si="37"/>
        <v>3.9539111725452013E-2</v>
      </c>
      <c r="AJ387" s="32">
        <f t="shared" si="37"/>
        <v>3.9539111725452013E-2</v>
      </c>
      <c r="AK387" s="32">
        <f t="shared" si="37"/>
        <v>3.9539111725452013E-2</v>
      </c>
      <c r="AL387" s="32">
        <f t="shared" si="37"/>
        <v>3.8797753380599792E-2</v>
      </c>
      <c r="AM387" s="32">
        <f t="shared" si="37"/>
        <v>3.8056395035747564E-2</v>
      </c>
      <c r="AN387" s="32">
        <f t="shared" si="37"/>
        <v>3.7315036690895337E-2</v>
      </c>
      <c r="AO387" s="32">
        <f t="shared" si="37"/>
        <v>3.6573678346043116E-2</v>
      </c>
      <c r="AP387" s="32">
        <f t="shared" si="37"/>
        <v>3.5832320001190889E-2</v>
      </c>
      <c r="AQ387" s="32">
        <f t="shared" si="37"/>
        <v>3.5090961656338661E-2</v>
      </c>
      <c r="AR387" s="32">
        <f t="shared" si="37"/>
        <v>3.434960331148644E-2</v>
      </c>
      <c r="AS387" s="32">
        <f t="shared" si="37"/>
        <v>3.3608244966634213E-2</v>
      </c>
      <c r="AT387" s="32">
        <f t="shared" si="37"/>
        <v>3.2866886621781985E-2</v>
      </c>
      <c r="AU387" s="32">
        <f t="shared" si="37"/>
        <v>3.2125528276929764E-2</v>
      </c>
      <c r="AV387" s="32">
        <f t="shared" si="37"/>
        <v>3.1384169932077537E-2</v>
      </c>
      <c r="AW387" s="32">
        <f t="shared" si="37"/>
        <v>3.0642811587225312E-2</v>
      </c>
      <c r="AX387" s="32">
        <f t="shared" si="37"/>
        <v>2.8055684523708078E-2</v>
      </c>
      <c r="AY387" s="32">
        <f t="shared" si="37"/>
        <v>2.5671194654485668E-2</v>
      </c>
      <c r="AZ387" s="32">
        <f t="shared" si="37"/>
        <v>2.3474183017389065E-2</v>
      </c>
      <c r="BA387" s="32">
        <f t="shared" si="37"/>
        <v>2.1450589999357568E-2</v>
      </c>
      <c r="BB387" s="32">
        <f t="shared" si="37"/>
        <v>1.9587377375956578E-2</v>
      </c>
      <c r="BC387" s="32">
        <f t="shared" si="37"/>
        <v>1.7872455786692283E-2</v>
      </c>
      <c r="BD387" s="32">
        <f t="shared" si="37"/>
        <v>1.6294617272097273E-2</v>
      </c>
      <c r="BE387" s="32">
        <f t="shared" si="37"/>
        <v>1.4843472524024841E-2</v>
      </c>
      <c r="BF387" s="32">
        <f t="shared" si="37"/>
        <v>1.3509392524334708E-2</v>
      </c>
      <c r="BG387" s="32">
        <f t="shared" si="37"/>
        <v>1.2283454269294532E-2</v>
      </c>
      <c r="BH387" s="32">
        <f t="shared" si="37"/>
        <v>1.1157390297667583E-2</v>
      </c>
      <c r="BI387" s="32">
        <f t="shared" si="37"/>
        <v>1.0123541759707068E-2</v>
      </c>
      <c r="BJ387" s="32">
        <f t="shared" si="37"/>
        <v>9.1748147822261015E-3</v>
      </c>
      <c r="BK387" s="32">
        <f t="shared" si="37"/>
        <v>8.3046399016460503E-3</v>
      </c>
    </row>
    <row r="388" spans="1:63" x14ac:dyDescent="0.25">
      <c r="A388" s="36" t="str">
        <f>'March 2008 RIA'!$A$29</f>
        <v>Tier 4</v>
      </c>
      <c r="B388" s="9">
        <v>2018</v>
      </c>
      <c r="C388" s="13"/>
      <c r="D388" s="13"/>
      <c r="E388" s="14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57"/>
      <c r="X388" s="13"/>
      <c r="Y388" s="13"/>
      <c r="Z388" s="13"/>
      <c r="AA388" s="13"/>
      <c r="AB388" s="13"/>
      <c r="AC388" s="14"/>
      <c r="AD388" s="13"/>
      <c r="AE388" s="32">
        <f t="shared" si="37"/>
        <v>3.9539111725452013E-2</v>
      </c>
      <c r="AF388" s="32">
        <f t="shared" si="37"/>
        <v>3.9539111725452013E-2</v>
      </c>
      <c r="AG388" s="32">
        <f t="shared" si="37"/>
        <v>3.9539111725452013E-2</v>
      </c>
      <c r="AH388" s="32">
        <f t="shared" si="37"/>
        <v>3.9539111725452013E-2</v>
      </c>
      <c r="AI388" s="32">
        <f t="shared" si="37"/>
        <v>3.9539111725452013E-2</v>
      </c>
      <c r="AJ388" s="32">
        <f t="shared" si="37"/>
        <v>3.9539111725452013E-2</v>
      </c>
      <c r="AK388" s="32">
        <f t="shared" si="37"/>
        <v>3.9539111725452013E-2</v>
      </c>
      <c r="AL388" s="32">
        <f t="shared" si="37"/>
        <v>3.9539111725452013E-2</v>
      </c>
      <c r="AM388" s="32">
        <f t="shared" si="37"/>
        <v>3.8797753380599792E-2</v>
      </c>
      <c r="AN388" s="32">
        <f t="shared" si="37"/>
        <v>3.8056395035747564E-2</v>
      </c>
      <c r="AO388" s="32">
        <f t="shared" si="37"/>
        <v>3.7315036690895337E-2</v>
      </c>
      <c r="AP388" s="32">
        <f t="shared" si="37"/>
        <v>3.6573678346043116E-2</v>
      </c>
      <c r="AQ388" s="32">
        <f t="shared" si="37"/>
        <v>3.5832320001190889E-2</v>
      </c>
      <c r="AR388" s="32">
        <f t="shared" si="37"/>
        <v>3.5090961656338661E-2</v>
      </c>
      <c r="AS388" s="32">
        <f t="shared" si="37"/>
        <v>3.434960331148644E-2</v>
      </c>
      <c r="AT388" s="32">
        <f t="shared" si="37"/>
        <v>3.3608244966634213E-2</v>
      </c>
      <c r="AU388" s="32">
        <f t="shared" si="37"/>
        <v>3.2866886621781985E-2</v>
      </c>
      <c r="AV388" s="32">
        <f t="shared" si="37"/>
        <v>3.2125528276929764E-2</v>
      </c>
      <c r="AW388" s="32">
        <f t="shared" si="37"/>
        <v>3.1384169932077537E-2</v>
      </c>
      <c r="AX388" s="32">
        <f t="shared" si="37"/>
        <v>3.0642811587225312E-2</v>
      </c>
      <c r="AY388" s="32">
        <f t="shared" si="37"/>
        <v>2.8055684523708078E-2</v>
      </c>
      <c r="AZ388" s="32">
        <f t="shared" si="37"/>
        <v>2.5671194654485668E-2</v>
      </c>
      <c r="BA388" s="32">
        <f t="shared" si="37"/>
        <v>2.3474183017389065E-2</v>
      </c>
      <c r="BB388" s="32">
        <f t="shared" si="37"/>
        <v>2.1450589999357568E-2</v>
      </c>
      <c r="BC388" s="32">
        <f t="shared" si="37"/>
        <v>1.9587377375956578E-2</v>
      </c>
      <c r="BD388" s="32">
        <f t="shared" si="37"/>
        <v>1.7872455786692283E-2</v>
      </c>
      <c r="BE388" s="32">
        <f t="shared" si="37"/>
        <v>1.6294617272097273E-2</v>
      </c>
      <c r="BF388" s="32">
        <f t="shared" si="37"/>
        <v>1.4843472524024841E-2</v>
      </c>
      <c r="BG388" s="32">
        <f t="shared" si="37"/>
        <v>1.3509392524334708E-2</v>
      </c>
      <c r="BH388" s="32">
        <f t="shared" si="37"/>
        <v>1.2283454269294532E-2</v>
      </c>
      <c r="BI388" s="32">
        <f t="shared" si="37"/>
        <v>1.1157390297667583E-2</v>
      </c>
      <c r="BJ388" s="32">
        <f t="shared" si="37"/>
        <v>1.0123541759707068E-2</v>
      </c>
      <c r="BK388" s="32">
        <f t="shared" si="37"/>
        <v>9.1748147822261015E-3</v>
      </c>
    </row>
    <row r="389" spans="1:63" x14ac:dyDescent="0.25">
      <c r="A389" s="36" t="str">
        <f>'March 2008 RIA'!$A$29</f>
        <v>Tier 4</v>
      </c>
      <c r="B389" s="9">
        <v>2019</v>
      </c>
      <c r="C389" s="13"/>
      <c r="D389" s="13"/>
      <c r="E389" s="14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57"/>
      <c r="X389" s="13"/>
      <c r="Y389" s="13"/>
      <c r="Z389" s="13"/>
      <c r="AA389" s="13"/>
      <c r="AB389" s="13"/>
      <c r="AC389" s="14"/>
      <c r="AD389" s="13"/>
      <c r="AE389" s="13"/>
      <c r="AF389" s="32">
        <f t="shared" si="37"/>
        <v>3.9539111725452013E-2</v>
      </c>
      <c r="AG389" s="32">
        <f t="shared" si="37"/>
        <v>3.9539111725452013E-2</v>
      </c>
      <c r="AH389" s="32">
        <f t="shared" si="37"/>
        <v>3.9539111725452013E-2</v>
      </c>
      <c r="AI389" s="32">
        <f t="shared" si="37"/>
        <v>3.9539111725452013E-2</v>
      </c>
      <c r="AJ389" s="32">
        <f t="shared" si="37"/>
        <v>3.9539111725452013E-2</v>
      </c>
      <c r="AK389" s="32">
        <f t="shared" si="37"/>
        <v>3.9539111725452013E-2</v>
      </c>
      <c r="AL389" s="32">
        <f t="shared" si="37"/>
        <v>3.9539111725452013E-2</v>
      </c>
      <c r="AM389" s="32">
        <f t="shared" si="37"/>
        <v>3.9539111725452013E-2</v>
      </c>
      <c r="AN389" s="32">
        <f t="shared" si="37"/>
        <v>3.8797753380599792E-2</v>
      </c>
      <c r="AO389" s="32">
        <f t="shared" si="37"/>
        <v>3.8056395035747564E-2</v>
      </c>
      <c r="AP389" s="32">
        <f t="shared" si="37"/>
        <v>3.7315036690895337E-2</v>
      </c>
      <c r="AQ389" s="32">
        <f t="shared" si="37"/>
        <v>3.6573678346043116E-2</v>
      </c>
      <c r="AR389" s="32">
        <f t="shared" si="37"/>
        <v>3.5832320001190889E-2</v>
      </c>
      <c r="AS389" s="32">
        <f t="shared" si="37"/>
        <v>3.5090961656338661E-2</v>
      </c>
      <c r="AT389" s="32">
        <f t="shared" si="37"/>
        <v>3.434960331148644E-2</v>
      </c>
      <c r="AU389" s="32">
        <f t="shared" si="37"/>
        <v>3.3608244966634213E-2</v>
      </c>
      <c r="AV389" s="32">
        <f t="shared" si="37"/>
        <v>3.2866886621781985E-2</v>
      </c>
      <c r="AW389" s="32">
        <f t="shared" si="37"/>
        <v>3.2125528276929764E-2</v>
      </c>
      <c r="AX389" s="32">
        <f t="shared" si="37"/>
        <v>3.1384169932077537E-2</v>
      </c>
      <c r="AY389" s="32">
        <f t="shared" si="37"/>
        <v>3.0642811587225312E-2</v>
      </c>
      <c r="AZ389" s="32">
        <f t="shared" si="37"/>
        <v>2.8055684523708078E-2</v>
      </c>
      <c r="BA389" s="32">
        <f t="shared" si="37"/>
        <v>2.5671194654485668E-2</v>
      </c>
      <c r="BB389" s="32">
        <f t="shared" si="37"/>
        <v>2.3474183017389065E-2</v>
      </c>
      <c r="BC389" s="32">
        <f t="shared" si="37"/>
        <v>2.1450589999357568E-2</v>
      </c>
      <c r="BD389" s="32">
        <f t="shared" si="37"/>
        <v>1.9587377375956578E-2</v>
      </c>
      <c r="BE389" s="32">
        <f t="shared" si="37"/>
        <v>1.7872455786692283E-2</v>
      </c>
      <c r="BF389" s="32">
        <f t="shared" si="37"/>
        <v>1.6294617272097273E-2</v>
      </c>
      <c r="BG389" s="32">
        <f t="shared" si="37"/>
        <v>1.4843472524024841E-2</v>
      </c>
      <c r="BH389" s="32">
        <f t="shared" si="37"/>
        <v>1.3509392524334708E-2</v>
      </c>
      <c r="BI389" s="32">
        <f t="shared" si="37"/>
        <v>1.2283454269294532E-2</v>
      </c>
      <c r="BJ389" s="32">
        <f t="shared" si="37"/>
        <v>1.1157390297667583E-2</v>
      </c>
      <c r="BK389" s="32">
        <f t="shared" si="37"/>
        <v>1.0123541759707068E-2</v>
      </c>
    </row>
    <row r="390" spans="1:63" x14ac:dyDescent="0.25">
      <c r="A390" s="36" t="str">
        <f>'March 2008 RIA'!$A$29</f>
        <v>Tier 4</v>
      </c>
      <c r="B390" s="9">
        <v>2020</v>
      </c>
      <c r="C390" s="13"/>
      <c r="D390" s="13"/>
      <c r="E390" s="14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57"/>
      <c r="X390" s="13"/>
      <c r="Y390" s="13"/>
      <c r="Z390" s="13"/>
      <c r="AA390" s="13"/>
      <c r="AB390" s="13"/>
      <c r="AC390" s="14"/>
      <c r="AD390" s="13"/>
      <c r="AE390" s="13"/>
      <c r="AF390" s="13"/>
      <c r="AG390" s="32">
        <f t="shared" si="37"/>
        <v>3.9539111725452013E-2</v>
      </c>
      <c r="AH390" s="32">
        <f t="shared" si="37"/>
        <v>3.9539111725452013E-2</v>
      </c>
      <c r="AI390" s="32">
        <f t="shared" si="37"/>
        <v>3.9539111725452013E-2</v>
      </c>
      <c r="AJ390" s="32">
        <f t="shared" si="37"/>
        <v>3.9539111725452013E-2</v>
      </c>
      <c r="AK390" s="32">
        <f t="shared" si="37"/>
        <v>3.9539111725452013E-2</v>
      </c>
      <c r="AL390" s="32">
        <f t="shared" si="37"/>
        <v>3.9539111725452013E-2</v>
      </c>
      <c r="AM390" s="32">
        <f t="shared" si="37"/>
        <v>3.9539111725452013E-2</v>
      </c>
      <c r="AN390" s="32">
        <f t="shared" si="37"/>
        <v>3.9539111725452013E-2</v>
      </c>
      <c r="AO390" s="32">
        <f t="shared" si="37"/>
        <v>3.8797753380599792E-2</v>
      </c>
      <c r="AP390" s="32">
        <f t="shared" si="37"/>
        <v>3.8056395035747564E-2</v>
      </c>
      <c r="AQ390" s="32">
        <f t="shared" si="37"/>
        <v>3.7315036690895337E-2</v>
      </c>
      <c r="AR390" s="32">
        <f t="shared" si="37"/>
        <v>3.6573678346043116E-2</v>
      </c>
      <c r="AS390" s="32">
        <f t="shared" si="37"/>
        <v>3.5832320001190889E-2</v>
      </c>
      <c r="AT390" s="32">
        <f t="shared" si="37"/>
        <v>3.5090961656338661E-2</v>
      </c>
      <c r="AU390" s="32">
        <f t="shared" si="37"/>
        <v>3.434960331148644E-2</v>
      </c>
      <c r="AV390" s="32">
        <f t="shared" si="37"/>
        <v>3.3608244966634213E-2</v>
      </c>
      <c r="AW390" s="32">
        <f t="shared" si="37"/>
        <v>3.2866886621781985E-2</v>
      </c>
      <c r="AX390" s="32">
        <f t="shared" si="37"/>
        <v>3.2125528276929764E-2</v>
      </c>
      <c r="AY390" s="32">
        <f t="shared" si="37"/>
        <v>3.1384169932077537E-2</v>
      </c>
      <c r="AZ390" s="32">
        <f t="shared" si="37"/>
        <v>3.0642811587225312E-2</v>
      </c>
      <c r="BA390" s="32">
        <f t="shared" si="37"/>
        <v>2.8055684523708078E-2</v>
      </c>
      <c r="BB390" s="32">
        <f t="shared" si="37"/>
        <v>2.5671194654485668E-2</v>
      </c>
      <c r="BC390" s="32">
        <f t="shared" si="37"/>
        <v>2.3474183017389065E-2</v>
      </c>
      <c r="BD390" s="32">
        <f t="shared" si="37"/>
        <v>2.1450589999357568E-2</v>
      </c>
      <c r="BE390" s="32">
        <f t="shared" si="37"/>
        <v>1.9587377375956578E-2</v>
      </c>
      <c r="BF390" s="32">
        <f t="shared" si="37"/>
        <v>1.7872455786692283E-2</v>
      </c>
      <c r="BG390" s="32">
        <f t="shared" si="37"/>
        <v>1.6294617272097273E-2</v>
      </c>
      <c r="BH390" s="32">
        <f t="shared" si="37"/>
        <v>1.4843472524024841E-2</v>
      </c>
      <c r="BI390" s="32">
        <f t="shared" si="37"/>
        <v>1.3509392524334708E-2</v>
      </c>
      <c r="BJ390" s="32">
        <f t="shared" si="37"/>
        <v>1.2283454269294532E-2</v>
      </c>
      <c r="BK390" s="32">
        <f t="shared" si="37"/>
        <v>1.1157390297667583E-2</v>
      </c>
    </row>
    <row r="391" spans="1:63" x14ac:dyDescent="0.25">
      <c r="A391" s="36" t="str">
        <f>'March 2008 RIA'!$A$29</f>
        <v>Tier 4</v>
      </c>
      <c r="B391" s="9">
        <v>2021</v>
      </c>
      <c r="C391" s="13"/>
      <c r="D391" s="13"/>
      <c r="E391" s="14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57"/>
      <c r="X391" s="13"/>
      <c r="Y391" s="13"/>
      <c r="Z391" s="13"/>
      <c r="AA391" s="13"/>
      <c r="AB391" s="13"/>
      <c r="AC391" s="14"/>
      <c r="AD391" s="13"/>
      <c r="AE391" s="13"/>
      <c r="AF391" s="13"/>
      <c r="AG391" s="13"/>
      <c r="AH391" s="32">
        <f t="shared" si="37"/>
        <v>3.9539111725452013E-2</v>
      </c>
      <c r="AI391" s="32">
        <f t="shared" si="37"/>
        <v>3.9539111725452013E-2</v>
      </c>
      <c r="AJ391" s="32">
        <f t="shared" si="37"/>
        <v>3.9539111725452013E-2</v>
      </c>
      <c r="AK391" s="32">
        <f t="shared" si="37"/>
        <v>3.9539111725452013E-2</v>
      </c>
      <c r="AL391" s="32">
        <f t="shared" si="37"/>
        <v>3.9539111725452013E-2</v>
      </c>
      <c r="AM391" s="32">
        <f t="shared" si="37"/>
        <v>3.9539111725452013E-2</v>
      </c>
      <c r="AN391" s="32">
        <f t="shared" si="37"/>
        <v>3.9539111725452013E-2</v>
      </c>
      <c r="AO391" s="32">
        <f t="shared" si="37"/>
        <v>3.9539111725452013E-2</v>
      </c>
      <c r="AP391" s="32">
        <f t="shared" si="37"/>
        <v>3.8797753380599792E-2</v>
      </c>
      <c r="AQ391" s="32">
        <f t="shared" si="37"/>
        <v>3.8056395035747564E-2</v>
      </c>
      <c r="AR391" s="32">
        <f t="shared" si="37"/>
        <v>3.7315036690895337E-2</v>
      </c>
      <c r="AS391" s="32">
        <f t="shared" si="37"/>
        <v>3.6573678346043116E-2</v>
      </c>
      <c r="AT391" s="32">
        <f t="shared" si="37"/>
        <v>3.5832320001190889E-2</v>
      </c>
      <c r="AU391" s="32">
        <f t="shared" si="37"/>
        <v>3.5090961656338661E-2</v>
      </c>
      <c r="AV391" s="32">
        <f t="shared" si="37"/>
        <v>3.434960331148644E-2</v>
      </c>
      <c r="AW391" s="32">
        <f t="shared" si="37"/>
        <v>3.3608244966634213E-2</v>
      </c>
      <c r="AX391" s="32">
        <f t="shared" si="37"/>
        <v>3.2866886621781985E-2</v>
      </c>
      <c r="AY391" s="32">
        <f t="shared" si="37"/>
        <v>3.2125528276929764E-2</v>
      </c>
      <c r="AZ391" s="32">
        <f t="shared" si="37"/>
        <v>3.1384169932077537E-2</v>
      </c>
      <c r="BA391" s="32">
        <f t="shared" si="37"/>
        <v>3.0642811587225312E-2</v>
      </c>
      <c r="BB391" s="32">
        <f t="shared" si="37"/>
        <v>2.8055684523708078E-2</v>
      </c>
      <c r="BC391" s="32">
        <f t="shared" si="37"/>
        <v>2.5671194654485668E-2</v>
      </c>
      <c r="BD391" s="32">
        <f t="shared" si="37"/>
        <v>2.3474183017389065E-2</v>
      </c>
      <c r="BE391" s="32">
        <f t="shared" si="37"/>
        <v>2.1450589999357568E-2</v>
      </c>
      <c r="BF391" s="32">
        <f t="shared" si="37"/>
        <v>1.9587377375956578E-2</v>
      </c>
      <c r="BG391" s="32">
        <f t="shared" si="37"/>
        <v>1.7872455786692283E-2</v>
      </c>
      <c r="BH391" s="32">
        <f t="shared" si="37"/>
        <v>1.6294617272097273E-2</v>
      </c>
      <c r="BI391" s="32">
        <f t="shared" si="37"/>
        <v>1.4843472524024841E-2</v>
      </c>
      <c r="BJ391" s="32">
        <f t="shared" si="37"/>
        <v>1.3509392524334708E-2</v>
      </c>
      <c r="BK391" s="32">
        <f t="shared" si="37"/>
        <v>1.2283454269294532E-2</v>
      </c>
    </row>
    <row r="392" spans="1:63" x14ac:dyDescent="0.25">
      <c r="A392" s="36" t="str">
        <f>'March 2008 RIA'!$A$29</f>
        <v>Tier 4</v>
      </c>
      <c r="B392" s="9">
        <v>2022</v>
      </c>
      <c r="C392" s="13"/>
      <c r="D392" s="13"/>
      <c r="E392" s="14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57"/>
      <c r="X392" s="13"/>
      <c r="Y392" s="13"/>
      <c r="Z392" s="13"/>
      <c r="AA392" s="13"/>
      <c r="AB392" s="13"/>
      <c r="AC392" s="13"/>
      <c r="AD392" s="13"/>
      <c r="AE392" s="13"/>
      <c r="AF392" s="14"/>
      <c r="AG392" s="13"/>
      <c r="AH392" s="13"/>
      <c r="AI392" s="32">
        <f t="shared" si="37"/>
        <v>3.9539111725452013E-2</v>
      </c>
      <c r="AJ392" s="32">
        <f t="shared" si="37"/>
        <v>3.9539111725452013E-2</v>
      </c>
      <c r="AK392" s="32">
        <f t="shared" si="37"/>
        <v>3.9539111725452013E-2</v>
      </c>
      <c r="AL392" s="32">
        <f t="shared" si="37"/>
        <v>3.9539111725452013E-2</v>
      </c>
      <c r="AM392" s="32">
        <f t="shared" si="37"/>
        <v>3.9539111725452013E-2</v>
      </c>
      <c r="AN392" s="32">
        <f t="shared" si="37"/>
        <v>3.9539111725452013E-2</v>
      </c>
      <c r="AO392" s="32">
        <f t="shared" si="37"/>
        <v>3.9539111725452013E-2</v>
      </c>
      <c r="AP392" s="32">
        <f t="shared" si="37"/>
        <v>3.9539111725452013E-2</v>
      </c>
      <c r="AQ392" s="32">
        <f t="shared" si="37"/>
        <v>3.8797753380599792E-2</v>
      </c>
      <c r="AR392" s="32">
        <f t="shared" si="37"/>
        <v>3.8056395035747564E-2</v>
      </c>
      <c r="AS392" s="32">
        <f t="shared" si="37"/>
        <v>3.7315036690895337E-2</v>
      </c>
      <c r="AT392" s="32">
        <f t="shared" si="37"/>
        <v>3.6573678346043116E-2</v>
      </c>
      <c r="AU392" s="32">
        <f t="shared" si="37"/>
        <v>3.5832320001190889E-2</v>
      </c>
      <c r="AV392" s="32">
        <f t="shared" si="37"/>
        <v>3.5090961656338661E-2</v>
      </c>
      <c r="AW392" s="32">
        <f t="shared" si="37"/>
        <v>3.434960331148644E-2</v>
      </c>
      <c r="AX392" s="32">
        <f t="shared" si="37"/>
        <v>3.3608244966634213E-2</v>
      </c>
      <c r="AY392" s="32">
        <f t="shared" si="37"/>
        <v>3.2866886621781985E-2</v>
      </c>
      <c r="AZ392" s="32">
        <f t="shared" si="37"/>
        <v>3.2125528276929764E-2</v>
      </c>
      <c r="BA392" s="32">
        <f t="shared" si="37"/>
        <v>3.1384169932077537E-2</v>
      </c>
      <c r="BB392" s="32">
        <f t="shared" si="37"/>
        <v>3.0642811587225312E-2</v>
      </c>
      <c r="BC392" s="32">
        <f t="shared" si="37"/>
        <v>2.8055684523708078E-2</v>
      </c>
      <c r="BD392" s="32">
        <f t="shared" si="37"/>
        <v>2.5671194654485668E-2</v>
      </c>
      <c r="BE392" s="32">
        <f t="shared" si="37"/>
        <v>2.3474183017389065E-2</v>
      </c>
      <c r="BF392" s="32">
        <f t="shared" si="37"/>
        <v>2.1450589999357568E-2</v>
      </c>
      <c r="BG392" s="32">
        <f t="shared" ref="BG392:BK392" si="38">BG287*BG181</f>
        <v>1.9587377375956578E-2</v>
      </c>
      <c r="BH392" s="32">
        <f t="shared" si="38"/>
        <v>1.7872455786692283E-2</v>
      </c>
      <c r="BI392" s="32">
        <f t="shared" si="38"/>
        <v>1.6294617272097273E-2</v>
      </c>
      <c r="BJ392" s="32">
        <f t="shared" si="38"/>
        <v>1.4843472524024841E-2</v>
      </c>
      <c r="BK392" s="32">
        <f t="shared" si="38"/>
        <v>1.3509392524334708E-2</v>
      </c>
    </row>
    <row r="393" spans="1:63" x14ac:dyDescent="0.25">
      <c r="A393" s="36" t="str">
        <f>'March 2008 RIA'!$A$29</f>
        <v>Tier 4</v>
      </c>
      <c r="B393" s="9">
        <v>2023</v>
      </c>
      <c r="C393" s="13"/>
      <c r="D393" s="13"/>
      <c r="E393" s="14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57"/>
      <c r="X393" s="13"/>
      <c r="Y393" s="13"/>
      <c r="Z393" s="13"/>
      <c r="AA393" s="13"/>
      <c r="AB393" s="13"/>
      <c r="AC393" s="13"/>
      <c r="AD393" s="13"/>
      <c r="AE393" s="13"/>
      <c r="AF393" s="14"/>
      <c r="AG393" s="13"/>
      <c r="AH393" s="13"/>
      <c r="AI393" s="13"/>
      <c r="AJ393" s="32">
        <f t="shared" ref="AJ393:BK404" si="39">AJ288*AJ182</f>
        <v>3.9539111725452013E-2</v>
      </c>
      <c r="AK393" s="32">
        <f t="shared" si="39"/>
        <v>3.9539111725452013E-2</v>
      </c>
      <c r="AL393" s="32">
        <f t="shared" si="39"/>
        <v>3.9539111725452013E-2</v>
      </c>
      <c r="AM393" s="32">
        <f t="shared" si="39"/>
        <v>3.9539111725452013E-2</v>
      </c>
      <c r="AN393" s="32">
        <f t="shared" si="39"/>
        <v>3.9539111725452013E-2</v>
      </c>
      <c r="AO393" s="32">
        <f t="shared" si="39"/>
        <v>3.9539111725452013E-2</v>
      </c>
      <c r="AP393" s="32">
        <f t="shared" si="39"/>
        <v>3.9539111725452013E-2</v>
      </c>
      <c r="AQ393" s="32">
        <f t="shared" si="39"/>
        <v>3.9539111725452013E-2</v>
      </c>
      <c r="AR393" s="32">
        <f t="shared" si="39"/>
        <v>3.8797753380599792E-2</v>
      </c>
      <c r="AS393" s="32">
        <f t="shared" si="39"/>
        <v>3.8056395035747564E-2</v>
      </c>
      <c r="AT393" s="32">
        <f t="shared" si="39"/>
        <v>3.7315036690895337E-2</v>
      </c>
      <c r="AU393" s="32">
        <f t="shared" si="39"/>
        <v>3.6573678346043116E-2</v>
      </c>
      <c r="AV393" s="32">
        <f t="shared" si="39"/>
        <v>3.5832320001190889E-2</v>
      </c>
      <c r="AW393" s="32">
        <f t="shared" si="39"/>
        <v>3.5090961656338661E-2</v>
      </c>
      <c r="AX393" s="32">
        <f t="shared" si="39"/>
        <v>3.434960331148644E-2</v>
      </c>
      <c r="AY393" s="32">
        <f t="shared" si="39"/>
        <v>3.3608244966634213E-2</v>
      </c>
      <c r="AZ393" s="32">
        <f t="shared" si="39"/>
        <v>3.2866886621781985E-2</v>
      </c>
      <c r="BA393" s="32">
        <f t="shared" si="39"/>
        <v>3.2125528276929764E-2</v>
      </c>
      <c r="BB393" s="32">
        <f t="shared" si="39"/>
        <v>3.1384169932077537E-2</v>
      </c>
      <c r="BC393" s="32">
        <f t="shared" si="39"/>
        <v>3.0642811587225312E-2</v>
      </c>
      <c r="BD393" s="32">
        <f t="shared" si="39"/>
        <v>2.8055684523708078E-2</v>
      </c>
      <c r="BE393" s="32">
        <f t="shared" si="39"/>
        <v>2.5671194654485668E-2</v>
      </c>
      <c r="BF393" s="32">
        <f t="shared" si="39"/>
        <v>2.3474183017389065E-2</v>
      </c>
      <c r="BG393" s="32">
        <f t="shared" si="39"/>
        <v>2.1450589999357568E-2</v>
      </c>
      <c r="BH393" s="32">
        <f t="shared" si="39"/>
        <v>1.9587377375956578E-2</v>
      </c>
      <c r="BI393" s="32">
        <f t="shared" si="39"/>
        <v>1.7872455786692283E-2</v>
      </c>
      <c r="BJ393" s="32">
        <f t="shared" si="39"/>
        <v>1.6294617272097273E-2</v>
      </c>
      <c r="BK393" s="32">
        <f t="shared" si="39"/>
        <v>1.4843472524024841E-2</v>
      </c>
    </row>
    <row r="394" spans="1:63" x14ac:dyDescent="0.25">
      <c r="A394" s="36" t="str">
        <f>'March 2008 RIA'!$A$29</f>
        <v>Tier 4</v>
      </c>
      <c r="B394" s="9">
        <v>2024</v>
      </c>
      <c r="C394" s="13"/>
      <c r="D394" s="13"/>
      <c r="E394" s="14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57"/>
      <c r="X394" s="13"/>
      <c r="Y394" s="13"/>
      <c r="Z394" s="13"/>
      <c r="AA394" s="13"/>
      <c r="AB394" s="13"/>
      <c r="AC394" s="13"/>
      <c r="AD394" s="13"/>
      <c r="AE394" s="13"/>
      <c r="AF394" s="14"/>
      <c r="AG394" s="13"/>
      <c r="AH394" s="13"/>
      <c r="AI394" s="13"/>
      <c r="AJ394" s="13"/>
      <c r="AK394" s="32">
        <f t="shared" si="39"/>
        <v>3.9539111725452013E-2</v>
      </c>
      <c r="AL394" s="32">
        <f t="shared" si="39"/>
        <v>3.9539111725452013E-2</v>
      </c>
      <c r="AM394" s="32">
        <f t="shared" si="39"/>
        <v>3.9539111725452013E-2</v>
      </c>
      <c r="AN394" s="32">
        <f t="shared" si="39"/>
        <v>3.9539111725452013E-2</v>
      </c>
      <c r="AO394" s="32">
        <f t="shared" si="39"/>
        <v>3.9539111725452013E-2</v>
      </c>
      <c r="AP394" s="32">
        <f t="shared" si="39"/>
        <v>3.9539111725452013E-2</v>
      </c>
      <c r="AQ394" s="32">
        <f t="shared" si="39"/>
        <v>3.9539111725452013E-2</v>
      </c>
      <c r="AR394" s="32">
        <f t="shared" si="39"/>
        <v>3.9539111725452013E-2</v>
      </c>
      <c r="AS394" s="32">
        <f t="shared" si="39"/>
        <v>3.8797753380599792E-2</v>
      </c>
      <c r="AT394" s="32">
        <f t="shared" si="39"/>
        <v>3.8056395035747564E-2</v>
      </c>
      <c r="AU394" s="32">
        <f t="shared" si="39"/>
        <v>3.7315036690895337E-2</v>
      </c>
      <c r="AV394" s="32">
        <f t="shared" si="39"/>
        <v>3.6573678346043116E-2</v>
      </c>
      <c r="AW394" s="32">
        <f t="shared" si="39"/>
        <v>3.5832320001190889E-2</v>
      </c>
      <c r="AX394" s="32">
        <f t="shared" si="39"/>
        <v>3.5090961656338661E-2</v>
      </c>
      <c r="AY394" s="32">
        <f t="shared" si="39"/>
        <v>3.434960331148644E-2</v>
      </c>
      <c r="AZ394" s="32">
        <f t="shared" si="39"/>
        <v>3.3608244966634213E-2</v>
      </c>
      <c r="BA394" s="32">
        <f t="shared" si="39"/>
        <v>3.2866886621781985E-2</v>
      </c>
      <c r="BB394" s="32">
        <f t="shared" si="39"/>
        <v>3.2125528276929764E-2</v>
      </c>
      <c r="BC394" s="32">
        <f t="shared" si="39"/>
        <v>3.1384169932077537E-2</v>
      </c>
      <c r="BD394" s="32">
        <f t="shared" si="39"/>
        <v>3.0642811587225312E-2</v>
      </c>
      <c r="BE394" s="32">
        <f t="shared" si="39"/>
        <v>2.8055684523708078E-2</v>
      </c>
      <c r="BF394" s="32">
        <f t="shared" si="39"/>
        <v>2.5671194654485668E-2</v>
      </c>
      <c r="BG394" s="32">
        <f t="shared" si="39"/>
        <v>2.3474183017389065E-2</v>
      </c>
      <c r="BH394" s="32">
        <f t="shared" si="39"/>
        <v>2.1450589999357568E-2</v>
      </c>
      <c r="BI394" s="32">
        <f t="shared" si="39"/>
        <v>1.9587377375956578E-2</v>
      </c>
      <c r="BJ394" s="32">
        <f t="shared" si="39"/>
        <v>1.7872455786692283E-2</v>
      </c>
      <c r="BK394" s="32">
        <f t="shared" si="39"/>
        <v>1.6294617272097273E-2</v>
      </c>
    </row>
    <row r="395" spans="1:63" x14ac:dyDescent="0.25">
      <c r="A395" s="36" t="str">
        <f>'March 2008 RIA'!$A$29</f>
        <v>Tier 4</v>
      </c>
      <c r="B395" s="9">
        <v>2025</v>
      </c>
      <c r="C395" s="13"/>
      <c r="D395" s="13"/>
      <c r="E395" s="14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57"/>
      <c r="X395" s="13"/>
      <c r="Y395" s="13"/>
      <c r="Z395" s="13"/>
      <c r="AA395" s="13"/>
      <c r="AB395" s="13"/>
      <c r="AC395" s="13"/>
      <c r="AD395" s="13"/>
      <c r="AE395" s="13"/>
      <c r="AF395" s="14"/>
      <c r="AG395" s="13"/>
      <c r="AH395" s="13"/>
      <c r="AI395" s="13"/>
      <c r="AJ395" s="13"/>
      <c r="AK395" s="14"/>
      <c r="AL395" s="32">
        <f t="shared" si="39"/>
        <v>3.9539111725452013E-2</v>
      </c>
      <c r="AM395" s="32">
        <f t="shared" si="39"/>
        <v>3.9539111725452013E-2</v>
      </c>
      <c r="AN395" s="32">
        <f t="shared" si="39"/>
        <v>3.9539111725452013E-2</v>
      </c>
      <c r="AO395" s="32">
        <f t="shared" si="39"/>
        <v>3.9539111725452013E-2</v>
      </c>
      <c r="AP395" s="32">
        <f t="shared" si="39"/>
        <v>3.9539111725452013E-2</v>
      </c>
      <c r="AQ395" s="32">
        <f t="shared" si="39"/>
        <v>3.9539111725452013E-2</v>
      </c>
      <c r="AR395" s="32">
        <f t="shared" si="39"/>
        <v>3.9539111725452013E-2</v>
      </c>
      <c r="AS395" s="32">
        <f t="shared" si="39"/>
        <v>3.9539111725452013E-2</v>
      </c>
      <c r="AT395" s="32">
        <f t="shared" si="39"/>
        <v>3.8797753380599792E-2</v>
      </c>
      <c r="AU395" s="32">
        <f t="shared" si="39"/>
        <v>3.8056395035747564E-2</v>
      </c>
      <c r="AV395" s="32">
        <f t="shared" si="39"/>
        <v>3.7315036690895337E-2</v>
      </c>
      <c r="AW395" s="32">
        <f t="shared" si="39"/>
        <v>3.6573678346043116E-2</v>
      </c>
      <c r="AX395" s="32">
        <f t="shared" si="39"/>
        <v>3.5832320001190889E-2</v>
      </c>
      <c r="AY395" s="32">
        <f t="shared" si="39"/>
        <v>3.5090961656338661E-2</v>
      </c>
      <c r="AZ395" s="32">
        <f t="shared" si="39"/>
        <v>3.434960331148644E-2</v>
      </c>
      <c r="BA395" s="32">
        <f t="shared" si="39"/>
        <v>3.3608244966634213E-2</v>
      </c>
      <c r="BB395" s="32">
        <f t="shared" si="39"/>
        <v>3.2866886621781985E-2</v>
      </c>
      <c r="BC395" s="32">
        <f t="shared" si="39"/>
        <v>3.2125528276929764E-2</v>
      </c>
      <c r="BD395" s="32">
        <f t="shared" si="39"/>
        <v>3.1384169932077537E-2</v>
      </c>
      <c r="BE395" s="32">
        <f t="shared" si="39"/>
        <v>3.0642811587225312E-2</v>
      </c>
      <c r="BF395" s="32">
        <f t="shared" si="39"/>
        <v>2.8055684523708078E-2</v>
      </c>
      <c r="BG395" s="32">
        <f t="shared" si="39"/>
        <v>2.5671194654485668E-2</v>
      </c>
      <c r="BH395" s="32">
        <f t="shared" si="39"/>
        <v>2.3474183017389065E-2</v>
      </c>
      <c r="BI395" s="32">
        <f t="shared" si="39"/>
        <v>2.1450589999357568E-2</v>
      </c>
      <c r="BJ395" s="32">
        <f t="shared" si="39"/>
        <v>1.9587377375956578E-2</v>
      </c>
      <c r="BK395" s="32">
        <f t="shared" si="39"/>
        <v>1.7872455786692283E-2</v>
      </c>
    </row>
    <row r="396" spans="1:63" x14ac:dyDescent="0.25">
      <c r="A396" s="36" t="str">
        <f>'March 2008 RIA'!$A$29</f>
        <v>Tier 4</v>
      </c>
      <c r="B396" s="9">
        <v>2026</v>
      </c>
      <c r="C396" s="13"/>
      <c r="D396" s="13"/>
      <c r="E396" s="14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57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4"/>
      <c r="AL396" s="13"/>
      <c r="AM396" s="32">
        <f t="shared" si="39"/>
        <v>3.9539111725452013E-2</v>
      </c>
      <c r="AN396" s="32">
        <f t="shared" si="39"/>
        <v>3.9539111725452013E-2</v>
      </c>
      <c r="AO396" s="32">
        <f t="shared" si="39"/>
        <v>3.9539111725452013E-2</v>
      </c>
      <c r="AP396" s="32">
        <f t="shared" si="39"/>
        <v>3.9539111725452013E-2</v>
      </c>
      <c r="AQ396" s="32">
        <f t="shared" si="39"/>
        <v>3.9539111725452013E-2</v>
      </c>
      <c r="AR396" s="32">
        <f t="shared" si="39"/>
        <v>3.9539111725452013E-2</v>
      </c>
      <c r="AS396" s="32">
        <f t="shared" si="39"/>
        <v>3.9539111725452013E-2</v>
      </c>
      <c r="AT396" s="32">
        <f t="shared" si="39"/>
        <v>3.9539111725452013E-2</v>
      </c>
      <c r="AU396" s="32">
        <f t="shared" si="39"/>
        <v>3.8797753380599792E-2</v>
      </c>
      <c r="AV396" s="32">
        <f t="shared" si="39"/>
        <v>3.8056395035747564E-2</v>
      </c>
      <c r="AW396" s="32">
        <f t="shared" si="39"/>
        <v>3.7315036690895337E-2</v>
      </c>
      <c r="AX396" s="32">
        <f t="shared" si="39"/>
        <v>3.6573678346043116E-2</v>
      </c>
      <c r="AY396" s="32">
        <f t="shared" si="39"/>
        <v>3.5832320001190889E-2</v>
      </c>
      <c r="AZ396" s="32">
        <f t="shared" si="39"/>
        <v>3.5090961656338661E-2</v>
      </c>
      <c r="BA396" s="32">
        <f t="shared" si="39"/>
        <v>3.434960331148644E-2</v>
      </c>
      <c r="BB396" s="32">
        <f t="shared" si="39"/>
        <v>3.3608244966634213E-2</v>
      </c>
      <c r="BC396" s="32">
        <f t="shared" si="39"/>
        <v>3.2866886621781985E-2</v>
      </c>
      <c r="BD396" s="32">
        <f t="shared" si="39"/>
        <v>3.2125528276929764E-2</v>
      </c>
      <c r="BE396" s="32">
        <f t="shared" si="39"/>
        <v>3.1384169932077537E-2</v>
      </c>
      <c r="BF396" s="32">
        <f t="shared" si="39"/>
        <v>3.0642811587225312E-2</v>
      </c>
      <c r="BG396" s="32">
        <f t="shared" si="39"/>
        <v>2.8055684523708078E-2</v>
      </c>
      <c r="BH396" s="32">
        <f t="shared" si="39"/>
        <v>2.5671194654485668E-2</v>
      </c>
      <c r="BI396" s="32">
        <f t="shared" si="39"/>
        <v>2.3474183017389065E-2</v>
      </c>
      <c r="BJ396" s="32">
        <f t="shared" si="39"/>
        <v>2.1450589999357568E-2</v>
      </c>
      <c r="BK396" s="32">
        <f t="shared" si="39"/>
        <v>1.9587377375956578E-2</v>
      </c>
    </row>
    <row r="397" spans="1:63" x14ac:dyDescent="0.25">
      <c r="A397" s="36" t="str">
        <f>'March 2008 RIA'!$A$29</f>
        <v>Tier 4</v>
      </c>
      <c r="B397" s="9">
        <v>2027</v>
      </c>
      <c r="C397" s="13"/>
      <c r="D397" s="13"/>
      <c r="E397" s="14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57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4"/>
      <c r="AL397" s="13"/>
      <c r="AM397" s="13"/>
      <c r="AN397" s="32">
        <f t="shared" si="39"/>
        <v>3.9539111725452013E-2</v>
      </c>
      <c r="AO397" s="32">
        <f t="shared" si="39"/>
        <v>3.9539111725452013E-2</v>
      </c>
      <c r="AP397" s="32">
        <f t="shared" si="39"/>
        <v>3.9539111725452013E-2</v>
      </c>
      <c r="AQ397" s="32">
        <f t="shared" si="39"/>
        <v>3.9539111725452013E-2</v>
      </c>
      <c r="AR397" s="32">
        <f t="shared" si="39"/>
        <v>3.9539111725452013E-2</v>
      </c>
      <c r="AS397" s="32">
        <f t="shared" si="39"/>
        <v>3.9539111725452013E-2</v>
      </c>
      <c r="AT397" s="32">
        <f t="shared" si="39"/>
        <v>3.9539111725452013E-2</v>
      </c>
      <c r="AU397" s="32">
        <f t="shared" si="39"/>
        <v>3.9539111725452013E-2</v>
      </c>
      <c r="AV397" s="32">
        <f t="shared" si="39"/>
        <v>3.8797753380599792E-2</v>
      </c>
      <c r="AW397" s="32">
        <f t="shared" si="39"/>
        <v>3.8056395035747564E-2</v>
      </c>
      <c r="AX397" s="32">
        <f t="shared" si="39"/>
        <v>3.7315036690895337E-2</v>
      </c>
      <c r="AY397" s="32">
        <f t="shared" si="39"/>
        <v>3.6573678346043116E-2</v>
      </c>
      <c r="AZ397" s="32">
        <f t="shared" si="39"/>
        <v>3.5832320001190889E-2</v>
      </c>
      <c r="BA397" s="32">
        <f t="shared" si="39"/>
        <v>3.5090961656338661E-2</v>
      </c>
      <c r="BB397" s="32">
        <f t="shared" si="39"/>
        <v>3.434960331148644E-2</v>
      </c>
      <c r="BC397" s="32">
        <f t="shared" si="39"/>
        <v>3.3608244966634213E-2</v>
      </c>
      <c r="BD397" s="32">
        <f t="shared" si="39"/>
        <v>3.2866886621781985E-2</v>
      </c>
      <c r="BE397" s="32">
        <f t="shared" si="39"/>
        <v>3.2125528276929764E-2</v>
      </c>
      <c r="BF397" s="32">
        <f t="shared" si="39"/>
        <v>3.1384169932077537E-2</v>
      </c>
      <c r="BG397" s="32">
        <f t="shared" si="39"/>
        <v>3.0642811587225312E-2</v>
      </c>
      <c r="BH397" s="32">
        <f t="shared" si="39"/>
        <v>2.8055684523708078E-2</v>
      </c>
      <c r="BI397" s="32">
        <f t="shared" si="39"/>
        <v>2.5671194654485668E-2</v>
      </c>
      <c r="BJ397" s="32">
        <f t="shared" si="39"/>
        <v>2.3474183017389065E-2</v>
      </c>
      <c r="BK397" s="32">
        <f t="shared" si="39"/>
        <v>2.1450589999357568E-2</v>
      </c>
    </row>
    <row r="398" spans="1:63" x14ac:dyDescent="0.25">
      <c r="A398" s="36" t="str">
        <f>'March 2008 RIA'!$A$29</f>
        <v>Tier 4</v>
      </c>
      <c r="B398" s="9">
        <v>2028</v>
      </c>
      <c r="C398" s="13"/>
      <c r="D398" s="13"/>
      <c r="E398" s="14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57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4"/>
      <c r="AL398" s="13"/>
      <c r="AM398" s="13"/>
      <c r="AN398" s="13"/>
      <c r="AO398" s="32">
        <f t="shared" si="39"/>
        <v>3.9539111725452013E-2</v>
      </c>
      <c r="AP398" s="32">
        <f t="shared" si="39"/>
        <v>3.9539111725452013E-2</v>
      </c>
      <c r="AQ398" s="32">
        <f t="shared" si="39"/>
        <v>3.9539111725452013E-2</v>
      </c>
      <c r="AR398" s="32">
        <f t="shared" si="39"/>
        <v>3.9539111725452013E-2</v>
      </c>
      <c r="AS398" s="32">
        <f t="shared" si="39"/>
        <v>3.9539111725452013E-2</v>
      </c>
      <c r="AT398" s="32">
        <f t="shared" si="39"/>
        <v>3.9539111725452013E-2</v>
      </c>
      <c r="AU398" s="32">
        <f t="shared" si="39"/>
        <v>3.9539111725452013E-2</v>
      </c>
      <c r="AV398" s="32">
        <f t="shared" si="39"/>
        <v>3.9539111725452013E-2</v>
      </c>
      <c r="AW398" s="32">
        <f t="shared" si="39"/>
        <v>3.8797753380599792E-2</v>
      </c>
      <c r="AX398" s="32">
        <f t="shared" si="39"/>
        <v>3.8056395035747564E-2</v>
      </c>
      <c r="AY398" s="32">
        <f t="shared" si="39"/>
        <v>3.7315036690895337E-2</v>
      </c>
      <c r="AZ398" s="32">
        <f t="shared" si="39"/>
        <v>3.6573678346043116E-2</v>
      </c>
      <c r="BA398" s="32">
        <f t="shared" si="39"/>
        <v>3.5832320001190889E-2</v>
      </c>
      <c r="BB398" s="32">
        <f t="shared" si="39"/>
        <v>3.5090961656338661E-2</v>
      </c>
      <c r="BC398" s="32">
        <f t="shared" si="39"/>
        <v>3.434960331148644E-2</v>
      </c>
      <c r="BD398" s="32">
        <f t="shared" si="39"/>
        <v>3.3608244966634213E-2</v>
      </c>
      <c r="BE398" s="32">
        <f t="shared" si="39"/>
        <v>3.2866886621781985E-2</v>
      </c>
      <c r="BF398" s="32">
        <f t="shared" si="39"/>
        <v>3.2125528276929764E-2</v>
      </c>
      <c r="BG398" s="32">
        <f t="shared" si="39"/>
        <v>3.1384169932077537E-2</v>
      </c>
      <c r="BH398" s="32">
        <f t="shared" si="39"/>
        <v>3.0642811587225312E-2</v>
      </c>
      <c r="BI398" s="32">
        <f t="shared" si="39"/>
        <v>2.8055684523708078E-2</v>
      </c>
      <c r="BJ398" s="32">
        <f t="shared" si="39"/>
        <v>2.5671194654485668E-2</v>
      </c>
      <c r="BK398" s="32">
        <f t="shared" si="39"/>
        <v>2.3474183017389065E-2</v>
      </c>
    </row>
    <row r="399" spans="1:63" x14ac:dyDescent="0.25">
      <c r="A399" s="36" t="str">
        <f>'March 2008 RIA'!$A$29</f>
        <v>Tier 4</v>
      </c>
      <c r="B399" s="9">
        <v>2029</v>
      </c>
      <c r="C399" s="13"/>
      <c r="D399" s="13"/>
      <c r="E399" s="14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57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4"/>
      <c r="AL399" s="13"/>
      <c r="AM399" s="13"/>
      <c r="AN399" s="13"/>
      <c r="AO399" s="13"/>
      <c r="AP399" s="32">
        <f t="shared" si="39"/>
        <v>3.9539111725452013E-2</v>
      </c>
      <c r="AQ399" s="32">
        <f t="shared" si="39"/>
        <v>3.9539111725452013E-2</v>
      </c>
      <c r="AR399" s="32">
        <f t="shared" si="39"/>
        <v>3.9539111725452013E-2</v>
      </c>
      <c r="AS399" s="32">
        <f t="shared" si="39"/>
        <v>3.9539111725452013E-2</v>
      </c>
      <c r="AT399" s="32">
        <f t="shared" si="39"/>
        <v>3.9539111725452013E-2</v>
      </c>
      <c r="AU399" s="32">
        <f t="shared" si="39"/>
        <v>3.9539111725452013E-2</v>
      </c>
      <c r="AV399" s="32">
        <f t="shared" si="39"/>
        <v>3.9539111725452013E-2</v>
      </c>
      <c r="AW399" s="32">
        <f t="shared" si="39"/>
        <v>3.9539111725452013E-2</v>
      </c>
      <c r="AX399" s="32">
        <f t="shared" si="39"/>
        <v>3.8797753380599792E-2</v>
      </c>
      <c r="AY399" s="32">
        <f t="shared" si="39"/>
        <v>3.8056395035747564E-2</v>
      </c>
      <c r="AZ399" s="32">
        <f t="shared" si="39"/>
        <v>3.7315036690895337E-2</v>
      </c>
      <c r="BA399" s="32">
        <f t="shared" si="39"/>
        <v>3.6573678346043116E-2</v>
      </c>
      <c r="BB399" s="32">
        <f t="shared" si="39"/>
        <v>3.5832320001190889E-2</v>
      </c>
      <c r="BC399" s="32">
        <f t="shared" si="39"/>
        <v>3.5090961656338661E-2</v>
      </c>
      <c r="BD399" s="32">
        <f t="shared" si="39"/>
        <v>3.434960331148644E-2</v>
      </c>
      <c r="BE399" s="32">
        <f t="shared" si="39"/>
        <v>3.3608244966634213E-2</v>
      </c>
      <c r="BF399" s="32">
        <f t="shared" si="39"/>
        <v>3.2866886621781985E-2</v>
      </c>
      <c r="BG399" s="32">
        <f t="shared" si="39"/>
        <v>3.2125528276929764E-2</v>
      </c>
      <c r="BH399" s="32">
        <f t="shared" si="39"/>
        <v>3.1384169932077537E-2</v>
      </c>
      <c r="BI399" s="32">
        <f t="shared" si="39"/>
        <v>3.0642811587225312E-2</v>
      </c>
      <c r="BJ399" s="32">
        <f t="shared" si="39"/>
        <v>2.8055684523708078E-2</v>
      </c>
      <c r="BK399" s="32">
        <f t="shared" si="39"/>
        <v>2.5671194654485668E-2</v>
      </c>
    </row>
    <row r="400" spans="1:63" x14ac:dyDescent="0.25">
      <c r="A400" s="36" t="str">
        <f>'March 2008 RIA'!$A$29</f>
        <v>Tier 4</v>
      </c>
      <c r="B400" s="9">
        <v>2030</v>
      </c>
      <c r="C400" s="13"/>
      <c r="D400" s="13"/>
      <c r="E400" s="14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57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4"/>
      <c r="AP400" s="13"/>
      <c r="AQ400" s="32">
        <f t="shared" si="39"/>
        <v>3.9539111725452013E-2</v>
      </c>
      <c r="AR400" s="32">
        <f t="shared" si="39"/>
        <v>3.9539111725452013E-2</v>
      </c>
      <c r="AS400" s="32">
        <f t="shared" si="39"/>
        <v>3.9539111725452013E-2</v>
      </c>
      <c r="AT400" s="32">
        <f t="shared" si="39"/>
        <v>3.9539111725452013E-2</v>
      </c>
      <c r="AU400" s="32">
        <f t="shared" si="39"/>
        <v>3.9539111725452013E-2</v>
      </c>
      <c r="AV400" s="32">
        <f t="shared" si="39"/>
        <v>3.9539111725452013E-2</v>
      </c>
      <c r="AW400" s="32">
        <f t="shared" si="39"/>
        <v>3.9539111725452013E-2</v>
      </c>
      <c r="AX400" s="32">
        <f t="shared" si="39"/>
        <v>3.9539111725452013E-2</v>
      </c>
      <c r="AY400" s="32">
        <f t="shared" si="39"/>
        <v>3.8797753380599792E-2</v>
      </c>
      <c r="AZ400" s="32">
        <f t="shared" si="39"/>
        <v>3.8056395035747564E-2</v>
      </c>
      <c r="BA400" s="32">
        <f t="shared" si="39"/>
        <v>3.7315036690895337E-2</v>
      </c>
      <c r="BB400" s="32">
        <f t="shared" si="39"/>
        <v>3.6573678346043116E-2</v>
      </c>
      <c r="BC400" s="32">
        <f t="shared" si="39"/>
        <v>3.5832320001190889E-2</v>
      </c>
      <c r="BD400" s="32">
        <f t="shared" si="39"/>
        <v>3.5090961656338661E-2</v>
      </c>
      <c r="BE400" s="32">
        <f t="shared" si="39"/>
        <v>3.434960331148644E-2</v>
      </c>
      <c r="BF400" s="32">
        <f t="shared" si="39"/>
        <v>3.3608244966634213E-2</v>
      </c>
      <c r="BG400" s="32">
        <f t="shared" si="39"/>
        <v>3.2866886621781985E-2</v>
      </c>
      <c r="BH400" s="32">
        <f t="shared" si="39"/>
        <v>3.2125528276929764E-2</v>
      </c>
      <c r="BI400" s="32">
        <f t="shared" si="39"/>
        <v>3.1384169932077537E-2</v>
      </c>
      <c r="BJ400" s="32">
        <f t="shared" si="39"/>
        <v>3.0642811587225312E-2</v>
      </c>
      <c r="BK400" s="32">
        <f t="shared" si="39"/>
        <v>2.8055684523708078E-2</v>
      </c>
    </row>
    <row r="401" spans="1:63" x14ac:dyDescent="0.25">
      <c r="A401" s="36" t="str">
        <f>'March 2008 RIA'!$A$29</f>
        <v>Tier 4</v>
      </c>
      <c r="B401" s="9">
        <v>2031</v>
      </c>
      <c r="C401" s="13"/>
      <c r="D401" s="13"/>
      <c r="E401" s="14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57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4"/>
      <c r="AP401" s="13"/>
      <c r="AQ401" s="13"/>
      <c r="AR401" s="32">
        <f t="shared" si="39"/>
        <v>3.9539111725452013E-2</v>
      </c>
      <c r="AS401" s="32">
        <f t="shared" si="39"/>
        <v>3.9539111725452013E-2</v>
      </c>
      <c r="AT401" s="32">
        <f t="shared" si="39"/>
        <v>3.9539111725452013E-2</v>
      </c>
      <c r="AU401" s="32">
        <f t="shared" si="39"/>
        <v>3.9539111725452013E-2</v>
      </c>
      <c r="AV401" s="32">
        <f t="shared" si="39"/>
        <v>3.9539111725452013E-2</v>
      </c>
      <c r="AW401" s="32">
        <f t="shared" si="39"/>
        <v>3.9539111725452013E-2</v>
      </c>
      <c r="AX401" s="32">
        <f t="shared" si="39"/>
        <v>3.9539111725452013E-2</v>
      </c>
      <c r="AY401" s="32">
        <f t="shared" si="39"/>
        <v>3.9539111725452013E-2</v>
      </c>
      <c r="AZ401" s="32">
        <f t="shared" si="39"/>
        <v>3.8797753380599792E-2</v>
      </c>
      <c r="BA401" s="32">
        <f t="shared" si="39"/>
        <v>3.8056395035747564E-2</v>
      </c>
      <c r="BB401" s="32">
        <f t="shared" si="39"/>
        <v>3.7315036690895337E-2</v>
      </c>
      <c r="BC401" s="32">
        <f t="shared" si="39"/>
        <v>3.6573678346043116E-2</v>
      </c>
      <c r="BD401" s="32">
        <f t="shared" si="39"/>
        <v>3.5832320001190889E-2</v>
      </c>
      <c r="BE401" s="32">
        <f t="shared" si="39"/>
        <v>3.5090961656338661E-2</v>
      </c>
      <c r="BF401" s="32">
        <f t="shared" si="39"/>
        <v>3.434960331148644E-2</v>
      </c>
      <c r="BG401" s="32">
        <f t="shared" si="39"/>
        <v>3.3608244966634213E-2</v>
      </c>
      <c r="BH401" s="32">
        <f t="shared" si="39"/>
        <v>3.2866886621781985E-2</v>
      </c>
      <c r="BI401" s="32">
        <f t="shared" si="39"/>
        <v>3.2125528276929764E-2</v>
      </c>
      <c r="BJ401" s="32">
        <f t="shared" si="39"/>
        <v>3.1384169932077537E-2</v>
      </c>
      <c r="BK401" s="32">
        <f t="shared" si="39"/>
        <v>3.0642811587225312E-2</v>
      </c>
    </row>
    <row r="402" spans="1:63" x14ac:dyDescent="0.25">
      <c r="A402" s="36" t="str">
        <f>'March 2008 RIA'!$A$29</f>
        <v>Tier 4</v>
      </c>
      <c r="B402" s="9">
        <v>2032</v>
      </c>
      <c r="C402" s="13"/>
      <c r="D402" s="13"/>
      <c r="E402" s="14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57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4"/>
      <c r="AP402" s="13"/>
      <c r="AQ402" s="13"/>
      <c r="AR402" s="13"/>
      <c r="AS402" s="32">
        <f t="shared" si="39"/>
        <v>3.9539111725452013E-2</v>
      </c>
      <c r="AT402" s="32">
        <f t="shared" si="39"/>
        <v>3.9539111725452013E-2</v>
      </c>
      <c r="AU402" s="32">
        <f t="shared" si="39"/>
        <v>3.9539111725452013E-2</v>
      </c>
      <c r="AV402" s="32">
        <f t="shared" si="39"/>
        <v>3.9539111725452013E-2</v>
      </c>
      <c r="AW402" s="32">
        <f t="shared" si="39"/>
        <v>3.9539111725452013E-2</v>
      </c>
      <c r="AX402" s="32">
        <f t="shared" si="39"/>
        <v>3.9539111725452013E-2</v>
      </c>
      <c r="AY402" s="32">
        <f t="shared" si="39"/>
        <v>3.9539111725452013E-2</v>
      </c>
      <c r="AZ402" s="32">
        <f t="shared" si="39"/>
        <v>3.9539111725452013E-2</v>
      </c>
      <c r="BA402" s="32">
        <f t="shared" si="39"/>
        <v>3.8797753380599792E-2</v>
      </c>
      <c r="BB402" s="32">
        <f t="shared" si="39"/>
        <v>3.8056395035747564E-2</v>
      </c>
      <c r="BC402" s="32">
        <f t="shared" si="39"/>
        <v>3.7315036690895337E-2</v>
      </c>
      <c r="BD402" s="32">
        <f t="shared" si="39"/>
        <v>3.6573678346043116E-2</v>
      </c>
      <c r="BE402" s="32">
        <f t="shared" si="39"/>
        <v>3.5832320001190889E-2</v>
      </c>
      <c r="BF402" s="32">
        <f t="shared" si="39"/>
        <v>3.5090961656338661E-2</v>
      </c>
      <c r="BG402" s="32">
        <f t="shared" si="39"/>
        <v>3.434960331148644E-2</v>
      </c>
      <c r="BH402" s="32">
        <f t="shared" si="39"/>
        <v>3.3608244966634213E-2</v>
      </c>
      <c r="BI402" s="32">
        <f t="shared" si="39"/>
        <v>3.2866886621781985E-2</v>
      </c>
      <c r="BJ402" s="32">
        <f t="shared" si="39"/>
        <v>3.2125528276929764E-2</v>
      </c>
      <c r="BK402" s="32">
        <f t="shared" si="39"/>
        <v>3.1384169932077537E-2</v>
      </c>
    </row>
    <row r="403" spans="1:63" x14ac:dyDescent="0.25">
      <c r="A403" s="36" t="str">
        <f>'March 2008 RIA'!$A$29</f>
        <v>Tier 4</v>
      </c>
      <c r="B403" s="9">
        <v>2033</v>
      </c>
      <c r="C403" s="13"/>
      <c r="D403" s="13"/>
      <c r="E403" s="14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57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4"/>
      <c r="AP403" s="13"/>
      <c r="AQ403" s="13"/>
      <c r="AR403" s="13"/>
      <c r="AS403" s="14"/>
      <c r="AT403" s="32">
        <f t="shared" si="39"/>
        <v>3.9539111725452013E-2</v>
      </c>
      <c r="AU403" s="32">
        <f t="shared" si="39"/>
        <v>3.9539111725452013E-2</v>
      </c>
      <c r="AV403" s="32">
        <f t="shared" si="39"/>
        <v>3.9539111725452013E-2</v>
      </c>
      <c r="AW403" s="32">
        <f t="shared" si="39"/>
        <v>3.9539111725452013E-2</v>
      </c>
      <c r="AX403" s="32">
        <f t="shared" si="39"/>
        <v>3.9539111725452013E-2</v>
      </c>
      <c r="AY403" s="32">
        <f t="shared" si="39"/>
        <v>3.9539111725452013E-2</v>
      </c>
      <c r="AZ403" s="32">
        <f t="shared" si="39"/>
        <v>3.9539111725452013E-2</v>
      </c>
      <c r="BA403" s="32">
        <f t="shared" si="39"/>
        <v>3.9539111725452013E-2</v>
      </c>
      <c r="BB403" s="32">
        <f t="shared" si="39"/>
        <v>3.8797753380599792E-2</v>
      </c>
      <c r="BC403" s="32">
        <f t="shared" si="39"/>
        <v>3.8056395035747564E-2</v>
      </c>
      <c r="BD403" s="32">
        <f t="shared" si="39"/>
        <v>3.7315036690895337E-2</v>
      </c>
      <c r="BE403" s="32">
        <f t="shared" si="39"/>
        <v>3.6573678346043116E-2</v>
      </c>
      <c r="BF403" s="32">
        <f t="shared" si="39"/>
        <v>3.5832320001190889E-2</v>
      </c>
      <c r="BG403" s="32">
        <f t="shared" si="39"/>
        <v>3.5090961656338661E-2</v>
      </c>
      <c r="BH403" s="32">
        <f t="shared" si="39"/>
        <v>3.434960331148644E-2</v>
      </c>
      <c r="BI403" s="32">
        <f t="shared" si="39"/>
        <v>3.3608244966634213E-2</v>
      </c>
      <c r="BJ403" s="32">
        <f t="shared" si="39"/>
        <v>3.2866886621781985E-2</v>
      </c>
      <c r="BK403" s="32">
        <f t="shared" si="39"/>
        <v>3.2125528276929764E-2</v>
      </c>
    </row>
    <row r="404" spans="1:63" x14ac:dyDescent="0.25">
      <c r="A404" s="36" t="str">
        <f>'March 2008 RIA'!$A$29</f>
        <v>Tier 4</v>
      </c>
      <c r="B404" s="9">
        <v>2034</v>
      </c>
      <c r="C404" s="13"/>
      <c r="D404" s="13"/>
      <c r="E404" s="14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57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4"/>
      <c r="AP404" s="13"/>
      <c r="AQ404" s="13"/>
      <c r="AR404" s="13"/>
      <c r="AS404" s="14"/>
      <c r="AT404" s="13"/>
      <c r="AU404" s="32">
        <f t="shared" si="39"/>
        <v>3.9539111725452013E-2</v>
      </c>
      <c r="AV404" s="32">
        <f t="shared" si="39"/>
        <v>3.9539111725452013E-2</v>
      </c>
      <c r="AW404" s="32">
        <f t="shared" ref="AW404:BK404" si="40">AW299*AW193</f>
        <v>3.9539111725452013E-2</v>
      </c>
      <c r="AX404" s="32">
        <f t="shared" si="40"/>
        <v>3.9539111725452013E-2</v>
      </c>
      <c r="AY404" s="32">
        <f t="shared" si="40"/>
        <v>3.9539111725452013E-2</v>
      </c>
      <c r="AZ404" s="32">
        <f t="shared" si="40"/>
        <v>3.9539111725452013E-2</v>
      </c>
      <c r="BA404" s="32">
        <f t="shared" si="40"/>
        <v>3.9539111725452013E-2</v>
      </c>
      <c r="BB404" s="32">
        <f t="shared" si="40"/>
        <v>3.9539111725452013E-2</v>
      </c>
      <c r="BC404" s="32">
        <f t="shared" si="40"/>
        <v>3.8797753380599792E-2</v>
      </c>
      <c r="BD404" s="32">
        <f t="shared" si="40"/>
        <v>3.8056395035747564E-2</v>
      </c>
      <c r="BE404" s="32">
        <f t="shared" si="40"/>
        <v>3.7315036690895337E-2</v>
      </c>
      <c r="BF404" s="32">
        <f t="shared" si="40"/>
        <v>3.6573678346043116E-2</v>
      </c>
      <c r="BG404" s="32">
        <f t="shared" si="40"/>
        <v>3.5832320001190889E-2</v>
      </c>
      <c r="BH404" s="32">
        <f t="shared" si="40"/>
        <v>3.5090961656338661E-2</v>
      </c>
      <c r="BI404" s="32">
        <f t="shared" si="40"/>
        <v>3.434960331148644E-2</v>
      </c>
      <c r="BJ404" s="32">
        <f t="shared" si="40"/>
        <v>3.3608244966634213E-2</v>
      </c>
      <c r="BK404" s="32">
        <f t="shared" si="40"/>
        <v>3.2866886621781985E-2</v>
      </c>
    </row>
    <row r="405" spans="1:63" x14ac:dyDescent="0.25">
      <c r="A405" s="36" t="str">
        <f>'March 2008 RIA'!$A$29</f>
        <v>Tier 4</v>
      </c>
      <c r="B405" s="9">
        <v>2035</v>
      </c>
      <c r="C405" s="13"/>
      <c r="D405" s="13"/>
      <c r="E405" s="14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57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4"/>
      <c r="AT405" s="13"/>
      <c r="AU405" s="13"/>
      <c r="AV405" s="32">
        <f t="shared" ref="AV405:BK420" si="41">AV300*AV194</f>
        <v>3.9539111725452013E-2</v>
      </c>
      <c r="AW405" s="32">
        <f t="shared" si="41"/>
        <v>3.9539111725452013E-2</v>
      </c>
      <c r="AX405" s="32">
        <f t="shared" si="41"/>
        <v>3.9539111725452013E-2</v>
      </c>
      <c r="AY405" s="32">
        <f t="shared" si="41"/>
        <v>3.9539111725452013E-2</v>
      </c>
      <c r="AZ405" s="32">
        <f t="shared" si="41"/>
        <v>3.9539111725452013E-2</v>
      </c>
      <c r="BA405" s="32">
        <f t="shared" si="41"/>
        <v>3.9539111725452013E-2</v>
      </c>
      <c r="BB405" s="32">
        <f t="shared" si="41"/>
        <v>3.9539111725452013E-2</v>
      </c>
      <c r="BC405" s="32">
        <f t="shared" si="41"/>
        <v>3.9539111725452013E-2</v>
      </c>
      <c r="BD405" s="32">
        <f t="shared" si="41"/>
        <v>3.8797753380599792E-2</v>
      </c>
      <c r="BE405" s="32">
        <f t="shared" si="41"/>
        <v>3.8056395035747564E-2</v>
      </c>
      <c r="BF405" s="32">
        <f t="shared" si="41"/>
        <v>3.7315036690895337E-2</v>
      </c>
      <c r="BG405" s="32">
        <f t="shared" si="41"/>
        <v>3.6573678346043116E-2</v>
      </c>
      <c r="BH405" s="32">
        <f t="shared" si="41"/>
        <v>3.5832320001190889E-2</v>
      </c>
      <c r="BI405" s="32">
        <f t="shared" si="41"/>
        <v>3.5090961656338661E-2</v>
      </c>
      <c r="BJ405" s="32">
        <f t="shared" si="41"/>
        <v>3.434960331148644E-2</v>
      </c>
      <c r="BK405" s="32">
        <f t="shared" si="41"/>
        <v>3.3608244966634213E-2</v>
      </c>
    </row>
    <row r="406" spans="1:63" x14ac:dyDescent="0.25">
      <c r="A406" s="36" t="str">
        <f>'March 2008 RIA'!$A$29</f>
        <v>Tier 4</v>
      </c>
      <c r="B406" s="9">
        <v>2036</v>
      </c>
      <c r="C406" s="13"/>
      <c r="D406" s="13"/>
      <c r="E406" s="14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57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4"/>
      <c r="AT406" s="13"/>
      <c r="AU406" s="13"/>
      <c r="AV406" s="13"/>
      <c r="AW406" s="32">
        <f t="shared" si="41"/>
        <v>3.9539111725452013E-2</v>
      </c>
      <c r="AX406" s="32">
        <f t="shared" si="41"/>
        <v>3.9539111725452013E-2</v>
      </c>
      <c r="AY406" s="32">
        <f t="shared" si="41"/>
        <v>3.9539111725452013E-2</v>
      </c>
      <c r="AZ406" s="32">
        <f t="shared" si="41"/>
        <v>3.9539111725452013E-2</v>
      </c>
      <c r="BA406" s="32">
        <f t="shared" si="41"/>
        <v>3.9539111725452013E-2</v>
      </c>
      <c r="BB406" s="32">
        <f t="shared" si="41"/>
        <v>3.9539111725452013E-2</v>
      </c>
      <c r="BC406" s="32">
        <f t="shared" si="41"/>
        <v>3.9539111725452013E-2</v>
      </c>
      <c r="BD406" s="32">
        <f t="shared" si="41"/>
        <v>3.9539111725452013E-2</v>
      </c>
      <c r="BE406" s="32">
        <f t="shared" si="41"/>
        <v>3.8797753380599792E-2</v>
      </c>
      <c r="BF406" s="32">
        <f t="shared" si="41"/>
        <v>3.8056395035747564E-2</v>
      </c>
      <c r="BG406" s="32">
        <f t="shared" si="41"/>
        <v>3.7315036690895337E-2</v>
      </c>
      <c r="BH406" s="32">
        <f t="shared" si="41"/>
        <v>3.6573678346043116E-2</v>
      </c>
      <c r="BI406" s="32">
        <f t="shared" si="41"/>
        <v>3.5832320001190889E-2</v>
      </c>
      <c r="BJ406" s="32">
        <f t="shared" si="41"/>
        <v>3.5090961656338661E-2</v>
      </c>
      <c r="BK406" s="32">
        <f t="shared" si="41"/>
        <v>3.434960331148644E-2</v>
      </c>
    </row>
    <row r="407" spans="1:63" x14ac:dyDescent="0.25">
      <c r="A407" s="36" t="str">
        <f>'March 2008 RIA'!$A$29</f>
        <v>Tier 4</v>
      </c>
      <c r="B407" s="9">
        <v>2037</v>
      </c>
      <c r="C407" s="13"/>
      <c r="D407" s="13"/>
      <c r="E407" s="14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57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4"/>
      <c r="AT407" s="13"/>
      <c r="AU407" s="13"/>
      <c r="AV407" s="13"/>
      <c r="AW407" s="13"/>
      <c r="AX407" s="32">
        <f t="shared" si="41"/>
        <v>3.9539111725452013E-2</v>
      </c>
      <c r="AY407" s="32">
        <f t="shared" si="41"/>
        <v>3.9539111725452013E-2</v>
      </c>
      <c r="AZ407" s="32">
        <f t="shared" si="41"/>
        <v>3.9539111725452013E-2</v>
      </c>
      <c r="BA407" s="32">
        <f t="shared" si="41"/>
        <v>3.9539111725452013E-2</v>
      </c>
      <c r="BB407" s="32">
        <f t="shared" si="41"/>
        <v>3.9539111725452013E-2</v>
      </c>
      <c r="BC407" s="32">
        <f t="shared" si="41"/>
        <v>3.9539111725452013E-2</v>
      </c>
      <c r="BD407" s="32">
        <f t="shared" si="41"/>
        <v>3.9539111725452013E-2</v>
      </c>
      <c r="BE407" s="32">
        <f t="shared" si="41"/>
        <v>3.9539111725452013E-2</v>
      </c>
      <c r="BF407" s="32">
        <f t="shared" si="41"/>
        <v>3.8797753380599792E-2</v>
      </c>
      <c r="BG407" s="32">
        <f t="shared" si="41"/>
        <v>3.8056395035747564E-2</v>
      </c>
      <c r="BH407" s="32">
        <f t="shared" si="41"/>
        <v>3.7315036690895337E-2</v>
      </c>
      <c r="BI407" s="32">
        <f t="shared" si="41"/>
        <v>3.6573678346043116E-2</v>
      </c>
      <c r="BJ407" s="32">
        <f t="shared" si="41"/>
        <v>3.5832320001190889E-2</v>
      </c>
      <c r="BK407" s="32">
        <f t="shared" si="41"/>
        <v>3.5090961656338661E-2</v>
      </c>
    </row>
    <row r="408" spans="1:63" x14ac:dyDescent="0.25">
      <c r="A408" s="36" t="str">
        <f>'March 2008 RIA'!$A$29</f>
        <v>Tier 4</v>
      </c>
      <c r="B408" s="9">
        <v>2038</v>
      </c>
      <c r="C408" s="13"/>
      <c r="D408" s="13"/>
      <c r="E408" s="14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57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4"/>
      <c r="AY408" s="32">
        <f t="shared" si="41"/>
        <v>3.9539111725452013E-2</v>
      </c>
      <c r="AZ408" s="32">
        <f t="shared" si="41"/>
        <v>3.9539111725452013E-2</v>
      </c>
      <c r="BA408" s="32">
        <f t="shared" si="41"/>
        <v>3.9539111725452013E-2</v>
      </c>
      <c r="BB408" s="32">
        <f t="shared" si="41"/>
        <v>3.9539111725452013E-2</v>
      </c>
      <c r="BC408" s="32">
        <f t="shared" si="41"/>
        <v>3.9539111725452013E-2</v>
      </c>
      <c r="BD408" s="32">
        <f t="shared" si="41"/>
        <v>3.9539111725452013E-2</v>
      </c>
      <c r="BE408" s="32">
        <f t="shared" si="41"/>
        <v>3.9539111725452013E-2</v>
      </c>
      <c r="BF408" s="32">
        <f t="shared" si="41"/>
        <v>3.9539111725452013E-2</v>
      </c>
      <c r="BG408" s="32">
        <f t="shared" si="41"/>
        <v>3.8797753380599792E-2</v>
      </c>
      <c r="BH408" s="32">
        <f t="shared" si="41"/>
        <v>3.8056395035747564E-2</v>
      </c>
      <c r="BI408" s="32">
        <f t="shared" si="41"/>
        <v>3.7315036690895337E-2</v>
      </c>
      <c r="BJ408" s="32">
        <f t="shared" si="41"/>
        <v>3.6573678346043116E-2</v>
      </c>
      <c r="BK408" s="32">
        <f t="shared" si="41"/>
        <v>3.5832320001190889E-2</v>
      </c>
    </row>
    <row r="409" spans="1:63" x14ac:dyDescent="0.25">
      <c r="A409" s="36" t="str">
        <f>'March 2008 RIA'!$A$29</f>
        <v>Tier 4</v>
      </c>
      <c r="B409" s="9">
        <v>2039</v>
      </c>
      <c r="C409" s="13"/>
      <c r="D409" s="13"/>
      <c r="E409" s="14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57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4"/>
      <c r="AY409" s="13"/>
      <c r="AZ409" s="32">
        <f t="shared" si="41"/>
        <v>3.9539111725452013E-2</v>
      </c>
      <c r="BA409" s="32">
        <f t="shared" si="41"/>
        <v>3.9539111725452013E-2</v>
      </c>
      <c r="BB409" s="32">
        <f t="shared" si="41"/>
        <v>3.9539111725452013E-2</v>
      </c>
      <c r="BC409" s="32">
        <f t="shared" si="41"/>
        <v>3.9539111725452013E-2</v>
      </c>
      <c r="BD409" s="32">
        <f t="shared" si="41"/>
        <v>3.9539111725452013E-2</v>
      </c>
      <c r="BE409" s="32">
        <f t="shared" si="41"/>
        <v>3.9539111725452013E-2</v>
      </c>
      <c r="BF409" s="32">
        <f t="shared" si="41"/>
        <v>3.9539111725452013E-2</v>
      </c>
      <c r="BG409" s="32">
        <f t="shared" si="41"/>
        <v>3.9539111725452013E-2</v>
      </c>
      <c r="BH409" s="32">
        <f t="shared" si="41"/>
        <v>3.8797753380599792E-2</v>
      </c>
      <c r="BI409" s="32">
        <f t="shared" si="41"/>
        <v>3.8056395035747564E-2</v>
      </c>
      <c r="BJ409" s="32">
        <f t="shared" si="41"/>
        <v>3.7315036690895337E-2</v>
      </c>
      <c r="BK409" s="32">
        <f t="shared" si="41"/>
        <v>3.6573678346043116E-2</v>
      </c>
    </row>
    <row r="410" spans="1:63" x14ac:dyDescent="0.25">
      <c r="A410" s="36" t="str">
        <f>'March 2008 RIA'!$A$29</f>
        <v>Tier 4</v>
      </c>
      <c r="B410" s="9">
        <v>2040</v>
      </c>
      <c r="C410" s="13"/>
      <c r="D410" s="13"/>
      <c r="E410" s="14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57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4"/>
      <c r="AY410" s="13"/>
      <c r="AZ410" s="13"/>
      <c r="BA410" s="32">
        <f t="shared" si="41"/>
        <v>3.9539111725452013E-2</v>
      </c>
      <c r="BB410" s="32">
        <f t="shared" si="41"/>
        <v>3.9539111725452013E-2</v>
      </c>
      <c r="BC410" s="32">
        <f t="shared" si="41"/>
        <v>3.9539111725452013E-2</v>
      </c>
      <c r="BD410" s="32">
        <f t="shared" si="41"/>
        <v>3.9539111725452013E-2</v>
      </c>
      <c r="BE410" s="32">
        <f t="shared" si="41"/>
        <v>3.9539111725452013E-2</v>
      </c>
      <c r="BF410" s="32">
        <f t="shared" si="41"/>
        <v>3.9539111725452013E-2</v>
      </c>
      <c r="BG410" s="32">
        <f t="shared" si="41"/>
        <v>3.9539111725452013E-2</v>
      </c>
      <c r="BH410" s="32">
        <f t="shared" si="41"/>
        <v>3.9539111725452013E-2</v>
      </c>
      <c r="BI410" s="32">
        <f t="shared" si="41"/>
        <v>3.8797753380599792E-2</v>
      </c>
      <c r="BJ410" s="32">
        <f t="shared" si="41"/>
        <v>3.8056395035747564E-2</v>
      </c>
      <c r="BK410" s="32">
        <f t="shared" si="41"/>
        <v>3.7315036690895337E-2</v>
      </c>
    </row>
    <row r="411" spans="1:63" x14ac:dyDescent="0.25">
      <c r="A411" s="36" t="str">
        <f>'March 2008 RIA'!$A$29</f>
        <v>Tier 4</v>
      </c>
      <c r="B411" s="9">
        <v>2041</v>
      </c>
      <c r="C411" s="13"/>
      <c r="D411" s="13"/>
      <c r="E411" s="14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57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4"/>
      <c r="AY411" s="13"/>
      <c r="AZ411" s="13"/>
      <c r="BA411" s="14"/>
      <c r="BB411" s="32">
        <f t="shared" si="41"/>
        <v>3.9539111725452013E-2</v>
      </c>
      <c r="BC411" s="32">
        <f t="shared" si="41"/>
        <v>3.9539111725452013E-2</v>
      </c>
      <c r="BD411" s="32">
        <f t="shared" si="41"/>
        <v>3.9539111725452013E-2</v>
      </c>
      <c r="BE411" s="32">
        <f t="shared" si="41"/>
        <v>3.9539111725452013E-2</v>
      </c>
      <c r="BF411" s="32">
        <f t="shared" si="41"/>
        <v>3.9539111725452013E-2</v>
      </c>
      <c r="BG411" s="32">
        <f t="shared" si="41"/>
        <v>3.9539111725452013E-2</v>
      </c>
      <c r="BH411" s="32">
        <f t="shared" si="41"/>
        <v>3.9539111725452013E-2</v>
      </c>
      <c r="BI411" s="32">
        <f t="shared" si="41"/>
        <v>3.9539111725452013E-2</v>
      </c>
      <c r="BJ411" s="32">
        <f t="shared" si="41"/>
        <v>3.8797753380599792E-2</v>
      </c>
      <c r="BK411" s="32">
        <f t="shared" si="41"/>
        <v>3.8056395035747564E-2</v>
      </c>
    </row>
    <row r="412" spans="1:63" x14ac:dyDescent="0.25">
      <c r="A412" s="36" t="str">
        <f>'March 2008 RIA'!$A$29</f>
        <v>Tier 4</v>
      </c>
      <c r="B412" s="9">
        <v>2042</v>
      </c>
      <c r="C412" s="13"/>
      <c r="D412" s="13"/>
      <c r="E412" s="14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57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4"/>
      <c r="AY412" s="13"/>
      <c r="AZ412" s="13"/>
      <c r="BA412" s="14"/>
      <c r="BB412" s="13"/>
      <c r="BC412" s="32">
        <f t="shared" si="41"/>
        <v>3.9539111725452013E-2</v>
      </c>
      <c r="BD412" s="32">
        <f t="shared" si="41"/>
        <v>3.9539111725452013E-2</v>
      </c>
      <c r="BE412" s="32">
        <f t="shared" si="41"/>
        <v>3.9539111725452013E-2</v>
      </c>
      <c r="BF412" s="32">
        <f t="shared" si="41"/>
        <v>3.9539111725452013E-2</v>
      </c>
      <c r="BG412" s="32">
        <f t="shared" si="41"/>
        <v>3.9539111725452013E-2</v>
      </c>
      <c r="BH412" s="32">
        <f t="shared" si="41"/>
        <v>3.9539111725452013E-2</v>
      </c>
      <c r="BI412" s="32">
        <f t="shared" si="41"/>
        <v>3.9539111725452013E-2</v>
      </c>
      <c r="BJ412" s="32">
        <f t="shared" si="41"/>
        <v>3.9539111725452013E-2</v>
      </c>
      <c r="BK412" s="32">
        <f t="shared" si="41"/>
        <v>3.8797753380599792E-2</v>
      </c>
    </row>
    <row r="413" spans="1:63" x14ac:dyDescent="0.25">
      <c r="A413" s="36" t="str">
        <f>'March 2008 RIA'!$A$29</f>
        <v>Tier 4</v>
      </c>
      <c r="B413" s="9">
        <v>2043</v>
      </c>
      <c r="C413" s="13"/>
      <c r="D413" s="13"/>
      <c r="E413" s="14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57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4"/>
      <c r="AY413" s="13"/>
      <c r="AZ413" s="13"/>
      <c r="BA413" s="14"/>
      <c r="BB413" s="13"/>
      <c r="BC413" s="13"/>
      <c r="BD413" s="32">
        <f t="shared" si="41"/>
        <v>3.9539111725452013E-2</v>
      </c>
      <c r="BE413" s="32">
        <f t="shared" si="41"/>
        <v>3.9539111725452013E-2</v>
      </c>
      <c r="BF413" s="32">
        <f t="shared" si="41"/>
        <v>3.9539111725452013E-2</v>
      </c>
      <c r="BG413" s="32">
        <f t="shared" si="41"/>
        <v>3.9539111725452013E-2</v>
      </c>
      <c r="BH413" s="32">
        <f t="shared" si="41"/>
        <v>3.9539111725452013E-2</v>
      </c>
      <c r="BI413" s="32">
        <f t="shared" si="41"/>
        <v>3.9539111725452013E-2</v>
      </c>
      <c r="BJ413" s="32">
        <f t="shared" si="41"/>
        <v>3.9539111725452013E-2</v>
      </c>
      <c r="BK413" s="32">
        <f t="shared" si="41"/>
        <v>3.9539111725452013E-2</v>
      </c>
    </row>
    <row r="414" spans="1:63" x14ac:dyDescent="0.25">
      <c r="A414" s="36" t="str">
        <f>'March 2008 RIA'!$A$29</f>
        <v>Tier 4</v>
      </c>
      <c r="B414" s="9">
        <v>2044</v>
      </c>
      <c r="C414" s="13"/>
      <c r="D414" s="13"/>
      <c r="E414" s="14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57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4"/>
      <c r="BB414" s="13"/>
      <c r="BC414" s="13"/>
      <c r="BD414" s="13"/>
      <c r="BE414" s="32">
        <f t="shared" si="41"/>
        <v>3.9539111725452013E-2</v>
      </c>
      <c r="BF414" s="32">
        <f t="shared" si="41"/>
        <v>3.9539111725452013E-2</v>
      </c>
      <c r="BG414" s="32">
        <f t="shared" si="41"/>
        <v>3.9539111725452013E-2</v>
      </c>
      <c r="BH414" s="32">
        <f t="shared" si="41"/>
        <v>3.9539111725452013E-2</v>
      </c>
      <c r="BI414" s="32">
        <f t="shared" si="41"/>
        <v>3.9539111725452013E-2</v>
      </c>
      <c r="BJ414" s="32">
        <f t="shared" si="41"/>
        <v>3.9539111725452013E-2</v>
      </c>
      <c r="BK414" s="32">
        <f t="shared" si="41"/>
        <v>3.9539111725452013E-2</v>
      </c>
    </row>
    <row r="415" spans="1:63" x14ac:dyDescent="0.25">
      <c r="A415" s="36" t="str">
        <f>'March 2008 RIA'!$A$29</f>
        <v>Tier 4</v>
      </c>
      <c r="B415" s="9">
        <v>2045</v>
      </c>
      <c r="C415" s="13"/>
      <c r="D415" s="13"/>
      <c r="E415" s="14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57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4"/>
      <c r="BB415" s="13"/>
      <c r="BC415" s="13"/>
      <c r="BD415" s="13"/>
      <c r="BE415" s="13"/>
      <c r="BF415" s="32">
        <f t="shared" si="41"/>
        <v>3.9539111725452013E-2</v>
      </c>
      <c r="BG415" s="32">
        <f t="shared" si="41"/>
        <v>3.9539111725452013E-2</v>
      </c>
      <c r="BH415" s="32">
        <f t="shared" si="41"/>
        <v>3.9539111725452013E-2</v>
      </c>
      <c r="BI415" s="32">
        <f t="shared" si="41"/>
        <v>3.9539111725452013E-2</v>
      </c>
      <c r="BJ415" s="32">
        <f t="shared" si="41"/>
        <v>3.9539111725452013E-2</v>
      </c>
      <c r="BK415" s="32">
        <f t="shared" si="41"/>
        <v>3.9539111725452013E-2</v>
      </c>
    </row>
    <row r="416" spans="1:63" x14ac:dyDescent="0.25">
      <c r="A416" s="36" t="str">
        <f>'March 2008 RIA'!$A$29</f>
        <v>Tier 4</v>
      </c>
      <c r="B416" s="9">
        <v>2046</v>
      </c>
      <c r="C416" s="13"/>
      <c r="D416" s="13"/>
      <c r="E416" s="14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57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32">
        <f t="shared" si="41"/>
        <v>3.9539111725452013E-2</v>
      </c>
      <c r="BH416" s="32">
        <f t="shared" si="41"/>
        <v>3.9539111725452013E-2</v>
      </c>
      <c r="BI416" s="32">
        <f t="shared" si="41"/>
        <v>3.9539111725452013E-2</v>
      </c>
      <c r="BJ416" s="32">
        <f t="shared" si="41"/>
        <v>3.9539111725452013E-2</v>
      </c>
      <c r="BK416" s="32">
        <f t="shared" si="41"/>
        <v>3.9539111725452013E-2</v>
      </c>
    </row>
    <row r="417" spans="1:63" x14ac:dyDescent="0.25">
      <c r="A417" s="36" t="str">
        <f>'March 2008 RIA'!$A$29</f>
        <v>Tier 4</v>
      </c>
      <c r="B417" s="9">
        <v>2047</v>
      </c>
      <c r="C417" s="13"/>
      <c r="D417" s="13"/>
      <c r="E417" s="14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57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>
        <f t="shared" si="41"/>
        <v>3.9539111725452013E-2</v>
      </c>
      <c r="BI417" s="32">
        <f t="shared" si="41"/>
        <v>3.9539111725452013E-2</v>
      </c>
      <c r="BJ417" s="32">
        <f t="shared" si="41"/>
        <v>3.9539111725452013E-2</v>
      </c>
      <c r="BK417" s="32">
        <f t="shared" si="41"/>
        <v>3.9539111725452013E-2</v>
      </c>
    </row>
    <row r="418" spans="1:63" x14ac:dyDescent="0.25">
      <c r="A418" s="36" t="str">
        <f>'March 2008 RIA'!$A$29</f>
        <v>Tier 4</v>
      </c>
      <c r="B418" s="9">
        <v>2048</v>
      </c>
      <c r="C418" s="13"/>
      <c r="D418" s="13"/>
      <c r="E418" s="14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57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32">
        <f t="shared" si="41"/>
        <v>3.9539111725452013E-2</v>
      </c>
      <c r="BJ418" s="32">
        <f t="shared" si="41"/>
        <v>3.9539111725452013E-2</v>
      </c>
      <c r="BK418" s="32">
        <f t="shared" si="41"/>
        <v>3.9539111725452013E-2</v>
      </c>
    </row>
    <row r="419" spans="1:63" x14ac:dyDescent="0.25">
      <c r="A419" s="36" t="str">
        <f>'March 2008 RIA'!$A$29</f>
        <v>Tier 4</v>
      </c>
      <c r="B419" s="9">
        <v>2049</v>
      </c>
      <c r="C419" s="13"/>
      <c r="D419" s="13"/>
      <c r="E419" s="14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57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4"/>
      <c r="BJ419" s="32">
        <f t="shared" si="41"/>
        <v>3.9539111725452013E-2</v>
      </c>
      <c r="BK419" s="32">
        <f t="shared" si="41"/>
        <v>3.9539111725452013E-2</v>
      </c>
    </row>
    <row r="420" spans="1:63" x14ac:dyDescent="0.25">
      <c r="A420" s="36" t="str">
        <f>'March 2008 RIA'!$A$29</f>
        <v>Tier 4</v>
      </c>
      <c r="B420" s="9">
        <v>2050</v>
      </c>
      <c r="C420" s="15"/>
      <c r="D420" s="16"/>
      <c r="E420" s="17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59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3"/>
      <c r="BF420" s="13"/>
      <c r="BG420" s="13"/>
      <c r="BH420" s="13"/>
      <c r="BI420" s="14"/>
      <c r="BJ420" s="13"/>
      <c r="BK420" s="32">
        <f t="shared" si="41"/>
        <v>3.9539111725452013E-2</v>
      </c>
    </row>
    <row r="421" spans="1:63" x14ac:dyDescent="0.25">
      <c r="A421" s="213" t="s">
        <v>25</v>
      </c>
      <c r="B421" s="213"/>
      <c r="C421" s="32">
        <f>SUM(C321:C420)</f>
        <v>10.047911070798438</v>
      </c>
      <c r="D421" s="32">
        <f t="shared" ref="D421:BK421" si="42">SUM(D321:D420)</f>
        <v>9.9098207230972974</v>
      </c>
      <c r="E421" s="32">
        <f t="shared" si="42"/>
        <v>9.7749923521135056</v>
      </c>
      <c r="F421" s="32">
        <f t="shared" si="42"/>
        <v>9.5764230279308311</v>
      </c>
      <c r="G421" s="32">
        <f t="shared" si="42"/>
        <v>9.3883454591727364</v>
      </c>
      <c r="H421" s="32">
        <f t="shared" si="42"/>
        <v>9.2099347416178663</v>
      </c>
      <c r="I421" s="32">
        <f t="shared" si="42"/>
        <v>9.0404278333423349</v>
      </c>
      <c r="J421" s="32">
        <f t="shared" si="42"/>
        <v>8.8791190606097672</v>
      </c>
      <c r="K421" s="32">
        <f t="shared" si="42"/>
        <v>8.7253559428699621</v>
      </c>
      <c r="L421" s="32">
        <f t="shared" si="42"/>
        <v>8.5785353145943759</v>
      </c>
      <c r="M421" s="32">
        <f t="shared" si="42"/>
        <v>8.4380997232103088</v>
      </c>
      <c r="N421" s="32">
        <f t="shared" si="42"/>
        <v>8.3049426646800963</v>
      </c>
      <c r="O421" s="32">
        <f t="shared" si="42"/>
        <v>8.1785883153272785</v>
      </c>
      <c r="P421" s="32">
        <f t="shared" si="42"/>
        <v>8.0585972283048424</v>
      </c>
      <c r="Q421" s="32">
        <f t="shared" si="42"/>
        <v>7.9445636557046493</v>
      </c>
      <c r="R421" s="32">
        <f t="shared" si="42"/>
        <v>7.7669196171410508</v>
      </c>
      <c r="S421" s="32">
        <f t="shared" si="42"/>
        <v>7.594512928907224</v>
      </c>
      <c r="T421" s="32">
        <f t="shared" si="42"/>
        <v>7.4270247259447402</v>
      </c>
      <c r="U421" s="32">
        <f t="shared" si="42"/>
        <v>7.2641609201286368</v>
      </c>
      <c r="V421" s="32">
        <f t="shared" si="42"/>
        <v>7.105650356388491</v>
      </c>
      <c r="W421" s="62">
        <f t="shared" si="42"/>
        <v>6.9512431020589585</v>
      </c>
      <c r="X421" s="32">
        <f t="shared" si="42"/>
        <v>6.800708860037636</v>
      </c>
      <c r="Y421" s="32">
        <f t="shared" si="42"/>
        <v>6.6538354969835947</v>
      </c>
      <c r="Z421" s="32">
        <f t="shared" si="42"/>
        <v>6.5326336279724995</v>
      </c>
      <c r="AA421" s="32">
        <f t="shared" si="42"/>
        <v>6.4172596668164177</v>
      </c>
      <c r="AB421" s="32">
        <f t="shared" si="42"/>
        <v>6.1511779135587767</v>
      </c>
      <c r="AC421" s="32">
        <f t="shared" si="42"/>
        <v>5.8902383641388871</v>
      </c>
      <c r="AD421" s="32">
        <f t="shared" si="42"/>
        <v>5.6341362958069503</v>
      </c>
      <c r="AE421" s="32">
        <f t="shared" si="42"/>
        <v>5.3825899555981076</v>
      </c>
      <c r="AF421" s="32">
        <f t="shared" si="42"/>
        <v>5.1353388856704871</v>
      </c>
      <c r="AG421" s="32">
        <f t="shared" si="42"/>
        <v>4.8921423678676952</v>
      </c>
      <c r="AH421" s="32">
        <f t="shared" si="42"/>
        <v>4.6527779791678059</v>
      </c>
      <c r="AI421" s="32">
        <f t="shared" si="42"/>
        <v>4.4170402502559849</v>
      </c>
      <c r="AJ421" s="32">
        <f t="shared" si="42"/>
        <v>4.1876677854559103</v>
      </c>
      <c r="AK421" s="32">
        <f t="shared" si="42"/>
        <v>3.9644853754436178</v>
      </c>
      <c r="AL421" s="32">
        <f t="shared" si="42"/>
        <v>3.7505613845118626</v>
      </c>
      <c r="AM421" s="32">
        <f t="shared" si="42"/>
        <v>3.5453919485865146</v>
      </c>
      <c r="AN421" s="32">
        <f t="shared" si="42"/>
        <v>3.3485112890315785</v>
      </c>
      <c r="AO421" s="32">
        <f t="shared" si="42"/>
        <v>3.1594889306642755</v>
      </c>
      <c r="AP421" s="32">
        <f t="shared" si="42"/>
        <v>2.9779271181044988</v>
      </c>
      <c r="AQ421" s="32">
        <f t="shared" si="42"/>
        <v>2.8034584165733856</v>
      </c>
      <c r="AR421" s="32">
        <f t="shared" si="42"/>
        <v>2.6357434842142258</v>
      </c>
      <c r="AS421" s="32">
        <f t="shared" si="42"/>
        <v>2.4744690039020214</v>
      </c>
      <c r="AT421" s="32">
        <f t="shared" si="42"/>
        <v>2.3268600957527297</v>
      </c>
      <c r="AU421" s="32">
        <f t="shared" si="42"/>
        <v>2.1843249450119244</v>
      </c>
      <c r="AV421" s="32">
        <f t="shared" si="42"/>
        <v>2.053979558122359</v>
      </c>
      <c r="AW421" s="32">
        <f t="shared" si="42"/>
        <v>1.9348621411576532</v>
      </c>
      <c r="AX421" s="32">
        <f t="shared" si="42"/>
        <v>1.8260831923700707</v>
      </c>
      <c r="AY421" s="32">
        <f t="shared" si="42"/>
        <v>1.7268202420447276</v>
      </c>
      <c r="AZ421" s="32">
        <f t="shared" si="42"/>
        <v>1.6363129662927769</v>
      </c>
      <c r="BA421" s="32">
        <f t="shared" si="42"/>
        <v>1.5538586486614965</v>
      </c>
      <c r="BB421" s="32">
        <f t="shared" si="42"/>
        <v>1.4788079652392954</v>
      </c>
      <c r="BC421" s="32">
        <f t="shared" si="42"/>
        <v>1.4105610706110583</v>
      </c>
      <c r="BD421" s="32">
        <f t="shared" si="42"/>
        <v>1.3485639635822182</v>
      </c>
      <c r="BE421" s="32">
        <f t="shared" si="42"/>
        <v>1.2923051130462659</v>
      </c>
      <c r="BF421" s="32">
        <f t="shared" si="42"/>
        <v>1.2482334213704789</v>
      </c>
      <c r="BG421" s="32">
        <f t="shared" si="42"/>
        <v>1.208245431419636</v>
      </c>
      <c r="BH421" s="32">
        <f t="shared" si="42"/>
        <v>1.1720049130298429</v>
      </c>
      <c r="BI421" s="32">
        <f t="shared" si="42"/>
        <v>1.139201585418341</v>
      </c>
      <c r="BJ421" s="32">
        <f t="shared" si="42"/>
        <v>1.1095491947258602</v>
      </c>
      <c r="BK421" s="32">
        <f t="shared" si="42"/>
        <v>1.0827837300220364</v>
      </c>
    </row>
    <row r="424" spans="1:63" ht="18" x14ac:dyDescent="0.35">
      <c r="A424" s="18" t="s">
        <v>80</v>
      </c>
    </row>
    <row r="425" spans="1:63" x14ac:dyDescent="0.25">
      <c r="A425" s="5" t="s">
        <v>12</v>
      </c>
      <c r="B425" s="5" t="s">
        <v>22</v>
      </c>
      <c r="C425" s="206" t="s">
        <v>24</v>
      </c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  <c r="BI425" s="206"/>
      <c r="BJ425" s="206"/>
      <c r="BK425" s="206"/>
    </row>
    <row r="426" spans="1:63" x14ac:dyDescent="0.25">
      <c r="A426" s="6" t="s">
        <v>14</v>
      </c>
      <c r="B426" s="6" t="s">
        <v>23</v>
      </c>
      <c r="C426" s="36">
        <v>1990</v>
      </c>
      <c r="D426" s="36">
        <v>1991</v>
      </c>
      <c r="E426" s="36">
        <v>1992</v>
      </c>
      <c r="F426" s="36">
        <v>1993</v>
      </c>
      <c r="G426" s="36">
        <v>1994</v>
      </c>
      <c r="H426" s="36">
        <v>1995</v>
      </c>
      <c r="I426" s="36">
        <v>1996</v>
      </c>
      <c r="J426" s="36">
        <v>1997</v>
      </c>
      <c r="K426" s="36">
        <v>1998</v>
      </c>
      <c r="L426" s="36">
        <v>1999</v>
      </c>
      <c r="M426" s="36">
        <v>2000</v>
      </c>
      <c r="N426" s="36">
        <v>2001</v>
      </c>
      <c r="O426" s="36">
        <v>2002</v>
      </c>
      <c r="P426" s="36">
        <v>2003</v>
      </c>
      <c r="Q426" s="36">
        <v>2004</v>
      </c>
      <c r="R426" s="36">
        <v>2005</v>
      </c>
      <c r="S426" s="36">
        <v>2006</v>
      </c>
      <c r="T426" s="36">
        <v>2007</v>
      </c>
      <c r="U426" s="36">
        <v>2008</v>
      </c>
      <c r="V426" s="36">
        <v>2009</v>
      </c>
      <c r="W426" s="55">
        <v>2010</v>
      </c>
      <c r="X426" s="36">
        <v>2011</v>
      </c>
      <c r="Y426" s="36">
        <v>2012</v>
      </c>
      <c r="Z426" s="36">
        <v>2013</v>
      </c>
      <c r="AA426" s="36">
        <v>2014</v>
      </c>
      <c r="AB426" s="36">
        <v>2015</v>
      </c>
      <c r="AC426" s="36">
        <v>2016</v>
      </c>
      <c r="AD426" s="36">
        <v>2017</v>
      </c>
      <c r="AE426" s="36">
        <v>2018</v>
      </c>
      <c r="AF426" s="36">
        <v>2019</v>
      </c>
      <c r="AG426" s="36">
        <v>2020</v>
      </c>
      <c r="AH426" s="36">
        <v>2021</v>
      </c>
      <c r="AI426" s="36">
        <v>2022</v>
      </c>
      <c r="AJ426" s="36">
        <v>2023</v>
      </c>
      <c r="AK426" s="36">
        <v>2024</v>
      </c>
      <c r="AL426" s="36">
        <v>2025</v>
      </c>
      <c r="AM426" s="36">
        <v>2026</v>
      </c>
      <c r="AN426" s="36">
        <v>2027</v>
      </c>
      <c r="AO426" s="36">
        <v>2028</v>
      </c>
      <c r="AP426" s="36">
        <v>2029</v>
      </c>
      <c r="AQ426" s="36">
        <v>2030</v>
      </c>
      <c r="AR426" s="36">
        <v>2031</v>
      </c>
      <c r="AS426" s="36">
        <v>2032</v>
      </c>
      <c r="AT426" s="36">
        <v>2033</v>
      </c>
      <c r="AU426" s="36">
        <v>2034</v>
      </c>
      <c r="AV426" s="36">
        <v>2035</v>
      </c>
      <c r="AW426" s="36">
        <v>2036</v>
      </c>
      <c r="AX426" s="36">
        <v>2037</v>
      </c>
      <c r="AY426" s="36">
        <v>2038</v>
      </c>
      <c r="AZ426" s="36">
        <v>2039</v>
      </c>
      <c r="BA426" s="36">
        <v>2040</v>
      </c>
      <c r="BB426" s="36">
        <v>2041</v>
      </c>
      <c r="BC426" s="36">
        <v>2042</v>
      </c>
      <c r="BD426" s="36">
        <v>2043</v>
      </c>
      <c r="BE426" s="36">
        <v>2044</v>
      </c>
      <c r="BF426" s="36">
        <v>2045</v>
      </c>
      <c r="BG426" s="36">
        <v>2046</v>
      </c>
      <c r="BH426" s="36">
        <v>2047</v>
      </c>
      <c r="BI426" s="36">
        <v>2048</v>
      </c>
      <c r="BJ426" s="36">
        <v>2049</v>
      </c>
      <c r="BK426" s="36">
        <v>2050</v>
      </c>
    </row>
    <row r="427" spans="1:63" s="73" customFormat="1" x14ac:dyDescent="0.25">
      <c r="A427" s="19" t="str">
        <f>'March 2008 RIA'!$A$9</f>
        <v>Uncontrolled</v>
      </c>
      <c r="B427" s="20">
        <v>1951</v>
      </c>
      <c r="C427" s="69">
        <f>'March 2008 RIA'!$D$9</f>
        <v>13</v>
      </c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2"/>
    </row>
    <row r="428" spans="1:63" s="73" customFormat="1" x14ac:dyDescent="0.25">
      <c r="A428" s="19" t="str">
        <f>'March 2008 RIA'!$A$9</f>
        <v>Uncontrolled</v>
      </c>
      <c r="B428" s="20">
        <v>1952</v>
      </c>
      <c r="C428" s="69">
        <f>'March 2008 RIA'!$D$9</f>
        <v>13</v>
      </c>
      <c r="D428" s="69">
        <f>'March 2008 RIA'!$D$9</f>
        <v>13</v>
      </c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4"/>
    </row>
    <row r="429" spans="1:63" s="73" customFormat="1" x14ac:dyDescent="0.25">
      <c r="A429" s="19" t="str">
        <f>'March 2008 RIA'!$A$9</f>
        <v>Uncontrolled</v>
      </c>
      <c r="B429" s="20">
        <v>1953</v>
      </c>
      <c r="C429" s="69">
        <f>'March 2008 RIA'!$D$9</f>
        <v>13</v>
      </c>
      <c r="D429" s="69">
        <f>'March 2008 RIA'!$D$9</f>
        <v>13</v>
      </c>
      <c r="E429" s="69">
        <f>'March 2008 RIA'!$D$9</f>
        <v>13</v>
      </c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4"/>
    </row>
    <row r="430" spans="1:63" s="73" customFormat="1" x14ac:dyDescent="0.25">
      <c r="A430" s="19" t="str">
        <f>'March 2008 RIA'!$A$9</f>
        <v>Uncontrolled</v>
      </c>
      <c r="B430" s="20">
        <v>1954</v>
      </c>
      <c r="C430" s="69">
        <f>'March 2008 RIA'!$D$9</f>
        <v>13</v>
      </c>
      <c r="D430" s="69">
        <f>'March 2008 RIA'!$D$9</f>
        <v>13</v>
      </c>
      <c r="E430" s="69">
        <f>'March 2008 RIA'!$D$9</f>
        <v>13</v>
      </c>
      <c r="F430" s="69">
        <f>'March 2008 RIA'!$D$9</f>
        <v>13</v>
      </c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4"/>
    </row>
    <row r="431" spans="1:63" s="73" customFormat="1" x14ac:dyDescent="0.25">
      <c r="A431" s="19" t="str">
        <f>'March 2008 RIA'!$A$9</f>
        <v>Uncontrolled</v>
      </c>
      <c r="B431" s="20">
        <v>1955</v>
      </c>
      <c r="C431" s="69">
        <f>'March 2008 RIA'!$D$9</f>
        <v>13</v>
      </c>
      <c r="D431" s="69">
        <f>'March 2008 RIA'!$D$9</f>
        <v>13</v>
      </c>
      <c r="E431" s="69">
        <f>'March 2008 RIA'!$D$9</f>
        <v>13</v>
      </c>
      <c r="F431" s="69">
        <f>'March 2008 RIA'!$D$9</f>
        <v>13</v>
      </c>
      <c r="G431" s="69">
        <f>'March 2008 RIA'!$D$9</f>
        <v>13</v>
      </c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4"/>
    </row>
    <row r="432" spans="1:63" s="73" customFormat="1" x14ac:dyDescent="0.25">
      <c r="A432" s="19" t="str">
        <f>'March 2008 RIA'!$A$9</f>
        <v>Uncontrolled</v>
      </c>
      <c r="B432" s="20">
        <v>1956</v>
      </c>
      <c r="C432" s="69">
        <f>'March 2008 RIA'!$D$9</f>
        <v>13</v>
      </c>
      <c r="D432" s="69">
        <f>'March 2008 RIA'!$D$9</f>
        <v>13</v>
      </c>
      <c r="E432" s="69">
        <f>'March 2008 RIA'!$D$9</f>
        <v>13</v>
      </c>
      <c r="F432" s="69">
        <f>'March 2008 RIA'!$D$9</f>
        <v>13</v>
      </c>
      <c r="G432" s="69">
        <f>'March 2008 RIA'!$D$9</f>
        <v>13</v>
      </c>
      <c r="H432" s="69">
        <f>'March 2008 RIA'!$D$9</f>
        <v>13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4"/>
    </row>
    <row r="433" spans="1:63" s="73" customFormat="1" x14ac:dyDescent="0.25">
      <c r="A433" s="19" t="str">
        <f>'March 2008 RIA'!$A$9</f>
        <v>Uncontrolled</v>
      </c>
      <c r="B433" s="20">
        <v>1957</v>
      </c>
      <c r="C433" s="69">
        <f>'March 2008 RIA'!$D$9</f>
        <v>13</v>
      </c>
      <c r="D433" s="69">
        <f>'March 2008 RIA'!$D$9</f>
        <v>13</v>
      </c>
      <c r="E433" s="69">
        <f>'March 2008 RIA'!$D$9</f>
        <v>13</v>
      </c>
      <c r="F433" s="69">
        <f>'March 2008 RIA'!$D$9</f>
        <v>13</v>
      </c>
      <c r="G433" s="69">
        <f>'March 2008 RIA'!$D$9</f>
        <v>13</v>
      </c>
      <c r="H433" s="69">
        <f>'March 2008 RIA'!$D$9</f>
        <v>13</v>
      </c>
      <c r="I433" s="69">
        <f>'March 2008 RIA'!$D$9</f>
        <v>13</v>
      </c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4"/>
    </row>
    <row r="434" spans="1:63" s="73" customFormat="1" x14ac:dyDescent="0.25">
      <c r="A434" s="19" t="str">
        <f>'March 2008 RIA'!$A$9</f>
        <v>Uncontrolled</v>
      </c>
      <c r="B434" s="20">
        <v>1958</v>
      </c>
      <c r="C434" s="69">
        <f>'March 2008 RIA'!$D$9</f>
        <v>13</v>
      </c>
      <c r="D434" s="69">
        <f>'March 2008 RIA'!$D$9</f>
        <v>13</v>
      </c>
      <c r="E434" s="69">
        <f>'March 2008 RIA'!$D$9</f>
        <v>13</v>
      </c>
      <c r="F434" s="69">
        <f>'March 2008 RIA'!$D$9</f>
        <v>13</v>
      </c>
      <c r="G434" s="69">
        <f>'March 2008 RIA'!$D$9</f>
        <v>13</v>
      </c>
      <c r="H434" s="69">
        <f>'March 2008 RIA'!$D$9</f>
        <v>13</v>
      </c>
      <c r="I434" s="69">
        <f>'March 2008 RIA'!$D$9</f>
        <v>13</v>
      </c>
      <c r="J434" s="69">
        <f>'March 2008 RIA'!$D$9</f>
        <v>13</v>
      </c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4"/>
    </row>
    <row r="435" spans="1:63" s="73" customFormat="1" x14ac:dyDescent="0.25">
      <c r="A435" s="19" t="str">
        <f>'March 2008 RIA'!$A$9</f>
        <v>Uncontrolled</v>
      </c>
      <c r="B435" s="20">
        <v>1959</v>
      </c>
      <c r="C435" s="69">
        <f>'March 2008 RIA'!$D$9</f>
        <v>13</v>
      </c>
      <c r="D435" s="69">
        <f>'March 2008 RIA'!$D$9</f>
        <v>13</v>
      </c>
      <c r="E435" s="69">
        <f>'March 2008 RIA'!$D$9</f>
        <v>13</v>
      </c>
      <c r="F435" s="69">
        <f>'March 2008 RIA'!$D$9</f>
        <v>13</v>
      </c>
      <c r="G435" s="69">
        <f>'March 2008 RIA'!$D$9</f>
        <v>13</v>
      </c>
      <c r="H435" s="69">
        <f>'March 2008 RIA'!$D$9</f>
        <v>13</v>
      </c>
      <c r="I435" s="69">
        <f>'March 2008 RIA'!$D$9</f>
        <v>13</v>
      </c>
      <c r="J435" s="69">
        <f>'March 2008 RIA'!$D$9</f>
        <v>13</v>
      </c>
      <c r="K435" s="69">
        <f>'March 2008 RIA'!$D$9</f>
        <v>13</v>
      </c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4"/>
    </row>
    <row r="436" spans="1:63" s="73" customFormat="1" x14ac:dyDescent="0.25">
      <c r="A436" s="19" t="str">
        <f>'March 2008 RIA'!$A$9</f>
        <v>Uncontrolled</v>
      </c>
      <c r="B436" s="20">
        <v>1960</v>
      </c>
      <c r="C436" s="69">
        <f>'March 2008 RIA'!$D$9</f>
        <v>13</v>
      </c>
      <c r="D436" s="69">
        <f>'March 2008 RIA'!$D$9</f>
        <v>13</v>
      </c>
      <c r="E436" s="69">
        <f>'March 2008 RIA'!$D$9</f>
        <v>13</v>
      </c>
      <c r="F436" s="69">
        <f>'March 2008 RIA'!$D$9</f>
        <v>13</v>
      </c>
      <c r="G436" s="69">
        <f>'March 2008 RIA'!$D$9</f>
        <v>13</v>
      </c>
      <c r="H436" s="69">
        <f>'March 2008 RIA'!$D$9</f>
        <v>13</v>
      </c>
      <c r="I436" s="69">
        <f>'March 2008 RIA'!$D$9</f>
        <v>13</v>
      </c>
      <c r="J436" s="69">
        <f>'March 2008 RIA'!$D$9</f>
        <v>13</v>
      </c>
      <c r="K436" s="69">
        <f>'March 2008 RIA'!$D$9</f>
        <v>13</v>
      </c>
      <c r="L436" s="69">
        <f>'March 2008 RIA'!$D$9</f>
        <v>13</v>
      </c>
      <c r="M436" s="70"/>
      <c r="N436" s="70"/>
      <c r="O436" s="70"/>
      <c r="P436" s="70"/>
      <c r="Q436" s="70"/>
      <c r="R436" s="70"/>
      <c r="S436" s="70"/>
      <c r="T436" s="70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4"/>
    </row>
    <row r="437" spans="1:63" s="73" customFormat="1" x14ac:dyDescent="0.25">
      <c r="A437" s="19" t="str">
        <f>'March 2008 RIA'!$A$9</f>
        <v>Uncontrolled</v>
      </c>
      <c r="B437" s="20">
        <v>1961</v>
      </c>
      <c r="C437" s="69">
        <f>'March 2008 RIA'!$D$9</f>
        <v>13</v>
      </c>
      <c r="D437" s="69">
        <f>'March 2008 RIA'!$D$9</f>
        <v>13</v>
      </c>
      <c r="E437" s="69">
        <f>'March 2008 RIA'!$D$9</f>
        <v>13</v>
      </c>
      <c r="F437" s="69">
        <f>'March 2008 RIA'!$D$9</f>
        <v>13</v>
      </c>
      <c r="G437" s="69">
        <f>'March 2008 RIA'!$D$9</f>
        <v>13</v>
      </c>
      <c r="H437" s="69">
        <f>'March 2008 RIA'!$D$9</f>
        <v>13</v>
      </c>
      <c r="I437" s="69">
        <f>'March 2008 RIA'!$D$9</f>
        <v>13</v>
      </c>
      <c r="J437" s="69">
        <f>'March 2008 RIA'!$D$9</f>
        <v>13</v>
      </c>
      <c r="K437" s="69">
        <f>'March 2008 RIA'!$D$9</f>
        <v>13</v>
      </c>
      <c r="L437" s="69">
        <f>'March 2008 RIA'!$D$9</f>
        <v>13</v>
      </c>
      <c r="M437" s="69">
        <f>'March 2008 RIA'!$D$9</f>
        <v>13</v>
      </c>
      <c r="N437" s="70"/>
      <c r="O437" s="70"/>
      <c r="P437" s="70"/>
      <c r="Q437" s="70"/>
      <c r="R437" s="70"/>
      <c r="S437" s="70"/>
      <c r="T437" s="70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4"/>
    </row>
    <row r="438" spans="1:63" s="73" customFormat="1" x14ac:dyDescent="0.25">
      <c r="A438" s="19" t="str">
        <f>'March 2008 RIA'!$A$9</f>
        <v>Uncontrolled</v>
      </c>
      <c r="B438" s="20">
        <v>1962</v>
      </c>
      <c r="C438" s="69">
        <f>'March 2008 RIA'!$D$9</f>
        <v>13</v>
      </c>
      <c r="D438" s="69">
        <f>'March 2008 RIA'!$D$9</f>
        <v>13</v>
      </c>
      <c r="E438" s="69">
        <f>'March 2008 RIA'!$D$9</f>
        <v>13</v>
      </c>
      <c r="F438" s="69">
        <f>'March 2008 RIA'!$D$9</f>
        <v>13</v>
      </c>
      <c r="G438" s="69">
        <f>'March 2008 RIA'!$D$9</f>
        <v>13</v>
      </c>
      <c r="H438" s="69">
        <f>'March 2008 RIA'!$D$9</f>
        <v>13</v>
      </c>
      <c r="I438" s="69">
        <f>'March 2008 RIA'!$D$9</f>
        <v>13</v>
      </c>
      <c r="J438" s="69">
        <f>'March 2008 RIA'!$D$9</f>
        <v>13</v>
      </c>
      <c r="K438" s="69">
        <f>'March 2008 RIA'!$D$9</f>
        <v>13</v>
      </c>
      <c r="L438" s="69">
        <f>'March 2008 RIA'!$D$9</f>
        <v>13</v>
      </c>
      <c r="M438" s="69">
        <f>'March 2008 RIA'!$D$9</f>
        <v>13</v>
      </c>
      <c r="N438" s="69">
        <f>'March 2008 RIA'!$D$9</f>
        <v>13</v>
      </c>
      <c r="O438" s="70"/>
      <c r="P438" s="70"/>
      <c r="Q438" s="70"/>
      <c r="R438" s="70"/>
      <c r="S438" s="70"/>
      <c r="T438" s="70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4"/>
    </row>
    <row r="439" spans="1:63" s="73" customFormat="1" x14ac:dyDescent="0.25">
      <c r="A439" s="19" t="str">
        <f>'March 2008 RIA'!$A$9</f>
        <v>Uncontrolled</v>
      </c>
      <c r="B439" s="20">
        <v>1963</v>
      </c>
      <c r="C439" s="69">
        <f>'March 2008 RIA'!$D$9</f>
        <v>13</v>
      </c>
      <c r="D439" s="69">
        <f>'March 2008 RIA'!$D$9</f>
        <v>13</v>
      </c>
      <c r="E439" s="69">
        <f>'March 2008 RIA'!$D$9</f>
        <v>13</v>
      </c>
      <c r="F439" s="69">
        <f>'March 2008 RIA'!$D$9</f>
        <v>13</v>
      </c>
      <c r="G439" s="69">
        <f>'March 2008 RIA'!$D$9</f>
        <v>13</v>
      </c>
      <c r="H439" s="69">
        <f>'March 2008 RIA'!$D$9</f>
        <v>13</v>
      </c>
      <c r="I439" s="69">
        <f>'March 2008 RIA'!$D$9</f>
        <v>13</v>
      </c>
      <c r="J439" s="69">
        <f>'March 2008 RIA'!$D$9</f>
        <v>13</v>
      </c>
      <c r="K439" s="69">
        <f>'March 2008 RIA'!$D$9</f>
        <v>13</v>
      </c>
      <c r="L439" s="69">
        <f>'March 2008 RIA'!$D$9</f>
        <v>13</v>
      </c>
      <c r="M439" s="69">
        <f>'March 2008 RIA'!$D$9</f>
        <v>13</v>
      </c>
      <c r="N439" s="69">
        <f>'March 2008 RIA'!$D$9</f>
        <v>13</v>
      </c>
      <c r="O439" s="69">
        <f>'March 2008 RIA'!$D$9</f>
        <v>13</v>
      </c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4"/>
    </row>
    <row r="440" spans="1:63" s="73" customFormat="1" x14ac:dyDescent="0.25">
      <c r="A440" s="19" t="str">
        <f>'March 2008 RIA'!$A$9</f>
        <v>Uncontrolled</v>
      </c>
      <c r="B440" s="20">
        <v>1964</v>
      </c>
      <c r="C440" s="69">
        <f>'March 2008 RIA'!$D$9</f>
        <v>13</v>
      </c>
      <c r="D440" s="69">
        <f>'March 2008 RIA'!$D$9</f>
        <v>13</v>
      </c>
      <c r="E440" s="69">
        <f>'March 2008 RIA'!$D$9</f>
        <v>13</v>
      </c>
      <c r="F440" s="69">
        <f>'March 2008 RIA'!$D$9</f>
        <v>13</v>
      </c>
      <c r="G440" s="69">
        <f>'March 2008 RIA'!$D$9</f>
        <v>13</v>
      </c>
      <c r="H440" s="69">
        <f>'March 2008 RIA'!$D$9</f>
        <v>13</v>
      </c>
      <c r="I440" s="69">
        <f>'March 2008 RIA'!$D$9</f>
        <v>13</v>
      </c>
      <c r="J440" s="69">
        <f>'March 2008 RIA'!$D$9</f>
        <v>13</v>
      </c>
      <c r="K440" s="69">
        <f>'March 2008 RIA'!$D$9</f>
        <v>13</v>
      </c>
      <c r="L440" s="69">
        <f>'March 2008 RIA'!$D$9</f>
        <v>13</v>
      </c>
      <c r="M440" s="69">
        <f>'March 2008 RIA'!$D$9</f>
        <v>13</v>
      </c>
      <c r="N440" s="69">
        <f>'March 2008 RIA'!$D$9</f>
        <v>13</v>
      </c>
      <c r="O440" s="69">
        <f>'March 2008 RIA'!$D$9</f>
        <v>13</v>
      </c>
      <c r="P440" s="69">
        <f>'March 2008 RIA'!$D$9</f>
        <v>13</v>
      </c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4"/>
    </row>
    <row r="441" spans="1:63" s="73" customFormat="1" x14ac:dyDescent="0.25">
      <c r="A441" s="19" t="str">
        <f>'March 2008 RIA'!$A$9</f>
        <v>Uncontrolled</v>
      </c>
      <c r="B441" s="20">
        <v>1965</v>
      </c>
      <c r="C441" s="69">
        <f>'March 2008 RIA'!$D$9</f>
        <v>13</v>
      </c>
      <c r="D441" s="69">
        <f>'March 2008 RIA'!$D$9</f>
        <v>13</v>
      </c>
      <c r="E441" s="69">
        <f>'March 2008 RIA'!$D$9</f>
        <v>13</v>
      </c>
      <c r="F441" s="69">
        <f>'March 2008 RIA'!$D$9</f>
        <v>13</v>
      </c>
      <c r="G441" s="69">
        <f>'March 2008 RIA'!$D$9</f>
        <v>13</v>
      </c>
      <c r="H441" s="69">
        <f>'March 2008 RIA'!$D$9</f>
        <v>13</v>
      </c>
      <c r="I441" s="69">
        <f>'March 2008 RIA'!$D$9</f>
        <v>13</v>
      </c>
      <c r="J441" s="69">
        <f>'March 2008 RIA'!$D$9</f>
        <v>13</v>
      </c>
      <c r="K441" s="69">
        <f>'March 2008 RIA'!$D$9</f>
        <v>13</v>
      </c>
      <c r="L441" s="69">
        <f>'March 2008 RIA'!$D$9</f>
        <v>13</v>
      </c>
      <c r="M441" s="69">
        <f>'March 2008 RIA'!$D$9</f>
        <v>13</v>
      </c>
      <c r="N441" s="69">
        <f>'March 2008 RIA'!$D$9</f>
        <v>13</v>
      </c>
      <c r="O441" s="69">
        <f>'March 2008 RIA'!$D$9</f>
        <v>13</v>
      </c>
      <c r="P441" s="69">
        <f>'March 2008 RIA'!$D$9</f>
        <v>13</v>
      </c>
      <c r="Q441" s="69">
        <f>'March 2008 RIA'!$D$9</f>
        <v>13</v>
      </c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4"/>
    </row>
    <row r="442" spans="1:63" s="73" customFormat="1" x14ac:dyDescent="0.25">
      <c r="A442" s="19" t="str">
        <f>'March 2008 RIA'!$A$9</f>
        <v>Uncontrolled</v>
      </c>
      <c r="B442" s="20">
        <v>1966</v>
      </c>
      <c r="C442" s="69">
        <f>'March 2008 RIA'!$D$9</f>
        <v>13</v>
      </c>
      <c r="D442" s="69">
        <f>'March 2008 RIA'!$D$9</f>
        <v>13</v>
      </c>
      <c r="E442" s="69">
        <f>'March 2008 RIA'!$D$9</f>
        <v>13</v>
      </c>
      <c r="F442" s="69">
        <f>'March 2008 RIA'!$D$9</f>
        <v>13</v>
      </c>
      <c r="G442" s="69">
        <f>'March 2008 RIA'!$D$9</f>
        <v>13</v>
      </c>
      <c r="H442" s="69">
        <f>'March 2008 RIA'!$D$9</f>
        <v>13</v>
      </c>
      <c r="I442" s="69">
        <f>'March 2008 RIA'!$D$9</f>
        <v>13</v>
      </c>
      <c r="J442" s="69">
        <f>'March 2008 RIA'!$D$9</f>
        <v>13</v>
      </c>
      <c r="K442" s="69">
        <f>'March 2008 RIA'!$D$9</f>
        <v>13</v>
      </c>
      <c r="L442" s="69">
        <f>'March 2008 RIA'!$D$9</f>
        <v>13</v>
      </c>
      <c r="M442" s="69">
        <f>'March 2008 RIA'!$D$9</f>
        <v>13</v>
      </c>
      <c r="N442" s="69">
        <f>'March 2008 RIA'!$D$9</f>
        <v>13</v>
      </c>
      <c r="O442" s="69">
        <f>'March 2008 RIA'!$D$9</f>
        <v>13</v>
      </c>
      <c r="P442" s="69">
        <f>'March 2008 RIA'!$D$9</f>
        <v>13</v>
      </c>
      <c r="Q442" s="69">
        <f>'March 2008 RIA'!$D$9</f>
        <v>13</v>
      </c>
      <c r="R442" s="69">
        <f>'March 2008 RIA'!$D$9</f>
        <v>13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4"/>
    </row>
    <row r="443" spans="1:63" s="73" customFormat="1" x14ac:dyDescent="0.25">
      <c r="A443" s="19" t="str">
        <f>'March 2008 RIA'!$A$9</f>
        <v>Uncontrolled</v>
      </c>
      <c r="B443" s="20">
        <v>1967</v>
      </c>
      <c r="C443" s="69">
        <f>'March 2008 RIA'!$D$9</f>
        <v>13</v>
      </c>
      <c r="D443" s="69">
        <f>'March 2008 RIA'!$D$9</f>
        <v>13</v>
      </c>
      <c r="E443" s="69">
        <f>'March 2008 RIA'!$D$9</f>
        <v>13</v>
      </c>
      <c r="F443" s="69">
        <f>'March 2008 RIA'!$D$9</f>
        <v>13</v>
      </c>
      <c r="G443" s="69">
        <f>'March 2008 RIA'!$D$9</f>
        <v>13</v>
      </c>
      <c r="H443" s="69">
        <f>'March 2008 RIA'!$D$9</f>
        <v>13</v>
      </c>
      <c r="I443" s="69">
        <f>'March 2008 RIA'!$D$9</f>
        <v>13</v>
      </c>
      <c r="J443" s="69">
        <f>'March 2008 RIA'!$D$9</f>
        <v>13</v>
      </c>
      <c r="K443" s="69">
        <f>'March 2008 RIA'!$D$9</f>
        <v>13</v>
      </c>
      <c r="L443" s="69">
        <f>'March 2008 RIA'!$D$9</f>
        <v>13</v>
      </c>
      <c r="M443" s="69">
        <f>'March 2008 RIA'!$D$9</f>
        <v>13</v>
      </c>
      <c r="N443" s="69">
        <f>'March 2008 RIA'!$D$9</f>
        <v>13</v>
      </c>
      <c r="O443" s="69">
        <f>'March 2008 RIA'!$D$9</f>
        <v>13</v>
      </c>
      <c r="P443" s="69">
        <f>'March 2008 RIA'!$D$9</f>
        <v>13</v>
      </c>
      <c r="Q443" s="69">
        <f>'March 2008 RIA'!$D$9</f>
        <v>13</v>
      </c>
      <c r="R443" s="69">
        <f>'March 2008 RIA'!$D$9</f>
        <v>13</v>
      </c>
      <c r="S443" s="69">
        <f>'March 2008 RIA'!$D$9</f>
        <v>13</v>
      </c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4"/>
    </row>
    <row r="444" spans="1:63" s="73" customFormat="1" x14ac:dyDescent="0.25">
      <c r="A444" s="19" t="str">
        <f>'March 2008 RIA'!$A$9</f>
        <v>Uncontrolled</v>
      </c>
      <c r="B444" s="20">
        <v>1968</v>
      </c>
      <c r="C444" s="69">
        <f>'March 2008 RIA'!$D$9</f>
        <v>13</v>
      </c>
      <c r="D444" s="69">
        <f>'March 2008 RIA'!$D$9</f>
        <v>13</v>
      </c>
      <c r="E444" s="69">
        <f>'March 2008 RIA'!$D$9</f>
        <v>13</v>
      </c>
      <c r="F444" s="69">
        <f>'March 2008 RIA'!$D$9</f>
        <v>13</v>
      </c>
      <c r="G444" s="69">
        <f>'March 2008 RIA'!$D$9</f>
        <v>13</v>
      </c>
      <c r="H444" s="69">
        <f>'March 2008 RIA'!$D$9</f>
        <v>13</v>
      </c>
      <c r="I444" s="69">
        <f>'March 2008 RIA'!$D$9</f>
        <v>13</v>
      </c>
      <c r="J444" s="69">
        <f>'March 2008 RIA'!$D$9</f>
        <v>13</v>
      </c>
      <c r="K444" s="69">
        <f>'March 2008 RIA'!$D$9</f>
        <v>13</v>
      </c>
      <c r="L444" s="69">
        <f>'March 2008 RIA'!$D$9</f>
        <v>13</v>
      </c>
      <c r="M444" s="69">
        <f>'March 2008 RIA'!$D$9</f>
        <v>13</v>
      </c>
      <c r="N444" s="69">
        <f>'March 2008 RIA'!$D$9</f>
        <v>13</v>
      </c>
      <c r="O444" s="69">
        <f>'March 2008 RIA'!$D$9</f>
        <v>13</v>
      </c>
      <c r="P444" s="69">
        <f>'March 2008 RIA'!$D$9</f>
        <v>13</v>
      </c>
      <c r="Q444" s="69">
        <f>'March 2008 RIA'!$D$9</f>
        <v>13</v>
      </c>
      <c r="R444" s="69">
        <f>'March 2008 RIA'!$D$9</f>
        <v>13</v>
      </c>
      <c r="S444" s="69">
        <f>'March 2008 RIA'!$D$9</f>
        <v>13</v>
      </c>
      <c r="T444" s="69">
        <f>'March 2008 RIA'!$D$9</f>
        <v>13</v>
      </c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4"/>
    </row>
    <row r="445" spans="1:63" s="73" customFormat="1" x14ac:dyDescent="0.25">
      <c r="A445" s="19" t="str">
        <f>'March 2008 RIA'!$A$9</f>
        <v>Uncontrolled</v>
      </c>
      <c r="B445" s="20">
        <v>1969</v>
      </c>
      <c r="C445" s="69">
        <f>'March 2008 RIA'!$D$9</f>
        <v>13</v>
      </c>
      <c r="D445" s="69">
        <f>'March 2008 RIA'!$D$9</f>
        <v>13</v>
      </c>
      <c r="E445" s="69">
        <f>'March 2008 RIA'!$D$9</f>
        <v>13</v>
      </c>
      <c r="F445" s="69">
        <f>'March 2008 RIA'!$D$9</f>
        <v>13</v>
      </c>
      <c r="G445" s="69">
        <f>'March 2008 RIA'!$D$9</f>
        <v>13</v>
      </c>
      <c r="H445" s="69">
        <f>'March 2008 RIA'!$D$9</f>
        <v>13</v>
      </c>
      <c r="I445" s="69">
        <f>'March 2008 RIA'!$D$9</f>
        <v>13</v>
      </c>
      <c r="J445" s="69">
        <f>'March 2008 RIA'!$D$9</f>
        <v>13</v>
      </c>
      <c r="K445" s="69">
        <f>'March 2008 RIA'!$D$9</f>
        <v>13</v>
      </c>
      <c r="L445" s="69">
        <f>'March 2008 RIA'!$D$9</f>
        <v>13</v>
      </c>
      <c r="M445" s="69">
        <f>'March 2008 RIA'!$D$9</f>
        <v>13</v>
      </c>
      <c r="N445" s="69">
        <f>'March 2008 RIA'!$D$9</f>
        <v>13</v>
      </c>
      <c r="O445" s="69">
        <f>'March 2008 RIA'!$D$9</f>
        <v>13</v>
      </c>
      <c r="P445" s="69">
        <f>'March 2008 RIA'!$D$9</f>
        <v>13</v>
      </c>
      <c r="Q445" s="69">
        <f>'March 2008 RIA'!$D$9</f>
        <v>13</v>
      </c>
      <c r="R445" s="69">
        <f>'March 2008 RIA'!$D$9</f>
        <v>13</v>
      </c>
      <c r="S445" s="69">
        <f>'March 2008 RIA'!$D$9</f>
        <v>13</v>
      </c>
      <c r="T445" s="69">
        <f>'March 2008 RIA'!$D$9</f>
        <v>13</v>
      </c>
      <c r="U445" s="69">
        <f>'March 2008 RIA'!$D$9</f>
        <v>13</v>
      </c>
      <c r="V445" s="70"/>
      <c r="W445" s="70"/>
      <c r="X445" s="70"/>
      <c r="Y445" s="70"/>
      <c r="Z445" s="70"/>
      <c r="AA445" s="70"/>
      <c r="AB445" s="70"/>
      <c r="AC445" s="70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4"/>
    </row>
    <row r="446" spans="1:63" s="73" customFormat="1" x14ac:dyDescent="0.25">
      <c r="A446" s="19" t="str">
        <f>'March 2008 RIA'!$A$9</f>
        <v>Uncontrolled</v>
      </c>
      <c r="B446" s="20">
        <v>1970</v>
      </c>
      <c r="C446" s="69">
        <f>'March 2008 RIA'!$D$9</f>
        <v>13</v>
      </c>
      <c r="D446" s="69">
        <f>'March 2008 RIA'!$D$9</f>
        <v>13</v>
      </c>
      <c r="E446" s="69">
        <f>'March 2008 RIA'!$D$9</f>
        <v>13</v>
      </c>
      <c r="F446" s="69">
        <f>'March 2008 RIA'!$D$9</f>
        <v>13</v>
      </c>
      <c r="G446" s="69">
        <f>'March 2008 RIA'!$D$9</f>
        <v>13</v>
      </c>
      <c r="H446" s="69">
        <f>'March 2008 RIA'!$D$9</f>
        <v>13</v>
      </c>
      <c r="I446" s="69">
        <f>'March 2008 RIA'!$D$9</f>
        <v>13</v>
      </c>
      <c r="J446" s="69">
        <f>'March 2008 RIA'!$D$9</f>
        <v>13</v>
      </c>
      <c r="K446" s="69">
        <f>'March 2008 RIA'!$D$9</f>
        <v>13</v>
      </c>
      <c r="L446" s="69">
        <f>'March 2008 RIA'!$D$9</f>
        <v>13</v>
      </c>
      <c r="M446" s="69">
        <f>'March 2008 RIA'!$D$9</f>
        <v>13</v>
      </c>
      <c r="N446" s="69">
        <f>'March 2008 RIA'!$D$9</f>
        <v>13</v>
      </c>
      <c r="O446" s="69">
        <f>'March 2008 RIA'!$D$9</f>
        <v>13</v>
      </c>
      <c r="P446" s="69">
        <f>'March 2008 RIA'!$D$9</f>
        <v>13</v>
      </c>
      <c r="Q446" s="69">
        <f>'March 2008 RIA'!$D$9</f>
        <v>13</v>
      </c>
      <c r="R446" s="69">
        <f>'March 2008 RIA'!$D$9</f>
        <v>13</v>
      </c>
      <c r="S446" s="69">
        <f>'March 2008 RIA'!$D$9</f>
        <v>13</v>
      </c>
      <c r="T446" s="69">
        <f>'March 2008 RIA'!$D$9</f>
        <v>13</v>
      </c>
      <c r="U446" s="69">
        <f>'March 2008 RIA'!$D$9</f>
        <v>13</v>
      </c>
      <c r="V446" s="69">
        <f>'March 2008 RIA'!$D$9</f>
        <v>13</v>
      </c>
      <c r="W446" s="70"/>
      <c r="X446" s="70"/>
      <c r="Y446" s="70"/>
      <c r="Z446" s="70"/>
      <c r="AA446" s="70"/>
      <c r="AB446" s="70"/>
      <c r="AC446" s="70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4"/>
    </row>
    <row r="447" spans="1:63" s="73" customFormat="1" x14ac:dyDescent="0.25">
      <c r="A447" s="19" t="str">
        <f>'March 2008 RIA'!$A$9</f>
        <v>Uncontrolled</v>
      </c>
      <c r="B447" s="20">
        <v>1971</v>
      </c>
      <c r="C447" s="69">
        <f>'March 2008 RIA'!$D$9</f>
        <v>13</v>
      </c>
      <c r="D447" s="69">
        <f>'March 2008 RIA'!$D$9</f>
        <v>13</v>
      </c>
      <c r="E447" s="69">
        <f>'March 2008 RIA'!$D$9</f>
        <v>13</v>
      </c>
      <c r="F447" s="69">
        <f>'March 2008 RIA'!$D$9</f>
        <v>13</v>
      </c>
      <c r="G447" s="69">
        <f>'March 2008 RIA'!$D$9</f>
        <v>13</v>
      </c>
      <c r="H447" s="69">
        <f>'March 2008 RIA'!$D$9</f>
        <v>13</v>
      </c>
      <c r="I447" s="69">
        <f>'March 2008 RIA'!$D$9</f>
        <v>13</v>
      </c>
      <c r="J447" s="69">
        <f>'March 2008 RIA'!$D$9</f>
        <v>13</v>
      </c>
      <c r="K447" s="69">
        <f>'March 2008 RIA'!$D$9</f>
        <v>13</v>
      </c>
      <c r="L447" s="69">
        <f>'March 2008 RIA'!$D$9</f>
        <v>13</v>
      </c>
      <c r="M447" s="69">
        <f>'March 2008 RIA'!$D$9</f>
        <v>13</v>
      </c>
      <c r="N447" s="69">
        <f>'March 2008 RIA'!$D$9</f>
        <v>13</v>
      </c>
      <c r="O447" s="69">
        <f>'March 2008 RIA'!$D$9</f>
        <v>13</v>
      </c>
      <c r="P447" s="69">
        <f>'March 2008 RIA'!$D$9</f>
        <v>13</v>
      </c>
      <c r="Q447" s="69">
        <f>'March 2008 RIA'!$D$9</f>
        <v>13</v>
      </c>
      <c r="R447" s="69">
        <f>'March 2008 RIA'!$D$9</f>
        <v>13</v>
      </c>
      <c r="S447" s="69">
        <f>'March 2008 RIA'!$D$9</f>
        <v>13</v>
      </c>
      <c r="T447" s="69">
        <f>'March 2008 RIA'!$D$9</f>
        <v>13</v>
      </c>
      <c r="U447" s="69">
        <f>'March 2008 RIA'!$D$9</f>
        <v>13</v>
      </c>
      <c r="V447" s="69">
        <f>'March 2008 RIA'!$D$9</f>
        <v>13</v>
      </c>
      <c r="W447" s="69">
        <f>'March 2008 RIA'!$D$9</f>
        <v>13</v>
      </c>
      <c r="X447" s="70"/>
      <c r="Y447" s="70"/>
      <c r="Z447" s="70"/>
      <c r="AA447" s="70"/>
      <c r="AB447" s="70"/>
      <c r="AC447" s="70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4"/>
    </row>
    <row r="448" spans="1:63" s="73" customFormat="1" x14ac:dyDescent="0.25">
      <c r="A448" s="19" t="str">
        <f>'March 2008 RIA'!$A$9</f>
        <v>Uncontrolled</v>
      </c>
      <c r="B448" s="20">
        <v>1972</v>
      </c>
      <c r="C448" s="69">
        <f>'March 2008 RIA'!$D$9</f>
        <v>13</v>
      </c>
      <c r="D448" s="69">
        <f>'March 2008 RIA'!$D$9</f>
        <v>13</v>
      </c>
      <c r="E448" s="69">
        <f>'March 2008 RIA'!$D$9</f>
        <v>13</v>
      </c>
      <c r="F448" s="69">
        <f>'March 2008 RIA'!$D$9</f>
        <v>13</v>
      </c>
      <c r="G448" s="69">
        <f>'March 2008 RIA'!$D$9</f>
        <v>13</v>
      </c>
      <c r="H448" s="69">
        <f>'March 2008 RIA'!$D$9</f>
        <v>13</v>
      </c>
      <c r="I448" s="69">
        <f>'March 2008 RIA'!$D$9</f>
        <v>13</v>
      </c>
      <c r="J448" s="69">
        <f>'March 2008 RIA'!$D$9</f>
        <v>13</v>
      </c>
      <c r="K448" s="69">
        <f>'March 2008 RIA'!$D$9</f>
        <v>13</v>
      </c>
      <c r="L448" s="69">
        <f>'March 2008 RIA'!$D$9</f>
        <v>13</v>
      </c>
      <c r="M448" s="69">
        <f>'March 2008 RIA'!$D$9</f>
        <v>13</v>
      </c>
      <c r="N448" s="69">
        <f>'March 2008 RIA'!$D$9</f>
        <v>13</v>
      </c>
      <c r="O448" s="69">
        <f>'March 2008 RIA'!$D$9</f>
        <v>13</v>
      </c>
      <c r="P448" s="69">
        <f>'March 2008 RIA'!$D$9</f>
        <v>13</v>
      </c>
      <c r="Q448" s="69">
        <f>'March 2008 RIA'!$D$9</f>
        <v>13</v>
      </c>
      <c r="R448" s="69">
        <f>'March 2008 RIA'!$D$9</f>
        <v>13</v>
      </c>
      <c r="S448" s="69">
        <f>'March 2008 RIA'!$D$9</f>
        <v>13</v>
      </c>
      <c r="T448" s="69">
        <f>'March 2008 RIA'!$D$9</f>
        <v>13</v>
      </c>
      <c r="U448" s="69">
        <f>'March 2008 RIA'!$D$9</f>
        <v>13</v>
      </c>
      <c r="V448" s="69">
        <f>'March 2008 RIA'!$D$9</f>
        <v>13</v>
      </c>
      <c r="W448" s="69">
        <f>'March 2008 RIA'!$D$9</f>
        <v>13</v>
      </c>
      <c r="X448" s="69">
        <f>'March 2008 RIA'!$D$9</f>
        <v>13</v>
      </c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4"/>
    </row>
    <row r="449" spans="1:63" s="78" customFormat="1" x14ac:dyDescent="0.25">
      <c r="A449" s="22" t="str">
        <f>'March 2008 RIA'!$A$10</f>
        <v>Tier 0</v>
      </c>
      <c r="B449" s="23">
        <v>1973</v>
      </c>
      <c r="C449" s="75">
        <f>'March 2008 RIA'!$D$10</f>
        <v>8.6</v>
      </c>
      <c r="D449" s="75">
        <f>'March 2008 RIA'!$D$10</f>
        <v>8.6</v>
      </c>
      <c r="E449" s="75">
        <f>'March 2008 RIA'!$D$10</f>
        <v>8.6</v>
      </c>
      <c r="F449" s="75">
        <f>'March 2008 RIA'!$D$10</f>
        <v>8.6</v>
      </c>
      <c r="G449" s="75">
        <f>'March 2008 RIA'!$D$10</f>
        <v>8.6</v>
      </c>
      <c r="H449" s="75">
        <f>'March 2008 RIA'!$D$10</f>
        <v>8.6</v>
      </c>
      <c r="I449" s="75">
        <f>'March 2008 RIA'!$D$10</f>
        <v>8.6</v>
      </c>
      <c r="J449" s="75">
        <f>'March 2008 RIA'!$D$10</f>
        <v>8.6</v>
      </c>
      <c r="K449" s="75">
        <f>'March 2008 RIA'!$D$10</f>
        <v>8.6</v>
      </c>
      <c r="L449" s="75">
        <f>'March 2008 RIA'!$D$10</f>
        <v>8.6</v>
      </c>
      <c r="M449" s="75">
        <f>'March 2008 RIA'!$D$10</f>
        <v>8.6</v>
      </c>
      <c r="N449" s="75">
        <f>'March 2008 RIA'!$D$10</f>
        <v>8.6</v>
      </c>
      <c r="O449" s="75">
        <f>'March 2008 RIA'!$D$10</f>
        <v>8.6</v>
      </c>
      <c r="P449" s="75">
        <f>'March 2008 RIA'!$D$10</f>
        <v>8.6</v>
      </c>
      <c r="Q449" s="75">
        <f>'March 2008 RIA'!$D$10</f>
        <v>8.6</v>
      </c>
      <c r="R449" s="75">
        <f>'March 2008 RIA'!$D$10</f>
        <v>8.6</v>
      </c>
      <c r="S449" s="75">
        <f>'March 2008 RIA'!$D$10</f>
        <v>8.6</v>
      </c>
      <c r="T449" s="75">
        <f>'March 2008 RIA'!$D$10</f>
        <v>8.6</v>
      </c>
      <c r="U449" s="75">
        <f>'March 2008 RIA'!$D$10</f>
        <v>8.6</v>
      </c>
      <c r="V449" s="75">
        <f>'March 2008 RIA'!$D$10</f>
        <v>8.6</v>
      </c>
      <c r="W449" s="64">
        <f>'March 2008 RIA'!$C$25</f>
        <v>7.2</v>
      </c>
      <c r="X449" s="64">
        <f>'March 2008 RIA'!$C$25</f>
        <v>7.2</v>
      </c>
      <c r="Y449" s="64">
        <f>'March 2008 RIA'!$C$25</f>
        <v>7.2</v>
      </c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7"/>
    </row>
    <row r="450" spans="1:63" s="78" customFormat="1" x14ac:dyDescent="0.25">
      <c r="A450" s="22" t="str">
        <f>'March 2008 RIA'!$A$10</f>
        <v>Tier 0</v>
      </c>
      <c r="B450" s="23">
        <v>1974</v>
      </c>
      <c r="C450" s="75">
        <f>'March 2008 RIA'!$D$10</f>
        <v>8.6</v>
      </c>
      <c r="D450" s="75">
        <f>'March 2008 RIA'!$D$10</f>
        <v>8.6</v>
      </c>
      <c r="E450" s="75">
        <f>'March 2008 RIA'!$D$10</f>
        <v>8.6</v>
      </c>
      <c r="F450" s="75">
        <f>'March 2008 RIA'!$D$10</f>
        <v>8.6</v>
      </c>
      <c r="G450" s="75">
        <f>'March 2008 RIA'!$D$10</f>
        <v>8.6</v>
      </c>
      <c r="H450" s="75">
        <f>'March 2008 RIA'!$D$10</f>
        <v>8.6</v>
      </c>
      <c r="I450" s="75">
        <f>'March 2008 RIA'!$D$10</f>
        <v>8.6</v>
      </c>
      <c r="J450" s="75">
        <f>'March 2008 RIA'!$D$10</f>
        <v>8.6</v>
      </c>
      <c r="K450" s="75">
        <f>'March 2008 RIA'!$D$10</f>
        <v>8.6</v>
      </c>
      <c r="L450" s="75">
        <f>'March 2008 RIA'!$D$10</f>
        <v>8.6</v>
      </c>
      <c r="M450" s="75">
        <f>'March 2008 RIA'!$D$10</f>
        <v>8.6</v>
      </c>
      <c r="N450" s="75">
        <f>'March 2008 RIA'!$D$10</f>
        <v>8.6</v>
      </c>
      <c r="O450" s="75">
        <f>'March 2008 RIA'!$D$10</f>
        <v>8.6</v>
      </c>
      <c r="P450" s="75">
        <f>'March 2008 RIA'!$D$10</f>
        <v>8.6</v>
      </c>
      <c r="Q450" s="75">
        <f>'March 2008 RIA'!$D$10</f>
        <v>8.6</v>
      </c>
      <c r="R450" s="75">
        <f>'March 2008 RIA'!$D$10</f>
        <v>8.6</v>
      </c>
      <c r="S450" s="75">
        <f>'March 2008 RIA'!$D$10</f>
        <v>8.6</v>
      </c>
      <c r="T450" s="75">
        <f>'March 2008 RIA'!$D$10</f>
        <v>8.6</v>
      </c>
      <c r="U450" s="75">
        <f>'March 2008 RIA'!$D$10</f>
        <v>8.6</v>
      </c>
      <c r="V450" s="75">
        <f>'March 2008 RIA'!$D$10</f>
        <v>8.6</v>
      </c>
      <c r="W450" s="64">
        <f>'March 2008 RIA'!$C$25</f>
        <v>7.2</v>
      </c>
      <c r="X450" s="64">
        <f>'March 2008 RIA'!$C$25</f>
        <v>7.2</v>
      </c>
      <c r="Y450" s="64">
        <f>'March 2008 RIA'!$C$25</f>
        <v>7.2</v>
      </c>
      <c r="Z450" s="64">
        <f>'March 2008 RIA'!$C$25</f>
        <v>7.2</v>
      </c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7"/>
    </row>
    <row r="451" spans="1:63" s="78" customFormat="1" x14ac:dyDescent="0.25">
      <c r="A451" s="22" t="str">
        <f>'March 2008 RIA'!$A$10</f>
        <v>Tier 0</v>
      </c>
      <c r="B451" s="23">
        <v>1975</v>
      </c>
      <c r="C451" s="75">
        <f>'March 2008 RIA'!$D$10</f>
        <v>8.6</v>
      </c>
      <c r="D451" s="75">
        <f>'March 2008 RIA'!$D$10</f>
        <v>8.6</v>
      </c>
      <c r="E451" s="75">
        <f>'March 2008 RIA'!$D$10</f>
        <v>8.6</v>
      </c>
      <c r="F451" s="75">
        <f>'March 2008 RIA'!$D$10</f>
        <v>8.6</v>
      </c>
      <c r="G451" s="75">
        <f>'March 2008 RIA'!$D$10</f>
        <v>8.6</v>
      </c>
      <c r="H451" s="75">
        <f>'March 2008 RIA'!$D$10</f>
        <v>8.6</v>
      </c>
      <c r="I451" s="75">
        <f>'March 2008 RIA'!$D$10</f>
        <v>8.6</v>
      </c>
      <c r="J451" s="75">
        <f>'March 2008 RIA'!$D$10</f>
        <v>8.6</v>
      </c>
      <c r="K451" s="75">
        <f>'March 2008 RIA'!$D$10</f>
        <v>8.6</v>
      </c>
      <c r="L451" s="75">
        <f>'March 2008 RIA'!$D$10</f>
        <v>8.6</v>
      </c>
      <c r="M451" s="75">
        <f>'March 2008 RIA'!$D$10</f>
        <v>8.6</v>
      </c>
      <c r="N451" s="75">
        <f>'March 2008 RIA'!$D$10</f>
        <v>8.6</v>
      </c>
      <c r="O451" s="75">
        <f>'March 2008 RIA'!$D$10</f>
        <v>8.6</v>
      </c>
      <c r="P451" s="75">
        <f>'March 2008 RIA'!$D$10</f>
        <v>8.6</v>
      </c>
      <c r="Q451" s="75">
        <f>'March 2008 RIA'!$D$10</f>
        <v>8.6</v>
      </c>
      <c r="R451" s="75">
        <f>'March 2008 RIA'!$D$10</f>
        <v>8.6</v>
      </c>
      <c r="S451" s="75">
        <f>'March 2008 RIA'!$D$10</f>
        <v>8.6</v>
      </c>
      <c r="T451" s="75">
        <f>'March 2008 RIA'!$D$10</f>
        <v>8.6</v>
      </c>
      <c r="U451" s="75">
        <f>'March 2008 RIA'!$D$10</f>
        <v>8.6</v>
      </c>
      <c r="V451" s="75">
        <f>'March 2008 RIA'!$D$10</f>
        <v>8.6</v>
      </c>
      <c r="W451" s="64">
        <f>'March 2008 RIA'!$C$25</f>
        <v>7.2</v>
      </c>
      <c r="X451" s="64">
        <f>'March 2008 RIA'!$C$25</f>
        <v>7.2</v>
      </c>
      <c r="Y451" s="64">
        <f>'March 2008 RIA'!$C$25</f>
        <v>7.2</v>
      </c>
      <c r="Z451" s="64">
        <f>'March 2008 RIA'!$C$25</f>
        <v>7.2</v>
      </c>
      <c r="AA451" s="64">
        <f>'March 2008 RIA'!$C$25</f>
        <v>7.2</v>
      </c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7"/>
    </row>
    <row r="452" spans="1:63" s="78" customFormat="1" x14ac:dyDescent="0.25">
      <c r="A452" s="22" t="str">
        <f>'March 2008 RIA'!$A$10</f>
        <v>Tier 0</v>
      </c>
      <c r="B452" s="23">
        <v>1976</v>
      </c>
      <c r="C452" s="75">
        <f>'March 2008 RIA'!$D$10</f>
        <v>8.6</v>
      </c>
      <c r="D452" s="75">
        <f>'March 2008 RIA'!$D$10</f>
        <v>8.6</v>
      </c>
      <c r="E452" s="75">
        <f>'March 2008 RIA'!$D$10</f>
        <v>8.6</v>
      </c>
      <c r="F452" s="75">
        <f>'March 2008 RIA'!$D$10</f>
        <v>8.6</v>
      </c>
      <c r="G452" s="75">
        <f>'March 2008 RIA'!$D$10</f>
        <v>8.6</v>
      </c>
      <c r="H452" s="75">
        <f>'March 2008 RIA'!$D$10</f>
        <v>8.6</v>
      </c>
      <c r="I452" s="75">
        <f>'March 2008 RIA'!$D$10</f>
        <v>8.6</v>
      </c>
      <c r="J452" s="75">
        <f>'March 2008 RIA'!$D$10</f>
        <v>8.6</v>
      </c>
      <c r="K452" s="75">
        <f>'March 2008 RIA'!$D$10</f>
        <v>8.6</v>
      </c>
      <c r="L452" s="75">
        <f>'March 2008 RIA'!$D$10</f>
        <v>8.6</v>
      </c>
      <c r="M452" s="75">
        <f>'March 2008 RIA'!$D$10</f>
        <v>8.6</v>
      </c>
      <c r="N452" s="75">
        <f>'March 2008 RIA'!$D$10</f>
        <v>8.6</v>
      </c>
      <c r="O452" s="75">
        <f>'March 2008 RIA'!$D$10</f>
        <v>8.6</v>
      </c>
      <c r="P452" s="75">
        <f>'March 2008 RIA'!$D$10</f>
        <v>8.6</v>
      </c>
      <c r="Q452" s="75">
        <f>'March 2008 RIA'!$D$10</f>
        <v>8.6</v>
      </c>
      <c r="R452" s="75">
        <f>'March 2008 RIA'!$D$10</f>
        <v>8.6</v>
      </c>
      <c r="S452" s="75">
        <f>'March 2008 RIA'!$D$10</f>
        <v>8.6</v>
      </c>
      <c r="T452" s="75">
        <f>'March 2008 RIA'!$D$10</f>
        <v>8.6</v>
      </c>
      <c r="U452" s="75">
        <f>'March 2008 RIA'!$D$10</f>
        <v>8.6</v>
      </c>
      <c r="V452" s="75">
        <f>'March 2008 RIA'!$D$10</f>
        <v>8.6</v>
      </c>
      <c r="W452" s="64">
        <f>'March 2008 RIA'!$C$25</f>
        <v>7.2</v>
      </c>
      <c r="X452" s="64">
        <f>'March 2008 RIA'!$C$25</f>
        <v>7.2</v>
      </c>
      <c r="Y452" s="64">
        <f>'March 2008 RIA'!$C$25</f>
        <v>7.2</v>
      </c>
      <c r="Z452" s="64">
        <f>'March 2008 RIA'!$C$25</f>
        <v>7.2</v>
      </c>
      <c r="AA452" s="64">
        <f>'March 2008 RIA'!$C$25</f>
        <v>7.2</v>
      </c>
      <c r="AB452" s="64">
        <f>'March 2008 RIA'!$C$25</f>
        <v>7.2</v>
      </c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7"/>
    </row>
    <row r="453" spans="1:63" s="78" customFormat="1" x14ac:dyDescent="0.25">
      <c r="A453" s="22" t="str">
        <f>'March 2008 RIA'!$A$10</f>
        <v>Tier 0</v>
      </c>
      <c r="B453" s="23">
        <v>1977</v>
      </c>
      <c r="C453" s="75">
        <f>'March 2008 RIA'!$D$10</f>
        <v>8.6</v>
      </c>
      <c r="D453" s="75">
        <f>'March 2008 RIA'!$D$10</f>
        <v>8.6</v>
      </c>
      <c r="E453" s="75">
        <f>'March 2008 RIA'!$D$10</f>
        <v>8.6</v>
      </c>
      <c r="F453" s="75">
        <f>'March 2008 RIA'!$D$10</f>
        <v>8.6</v>
      </c>
      <c r="G453" s="75">
        <f>'March 2008 RIA'!$D$10</f>
        <v>8.6</v>
      </c>
      <c r="H453" s="75">
        <f>'March 2008 RIA'!$D$10</f>
        <v>8.6</v>
      </c>
      <c r="I453" s="75">
        <f>'March 2008 RIA'!$D$10</f>
        <v>8.6</v>
      </c>
      <c r="J453" s="75">
        <f>'March 2008 RIA'!$D$10</f>
        <v>8.6</v>
      </c>
      <c r="K453" s="75">
        <f>'March 2008 RIA'!$D$10</f>
        <v>8.6</v>
      </c>
      <c r="L453" s="75">
        <f>'March 2008 RIA'!$D$10</f>
        <v>8.6</v>
      </c>
      <c r="M453" s="75">
        <f>'March 2008 RIA'!$D$10</f>
        <v>8.6</v>
      </c>
      <c r="N453" s="75">
        <f>'March 2008 RIA'!$D$10</f>
        <v>8.6</v>
      </c>
      <c r="O453" s="75">
        <f>'March 2008 RIA'!$D$10</f>
        <v>8.6</v>
      </c>
      <c r="P453" s="75">
        <f>'March 2008 RIA'!$D$10</f>
        <v>8.6</v>
      </c>
      <c r="Q453" s="75">
        <f>'March 2008 RIA'!$D$10</f>
        <v>8.6</v>
      </c>
      <c r="R453" s="75">
        <f>'March 2008 RIA'!$D$10</f>
        <v>8.6</v>
      </c>
      <c r="S453" s="75">
        <f>'March 2008 RIA'!$D$10</f>
        <v>8.6</v>
      </c>
      <c r="T453" s="75">
        <f>'March 2008 RIA'!$D$10</f>
        <v>8.6</v>
      </c>
      <c r="U453" s="75">
        <f>'March 2008 RIA'!$D$10</f>
        <v>8.6</v>
      </c>
      <c r="V453" s="75">
        <f>'March 2008 RIA'!$D$10</f>
        <v>8.6</v>
      </c>
      <c r="W453" s="64">
        <f>'March 2008 RIA'!$C$25</f>
        <v>7.2</v>
      </c>
      <c r="X453" s="64">
        <f>'March 2008 RIA'!$C$25</f>
        <v>7.2</v>
      </c>
      <c r="Y453" s="64">
        <f>'March 2008 RIA'!$C$25</f>
        <v>7.2</v>
      </c>
      <c r="Z453" s="64">
        <f>'March 2008 RIA'!$C$25</f>
        <v>7.2</v>
      </c>
      <c r="AA453" s="64">
        <f>'March 2008 RIA'!$C$25</f>
        <v>7.2</v>
      </c>
      <c r="AB453" s="64">
        <f>'March 2008 RIA'!$C$25</f>
        <v>7.2</v>
      </c>
      <c r="AC453" s="64">
        <f>'March 2008 RIA'!$C$25</f>
        <v>7.2</v>
      </c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7"/>
    </row>
    <row r="454" spans="1:63" s="78" customFormat="1" x14ac:dyDescent="0.25">
      <c r="A454" s="22" t="str">
        <f>'March 2008 RIA'!$A$10</f>
        <v>Tier 0</v>
      </c>
      <c r="B454" s="23">
        <v>1978</v>
      </c>
      <c r="C454" s="75">
        <f>'March 2008 RIA'!$D$10</f>
        <v>8.6</v>
      </c>
      <c r="D454" s="75">
        <f>'March 2008 RIA'!$D$10</f>
        <v>8.6</v>
      </c>
      <c r="E454" s="75">
        <f>'March 2008 RIA'!$D$10</f>
        <v>8.6</v>
      </c>
      <c r="F454" s="75">
        <f>'March 2008 RIA'!$D$10</f>
        <v>8.6</v>
      </c>
      <c r="G454" s="75">
        <f>'March 2008 RIA'!$D$10</f>
        <v>8.6</v>
      </c>
      <c r="H454" s="75">
        <f>'March 2008 RIA'!$D$10</f>
        <v>8.6</v>
      </c>
      <c r="I454" s="75">
        <f>'March 2008 RIA'!$D$10</f>
        <v>8.6</v>
      </c>
      <c r="J454" s="75">
        <f>'March 2008 RIA'!$D$10</f>
        <v>8.6</v>
      </c>
      <c r="K454" s="75">
        <f>'March 2008 RIA'!$D$10</f>
        <v>8.6</v>
      </c>
      <c r="L454" s="75">
        <f>'March 2008 RIA'!$D$10</f>
        <v>8.6</v>
      </c>
      <c r="M454" s="75">
        <f>'March 2008 RIA'!$D$10</f>
        <v>8.6</v>
      </c>
      <c r="N454" s="75">
        <f>'March 2008 RIA'!$D$10</f>
        <v>8.6</v>
      </c>
      <c r="O454" s="75">
        <f>'March 2008 RIA'!$D$10</f>
        <v>8.6</v>
      </c>
      <c r="P454" s="75">
        <f>'March 2008 RIA'!$D$10</f>
        <v>8.6</v>
      </c>
      <c r="Q454" s="75">
        <f>'March 2008 RIA'!$D$10</f>
        <v>8.6</v>
      </c>
      <c r="R454" s="75">
        <f>'March 2008 RIA'!$D$10</f>
        <v>8.6</v>
      </c>
      <c r="S454" s="75">
        <f>'March 2008 RIA'!$D$10</f>
        <v>8.6</v>
      </c>
      <c r="T454" s="75">
        <f>'March 2008 RIA'!$D$10</f>
        <v>8.6</v>
      </c>
      <c r="U454" s="75">
        <f>'March 2008 RIA'!$D$10</f>
        <v>8.6</v>
      </c>
      <c r="V454" s="75">
        <f>'March 2008 RIA'!$D$10</f>
        <v>8.6</v>
      </c>
      <c r="W454" s="64">
        <f>'March 2008 RIA'!$C$25</f>
        <v>7.2</v>
      </c>
      <c r="X454" s="64">
        <f>'March 2008 RIA'!$C$25</f>
        <v>7.2</v>
      </c>
      <c r="Y454" s="64">
        <f>'March 2008 RIA'!$C$25</f>
        <v>7.2</v>
      </c>
      <c r="Z454" s="64">
        <f>'March 2008 RIA'!$C$25</f>
        <v>7.2</v>
      </c>
      <c r="AA454" s="64">
        <f>'March 2008 RIA'!$C$25</f>
        <v>7.2</v>
      </c>
      <c r="AB454" s="64">
        <f>'March 2008 RIA'!$C$25</f>
        <v>7.2</v>
      </c>
      <c r="AC454" s="64">
        <f>'March 2008 RIA'!$C$25</f>
        <v>7.2</v>
      </c>
      <c r="AD454" s="64">
        <f>'March 2008 RIA'!$C$25</f>
        <v>7.2</v>
      </c>
      <c r="AE454" s="79"/>
      <c r="AF454" s="79"/>
      <c r="AG454" s="79"/>
      <c r="AH454" s="79"/>
      <c r="AI454" s="79"/>
      <c r="AJ454" s="79"/>
      <c r="AK454" s="79"/>
      <c r="AL454" s="79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7"/>
    </row>
    <row r="455" spans="1:63" s="78" customFormat="1" x14ac:dyDescent="0.25">
      <c r="A455" s="22" t="str">
        <f>'March 2008 RIA'!$A$10</f>
        <v>Tier 0</v>
      </c>
      <c r="B455" s="23">
        <v>1979</v>
      </c>
      <c r="C455" s="75">
        <f>'March 2008 RIA'!$D$10</f>
        <v>8.6</v>
      </c>
      <c r="D455" s="75">
        <f>'March 2008 RIA'!$D$10</f>
        <v>8.6</v>
      </c>
      <c r="E455" s="75">
        <f>'March 2008 RIA'!$D$10</f>
        <v>8.6</v>
      </c>
      <c r="F455" s="75">
        <f>'March 2008 RIA'!$D$10</f>
        <v>8.6</v>
      </c>
      <c r="G455" s="75">
        <f>'March 2008 RIA'!$D$10</f>
        <v>8.6</v>
      </c>
      <c r="H455" s="75">
        <f>'March 2008 RIA'!$D$10</f>
        <v>8.6</v>
      </c>
      <c r="I455" s="75">
        <f>'March 2008 RIA'!$D$10</f>
        <v>8.6</v>
      </c>
      <c r="J455" s="75">
        <f>'March 2008 RIA'!$D$10</f>
        <v>8.6</v>
      </c>
      <c r="K455" s="75">
        <f>'March 2008 RIA'!$D$10</f>
        <v>8.6</v>
      </c>
      <c r="L455" s="75">
        <f>'March 2008 RIA'!$D$10</f>
        <v>8.6</v>
      </c>
      <c r="M455" s="75">
        <f>'March 2008 RIA'!$D$10</f>
        <v>8.6</v>
      </c>
      <c r="N455" s="75">
        <f>'March 2008 RIA'!$D$10</f>
        <v>8.6</v>
      </c>
      <c r="O455" s="75">
        <f>'March 2008 RIA'!$D$10</f>
        <v>8.6</v>
      </c>
      <c r="P455" s="75">
        <f>'March 2008 RIA'!$D$10</f>
        <v>8.6</v>
      </c>
      <c r="Q455" s="75">
        <f>'March 2008 RIA'!$D$10</f>
        <v>8.6</v>
      </c>
      <c r="R455" s="75">
        <f>'March 2008 RIA'!$D$10</f>
        <v>8.6</v>
      </c>
      <c r="S455" s="75">
        <f>'March 2008 RIA'!$D$10</f>
        <v>8.6</v>
      </c>
      <c r="T455" s="75">
        <f>'March 2008 RIA'!$D$10</f>
        <v>8.6</v>
      </c>
      <c r="U455" s="75">
        <f>'March 2008 RIA'!$D$10</f>
        <v>8.6</v>
      </c>
      <c r="V455" s="75">
        <f>'March 2008 RIA'!$D$10</f>
        <v>8.6</v>
      </c>
      <c r="W455" s="64">
        <f>'March 2008 RIA'!$C$25</f>
        <v>7.2</v>
      </c>
      <c r="X455" s="64">
        <f>'March 2008 RIA'!$C$25</f>
        <v>7.2</v>
      </c>
      <c r="Y455" s="64">
        <f>'March 2008 RIA'!$C$25</f>
        <v>7.2</v>
      </c>
      <c r="Z455" s="64">
        <f>'March 2008 RIA'!$C$25</f>
        <v>7.2</v>
      </c>
      <c r="AA455" s="64">
        <f>'March 2008 RIA'!$C$25</f>
        <v>7.2</v>
      </c>
      <c r="AB455" s="64">
        <f>'March 2008 RIA'!$C$25</f>
        <v>7.2</v>
      </c>
      <c r="AC455" s="64">
        <f>'March 2008 RIA'!$C$25</f>
        <v>7.2</v>
      </c>
      <c r="AD455" s="64">
        <f>'March 2008 RIA'!$C$25</f>
        <v>7.2</v>
      </c>
      <c r="AE455" s="64">
        <f>'March 2008 RIA'!$C$25</f>
        <v>7.2</v>
      </c>
      <c r="AF455" s="79"/>
      <c r="AG455" s="79"/>
      <c r="AH455" s="79"/>
      <c r="AI455" s="79"/>
      <c r="AJ455" s="79"/>
      <c r="AK455" s="79"/>
      <c r="AL455" s="79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7"/>
    </row>
    <row r="456" spans="1:63" s="78" customFormat="1" x14ac:dyDescent="0.25">
      <c r="A456" s="22" t="str">
        <f>'March 2008 RIA'!$A$10</f>
        <v>Tier 0</v>
      </c>
      <c r="B456" s="23">
        <v>1980</v>
      </c>
      <c r="C456" s="75">
        <f>'March 2008 RIA'!$D$10</f>
        <v>8.6</v>
      </c>
      <c r="D456" s="75">
        <f>'March 2008 RIA'!$D$10</f>
        <v>8.6</v>
      </c>
      <c r="E456" s="75">
        <f>'March 2008 RIA'!$D$10</f>
        <v>8.6</v>
      </c>
      <c r="F456" s="75">
        <f>'March 2008 RIA'!$D$10</f>
        <v>8.6</v>
      </c>
      <c r="G456" s="75">
        <f>'March 2008 RIA'!$D$10</f>
        <v>8.6</v>
      </c>
      <c r="H456" s="75">
        <f>'March 2008 RIA'!$D$10</f>
        <v>8.6</v>
      </c>
      <c r="I456" s="75">
        <f>'March 2008 RIA'!$D$10</f>
        <v>8.6</v>
      </c>
      <c r="J456" s="75">
        <f>'March 2008 RIA'!$D$10</f>
        <v>8.6</v>
      </c>
      <c r="K456" s="75">
        <f>'March 2008 RIA'!$D$10</f>
        <v>8.6</v>
      </c>
      <c r="L456" s="75">
        <f>'March 2008 RIA'!$D$10</f>
        <v>8.6</v>
      </c>
      <c r="M456" s="75">
        <f>'March 2008 RIA'!$D$10</f>
        <v>8.6</v>
      </c>
      <c r="N456" s="75">
        <f>'March 2008 RIA'!$D$10</f>
        <v>8.6</v>
      </c>
      <c r="O456" s="75">
        <f>'March 2008 RIA'!$D$10</f>
        <v>8.6</v>
      </c>
      <c r="P456" s="75">
        <f>'March 2008 RIA'!$D$10</f>
        <v>8.6</v>
      </c>
      <c r="Q456" s="75">
        <f>'March 2008 RIA'!$D$10</f>
        <v>8.6</v>
      </c>
      <c r="R456" s="75">
        <f>'March 2008 RIA'!$D$10</f>
        <v>8.6</v>
      </c>
      <c r="S456" s="75">
        <f>'March 2008 RIA'!$D$10</f>
        <v>8.6</v>
      </c>
      <c r="T456" s="75">
        <f>'March 2008 RIA'!$D$10</f>
        <v>8.6</v>
      </c>
      <c r="U456" s="75">
        <f>'March 2008 RIA'!$D$10</f>
        <v>8.6</v>
      </c>
      <c r="V456" s="75">
        <f>'March 2008 RIA'!$D$10</f>
        <v>8.6</v>
      </c>
      <c r="W456" s="64">
        <f>'March 2008 RIA'!$C$25</f>
        <v>7.2</v>
      </c>
      <c r="X456" s="64">
        <f>'March 2008 RIA'!$C$25</f>
        <v>7.2</v>
      </c>
      <c r="Y456" s="64">
        <f>'March 2008 RIA'!$C$25</f>
        <v>7.2</v>
      </c>
      <c r="Z456" s="64">
        <f>'March 2008 RIA'!$C$25</f>
        <v>7.2</v>
      </c>
      <c r="AA456" s="64">
        <f>'March 2008 RIA'!$C$25</f>
        <v>7.2</v>
      </c>
      <c r="AB456" s="64">
        <f>'March 2008 RIA'!$C$25</f>
        <v>7.2</v>
      </c>
      <c r="AC456" s="64">
        <f>'March 2008 RIA'!$C$25</f>
        <v>7.2</v>
      </c>
      <c r="AD456" s="64">
        <f>'March 2008 RIA'!$C$25</f>
        <v>7.2</v>
      </c>
      <c r="AE456" s="64">
        <f>'March 2008 RIA'!$C$25</f>
        <v>7.2</v>
      </c>
      <c r="AF456" s="64">
        <f>'March 2008 RIA'!$C$25</f>
        <v>7.2</v>
      </c>
      <c r="AG456" s="79"/>
      <c r="AH456" s="79"/>
      <c r="AI456" s="79"/>
      <c r="AJ456" s="79"/>
      <c r="AK456" s="79"/>
      <c r="AL456" s="79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7"/>
    </row>
    <row r="457" spans="1:63" s="78" customFormat="1" x14ac:dyDescent="0.25">
      <c r="A457" s="22" t="str">
        <f>'March 2008 RIA'!$A$10</f>
        <v>Tier 0</v>
      </c>
      <c r="B457" s="23">
        <v>1981</v>
      </c>
      <c r="C457" s="75">
        <f>'March 2008 RIA'!$D$10</f>
        <v>8.6</v>
      </c>
      <c r="D457" s="75">
        <f>'March 2008 RIA'!$D$10</f>
        <v>8.6</v>
      </c>
      <c r="E457" s="75">
        <f>'March 2008 RIA'!$D$10</f>
        <v>8.6</v>
      </c>
      <c r="F457" s="75">
        <f>'March 2008 RIA'!$D$10</f>
        <v>8.6</v>
      </c>
      <c r="G457" s="75">
        <f>'March 2008 RIA'!$D$10</f>
        <v>8.6</v>
      </c>
      <c r="H457" s="75">
        <f>'March 2008 RIA'!$D$10</f>
        <v>8.6</v>
      </c>
      <c r="I457" s="75">
        <f>'March 2008 RIA'!$D$10</f>
        <v>8.6</v>
      </c>
      <c r="J457" s="75">
        <f>'March 2008 RIA'!$D$10</f>
        <v>8.6</v>
      </c>
      <c r="K457" s="75">
        <f>'March 2008 RIA'!$D$10</f>
        <v>8.6</v>
      </c>
      <c r="L457" s="75">
        <f>'March 2008 RIA'!$D$10</f>
        <v>8.6</v>
      </c>
      <c r="M457" s="75">
        <f>'March 2008 RIA'!$D$10</f>
        <v>8.6</v>
      </c>
      <c r="N457" s="75">
        <f>'March 2008 RIA'!$D$10</f>
        <v>8.6</v>
      </c>
      <c r="O457" s="75">
        <f>'March 2008 RIA'!$D$10</f>
        <v>8.6</v>
      </c>
      <c r="P457" s="75">
        <f>'March 2008 RIA'!$D$10</f>
        <v>8.6</v>
      </c>
      <c r="Q457" s="75">
        <f>'March 2008 RIA'!$D$10</f>
        <v>8.6</v>
      </c>
      <c r="R457" s="75">
        <f>'March 2008 RIA'!$D$10</f>
        <v>8.6</v>
      </c>
      <c r="S457" s="75">
        <f>'March 2008 RIA'!$D$10</f>
        <v>8.6</v>
      </c>
      <c r="T457" s="75">
        <f>'March 2008 RIA'!$D$10</f>
        <v>8.6</v>
      </c>
      <c r="U457" s="75">
        <f>'March 2008 RIA'!$D$10</f>
        <v>8.6</v>
      </c>
      <c r="V457" s="75">
        <f>'March 2008 RIA'!$D$10</f>
        <v>8.6</v>
      </c>
      <c r="W457" s="64">
        <f>'March 2008 RIA'!$C$25</f>
        <v>7.2</v>
      </c>
      <c r="X457" s="64">
        <f>'March 2008 RIA'!$C$25</f>
        <v>7.2</v>
      </c>
      <c r="Y457" s="64">
        <f>'March 2008 RIA'!$C$25</f>
        <v>7.2</v>
      </c>
      <c r="Z457" s="64">
        <f>'March 2008 RIA'!$C$25</f>
        <v>7.2</v>
      </c>
      <c r="AA457" s="64">
        <f>'March 2008 RIA'!$C$25</f>
        <v>7.2</v>
      </c>
      <c r="AB457" s="64">
        <f>'March 2008 RIA'!$C$25</f>
        <v>7.2</v>
      </c>
      <c r="AC457" s="64">
        <f>'March 2008 RIA'!$C$25</f>
        <v>7.2</v>
      </c>
      <c r="AD457" s="64">
        <f>'March 2008 RIA'!$C$25</f>
        <v>7.2</v>
      </c>
      <c r="AE457" s="64">
        <f>'March 2008 RIA'!$C$25</f>
        <v>7.2</v>
      </c>
      <c r="AF457" s="64">
        <f>'March 2008 RIA'!$C$25</f>
        <v>7.2</v>
      </c>
      <c r="AG457" s="64">
        <f>'March 2008 RIA'!$C$25</f>
        <v>7.2</v>
      </c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7"/>
    </row>
    <row r="458" spans="1:63" s="78" customFormat="1" x14ac:dyDescent="0.25">
      <c r="A458" s="22" t="str">
        <f>'March 2008 RIA'!$A$10</f>
        <v>Tier 0</v>
      </c>
      <c r="B458" s="23">
        <v>1982</v>
      </c>
      <c r="C458" s="75">
        <f>'March 2008 RIA'!$D$10</f>
        <v>8.6</v>
      </c>
      <c r="D458" s="75">
        <f>'March 2008 RIA'!$D$10</f>
        <v>8.6</v>
      </c>
      <c r="E458" s="75">
        <f>'March 2008 RIA'!$D$10</f>
        <v>8.6</v>
      </c>
      <c r="F458" s="75">
        <f>'March 2008 RIA'!$D$10</f>
        <v>8.6</v>
      </c>
      <c r="G458" s="75">
        <f>'March 2008 RIA'!$D$10</f>
        <v>8.6</v>
      </c>
      <c r="H458" s="75">
        <f>'March 2008 RIA'!$D$10</f>
        <v>8.6</v>
      </c>
      <c r="I458" s="75">
        <f>'March 2008 RIA'!$D$10</f>
        <v>8.6</v>
      </c>
      <c r="J458" s="75">
        <f>'March 2008 RIA'!$D$10</f>
        <v>8.6</v>
      </c>
      <c r="K458" s="75">
        <f>'March 2008 RIA'!$D$10</f>
        <v>8.6</v>
      </c>
      <c r="L458" s="75">
        <f>'March 2008 RIA'!$D$10</f>
        <v>8.6</v>
      </c>
      <c r="M458" s="75">
        <f>'March 2008 RIA'!$D$10</f>
        <v>8.6</v>
      </c>
      <c r="N458" s="75">
        <f>'March 2008 RIA'!$D$10</f>
        <v>8.6</v>
      </c>
      <c r="O458" s="75">
        <f>'March 2008 RIA'!$D$10</f>
        <v>8.6</v>
      </c>
      <c r="P458" s="75">
        <f>'March 2008 RIA'!$D$10</f>
        <v>8.6</v>
      </c>
      <c r="Q458" s="75">
        <f>'March 2008 RIA'!$D$10</f>
        <v>8.6</v>
      </c>
      <c r="R458" s="75">
        <f>'March 2008 RIA'!$D$10</f>
        <v>8.6</v>
      </c>
      <c r="S458" s="75">
        <f>'March 2008 RIA'!$D$10</f>
        <v>8.6</v>
      </c>
      <c r="T458" s="75">
        <f>'March 2008 RIA'!$D$10</f>
        <v>8.6</v>
      </c>
      <c r="U458" s="75">
        <f>'March 2008 RIA'!$D$10</f>
        <v>8.6</v>
      </c>
      <c r="V458" s="75">
        <f>'March 2008 RIA'!$D$10</f>
        <v>8.6</v>
      </c>
      <c r="W458" s="64">
        <f>'March 2008 RIA'!$C$25</f>
        <v>7.2</v>
      </c>
      <c r="X458" s="64">
        <f>'March 2008 RIA'!$C$25</f>
        <v>7.2</v>
      </c>
      <c r="Y458" s="64">
        <f>'March 2008 RIA'!$C$25</f>
        <v>7.2</v>
      </c>
      <c r="Z458" s="64">
        <f>'March 2008 RIA'!$C$25</f>
        <v>7.2</v>
      </c>
      <c r="AA458" s="64">
        <f>'March 2008 RIA'!$C$25</f>
        <v>7.2</v>
      </c>
      <c r="AB458" s="64">
        <f>'March 2008 RIA'!$C$25</f>
        <v>7.2</v>
      </c>
      <c r="AC458" s="64">
        <f>'March 2008 RIA'!$C$25</f>
        <v>7.2</v>
      </c>
      <c r="AD458" s="64">
        <f>'March 2008 RIA'!$C$25</f>
        <v>7.2</v>
      </c>
      <c r="AE458" s="64">
        <f>'March 2008 RIA'!$C$25</f>
        <v>7.2</v>
      </c>
      <c r="AF458" s="64">
        <f>'March 2008 RIA'!$C$25</f>
        <v>7.2</v>
      </c>
      <c r="AG458" s="64">
        <f>'March 2008 RIA'!$C$25</f>
        <v>7.2</v>
      </c>
      <c r="AH458" s="64">
        <f>'March 2008 RIA'!$C$25</f>
        <v>7.2</v>
      </c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7"/>
    </row>
    <row r="459" spans="1:63" s="78" customFormat="1" x14ac:dyDescent="0.25">
      <c r="A459" s="22" t="str">
        <f>'March 2008 RIA'!$A$10</f>
        <v>Tier 0</v>
      </c>
      <c r="B459" s="23">
        <v>1983</v>
      </c>
      <c r="C459" s="75">
        <f>'March 2008 RIA'!$D$10</f>
        <v>8.6</v>
      </c>
      <c r="D459" s="75">
        <f>'March 2008 RIA'!$D$10</f>
        <v>8.6</v>
      </c>
      <c r="E459" s="75">
        <f>'March 2008 RIA'!$D$10</f>
        <v>8.6</v>
      </c>
      <c r="F459" s="75">
        <f>'March 2008 RIA'!$D$10</f>
        <v>8.6</v>
      </c>
      <c r="G459" s="75">
        <f>'March 2008 RIA'!$D$10</f>
        <v>8.6</v>
      </c>
      <c r="H459" s="75">
        <f>'March 2008 RIA'!$D$10</f>
        <v>8.6</v>
      </c>
      <c r="I459" s="75">
        <f>'March 2008 RIA'!$D$10</f>
        <v>8.6</v>
      </c>
      <c r="J459" s="75">
        <f>'March 2008 RIA'!$D$10</f>
        <v>8.6</v>
      </c>
      <c r="K459" s="75">
        <f>'March 2008 RIA'!$D$10</f>
        <v>8.6</v>
      </c>
      <c r="L459" s="75">
        <f>'March 2008 RIA'!$D$10</f>
        <v>8.6</v>
      </c>
      <c r="M459" s="75">
        <f>'March 2008 RIA'!$D$10</f>
        <v>8.6</v>
      </c>
      <c r="N459" s="75">
        <f>'March 2008 RIA'!$D$10</f>
        <v>8.6</v>
      </c>
      <c r="O459" s="75">
        <f>'March 2008 RIA'!$D$10</f>
        <v>8.6</v>
      </c>
      <c r="P459" s="75">
        <f>'March 2008 RIA'!$D$10</f>
        <v>8.6</v>
      </c>
      <c r="Q459" s="75">
        <f>'March 2008 RIA'!$D$10</f>
        <v>8.6</v>
      </c>
      <c r="R459" s="75">
        <f>'March 2008 RIA'!$D$10</f>
        <v>8.6</v>
      </c>
      <c r="S459" s="75">
        <f>'March 2008 RIA'!$D$10</f>
        <v>8.6</v>
      </c>
      <c r="T459" s="75">
        <f>'March 2008 RIA'!$D$10</f>
        <v>8.6</v>
      </c>
      <c r="U459" s="75">
        <f>'March 2008 RIA'!$D$10</f>
        <v>8.6</v>
      </c>
      <c r="V459" s="75">
        <f>'March 2008 RIA'!$D$10</f>
        <v>8.6</v>
      </c>
      <c r="W459" s="64">
        <f>'March 2008 RIA'!$C$25</f>
        <v>7.2</v>
      </c>
      <c r="X459" s="64">
        <f>'March 2008 RIA'!$C$25</f>
        <v>7.2</v>
      </c>
      <c r="Y459" s="64">
        <f>'March 2008 RIA'!$C$25</f>
        <v>7.2</v>
      </c>
      <c r="Z459" s="64">
        <f>'March 2008 RIA'!$C$25</f>
        <v>7.2</v>
      </c>
      <c r="AA459" s="64">
        <f>'March 2008 RIA'!$C$25</f>
        <v>7.2</v>
      </c>
      <c r="AB459" s="64">
        <f>'March 2008 RIA'!$C$25</f>
        <v>7.2</v>
      </c>
      <c r="AC459" s="64">
        <f>'March 2008 RIA'!$C$25</f>
        <v>7.2</v>
      </c>
      <c r="AD459" s="64">
        <f>'March 2008 RIA'!$C$25</f>
        <v>7.2</v>
      </c>
      <c r="AE459" s="64">
        <f>'March 2008 RIA'!$C$25</f>
        <v>7.2</v>
      </c>
      <c r="AF459" s="64">
        <f>'March 2008 RIA'!$C$25</f>
        <v>7.2</v>
      </c>
      <c r="AG459" s="64">
        <f>'March 2008 RIA'!$C$25</f>
        <v>7.2</v>
      </c>
      <c r="AH459" s="64">
        <f>'March 2008 RIA'!$C$25</f>
        <v>7.2</v>
      </c>
      <c r="AI459" s="64">
        <f>'March 2008 RIA'!$C$25</f>
        <v>7.2</v>
      </c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7"/>
    </row>
    <row r="460" spans="1:63" s="78" customFormat="1" x14ac:dyDescent="0.25">
      <c r="A460" s="22" t="str">
        <f>'March 2008 RIA'!$A$10</f>
        <v>Tier 0</v>
      </c>
      <c r="B460" s="23">
        <v>1984</v>
      </c>
      <c r="C460" s="75">
        <f>'March 2008 RIA'!$D$10</f>
        <v>8.6</v>
      </c>
      <c r="D460" s="75">
        <f>'March 2008 RIA'!$D$10</f>
        <v>8.6</v>
      </c>
      <c r="E460" s="75">
        <f>'March 2008 RIA'!$D$10</f>
        <v>8.6</v>
      </c>
      <c r="F460" s="75">
        <f>'March 2008 RIA'!$D$10</f>
        <v>8.6</v>
      </c>
      <c r="G460" s="75">
        <f>'March 2008 RIA'!$D$10</f>
        <v>8.6</v>
      </c>
      <c r="H460" s="75">
        <f>'March 2008 RIA'!$D$10</f>
        <v>8.6</v>
      </c>
      <c r="I460" s="75">
        <f>'March 2008 RIA'!$D$10</f>
        <v>8.6</v>
      </c>
      <c r="J460" s="75">
        <f>'March 2008 RIA'!$D$10</f>
        <v>8.6</v>
      </c>
      <c r="K460" s="75">
        <f>'March 2008 RIA'!$D$10</f>
        <v>8.6</v>
      </c>
      <c r="L460" s="75">
        <f>'March 2008 RIA'!$D$10</f>
        <v>8.6</v>
      </c>
      <c r="M460" s="75">
        <f>'March 2008 RIA'!$D$10</f>
        <v>8.6</v>
      </c>
      <c r="N460" s="75">
        <f>'March 2008 RIA'!$D$10</f>
        <v>8.6</v>
      </c>
      <c r="O460" s="75">
        <f>'March 2008 RIA'!$D$10</f>
        <v>8.6</v>
      </c>
      <c r="P460" s="75">
        <f>'March 2008 RIA'!$D$10</f>
        <v>8.6</v>
      </c>
      <c r="Q460" s="75">
        <f>'March 2008 RIA'!$D$10</f>
        <v>8.6</v>
      </c>
      <c r="R460" s="75">
        <f>'March 2008 RIA'!$D$10</f>
        <v>8.6</v>
      </c>
      <c r="S460" s="75">
        <f>'March 2008 RIA'!$D$10</f>
        <v>8.6</v>
      </c>
      <c r="T460" s="75">
        <f>'March 2008 RIA'!$D$10</f>
        <v>8.6</v>
      </c>
      <c r="U460" s="75">
        <f>'March 2008 RIA'!$D$10</f>
        <v>8.6</v>
      </c>
      <c r="V460" s="75">
        <f>'March 2008 RIA'!$D$10</f>
        <v>8.6</v>
      </c>
      <c r="W460" s="64">
        <f>'March 2008 RIA'!$C$25</f>
        <v>7.2</v>
      </c>
      <c r="X460" s="64">
        <f>'March 2008 RIA'!$C$25</f>
        <v>7.2</v>
      </c>
      <c r="Y460" s="64">
        <f>'March 2008 RIA'!$C$25</f>
        <v>7.2</v>
      </c>
      <c r="Z460" s="64">
        <f>'March 2008 RIA'!$C$25</f>
        <v>7.2</v>
      </c>
      <c r="AA460" s="64">
        <f>'March 2008 RIA'!$C$25</f>
        <v>7.2</v>
      </c>
      <c r="AB460" s="64">
        <f>'March 2008 RIA'!$C$25</f>
        <v>7.2</v>
      </c>
      <c r="AC460" s="64">
        <f>'March 2008 RIA'!$C$25</f>
        <v>7.2</v>
      </c>
      <c r="AD460" s="64">
        <f>'March 2008 RIA'!$C$25</f>
        <v>7.2</v>
      </c>
      <c r="AE460" s="64">
        <f>'March 2008 RIA'!$C$25</f>
        <v>7.2</v>
      </c>
      <c r="AF460" s="64">
        <f>'March 2008 RIA'!$C$25</f>
        <v>7.2</v>
      </c>
      <c r="AG460" s="64">
        <f>'March 2008 RIA'!$C$25</f>
        <v>7.2</v>
      </c>
      <c r="AH460" s="64">
        <f>'March 2008 RIA'!$C$25</f>
        <v>7.2</v>
      </c>
      <c r="AI460" s="64">
        <f>'March 2008 RIA'!$C$25</f>
        <v>7.2</v>
      </c>
      <c r="AJ460" s="64">
        <f>'March 2008 RIA'!$C$25</f>
        <v>7.2</v>
      </c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7"/>
    </row>
    <row r="461" spans="1:63" s="78" customFormat="1" x14ac:dyDescent="0.25">
      <c r="A461" s="22" t="str">
        <f>'March 2008 RIA'!$A$10</f>
        <v>Tier 0</v>
      </c>
      <c r="B461" s="23">
        <v>1985</v>
      </c>
      <c r="C461" s="75">
        <f>'March 2008 RIA'!$D$10</f>
        <v>8.6</v>
      </c>
      <c r="D461" s="75">
        <f>'March 2008 RIA'!$D$10</f>
        <v>8.6</v>
      </c>
      <c r="E461" s="75">
        <f>'March 2008 RIA'!$D$10</f>
        <v>8.6</v>
      </c>
      <c r="F461" s="75">
        <f>'March 2008 RIA'!$D$10</f>
        <v>8.6</v>
      </c>
      <c r="G461" s="75">
        <f>'March 2008 RIA'!$D$10</f>
        <v>8.6</v>
      </c>
      <c r="H461" s="75">
        <f>'March 2008 RIA'!$D$10</f>
        <v>8.6</v>
      </c>
      <c r="I461" s="75">
        <f>'March 2008 RIA'!$D$10</f>
        <v>8.6</v>
      </c>
      <c r="J461" s="75">
        <f>'March 2008 RIA'!$D$10</f>
        <v>8.6</v>
      </c>
      <c r="K461" s="75">
        <f>'March 2008 RIA'!$D$10</f>
        <v>8.6</v>
      </c>
      <c r="L461" s="75">
        <f>'March 2008 RIA'!$D$10</f>
        <v>8.6</v>
      </c>
      <c r="M461" s="75">
        <f>'March 2008 RIA'!$D$10</f>
        <v>8.6</v>
      </c>
      <c r="N461" s="75">
        <f>'March 2008 RIA'!$D$10</f>
        <v>8.6</v>
      </c>
      <c r="O461" s="75">
        <f>'March 2008 RIA'!$D$10</f>
        <v>8.6</v>
      </c>
      <c r="P461" s="75">
        <f>'March 2008 RIA'!$D$10</f>
        <v>8.6</v>
      </c>
      <c r="Q461" s="75">
        <f>'March 2008 RIA'!$D$10</f>
        <v>8.6</v>
      </c>
      <c r="R461" s="75">
        <f>'March 2008 RIA'!$D$10</f>
        <v>8.6</v>
      </c>
      <c r="S461" s="75">
        <f>'March 2008 RIA'!$D$10</f>
        <v>8.6</v>
      </c>
      <c r="T461" s="75">
        <f>'March 2008 RIA'!$D$10</f>
        <v>8.6</v>
      </c>
      <c r="U461" s="75">
        <f>'March 2008 RIA'!$D$10</f>
        <v>8.6</v>
      </c>
      <c r="V461" s="75">
        <f>'March 2008 RIA'!$D$10</f>
        <v>8.6</v>
      </c>
      <c r="W461" s="64">
        <f>'March 2008 RIA'!$C$25</f>
        <v>7.2</v>
      </c>
      <c r="X461" s="64">
        <f>'March 2008 RIA'!$C$25</f>
        <v>7.2</v>
      </c>
      <c r="Y461" s="64">
        <f>'March 2008 RIA'!$C$25</f>
        <v>7.2</v>
      </c>
      <c r="Z461" s="64">
        <f>'March 2008 RIA'!$C$25</f>
        <v>7.2</v>
      </c>
      <c r="AA461" s="64">
        <f>'March 2008 RIA'!$C$25</f>
        <v>7.2</v>
      </c>
      <c r="AB461" s="64">
        <f>'March 2008 RIA'!$C$25</f>
        <v>7.2</v>
      </c>
      <c r="AC461" s="64">
        <f>'March 2008 RIA'!$C$25</f>
        <v>7.2</v>
      </c>
      <c r="AD461" s="64">
        <f>'March 2008 RIA'!$C$25</f>
        <v>7.2</v>
      </c>
      <c r="AE461" s="64">
        <f>'March 2008 RIA'!$C$25</f>
        <v>7.2</v>
      </c>
      <c r="AF461" s="64">
        <f>'March 2008 RIA'!$C$25</f>
        <v>7.2</v>
      </c>
      <c r="AG461" s="64">
        <f>'March 2008 RIA'!$C$25</f>
        <v>7.2</v>
      </c>
      <c r="AH461" s="64">
        <f>'March 2008 RIA'!$C$25</f>
        <v>7.2</v>
      </c>
      <c r="AI461" s="64">
        <f>'March 2008 RIA'!$C$25</f>
        <v>7.2</v>
      </c>
      <c r="AJ461" s="64">
        <f>'March 2008 RIA'!$C$25</f>
        <v>7.2</v>
      </c>
      <c r="AK461" s="64">
        <f>'March 2008 RIA'!$C$25</f>
        <v>7.2</v>
      </c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7"/>
    </row>
    <row r="462" spans="1:63" s="78" customFormat="1" x14ac:dyDescent="0.25">
      <c r="A462" s="22" t="str">
        <f>'March 2008 RIA'!$A$10</f>
        <v>Tier 0</v>
      </c>
      <c r="B462" s="23">
        <v>1986</v>
      </c>
      <c r="C462" s="75">
        <f>'March 2008 RIA'!$D$10</f>
        <v>8.6</v>
      </c>
      <c r="D462" s="75">
        <f>'March 2008 RIA'!$D$10</f>
        <v>8.6</v>
      </c>
      <c r="E462" s="75">
        <f>'March 2008 RIA'!$D$10</f>
        <v>8.6</v>
      </c>
      <c r="F462" s="75">
        <f>'March 2008 RIA'!$D$10</f>
        <v>8.6</v>
      </c>
      <c r="G462" s="75">
        <f>'March 2008 RIA'!$D$10</f>
        <v>8.6</v>
      </c>
      <c r="H462" s="75">
        <f>'March 2008 RIA'!$D$10</f>
        <v>8.6</v>
      </c>
      <c r="I462" s="75">
        <f>'March 2008 RIA'!$D$10</f>
        <v>8.6</v>
      </c>
      <c r="J462" s="75">
        <f>'March 2008 RIA'!$D$10</f>
        <v>8.6</v>
      </c>
      <c r="K462" s="75">
        <f>'March 2008 RIA'!$D$10</f>
        <v>8.6</v>
      </c>
      <c r="L462" s="75">
        <f>'March 2008 RIA'!$D$10</f>
        <v>8.6</v>
      </c>
      <c r="M462" s="75">
        <f>'March 2008 RIA'!$D$10</f>
        <v>8.6</v>
      </c>
      <c r="N462" s="75">
        <f>'March 2008 RIA'!$D$10</f>
        <v>8.6</v>
      </c>
      <c r="O462" s="75">
        <f>'March 2008 RIA'!$D$10</f>
        <v>8.6</v>
      </c>
      <c r="P462" s="75">
        <f>'March 2008 RIA'!$D$10</f>
        <v>8.6</v>
      </c>
      <c r="Q462" s="75">
        <f>'March 2008 RIA'!$D$10</f>
        <v>8.6</v>
      </c>
      <c r="R462" s="75">
        <f>'March 2008 RIA'!$D$10</f>
        <v>8.6</v>
      </c>
      <c r="S462" s="75">
        <f>'March 2008 RIA'!$D$10</f>
        <v>8.6</v>
      </c>
      <c r="T462" s="75">
        <f>'March 2008 RIA'!$D$10</f>
        <v>8.6</v>
      </c>
      <c r="U462" s="75">
        <f>'March 2008 RIA'!$D$10</f>
        <v>8.6</v>
      </c>
      <c r="V462" s="75">
        <f>'March 2008 RIA'!$D$10</f>
        <v>8.6</v>
      </c>
      <c r="W462" s="64">
        <f>'March 2008 RIA'!$C$25</f>
        <v>7.2</v>
      </c>
      <c r="X462" s="64">
        <f>'March 2008 RIA'!$C$25</f>
        <v>7.2</v>
      </c>
      <c r="Y462" s="64">
        <f>'March 2008 RIA'!$C$25</f>
        <v>7.2</v>
      </c>
      <c r="Z462" s="64">
        <f>'March 2008 RIA'!$C$25</f>
        <v>7.2</v>
      </c>
      <c r="AA462" s="64">
        <f>'March 2008 RIA'!$C$25</f>
        <v>7.2</v>
      </c>
      <c r="AB462" s="64">
        <f>'March 2008 RIA'!$C$25</f>
        <v>7.2</v>
      </c>
      <c r="AC462" s="64">
        <f>'March 2008 RIA'!$C$25</f>
        <v>7.2</v>
      </c>
      <c r="AD462" s="64">
        <f>'March 2008 RIA'!$C$25</f>
        <v>7.2</v>
      </c>
      <c r="AE462" s="64">
        <f>'March 2008 RIA'!$C$25</f>
        <v>7.2</v>
      </c>
      <c r="AF462" s="64">
        <f>'March 2008 RIA'!$C$25</f>
        <v>7.2</v>
      </c>
      <c r="AG462" s="64">
        <f>'March 2008 RIA'!$C$25</f>
        <v>7.2</v>
      </c>
      <c r="AH462" s="64">
        <f>'March 2008 RIA'!$C$25</f>
        <v>7.2</v>
      </c>
      <c r="AI462" s="64">
        <f>'March 2008 RIA'!$C$25</f>
        <v>7.2</v>
      </c>
      <c r="AJ462" s="64">
        <f>'March 2008 RIA'!$C$25</f>
        <v>7.2</v>
      </c>
      <c r="AK462" s="64">
        <f>'March 2008 RIA'!$C$25</f>
        <v>7.2</v>
      </c>
      <c r="AL462" s="64">
        <f>'March 2008 RIA'!$C$25</f>
        <v>7.2</v>
      </c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7"/>
    </row>
    <row r="463" spans="1:63" s="78" customFormat="1" x14ac:dyDescent="0.25">
      <c r="A463" s="22" t="str">
        <f>'March 2008 RIA'!$A$10</f>
        <v>Tier 0</v>
      </c>
      <c r="B463" s="23">
        <v>1987</v>
      </c>
      <c r="C463" s="75">
        <f>'March 2008 RIA'!$D$10</f>
        <v>8.6</v>
      </c>
      <c r="D463" s="75">
        <f>'March 2008 RIA'!$D$10</f>
        <v>8.6</v>
      </c>
      <c r="E463" s="75">
        <f>'March 2008 RIA'!$D$10</f>
        <v>8.6</v>
      </c>
      <c r="F463" s="75">
        <f>'March 2008 RIA'!$D$10</f>
        <v>8.6</v>
      </c>
      <c r="G463" s="75">
        <f>'March 2008 RIA'!$D$10</f>
        <v>8.6</v>
      </c>
      <c r="H463" s="75">
        <f>'March 2008 RIA'!$D$10</f>
        <v>8.6</v>
      </c>
      <c r="I463" s="75">
        <f>'March 2008 RIA'!$D$10</f>
        <v>8.6</v>
      </c>
      <c r="J463" s="75">
        <f>'March 2008 RIA'!$D$10</f>
        <v>8.6</v>
      </c>
      <c r="K463" s="75">
        <f>'March 2008 RIA'!$D$10</f>
        <v>8.6</v>
      </c>
      <c r="L463" s="75">
        <f>'March 2008 RIA'!$D$10</f>
        <v>8.6</v>
      </c>
      <c r="M463" s="75">
        <f>'March 2008 RIA'!$D$10</f>
        <v>8.6</v>
      </c>
      <c r="N463" s="75">
        <f>'March 2008 RIA'!$D$10</f>
        <v>8.6</v>
      </c>
      <c r="O463" s="75">
        <f>'March 2008 RIA'!$D$10</f>
        <v>8.6</v>
      </c>
      <c r="P463" s="75">
        <f>'March 2008 RIA'!$D$10</f>
        <v>8.6</v>
      </c>
      <c r="Q463" s="75">
        <f>'March 2008 RIA'!$D$10</f>
        <v>8.6</v>
      </c>
      <c r="R463" s="75">
        <f>'March 2008 RIA'!$D$10</f>
        <v>8.6</v>
      </c>
      <c r="S463" s="75">
        <f>'March 2008 RIA'!$D$10</f>
        <v>8.6</v>
      </c>
      <c r="T463" s="75">
        <f>'March 2008 RIA'!$D$10</f>
        <v>8.6</v>
      </c>
      <c r="U463" s="75">
        <f>'March 2008 RIA'!$D$10</f>
        <v>8.6</v>
      </c>
      <c r="V463" s="75">
        <f>'March 2008 RIA'!$D$10</f>
        <v>8.6</v>
      </c>
      <c r="W463" s="64">
        <f>'March 2008 RIA'!$C$25</f>
        <v>7.2</v>
      </c>
      <c r="X463" s="64">
        <f>'March 2008 RIA'!$C$25</f>
        <v>7.2</v>
      </c>
      <c r="Y463" s="64">
        <f>'March 2008 RIA'!$C$25</f>
        <v>7.2</v>
      </c>
      <c r="Z463" s="64">
        <f>'March 2008 RIA'!$C$25</f>
        <v>7.2</v>
      </c>
      <c r="AA463" s="64">
        <f>'March 2008 RIA'!$C$25</f>
        <v>7.2</v>
      </c>
      <c r="AB463" s="64">
        <f>'March 2008 RIA'!$C$25</f>
        <v>7.2</v>
      </c>
      <c r="AC463" s="64">
        <f>'March 2008 RIA'!$C$25</f>
        <v>7.2</v>
      </c>
      <c r="AD463" s="64">
        <f>'March 2008 RIA'!$C$25</f>
        <v>7.2</v>
      </c>
      <c r="AE463" s="64">
        <f>'March 2008 RIA'!$C$25</f>
        <v>7.2</v>
      </c>
      <c r="AF463" s="64">
        <f>'March 2008 RIA'!$C$25</f>
        <v>7.2</v>
      </c>
      <c r="AG463" s="64">
        <f>'March 2008 RIA'!$C$25</f>
        <v>7.2</v>
      </c>
      <c r="AH463" s="64">
        <f>'March 2008 RIA'!$C$25</f>
        <v>7.2</v>
      </c>
      <c r="AI463" s="64">
        <f>'March 2008 RIA'!$C$25</f>
        <v>7.2</v>
      </c>
      <c r="AJ463" s="64">
        <f>'March 2008 RIA'!$C$25</f>
        <v>7.2</v>
      </c>
      <c r="AK463" s="64">
        <f>'March 2008 RIA'!$C$25</f>
        <v>7.2</v>
      </c>
      <c r="AL463" s="64">
        <f>'March 2008 RIA'!$C$25</f>
        <v>7.2</v>
      </c>
      <c r="AM463" s="64">
        <f>'March 2008 RIA'!$C$25</f>
        <v>7.2</v>
      </c>
      <c r="AN463" s="79"/>
      <c r="AO463" s="79"/>
      <c r="AP463" s="79"/>
      <c r="AQ463" s="79"/>
      <c r="AR463" s="79"/>
      <c r="AS463" s="79"/>
      <c r="AT463" s="79"/>
      <c r="AU463" s="79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7"/>
    </row>
    <row r="464" spans="1:63" s="78" customFormat="1" x14ac:dyDescent="0.25">
      <c r="A464" s="22" t="str">
        <f>'March 2008 RIA'!$A$10</f>
        <v>Tier 0</v>
      </c>
      <c r="B464" s="23">
        <v>1988</v>
      </c>
      <c r="C464" s="75">
        <f>'March 2008 RIA'!$D$10</f>
        <v>8.6</v>
      </c>
      <c r="D464" s="75">
        <f>'March 2008 RIA'!$D$10</f>
        <v>8.6</v>
      </c>
      <c r="E464" s="75">
        <f>'March 2008 RIA'!$D$10</f>
        <v>8.6</v>
      </c>
      <c r="F464" s="75">
        <f>'March 2008 RIA'!$D$10</f>
        <v>8.6</v>
      </c>
      <c r="G464" s="75">
        <f>'March 2008 RIA'!$D$10</f>
        <v>8.6</v>
      </c>
      <c r="H464" s="75">
        <f>'March 2008 RIA'!$D$10</f>
        <v>8.6</v>
      </c>
      <c r="I464" s="75">
        <f>'March 2008 RIA'!$D$10</f>
        <v>8.6</v>
      </c>
      <c r="J464" s="75">
        <f>'March 2008 RIA'!$D$10</f>
        <v>8.6</v>
      </c>
      <c r="K464" s="75">
        <f>'March 2008 RIA'!$D$10</f>
        <v>8.6</v>
      </c>
      <c r="L464" s="75">
        <f>'March 2008 RIA'!$D$10</f>
        <v>8.6</v>
      </c>
      <c r="M464" s="75">
        <f>'March 2008 RIA'!$D$10</f>
        <v>8.6</v>
      </c>
      <c r="N464" s="75">
        <f>'March 2008 RIA'!$D$10</f>
        <v>8.6</v>
      </c>
      <c r="O464" s="75">
        <f>'March 2008 RIA'!$D$10</f>
        <v>8.6</v>
      </c>
      <c r="P464" s="75">
        <f>'March 2008 RIA'!$D$10</f>
        <v>8.6</v>
      </c>
      <c r="Q464" s="75">
        <f>'March 2008 RIA'!$D$10</f>
        <v>8.6</v>
      </c>
      <c r="R464" s="75">
        <f>'March 2008 RIA'!$D$10</f>
        <v>8.6</v>
      </c>
      <c r="S464" s="75">
        <f>'March 2008 RIA'!$D$10</f>
        <v>8.6</v>
      </c>
      <c r="T464" s="75">
        <f>'March 2008 RIA'!$D$10</f>
        <v>8.6</v>
      </c>
      <c r="U464" s="75">
        <f>'March 2008 RIA'!$D$10</f>
        <v>8.6</v>
      </c>
      <c r="V464" s="75">
        <f>'March 2008 RIA'!$D$10</f>
        <v>8.6</v>
      </c>
      <c r="W464" s="64">
        <f>'March 2008 RIA'!$C$25</f>
        <v>7.2</v>
      </c>
      <c r="X464" s="64">
        <f>'March 2008 RIA'!$C$25</f>
        <v>7.2</v>
      </c>
      <c r="Y464" s="64">
        <f>'March 2008 RIA'!$C$25</f>
        <v>7.2</v>
      </c>
      <c r="Z464" s="64">
        <f>'March 2008 RIA'!$C$25</f>
        <v>7.2</v>
      </c>
      <c r="AA464" s="64">
        <f>'March 2008 RIA'!$C$25</f>
        <v>7.2</v>
      </c>
      <c r="AB464" s="64">
        <f>'March 2008 RIA'!$C$25</f>
        <v>7.2</v>
      </c>
      <c r="AC464" s="64">
        <f>'March 2008 RIA'!$C$25</f>
        <v>7.2</v>
      </c>
      <c r="AD464" s="64">
        <f>'March 2008 RIA'!$C$25</f>
        <v>7.2</v>
      </c>
      <c r="AE464" s="64">
        <f>'March 2008 RIA'!$C$25</f>
        <v>7.2</v>
      </c>
      <c r="AF464" s="64">
        <f>'March 2008 RIA'!$C$25</f>
        <v>7.2</v>
      </c>
      <c r="AG464" s="64">
        <f>'March 2008 RIA'!$C$25</f>
        <v>7.2</v>
      </c>
      <c r="AH464" s="64">
        <f>'March 2008 RIA'!$C$25</f>
        <v>7.2</v>
      </c>
      <c r="AI464" s="64">
        <f>'March 2008 RIA'!$C$25</f>
        <v>7.2</v>
      </c>
      <c r="AJ464" s="64">
        <f>'March 2008 RIA'!$C$25</f>
        <v>7.2</v>
      </c>
      <c r="AK464" s="64">
        <f>'March 2008 RIA'!$C$25</f>
        <v>7.2</v>
      </c>
      <c r="AL464" s="64">
        <f>'March 2008 RIA'!$C$25</f>
        <v>7.2</v>
      </c>
      <c r="AM464" s="64">
        <f>'March 2008 RIA'!$C$25</f>
        <v>7.2</v>
      </c>
      <c r="AN464" s="64">
        <f>'March 2008 RIA'!$C$25</f>
        <v>7.2</v>
      </c>
      <c r="AO464" s="79"/>
      <c r="AP464" s="79"/>
      <c r="AQ464" s="79"/>
      <c r="AR464" s="79"/>
      <c r="AS464" s="79"/>
      <c r="AT464" s="79"/>
      <c r="AU464" s="79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7"/>
    </row>
    <row r="465" spans="1:63" s="78" customFormat="1" x14ac:dyDescent="0.25">
      <c r="A465" s="22" t="str">
        <f>'March 2008 RIA'!$A$10</f>
        <v>Tier 0</v>
      </c>
      <c r="B465" s="23">
        <v>1989</v>
      </c>
      <c r="C465" s="75">
        <f>'March 2008 RIA'!$D$10</f>
        <v>8.6</v>
      </c>
      <c r="D465" s="75">
        <f>'March 2008 RIA'!$D$10</f>
        <v>8.6</v>
      </c>
      <c r="E465" s="75">
        <f>'March 2008 RIA'!$D$10</f>
        <v>8.6</v>
      </c>
      <c r="F465" s="75">
        <f>'March 2008 RIA'!$D$10</f>
        <v>8.6</v>
      </c>
      <c r="G465" s="75">
        <f>'March 2008 RIA'!$D$10</f>
        <v>8.6</v>
      </c>
      <c r="H465" s="75">
        <f>'March 2008 RIA'!$D$10</f>
        <v>8.6</v>
      </c>
      <c r="I465" s="75">
        <f>'March 2008 RIA'!$D$10</f>
        <v>8.6</v>
      </c>
      <c r="J465" s="75">
        <f>'March 2008 RIA'!$D$10</f>
        <v>8.6</v>
      </c>
      <c r="K465" s="75">
        <f>'March 2008 RIA'!$D$10</f>
        <v>8.6</v>
      </c>
      <c r="L465" s="75">
        <f>'March 2008 RIA'!$D$10</f>
        <v>8.6</v>
      </c>
      <c r="M465" s="75">
        <f>'March 2008 RIA'!$D$10</f>
        <v>8.6</v>
      </c>
      <c r="N465" s="75">
        <f>'March 2008 RIA'!$D$10</f>
        <v>8.6</v>
      </c>
      <c r="O465" s="75">
        <f>'March 2008 RIA'!$D$10</f>
        <v>8.6</v>
      </c>
      <c r="P465" s="75">
        <f>'March 2008 RIA'!$D$10</f>
        <v>8.6</v>
      </c>
      <c r="Q465" s="75">
        <f>'March 2008 RIA'!$D$10</f>
        <v>8.6</v>
      </c>
      <c r="R465" s="75">
        <f>'March 2008 RIA'!$D$10</f>
        <v>8.6</v>
      </c>
      <c r="S465" s="75">
        <f>'March 2008 RIA'!$D$10</f>
        <v>8.6</v>
      </c>
      <c r="T465" s="75">
        <f>'March 2008 RIA'!$D$10</f>
        <v>8.6</v>
      </c>
      <c r="U465" s="75">
        <f>'March 2008 RIA'!$D$10</f>
        <v>8.6</v>
      </c>
      <c r="V465" s="75">
        <f>'March 2008 RIA'!$D$10</f>
        <v>8.6</v>
      </c>
      <c r="W465" s="64">
        <f>'March 2008 RIA'!$C$25</f>
        <v>7.2</v>
      </c>
      <c r="X465" s="64">
        <f>'March 2008 RIA'!$C$25</f>
        <v>7.2</v>
      </c>
      <c r="Y465" s="64">
        <f>'March 2008 RIA'!$C$25</f>
        <v>7.2</v>
      </c>
      <c r="Z465" s="64">
        <f>'March 2008 RIA'!$C$25</f>
        <v>7.2</v>
      </c>
      <c r="AA465" s="64">
        <f>'March 2008 RIA'!$C$25</f>
        <v>7.2</v>
      </c>
      <c r="AB465" s="64">
        <f>'March 2008 RIA'!$C$25</f>
        <v>7.2</v>
      </c>
      <c r="AC465" s="64">
        <f>'March 2008 RIA'!$C$25</f>
        <v>7.2</v>
      </c>
      <c r="AD465" s="64">
        <f>'March 2008 RIA'!$C$25</f>
        <v>7.2</v>
      </c>
      <c r="AE465" s="64">
        <f>'March 2008 RIA'!$C$25</f>
        <v>7.2</v>
      </c>
      <c r="AF465" s="64">
        <f>'March 2008 RIA'!$C$25</f>
        <v>7.2</v>
      </c>
      <c r="AG465" s="64">
        <f>'March 2008 RIA'!$C$25</f>
        <v>7.2</v>
      </c>
      <c r="AH465" s="64">
        <f>'March 2008 RIA'!$C$25</f>
        <v>7.2</v>
      </c>
      <c r="AI465" s="64">
        <f>'March 2008 RIA'!$C$25</f>
        <v>7.2</v>
      </c>
      <c r="AJ465" s="64">
        <f>'March 2008 RIA'!$C$25</f>
        <v>7.2</v>
      </c>
      <c r="AK465" s="64">
        <f>'March 2008 RIA'!$C$25</f>
        <v>7.2</v>
      </c>
      <c r="AL465" s="64">
        <f>'March 2008 RIA'!$C$25</f>
        <v>7.2</v>
      </c>
      <c r="AM465" s="64">
        <f>'March 2008 RIA'!$C$25</f>
        <v>7.2</v>
      </c>
      <c r="AN465" s="64">
        <f>'March 2008 RIA'!$C$25</f>
        <v>7.2</v>
      </c>
      <c r="AO465" s="64">
        <f>'March 2008 RIA'!$C$25</f>
        <v>7.2</v>
      </c>
      <c r="AP465" s="79"/>
      <c r="AQ465" s="79"/>
      <c r="AR465" s="79"/>
      <c r="AS465" s="79"/>
      <c r="AT465" s="79"/>
      <c r="AU465" s="79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7"/>
    </row>
    <row r="466" spans="1:63" s="78" customFormat="1" x14ac:dyDescent="0.25">
      <c r="A466" s="22" t="str">
        <f>'March 2008 RIA'!$A$10</f>
        <v>Tier 0</v>
      </c>
      <c r="B466" s="23">
        <v>1990</v>
      </c>
      <c r="C466" s="75">
        <f>'March 2008 RIA'!$D$10</f>
        <v>8.6</v>
      </c>
      <c r="D466" s="75">
        <f>'March 2008 RIA'!$D$10</f>
        <v>8.6</v>
      </c>
      <c r="E466" s="75">
        <f>'March 2008 RIA'!$D$10</f>
        <v>8.6</v>
      </c>
      <c r="F466" s="75">
        <f>'March 2008 RIA'!$D$10</f>
        <v>8.6</v>
      </c>
      <c r="G466" s="75">
        <f>'March 2008 RIA'!$D$10</f>
        <v>8.6</v>
      </c>
      <c r="H466" s="75">
        <f>'March 2008 RIA'!$D$10</f>
        <v>8.6</v>
      </c>
      <c r="I466" s="75">
        <f>'March 2008 RIA'!$D$10</f>
        <v>8.6</v>
      </c>
      <c r="J466" s="75">
        <f>'March 2008 RIA'!$D$10</f>
        <v>8.6</v>
      </c>
      <c r="K466" s="75">
        <f>'March 2008 RIA'!$D$10</f>
        <v>8.6</v>
      </c>
      <c r="L466" s="75">
        <f>'March 2008 RIA'!$D$10</f>
        <v>8.6</v>
      </c>
      <c r="M466" s="75">
        <f>'March 2008 RIA'!$D$10</f>
        <v>8.6</v>
      </c>
      <c r="N466" s="75">
        <f>'March 2008 RIA'!$D$10</f>
        <v>8.6</v>
      </c>
      <c r="O466" s="75">
        <f>'March 2008 RIA'!$D$10</f>
        <v>8.6</v>
      </c>
      <c r="P466" s="75">
        <f>'March 2008 RIA'!$D$10</f>
        <v>8.6</v>
      </c>
      <c r="Q466" s="75">
        <f>'March 2008 RIA'!$D$10</f>
        <v>8.6</v>
      </c>
      <c r="R466" s="75">
        <f>'March 2008 RIA'!$D$10</f>
        <v>8.6</v>
      </c>
      <c r="S466" s="75">
        <f>'March 2008 RIA'!$D$10</f>
        <v>8.6</v>
      </c>
      <c r="T466" s="75">
        <f>'March 2008 RIA'!$D$10</f>
        <v>8.6</v>
      </c>
      <c r="U466" s="75">
        <f>'March 2008 RIA'!$D$10</f>
        <v>8.6</v>
      </c>
      <c r="V466" s="75">
        <f>'March 2008 RIA'!$D$10</f>
        <v>8.6</v>
      </c>
      <c r="W466" s="64">
        <f>'March 2008 RIA'!$C$25</f>
        <v>7.2</v>
      </c>
      <c r="X466" s="64">
        <f>'March 2008 RIA'!$C$25</f>
        <v>7.2</v>
      </c>
      <c r="Y466" s="64">
        <f>'March 2008 RIA'!$C$25</f>
        <v>7.2</v>
      </c>
      <c r="Z466" s="64">
        <f>'March 2008 RIA'!$C$25</f>
        <v>7.2</v>
      </c>
      <c r="AA466" s="64">
        <f>'March 2008 RIA'!$C$25</f>
        <v>7.2</v>
      </c>
      <c r="AB466" s="64">
        <f>'March 2008 RIA'!$C$25</f>
        <v>7.2</v>
      </c>
      <c r="AC466" s="64">
        <f>'March 2008 RIA'!$C$25</f>
        <v>7.2</v>
      </c>
      <c r="AD466" s="64">
        <f>'March 2008 RIA'!$C$25</f>
        <v>7.2</v>
      </c>
      <c r="AE466" s="64">
        <f>'March 2008 RIA'!$C$25</f>
        <v>7.2</v>
      </c>
      <c r="AF466" s="64">
        <f>'March 2008 RIA'!$C$25</f>
        <v>7.2</v>
      </c>
      <c r="AG466" s="64">
        <f>'March 2008 RIA'!$C$25</f>
        <v>7.2</v>
      </c>
      <c r="AH466" s="64">
        <f>'March 2008 RIA'!$C$25</f>
        <v>7.2</v>
      </c>
      <c r="AI466" s="64">
        <f>'March 2008 RIA'!$C$25</f>
        <v>7.2</v>
      </c>
      <c r="AJ466" s="64">
        <f>'March 2008 RIA'!$C$25</f>
        <v>7.2</v>
      </c>
      <c r="AK466" s="64">
        <f>'March 2008 RIA'!$C$25</f>
        <v>7.2</v>
      </c>
      <c r="AL466" s="64">
        <f>'March 2008 RIA'!$C$25</f>
        <v>7.2</v>
      </c>
      <c r="AM466" s="64">
        <f>'March 2008 RIA'!$C$25</f>
        <v>7.2</v>
      </c>
      <c r="AN466" s="64">
        <f>'March 2008 RIA'!$C$25</f>
        <v>7.2</v>
      </c>
      <c r="AO466" s="64">
        <f>'March 2008 RIA'!$C$25</f>
        <v>7.2</v>
      </c>
      <c r="AP466" s="64">
        <f>'March 2008 RIA'!$C$25</f>
        <v>7.2</v>
      </c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7"/>
    </row>
    <row r="467" spans="1:63" s="78" customFormat="1" x14ac:dyDescent="0.25">
      <c r="A467" s="22" t="str">
        <f>'March 2008 RIA'!$A$10</f>
        <v>Tier 0</v>
      </c>
      <c r="B467" s="23">
        <v>1991</v>
      </c>
      <c r="C467" s="76"/>
      <c r="D467" s="75">
        <f>'March 2008 RIA'!$D$10</f>
        <v>8.6</v>
      </c>
      <c r="E467" s="75">
        <f>'March 2008 RIA'!$D$10</f>
        <v>8.6</v>
      </c>
      <c r="F467" s="75">
        <f>'March 2008 RIA'!$D$10</f>
        <v>8.6</v>
      </c>
      <c r="G467" s="75">
        <f>'March 2008 RIA'!$D$10</f>
        <v>8.6</v>
      </c>
      <c r="H467" s="75">
        <f>'March 2008 RIA'!$D$10</f>
        <v>8.6</v>
      </c>
      <c r="I467" s="75">
        <f>'March 2008 RIA'!$D$10</f>
        <v>8.6</v>
      </c>
      <c r="J467" s="75">
        <f>'March 2008 RIA'!$D$10</f>
        <v>8.6</v>
      </c>
      <c r="K467" s="75">
        <f>'March 2008 RIA'!$D$10</f>
        <v>8.6</v>
      </c>
      <c r="L467" s="75">
        <f>'March 2008 RIA'!$D$10</f>
        <v>8.6</v>
      </c>
      <c r="M467" s="75">
        <f>'March 2008 RIA'!$D$10</f>
        <v>8.6</v>
      </c>
      <c r="N467" s="75">
        <f>'March 2008 RIA'!$D$10</f>
        <v>8.6</v>
      </c>
      <c r="O467" s="75">
        <f>'March 2008 RIA'!$D$10</f>
        <v>8.6</v>
      </c>
      <c r="P467" s="75">
        <f>'March 2008 RIA'!$D$10</f>
        <v>8.6</v>
      </c>
      <c r="Q467" s="75">
        <f>'March 2008 RIA'!$D$10</f>
        <v>8.6</v>
      </c>
      <c r="R467" s="75">
        <f>'March 2008 RIA'!$D$10</f>
        <v>8.6</v>
      </c>
      <c r="S467" s="75">
        <f>'March 2008 RIA'!$D$10</f>
        <v>8.6</v>
      </c>
      <c r="T467" s="75">
        <f>'March 2008 RIA'!$D$10</f>
        <v>8.6</v>
      </c>
      <c r="U467" s="75">
        <f>'March 2008 RIA'!$D$10</f>
        <v>8.6</v>
      </c>
      <c r="V467" s="75">
        <f>'March 2008 RIA'!$D$10</f>
        <v>8.6</v>
      </c>
      <c r="W467" s="64">
        <f>'March 2008 RIA'!$C$25</f>
        <v>7.2</v>
      </c>
      <c r="X467" s="64">
        <f>'March 2008 RIA'!$C$25</f>
        <v>7.2</v>
      </c>
      <c r="Y467" s="64">
        <f>'March 2008 RIA'!$C$25</f>
        <v>7.2</v>
      </c>
      <c r="Z467" s="64">
        <f>'March 2008 RIA'!$C$25</f>
        <v>7.2</v>
      </c>
      <c r="AA467" s="64">
        <f>'March 2008 RIA'!$C$25</f>
        <v>7.2</v>
      </c>
      <c r="AB467" s="64">
        <f>'March 2008 RIA'!$C$25</f>
        <v>7.2</v>
      </c>
      <c r="AC467" s="64">
        <f>'March 2008 RIA'!$C$25</f>
        <v>7.2</v>
      </c>
      <c r="AD467" s="64">
        <f>'March 2008 RIA'!$C$25</f>
        <v>7.2</v>
      </c>
      <c r="AE467" s="64">
        <f>'March 2008 RIA'!$C$25</f>
        <v>7.2</v>
      </c>
      <c r="AF467" s="64">
        <f>'March 2008 RIA'!$C$25</f>
        <v>7.2</v>
      </c>
      <c r="AG467" s="64">
        <f>'March 2008 RIA'!$C$25</f>
        <v>7.2</v>
      </c>
      <c r="AH467" s="64">
        <f>'March 2008 RIA'!$C$25</f>
        <v>7.2</v>
      </c>
      <c r="AI467" s="64">
        <f>'March 2008 RIA'!$C$25</f>
        <v>7.2</v>
      </c>
      <c r="AJ467" s="64">
        <f>'March 2008 RIA'!$C$25</f>
        <v>7.2</v>
      </c>
      <c r="AK467" s="64">
        <f>'March 2008 RIA'!$C$25</f>
        <v>7.2</v>
      </c>
      <c r="AL467" s="64">
        <f>'March 2008 RIA'!$C$25</f>
        <v>7.2</v>
      </c>
      <c r="AM467" s="64">
        <f>'March 2008 RIA'!$C$25</f>
        <v>7.2</v>
      </c>
      <c r="AN467" s="64">
        <f>'March 2008 RIA'!$C$25</f>
        <v>7.2</v>
      </c>
      <c r="AO467" s="64">
        <f>'March 2008 RIA'!$C$25</f>
        <v>7.2</v>
      </c>
      <c r="AP467" s="64">
        <f>'March 2008 RIA'!$C$25</f>
        <v>7.2</v>
      </c>
      <c r="AQ467" s="64">
        <f>'March 2008 RIA'!$C$25</f>
        <v>7.2</v>
      </c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7"/>
    </row>
    <row r="468" spans="1:63" s="78" customFormat="1" x14ac:dyDescent="0.25">
      <c r="A468" s="22" t="str">
        <f>'March 2008 RIA'!$A$10</f>
        <v>Tier 0</v>
      </c>
      <c r="B468" s="23">
        <v>1992</v>
      </c>
      <c r="C468" s="76"/>
      <c r="D468" s="76"/>
      <c r="E468" s="75">
        <f>'March 2008 RIA'!$D$10</f>
        <v>8.6</v>
      </c>
      <c r="F468" s="75">
        <f>'March 2008 RIA'!$D$10</f>
        <v>8.6</v>
      </c>
      <c r="G468" s="75">
        <f>'March 2008 RIA'!$D$10</f>
        <v>8.6</v>
      </c>
      <c r="H468" s="75">
        <f>'March 2008 RIA'!$D$10</f>
        <v>8.6</v>
      </c>
      <c r="I468" s="75">
        <f>'March 2008 RIA'!$D$10</f>
        <v>8.6</v>
      </c>
      <c r="J468" s="75">
        <f>'March 2008 RIA'!$D$10</f>
        <v>8.6</v>
      </c>
      <c r="K468" s="75">
        <f>'March 2008 RIA'!$D$10</f>
        <v>8.6</v>
      </c>
      <c r="L468" s="75">
        <f>'March 2008 RIA'!$D$10</f>
        <v>8.6</v>
      </c>
      <c r="M468" s="75">
        <f>'March 2008 RIA'!$D$10</f>
        <v>8.6</v>
      </c>
      <c r="N468" s="75">
        <f>'March 2008 RIA'!$D$10</f>
        <v>8.6</v>
      </c>
      <c r="O468" s="75">
        <f>'March 2008 RIA'!$D$10</f>
        <v>8.6</v>
      </c>
      <c r="P468" s="75">
        <f>'March 2008 RIA'!$D$10</f>
        <v>8.6</v>
      </c>
      <c r="Q468" s="75">
        <f>'March 2008 RIA'!$D$10</f>
        <v>8.6</v>
      </c>
      <c r="R468" s="75">
        <f>'March 2008 RIA'!$D$10</f>
        <v>8.6</v>
      </c>
      <c r="S468" s="75">
        <f>'March 2008 RIA'!$D$10</f>
        <v>8.6</v>
      </c>
      <c r="T468" s="75">
        <f>'March 2008 RIA'!$D$10</f>
        <v>8.6</v>
      </c>
      <c r="U468" s="75">
        <f>'March 2008 RIA'!$D$10</f>
        <v>8.6</v>
      </c>
      <c r="V468" s="75">
        <f>'March 2008 RIA'!$D$10</f>
        <v>8.6</v>
      </c>
      <c r="W468" s="64">
        <f>'March 2008 RIA'!$C$25</f>
        <v>7.2</v>
      </c>
      <c r="X468" s="64">
        <f>'March 2008 RIA'!$C$25</f>
        <v>7.2</v>
      </c>
      <c r="Y468" s="64">
        <f>'March 2008 RIA'!$C$25</f>
        <v>7.2</v>
      </c>
      <c r="Z468" s="64">
        <f>'March 2008 RIA'!$C$25</f>
        <v>7.2</v>
      </c>
      <c r="AA468" s="64">
        <f>'March 2008 RIA'!$C$25</f>
        <v>7.2</v>
      </c>
      <c r="AB468" s="64">
        <f>'March 2008 RIA'!$C$25</f>
        <v>7.2</v>
      </c>
      <c r="AC468" s="64">
        <f>'March 2008 RIA'!$C$25</f>
        <v>7.2</v>
      </c>
      <c r="AD468" s="64">
        <f>'March 2008 RIA'!$C$25</f>
        <v>7.2</v>
      </c>
      <c r="AE468" s="64">
        <f>'March 2008 RIA'!$C$25</f>
        <v>7.2</v>
      </c>
      <c r="AF468" s="64">
        <f>'March 2008 RIA'!$C$25</f>
        <v>7.2</v>
      </c>
      <c r="AG468" s="64">
        <f>'March 2008 RIA'!$C$25</f>
        <v>7.2</v>
      </c>
      <c r="AH468" s="64">
        <f>'March 2008 RIA'!$C$25</f>
        <v>7.2</v>
      </c>
      <c r="AI468" s="64">
        <f>'March 2008 RIA'!$C$25</f>
        <v>7.2</v>
      </c>
      <c r="AJ468" s="64">
        <f>'March 2008 RIA'!$C$25</f>
        <v>7.2</v>
      </c>
      <c r="AK468" s="64">
        <f>'March 2008 RIA'!$C$25</f>
        <v>7.2</v>
      </c>
      <c r="AL468" s="64">
        <f>'March 2008 RIA'!$C$25</f>
        <v>7.2</v>
      </c>
      <c r="AM468" s="64">
        <f>'March 2008 RIA'!$C$25</f>
        <v>7.2</v>
      </c>
      <c r="AN468" s="64">
        <f>'March 2008 RIA'!$C$25</f>
        <v>7.2</v>
      </c>
      <c r="AO468" s="64">
        <f>'March 2008 RIA'!$C$25</f>
        <v>7.2</v>
      </c>
      <c r="AP468" s="64">
        <f>'March 2008 RIA'!$C$25</f>
        <v>7.2</v>
      </c>
      <c r="AQ468" s="64">
        <f>'March 2008 RIA'!$C$25</f>
        <v>7.2</v>
      </c>
      <c r="AR468" s="64">
        <f>'March 2008 RIA'!$C$25</f>
        <v>7.2</v>
      </c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7"/>
    </row>
    <row r="469" spans="1:63" s="29" customFormat="1" x14ac:dyDescent="0.25">
      <c r="A469" s="27" t="str">
        <f>'March 2008 RIA'!$A$11</f>
        <v>Tier 1</v>
      </c>
      <c r="B469" s="28">
        <v>1993</v>
      </c>
      <c r="C469" s="82"/>
      <c r="D469" s="82"/>
      <c r="E469" s="82"/>
      <c r="F469" s="83">
        <f>'March 2008 RIA'!$D$11</f>
        <v>6.7</v>
      </c>
      <c r="G469" s="83">
        <f>'March 2008 RIA'!$D$11</f>
        <v>6.7</v>
      </c>
      <c r="H469" s="83">
        <f>'March 2008 RIA'!$D$11</f>
        <v>6.7</v>
      </c>
      <c r="I469" s="83">
        <f>'March 2008 RIA'!$D$11</f>
        <v>6.7</v>
      </c>
      <c r="J469" s="83">
        <f>'March 2008 RIA'!$D$11</f>
        <v>6.7</v>
      </c>
      <c r="K469" s="83">
        <f>'March 2008 RIA'!$D$11</f>
        <v>6.7</v>
      </c>
      <c r="L469" s="83">
        <f>'March 2008 RIA'!$D$11</f>
        <v>6.7</v>
      </c>
      <c r="M469" s="83">
        <f>'March 2008 RIA'!$D$11</f>
        <v>6.7</v>
      </c>
      <c r="N469" s="83">
        <f>'March 2008 RIA'!$D$11</f>
        <v>6.7</v>
      </c>
      <c r="O469" s="83">
        <f>'March 2008 RIA'!$D$11</f>
        <v>6.7</v>
      </c>
      <c r="P469" s="83">
        <f>'March 2008 RIA'!$D$11</f>
        <v>6.7</v>
      </c>
      <c r="Q469" s="83">
        <f>'March 2008 RIA'!$D$11</f>
        <v>6.7</v>
      </c>
      <c r="R469" s="83">
        <f>'March 2008 RIA'!$D$11</f>
        <v>6.7</v>
      </c>
      <c r="S469" s="83">
        <f>'March 2008 RIA'!$D$11</f>
        <v>6.7</v>
      </c>
      <c r="T469" s="83">
        <f>'March 2008 RIA'!$D$11</f>
        <v>6.7</v>
      </c>
      <c r="U469" s="83">
        <f>'March 2008 RIA'!$D$11</f>
        <v>6.7</v>
      </c>
      <c r="V469" s="83">
        <f>'March 2008 RIA'!$D$11</f>
        <v>6.7</v>
      </c>
      <c r="W469" s="83">
        <f>'March 2008 RIA'!$C$26</f>
        <v>6.7</v>
      </c>
      <c r="X469" s="83">
        <f>'March 2008 RIA'!$C$26</f>
        <v>6.7</v>
      </c>
      <c r="Y469" s="83">
        <f>'March 2008 RIA'!$C$26</f>
        <v>6.7</v>
      </c>
      <c r="Z469" s="83">
        <f>'March 2008 RIA'!$C$26</f>
        <v>6.7</v>
      </c>
      <c r="AA469" s="83">
        <f>'March 2008 RIA'!$C$26</f>
        <v>6.7</v>
      </c>
      <c r="AB469" s="83">
        <f>'March 2008 RIA'!$C$26</f>
        <v>6.7</v>
      </c>
      <c r="AC469" s="83">
        <f>'March 2008 RIA'!$C$26</f>
        <v>6.7</v>
      </c>
      <c r="AD469" s="83">
        <f>'March 2008 RIA'!$C$26</f>
        <v>6.7</v>
      </c>
      <c r="AE469" s="83">
        <f>'March 2008 RIA'!$C$26</f>
        <v>6.7</v>
      </c>
      <c r="AF469" s="83">
        <f>'March 2008 RIA'!$C$26</f>
        <v>6.7</v>
      </c>
      <c r="AG469" s="83">
        <f>'March 2008 RIA'!$C$26</f>
        <v>6.7</v>
      </c>
      <c r="AH469" s="83">
        <f>'March 2008 RIA'!$C$26</f>
        <v>6.7</v>
      </c>
      <c r="AI469" s="83">
        <f>'March 2008 RIA'!$C$26</f>
        <v>6.7</v>
      </c>
      <c r="AJ469" s="83">
        <f>'March 2008 RIA'!$C$26</f>
        <v>6.7</v>
      </c>
      <c r="AK469" s="83">
        <f>'March 2008 RIA'!$C$26</f>
        <v>6.7</v>
      </c>
      <c r="AL469" s="83">
        <f>'March 2008 RIA'!$C$26</f>
        <v>6.7</v>
      </c>
      <c r="AM469" s="83">
        <f>'March 2008 RIA'!$C$26</f>
        <v>6.7</v>
      </c>
      <c r="AN469" s="83">
        <f>'March 2008 RIA'!$C$26</f>
        <v>6.7</v>
      </c>
      <c r="AO469" s="83">
        <f>'March 2008 RIA'!$C$26</f>
        <v>6.7</v>
      </c>
      <c r="AP469" s="83">
        <f>'March 2008 RIA'!$C$26</f>
        <v>6.7</v>
      </c>
      <c r="AQ469" s="83">
        <f>'March 2008 RIA'!$C$26</f>
        <v>6.7</v>
      </c>
      <c r="AR469" s="83">
        <f>'March 2008 RIA'!$C$26</f>
        <v>6.7</v>
      </c>
      <c r="AS469" s="83">
        <f>'March 2008 RIA'!$C$26</f>
        <v>6.7</v>
      </c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4"/>
    </row>
    <row r="470" spans="1:63" s="29" customFormat="1" x14ac:dyDescent="0.25">
      <c r="A470" s="27" t="str">
        <f>'March 2008 RIA'!$A$11</f>
        <v>Tier 1</v>
      </c>
      <c r="B470" s="28">
        <v>1994</v>
      </c>
      <c r="C470" s="82"/>
      <c r="D470" s="82"/>
      <c r="E470" s="82"/>
      <c r="F470" s="82"/>
      <c r="G470" s="83">
        <f>'March 2008 RIA'!$D$11</f>
        <v>6.7</v>
      </c>
      <c r="H470" s="83">
        <f>'March 2008 RIA'!$D$11</f>
        <v>6.7</v>
      </c>
      <c r="I470" s="83">
        <f>'March 2008 RIA'!$D$11</f>
        <v>6.7</v>
      </c>
      <c r="J470" s="83">
        <f>'March 2008 RIA'!$D$11</f>
        <v>6.7</v>
      </c>
      <c r="K470" s="83">
        <f>'March 2008 RIA'!$D$11</f>
        <v>6.7</v>
      </c>
      <c r="L470" s="83">
        <f>'March 2008 RIA'!$D$11</f>
        <v>6.7</v>
      </c>
      <c r="M470" s="83">
        <f>'March 2008 RIA'!$D$11</f>
        <v>6.7</v>
      </c>
      <c r="N470" s="83">
        <f>'March 2008 RIA'!$D$11</f>
        <v>6.7</v>
      </c>
      <c r="O470" s="83">
        <f>'March 2008 RIA'!$D$11</f>
        <v>6.7</v>
      </c>
      <c r="P470" s="83">
        <f>'March 2008 RIA'!$D$11</f>
        <v>6.7</v>
      </c>
      <c r="Q470" s="83">
        <f>'March 2008 RIA'!$D$11</f>
        <v>6.7</v>
      </c>
      <c r="R470" s="83">
        <f>'March 2008 RIA'!$D$11</f>
        <v>6.7</v>
      </c>
      <c r="S470" s="83">
        <f>'March 2008 RIA'!$D$11</f>
        <v>6.7</v>
      </c>
      <c r="T470" s="83">
        <f>'March 2008 RIA'!$D$11</f>
        <v>6.7</v>
      </c>
      <c r="U470" s="83">
        <f>'March 2008 RIA'!$D$11</f>
        <v>6.7</v>
      </c>
      <c r="V470" s="83">
        <f>'March 2008 RIA'!$D$11</f>
        <v>6.7</v>
      </c>
      <c r="W470" s="83">
        <f>'March 2008 RIA'!$C$26</f>
        <v>6.7</v>
      </c>
      <c r="X470" s="83">
        <f>'March 2008 RIA'!$C$26</f>
        <v>6.7</v>
      </c>
      <c r="Y470" s="83">
        <f>'March 2008 RIA'!$C$26</f>
        <v>6.7</v>
      </c>
      <c r="Z470" s="83">
        <f>'March 2008 RIA'!$C$26</f>
        <v>6.7</v>
      </c>
      <c r="AA470" s="83">
        <f>'March 2008 RIA'!$C$26</f>
        <v>6.7</v>
      </c>
      <c r="AB470" s="83">
        <f>'March 2008 RIA'!$C$26</f>
        <v>6.7</v>
      </c>
      <c r="AC470" s="83">
        <f>'March 2008 RIA'!$C$26</f>
        <v>6.7</v>
      </c>
      <c r="AD470" s="83">
        <f>'March 2008 RIA'!$C$26</f>
        <v>6.7</v>
      </c>
      <c r="AE470" s="83">
        <f>'March 2008 RIA'!$C$26</f>
        <v>6.7</v>
      </c>
      <c r="AF470" s="83">
        <f>'March 2008 RIA'!$C$26</f>
        <v>6.7</v>
      </c>
      <c r="AG470" s="83">
        <f>'March 2008 RIA'!$C$26</f>
        <v>6.7</v>
      </c>
      <c r="AH470" s="83">
        <f>'March 2008 RIA'!$C$26</f>
        <v>6.7</v>
      </c>
      <c r="AI470" s="83">
        <f>'March 2008 RIA'!$C$26</f>
        <v>6.7</v>
      </c>
      <c r="AJ470" s="83">
        <f>'March 2008 RIA'!$C$26</f>
        <v>6.7</v>
      </c>
      <c r="AK470" s="83">
        <f>'March 2008 RIA'!$C$26</f>
        <v>6.7</v>
      </c>
      <c r="AL470" s="83">
        <f>'March 2008 RIA'!$C$26</f>
        <v>6.7</v>
      </c>
      <c r="AM470" s="83">
        <f>'March 2008 RIA'!$C$26</f>
        <v>6.7</v>
      </c>
      <c r="AN470" s="83">
        <f>'March 2008 RIA'!$C$26</f>
        <v>6.7</v>
      </c>
      <c r="AO470" s="83">
        <f>'March 2008 RIA'!$C$26</f>
        <v>6.7</v>
      </c>
      <c r="AP470" s="83">
        <f>'March 2008 RIA'!$C$26</f>
        <v>6.7</v>
      </c>
      <c r="AQ470" s="83">
        <f>'March 2008 RIA'!$C$26</f>
        <v>6.7</v>
      </c>
      <c r="AR470" s="83">
        <f>'March 2008 RIA'!$C$26</f>
        <v>6.7</v>
      </c>
      <c r="AS470" s="83">
        <f>'March 2008 RIA'!$C$26</f>
        <v>6.7</v>
      </c>
      <c r="AT470" s="83">
        <f>'March 2008 RIA'!$C$26</f>
        <v>6.7</v>
      </c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4"/>
    </row>
    <row r="471" spans="1:63" s="29" customFormat="1" x14ac:dyDescent="0.25">
      <c r="A471" s="27" t="str">
        <f>'March 2008 RIA'!$A$11</f>
        <v>Tier 1</v>
      </c>
      <c r="B471" s="28">
        <v>1995</v>
      </c>
      <c r="C471" s="82"/>
      <c r="D471" s="82"/>
      <c r="E471" s="82"/>
      <c r="F471" s="82"/>
      <c r="G471" s="82"/>
      <c r="H471" s="83">
        <f>'March 2008 RIA'!$D$11</f>
        <v>6.7</v>
      </c>
      <c r="I471" s="83">
        <f>'March 2008 RIA'!$D$11</f>
        <v>6.7</v>
      </c>
      <c r="J471" s="83">
        <f>'March 2008 RIA'!$D$11</f>
        <v>6.7</v>
      </c>
      <c r="K471" s="83">
        <f>'March 2008 RIA'!$D$11</f>
        <v>6.7</v>
      </c>
      <c r="L471" s="83">
        <f>'March 2008 RIA'!$D$11</f>
        <v>6.7</v>
      </c>
      <c r="M471" s="83">
        <f>'March 2008 RIA'!$D$11</f>
        <v>6.7</v>
      </c>
      <c r="N471" s="83">
        <f>'March 2008 RIA'!$D$11</f>
        <v>6.7</v>
      </c>
      <c r="O471" s="83">
        <f>'March 2008 RIA'!$D$11</f>
        <v>6.7</v>
      </c>
      <c r="P471" s="83">
        <f>'March 2008 RIA'!$D$11</f>
        <v>6.7</v>
      </c>
      <c r="Q471" s="83">
        <f>'March 2008 RIA'!$D$11</f>
        <v>6.7</v>
      </c>
      <c r="R471" s="83">
        <f>'March 2008 RIA'!$D$11</f>
        <v>6.7</v>
      </c>
      <c r="S471" s="83">
        <f>'March 2008 RIA'!$D$11</f>
        <v>6.7</v>
      </c>
      <c r="T471" s="83">
        <f>'March 2008 RIA'!$D$11</f>
        <v>6.7</v>
      </c>
      <c r="U471" s="83">
        <f>'March 2008 RIA'!$D$11</f>
        <v>6.7</v>
      </c>
      <c r="V471" s="83">
        <f>'March 2008 RIA'!$D$11</f>
        <v>6.7</v>
      </c>
      <c r="W471" s="83">
        <f>'March 2008 RIA'!$C$26</f>
        <v>6.7</v>
      </c>
      <c r="X471" s="83">
        <f>'March 2008 RIA'!$C$26</f>
        <v>6.7</v>
      </c>
      <c r="Y471" s="83">
        <f>'March 2008 RIA'!$C$26</f>
        <v>6.7</v>
      </c>
      <c r="Z471" s="83">
        <f>'March 2008 RIA'!$C$26</f>
        <v>6.7</v>
      </c>
      <c r="AA471" s="83">
        <f>'March 2008 RIA'!$C$26</f>
        <v>6.7</v>
      </c>
      <c r="AB471" s="83">
        <f>'March 2008 RIA'!$C$26</f>
        <v>6.7</v>
      </c>
      <c r="AC471" s="83">
        <f>'March 2008 RIA'!$C$26</f>
        <v>6.7</v>
      </c>
      <c r="AD471" s="83">
        <f>'March 2008 RIA'!$C$26</f>
        <v>6.7</v>
      </c>
      <c r="AE471" s="83">
        <f>'March 2008 RIA'!$C$26</f>
        <v>6.7</v>
      </c>
      <c r="AF471" s="83">
        <f>'March 2008 RIA'!$C$26</f>
        <v>6.7</v>
      </c>
      <c r="AG471" s="83">
        <f>'March 2008 RIA'!$C$26</f>
        <v>6.7</v>
      </c>
      <c r="AH471" s="83">
        <f>'March 2008 RIA'!$C$26</f>
        <v>6.7</v>
      </c>
      <c r="AI471" s="83">
        <f>'March 2008 RIA'!$C$26</f>
        <v>6.7</v>
      </c>
      <c r="AJ471" s="83">
        <f>'March 2008 RIA'!$C$26</f>
        <v>6.7</v>
      </c>
      <c r="AK471" s="83">
        <f>'March 2008 RIA'!$C$26</f>
        <v>6.7</v>
      </c>
      <c r="AL471" s="83">
        <f>'March 2008 RIA'!$C$26</f>
        <v>6.7</v>
      </c>
      <c r="AM471" s="83">
        <f>'March 2008 RIA'!$C$26</f>
        <v>6.7</v>
      </c>
      <c r="AN471" s="83">
        <f>'March 2008 RIA'!$C$26</f>
        <v>6.7</v>
      </c>
      <c r="AO471" s="83">
        <f>'March 2008 RIA'!$C$26</f>
        <v>6.7</v>
      </c>
      <c r="AP471" s="83">
        <f>'March 2008 RIA'!$C$26</f>
        <v>6.7</v>
      </c>
      <c r="AQ471" s="83">
        <f>'March 2008 RIA'!$C$26</f>
        <v>6.7</v>
      </c>
      <c r="AR471" s="83">
        <f>'March 2008 RIA'!$C$26</f>
        <v>6.7</v>
      </c>
      <c r="AS471" s="83">
        <f>'March 2008 RIA'!$C$26</f>
        <v>6.7</v>
      </c>
      <c r="AT471" s="83">
        <f>'March 2008 RIA'!$C$26</f>
        <v>6.7</v>
      </c>
      <c r="AU471" s="83">
        <f>'March 2008 RIA'!$C$26</f>
        <v>6.7</v>
      </c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4"/>
    </row>
    <row r="472" spans="1:63" s="29" customFormat="1" x14ac:dyDescent="0.25">
      <c r="A472" s="27" t="str">
        <f>'March 2008 RIA'!$A$11</f>
        <v>Tier 1</v>
      </c>
      <c r="B472" s="28">
        <v>1996</v>
      </c>
      <c r="C472" s="82"/>
      <c r="D472" s="82"/>
      <c r="E472" s="82"/>
      <c r="F472" s="82"/>
      <c r="G472" s="82"/>
      <c r="H472" s="82"/>
      <c r="I472" s="83">
        <f>'March 2008 RIA'!$D$11</f>
        <v>6.7</v>
      </c>
      <c r="J472" s="83">
        <f>'March 2008 RIA'!$D$11</f>
        <v>6.7</v>
      </c>
      <c r="K472" s="83">
        <f>'March 2008 RIA'!$D$11</f>
        <v>6.7</v>
      </c>
      <c r="L472" s="83">
        <f>'March 2008 RIA'!$D$11</f>
        <v>6.7</v>
      </c>
      <c r="M472" s="83">
        <f>'March 2008 RIA'!$D$11</f>
        <v>6.7</v>
      </c>
      <c r="N472" s="83">
        <f>'March 2008 RIA'!$D$11</f>
        <v>6.7</v>
      </c>
      <c r="O472" s="83">
        <f>'March 2008 RIA'!$D$11</f>
        <v>6.7</v>
      </c>
      <c r="P472" s="83">
        <f>'March 2008 RIA'!$D$11</f>
        <v>6.7</v>
      </c>
      <c r="Q472" s="83">
        <f>'March 2008 RIA'!$D$11</f>
        <v>6.7</v>
      </c>
      <c r="R472" s="83">
        <f>'March 2008 RIA'!$D$11</f>
        <v>6.7</v>
      </c>
      <c r="S472" s="83">
        <f>'March 2008 RIA'!$D$11</f>
        <v>6.7</v>
      </c>
      <c r="T472" s="83">
        <f>'March 2008 RIA'!$D$11</f>
        <v>6.7</v>
      </c>
      <c r="U472" s="83">
        <f>'March 2008 RIA'!$D$11</f>
        <v>6.7</v>
      </c>
      <c r="V472" s="83">
        <f>'March 2008 RIA'!$D$11</f>
        <v>6.7</v>
      </c>
      <c r="W472" s="83">
        <f>'March 2008 RIA'!$C$26</f>
        <v>6.7</v>
      </c>
      <c r="X472" s="83">
        <f>'March 2008 RIA'!$C$26</f>
        <v>6.7</v>
      </c>
      <c r="Y472" s="83">
        <f>'March 2008 RIA'!$C$26</f>
        <v>6.7</v>
      </c>
      <c r="Z472" s="83">
        <f>'March 2008 RIA'!$C$26</f>
        <v>6.7</v>
      </c>
      <c r="AA472" s="83">
        <f>'March 2008 RIA'!$C$26</f>
        <v>6.7</v>
      </c>
      <c r="AB472" s="83">
        <f>'March 2008 RIA'!$C$26</f>
        <v>6.7</v>
      </c>
      <c r="AC472" s="83">
        <f>'March 2008 RIA'!$C$26</f>
        <v>6.7</v>
      </c>
      <c r="AD472" s="83">
        <f>'March 2008 RIA'!$C$26</f>
        <v>6.7</v>
      </c>
      <c r="AE472" s="83">
        <f>'March 2008 RIA'!$C$26</f>
        <v>6.7</v>
      </c>
      <c r="AF472" s="83">
        <f>'March 2008 RIA'!$C$26</f>
        <v>6.7</v>
      </c>
      <c r="AG472" s="83">
        <f>'March 2008 RIA'!$C$26</f>
        <v>6.7</v>
      </c>
      <c r="AH472" s="83">
        <f>'March 2008 RIA'!$C$26</f>
        <v>6.7</v>
      </c>
      <c r="AI472" s="83">
        <f>'March 2008 RIA'!$C$26</f>
        <v>6.7</v>
      </c>
      <c r="AJ472" s="83">
        <f>'March 2008 RIA'!$C$26</f>
        <v>6.7</v>
      </c>
      <c r="AK472" s="83">
        <f>'March 2008 RIA'!$C$26</f>
        <v>6.7</v>
      </c>
      <c r="AL472" s="83">
        <f>'March 2008 RIA'!$C$26</f>
        <v>6.7</v>
      </c>
      <c r="AM472" s="83">
        <f>'March 2008 RIA'!$C$26</f>
        <v>6.7</v>
      </c>
      <c r="AN472" s="83">
        <f>'March 2008 RIA'!$C$26</f>
        <v>6.7</v>
      </c>
      <c r="AO472" s="83">
        <f>'March 2008 RIA'!$C$26</f>
        <v>6.7</v>
      </c>
      <c r="AP472" s="83">
        <f>'March 2008 RIA'!$C$26</f>
        <v>6.7</v>
      </c>
      <c r="AQ472" s="83">
        <f>'March 2008 RIA'!$C$26</f>
        <v>6.7</v>
      </c>
      <c r="AR472" s="83">
        <f>'March 2008 RIA'!$C$26</f>
        <v>6.7</v>
      </c>
      <c r="AS472" s="83">
        <f>'March 2008 RIA'!$C$26</f>
        <v>6.7</v>
      </c>
      <c r="AT472" s="83">
        <f>'March 2008 RIA'!$C$26</f>
        <v>6.7</v>
      </c>
      <c r="AU472" s="83">
        <f>'March 2008 RIA'!$C$26</f>
        <v>6.7</v>
      </c>
      <c r="AV472" s="83">
        <f>'March 2008 RIA'!$C$26</f>
        <v>6.7</v>
      </c>
      <c r="AW472" s="85"/>
      <c r="AX472" s="85"/>
      <c r="AY472" s="85"/>
      <c r="AZ472" s="85"/>
      <c r="BA472" s="85"/>
      <c r="BB472" s="85"/>
      <c r="BC472" s="85"/>
      <c r="BD472" s="85"/>
      <c r="BE472" s="82"/>
      <c r="BF472" s="82"/>
      <c r="BG472" s="82"/>
      <c r="BH472" s="82"/>
      <c r="BI472" s="82"/>
      <c r="BJ472" s="82"/>
      <c r="BK472" s="84"/>
    </row>
    <row r="473" spans="1:63" s="29" customFormat="1" x14ac:dyDescent="0.25">
      <c r="A473" s="27" t="str">
        <f>'March 2008 RIA'!$A$11</f>
        <v>Tier 1</v>
      </c>
      <c r="B473" s="28">
        <v>1997</v>
      </c>
      <c r="C473" s="82"/>
      <c r="D473" s="82"/>
      <c r="E473" s="82"/>
      <c r="F473" s="82"/>
      <c r="G473" s="82"/>
      <c r="H473" s="82"/>
      <c r="I473" s="82"/>
      <c r="J473" s="83">
        <f>'March 2008 RIA'!$D$11</f>
        <v>6.7</v>
      </c>
      <c r="K473" s="83">
        <f>'March 2008 RIA'!$D$11</f>
        <v>6.7</v>
      </c>
      <c r="L473" s="83">
        <f>'March 2008 RIA'!$D$11</f>
        <v>6.7</v>
      </c>
      <c r="M473" s="83">
        <f>'March 2008 RIA'!$D$11</f>
        <v>6.7</v>
      </c>
      <c r="N473" s="83">
        <f>'March 2008 RIA'!$D$11</f>
        <v>6.7</v>
      </c>
      <c r="O473" s="83">
        <f>'March 2008 RIA'!$D$11</f>
        <v>6.7</v>
      </c>
      <c r="P473" s="83">
        <f>'March 2008 RIA'!$D$11</f>
        <v>6.7</v>
      </c>
      <c r="Q473" s="83">
        <f>'March 2008 RIA'!$D$11</f>
        <v>6.7</v>
      </c>
      <c r="R473" s="83">
        <f>'March 2008 RIA'!$D$11</f>
        <v>6.7</v>
      </c>
      <c r="S473" s="83">
        <f>'March 2008 RIA'!$D$11</f>
        <v>6.7</v>
      </c>
      <c r="T473" s="83">
        <f>'March 2008 RIA'!$D$11</f>
        <v>6.7</v>
      </c>
      <c r="U473" s="83">
        <f>'March 2008 RIA'!$D$11</f>
        <v>6.7</v>
      </c>
      <c r="V473" s="83">
        <f>'March 2008 RIA'!$D$11</f>
        <v>6.7</v>
      </c>
      <c r="W473" s="83">
        <f>'March 2008 RIA'!$C$26</f>
        <v>6.7</v>
      </c>
      <c r="X473" s="83">
        <f>'March 2008 RIA'!$C$26</f>
        <v>6.7</v>
      </c>
      <c r="Y473" s="83">
        <f>'March 2008 RIA'!$C$26</f>
        <v>6.7</v>
      </c>
      <c r="Z473" s="83">
        <f>'March 2008 RIA'!$C$26</f>
        <v>6.7</v>
      </c>
      <c r="AA473" s="83">
        <f>'March 2008 RIA'!$C$26</f>
        <v>6.7</v>
      </c>
      <c r="AB473" s="83">
        <f>'March 2008 RIA'!$C$26</f>
        <v>6.7</v>
      </c>
      <c r="AC473" s="83">
        <f>'March 2008 RIA'!$C$26</f>
        <v>6.7</v>
      </c>
      <c r="AD473" s="83">
        <f>'March 2008 RIA'!$C$26</f>
        <v>6.7</v>
      </c>
      <c r="AE473" s="83">
        <f>'March 2008 RIA'!$C$26</f>
        <v>6.7</v>
      </c>
      <c r="AF473" s="83">
        <f>'March 2008 RIA'!$C$26</f>
        <v>6.7</v>
      </c>
      <c r="AG473" s="83">
        <f>'March 2008 RIA'!$C$26</f>
        <v>6.7</v>
      </c>
      <c r="AH473" s="83">
        <f>'March 2008 RIA'!$C$26</f>
        <v>6.7</v>
      </c>
      <c r="AI473" s="83">
        <f>'March 2008 RIA'!$C$26</f>
        <v>6.7</v>
      </c>
      <c r="AJ473" s="83">
        <f>'March 2008 RIA'!$C$26</f>
        <v>6.7</v>
      </c>
      <c r="AK473" s="83">
        <f>'March 2008 RIA'!$C$26</f>
        <v>6.7</v>
      </c>
      <c r="AL473" s="83">
        <f>'March 2008 RIA'!$C$26</f>
        <v>6.7</v>
      </c>
      <c r="AM473" s="83">
        <f>'March 2008 RIA'!$C$26</f>
        <v>6.7</v>
      </c>
      <c r="AN473" s="83">
        <f>'March 2008 RIA'!$C$26</f>
        <v>6.7</v>
      </c>
      <c r="AO473" s="83">
        <f>'March 2008 RIA'!$C$26</f>
        <v>6.7</v>
      </c>
      <c r="AP473" s="83">
        <f>'March 2008 RIA'!$C$26</f>
        <v>6.7</v>
      </c>
      <c r="AQ473" s="83">
        <f>'March 2008 RIA'!$C$26</f>
        <v>6.7</v>
      </c>
      <c r="AR473" s="83">
        <f>'March 2008 RIA'!$C$26</f>
        <v>6.7</v>
      </c>
      <c r="AS473" s="83">
        <f>'March 2008 RIA'!$C$26</f>
        <v>6.7</v>
      </c>
      <c r="AT473" s="83">
        <f>'March 2008 RIA'!$C$26</f>
        <v>6.7</v>
      </c>
      <c r="AU473" s="83">
        <f>'March 2008 RIA'!$C$26</f>
        <v>6.7</v>
      </c>
      <c r="AV473" s="83">
        <f>'March 2008 RIA'!$C$26</f>
        <v>6.7</v>
      </c>
      <c r="AW473" s="83">
        <f>'March 2008 RIA'!$C$26</f>
        <v>6.7</v>
      </c>
      <c r="AX473" s="85"/>
      <c r="AY473" s="85"/>
      <c r="AZ473" s="85"/>
      <c r="BA473" s="85"/>
      <c r="BB473" s="85"/>
      <c r="BC473" s="85"/>
      <c r="BD473" s="85"/>
      <c r="BE473" s="82"/>
      <c r="BF473" s="82"/>
      <c r="BG473" s="82"/>
      <c r="BH473" s="82"/>
      <c r="BI473" s="82"/>
      <c r="BJ473" s="82"/>
      <c r="BK473" s="84"/>
    </row>
    <row r="474" spans="1:63" s="29" customFormat="1" x14ac:dyDescent="0.25">
      <c r="A474" s="27" t="str">
        <f>'March 2008 RIA'!$A$11</f>
        <v>Tier 1</v>
      </c>
      <c r="B474" s="28">
        <v>1998</v>
      </c>
      <c r="C474" s="82"/>
      <c r="D474" s="82"/>
      <c r="E474" s="82"/>
      <c r="F474" s="82"/>
      <c r="G474" s="82"/>
      <c r="H474" s="82"/>
      <c r="I474" s="82"/>
      <c r="J474" s="82"/>
      <c r="K474" s="83">
        <f>'March 2008 RIA'!$D$11</f>
        <v>6.7</v>
      </c>
      <c r="L474" s="83">
        <f>'March 2008 RIA'!$D$11</f>
        <v>6.7</v>
      </c>
      <c r="M474" s="83">
        <f>'March 2008 RIA'!$D$11</f>
        <v>6.7</v>
      </c>
      <c r="N474" s="83">
        <f>'March 2008 RIA'!$D$11</f>
        <v>6.7</v>
      </c>
      <c r="O474" s="83">
        <f>'March 2008 RIA'!$D$11</f>
        <v>6.7</v>
      </c>
      <c r="P474" s="83">
        <f>'March 2008 RIA'!$D$11</f>
        <v>6.7</v>
      </c>
      <c r="Q474" s="83">
        <f>'March 2008 RIA'!$D$11</f>
        <v>6.7</v>
      </c>
      <c r="R474" s="83">
        <f>'March 2008 RIA'!$D$11</f>
        <v>6.7</v>
      </c>
      <c r="S474" s="83">
        <f>'March 2008 RIA'!$D$11</f>
        <v>6.7</v>
      </c>
      <c r="T474" s="83">
        <f>'March 2008 RIA'!$D$11</f>
        <v>6.7</v>
      </c>
      <c r="U474" s="83">
        <f>'March 2008 RIA'!$D$11</f>
        <v>6.7</v>
      </c>
      <c r="V474" s="83">
        <f>'March 2008 RIA'!$D$11</f>
        <v>6.7</v>
      </c>
      <c r="W474" s="83">
        <f>'March 2008 RIA'!$C$26</f>
        <v>6.7</v>
      </c>
      <c r="X474" s="83">
        <f>'March 2008 RIA'!$C$26</f>
        <v>6.7</v>
      </c>
      <c r="Y474" s="83">
        <f>'March 2008 RIA'!$C$26</f>
        <v>6.7</v>
      </c>
      <c r="Z474" s="83">
        <f>'March 2008 RIA'!$C$26</f>
        <v>6.7</v>
      </c>
      <c r="AA474" s="83">
        <f>'March 2008 RIA'!$C$26</f>
        <v>6.7</v>
      </c>
      <c r="AB474" s="83">
        <f>'March 2008 RIA'!$C$26</f>
        <v>6.7</v>
      </c>
      <c r="AC474" s="83">
        <f>'March 2008 RIA'!$C$26</f>
        <v>6.7</v>
      </c>
      <c r="AD474" s="83">
        <f>'March 2008 RIA'!$C$26</f>
        <v>6.7</v>
      </c>
      <c r="AE474" s="83">
        <f>'March 2008 RIA'!$C$26</f>
        <v>6.7</v>
      </c>
      <c r="AF474" s="83">
        <f>'March 2008 RIA'!$C$26</f>
        <v>6.7</v>
      </c>
      <c r="AG474" s="83">
        <f>'March 2008 RIA'!$C$26</f>
        <v>6.7</v>
      </c>
      <c r="AH474" s="83">
        <f>'March 2008 RIA'!$C$26</f>
        <v>6.7</v>
      </c>
      <c r="AI474" s="83">
        <f>'March 2008 RIA'!$C$26</f>
        <v>6.7</v>
      </c>
      <c r="AJ474" s="83">
        <f>'March 2008 RIA'!$C$26</f>
        <v>6.7</v>
      </c>
      <c r="AK474" s="83">
        <f>'March 2008 RIA'!$C$26</f>
        <v>6.7</v>
      </c>
      <c r="AL474" s="83">
        <f>'March 2008 RIA'!$C$26</f>
        <v>6.7</v>
      </c>
      <c r="AM474" s="83">
        <f>'March 2008 RIA'!$C$26</f>
        <v>6.7</v>
      </c>
      <c r="AN474" s="83">
        <f>'March 2008 RIA'!$C$26</f>
        <v>6.7</v>
      </c>
      <c r="AO474" s="83">
        <f>'March 2008 RIA'!$C$26</f>
        <v>6.7</v>
      </c>
      <c r="AP474" s="83">
        <f>'March 2008 RIA'!$C$26</f>
        <v>6.7</v>
      </c>
      <c r="AQ474" s="83">
        <f>'March 2008 RIA'!$C$26</f>
        <v>6.7</v>
      </c>
      <c r="AR474" s="83">
        <f>'March 2008 RIA'!$C$26</f>
        <v>6.7</v>
      </c>
      <c r="AS474" s="83">
        <f>'March 2008 RIA'!$C$26</f>
        <v>6.7</v>
      </c>
      <c r="AT474" s="83">
        <f>'March 2008 RIA'!$C$26</f>
        <v>6.7</v>
      </c>
      <c r="AU474" s="83">
        <f>'March 2008 RIA'!$C$26</f>
        <v>6.7</v>
      </c>
      <c r="AV474" s="83">
        <f>'March 2008 RIA'!$C$26</f>
        <v>6.7</v>
      </c>
      <c r="AW474" s="83">
        <f>'March 2008 RIA'!$C$26</f>
        <v>6.7</v>
      </c>
      <c r="AX474" s="83">
        <f>'March 2008 RIA'!$C$26</f>
        <v>6.7</v>
      </c>
      <c r="AY474" s="85"/>
      <c r="AZ474" s="85"/>
      <c r="BA474" s="85"/>
      <c r="BB474" s="85"/>
      <c r="BC474" s="85"/>
      <c r="BD474" s="85"/>
      <c r="BE474" s="82"/>
      <c r="BF474" s="82"/>
      <c r="BG474" s="82"/>
      <c r="BH474" s="82"/>
      <c r="BI474" s="82"/>
      <c r="BJ474" s="82"/>
      <c r="BK474" s="84"/>
    </row>
    <row r="475" spans="1:63" s="29" customFormat="1" x14ac:dyDescent="0.25">
      <c r="A475" s="27" t="str">
        <f>'March 2008 RIA'!$A$11</f>
        <v>Tier 1</v>
      </c>
      <c r="B475" s="28">
        <v>1999</v>
      </c>
      <c r="C475" s="82"/>
      <c r="D475" s="82"/>
      <c r="E475" s="82"/>
      <c r="F475" s="82"/>
      <c r="G475" s="82"/>
      <c r="H475" s="82"/>
      <c r="I475" s="82"/>
      <c r="J475" s="82"/>
      <c r="K475" s="82"/>
      <c r="L475" s="83">
        <f>'March 2008 RIA'!$D$11</f>
        <v>6.7</v>
      </c>
      <c r="M475" s="83">
        <f>'March 2008 RIA'!$D$11</f>
        <v>6.7</v>
      </c>
      <c r="N475" s="83">
        <f>'March 2008 RIA'!$D$11</f>
        <v>6.7</v>
      </c>
      <c r="O475" s="83">
        <f>'March 2008 RIA'!$D$11</f>
        <v>6.7</v>
      </c>
      <c r="P475" s="83">
        <f>'March 2008 RIA'!$D$11</f>
        <v>6.7</v>
      </c>
      <c r="Q475" s="83">
        <f>'March 2008 RIA'!$D$11</f>
        <v>6.7</v>
      </c>
      <c r="R475" s="83">
        <f>'March 2008 RIA'!$D$11</f>
        <v>6.7</v>
      </c>
      <c r="S475" s="83">
        <f>'March 2008 RIA'!$D$11</f>
        <v>6.7</v>
      </c>
      <c r="T475" s="83">
        <f>'March 2008 RIA'!$D$11</f>
        <v>6.7</v>
      </c>
      <c r="U475" s="83">
        <f>'March 2008 RIA'!$D$11</f>
        <v>6.7</v>
      </c>
      <c r="V475" s="83">
        <f>'March 2008 RIA'!$D$11</f>
        <v>6.7</v>
      </c>
      <c r="W475" s="83">
        <f>'March 2008 RIA'!$C$26</f>
        <v>6.7</v>
      </c>
      <c r="X475" s="83">
        <f>'March 2008 RIA'!$C$26</f>
        <v>6.7</v>
      </c>
      <c r="Y475" s="83">
        <f>'March 2008 RIA'!$C$26</f>
        <v>6.7</v>
      </c>
      <c r="Z475" s="83">
        <f>'March 2008 RIA'!$C$26</f>
        <v>6.7</v>
      </c>
      <c r="AA475" s="83">
        <f>'March 2008 RIA'!$C$26</f>
        <v>6.7</v>
      </c>
      <c r="AB475" s="83">
        <f>'March 2008 RIA'!$C$26</f>
        <v>6.7</v>
      </c>
      <c r="AC475" s="83">
        <f>'March 2008 RIA'!$C$26</f>
        <v>6.7</v>
      </c>
      <c r="AD475" s="83">
        <f>'March 2008 RIA'!$C$26</f>
        <v>6.7</v>
      </c>
      <c r="AE475" s="83">
        <f>'March 2008 RIA'!$C$26</f>
        <v>6.7</v>
      </c>
      <c r="AF475" s="83">
        <f>'March 2008 RIA'!$C$26</f>
        <v>6.7</v>
      </c>
      <c r="AG475" s="83">
        <f>'March 2008 RIA'!$C$26</f>
        <v>6.7</v>
      </c>
      <c r="AH475" s="83">
        <f>'March 2008 RIA'!$C$26</f>
        <v>6.7</v>
      </c>
      <c r="AI475" s="83">
        <f>'March 2008 RIA'!$C$26</f>
        <v>6.7</v>
      </c>
      <c r="AJ475" s="83">
        <f>'March 2008 RIA'!$C$26</f>
        <v>6.7</v>
      </c>
      <c r="AK475" s="83">
        <f>'March 2008 RIA'!$C$26</f>
        <v>6.7</v>
      </c>
      <c r="AL475" s="83">
        <f>'March 2008 RIA'!$C$26</f>
        <v>6.7</v>
      </c>
      <c r="AM475" s="83">
        <f>'March 2008 RIA'!$C$26</f>
        <v>6.7</v>
      </c>
      <c r="AN475" s="83">
        <f>'March 2008 RIA'!$C$26</f>
        <v>6.7</v>
      </c>
      <c r="AO475" s="83">
        <f>'March 2008 RIA'!$C$26</f>
        <v>6.7</v>
      </c>
      <c r="AP475" s="83">
        <f>'March 2008 RIA'!$C$26</f>
        <v>6.7</v>
      </c>
      <c r="AQ475" s="83">
        <f>'March 2008 RIA'!$C$26</f>
        <v>6.7</v>
      </c>
      <c r="AR475" s="83">
        <f>'March 2008 RIA'!$C$26</f>
        <v>6.7</v>
      </c>
      <c r="AS475" s="83">
        <f>'March 2008 RIA'!$C$26</f>
        <v>6.7</v>
      </c>
      <c r="AT475" s="83">
        <f>'March 2008 RIA'!$C$26</f>
        <v>6.7</v>
      </c>
      <c r="AU475" s="83">
        <f>'March 2008 RIA'!$C$26</f>
        <v>6.7</v>
      </c>
      <c r="AV475" s="83">
        <f>'March 2008 RIA'!$C$26</f>
        <v>6.7</v>
      </c>
      <c r="AW475" s="83">
        <f>'March 2008 RIA'!$C$26</f>
        <v>6.7</v>
      </c>
      <c r="AX475" s="83">
        <f>'March 2008 RIA'!$C$26</f>
        <v>6.7</v>
      </c>
      <c r="AY475" s="83">
        <f>'March 2008 RIA'!$C$26</f>
        <v>6.7</v>
      </c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4"/>
    </row>
    <row r="476" spans="1:63" s="29" customFormat="1" x14ac:dyDescent="0.25">
      <c r="A476" s="27" t="str">
        <f>'March 2008 RIA'!$A$11</f>
        <v>Tier 1</v>
      </c>
      <c r="B476" s="28">
        <v>2000</v>
      </c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>
        <f>'March 2008 RIA'!$D$11</f>
        <v>6.7</v>
      </c>
      <c r="N476" s="83">
        <f>'March 2008 RIA'!$D$11</f>
        <v>6.7</v>
      </c>
      <c r="O476" s="83">
        <f>'March 2008 RIA'!$D$11</f>
        <v>6.7</v>
      </c>
      <c r="P476" s="83">
        <f>'March 2008 RIA'!$D$11</f>
        <v>6.7</v>
      </c>
      <c r="Q476" s="83">
        <f>'March 2008 RIA'!$D$11</f>
        <v>6.7</v>
      </c>
      <c r="R476" s="83">
        <f>'March 2008 RIA'!$D$11</f>
        <v>6.7</v>
      </c>
      <c r="S476" s="83">
        <f>'March 2008 RIA'!$D$11</f>
        <v>6.7</v>
      </c>
      <c r="T476" s="83">
        <f>'March 2008 RIA'!$D$11</f>
        <v>6.7</v>
      </c>
      <c r="U476" s="83">
        <f>'March 2008 RIA'!$D$11</f>
        <v>6.7</v>
      </c>
      <c r="V476" s="83">
        <f>'March 2008 RIA'!$D$11</f>
        <v>6.7</v>
      </c>
      <c r="W476" s="83">
        <f>'March 2008 RIA'!$C$26</f>
        <v>6.7</v>
      </c>
      <c r="X476" s="83">
        <f>'March 2008 RIA'!$C$26</f>
        <v>6.7</v>
      </c>
      <c r="Y476" s="83">
        <f>'March 2008 RIA'!$C$26</f>
        <v>6.7</v>
      </c>
      <c r="Z476" s="83">
        <f>'March 2008 RIA'!$C$26</f>
        <v>6.7</v>
      </c>
      <c r="AA476" s="83">
        <f>'March 2008 RIA'!$C$26</f>
        <v>6.7</v>
      </c>
      <c r="AB476" s="83">
        <f>'March 2008 RIA'!$C$26</f>
        <v>6.7</v>
      </c>
      <c r="AC476" s="83">
        <f>'March 2008 RIA'!$C$26</f>
        <v>6.7</v>
      </c>
      <c r="AD476" s="83">
        <f>'March 2008 RIA'!$C$26</f>
        <v>6.7</v>
      </c>
      <c r="AE476" s="83">
        <f>'March 2008 RIA'!$C$26</f>
        <v>6.7</v>
      </c>
      <c r="AF476" s="83">
        <f>'March 2008 RIA'!$C$26</f>
        <v>6.7</v>
      </c>
      <c r="AG476" s="83">
        <f>'March 2008 RIA'!$C$26</f>
        <v>6.7</v>
      </c>
      <c r="AH476" s="83">
        <f>'March 2008 RIA'!$C$26</f>
        <v>6.7</v>
      </c>
      <c r="AI476" s="83">
        <f>'March 2008 RIA'!$C$26</f>
        <v>6.7</v>
      </c>
      <c r="AJ476" s="83">
        <f>'March 2008 RIA'!$C$26</f>
        <v>6.7</v>
      </c>
      <c r="AK476" s="83">
        <f>'March 2008 RIA'!$C$26</f>
        <v>6.7</v>
      </c>
      <c r="AL476" s="83">
        <f>'March 2008 RIA'!$C$26</f>
        <v>6.7</v>
      </c>
      <c r="AM476" s="83">
        <f>'March 2008 RIA'!$C$26</f>
        <v>6.7</v>
      </c>
      <c r="AN476" s="83">
        <f>'March 2008 RIA'!$C$26</f>
        <v>6.7</v>
      </c>
      <c r="AO476" s="83">
        <f>'March 2008 RIA'!$C$26</f>
        <v>6.7</v>
      </c>
      <c r="AP476" s="83">
        <f>'March 2008 RIA'!$C$26</f>
        <v>6.7</v>
      </c>
      <c r="AQ476" s="83">
        <f>'March 2008 RIA'!$C$26</f>
        <v>6.7</v>
      </c>
      <c r="AR476" s="83">
        <f>'March 2008 RIA'!$C$26</f>
        <v>6.7</v>
      </c>
      <c r="AS476" s="83">
        <f>'March 2008 RIA'!$C$26</f>
        <v>6.7</v>
      </c>
      <c r="AT476" s="83">
        <f>'March 2008 RIA'!$C$26</f>
        <v>6.7</v>
      </c>
      <c r="AU476" s="83">
        <f>'March 2008 RIA'!$C$26</f>
        <v>6.7</v>
      </c>
      <c r="AV476" s="83">
        <f>'March 2008 RIA'!$C$26</f>
        <v>6.7</v>
      </c>
      <c r="AW476" s="83">
        <f>'March 2008 RIA'!$C$26</f>
        <v>6.7</v>
      </c>
      <c r="AX476" s="83">
        <f>'March 2008 RIA'!$C$26</f>
        <v>6.7</v>
      </c>
      <c r="AY476" s="83">
        <f>'March 2008 RIA'!$C$26</f>
        <v>6.7</v>
      </c>
      <c r="AZ476" s="83">
        <f>'March 2008 RIA'!$C$26</f>
        <v>6.7</v>
      </c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4"/>
    </row>
    <row r="477" spans="1:63" s="29" customFormat="1" x14ac:dyDescent="0.25">
      <c r="A477" s="27" t="str">
        <f>'March 2008 RIA'!$A$11</f>
        <v>Tier 1</v>
      </c>
      <c r="B477" s="28">
        <v>2001</v>
      </c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3">
        <f>'March 2008 RIA'!$D$11</f>
        <v>6.7</v>
      </c>
      <c r="O477" s="83">
        <f>'March 2008 RIA'!$D$11</f>
        <v>6.7</v>
      </c>
      <c r="P477" s="83">
        <f>'March 2008 RIA'!$D$11</f>
        <v>6.7</v>
      </c>
      <c r="Q477" s="83">
        <f>'March 2008 RIA'!$D$11</f>
        <v>6.7</v>
      </c>
      <c r="R477" s="83">
        <f>'March 2008 RIA'!$D$11</f>
        <v>6.7</v>
      </c>
      <c r="S477" s="83">
        <f>'March 2008 RIA'!$D$11</f>
        <v>6.7</v>
      </c>
      <c r="T477" s="83">
        <f>'March 2008 RIA'!$D$11</f>
        <v>6.7</v>
      </c>
      <c r="U477" s="83">
        <f>'March 2008 RIA'!$D$11</f>
        <v>6.7</v>
      </c>
      <c r="V477" s="83">
        <f>'March 2008 RIA'!$D$11</f>
        <v>6.7</v>
      </c>
      <c r="W477" s="83">
        <f>'March 2008 RIA'!$C$26</f>
        <v>6.7</v>
      </c>
      <c r="X477" s="83">
        <f>'March 2008 RIA'!$C$26</f>
        <v>6.7</v>
      </c>
      <c r="Y477" s="83">
        <f>'March 2008 RIA'!$C$26</f>
        <v>6.7</v>
      </c>
      <c r="Z477" s="83">
        <f>'March 2008 RIA'!$C$26</f>
        <v>6.7</v>
      </c>
      <c r="AA477" s="83">
        <f>'March 2008 RIA'!$C$26</f>
        <v>6.7</v>
      </c>
      <c r="AB477" s="83">
        <f>'March 2008 RIA'!$C$26</f>
        <v>6.7</v>
      </c>
      <c r="AC477" s="83">
        <f>'March 2008 RIA'!$C$26</f>
        <v>6.7</v>
      </c>
      <c r="AD477" s="83">
        <f>'March 2008 RIA'!$C$26</f>
        <v>6.7</v>
      </c>
      <c r="AE477" s="83">
        <f>'March 2008 RIA'!$C$26</f>
        <v>6.7</v>
      </c>
      <c r="AF477" s="83">
        <f>'March 2008 RIA'!$C$26</f>
        <v>6.7</v>
      </c>
      <c r="AG477" s="83">
        <f>'March 2008 RIA'!$C$26</f>
        <v>6.7</v>
      </c>
      <c r="AH477" s="83">
        <f>'March 2008 RIA'!$C$26</f>
        <v>6.7</v>
      </c>
      <c r="AI477" s="83">
        <f>'March 2008 RIA'!$C$26</f>
        <v>6.7</v>
      </c>
      <c r="AJ477" s="83">
        <f>'March 2008 RIA'!$C$26</f>
        <v>6.7</v>
      </c>
      <c r="AK477" s="83">
        <f>'March 2008 RIA'!$C$26</f>
        <v>6.7</v>
      </c>
      <c r="AL477" s="83">
        <f>'March 2008 RIA'!$C$26</f>
        <v>6.7</v>
      </c>
      <c r="AM477" s="83">
        <f>'March 2008 RIA'!$C$26</f>
        <v>6.7</v>
      </c>
      <c r="AN477" s="83">
        <f>'March 2008 RIA'!$C$26</f>
        <v>6.7</v>
      </c>
      <c r="AO477" s="83">
        <f>'March 2008 RIA'!$C$26</f>
        <v>6.7</v>
      </c>
      <c r="AP477" s="83">
        <f>'March 2008 RIA'!$C$26</f>
        <v>6.7</v>
      </c>
      <c r="AQ477" s="83">
        <f>'March 2008 RIA'!$C$26</f>
        <v>6.7</v>
      </c>
      <c r="AR477" s="83">
        <f>'March 2008 RIA'!$C$26</f>
        <v>6.7</v>
      </c>
      <c r="AS477" s="83">
        <f>'March 2008 RIA'!$C$26</f>
        <v>6.7</v>
      </c>
      <c r="AT477" s="83">
        <f>'March 2008 RIA'!$C$26</f>
        <v>6.7</v>
      </c>
      <c r="AU477" s="83">
        <f>'March 2008 RIA'!$C$26</f>
        <v>6.7</v>
      </c>
      <c r="AV477" s="83">
        <f>'March 2008 RIA'!$C$26</f>
        <v>6.7</v>
      </c>
      <c r="AW477" s="83">
        <f>'March 2008 RIA'!$C$26</f>
        <v>6.7</v>
      </c>
      <c r="AX477" s="83">
        <f>'March 2008 RIA'!$C$26</f>
        <v>6.7</v>
      </c>
      <c r="AY477" s="83">
        <f>'March 2008 RIA'!$C$26</f>
        <v>6.7</v>
      </c>
      <c r="AZ477" s="83">
        <f>'March 2008 RIA'!$C$26</f>
        <v>6.7</v>
      </c>
      <c r="BA477" s="83">
        <f>'March 2008 RIA'!$C$26</f>
        <v>6.7</v>
      </c>
      <c r="BB477" s="82"/>
      <c r="BC477" s="82"/>
      <c r="BD477" s="82"/>
      <c r="BE477" s="82"/>
      <c r="BF477" s="82"/>
      <c r="BG477" s="82"/>
      <c r="BH477" s="82"/>
      <c r="BI477" s="82"/>
      <c r="BJ477" s="82"/>
      <c r="BK477" s="84"/>
    </row>
    <row r="478" spans="1:63" s="29" customFormat="1" x14ac:dyDescent="0.25">
      <c r="A478" s="27" t="str">
        <f>'March 2008 RIA'!$A$11</f>
        <v>Tier 1</v>
      </c>
      <c r="B478" s="28">
        <v>2002</v>
      </c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3">
        <f>'March 2008 RIA'!$D$11</f>
        <v>6.7</v>
      </c>
      <c r="P478" s="83">
        <f>'March 2008 RIA'!$D$11</f>
        <v>6.7</v>
      </c>
      <c r="Q478" s="83">
        <f>'March 2008 RIA'!$D$11</f>
        <v>6.7</v>
      </c>
      <c r="R478" s="83">
        <f>'March 2008 RIA'!$D$11</f>
        <v>6.7</v>
      </c>
      <c r="S478" s="83">
        <f>'March 2008 RIA'!$D$11</f>
        <v>6.7</v>
      </c>
      <c r="T478" s="83">
        <f>'March 2008 RIA'!$D$11</f>
        <v>6.7</v>
      </c>
      <c r="U478" s="83">
        <f>'March 2008 RIA'!$D$11</f>
        <v>6.7</v>
      </c>
      <c r="V478" s="83">
        <f>'March 2008 RIA'!$D$11</f>
        <v>6.7</v>
      </c>
      <c r="W478" s="83">
        <f>'March 2008 RIA'!$C$26</f>
        <v>6.7</v>
      </c>
      <c r="X478" s="83">
        <f>'March 2008 RIA'!$C$26</f>
        <v>6.7</v>
      </c>
      <c r="Y478" s="83">
        <f>'March 2008 RIA'!$C$26</f>
        <v>6.7</v>
      </c>
      <c r="Z478" s="83">
        <f>'March 2008 RIA'!$C$26</f>
        <v>6.7</v>
      </c>
      <c r="AA478" s="83">
        <f>'March 2008 RIA'!$C$26</f>
        <v>6.7</v>
      </c>
      <c r="AB478" s="83">
        <f>'March 2008 RIA'!$C$26</f>
        <v>6.7</v>
      </c>
      <c r="AC478" s="83">
        <f>'March 2008 RIA'!$C$26</f>
        <v>6.7</v>
      </c>
      <c r="AD478" s="83">
        <f>'March 2008 RIA'!$C$26</f>
        <v>6.7</v>
      </c>
      <c r="AE478" s="83">
        <f>'March 2008 RIA'!$C$26</f>
        <v>6.7</v>
      </c>
      <c r="AF478" s="83">
        <f>'March 2008 RIA'!$C$26</f>
        <v>6.7</v>
      </c>
      <c r="AG478" s="83">
        <f>'March 2008 RIA'!$C$26</f>
        <v>6.7</v>
      </c>
      <c r="AH478" s="83">
        <f>'March 2008 RIA'!$C$26</f>
        <v>6.7</v>
      </c>
      <c r="AI478" s="83">
        <f>'March 2008 RIA'!$C$26</f>
        <v>6.7</v>
      </c>
      <c r="AJ478" s="83">
        <f>'March 2008 RIA'!$C$26</f>
        <v>6.7</v>
      </c>
      <c r="AK478" s="83">
        <f>'March 2008 RIA'!$C$26</f>
        <v>6.7</v>
      </c>
      <c r="AL478" s="83">
        <f>'March 2008 RIA'!$C$26</f>
        <v>6.7</v>
      </c>
      <c r="AM478" s="83">
        <f>'March 2008 RIA'!$C$26</f>
        <v>6.7</v>
      </c>
      <c r="AN478" s="83">
        <f>'March 2008 RIA'!$C$26</f>
        <v>6.7</v>
      </c>
      <c r="AO478" s="83">
        <f>'March 2008 RIA'!$C$26</f>
        <v>6.7</v>
      </c>
      <c r="AP478" s="83">
        <f>'March 2008 RIA'!$C$26</f>
        <v>6.7</v>
      </c>
      <c r="AQ478" s="83">
        <f>'March 2008 RIA'!$C$26</f>
        <v>6.7</v>
      </c>
      <c r="AR478" s="83">
        <f>'March 2008 RIA'!$C$26</f>
        <v>6.7</v>
      </c>
      <c r="AS478" s="83">
        <f>'March 2008 RIA'!$C$26</f>
        <v>6.7</v>
      </c>
      <c r="AT478" s="83">
        <f>'March 2008 RIA'!$C$26</f>
        <v>6.7</v>
      </c>
      <c r="AU478" s="83">
        <f>'March 2008 RIA'!$C$26</f>
        <v>6.7</v>
      </c>
      <c r="AV478" s="83">
        <f>'March 2008 RIA'!$C$26</f>
        <v>6.7</v>
      </c>
      <c r="AW478" s="83">
        <f>'March 2008 RIA'!$C$26</f>
        <v>6.7</v>
      </c>
      <c r="AX478" s="83">
        <f>'March 2008 RIA'!$C$26</f>
        <v>6.7</v>
      </c>
      <c r="AY478" s="83">
        <f>'March 2008 RIA'!$C$26</f>
        <v>6.7</v>
      </c>
      <c r="AZ478" s="83">
        <f>'March 2008 RIA'!$C$26</f>
        <v>6.7</v>
      </c>
      <c r="BA478" s="83">
        <f>'March 2008 RIA'!$C$26</f>
        <v>6.7</v>
      </c>
      <c r="BB478" s="83">
        <f>'March 2008 RIA'!$C$26</f>
        <v>6.7</v>
      </c>
      <c r="BC478" s="82"/>
      <c r="BD478" s="82"/>
      <c r="BE478" s="82"/>
      <c r="BF478" s="82"/>
      <c r="BG478" s="82"/>
      <c r="BH478" s="82"/>
      <c r="BI478" s="82"/>
      <c r="BJ478" s="82"/>
      <c r="BK478" s="84"/>
    </row>
    <row r="479" spans="1:63" s="29" customFormat="1" x14ac:dyDescent="0.25">
      <c r="A479" s="27" t="str">
        <f>'March 2008 RIA'!$A$11</f>
        <v>Tier 1</v>
      </c>
      <c r="B479" s="28">
        <v>2003</v>
      </c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3">
        <f>'March 2008 RIA'!$D$11</f>
        <v>6.7</v>
      </c>
      <c r="Q479" s="83">
        <f>'March 2008 RIA'!$D$11</f>
        <v>6.7</v>
      </c>
      <c r="R479" s="83">
        <f>'March 2008 RIA'!$D$11</f>
        <v>6.7</v>
      </c>
      <c r="S479" s="83">
        <f>'March 2008 RIA'!$D$11</f>
        <v>6.7</v>
      </c>
      <c r="T479" s="83">
        <f>'March 2008 RIA'!$D$11</f>
        <v>6.7</v>
      </c>
      <c r="U479" s="83">
        <f>'March 2008 RIA'!$D$11</f>
        <v>6.7</v>
      </c>
      <c r="V479" s="83">
        <f>'March 2008 RIA'!$D$11</f>
        <v>6.7</v>
      </c>
      <c r="W479" s="83">
        <f>'March 2008 RIA'!$C$26</f>
        <v>6.7</v>
      </c>
      <c r="X479" s="83">
        <f>'March 2008 RIA'!$C$26</f>
        <v>6.7</v>
      </c>
      <c r="Y479" s="83">
        <f>'March 2008 RIA'!$C$26</f>
        <v>6.7</v>
      </c>
      <c r="Z479" s="83">
        <f>'March 2008 RIA'!$C$26</f>
        <v>6.7</v>
      </c>
      <c r="AA479" s="83">
        <f>'March 2008 RIA'!$C$26</f>
        <v>6.7</v>
      </c>
      <c r="AB479" s="83">
        <f>'March 2008 RIA'!$C$26</f>
        <v>6.7</v>
      </c>
      <c r="AC479" s="83">
        <f>'March 2008 RIA'!$C$26</f>
        <v>6.7</v>
      </c>
      <c r="AD479" s="83">
        <f>'March 2008 RIA'!$C$26</f>
        <v>6.7</v>
      </c>
      <c r="AE479" s="83">
        <f>'March 2008 RIA'!$C$26</f>
        <v>6.7</v>
      </c>
      <c r="AF479" s="83">
        <f>'March 2008 RIA'!$C$26</f>
        <v>6.7</v>
      </c>
      <c r="AG479" s="83">
        <f>'March 2008 RIA'!$C$26</f>
        <v>6.7</v>
      </c>
      <c r="AH479" s="83">
        <f>'March 2008 RIA'!$C$26</f>
        <v>6.7</v>
      </c>
      <c r="AI479" s="83">
        <f>'March 2008 RIA'!$C$26</f>
        <v>6.7</v>
      </c>
      <c r="AJ479" s="83">
        <f>'March 2008 RIA'!$C$26</f>
        <v>6.7</v>
      </c>
      <c r="AK479" s="83">
        <f>'March 2008 RIA'!$C$26</f>
        <v>6.7</v>
      </c>
      <c r="AL479" s="83">
        <f>'March 2008 RIA'!$C$26</f>
        <v>6.7</v>
      </c>
      <c r="AM479" s="83">
        <f>'March 2008 RIA'!$C$26</f>
        <v>6.7</v>
      </c>
      <c r="AN479" s="83">
        <f>'March 2008 RIA'!$C$26</f>
        <v>6.7</v>
      </c>
      <c r="AO479" s="83">
        <f>'March 2008 RIA'!$C$26</f>
        <v>6.7</v>
      </c>
      <c r="AP479" s="83">
        <f>'March 2008 RIA'!$C$26</f>
        <v>6.7</v>
      </c>
      <c r="AQ479" s="83">
        <f>'March 2008 RIA'!$C$26</f>
        <v>6.7</v>
      </c>
      <c r="AR479" s="83">
        <f>'March 2008 RIA'!$C$26</f>
        <v>6.7</v>
      </c>
      <c r="AS479" s="83">
        <f>'March 2008 RIA'!$C$26</f>
        <v>6.7</v>
      </c>
      <c r="AT479" s="83">
        <f>'March 2008 RIA'!$C$26</f>
        <v>6.7</v>
      </c>
      <c r="AU479" s="83">
        <f>'March 2008 RIA'!$C$26</f>
        <v>6.7</v>
      </c>
      <c r="AV479" s="83">
        <f>'March 2008 RIA'!$C$26</f>
        <v>6.7</v>
      </c>
      <c r="AW479" s="83">
        <f>'March 2008 RIA'!$C$26</f>
        <v>6.7</v>
      </c>
      <c r="AX479" s="83">
        <f>'March 2008 RIA'!$C$26</f>
        <v>6.7</v>
      </c>
      <c r="AY479" s="83">
        <f>'March 2008 RIA'!$C$26</f>
        <v>6.7</v>
      </c>
      <c r="AZ479" s="83">
        <f>'March 2008 RIA'!$C$26</f>
        <v>6.7</v>
      </c>
      <c r="BA479" s="83">
        <f>'March 2008 RIA'!$C$26</f>
        <v>6.7</v>
      </c>
      <c r="BB479" s="83">
        <f>'March 2008 RIA'!$C$26</f>
        <v>6.7</v>
      </c>
      <c r="BC479" s="83">
        <f>'March 2008 RIA'!$C$26</f>
        <v>6.7</v>
      </c>
      <c r="BD479" s="82"/>
      <c r="BE479" s="82"/>
      <c r="BF479" s="82"/>
      <c r="BG479" s="82"/>
      <c r="BH479" s="82"/>
      <c r="BI479" s="82"/>
      <c r="BJ479" s="82"/>
      <c r="BK479" s="84"/>
    </row>
    <row r="480" spans="1:63" s="29" customFormat="1" x14ac:dyDescent="0.25">
      <c r="A480" s="27" t="str">
        <f>'March 2008 RIA'!$A$11</f>
        <v>Tier 1</v>
      </c>
      <c r="B480" s="28">
        <v>2004</v>
      </c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3">
        <f>'March 2008 RIA'!$D$11</f>
        <v>6.7</v>
      </c>
      <c r="R480" s="83">
        <f>'March 2008 RIA'!$D$11</f>
        <v>6.7</v>
      </c>
      <c r="S480" s="83">
        <f>'March 2008 RIA'!$D$11</f>
        <v>6.7</v>
      </c>
      <c r="T480" s="83">
        <f>'March 2008 RIA'!$D$11</f>
        <v>6.7</v>
      </c>
      <c r="U480" s="83">
        <f>'March 2008 RIA'!$D$11</f>
        <v>6.7</v>
      </c>
      <c r="V480" s="83">
        <f>'March 2008 RIA'!$D$11</f>
        <v>6.7</v>
      </c>
      <c r="W480" s="83">
        <f>'March 2008 RIA'!$C$26</f>
        <v>6.7</v>
      </c>
      <c r="X480" s="83">
        <f>'March 2008 RIA'!$C$26</f>
        <v>6.7</v>
      </c>
      <c r="Y480" s="83">
        <f>'March 2008 RIA'!$C$26</f>
        <v>6.7</v>
      </c>
      <c r="Z480" s="83">
        <f>'March 2008 RIA'!$C$26</f>
        <v>6.7</v>
      </c>
      <c r="AA480" s="83">
        <f>'March 2008 RIA'!$C$26</f>
        <v>6.7</v>
      </c>
      <c r="AB480" s="83">
        <f>'March 2008 RIA'!$C$26</f>
        <v>6.7</v>
      </c>
      <c r="AC480" s="83">
        <f>'March 2008 RIA'!$C$26</f>
        <v>6.7</v>
      </c>
      <c r="AD480" s="83">
        <f>'March 2008 RIA'!$C$26</f>
        <v>6.7</v>
      </c>
      <c r="AE480" s="83">
        <f>'March 2008 RIA'!$C$26</f>
        <v>6.7</v>
      </c>
      <c r="AF480" s="83">
        <f>'March 2008 RIA'!$C$26</f>
        <v>6.7</v>
      </c>
      <c r="AG480" s="83">
        <f>'March 2008 RIA'!$C$26</f>
        <v>6.7</v>
      </c>
      <c r="AH480" s="83">
        <f>'March 2008 RIA'!$C$26</f>
        <v>6.7</v>
      </c>
      <c r="AI480" s="83">
        <f>'March 2008 RIA'!$C$26</f>
        <v>6.7</v>
      </c>
      <c r="AJ480" s="83">
        <f>'March 2008 RIA'!$C$26</f>
        <v>6.7</v>
      </c>
      <c r="AK480" s="83">
        <f>'March 2008 RIA'!$C$26</f>
        <v>6.7</v>
      </c>
      <c r="AL480" s="83">
        <f>'March 2008 RIA'!$C$26</f>
        <v>6.7</v>
      </c>
      <c r="AM480" s="83">
        <f>'March 2008 RIA'!$C$26</f>
        <v>6.7</v>
      </c>
      <c r="AN480" s="83">
        <f>'March 2008 RIA'!$C$26</f>
        <v>6.7</v>
      </c>
      <c r="AO480" s="83">
        <f>'March 2008 RIA'!$C$26</f>
        <v>6.7</v>
      </c>
      <c r="AP480" s="83">
        <f>'March 2008 RIA'!$C$26</f>
        <v>6.7</v>
      </c>
      <c r="AQ480" s="83">
        <f>'March 2008 RIA'!$C$26</f>
        <v>6.7</v>
      </c>
      <c r="AR480" s="83">
        <f>'March 2008 RIA'!$C$26</f>
        <v>6.7</v>
      </c>
      <c r="AS480" s="83">
        <f>'March 2008 RIA'!$C$26</f>
        <v>6.7</v>
      </c>
      <c r="AT480" s="83">
        <f>'March 2008 RIA'!$C$26</f>
        <v>6.7</v>
      </c>
      <c r="AU480" s="83">
        <f>'March 2008 RIA'!$C$26</f>
        <v>6.7</v>
      </c>
      <c r="AV480" s="83">
        <f>'March 2008 RIA'!$C$26</f>
        <v>6.7</v>
      </c>
      <c r="AW480" s="83">
        <f>'March 2008 RIA'!$C$26</f>
        <v>6.7</v>
      </c>
      <c r="AX480" s="83">
        <f>'March 2008 RIA'!$C$26</f>
        <v>6.7</v>
      </c>
      <c r="AY480" s="83">
        <f>'March 2008 RIA'!$C$26</f>
        <v>6.7</v>
      </c>
      <c r="AZ480" s="83">
        <f>'March 2008 RIA'!$C$26</f>
        <v>6.7</v>
      </c>
      <c r="BA480" s="83">
        <f>'March 2008 RIA'!$C$26</f>
        <v>6.7</v>
      </c>
      <c r="BB480" s="83">
        <f>'March 2008 RIA'!$C$26</f>
        <v>6.7</v>
      </c>
      <c r="BC480" s="83">
        <f>'March 2008 RIA'!$C$26</f>
        <v>6.7</v>
      </c>
      <c r="BD480" s="83">
        <f>'March 2008 RIA'!$C$26</f>
        <v>6.7</v>
      </c>
      <c r="BE480" s="82"/>
      <c r="BF480" s="82"/>
      <c r="BG480" s="82"/>
      <c r="BH480" s="82"/>
      <c r="BI480" s="82"/>
      <c r="BJ480" s="82"/>
      <c r="BK480" s="84"/>
    </row>
    <row r="481" spans="1:63" s="26" customFormat="1" x14ac:dyDescent="0.25">
      <c r="A481" s="24" t="str">
        <f>'March 2008 RIA'!$A$12</f>
        <v>Tier 2</v>
      </c>
      <c r="B481" s="25">
        <v>2005</v>
      </c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7">
        <f>'March 2008 RIA'!$D$12</f>
        <v>4.95</v>
      </c>
      <c r="S481" s="87">
        <f>'March 2008 RIA'!$D$12</f>
        <v>4.95</v>
      </c>
      <c r="T481" s="87">
        <f>'March 2008 RIA'!$D$12</f>
        <v>4.95</v>
      </c>
      <c r="U481" s="87">
        <f>'March 2008 RIA'!$D$12</f>
        <v>4.95</v>
      </c>
      <c r="V481" s="87">
        <f>'March 2008 RIA'!$D$12</f>
        <v>4.95</v>
      </c>
      <c r="W481" s="87">
        <f>'March 2008 RIA'!$C$27</f>
        <v>4.95</v>
      </c>
      <c r="X481" s="87">
        <f>'March 2008 RIA'!$C$27</f>
        <v>4.95</v>
      </c>
      <c r="Y481" s="87">
        <f>'March 2008 RIA'!$C$27</f>
        <v>4.95</v>
      </c>
      <c r="Z481" s="87">
        <f>'March 2008 RIA'!$C$27</f>
        <v>4.95</v>
      </c>
      <c r="AA481" s="87">
        <f>'March 2008 RIA'!$C$27</f>
        <v>4.95</v>
      </c>
      <c r="AB481" s="87">
        <f>'March 2008 RIA'!$C$27</f>
        <v>4.95</v>
      </c>
      <c r="AC481" s="87">
        <f>'March 2008 RIA'!$C$27</f>
        <v>4.95</v>
      </c>
      <c r="AD481" s="87">
        <f>'March 2008 RIA'!$C$27</f>
        <v>4.95</v>
      </c>
      <c r="AE481" s="87">
        <f>'March 2008 RIA'!$C$27</f>
        <v>4.95</v>
      </c>
      <c r="AF481" s="87">
        <f>'March 2008 RIA'!$C$27</f>
        <v>4.95</v>
      </c>
      <c r="AG481" s="87">
        <f>'March 2008 RIA'!$C$27</f>
        <v>4.95</v>
      </c>
      <c r="AH481" s="87">
        <f>'March 2008 RIA'!$C$27</f>
        <v>4.95</v>
      </c>
      <c r="AI481" s="87">
        <f>'March 2008 RIA'!$C$27</f>
        <v>4.95</v>
      </c>
      <c r="AJ481" s="87">
        <f>'March 2008 RIA'!$C$27</f>
        <v>4.95</v>
      </c>
      <c r="AK481" s="87">
        <f>'March 2008 RIA'!$C$27</f>
        <v>4.95</v>
      </c>
      <c r="AL481" s="87">
        <f>'March 2008 RIA'!$C$27</f>
        <v>4.95</v>
      </c>
      <c r="AM481" s="87">
        <f>'March 2008 RIA'!$C$27</f>
        <v>4.95</v>
      </c>
      <c r="AN481" s="87">
        <f>'March 2008 RIA'!$C$27</f>
        <v>4.95</v>
      </c>
      <c r="AO481" s="87">
        <f>'March 2008 RIA'!$C$27</f>
        <v>4.95</v>
      </c>
      <c r="AP481" s="87">
        <f>'March 2008 RIA'!$C$27</f>
        <v>4.95</v>
      </c>
      <c r="AQ481" s="87">
        <f>'March 2008 RIA'!$C$27</f>
        <v>4.95</v>
      </c>
      <c r="AR481" s="87">
        <f>'March 2008 RIA'!$C$27</f>
        <v>4.95</v>
      </c>
      <c r="AS481" s="87">
        <f>'March 2008 RIA'!$C$27</f>
        <v>4.95</v>
      </c>
      <c r="AT481" s="87">
        <f>'March 2008 RIA'!$C$27</f>
        <v>4.95</v>
      </c>
      <c r="AU481" s="87">
        <f>'March 2008 RIA'!$C$27</f>
        <v>4.95</v>
      </c>
      <c r="AV481" s="87">
        <f>'March 2008 RIA'!$C$27</f>
        <v>4.95</v>
      </c>
      <c r="AW481" s="87">
        <f>'March 2008 RIA'!$C$27</f>
        <v>4.95</v>
      </c>
      <c r="AX481" s="87">
        <f>'March 2008 RIA'!$C$27</f>
        <v>4.95</v>
      </c>
      <c r="AY481" s="87">
        <f>'March 2008 RIA'!$C$27</f>
        <v>4.95</v>
      </c>
      <c r="AZ481" s="87">
        <f>'March 2008 RIA'!$C$27</f>
        <v>4.95</v>
      </c>
      <c r="BA481" s="87">
        <f>'March 2008 RIA'!$C$27</f>
        <v>4.95</v>
      </c>
      <c r="BB481" s="87">
        <f>'March 2008 RIA'!$C$27</f>
        <v>4.95</v>
      </c>
      <c r="BC481" s="87">
        <f>'March 2008 RIA'!$C$27</f>
        <v>4.95</v>
      </c>
      <c r="BD481" s="87">
        <f>'March 2008 RIA'!$C$27</f>
        <v>4.95</v>
      </c>
      <c r="BE481" s="87">
        <f>'March 2008 RIA'!$C$27</f>
        <v>4.95</v>
      </c>
      <c r="BF481" s="88"/>
      <c r="BG481" s="88"/>
      <c r="BH481" s="88"/>
      <c r="BI481" s="88"/>
      <c r="BJ481" s="88"/>
      <c r="BK481" s="89"/>
    </row>
    <row r="482" spans="1:63" s="26" customFormat="1" x14ac:dyDescent="0.25">
      <c r="A482" s="24" t="str">
        <f>'March 2008 RIA'!$A$12</f>
        <v>Tier 2</v>
      </c>
      <c r="B482" s="25">
        <v>2006</v>
      </c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7">
        <f>'March 2008 RIA'!$D$12</f>
        <v>4.95</v>
      </c>
      <c r="T482" s="87">
        <f>'March 2008 RIA'!$D$12</f>
        <v>4.95</v>
      </c>
      <c r="U482" s="87">
        <f>'March 2008 RIA'!$D$12</f>
        <v>4.95</v>
      </c>
      <c r="V482" s="87">
        <f>'March 2008 RIA'!$D$12</f>
        <v>4.95</v>
      </c>
      <c r="W482" s="87">
        <f>'March 2008 RIA'!$C$27</f>
        <v>4.95</v>
      </c>
      <c r="X482" s="87">
        <f>'March 2008 RIA'!$C$27</f>
        <v>4.95</v>
      </c>
      <c r="Y482" s="87">
        <f>'March 2008 RIA'!$C$27</f>
        <v>4.95</v>
      </c>
      <c r="Z482" s="87">
        <f>'March 2008 RIA'!$C$27</f>
        <v>4.95</v>
      </c>
      <c r="AA482" s="87">
        <f>'March 2008 RIA'!$C$27</f>
        <v>4.95</v>
      </c>
      <c r="AB482" s="87">
        <f>'March 2008 RIA'!$C$27</f>
        <v>4.95</v>
      </c>
      <c r="AC482" s="87">
        <f>'March 2008 RIA'!$C$27</f>
        <v>4.95</v>
      </c>
      <c r="AD482" s="87">
        <f>'March 2008 RIA'!$C$27</f>
        <v>4.95</v>
      </c>
      <c r="AE482" s="87">
        <f>'March 2008 RIA'!$C$27</f>
        <v>4.95</v>
      </c>
      <c r="AF482" s="87">
        <f>'March 2008 RIA'!$C$27</f>
        <v>4.95</v>
      </c>
      <c r="AG482" s="87">
        <f>'March 2008 RIA'!$C$27</f>
        <v>4.95</v>
      </c>
      <c r="AH482" s="87">
        <f>'March 2008 RIA'!$C$27</f>
        <v>4.95</v>
      </c>
      <c r="AI482" s="87">
        <f>'March 2008 RIA'!$C$27</f>
        <v>4.95</v>
      </c>
      <c r="AJ482" s="87">
        <f>'March 2008 RIA'!$C$27</f>
        <v>4.95</v>
      </c>
      <c r="AK482" s="87">
        <f>'March 2008 RIA'!$C$27</f>
        <v>4.95</v>
      </c>
      <c r="AL482" s="87">
        <f>'March 2008 RIA'!$C$27</f>
        <v>4.95</v>
      </c>
      <c r="AM482" s="87">
        <f>'March 2008 RIA'!$C$27</f>
        <v>4.95</v>
      </c>
      <c r="AN482" s="87">
        <f>'March 2008 RIA'!$C$27</f>
        <v>4.95</v>
      </c>
      <c r="AO482" s="87">
        <f>'March 2008 RIA'!$C$27</f>
        <v>4.95</v>
      </c>
      <c r="AP482" s="87">
        <f>'March 2008 RIA'!$C$27</f>
        <v>4.95</v>
      </c>
      <c r="AQ482" s="87">
        <f>'March 2008 RIA'!$C$27</f>
        <v>4.95</v>
      </c>
      <c r="AR482" s="87">
        <f>'March 2008 RIA'!$C$27</f>
        <v>4.95</v>
      </c>
      <c r="AS482" s="87">
        <f>'March 2008 RIA'!$C$27</f>
        <v>4.95</v>
      </c>
      <c r="AT482" s="87">
        <f>'March 2008 RIA'!$C$27</f>
        <v>4.95</v>
      </c>
      <c r="AU482" s="87">
        <f>'March 2008 RIA'!$C$27</f>
        <v>4.95</v>
      </c>
      <c r="AV482" s="87">
        <f>'March 2008 RIA'!$C$27</f>
        <v>4.95</v>
      </c>
      <c r="AW482" s="87">
        <f>'March 2008 RIA'!$C$27</f>
        <v>4.95</v>
      </c>
      <c r="AX482" s="87">
        <f>'March 2008 RIA'!$C$27</f>
        <v>4.95</v>
      </c>
      <c r="AY482" s="87">
        <f>'March 2008 RIA'!$C$27</f>
        <v>4.95</v>
      </c>
      <c r="AZ482" s="87">
        <f>'March 2008 RIA'!$C$27</f>
        <v>4.95</v>
      </c>
      <c r="BA482" s="87">
        <f>'March 2008 RIA'!$C$27</f>
        <v>4.95</v>
      </c>
      <c r="BB482" s="87">
        <f>'March 2008 RIA'!$C$27</f>
        <v>4.95</v>
      </c>
      <c r="BC482" s="87">
        <f>'March 2008 RIA'!$C$27</f>
        <v>4.95</v>
      </c>
      <c r="BD482" s="87">
        <f>'March 2008 RIA'!$C$27</f>
        <v>4.95</v>
      </c>
      <c r="BE482" s="87">
        <f>'March 2008 RIA'!$C$27</f>
        <v>4.95</v>
      </c>
      <c r="BF482" s="87">
        <f>'March 2008 RIA'!$C$27</f>
        <v>4.95</v>
      </c>
      <c r="BG482" s="88"/>
      <c r="BH482" s="88"/>
      <c r="BI482" s="88"/>
      <c r="BJ482" s="88"/>
      <c r="BK482" s="89"/>
    </row>
    <row r="483" spans="1:63" s="26" customFormat="1" x14ac:dyDescent="0.25">
      <c r="A483" s="24" t="str">
        <f>'March 2008 RIA'!$A$12</f>
        <v>Tier 2</v>
      </c>
      <c r="B483" s="25">
        <v>2007</v>
      </c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7">
        <f>'March 2008 RIA'!$D$12</f>
        <v>4.95</v>
      </c>
      <c r="U483" s="87">
        <f>'March 2008 RIA'!$D$12</f>
        <v>4.95</v>
      </c>
      <c r="V483" s="87">
        <f>'March 2008 RIA'!$D$12</f>
        <v>4.95</v>
      </c>
      <c r="W483" s="87">
        <f>'March 2008 RIA'!$C$27</f>
        <v>4.95</v>
      </c>
      <c r="X483" s="87">
        <f>'March 2008 RIA'!$C$27</f>
        <v>4.95</v>
      </c>
      <c r="Y483" s="87">
        <f>'March 2008 RIA'!$C$27</f>
        <v>4.95</v>
      </c>
      <c r="Z483" s="87">
        <f>'March 2008 RIA'!$C$27</f>
        <v>4.95</v>
      </c>
      <c r="AA483" s="87">
        <f>'March 2008 RIA'!$C$27</f>
        <v>4.95</v>
      </c>
      <c r="AB483" s="87">
        <f>'March 2008 RIA'!$C$27</f>
        <v>4.95</v>
      </c>
      <c r="AC483" s="87">
        <f>'March 2008 RIA'!$C$27</f>
        <v>4.95</v>
      </c>
      <c r="AD483" s="87">
        <f>'March 2008 RIA'!$C$27</f>
        <v>4.95</v>
      </c>
      <c r="AE483" s="87">
        <f>'March 2008 RIA'!$C$27</f>
        <v>4.95</v>
      </c>
      <c r="AF483" s="87">
        <f>'March 2008 RIA'!$C$27</f>
        <v>4.95</v>
      </c>
      <c r="AG483" s="87">
        <f>'March 2008 RIA'!$C$27</f>
        <v>4.95</v>
      </c>
      <c r="AH483" s="87">
        <f>'March 2008 RIA'!$C$27</f>
        <v>4.95</v>
      </c>
      <c r="AI483" s="87">
        <f>'March 2008 RIA'!$C$27</f>
        <v>4.95</v>
      </c>
      <c r="AJ483" s="87">
        <f>'March 2008 RIA'!$C$27</f>
        <v>4.95</v>
      </c>
      <c r="AK483" s="87">
        <f>'March 2008 RIA'!$C$27</f>
        <v>4.95</v>
      </c>
      <c r="AL483" s="87">
        <f>'March 2008 RIA'!$C$27</f>
        <v>4.95</v>
      </c>
      <c r="AM483" s="87">
        <f>'March 2008 RIA'!$C$27</f>
        <v>4.95</v>
      </c>
      <c r="AN483" s="87">
        <f>'March 2008 RIA'!$C$27</f>
        <v>4.95</v>
      </c>
      <c r="AO483" s="87">
        <f>'March 2008 RIA'!$C$27</f>
        <v>4.95</v>
      </c>
      <c r="AP483" s="87">
        <f>'March 2008 RIA'!$C$27</f>
        <v>4.95</v>
      </c>
      <c r="AQ483" s="87">
        <f>'March 2008 RIA'!$C$27</f>
        <v>4.95</v>
      </c>
      <c r="AR483" s="87">
        <f>'March 2008 RIA'!$C$27</f>
        <v>4.95</v>
      </c>
      <c r="AS483" s="87">
        <f>'March 2008 RIA'!$C$27</f>
        <v>4.95</v>
      </c>
      <c r="AT483" s="87">
        <f>'March 2008 RIA'!$C$27</f>
        <v>4.95</v>
      </c>
      <c r="AU483" s="87">
        <f>'March 2008 RIA'!$C$27</f>
        <v>4.95</v>
      </c>
      <c r="AV483" s="87">
        <f>'March 2008 RIA'!$C$27</f>
        <v>4.95</v>
      </c>
      <c r="AW483" s="87">
        <f>'March 2008 RIA'!$C$27</f>
        <v>4.95</v>
      </c>
      <c r="AX483" s="87">
        <f>'March 2008 RIA'!$C$27</f>
        <v>4.95</v>
      </c>
      <c r="AY483" s="87">
        <f>'March 2008 RIA'!$C$27</f>
        <v>4.95</v>
      </c>
      <c r="AZ483" s="87">
        <f>'March 2008 RIA'!$C$27</f>
        <v>4.95</v>
      </c>
      <c r="BA483" s="87">
        <f>'March 2008 RIA'!$C$27</f>
        <v>4.95</v>
      </c>
      <c r="BB483" s="87">
        <f>'March 2008 RIA'!$C$27</f>
        <v>4.95</v>
      </c>
      <c r="BC483" s="87">
        <f>'March 2008 RIA'!$C$27</f>
        <v>4.95</v>
      </c>
      <c r="BD483" s="87">
        <f>'March 2008 RIA'!$C$27</f>
        <v>4.95</v>
      </c>
      <c r="BE483" s="87">
        <f>'March 2008 RIA'!$C$27</f>
        <v>4.95</v>
      </c>
      <c r="BF483" s="87">
        <f>'March 2008 RIA'!$C$27</f>
        <v>4.95</v>
      </c>
      <c r="BG483" s="87">
        <f>'March 2008 RIA'!$C$27</f>
        <v>4.95</v>
      </c>
      <c r="BH483" s="88"/>
      <c r="BI483" s="88"/>
      <c r="BJ483" s="88"/>
      <c r="BK483" s="89"/>
    </row>
    <row r="484" spans="1:63" s="26" customFormat="1" x14ac:dyDescent="0.25">
      <c r="A484" s="24" t="str">
        <f>'March 2008 RIA'!$A$12</f>
        <v>Tier 2</v>
      </c>
      <c r="B484" s="25">
        <v>2008</v>
      </c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7">
        <f>'March 2008 RIA'!$D$12</f>
        <v>4.95</v>
      </c>
      <c r="V484" s="87">
        <f>'March 2008 RIA'!$D$12</f>
        <v>4.95</v>
      </c>
      <c r="W484" s="87">
        <f>'March 2008 RIA'!$C$27</f>
        <v>4.95</v>
      </c>
      <c r="X484" s="87">
        <f>'March 2008 RIA'!$C$27</f>
        <v>4.95</v>
      </c>
      <c r="Y484" s="87">
        <f>'March 2008 RIA'!$C$27</f>
        <v>4.95</v>
      </c>
      <c r="Z484" s="87">
        <f>'March 2008 RIA'!$C$27</f>
        <v>4.95</v>
      </c>
      <c r="AA484" s="87">
        <f>'March 2008 RIA'!$C$27</f>
        <v>4.95</v>
      </c>
      <c r="AB484" s="87">
        <f>'March 2008 RIA'!$C$27</f>
        <v>4.95</v>
      </c>
      <c r="AC484" s="87">
        <f>'March 2008 RIA'!$C$27</f>
        <v>4.95</v>
      </c>
      <c r="AD484" s="87">
        <f>'March 2008 RIA'!$C$27</f>
        <v>4.95</v>
      </c>
      <c r="AE484" s="87">
        <f>'March 2008 RIA'!$C$27</f>
        <v>4.95</v>
      </c>
      <c r="AF484" s="87">
        <f>'March 2008 RIA'!$C$27</f>
        <v>4.95</v>
      </c>
      <c r="AG484" s="87">
        <f>'March 2008 RIA'!$C$27</f>
        <v>4.95</v>
      </c>
      <c r="AH484" s="87">
        <f>'March 2008 RIA'!$C$27</f>
        <v>4.95</v>
      </c>
      <c r="AI484" s="87">
        <f>'March 2008 RIA'!$C$27</f>
        <v>4.95</v>
      </c>
      <c r="AJ484" s="87">
        <f>'March 2008 RIA'!$C$27</f>
        <v>4.95</v>
      </c>
      <c r="AK484" s="87">
        <f>'March 2008 RIA'!$C$27</f>
        <v>4.95</v>
      </c>
      <c r="AL484" s="87">
        <f>'March 2008 RIA'!$C$27</f>
        <v>4.95</v>
      </c>
      <c r="AM484" s="87">
        <f>'March 2008 RIA'!$C$27</f>
        <v>4.95</v>
      </c>
      <c r="AN484" s="87">
        <f>'March 2008 RIA'!$C$27</f>
        <v>4.95</v>
      </c>
      <c r="AO484" s="87">
        <f>'March 2008 RIA'!$C$27</f>
        <v>4.95</v>
      </c>
      <c r="AP484" s="87">
        <f>'March 2008 RIA'!$C$27</f>
        <v>4.95</v>
      </c>
      <c r="AQ484" s="87">
        <f>'March 2008 RIA'!$C$27</f>
        <v>4.95</v>
      </c>
      <c r="AR484" s="87">
        <f>'March 2008 RIA'!$C$27</f>
        <v>4.95</v>
      </c>
      <c r="AS484" s="87">
        <f>'March 2008 RIA'!$C$27</f>
        <v>4.95</v>
      </c>
      <c r="AT484" s="87">
        <f>'March 2008 RIA'!$C$27</f>
        <v>4.95</v>
      </c>
      <c r="AU484" s="87">
        <f>'March 2008 RIA'!$C$27</f>
        <v>4.95</v>
      </c>
      <c r="AV484" s="87">
        <f>'March 2008 RIA'!$C$27</f>
        <v>4.95</v>
      </c>
      <c r="AW484" s="87">
        <f>'March 2008 RIA'!$C$27</f>
        <v>4.95</v>
      </c>
      <c r="AX484" s="87">
        <f>'March 2008 RIA'!$C$27</f>
        <v>4.95</v>
      </c>
      <c r="AY484" s="87">
        <f>'March 2008 RIA'!$C$27</f>
        <v>4.95</v>
      </c>
      <c r="AZ484" s="87">
        <f>'March 2008 RIA'!$C$27</f>
        <v>4.95</v>
      </c>
      <c r="BA484" s="87">
        <f>'March 2008 RIA'!$C$27</f>
        <v>4.95</v>
      </c>
      <c r="BB484" s="87">
        <f>'March 2008 RIA'!$C$27</f>
        <v>4.95</v>
      </c>
      <c r="BC484" s="87">
        <f>'March 2008 RIA'!$C$27</f>
        <v>4.95</v>
      </c>
      <c r="BD484" s="87">
        <f>'March 2008 RIA'!$C$27</f>
        <v>4.95</v>
      </c>
      <c r="BE484" s="87">
        <f>'March 2008 RIA'!$C$27</f>
        <v>4.95</v>
      </c>
      <c r="BF484" s="87">
        <f>'March 2008 RIA'!$C$27</f>
        <v>4.95</v>
      </c>
      <c r="BG484" s="87">
        <f>'March 2008 RIA'!$C$27</f>
        <v>4.95</v>
      </c>
      <c r="BH484" s="87">
        <f>'March 2008 RIA'!$C$27</f>
        <v>4.95</v>
      </c>
      <c r="BI484" s="86"/>
      <c r="BJ484" s="86"/>
      <c r="BK484" s="90"/>
    </row>
    <row r="485" spans="1:63" s="26" customFormat="1" x14ac:dyDescent="0.25">
      <c r="A485" s="24" t="str">
        <f>'March 2008 RIA'!$A$12</f>
        <v>Tier 2</v>
      </c>
      <c r="B485" s="25">
        <v>2009</v>
      </c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7">
        <f>'March 2008 RIA'!$D$12</f>
        <v>4.95</v>
      </c>
      <c r="W485" s="87">
        <f>'March 2008 RIA'!$C$27</f>
        <v>4.95</v>
      </c>
      <c r="X485" s="87">
        <f>'March 2008 RIA'!$C$27</f>
        <v>4.95</v>
      </c>
      <c r="Y485" s="87">
        <f>'March 2008 RIA'!$C$27</f>
        <v>4.95</v>
      </c>
      <c r="Z485" s="87">
        <f>'March 2008 RIA'!$C$27</f>
        <v>4.95</v>
      </c>
      <c r="AA485" s="87">
        <f>'March 2008 RIA'!$C$27</f>
        <v>4.95</v>
      </c>
      <c r="AB485" s="87">
        <f>'March 2008 RIA'!$C$27</f>
        <v>4.95</v>
      </c>
      <c r="AC485" s="87">
        <f>'March 2008 RIA'!$C$27</f>
        <v>4.95</v>
      </c>
      <c r="AD485" s="87">
        <f>'March 2008 RIA'!$C$27</f>
        <v>4.95</v>
      </c>
      <c r="AE485" s="87">
        <f>'March 2008 RIA'!$C$27</f>
        <v>4.95</v>
      </c>
      <c r="AF485" s="87">
        <f>'March 2008 RIA'!$C$27</f>
        <v>4.95</v>
      </c>
      <c r="AG485" s="87">
        <f>'March 2008 RIA'!$C$27</f>
        <v>4.95</v>
      </c>
      <c r="AH485" s="87">
        <f>'March 2008 RIA'!$C$27</f>
        <v>4.95</v>
      </c>
      <c r="AI485" s="87">
        <f>'March 2008 RIA'!$C$27</f>
        <v>4.95</v>
      </c>
      <c r="AJ485" s="87">
        <f>'March 2008 RIA'!$C$27</f>
        <v>4.95</v>
      </c>
      <c r="AK485" s="87">
        <f>'March 2008 RIA'!$C$27</f>
        <v>4.95</v>
      </c>
      <c r="AL485" s="87">
        <f>'March 2008 RIA'!$C$27</f>
        <v>4.95</v>
      </c>
      <c r="AM485" s="87">
        <f>'March 2008 RIA'!$C$27</f>
        <v>4.95</v>
      </c>
      <c r="AN485" s="87">
        <f>'March 2008 RIA'!$C$27</f>
        <v>4.95</v>
      </c>
      <c r="AO485" s="87">
        <f>'March 2008 RIA'!$C$27</f>
        <v>4.95</v>
      </c>
      <c r="AP485" s="87">
        <f>'March 2008 RIA'!$C$27</f>
        <v>4.95</v>
      </c>
      <c r="AQ485" s="87">
        <f>'March 2008 RIA'!$C$27</f>
        <v>4.95</v>
      </c>
      <c r="AR485" s="87">
        <f>'March 2008 RIA'!$C$27</f>
        <v>4.95</v>
      </c>
      <c r="AS485" s="87">
        <f>'March 2008 RIA'!$C$27</f>
        <v>4.95</v>
      </c>
      <c r="AT485" s="87">
        <f>'March 2008 RIA'!$C$27</f>
        <v>4.95</v>
      </c>
      <c r="AU485" s="87">
        <f>'March 2008 RIA'!$C$27</f>
        <v>4.95</v>
      </c>
      <c r="AV485" s="87">
        <f>'March 2008 RIA'!$C$27</f>
        <v>4.95</v>
      </c>
      <c r="AW485" s="87">
        <f>'March 2008 RIA'!$C$27</f>
        <v>4.95</v>
      </c>
      <c r="AX485" s="87">
        <f>'March 2008 RIA'!$C$27</f>
        <v>4.95</v>
      </c>
      <c r="AY485" s="87">
        <f>'March 2008 RIA'!$C$27</f>
        <v>4.95</v>
      </c>
      <c r="AZ485" s="87">
        <f>'March 2008 RIA'!$C$27</f>
        <v>4.95</v>
      </c>
      <c r="BA485" s="87">
        <f>'March 2008 RIA'!$C$27</f>
        <v>4.95</v>
      </c>
      <c r="BB485" s="87">
        <f>'March 2008 RIA'!$C$27</f>
        <v>4.95</v>
      </c>
      <c r="BC485" s="87">
        <f>'March 2008 RIA'!$C$27</f>
        <v>4.95</v>
      </c>
      <c r="BD485" s="87">
        <f>'March 2008 RIA'!$C$27</f>
        <v>4.95</v>
      </c>
      <c r="BE485" s="87">
        <f>'March 2008 RIA'!$C$27</f>
        <v>4.95</v>
      </c>
      <c r="BF485" s="87">
        <f>'March 2008 RIA'!$C$27</f>
        <v>4.95</v>
      </c>
      <c r="BG485" s="87">
        <f>'March 2008 RIA'!$C$27</f>
        <v>4.95</v>
      </c>
      <c r="BH485" s="87">
        <f>'March 2008 RIA'!$C$27</f>
        <v>4.95</v>
      </c>
      <c r="BI485" s="87">
        <f>'March 2008 RIA'!$C$27</f>
        <v>4.95</v>
      </c>
      <c r="BJ485" s="86"/>
      <c r="BK485" s="90"/>
    </row>
    <row r="486" spans="1:63" s="26" customFormat="1" x14ac:dyDescent="0.25">
      <c r="A486" s="24" t="str">
        <f>'March 2008 RIA'!$A$12</f>
        <v>Tier 2</v>
      </c>
      <c r="B486" s="25">
        <v>2010</v>
      </c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7">
        <f>'March 2008 RIA'!$C$27</f>
        <v>4.95</v>
      </c>
      <c r="X486" s="87">
        <f>'March 2008 RIA'!$C$27</f>
        <v>4.95</v>
      </c>
      <c r="Y486" s="87">
        <f>'March 2008 RIA'!$C$27</f>
        <v>4.95</v>
      </c>
      <c r="Z486" s="87">
        <f>'March 2008 RIA'!$C$27</f>
        <v>4.95</v>
      </c>
      <c r="AA486" s="87">
        <f>'March 2008 RIA'!$C$27</f>
        <v>4.95</v>
      </c>
      <c r="AB486" s="87">
        <f>'March 2008 RIA'!$C$27</f>
        <v>4.95</v>
      </c>
      <c r="AC486" s="87">
        <f>'March 2008 RIA'!$C$27</f>
        <v>4.95</v>
      </c>
      <c r="AD486" s="87">
        <f>'March 2008 RIA'!$C$27</f>
        <v>4.95</v>
      </c>
      <c r="AE486" s="87">
        <f>'March 2008 RIA'!$C$27</f>
        <v>4.95</v>
      </c>
      <c r="AF486" s="87">
        <f>'March 2008 RIA'!$C$27</f>
        <v>4.95</v>
      </c>
      <c r="AG486" s="87">
        <f>'March 2008 RIA'!$C$27</f>
        <v>4.95</v>
      </c>
      <c r="AH486" s="87">
        <f>'March 2008 RIA'!$C$27</f>
        <v>4.95</v>
      </c>
      <c r="AI486" s="87">
        <f>'March 2008 RIA'!$C$27</f>
        <v>4.95</v>
      </c>
      <c r="AJ486" s="87">
        <f>'March 2008 RIA'!$C$27</f>
        <v>4.95</v>
      </c>
      <c r="AK486" s="87">
        <f>'March 2008 RIA'!$C$27</f>
        <v>4.95</v>
      </c>
      <c r="AL486" s="87">
        <f>'March 2008 RIA'!$C$27</f>
        <v>4.95</v>
      </c>
      <c r="AM486" s="87">
        <f>'March 2008 RIA'!$C$27</f>
        <v>4.95</v>
      </c>
      <c r="AN486" s="87">
        <f>'March 2008 RIA'!$C$27</f>
        <v>4.95</v>
      </c>
      <c r="AO486" s="87">
        <f>'March 2008 RIA'!$C$27</f>
        <v>4.95</v>
      </c>
      <c r="AP486" s="87">
        <f>'March 2008 RIA'!$C$27</f>
        <v>4.95</v>
      </c>
      <c r="AQ486" s="87">
        <f>'March 2008 RIA'!$C$27</f>
        <v>4.95</v>
      </c>
      <c r="AR486" s="87">
        <f>'March 2008 RIA'!$C$27</f>
        <v>4.95</v>
      </c>
      <c r="AS486" s="87">
        <f>'March 2008 RIA'!$C$27</f>
        <v>4.95</v>
      </c>
      <c r="AT486" s="87">
        <f>'March 2008 RIA'!$C$27</f>
        <v>4.95</v>
      </c>
      <c r="AU486" s="87">
        <f>'March 2008 RIA'!$C$27</f>
        <v>4.95</v>
      </c>
      <c r="AV486" s="87">
        <f>'March 2008 RIA'!$C$27</f>
        <v>4.95</v>
      </c>
      <c r="AW486" s="87">
        <f>'March 2008 RIA'!$C$27</f>
        <v>4.95</v>
      </c>
      <c r="AX486" s="87">
        <f>'March 2008 RIA'!$C$27</f>
        <v>4.95</v>
      </c>
      <c r="AY486" s="87">
        <f>'March 2008 RIA'!$C$27</f>
        <v>4.95</v>
      </c>
      <c r="AZ486" s="87">
        <f>'March 2008 RIA'!$C$27</f>
        <v>4.95</v>
      </c>
      <c r="BA486" s="87">
        <f>'March 2008 RIA'!$C$27</f>
        <v>4.95</v>
      </c>
      <c r="BB486" s="87">
        <f>'March 2008 RIA'!$C$27</f>
        <v>4.95</v>
      </c>
      <c r="BC486" s="87">
        <f>'March 2008 RIA'!$C$27</f>
        <v>4.95</v>
      </c>
      <c r="BD486" s="87">
        <f>'March 2008 RIA'!$C$27</f>
        <v>4.95</v>
      </c>
      <c r="BE486" s="87">
        <f>'March 2008 RIA'!$C$27</f>
        <v>4.95</v>
      </c>
      <c r="BF486" s="87">
        <f>'March 2008 RIA'!$C$27</f>
        <v>4.95</v>
      </c>
      <c r="BG486" s="87">
        <f>'March 2008 RIA'!$C$27</f>
        <v>4.95</v>
      </c>
      <c r="BH486" s="87">
        <f>'March 2008 RIA'!$C$27</f>
        <v>4.95</v>
      </c>
      <c r="BI486" s="87">
        <f>'March 2008 RIA'!$C$27</f>
        <v>4.95</v>
      </c>
      <c r="BJ486" s="87">
        <f>'March 2008 RIA'!$C$27</f>
        <v>4.95</v>
      </c>
      <c r="BK486" s="91"/>
    </row>
    <row r="487" spans="1:63" s="26" customFormat="1" x14ac:dyDescent="0.25">
      <c r="A487" s="24" t="str">
        <f>'March 2008 RIA'!$A$12</f>
        <v>Tier 2</v>
      </c>
      <c r="B487" s="25">
        <v>2011</v>
      </c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7">
        <f>'March 2008 RIA'!$C$27</f>
        <v>4.95</v>
      </c>
      <c r="Y487" s="87">
        <f>'March 2008 RIA'!$C$27</f>
        <v>4.95</v>
      </c>
      <c r="Z487" s="87">
        <f>'March 2008 RIA'!$C$27</f>
        <v>4.95</v>
      </c>
      <c r="AA487" s="87">
        <f>'March 2008 RIA'!$C$27</f>
        <v>4.95</v>
      </c>
      <c r="AB487" s="87">
        <f>'March 2008 RIA'!$C$27</f>
        <v>4.95</v>
      </c>
      <c r="AC487" s="87">
        <f>'March 2008 RIA'!$C$27</f>
        <v>4.95</v>
      </c>
      <c r="AD487" s="87">
        <f>'March 2008 RIA'!$C$27</f>
        <v>4.95</v>
      </c>
      <c r="AE487" s="87">
        <f>'March 2008 RIA'!$C$27</f>
        <v>4.95</v>
      </c>
      <c r="AF487" s="87">
        <f>'March 2008 RIA'!$C$27</f>
        <v>4.95</v>
      </c>
      <c r="AG487" s="87">
        <f>'March 2008 RIA'!$C$27</f>
        <v>4.95</v>
      </c>
      <c r="AH487" s="87">
        <f>'March 2008 RIA'!$C$27</f>
        <v>4.95</v>
      </c>
      <c r="AI487" s="87">
        <f>'March 2008 RIA'!$C$27</f>
        <v>4.95</v>
      </c>
      <c r="AJ487" s="87">
        <f>'March 2008 RIA'!$C$27</f>
        <v>4.95</v>
      </c>
      <c r="AK487" s="87">
        <f>'March 2008 RIA'!$C$27</f>
        <v>4.95</v>
      </c>
      <c r="AL487" s="87">
        <f>'March 2008 RIA'!$C$27</f>
        <v>4.95</v>
      </c>
      <c r="AM487" s="87">
        <f>'March 2008 RIA'!$C$27</f>
        <v>4.95</v>
      </c>
      <c r="AN487" s="87">
        <f>'March 2008 RIA'!$C$27</f>
        <v>4.95</v>
      </c>
      <c r="AO487" s="87">
        <f>'March 2008 RIA'!$C$27</f>
        <v>4.95</v>
      </c>
      <c r="AP487" s="87">
        <f>'March 2008 RIA'!$C$27</f>
        <v>4.95</v>
      </c>
      <c r="AQ487" s="87">
        <f>'March 2008 RIA'!$C$27</f>
        <v>4.95</v>
      </c>
      <c r="AR487" s="87">
        <f>'March 2008 RIA'!$C$27</f>
        <v>4.95</v>
      </c>
      <c r="AS487" s="87">
        <f>'March 2008 RIA'!$C$27</f>
        <v>4.95</v>
      </c>
      <c r="AT487" s="87">
        <f>'March 2008 RIA'!$C$27</f>
        <v>4.95</v>
      </c>
      <c r="AU487" s="87">
        <f>'March 2008 RIA'!$C$27</f>
        <v>4.95</v>
      </c>
      <c r="AV487" s="87">
        <f>'March 2008 RIA'!$C$27</f>
        <v>4.95</v>
      </c>
      <c r="AW487" s="87">
        <f>'March 2008 RIA'!$C$27</f>
        <v>4.95</v>
      </c>
      <c r="AX487" s="87">
        <f>'March 2008 RIA'!$C$27</f>
        <v>4.95</v>
      </c>
      <c r="AY487" s="87">
        <f>'March 2008 RIA'!$C$27</f>
        <v>4.95</v>
      </c>
      <c r="AZ487" s="87">
        <f>'March 2008 RIA'!$C$27</f>
        <v>4.95</v>
      </c>
      <c r="BA487" s="87">
        <f>'March 2008 RIA'!$C$27</f>
        <v>4.95</v>
      </c>
      <c r="BB487" s="87">
        <f>'March 2008 RIA'!$C$27</f>
        <v>4.95</v>
      </c>
      <c r="BC487" s="87">
        <f>'March 2008 RIA'!$C$27</f>
        <v>4.95</v>
      </c>
      <c r="BD487" s="87">
        <f>'March 2008 RIA'!$C$27</f>
        <v>4.95</v>
      </c>
      <c r="BE487" s="87">
        <f>'March 2008 RIA'!$C$27</f>
        <v>4.95</v>
      </c>
      <c r="BF487" s="87">
        <f>'March 2008 RIA'!$C$27</f>
        <v>4.95</v>
      </c>
      <c r="BG487" s="87">
        <f>'March 2008 RIA'!$C$27</f>
        <v>4.95</v>
      </c>
      <c r="BH487" s="87">
        <f>'March 2008 RIA'!$C$27</f>
        <v>4.95</v>
      </c>
      <c r="BI487" s="87">
        <f>'March 2008 RIA'!$C$27</f>
        <v>4.95</v>
      </c>
      <c r="BJ487" s="87">
        <f>'March 2008 RIA'!$C$27</f>
        <v>4.95</v>
      </c>
      <c r="BK487" s="87">
        <f>'March 2008 RIA'!$C$27</f>
        <v>4.95</v>
      </c>
    </row>
    <row r="488" spans="1:63" s="31" customFormat="1" x14ac:dyDescent="0.25">
      <c r="A488" s="21" t="str">
        <f>'March 2008 RIA'!$A$28</f>
        <v>Tier 3</v>
      </c>
      <c r="B488" s="30">
        <v>2012</v>
      </c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1">
        <f>'March 2008 RIA'!$C$28</f>
        <v>4.95</v>
      </c>
      <c r="Z488" s="81">
        <f>'March 2008 RIA'!$C$28</f>
        <v>4.95</v>
      </c>
      <c r="AA488" s="81">
        <f>'March 2008 RIA'!$C$28</f>
        <v>4.95</v>
      </c>
      <c r="AB488" s="81">
        <f>'March 2008 RIA'!$C$28</f>
        <v>4.95</v>
      </c>
      <c r="AC488" s="81">
        <f>'March 2008 RIA'!$C$28</f>
        <v>4.95</v>
      </c>
      <c r="AD488" s="81">
        <f>'March 2008 RIA'!$C$28</f>
        <v>4.95</v>
      </c>
      <c r="AE488" s="81">
        <f>'March 2008 RIA'!$C$28</f>
        <v>4.95</v>
      </c>
      <c r="AF488" s="81">
        <f>'March 2008 RIA'!$C$28</f>
        <v>4.95</v>
      </c>
      <c r="AG488" s="81">
        <f>'March 2008 RIA'!$C$28</f>
        <v>4.95</v>
      </c>
      <c r="AH488" s="81">
        <f>'March 2008 RIA'!$C$28</f>
        <v>4.95</v>
      </c>
      <c r="AI488" s="81">
        <f>'March 2008 RIA'!$C$28</f>
        <v>4.95</v>
      </c>
      <c r="AJ488" s="81">
        <f>'March 2008 RIA'!$C$28</f>
        <v>4.95</v>
      </c>
      <c r="AK488" s="81">
        <f>'March 2008 RIA'!$C$28</f>
        <v>4.95</v>
      </c>
      <c r="AL488" s="81">
        <f>'March 2008 RIA'!$C$28</f>
        <v>4.95</v>
      </c>
      <c r="AM488" s="81">
        <f>'March 2008 RIA'!$C$28</f>
        <v>4.95</v>
      </c>
      <c r="AN488" s="81">
        <f>'March 2008 RIA'!$C$28</f>
        <v>4.95</v>
      </c>
      <c r="AO488" s="81">
        <f>'March 2008 RIA'!$C$28</f>
        <v>4.95</v>
      </c>
      <c r="AP488" s="81">
        <f>'March 2008 RIA'!$C$28</f>
        <v>4.95</v>
      </c>
      <c r="AQ488" s="81">
        <f>'March 2008 RIA'!$C$28</f>
        <v>4.95</v>
      </c>
      <c r="AR488" s="81">
        <f>'March 2008 RIA'!$C$28</f>
        <v>4.95</v>
      </c>
      <c r="AS488" s="81">
        <f>'March 2008 RIA'!$C$28</f>
        <v>4.95</v>
      </c>
      <c r="AT488" s="81">
        <f>'March 2008 RIA'!$C$28</f>
        <v>4.95</v>
      </c>
      <c r="AU488" s="81">
        <f>'March 2008 RIA'!$C$28</f>
        <v>4.95</v>
      </c>
      <c r="AV488" s="81">
        <f>'March 2008 RIA'!$C$28</f>
        <v>4.95</v>
      </c>
      <c r="AW488" s="81">
        <f>'March 2008 RIA'!$C$28</f>
        <v>4.95</v>
      </c>
      <c r="AX488" s="81">
        <f>'March 2008 RIA'!$C$28</f>
        <v>4.95</v>
      </c>
      <c r="AY488" s="81">
        <f>'March 2008 RIA'!$C$28</f>
        <v>4.95</v>
      </c>
      <c r="AZ488" s="81">
        <f>'March 2008 RIA'!$C$28</f>
        <v>4.95</v>
      </c>
      <c r="BA488" s="81">
        <f>'March 2008 RIA'!$C$28</f>
        <v>4.95</v>
      </c>
      <c r="BB488" s="81">
        <f>'March 2008 RIA'!$C$28</f>
        <v>4.95</v>
      </c>
      <c r="BC488" s="81">
        <f>'March 2008 RIA'!$C$28</f>
        <v>4.95</v>
      </c>
      <c r="BD488" s="81">
        <f>'March 2008 RIA'!$C$28</f>
        <v>4.95</v>
      </c>
      <c r="BE488" s="81">
        <f>'March 2008 RIA'!$C$28</f>
        <v>4.95</v>
      </c>
      <c r="BF488" s="81">
        <f>'March 2008 RIA'!$C$28</f>
        <v>4.95</v>
      </c>
      <c r="BG488" s="81">
        <f>'March 2008 RIA'!$C$28</f>
        <v>4.95</v>
      </c>
      <c r="BH488" s="81">
        <f>'March 2008 RIA'!$C$28</f>
        <v>4.95</v>
      </c>
      <c r="BI488" s="81">
        <f>'March 2008 RIA'!$C$28</f>
        <v>4.95</v>
      </c>
      <c r="BJ488" s="81">
        <f>'March 2008 RIA'!$C$28</f>
        <v>4.95</v>
      </c>
      <c r="BK488" s="81">
        <f>'March 2008 RIA'!$C$28</f>
        <v>4.95</v>
      </c>
    </row>
    <row r="489" spans="1:63" s="31" customFormat="1" x14ac:dyDescent="0.25">
      <c r="A489" s="21" t="str">
        <f>'March 2008 RIA'!$A$28</f>
        <v>Tier 3</v>
      </c>
      <c r="B489" s="30">
        <v>2013</v>
      </c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1">
        <f>'March 2008 RIA'!$C$28</f>
        <v>4.95</v>
      </c>
      <c r="AA489" s="81">
        <f>'March 2008 RIA'!$C$28</f>
        <v>4.95</v>
      </c>
      <c r="AB489" s="81">
        <f>'March 2008 RIA'!$C$28</f>
        <v>4.95</v>
      </c>
      <c r="AC489" s="81">
        <f>'March 2008 RIA'!$C$28</f>
        <v>4.95</v>
      </c>
      <c r="AD489" s="81">
        <f>'March 2008 RIA'!$C$28</f>
        <v>4.95</v>
      </c>
      <c r="AE489" s="81">
        <f>'March 2008 RIA'!$C$28</f>
        <v>4.95</v>
      </c>
      <c r="AF489" s="81">
        <f>'March 2008 RIA'!$C$28</f>
        <v>4.95</v>
      </c>
      <c r="AG489" s="81">
        <f>'March 2008 RIA'!$C$28</f>
        <v>4.95</v>
      </c>
      <c r="AH489" s="81">
        <f>'March 2008 RIA'!$C$28</f>
        <v>4.95</v>
      </c>
      <c r="AI489" s="81">
        <f>'March 2008 RIA'!$C$28</f>
        <v>4.95</v>
      </c>
      <c r="AJ489" s="81">
        <f>'March 2008 RIA'!$C$28</f>
        <v>4.95</v>
      </c>
      <c r="AK489" s="81">
        <f>'March 2008 RIA'!$C$28</f>
        <v>4.95</v>
      </c>
      <c r="AL489" s="81">
        <f>'March 2008 RIA'!$C$28</f>
        <v>4.95</v>
      </c>
      <c r="AM489" s="81">
        <f>'March 2008 RIA'!$C$28</f>
        <v>4.95</v>
      </c>
      <c r="AN489" s="81">
        <f>'March 2008 RIA'!$C$28</f>
        <v>4.95</v>
      </c>
      <c r="AO489" s="81">
        <f>'March 2008 RIA'!$C$28</f>
        <v>4.95</v>
      </c>
      <c r="AP489" s="81">
        <f>'March 2008 RIA'!$C$28</f>
        <v>4.95</v>
      </c>
      <c r="AQ489" s="81">
        <f>'March 2008 RIA'!$C$28</f>
        <v>4.95</v>
      </c>
      <c r="AR489" s="81">
        <f>'March 2008 RIA'!$C$28</f>
        <v>4.95</v>
      </c>
      <c r="AS489" s="81">
        <f>'March 2008 RIA'!$C$28</f>
        <v>4.95</v>
      </c>
      <c r="AT489" s="81">
        <f>'March 2008 RIA'!$C$28</f>
        <v>4.95</v>
      </c>
      <c r="AU489" s="81">
        <f>'March 2008 RIA'!$C$28</f>
        <v>4.95</v>
      </c>
      <c r="AV489" s="81">
        <f>'March 2008 RIA'!$C$28</f>
        <v>4.95</v>
      </c>
      <c r="AW489" s="81">
        <f>'March 2008 RIA'!$C$28</f>
        <v>4.95</v>
      </c>
      <c r="AX489" s="81">
        <f>'March 2008 RIA'!$C$28</f>
        <v>4.95</v>
      </c>
      <c r="AY489" s="81">
        <f>'March 2008 RIA'!$C$28</f>
        <v>4.95</v>
      </c>
      <c r="AZ489" s="81">
        <f>'March 2008 RIA'!$C$28</f>
        <v>4.95</v>
      </c>
      <c r="BA489" s="81">
        <f>'March 2008 RIA'!$C$28</f>
        <v>4.95</v>
      </c>
      <c r="BB489" s="81">
        <f>'March 2008 RIA'!$C$28</f>
        <v>4.95</v>
      </c>
      <c r="BC489" s="81">
        <f>'March 2008 RIA'!$C$28</f>
        <v>4.95</v>
      </c>
      <c r="BD489" s="81">
        <f>'March 2008 RIA'!$C$28</f>
        <v>4.95</v>
      </c>
      <c r="BE489" s="81">
        <f>'March 2008 RIA'!$C$28</f>
        <v>4.95</v>
      </c>
      <c r="BF489" s="81">
        <f>'March 2008 RIA'!$C$28</f>
        <v>4.95</v>
      </c>
      <c r="BG489" s="81">
        <f>'March 2008 RIA'!$C$28</f>
        <v>4.95</v>
      </c>
      <c r="BH489" s="81">
        <f>'March 2008 RIA'!$C$28</f>
        <v>4.95</v>
      </c>
      <c r="BI489" s="81">
        <f>'March 2008 RIA'!$C$28</f>
        <v>4.95</v>
      </c>
      <c r="BJ489" s="81">
        <f>'March 2008 RIA'!$C$28</f>
        <v>4.95</v>
      </c>
      <c r="BK489" s="81">
        <f>'March 2008 RIA'!$C$28</f>
        <v>4.95</v>
      </c>
    </row>
    <row r="490" spans="1:63" s="31" customFormat="1" x14ac:dyDescent="0.25">
      <c r="A490" s="21" t="str">
        <f>'March 2008 RIA'!$A$28</f>
        <v>Tier 3</v>
      </c>
      <c r="B490" s="30">
        <v>2014</v>
      </c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1">
        <f>'March 2008 RIA'!$C$28</f>
        <v>4.95</v>
      </c>
      <c r="AB490" s="81">
        <f>'March 2008 RIA'!$C$28</f>
        <v>4.95</v>
      </c>
      <c r="AC490" s="81">
        <f>'March 2008 RIA'!$C$28</f>
        <v>4.95</v>
      </c>
      <c r="AD490" s="81">
        <f>'March 2008 RIA'!$C$28</f>
        <v>4.95</v>
      </c>
      <c r="AE490" s="81">
        <f>'March 2008 RIA'!$C$28</f>
        <v>4.95</v>
      </c>
      <c r="AF490" s="81">
        <f>'March 2008 RIA'!$C$28</f>
        <v>4.95</v>
      </c>
      <c r="AG490" s="81">
        <f>'March 2008 RIA'!$C$28</f>
        <v>4.95</v>
      </c>
      <c r="AH490" s="81">
        <f>'March 2008 RIA'!$C$28</f>
        <v>4.95</v>
      </c>
      <c r="AI490" s="81">
        <f>'March 2008 RIA'!$C$28</f>
        <v>4.95</v>
      </c>
      <c r="AJ490" s="81">
        <f>'March 2008 RIA'!$C$28</f>
        <v>4.95</v>
      </c>
      <c r="AK490" s="81">
        <f>'March 2008 RIA'!$C$28</f>
        <v>4.95</v>
      </c>
      <c r="AL490" s="81">
        <f>'March 2008 RIA'!$C$28</f>
        <v>4.95</v>
      </c>
      <c r="AM490" s="81">
        <f>'March 2008 RIA'!$C$28</f>
        <v>4.95</v>
      </c>
      <c r="AN490" s="81">
        <f>'March 2008 RIA'!$C$28</f>
        <v>4.95</v>
      </c>
      <c r="AO490" s="81">
        <f>'March 2008 RIA'!$C$28</f>
        <v>4.95</v>
      </c>
      <c r="AP490" s="81">
        <f>'March 2008 RIA'!$C$28</f>
        <v>4.95</v>
      </c>
      <c r="AQ490" s="81">
        <f>'March 2008 RIA'!$C$28</f>
        <v>4.95</v>
      </c>
      <c r="AR490" s="81">
        <f>'March 2008 RIA'!$C$28</f>
        <v>4.95</v>
      </c>
      <c r="AS490" s="81">
        <f>'March 2008 RIA'!$C$28</f>
        <v>4.95</v>
      </c>
      <c r="AT490" s="81">
        <f>'March 2008 RIA'!$C$28</f>
        <v>4.95</v>
      </c>
      <c r="AU490" s="81">
        <f>'March 2008 RIA'!$C$28</f>
        <v>4.95</v>
      </c>
      <c r="AV490" s="81">
        <f>'March 2008 RIA'!$C$28</f>
        <v>4.95</v>
      </c>
      <c r="AW490" s="81">
        <f>'March 2008 RIA'!$C$28</f>
        <v>4.95</v>
      </c>
      <c r="AX490" s="81">
        <f>'March 2008 RIA'!$C$28</f>
        <v>4.95</v>
      </c>
      <c r="AY490" s="81">
        <f>'March 2008 RIA'!$C$28</f>
        <v>4.95</v>
      </c>
      <c r="AZ490" s="81">
        <f>'March 2008 RIA'!$C$28</f>
        <v>4.95</v>
      </c>
      <c r="BA490" s="81">
        <f>'March 2008 RIA'!$C$28</f>
        <v>4.95</v>
      </c>
      <c r="BB490" s="81">
        <f>'March 2008 RIA'!$C$28</f>
        <v>4.95</v>
      </c>
      <c r="BC490" s="81">
        <f>'March 2008 RIA'!$C$28</f>
        <v>4.95</v>
      </c>
      <c r="BD490" s="81">
        <f>'March 2008 RIA'!$C$28</f>
        <v>4.95</v>
      </c>
      <c r="BE490" s="81">
        <f>'March 2008 RIA'!$C$28</f>
        <v>4.95</v>
      </c>
      <c r="BF490" s="81">
        <f>'March 2008 RIA'!$C$28</f>
        <v>4.95</v>
      </c>
      <c r="BG490" s="81">
        <f>'March 2008 RIA'!$C$28</f>
        <v>4.95</v>
      </c>
      <c r="BH490" s="81">
        <f>'March 2008 RIA'!$C$28</f>
        <v>4.95</v>
      </c>
      <c r="BI490" s="81">
        <f>'March 2008 RIA'!$C$28</f>
        <v>4.95</v>
      </c>
      <c r="BJ490" s="81">
        <f>'March 2008 RIA'!$C$28</f>
        <v>4.95</v>
      </c>
      <c r="BK490" s="81">
        <f>'March 2008 RIA'!$C$28</f>
        <v>4.95</v>
      </c>
    </row>
    <row r="491" spans="1:63" s="54" customFormat="1" x14ac:dyDescent="0.25">
      <c r="A491" s="55" t="str">
        <f>'March 2008 RIA'!$A$29</f>
        <v>Tier 4</v>
      </c>
      <c r="B491" s="63">
        <v>2015</v>
      </c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4">
        <f>'March 2008 RIA'!$C$29</f>
        <v>1</v>
      </c>
      <c r="AC491" s="64">
        <f>'March 2008 RIA'!$C$29</f>
        <v>1</v>
      </c>
      <c r="AD491" s="64">
        <f>'March 2008 RIA'!$C$29</f>
        <v>1</v>
      </c>
      <c r="AE491" s="64">
        <f>'March 2008 RIA'!$C$29</f>
        <v>1</v>
      </c>
      <c r="AF491" s="64">
        <f>'March 2008 RIA'!$C$29</f>
        <v>1</v>
      </c>
      <c r="AG491" s="64">
        <f>'March 2008 RIA'!$C$29</f>
        <v>1</v>
      </c>
      <c r="AH491" s="64">
        <f>'March 2008 RIA'!$C$29</f>
        <v>1</v>
      </c>
      <c r="AI491" s="64">
        <f>'March 2008 RIA'!$C$29</f>
        <v>1</v>
      </c>
      <c r="AJ491" s="64">
        <f>'March 2008 RIA'!$C$29</f>
        <v>1</v>
      </c>
      <c r="AK491" s="64">
        <f>'March 2008 RIA'!$C$29</f>
        <v>1</v>
      </c>
      <c r="AL491" s="64">
        <f>'March 2008 RIA'!$C$29</f>
        <v>1</v>
      </c>
      <c r="AM491" s="64">
        <f>'March 2008 RIA'!$C$29</f>
        <v>1</v>
      </c>
      <c r="AN491" s="64">
        <f>'March 2008 RIA'!$C$29</f>
        <v>1</v>
      </c>
      <c r="AO491" s="64">
        <f>'March 2008 RIA'!$C$29</f>
        <v>1</v>
      </c>
      <c r="AP491" s="64">
        <f>'March 2008 RIA'!$C$29</f>
        <v>1</v>
      </c>
      <c r="AQ491" s="64">
        <f>'March 2008 RIA'!$C$29</f>
        <v>1</v>
      </c>
      <c r="AR491" s="64">
        <f>'March 2008 RIA'!$C$29</f>
        <v>1</v>
      </c>
      <c r="AS491" s="64">
        <f>'March 2008 RIA'!$C$29</f>
        <v>1</v>
      </c>
      <c r="AT491" s="64">
        <f>'March 2008 RIA'!$C$29</f>
        <v>1</v>
      </c>
      <c r="AU491" s="64">
        <f>'March 2008 RIA'!$C$29</f>
        <v>1</v>
      </c>
      <c r="AV491" s="64">
        <f>'March 2008 RIA'!$C$29</f>
        <v>1</v>
      </c>
      <c r="AW491" s="64">
        <f>'March 2008 RIA'!$C$29</f>
        <v>1</v>
      </c>
      <c r="AX491" s="64">
        <f>'March 2008 RIA'!$C$29</f>
        <v>1</v>
      </c>
      <c r="AY491" s="64">
        <f>'March 2008 RIA'!$C$29</f>
        <v>1</v>
      </c>
      <c r="AZ491" s="64">
        <f>'March 2008 RIA'!$C$29</f>
        <v>1</v>
      </c>
      <c r="BA491" s="64">
        <f>'March 2008 RIA'!$C$29</f>
        <v>1</v>
      </c>
      <c r="BB491" s="64">
        <f>'March 2008 RIA'!$C$29</f>
        <v>1</v>
      </c>
      <c r="BC491" s="64">
        <f>'March 2008 RIA'!$C$29</f>
        <v>1</v>
      </c>
      <c r="BD491" s="64">
        <f>'March 2008 RIA'!$C$29</f>
        <v>1</v>
      </c>
      <c r="BE491" s="64">
        <f>'March 2008 RIA'!$C$29</f>
        <v>1</v>
      </c>
      <c r="BF491" s="64">
        <f>'March 2008 RIA'!$C$29</f>
        <v>1</v>
      </c>
      <c r="BG491" s="64">
        <f>'March 2008 RIA'!$C$29</f>
        <v>1</v>
      </c>
      <c r="BH491" s="64">
        <f>'March 2008 RIA'!$C$29</f>
        <v>1</v>
      </c>
      <c r="BI491" s="64">
        <f>'March 2008 RIA'!$C$29</f>
        <v>1</v>
      </c>
      <c r="BJ491" s="64">
        <f>'March 2008 RIA'!$C$29</f>
        <v>1</v>
      </c>
      <c r="BK491" s="64">
        <f>'March 2008 RIA'!$C$29</f>
        <v>1</v>
      </c>
    </row>
    <row r="492" spans="1:63" s="54" customFormat="1" x14ac:dyDescent="0.25">
      <c r="A492" s="55" t="str">
        <f>'March 2008 RIA'!$A$29</f>
        <v>Tier 4</v>
      </c>
      <c r="B492" s="63">
        <v>2016</v>
      </c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4">
        <f>'March 2008 RIA'!$C$29</f>
        <v>1</v>
      </c>
      <c r="AD492" s="64">
        <f>'March 2008 RIA'!$C$29</f>
        <v>1</v>
      </c>
      <c r="AE492" s="64">
        <f>'March 2008 RIA'!$C$29</f>
        <v>1</v>
      </c>
      <c r="AF492" s="64">
        <f>'March 2008 RIA'!$C$29</f>
        <v>1</v>
      </c>
      <c r="AG492" s="64">
        <f>'March 2008 RIA'!$C$29</f>
        <v>1</v>
      </c>
      <c r="AH492" s="64">
        <f>'March 2008 RIA'!$C$29</f>
        <v>1</v>
      </c>
      <c r="AI492" s="64">
        <f>'March 2008 RIA'!$C$29</f>
        <v>1</v>
      </c>
      <c r="AJ492" s="64">
        <f>'March 2008 RIA'!$C$29</f>
        <v>1</v>
      </c>
      <c r="AK492" s="64">
        <f>'March 2008 RIA'!$C$29</f>
        <v>1</v>
      </c>
      <c r="AL492" s="64">
        <f>'March 2008 RIA'!$C$29</f>
        <v>1</v>
      </c>
      <c r="AM492" s="64">
        <f>'March 2008 RIA'!$C$29</f>
        <v>1</v>
      </c>
      <c r="AN492" s="64">
        <f>'March 2008 RIA'!$C$29</f>
        <v>1</v>
      </c>
      <c r="AO492" s="64">
        <f>'March 2008 RIA'!$C$29</f>
        <v>1</v>
      </c>
      <c r="AP492" s="64">
        <f>'March 2008 RIA'!$C$29</f>
        <v>1</v>
      </c>
      <c r="AQ492" s="64">
        <f>'March 2008 RIA'!$C$29</f>
        <v>1</v>
      </c>
      <c r="AR492" s="64">
        <f>'March 2008 RIA'!$C$29</f>
        <v>1</v>
      </c>
      <c r="AS492" s="64">
        <f>'March 2008 RIA'!$C$29</f>
        <v>1</v>
      </c>
      <c r="AT492" s="64">
        <f>'March 2008 RIA'!$C$29</f>
        <v>1</v>
      </c>
      <c r="AU492" s="64">
        <f>'March 2008 RIA'!$C$29</f>
        <v>1</v>
      </c>
      <c r="AV492" s="64">
        <f>'March 2008 RIA'!$C$29</f>
        <v>1</v>
      </c>
      <c r="AW492" s="64">
        <f>'March 2008 RIA'!$C$29</f>
        <v>1</v>
      </c>
      <c r="AX492" s="64">
        <f>'March 2008 RIA'!$C$29</f>
        <v>1</v>
      </c>
      <c r="AY492" s="64">
        <f>'March 2008 RIA'!$C$29</f>
        <v>1</v>
      </c>
      <c r="AZ492" s="64">
        <f>'March 2008 RIA'!$C$29</f>
        <v>1</v>
      </c>
      <c r="BA492" s="64">
        <f>'March 2008 RIA'!$C$29</f>
        <v>1</v>
      </c>
      <c r="BB492" s="64">
        <f>'March 2008 RIA'!$C$29</f>
        <v>1</v>
      </c>
      <c r="BC492" s="64">
        <f>'March 2008 RIA'!$C$29</f>
        <v>1</v>
      </c>
      <c r="BD492" s="64">
        <f>'March 2008 RIA'!$C$29</f>
        <v>1</v>
      </c>
      <c r="BE492" s="64">
        <f>'March 2008 RIA'!$C$29</f>
        <v>1</v>
      </c>
      <c r="BF492" s="64">
        <f>'March 2008 RIA'!$C$29</f>
        <v>1</v>
      </c>
      <c r="BG492" s="64">
        <f>'March 2008 RIA'!$C$29</f>
        <v>1</v>
      </c>
      <c r="BH492" s="64">
        <f>'March 2008 RIA'!$C$29</f>
        <v>1</v>
      </c>
      <c r="BI492" s="64">
        <f>'March 2008 RIA'!$C$29</f>
        <v>1</v>
      </c>
      <c r="BJ492" s="64">
        <f>'March 2008 RIA'!$C$29</f>
        <v>1</v>
      </c>
      <c r="BK492" s="64">
        <f>'March 2008 RIA'!$C$29</f>
        <v>1</v>
      </c>
    </row>
    <row r="493" spans="1:63" s="54" customFormat="1" x14ac:dyDescent="0.25">
      <c r="A493" s="55" t="str">
        <f>'March 2008 RIA'!$A$29</f>
        <v>Tier 4</v>
      </c>
      <c r="B493" s="63">
        <v>2017</v>
      </c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4">
        <f>'March 2008 RIA'!$C$29</f>
        <v>1</v>
      </c>
      <c r="AE493" s="64">
        <f>'March 2008 RIA'!$C$29</f>
        <v>1</v>
      </c>
      <c r="AF493" s="64">
        <f>'March 2008 RIA'!$C$29</f>
        <v>1</v>
      </c>
      <c r="AG493" s="64">
        <f>'March 2008 RIA'!$C$29</f>
        <v>1</v>
      </c>
      <c r="AH493" s="64">
        <f>'March 2008 RIA'!$C$29</f>
        <v>1</v>
      </c>
      <c r="AI493" s="64">
        <f>'March 2008 RIA'!$C$29</f>
        <v>1</v>
      </c>
      <c r="AJ493" s="64">
        <f>'March 2008 RIA'!$C$29</f>
        <v>1</v>
      </c>
      <c r="AK493" s="64">
        <f>'March 2008 RIA'!$C$29</f>
        <v>1</v>
      </c>
      <c r="AL493" s="64">
        <f>'March 2008 RIA'!$C$29</f>
        <v>1</v>
      </c>
      <c r="AM493" s="64">
        <f>'March 2008 RIA'!$C$29</f>
        <v>1</v>
      </c>
      <c r="AN493" s="64">
        <f>'March 2008 RIA'!$C$29</f>
        <v>1</v>
      </c>
      <c r="AO493" s="64">
        <f>'March 2008 RIA'!$C$29</f>
        <v>1</v>
      </c>
      <c r="AP493" s="64">
        <f>'March 2008 RIA'!$C$29</f>
        <v>1</v>
      </c>
      <c r="AQ493" s="64">
        <f>'March 2008 RIA'!$C$29</f>
        <v>1</v>
      </c>
      <c r="AR493" s="64">
        <f>'March 2008 RIA'!$C$29</f>
        <v>1</v>
      </c>
      <c r="AS493" s="64">
        <f>'March 2008 RIA'!$C$29</f>
        <v>1</v>
      </c>
      <c r="AT493" s="64">
        <f>'March 2008 RIA'!$C$29</f>
        <v>1</v>
      </c>
      <c r="AU493" s="64">
        <f>'March 2008 RIA'!$C$29</f>
        <v>1</v>
      </c>
      <c r="AV493" s="64">
        <f>'March 2008 RIA'!$C$29</f>
        <v>1</v>
      </c>
      <c r="AW493" s="64">
        <f>'March 2008 RIA'!$C$29</f>
        <v>1</v>
      </c>
      <c r="AX493" s="64">
        <f>'March 2008 RIA'!$C$29</f>
        <v>1</v>
      </c>
      <c r="AY493" s="64">
        <f>'March 2008 RIA'!$C$29</f>
        <v>1</v>
      </c>
      <c r="AZ493" s="64">
        <f>'March 2008 RIA'!$C$29</f>
        <v>1</v>
      </c>
      <c r="BA493" s="64">
        <f>'March 2008 RIA'!$C$29</f>
        <v>1</v>
      </c>
      <c r="BB493" s="64">
        <f>'March 2008 RIA'!$C$29</f>
        <v>1</v>
      </c>
      <c r="BC493" s="64">
        <f>'March 2008 RIA'!$C$29</f>
        <v>1</v>
      </c>
      <c r="BD493" s="64">
        <f>'March 2008 RIA'!$C$29</f>
        <v>1</v>
      </c>
      <c r="BE493" s="64">
        <f>'March 2008 RIA'!$C$29</f>
        <v>1</v>
      </c>
      <c r="BF493" s="64">
        <f>'March 2008 RIA'!$C$29</f>
        <v>1</v>
      </c>
      <c r="BG493" s="64">
        <f>'March 2008 RIA'!$C$29</f>
        <v>1</v>
      </c>
      <c r="BH493" s="64">
        <f>'March 2008 RIA'!$C$29</f>
        <v>1</v>
      </c>
      <c r="BI493" s="64">
        <f>'March 2008 RIA'!$C$29</f>
        <v>1</v>
      </c>
      <c r="BJ493" s="64">
        <f>'March 2008 RIA'!$C$29</f>
        <v>1</v>
      </c>
      <c r="BK493" s="64">
        <f>'March 2008 RIA'!$C$29</f>
        <v>1</v>
      </c>
    </row>
    <row r="494" spans="1:63" s="54" customFormat="1" x14ac:dyDescent="0.25">
      <c r="A494" s="55" t="str">
        <f>'March 2008 RIA'!$A$29</f>
        <v>Tier 4</v>
      </c>
      <c r="B494" s="63">
        <v>2018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4">
        <f>'March 2008 RIA'!$C$29</f>
        <v>1</v>
      </c>
      <c r="AF494" s="64">
        <f>'March 2008 RIA'!$C$29</f>
        <v>1</v>
      </c>
      <c r="AG494" s="64">
        <f>'March 2008 RIA'!$C$29</f>
        <v>1</v>
      </c>
      <c r="AH494" s="64">
        <f>'March 2008 RIA'!$C$29</f>
        <v>1</v>
      </c>
      <c r="AI494" s="64">
        <f>'March 2008 RIA'!$C$29</f>
        <v>1</v>
      </c>
      <c r="AJ494" s="64">
        <f>'March 2008 RIA'!$C$29</f>
        <v>1</v>
      </c>
      <c r="AK494" s="64">
        <f>'March 2008 RIA'!$C$29</f>
        <v>1</v>
      </c>
      <c r="AL494" s="64">
        <f>'March 2008 RIA'!$C$29</f>
        <v>1</v>
      </c>
      <c r="AM494" s="64">
        <f>'March 2008 RIA'!$C$29</f>
        <v>1</v>
      </c>
      <c r="AN494" s="64">
        <f>'March 2008 RIA'!$C$29</f>
        <v>1</v>
      </c>
      <c r="AO494" s="64">
        <f>'March 2008 RIA'!$C$29</f>
        <v>1</v>
      </c>
      <c r="AP494" s="64">
        <f>'March 2008 RIA'!$C$29</f>
        <v>1</v>
      </c>
      <c r="AQ494" s="64">
        <f>'March 2008 RIA'!$C$29</f>
        <v>1</v>
      </c>
      <c r="AR494" s="64">
        <f>'March 2008 RIA'!$C$29</f>
        <v>1</v>
      </c>
      <c r="AS494" s="64">
        <f>'March 2008 RIA'!$C$29</f>
        <v>1</v>
      </c>
      <c r="AT494" s="64">
        <f>'March 2008 RIA'!$C$29</f>
        <v>1</v>
      </c>
      <c r="AU494" s="64">
        <f>'March 2008 RIA'!$C$29</f>
        <v>1</v>
      </c>
      <c r="AV494" s="64">
        <f>'March 2008 RIA'!$C$29</f>
        <v>1</v>
      </c>
      <c r="AW494" s="64">
        <f>'March 2008 RIA'!$C$29</f>
        <v>1</v>
      </c>
      <c r="AX494" s="64">
        <f>'March 2008 RIA'!$C$29</f>
        <v>1</v>
      </c>
      <c r="AY494" s="64">
        <f>'March 2008 RIA'!$C$29</f>
        <v>1</v>
      </c>
      <c r="AZ494" s="64">
        <f>'March 2008 RIA'!$C$29</f>
        <v>1</v>
      </c>
      <c r="BA494" s="64">
        <f>'March 2008 RIA'!$C$29</f>
        <v>1</v>
      </c>
      <c r="BB494" s="64">
        <f>'March 2008 RIA'!$C$29</f>
        <v>1</v>
      </c>
      <c r="BC494" s="64">
        <f>'March 2008 RIA'!$C$29</f>
        <v>1</v>
      </c>
      <c r="BD494" s="64">
        <f>'March 2008 RIA'!$C$29</f>
        <v>1</v>
      </c>
      <c r="BE494" s="64">
        <f>'March 2008 RIA'!$C$29</f>
        <v>1</v>
      </c>
      <c r="BF494" s="64">
        <f>'March 2008 RIA'!$C$29</f>
        <v>1</v>
      </c>
      <c r="BG494" s="64">
        <f>'March 2008 RIA'!$C$29</f>
        <v>1</v>
      </c>
      <c r="BH494" s="64">
        <f>'March 2008 RIA'!$C$29</f>
        <v>1</v>
      </c>
      <c r="BI494" s="64">
        <f>'March 2008 RIA'!$C$29</f>
        <v>1</v>
      </c>
      <c r="BJ494" s="64">
        <f>'March 2008 RIA'!$C$29</f>
        <v>1</v>
      </c>
      <c r="BK494" s="64">
        <f>'March 2008 RIA'!$C$29</f>
        <v>1</v>
      </c>
    </row>
    <row r="495" spans="1:63" s="54" customFormat="1" x14ac:dyDescent="0.25">
      <c r="A495" s="55" t="str">
        <f>'March 2008 RIA'!$A$29</f>
        <v>Tier 4</v>
      </c>
      <c r="B495" s="63">
        <v>2019</v>
      </c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4">
        <f>'March 2008 RIA'!$C$29</f>
        <v>1</v>
      </c>
      <c r="AG495" s="64">
        <f>'March 2008 RIA'!$C$29</f>
        <v>1</v>
      </c>
      <c r="AH495" s="64">
        <f>'March 2008 RIA'!$C$29</f>
        <v>1</v>
      </c>
      <c r="AI495" s="64">
        <f>'March 2008 RIA'!$C$29</f>
        <v>1</v>
      </c>
      <c r="AJ495" s="64">
        <f>'March 2008 RIA'!$C$29</f>
        <v>1</v>
      </c>
      <c r="AK495" s="64">
        <f>'March 2008 RIA'!$C$29</f>
        <v>1</v>
      </c>
      <c r="AL495" s="64">
        <f>'March 2008 RIA'!$C$29</f>
        <v>1</v>
      </c>
      <c r="AM495" s="64">
        <f>'March 2008 RIA'!$C$29</f>
        <v>1</v>
      </c>
      <c r="AN495" s="64">
        <f>'March 2008 RIA'!$C$29</f>
        <v>1</v>
      </c>
      <c r="AO495" s="64">
        <f>'March 2008 RIA'!$C$29</f>
        <v>1</v>
      </c>
      <c r="AP495" s="64">
        <f>'March 2008 RIA'!$C$29</f>
        <v>1</v>
      </c>
      <c r="AQ495" s="64">
        <f>'March 2008 RIA'!$C$29</f>
        <v>1</v>
      </c>
      <c r="AR495" s="64">
        <f>'March 2008 RIA'!$C$29</f>
        <v>1</v>
      </c>
      <c r="AS495" s="64">
        <f>'March 2008 RIA'!$C$29</f>
        <v>1</v>
      </c>
      <c r="AT495" s="64">
        <f>'March 2008 RIA'!$C$29</f>
        <v>1</v>
      </c>
      <c r="AU495" s="64">
        <f>'March 2008 RIA'!$C$29</f>
        <v>1</v>
      </c>
      <c r="AV495" s="64">
        <f>'March 2008 RIA'!$C$29</f>
        <v>1</v>
      </c>
      <c r="AW495" s="64">
        <f>'March 2008 RIA'!$C$29</f>
        <v>1</v>
      </c>
      <c r="AX495" s="64">
        <f>'March 2008 RIA'!$C$29</f>
        <v>1</v>
      </c>
      <c r="AY495" s="64">
        <f>'March 2008 RIA'!$C$29</f>
        <v>1</v>
      </c>
      <c r="AZ495" s="64">
        <f>'March 2008 RIA'!$C$29</f>
        <v>1</v>
      </c>
      <c r="BA495" s="64">
        <f>'March 2008 RIA'!$C$29</f>
        <v>1</v>
      </c>
      <c r="BB495" s="64">
        <f>'March 2008 RIA'!$C$29</f>
        <v>1</v>
      </c>
      <c r="BC495" s="64">
        <f>'March 2008 RIA'!$C$29</f>
        <v>1</v>
      </c>
      <c r="BD495" s="64">
        <f>'March 2008 RIA'!$C$29</f>
        <v>1</v>
      </c>
      <c r="BE495" s="64">
        <f>'March 2008 RIA'!$C$29</f>
        <v>1</v>
      </c>
      <c r="BF495" s="64">
        <f>'March 2008 RIA'!$C$29</f>
        <v>1</v>
      </c>
      <c r="BG495" s="64">
        <f>'March 2008 RIA'!$C$29</f>
        <v>1</v>
      </c>
      <c r="BH495" s="64">
        <f>'March 2008 RIA'!$C$29</f>
        <v>1</v>
      </c>
      <c r="BI495" s="64">
        <f>'March 2008 RIA'!$C$29</f>
        <v>1</v>
      </c>
      <c r="BJ495" s="64">
        <f>'March 2008 RIA'!$C$29</f>
        <v>1</v>
      </c>
      <c r="BK495" s="64">
        <f>'March 2008 RIA'!$C$29</f>
        <v>1</v>
      </c>
    </row>
    <row r="496" spans="1:63" s="54" customFormat="1" x14ac:dyDescent="0.25">
      <c r="A496" s="55" t="str">
        <f>'March 2008 RIA'!$A$29</f>
        <v>Tier 4</v>
      </c>
      <c r="B496" s="63">
        <v>2020</v>
      </c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4">
        <f>'March 2008 RIA'!$C$29</f>
        <v>1</v>
      </c>
      <c r="AH496" s="64">
        <f>'March 2008 RIA'!$C$29</f>
        <v>1</v>
      </c>
      <c r="AI496" s="64">
        <f>'March 2008 RIA'!$C$29</f>
        <v>1</v>
      </c>
      <c r="AJ496" s="64">
        <f>'March 2008 RIA'!$C$29</f>
        <v>1</v>
      </c>
      <c r="AK496" s="64">
        <f>'March 2008 RIA'!$C$29</f>
        <v>1</v>
      </c>
      <c r="AL496" s="64">
        <f>'March 2008 RIA'!$C$29</f>
        <v>1</v>
      </c>
      <c r="AM496" s="64">
        <f>'March 2008 RIA'!$C$29</f>
        <v>1</v>
      </c>
      <c r="AN496" s="64">
        <f>'March 2008 RIA'!$C$29</f>
        <v>1</v>
      </c>
      <c r="AO496" s="64">
        <f>'March 2008 RIA'!$C$29</f>
        <v>1</v>
      </c>
      <c r="AP496" s="64">
        <f>'March 2008 RIA'!$C$29</f>
        <v>1</v>
      </c>
      <c r="AQ496" s="64">
        <f>'March 2008 RIA'!$C$29</f>
        <v>1</v>
      </c>
      <c r="AR496" s="64">
        <f>'March 2008 RIA'!$C$29</f>
        <v>1</v>
      </c>
      <c r="AS496" s="64">
        <f>'March 2008 RIA'!$C$29</f>
        <v>1</v>
      </c>
      <c r="AT496" s="64">
        <f>'March 2008 RIA'!$C$29</f>
        <v>1</v>
      </c>
      <c r="AU496" s="64">
        <f>'March 2008 RIA'!$C$29</f>
        <v>1</v>
      </c>
      <c r="AV496" s="64">
        <f>'March 2008 RIA'!$C$29</f>
        <v>1</v>
      </c>
      <c r="AW496" s="64">
        <f>'March 2008 RIA'!$C$29</f>
        <v>1</v>
      </c>
      <c r="AX496" s="64">
        <f>'March 2008 RIA'!$C$29</f>
        <v>1</v>
      </c>
      <c r="AY496" s="64">
        <f>'March 2008 RIA'!$C$29</f>
        <v>1</v>
      </c>
      <c r="AZ496" s="64">
        <f>'March 2008 RIA'!$C$29</f>
        <v>1</v>
      </c>
      <c r="BA496" s="64">
        <f>'March 2008 RIA'!$C$29</f>
        <v>1</v>
      </c>
      <c r="BB496" s="64">
        <f>'March 2008 RIA'!$C$29</f>
        <v>1</v>
      </c>
      <c r="BC496" s="64">
        <f>'March 2008 RIA'!$C$29</f>
        <v>1</v>
      </c>
      <c r="BD496" s="64">
        <f>'March 2008 RIA'!$C$29</f>
        <v>1</v>
      </c>
      <c r="BE496" s="64">
        <f>'March 2008 RIA'!$C$29</f>
        <v>1</v>
      </c>
      <c r="BF496" s="64">
        <f>'March 2008 RIA'!$C$29</f>
        <v>1</v>
      </c>
      <c r="BG496" s="64">
        <f>'March 2008 RIA'!$C$29</f>
        <v>1</v>
      </c>
      <c r="BH496" s="64">
        <f>'March 2008 RIA'!$C$29</f>
        <v>1</v>
      </c>
      <c r="BI496" s="64">
        <f>'March 2008 RIA'!$C$29</f>
        <v>1</v>
      </c>
      <c r="BJ496" s="64">
        <f>'March 2008 RIA'!$C$29</f>
        <v>1</v>
      </c>
      <c r="BK496" s="64">
        <f>'March 2008 RIA'!$C$29</f>
        <v>1</v>
      </c>
    </row>
    <row r="497" spans="1:63" s="54" customFormat="1" x14ac:dyDescent="0.25">
      <c r="A497" s="55" t="str">
        <f>'March 2008 RIA'!$A$29</f>
        <v>Tier 4</v>
      </c>
      <c r="B497" s="63">
        <v>2021</v>
      </c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4">
        <f>'March 2008 RIA'!$C$29</f>
        <v>1</v>
      </c>
      <c r="AI497" s="64">
        <f>'March 2008 RIA'!$C$29</f>
        <v>1</v>
      </c>
      <c r="AJ497" s="64">
        <f>'March 2008 RIA'!$C$29</f>
        <v>1</v>
      </c>
      <c r="AK497" s="64">
        <f>'March 2008 RIA'!$C$29</f>
        <v>1</v>
      </c>
      <c r="AL497" s="64">
        <f>'March 2008 RIA'!$C$29</f>
        <v>1</v>
      </c>
      <c r="AM497" s="64">
        <f>'March 2008 RIA'!$C$29</f>
        <v>1</v>
      </c>
      <c r="AN497" s="64">
        <f>'March 2008 RIA'!$C$29</f>
        <v>1</v>
      </c>
      <c r="AO497" s="64">
        <f>'March 2008 RIA'!$C$29</f>
        <v>1</v>
      </c>
      <c r="AP497" s="64">
        <f>'March 2008 RIA'!$C$29</f>
        <v>1</v>
      </c>
      <c r="AQ497" s="64">
        <f>'March 2008 RIA'!$C$29</f>
        <v>1</v>
      </c>
      <c r="AR497" s="64">
        <f>'March 2008 RIA'!$C$29</f>
        <v>1</v>
      </c>
      <c r="AS497" s="64">
        <f>'March 2008 RIA'!$C$29</f>
        <v>1</v>
      </c>
      <c r="AT497" s="64">
        <f>'March 2008 RIA'!$C$29</f>
        <v>1</v>
      </c>
      <c r="AU497" s="64">
        <f>'March 2008 RIA'!$C$29</f>
        <v>1</v>
      </c>
      <c r="AV497" s="64">
        <f>'March 2008 RIA'!$C$29</f>
        <v>1</v>
      </c>
      <c r="AW497" s="64">
        <f>'March 2008 RIA'!$C$29</f>
        <v>1</v>
      </c>
      <c r="AX497" s="64">
        <f>'March 2008 RIA'!$C$29</f>
        <v>1</v>
      </c>
      <c r="AY497" s="64">
        <f>'March 2008 RIA'!$C$29</f>
        <v>1</v>
      </c>
      <c r="AZ497" s="64">
        <f>'March 2008 RIA'!$C$29</f>
        <v>1</v>
      </c>
      <c r="BA497" s="64">
        <f>'March 2008 RIA'!$C$29</f>
        <v>1</v>
      </c>
      <c r="BB497" s="64">
        <f>'March 2008 RIA'!$C$29</f>
        <v>1</v>
      </c>
      <c r="BC497" s="64">
        <f>'March 2008 RIA'!$C$29</f>
        <v>1</v>
      </c>
      <c r="BD497" s="64">
        <f>'March 2008 RIA'!$C$29</f>
        <v>1</v>
      </c>
      <c r="BE497" s="64">
        <f>'March 2008 RIA'!$C$29</f>
        <v>1</v>
      </c>
      <c r="BF497" s="64">
        <f>'March 2008 RIA'!$C$29</f>
        <v>1</v>
      </c>
      <c r="BG497" s="64">
        <f>'March 2008 RIA'!$C$29</f>
        <v>1</v>
      </c>
      <c r="BH497" s="64">
        <f>'March 2008 RIA'!$C$29</f>
        <v>1</v>
      </c>
      <c r="BI497" s="64">
        <f>'March 2008 RIA'!$C$29</f>
        <v>1</v>
      </c>
      <c r="BJ497" s="64">
        <f>'March 2008 RIA'!$C$29</f>
        <v>1</v>
      </c>
      <c r="BK497" s="64">
        <f>'March 2008 RIA'!$C$29</f>
        <v>1</v>
      </c>
    </row>
    <row r="498" spans="1:63" s="54" customFormat="1" x14ac:dyDescent="0.25">
      <c r="A498" s="55" t="str">
        <f>'March 2008 RIA'!$A$29</f>
        <v>Tier 4</v>
      </c>
      <c r="B498" s="63">
        <v>2022</v>
      </c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4">
        <f>'March 2008 RIA'!$C$29</f>
        <v>1</v>
      </c>
      <c r="AJ498" s="64">
        <f>'March 2008 RIA'!$C$29</f>
        <v>1</v>
      </c>
      <c r="AK498" s="64">
        <f>'March 2008 RIA'!$C$29</f>
        <v>1</v>
      </c>
      <c r="AL498" s="64">
        <f>'March 2008 RIA'!$C$29</f>
        <v>1</v>
      </c>
      <c r="AM498" s="64">
        <f>'March 2008 RIA'!$C$29</f>
        <v>1</v>
      </c>
      <c r="AN498" s="64">
        <f>'March 2008 RIA'!$C$29</f>
        <v>1</v>
      </c>
      <c r="AO498" s="64">
        <f>'March 2008 RIA'!$C$29</f>
        <v>1</v>
      </c>
      <c r="AP498" s="64">
        <f>'March 2008 RIA'!$C$29</f>
        <v>1</v>
      </c>
      <c r="AQ498" s="64">
        <f>'March 2008 RIA'!$C$29</f>
        <v>1</v>
      </c>
      <c r="AR498" s="64">
        <f>'March 2008 RIA'!$C$29</f>
        <v>1</v>
      </c>
      <c r="AS498" s="64">
        <f>'March 2008 RIA'!$C$29</f>
        <v>1</v>
      </c>
      <c r="AT498" s="64">
        <f>'March 2008 RIA'!$C$29</f>
        <v>1</v>
      </c>
      <c r="AU498" s="64">
        <f>'March 2008 RIA'!$C$29</f>
        <v>1</v>
      </c>
      <c r="AV498" s="64">
        <f>'March 2008 RIA'!$C$29</f>
        <v>1</v>
      </c>
      <c r="AW498" s="64">
        <f>'March 2008 RIA'!$C$29</f>
        <v>1</v>
      </c>
      <c r="AX498" s="64">
        <f>'March 2008 RIA'!$C$29</f>
        <v>1</v>
      </c>
      <c r="AY498" s="64">
        <f>'March 2008 RIA'!$C$29</f>
        <v>1</v>
      </c>
      <c r="AZ498" s="64">
        <f>'March 2008 RIA'!$C$29</f>
        <v>1</v>
      </c>
      <c r="BA498" s="64">
        <f>'March 2008 RIA'!$C$29</f>
        <v>1</v>
      </c>
      <c r="BB498" s="64">
        <f>'March 2008 RIA'!$C$29</f>
        <v>1</v>
      </c>
      <c r="BC498" s="64">
        <f>'March 2008 RIA'!$C$29</f>
        <v>1</v>
      </c>
      <c r="BD498" s="64">
        <f>'March 2008 RIA'!$C$29</f>
        <v>1</v>
      </c>
      <c r="BE498" s="64">
        <f>'March 2008 RIA'!$C$29</f>
        <v>1</v>
      </c>
      <c r="BF498" s="64">
        <f>'March 2008 RIA'!$C$29</f>
        <v>1</v>
      </c>
      <c r="BG498" s="64">
        <f>'March 2008 RIA'!$C$29</f>
        <v>1</v>
      </c>
      <c r="BH498" s="64">
        <f>'March 2008 RIA'!$C$29</f>
        <v>1</v>
      </c>
      <c r="BI498" s="64">
        <f>'March 2008 RIA'!$C$29</f>
        <v>1</v>
      </c>
      <c r="BJ498" s="64">
        <f>'March 2008 RIA'!$C$29</f>
        <v>1</v>
      </c>
      <c r="BK498" s="64">
        <f>'March 2008 RIA'!$C$29</f>
        <v>1</v>
      </c>
    </row>
    <row r="499" spans="1:63" s="54" customFormat="1" x14ac:dyDescent="0.25">
      <c r="A499" s="55" t="str">
        <f>'March 2008 RIA'!$A$29</f>
        <v>Tier 4</v>
      </c>
      <c r="B499" s="63">
        <v>2023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4">
        <f>'March 2008 RIA'!$C$29</f>
        <v>1</v>
      </c>
      <c r="AK499" s="64">
        <f>'March 2008 RIA'!$C$29</f>
        <v>1</v>
      </c>
      <c r="AL499" s="64">
        <f>'March 2008 RIA'!$C$29</f>
        <v>1</v>
      </c>
      <c r="AM499" s="64">
        <f>'March 2008 RIA'!$C$29</f>
        <v>1</v>
      </c>
      <c r="AN499" s="64">
        <f>'March 2008 RIA'!$C$29</f>
        <v>1</v>
      </c>
      <c r="AO499" s="64">
        <f>'March 2008 RIA'!$C$29</f>
        <v>1</v>
      </c>
      <c r="AP499" s="64">
        <f>'March 2008 RIA'!$C$29</f>
        <v>1</v>
      </c>
      <c r="AQ499" s="64">
        <f>'March 2008 RIA'!$C$29</f>
        <v>1</v>
      </c>
      <c r="AR499" s="64">
        <f>'March 2008 RIA'!$C$29</f>
        <v>1</v>
      </c>
      <c r="AS499" s="64">
        <f>'March 2008 RIA'!$C$29</f>
        <v>1</v>
      </c>
      <c r="AT499" s="64">
        <f>'March 2008 RIA'!$C$29</f>
        <v>1</v>
      </c>
      <c r="AU499" s="64">
        <f>'March 2008 RIA'!$C$29</f>
        <v>1</v>
      </c>
      <c r="AV499" s="64">
        <f>'March 2008 RIA'!$C$29</f>
        <v>1</v>
      </c>
      <c r="AW499" s="64">
        <f>'March 2008 RIA'!$C$29</f>
        <v>1</v>
      </c>
      <c r="AX499" s="64">
        <f>'March 2008 RIA'!$C$29</f>
        <v>1</v>
      </c>
      <c r="AY499" s="64">
        <f>'March 2008 RIA'!$C$29</f>
        <v>1</v>
      </c>
      <c r="AZ499" s="64">
        <f>'March 2008 RIA'!$C$29</f>
        <v>1</v>
      </c>
      <c r="BA499" s="64">
        <f>'March 2008 RIA'!$C$29</f>
        <v>1</v>
      </c>
      <c r="BB499" s="64">
        <f>'March 2008 RIA'!$C$29</f>
        <v>1</v>
      </c>
      <c r="BC499" s="64">
        <f>'March 2008 RIA'!$C$29</f>
        <v>1</v>
      </c>
      <c r="BD499" s="64">
        <f>'March 2008 RIA'!$C$29</f>
        <v>1</v>
      </c>
      <c r="BE499" s="64">
        <f>'March 2008 RIA'!$C$29</f>
        <v>1</v>
      </c>
      <c r="BF499" s="64">
        <f>'March 2008 RIA'!$C$29</f>
        <v>1</v>
      </c>
      <c r="BG499" s="64">
        <f>'March 2008 RIA'!$C$29</f>
        <v>1</v>
      </c>
      <c r="BH499" s="64">
        <f>'March 2008 RIA'!$C$29</f>
        <v>1</v>
      </c>
      <c r="BI499" s="64">
        <f>'March 2008 RIA'!$C$29</f>
        <v>1</v>
      </c>
      <c r="BJ499" s="64">
        <f>'March 2008 RIA'!$C$29</f>
        <v>1</v>
      </c>
      <c r="BK499" s="64">
        <f>'March 2008 RIA'!$C$29</f>
        <v>1</v>
      </c>
    </row>
    <row r="500" spans="1:63" s="54" customFormat="1" x14ac:dyDescent="0.25">
      <c r="A500" s="55" t="str">
        <f>'March 2008 RIA'!$A$29</f>
        <v>Tier 4</v>
      </c>
      <c r="B500" s="63">
        <v>2024</v>
      </c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4">
        <f>'March 2008 RIA'!$C$29</f>
        <v>1</v>
      </c>
      <c r="AL500" s="64">
        <f>'March 2008 RIA'!$C$29</f>
        <v>1</v>
      </c>
      <c r="AM500" s="64">
        <f>'March 2008 RIA'!$C$29</f>
        <v>1</v>
      </c>
      <c r="AN500" s="64">
        <f>'March 2008 RIA'!$C$29</f>
        <v>1</v>
      </c>
      <c r="AO500" s="64">
        <f>'March 2008 RIA'!$C$29</f>
        <v>1</v>
      </c>
      <c r="AP500" s="64">
        <f>'March 2008 RIA'!$C$29</f>
        <v>1</v>
      </c>
      <c r="AQ500" s="64">
        <f>'March 2008 RIA'!$C$29</f>
        <v>1</v>
      </c>
      <c r="AR500" s="64">
        <f>'March 2008 RIA'!$C$29</f>
        <v>1</v>
      </c>
      <c r="AS500" s="64">
        <f>'March 2008 RIA'!$C$29</f>
        <v>1</v>
      </c>
      <c r="AT500" s="64">
        <f>'March 2008 RIA'!$C$29</f>
        <v>1</v>
      </c>
      <c r="AU500" s="64">
        <f>'March 2008 RIA'!$C$29</f>
        <v>1</v>
      </c>
      <c r="AV500" s="64">
        <f>'March 2008 RIA'!$C$29</f>
        <v>1</v>
      </c>
      <c r="AW500" s="64">
        <f>'March 2008 RIA'!$C$29</f>
        <v>1</v>
      </c>
      <c r="AX500" s="64">
        <f>'March 2008 RIA'!$C$29</f>
        <v>1</v>
      </c>
      <c r="AY500" s="64">
        <f>'March 2008 RIA'!$C$29</f>
        <v>1</v>
      </c>
      <c r="AZ500" s="64">
        <f>'March 2008 RIA'!$C$29</f>
        <v>1</v>
      </c>
      <c r="BA500" s="64">
        <f>'March 2008 RIA'!$C$29</f>
        <v>1</v>
      </c>
      <c r="BB500" s="64">
        <f>'March 2008 RIA'!$C$29</f>
        <v>1</v>
      </c>
      <c r="BC500" s="64">
        <f>'March 2008 RIA'!$C$29</f>
        <v>1</v>
      </c>
      <c r="BD500" s="64">
        <f>'March 2008 RIA'!$C$29</f>
        <v>1</v>
      </c>
      <c r="BE500" s="64">
        <f>'March 2008 RIA'!$C$29</f>
        <v>1</v>
      </c>
      <c r="BF500" s="64">
        <f>'March 2008 RIA'!$C$29</f>
        <v>1</v>
      </c>
      <c r="BG500" s="64">
        <f>'March 2008 RIA'!$C$29</f>
        <v>1</v>
      </c>
      <c r="BH500" s="64">
        <f>'March 2008 RIA'!$C$29</f>
        <v>1</v>
      </c>
      <c r="BI500" s="64">
        <f>'March 2008 RIA'!$C$29</f>
        <v>1</v>
      </c>
      <c r="BJ500" s="64">
        <f>'March 2008 RIA'!$C$29</f>
        <v>1</v>
      </c>
      <c r="BK500" s="64">
        <f>'March 2008 RIA'!$C$29</f>
        <v>1</v>
      </c>
    </row>
    <row r="501" spans="1:63" s="54" customFormat="1" x14ac:dyDescent="0.25">
      <c r="A501" s="55" t="str">
        <f>'March 2008 RIA'!$A$29</f>
        <v>Tier 4</v>
      </c>
      <c r="B501" s="63">
        <v>2025</v>
      </c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4">
        <f>'March 2008 RIA'!$C$29</f>
        <v>1</v>
      </c>
      <c r="AM501" s="64">
        <f>'March 2008 RIA'!$C$29</f>
        <v>1</v>
      </c>
      <c r="AN501" s="64">
        <f>'March 2008 RIA'!$C$29</f>
        <v>1</v>
      </c>
      <c r="AO501" s="64">
        <f>'March 2008 RIA'!$C$29</f>
        <v>1</v>
      </c>
      <c r="AP501" s="64">
        <f>'March 2008 RIA'!$C$29</f>
        <v>1</v>
      </c>
      <c r="AQ501" s="64">
        <f>'March 2008 RIA'!$C$29</f>
        <v>1</v>
      </c>
      <c r="AR501" s="64">
        <f>'March 2008 RIA'!$C$29</f>
        <v>1</v>
      </c>
      <c r="AS501" s="64">
        <f>'March 2008 RIA'!$C$29</f>
        <v>1</v>
      </c>
      <c r="AT501" s="64">
        <f>'March 2008 RIA'!$C$29</f>
        <v>1</v>
      </c>
      <c r="AU501" s="64">
        <f>'March 2008 RIA'!$C$29</f>
        <v>1</v>
      </c>
      <c r="AV501" s="64">
        <f>'March 2008 RIA'!$C$29</f>
        <v>1</v>
      </c>
      <c r="AW501" s="64">
        <f>'March 2008 RIA'!$C$29</f>
        <v>1</v>
      </c>
      <c r="AX501" s="64">
        <f>'March 2008 RIA'!$C$29</f>
        <v>1</v>
      </c>
      <c r="AY501" s="64">
        <f>'March 2008 RIA'!$C$29</f>
        <v>1</v>
      </c>
      <c r="AZ501" s="64">
        <f>'March 2008 RIA'!$C$29</f>
        <v>1</v>
      </c>
      <c r="BA501" s="64">
        <f>'March 2008 RIA'!$C$29</f>
        <v>1</v>
      </c>
      <c r="BB501" s="64">
        <f>'March 2008 RIA'!$C$29</f>
        <v>1</v>
      </c>
      <c r="BC501" s="64">
        <f>'March 2008 RIA'!$C$29</f>
        <v>1</v>
      </c>
      <c r="BD501" s="64">
        <f>'March 2008 RIA'!$C$29</f>
        <v>1</v>
      </c>
      <c r="BE501" s="64">
        <f>'March 2008 RIA'!$C$29</f>
        <v>1</v>
      </c>
      <c r="BF501" s="64">
        <f>'March 2008 RIA'!$C$29</f>
        <v>1</v>
      </c>
      <c r="BG501" s="64">
        <f>'March 2008 RIA'!$C$29</f>
        <v>1</v>
      </c>
      <c r="BH501" s="64">
        <f>'March 2008 RIA'!$C$29</f>
        <v>1</v>
      </c>
      <c r="BI501" s="64">
        <f>'March 2008 RIA'!$C$29</f>
        <v>1</v>
      </c>
      <c r="BJ501" s="64">
        <f>'March 2008 RIA'!$C$29</f>
        <v>1</v>
      </c>
      <c r="BK501" s="64">
        <f>'March 2008 RIA'!$C$29</f>
        <v>1</v>
      </c>
    </row>
    <row r="502" spans="1:63" s="54" customFormat="1" x14ac:dyDescent="0.25">
      <c r="A502" s="55" t="str">
        <f>'March 2008 RIA'!$A$29</f>
        <v>Tier 4</v>
      </c>
      <c r="B502" s="63">
        <v>2026</v>
      </c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4">
        <f>'March 2008 RIA'!$C$29</f>
        <v>1</v>
      </c>
      <c r="AN502" s="64">
        <f>'March 2008 RIA'!$C$29</f>
        <v>1</v>
      </c>
      <c r="AO502" s="64">
        <f>'March 2008 RIA'!$C$29</f>
        <v>1</v>
      </c>
      <c r="AP502" s="64">
        <f>'March 2008 RIA'!$C$29</f>
        <v>1</v>
      </c>
      <c r="AQ502" s="64">
        <f>'March 2008 RIA'!$C$29</f>
        <v>1</v>
      </c>
      <c r="AR502" s="64">
        <f>'March 2008 RIA'!$C$29</f>
        <v>1</v>
      </c>
      <c r="AS502" s="64">
        <f>'March 2008 RIA'!$C$29</f>
        <v>1</v>
      </c>
      <c r="AT502" s="64">
        <f>'March 2008 RIA'!$C$29</f>
        <v>1</v>
      </c>
      <c r="AU502" s="64">
        <f>'March 2008 RIA'!$C$29</f>
        <v>1</v>
      </c>
      <c r="AV502" s="64">
        <f>'March 2008 RIA'!$C$29</f>
        <v>1</v>
      </c>
      <c r="AW502" s="64">
        <f>'March 2008 RIA'!$C$29</f>
        <v>1</v>
      </c>
      <c r="AX502" s="64">
        <f>'March 2008 RIA'!$C$29</f>
        <v>1</v>
      </c>
      <c r="AY502" s="64">
        <f>'March 2008 RIA'!$C$29</f>
        <v>1</v>
      </c>
      <c r="AZ502" s="64">
        <f>'March 2008 RIA'!$C$29</f>
        <v>1</v>
      </c>
      <c r="BA502" s="64">
        <f>'March 2008 RIA'!$C$29</f>
        <v>1</v>
      </c>
      <c r="BB502" s="64">
        <f>'March 2008 RIA'!$C$29</f>
        <v>1</v>
      </c>
      <c r="BC502" s="64">
        <f>'March 2008 RIA'!$C$29</f>
        <v>1</v>
      </c>
      <c r="BD502" s="64">
        <f>'March 2008 RIA'!$C$29</f>
        <v>1</v>
      </c>
      <c r="BE502" s="64">
        <f>'March 2008 RIA'!$C$29</f>
        <v>1</v>
      </c>
      <c r="BF502" s="64">
        <f>'March 2008 RIA'!$C$29</f>
        <v>1</v>
      </c>
      <c r="BG502" s="64">
        <f>'March 2008 RIA'!$C$29</f>
        <v>1</v>
      </c>
      <c r="BH502" s="64">
        <f>'March 2008 RIA'!$C$29</f>
        <v>1</v>
      </c>
      <c r="BI502" s="64">
        <f>'March 2008 RIA'!$C$29</f>
        <v>1</v>
      </c>
      <c r="BJ502" s="64">
        <f>'March 2008 RIA'!$C$29</f>
        <v>1</v>
      </c>
      <c r="BK502" s="64">
        <f>'March 2008 RIA'!$C$29</f>
        <v>1</v>
      </c>
    </row>
    <row r="503" spans="1:63" s="54" customFormat="1" x14ac:dyDescent="0.25">
      <c r="A503" s="55" t="str">
        <f>'March 2008 RIA'!$A$29</f>
        <v>Tier 4</v>
      </c>
      <c r="B503" s="63">
        <v>2027</v>
      </c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4">
        <f>'March 2008 RIA'!$C$29</f>
        <v>1</v>
      </c>
      <c r="AO503" s="64">
        <f>'March 2008 RIA'!$C$29</f>
        <v>1</v>
      </c>
      <c r="AP503" s="64">
        <f>'March 2008 RIA'!$C$29</f>
        <v>1</v>
      </c>
      <c r="AQ503" s="64">
        <f>'March 2008 RIA'!$C$29</f>
        <v>1</v>
      </c>
      <c r="AR503" s="64">
        <f>'March 2008 RIA'!$C$29</f>
        <v>1</v>
      </c>
      <c r="AS503" s="64">
        <f>'March 2008 RIA'!$C$29</f>
        <v>1</v>
      </c>
      <c r="AT503" s="64">
        <f>'March 2008 RIA'!$C$29</f>
        <v>1</v>
      </c>
      <c r="AU503" s="64">
        <f>'March 2008 RIA'!$C$29</f>
        <v>1</v>
      </c>
      <c r="AV503" s="64">
        <f>'March 2008 RIA'!$C$29</f>
        <v>1</v>
      </c>
      <c r="AW503" s="64">
        <f>'March 2008 RIA'!$C$29</f>
        <v>1</v>
      </c>
      <c r="AX503" s="64">
        <f>'March 2008 RIA'!$C$29</f>
        <v>1</v>
      </c>
      <c r="AY503" s="64">
        <f>'March 2008 RIA'!$C$29</f>
        <v>1</v>
      </c>
      <c r="AZ503" s="64">
        <f>'March 2008 RIA'!$C$29</f>
        <v>1</v>
      </c>
      <c r="BA503" s="64">
        <f>'March 2008 RIA'!$C$29</f>
        <v>1</v>
      </c>
      <c r="BB503" s="64">
        <f>'March 2008 RIA'!$C$29</f>
        <v>1</v>
      </c>
      <c r="BC503" s="64">
        <f>'March 2008 RIA'!$C$29</f>
        <v>1</v>
      </c>
      <c r="BD503" s="64">
        <f>'March 2008 RIA'!$C$29</f>
        <v>1</v>
      </c>
      <c r="BE503" s="64">
        <f>'March 2008 RIA'!$C$29</f>
        <v>1</v>
      </c>
      <c r="BF503" s="64">
        <f>'March 2008 RIA'!$C$29</f>
        <v>1</v>
      </c>
      <c r="BG503" s="64">
        <f>'March 2008 RIA'!$C$29</f>
        <v>1</v>
      </c>
      <c r="BH503" s="64">
        <f>'March 2008 RIA'!$C$29</f>
        <v>1</v>
      </c>
      <c r="BI503" s="64">
        <f>'March 2008 RIA'!$C$29</f>
        <v>1</v>
      </c>
      <c r="BJ503" s="64">
        <f>'March 2008 RIA'!$C$29</f>
        <v>1</v>
      </c>
      <c r="BK503" s="64">
        <f>'March 2008 RIA'!$C$29</f>
        <v>1</v>
      </c>
    </row>
    <row r="504" spans="1:63" s="54" customFormat="1" x14ac:dyDescent="0.25">
      <c r="A504" s="55" t="str">
        <f>'March 2008 RIA'!$A$29</f>
        <v>Tier 4</v>
      </c>
      <c r="B504" s="63">
        <v>2028</v>
      </c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4">
        <f>'March 2008 RIA'!$C$29</f>
        <v>1</v>
      </c>
      <c r="AP504" s="64">
        <f>'March 2008 RIA'!$C$29</f>
        <v>1</v>
      </c>
      <c r="AQ504" s="64">
        <f>'March 2008 RIA'!$C$29</f>
        <v>1</v>
      </c>
      <c r="AR504" s="64">
        <f>'March 2008 RIA'!$C$29</f>
        <v>1</v>
      </c>
      <c r="AS504" s="64">
        <f>'March 2008 RIA'!$C$29</f>
        <v>1</v>
      </c>
      <c r="AT504" s="64">
        <f>'March 2008 RIA'!$C$29</f>
        <v>1</v>
      </c>
      <c r="AU504" s="64">
        <f>'March 2008 RIA'!$C$29</f>
        <v>1</v>
      </c>
      <c r="AV504" s="64">
        <f>'March 2008 RIA'!$C$29</f>
        <v>1</v>
      </c>
      <c r="AW504" s="64">
        <f>'March 2008 RIA'!$C$29</f>
        <v>1</v>
      </c>
      <c r="AX504" s="64">
        <f>'March 2008 RIA'!$C$29</f>
        <v>1</v>
      </c>
      <c r="AY504" s="64">
        <f>'March 2008 RIA'!$C$29</f>
        <v>1</v>
      </c>
      <c r="AZ504" s="64">
        <f>'March 2008 RIA'!$C$29</f>
        <v>1</v>
      </c>
      <c r="BA504" s="64">
        <f>'March 2008 RIA'!$C$29</f>
        <v>1</v>
      </c>
      <c r="BB504" s="64">
        <f>'March 2008 RIA'!$C$29</f>
        <v>1</v>
      </c>
      <c r="BC504" s="64">
        <f>'March 2008 RIA'!$C$29</f>
        <v>1</v>
      </c>
      <c r="BD504" s="64">
        <f>'March 2008 RIA'!$C$29</f>
        <v>1</v>
      </c>
      <c r="BE504" s="64">
        <f>'March 2008 RIA'!$C$29</f>
        <v>1</v>
      </c>
      <c r="BF504" s="64">
        <f>'March 2008 RIA'!$C$29</f>
        <v>1</v>
      </c>
      <c r="BG504" s="64">
        <f>'March 2008 RIA'!$C$29</f>
        <v>1</v>
      </c>
      <c r="BH504" s="64">
        <f>'March 2008 RIA'!$C$29</f>
        <v>1</v>
      </c>
      <c r="BI504" s="64">
        <f>'March 2008 RIA'!$C$29</f>
        <v>1</v>
      </c>
      <c r="BJ504" s="64">
        <f>'March 2008 RIA'!$C$29</f>
        <v>1</v>
      </c>
      <c r="BK504" s="64">
        <f>'March 2008 RIA'!$C$29</f>
        <v>1</v>
      </c>
    </row>
    <row r="505" spans="1:63" s="54" customFormat="1" x14ac:dyDescent="0.25">
      <c r="A505" s="55" t="str">
        <f>'March 2008 RIA'!$A$29</f>
        <v>Tier 4</v>
      </c>
      <c r="B505" s="63">
        <v>2029</v>
      </c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4">
        <f>'March 2008 RIA'!$C$29</f>
        <v>1</v>
      </c>
      <c r="AQ505" s="64">
        <f>'March 2008 RIA'!$C$29</f>
        <v>1</v>
      </c>
      <c r="AR505" s="64">
        <f>'March 2008 RIA'!$C$29</f>
        <v>1</v>
      </c>
      <c r="AS505" s="64">
        <f>'March 2008 RIA'!$C$29</f>
        <v>1</v>
      </c>
      <c r="AT505" s="64">
        <f>'March 2008 RIA'!$C$29</f>
        <v>1</v>
      </c>
      <c r="AU505" s="64">
        <f>'March 2008 RIA'!$C$29</f>
        <v>1</v>
      </c>
      <c r="AV505" s="64">
        <f>'March 2008 RIA'!$C$29</f>
        <v>1</v>
      </c>
      <c r="AW505" s="64">
        <f>'March 2008 RIA'!$C$29</f>
        <v>1</v>
      </c>
      <c r="AX505" s="64">
        <f>'March 2008 RIA'!$C$29</f>
        <v>1</v>
      </c>
      <c r="AY505" s="64">
        <f>'March 2008 RIA'!$C$29</f>
        <v>1</v>
      </c>
      <c r="AZ505" s="64">
        <f>'March 2008 RIA'!$C$29</f>
        <v>1</v>
      </c>
      <c r="BA505" s="64">
        <f>'March 2008 RIA'!$C$29</f>
        <v>1</v>
      </c>
      <c r="BB505" s="64">
        <f>'March 2008 RIA'!$C$29</f>
        <v>1</v>
      </c>
      <c r="BC505" s="64">
        <f>'March 2008 RIA'!$C$29</f>
        <v>1</v>
      </c>
      <c r="BD505" s="64">
        <f>'March 2008 RIA'!$C$29</f>
        <v>1</v>
      </c>
      <c r="BE505" s="64">
        <f>'March 2008 RIA'!$C$29</f>
        <v>1</v>
      </c>
      <c r="BF505" s="64">
        <f>'March 2008 RIA'!$C$29</f>
        <v>1</v>
      </c>
      <c r="BG505" s="64">
        <f>'March 2008 RIA'!$C$29</f>
        <v>1</v>
      </c>
      <c r="BH505" s="64">
        <f>'March 2008 RIA'!$C$29</f>
        <v>1</v>
      </c>
      <c r="BI505" s="64">
        <f>'March 2008 RIA'!$C$29</f>
        <v>1</v>
      </c>
      <c r="BJ505" s="64">
        <f>'March 2008 RIA'!$C$29</f>
        <v>1</v>
      </c>
      <c r="BK505" s="64">
        <f>'March 2008 RIA'!$C$29</f>
        <v>1</v>
      </c>
    </row>
    <row r="506" spans="1:63" s="54" customFormat="1" x14ac:dyDescent="0.25">
      <c r="A506" s="55" t="str">
        <f>'March 2008 RIA'!$A$29</f>
        <v>Tier 4</v>
      </c>
      <c r="B506" s="63">
        <v>2030</v>
      </c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4">
        <f>'March 2008 RIA'!$C$29</f>
        <v>1</v>
      </c>
      <c r="AR506" s="64">
        <f>'March 2008 RIA'!$C$29</f>
        <v>1</v>
      </c>
      <c r="AS506" s="64">
        <f>'March 2008 RIA'!$C$29</f>
        <v>1</v>
      </c>
      <c r="AT506" s="64">
        <f>'March 2008 RIA'!$C$29</f>
        <v>1</v>
      </c>
      <c r="AU506" s="64">
        <f>'March 2008 RIA'!$C$29</f>
        <v>1</v>
      </c>
      <c r="AV506" s="64">
        <f>'March 2008 RIA'!$C$29</f>
        <v>1</v>
      </c>
      <c r="AW506" s="64">
        <f>'March 2008 RIA'!$C$29</f>
        <v>1</v>
      </c>
      <c r="AX506" s="64">
        <f>'March 2008 RIA'!$C$29</f>
        <v>1</v>
      </c>
      <c r="AY506" s="64">
        <f>'March 2008 RIA'!$C$29</f>
        <v>1</v>
      </c>
      <c r="AZ506" s="64">
        <f>'March 2008 RIA'!$C$29</f>
        <v>1</v>
      </c>
      <c r="BA506" s="64">
        <f>'March 2008 RIA'!$C$29</f>
        <v>1</v>
      </c>
      <c r="BB506" s="64">
        <f>'March 2008 RIA'!$C$29</f>
        <v>1</v>
      </c>
      <c r="BC506" s="64">
        <f>'March 2008 RIA'!$C$29</f>
        <v>1</v>
      </c>
      <c r="BD506" s="64">
        <f>'March 2008 RIA'!$C$29</f>
        <v>1</v>
      </c>
      <c r="BE506" s="64">
        <f>'March 2008 RIA'!$C$29</f>
        <v>1</v>
      </c>
      <c r="BF506" s="64">
        <f>'March 2008 RIA'!$C$29</f>
        <v>1</v>
      </c>
      <c r="BG506" s="64">
        <f>'March 2008 RIA'!$C$29</f>
        <v>1</v>
      </c>
      <c r="BH506" s="64">
        <f>'March 2008 RIA'!$C$29</f>
        <v>1</v>
      </c>
      <c r="BI506" s="64">
        <f>'March 2008 RIA'!$C$29</f>
        <v>1</v>
      </c>
      <c r="BJ506" s="64">
        <f>'March 2008 RIA'!$C$29</f>
        <v>1</v>
      </c>
      <c r="BK506" s="64">
        <f>'March 2008 RIA'!$C$29</f>
        <v>1</v>
      </c>
    </row>
    <row r="507" spans="1:63" s="54" customFormat="1" x14ac:dyDescent="0.25">
      <c r="A507" s="55" t="str">
        <f>'March 2008 RIA'!$A$29</f>
        <v>Tier 4</v>
      </c>
      <c r="B507" s="63">
        <v>2031</v>
      </c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4">
        <f>'March 2008 RIA'!$C$29</f>
        <v>1</v>
      </c>
      <c r="AS507" s="64">
        <f>'March 2008 RIA'!$C$29</f>
        <v>1</v>
      </c>
      <c r="AT507" s="64">
        <f>'March 2008 RIA'!$C$29</f>
        <v>1</v>
      </c>
      <c r="AU507" s="64">
        <f>'March 2008 RIA'!$C$29</f>
        <v>1</v>
      </c>
      <c r="AV507" s="64">
        <f>'March 2008 RIA'!$C$29</f>
        <v>1</v>
      </c>
      <c r="AW507" s="64">
        <f>'March 2008 RIA'!$C$29</f>
        <v>1</v>
      </c>
      <c r="AX507" s="64">
        <f>'March 2008 RIA'!$C$29</f>
        <v>1</v>
      </c>
      <c r="AY507" s="64">
        <f>'March 2008 RIA'!$C$29</f>
        <v>1</v>
      </c>
      <c r="AZ507" s="64">
        <f>'March 2008 RIA'!$C$29</f>
        <v>1</v>
      </c>
      <c r="BA507" s="64">
        <f>'March 2008 RIA'!$C$29</f>
        <v>1</v>
      </c>
      <c r="BB507" s="64">
        <f>'March 2008 RIA'!$C$29</f>
        <v>1</v>
      </c>
      <c r="BC507" s="64">
        <f>'March 2008 RIA'!$C$29</f>
        <v>1</v>
      </c>
      <c r="BD507" s="64">
        <f>'March 2008 RIA'!$C$29</f>
        <v>1</v>
      </c>
      <c r="BE507" s="64">
        <f>'March 2008 RIA'!$C$29</f>
        <v>1</v>
      </c>
      <c r="BF507" s="64">
        <f>'March 2008 RIA'!$C$29</f>
        <v>1</v>
      </c>
      <c r="BG507" s="64">
        <f>'March 2008 RIA'!$C$29</f>
        <v>1</v>
      </c>
      <c r="BH507" s="64">
        <f>'March 2008 RIA'!$C$29</f>
        <v>1</v>
      </c>
      <c r="BI507" s="64">
        <f>'March 2008 RIA'!$C$29</f>
        <v>1</v>
      </c>
      <c r="BJ507" s="64">
        <f>'March 2008 RIA'!$C$29</f>
        <v>1</v>
      </c>
      <c r="BK507" s="64">
        <f>'March 2008 RIA'!$C$29</f>
        <v>1</v>
      </c>
    </row>
    <row r="508" spans="1:63" s="54" customFormat="1" x14ac:dyDescent="0.25">
      <c r="A508" s="55" t="str">
        <f>'March 2008 RIA'!$A$29</f>
        <v>Tier 4</v>
      </c>
      <c r="B508" s="63">
        <v>2032</v>
      </c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4">
        <f>'March 2008 RIA'!$C$29</f>
        <v>1</v>
      </c>
      <c r="AT508" s="64">
        <f>'March 2008 RIA'!$C$29</f>
        <v>1</v>
      </c>
      <c r="AU508" s="64">
        <f>'March 2008 RIA'!$C$29</f>
        <v>1</v>
      </c>
      <c r="AV508" s="64">
        <f>'March 2008 RIA'!$C$29</f>
        <v>1</v>
      </c>
      <c r="AW508" s="64">
        <f>'March 2008 RIA'!$C$29</f>
        <v>1</v>
      </c>
      <c r="AX508" s="64">
        <f>'March 2008 RIA'!$C$29</f>
        <v>1</v>
      </c>
      <c r="AY508" s="64">
        <f>'March 2008 RIA'!$C$29</f>
        <v>1</v>
      </c>
      <c r="AZ508" s="64">
        <f>'March 2008 RIA'!$C$29</f>
        <v>1</v>
      </c>
      <c r="BA508" s="64">
        <f>'March 2008 RIA'!$C$29</f>
        <v>1</v>
      </c>
      <c r="BB508" s="64">
        <f>'March 2008 RIA'!$C$29</f>
        <v>1</v>
      </c>
      <c r="BC508" s="64">
        <f>'March 2008 RIA'!$C$29</f>
        <v>1</v>
      </c>
      <c r="BD508" s="64">
        <f>'March 2008 RIA'!$C$29</f>
        <v>1</v>
      </c>
      <c r="BE508" s="64">
        <f>'March 2008 RIA'!$C$29</f>
        <v>1</v>
      </c>
      <c r="BF508" s="64">
        <f>'March 2008 RIA'!$C$29</f>
        <v>1</v>
      </c>
      <c r="BG508" s="64">
        <f>'March 2008 RIA'!$C$29</f>
        <v>1</v>
      </c>
      <c r="BH508" s="64">
        <f>'March 2008 RIA'!$C$29</f>
        <v>1</v>
      </c>
      <c r="BI508" s="64">
        <f>'March 2008 RIA'!$C$29</f>
        <v>1</v>
      </c>
      <c r="BJ508" s="64">
        <f>'March 2008 RIA'!$C$29</f>
        <v>1</v>
      </c>
      <c r="BK508" s="64">
        <f>'March 2008 RIA'!$C$29</f>
        <v>1</v>
      </c>
    </row>
    <row r="509" spans="1:63" s="54" customFormat="1" x14ac:dyDescent="0.25">
      <c r="A509" s="55" t="str">
        <f>'March 2008 RIA'!$A$29</f>
        <v>Tier 4</v>
      </c>
      <c r="B509" s="63">
        <v>2033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4">
        <f>'March 2008 RIA'!$C$29</f>
        <v>1</v>
      </c>
      <c r="AU509" s="64">
        <f>'March 2008 RIA'!$C$29</f>
        <v>1</v>
      </c>
      <c r="AV509" s="64">
        <f>'March 2008 RIA'!$C$29</f>
        <v>1</v>
      </c>
      <c r="AW509" s="64">
        <f>'March 2008 RIA'!$C$29</f>
        <v>1</v>
      </c>
      <c r="AX509" s="64">
        <f>'March 2008 RIA'!$C$29</f>
        <v>1</v>
      </c>
      <c r="AY509" s="64">
        <f>'March 2008 RIA'!$C$29</f>
        <v>1</v>
      </c>
      <c r="AZ509" s="64">
        <f>'March 2008 RIA'!$C$29</f>
        <v>1</v>
      </c>
      <c r="BA509" s="64">
        <f>'March 2008 RIA'!$C$29</f>
        <v>1</v>
      </c>
      <c r="BB509" s="64">
        <f>'March 2008 RIA'!$C$29</f>
        <v>1</v>
      </c>
      <c r="BC509" s="64">
        <f>'March 2008 RIA'!$C$29</f>
        <v>1</v>
      </c>
      <c r="BD509" s="64">
        <f>'March 2008 RIA'!$C$29</f>
        <v>1</v>
      </c>
      <c r="BE509" s="64">
        <f>'March 2008 RIA'!$C$29</f>
        <v>1</v>
      </c>
      <c r="BF509" s="64">
        <f>'March 2008 RIA'!$C$29</f>
        <v>1</v>
      </c>
      <c r="BG509" s="64">
        <f>'March 2008 RIA'!$C$29</f>
        <v>1</v>
      </c>
      <c r="BH509" s="64">
        <f>'March 2008 RIA'!$C$29</f>
        <v>1</v>
      </c>
      <c r="BI509" s="64">
        <f>'March 2008 RIA'!$C$29</f>
        <v>1</v>
      </c>
      <c r="BJ509" s="64">
        <f>'March 2008 RIA'!$C$29</f>
        <v>1</v>
      </c>
      <c r="BK509" s="64">
        <f>'March 2008 RIA'!$C$29</f>
        <v>1</v>
      </c>
    </row>
    <row r="510" spans="1:63" s="54" customFormat="1" x14ac:dyDescent="0.25">
      <c r="A510" s="55" t="str">
        <f>'March 2008 RIA'!$A$29</f>
        <v>Tier 4</v>
      </c>
      <c r="B510" s="63">
        <v>2034</v>
      </c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4">
        <f>'March 2008 RIA'!$C$29</f>
        <v>1</v>
      </c>
      <c r="AV510" s="64">
        <f>'March 2008 RIA'!$C$29</f>
        <v>1</v>
      </c>
      <c r="AW510" s="64">
        <f>'March 2008 RIA'!$C$29</f>
        <v>1</v>
      </c>
      <c r="AX510" s="64">
        <f>'March 2008 RIA'!$C$29</f>
        <v>1</v>
      </c>
      <c r="AY510" s="64">
        <f>'March 2008 RIA'!$C$29</f>
        <v>1</v>
      </c>
      <c r="AZ510" s="64">
        <f>'March 2008 RIA'!$C$29</f>
        <v>1</v>
      </c>
      <c r="BA510" s="64">
        <f>'March 2008 RIA'!$C$29</f>
        <v>1</v>
      </c>
      <c r="BB510" s="64">
        <f>'March 2008 RIA'!$C$29</f>
        <v>1</v>
      </c>
      <c r="BC510" s="64">
        <f>'March 2008 RIA'!$C$29</f>
        <v>1</v>
      </c>
      <c r="BD510" s="64">
        <f>'March 2008 RIA'!$C$29</f>
        <v>1</v>
      </c>
      <c r="BE510" s="64">
        <f>'March 2008 RIA'!$C$29</f>
        <v>1</v>
      </c>
      <c r="BF510" s="64">
        <f>'March 2008 RIA'!$C$29</f>
        <v>1</v>
      </c>
      <c r="BG510" s="64">
        <f>'March 2008 RIA'!$C$29</f>
        <v>1</v>
      </c>
      <c r="BH510" s="64">
        <f>'March 2008 RIA'!$C$29</f>
        <v>1</v>
      </c>
      <c r="BI510" s="64">
        <f>'March 2008 RIA'!$C$29</f>
        <v>1</v>
      </c>
      <c r="BJ510" s="64">
        <f>'March 2008 RIA'!$C$29</f>
        <v>1</v>
      </c>
      <c r="BK510" s="64">
        <f>'March 2008 RIA'!$C$29</f>
        <v>1</v>
      </c>
    </row>
    <row r="511" spans="1:63" s="54" customFormat="1" x14ac:dyDescent="0.25">
      <c r="A511" s="55" t="str">
        <f>'March 2008 RIA'!$A$29</f>
        <v>Tier 4</v>
      </c>
      <c r="B511" s="63">
        <v>2035</v>
      </c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4">
        <f>'March 2008 RIA'!$C$29</f>
        <v>1</v>
      </c>
      <c r="AW511" s="64">
        <f>'March 2008 RIA'!$C$29</f>
        <v>1</v>
      </c>
      <c r="AX511" s="64">
        <f>'March 2008 RIA'!$C$29</f>
        <v>1</v>
      </c>
      <c r="AY511" s="64">
        <f>'March 2008 RIA'!$C$29</f>
        <v>1</v>
      </c>
      <c r="AZ511" s="64">
        <f>'March 2008 RIA'!$C$29</f>
        <v>1</v>
      </c>
      <c r="BA511" s="64">
        <f>'March 2008 RIA'!$C$29</f>
        <v>1</v>
      </c>
      <c r="BB511" s="64">
        <f>'March 2008 RIA'!$C$29</f>
        <v>1</v>
      </c>
      <c r="BC511" s="64">
        <f>'March 2008 RIA'!$C$29</f>
        <v>1</v>
      </c>
      <c r="BD511" s="64">
        <f>'March 2008 RIA'!$C$29</f>
        <v>1</v>
      </c>
      <c r="BE511" s="64">
        <f>'March 2008 RIA'!$C$29</f>
        <v>1</v>
      </c>
      <c r="BF511" s="64">
        <f>'March 2008 RIA'!$C$29</f>
        <v>1</v>
      </c>
      <c r="BG511" s="64">
        <f>'March 2008 RIA'!$C$29</f>
        <v>1</v>
      </c>
      <c r="BH511" s="64">
        <f>'March 2008 RIA'!$C$29</f>
        <v>1</v>
      </c>
      <c r="BI511" s="64">
        <f>'March 2008 RIA'!$C$29</f>
        <v>1</v>
      </c>
      <c r="BJ511" s="64">
        <f>'March 2008 RIA'!$C$29</f>
        <v>1</v>
      </c>
      <c r="BK511" s="64">
        <f>'March 2008 RIA'!$C$29</f>
        <v>1</v>
      </c>
    </row>
    <row r="512" spans="1:63" s="54" customFormat="1" x14ac:dyDescent="0.25">
      <c r="A512" s="55" t="str">
        <f>'March 2008 RIA'!$A$29</f>
        <v>Tier 4</v>
      </c>
      <c r="B512" s="63">
        <v>2036</v>
      </c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4">
        <f>'March 2008 RIA'!$C$29</f>
        <v>1</v>
      </c>
      <c r="AX512" s="64">
        <f>'March 2008 RIA'!$C$29</f>
        <v>1</v>
      </c>
      <c r="AY512" s="64">
        <f>'March 2008 RIA'!$C$29</f>
        <v>1</v>
      </c>
      <c r="AZ512" s="64">
        <f>'March 2008 RIA'!$C$29</f>
        <v>1</v>
      </c>
      <c r="BA512" s="64">
        <f>'March 2008 RIA'!$C$29</f>
        <v>1</v>
      </c>
      <c r="BB512" s="64">
        <f>'March 2008 RIA'!$C$29</f>
        <v>1</v>
      </c>
      <c r="BC512" s="64">
        <f>'March 2008 RIA'!$C$29</f>
        <v>1</v>
      </c>
      <c r="BD512" s="64">
        <f>'March 2008 RIA'!$C$29</f>
        <v>1</v>
      </c>
      <c r="BE512" s="64">
        <f>'March 2008 RIA'!$C$29</f>
        <v>1</v>
      </c>
      <c r="BF512" s="64">
        <f>'March 2008 RIA'!$C$29</f>
        <v>1</v>
      </c>
      <c r="BG512" s="64">
        <f>'March 2008 RIA'!$C$29</f>
        <v>1</v>
      </c>
      <c r="BH512" s="64">
        <f>'March 2008 RIA'!$C$29</f>
        <v>1</v>
      </c>
      <c r="BI512" s="64">
        <f>'March 2008 RIA'!$C$29</f>
        <v>1</v>
      </c>
      <c r="BJ512" s="64">
        <f>'March 2008 RIA'!$C$29</f>
        <v>1</v>
      </c>
      <c r="BK512" s="64">
        <f>'March 2008 RIA'!$C$29</f>
        <v>1</v>
      </c>
    </row>
    <row r="513" spans="1:63" s="54" customFormat="1" x14ac:dyDescent="0.25">
      <c r="A513" s="55" t="str">
        <f>'March 2008 RIA'!$A$29</f>
        <v>Tier 4</v>
      </c>
      <c r="B513" s="63">
        <v>2037</v>
      </c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4">
        <f>'March 2008 RIA'!$C$29</f>
        <v>1</v>
      </c>
      <c r="AY513" s="64">
        <f>'March 2008 RIA'!$C$29</f>
        <v>1</v>
      </c>
      <c r="AZ513" s="64">
        <f>'March 2008 RIA'!$C$29</f>
        <v>1</v>
      </c>
      <c r="BA513" s="64">
        <f>'March 2008 RIA'!$C$29</f>
        <v>1</v>
      </c>
      <c r="BB513" s="64">
        <f>'March 2008 RIA'!$C$29</f>
        <v>1</v>
      </c>
      <c r="BC513" s="64">
        <f>'March 2008 RIA'!$C$29</f>
        <v>1</v>
      </c>
      <c r="BD513" s="64">
        <f>'March 2008 RIA'!$C$29</f>
        <v>1</v>
      </c>
      <c r="BE513" s="64">
        <f>'March 2008 RIA'!$C$29</f>
        <v>1</v>
      </c>
      <c r="BF513" s="64">
        <f>'March 2008 RIA'!$C$29</f>
        <v>1</v>
      </c>
      <c r="BG513" s="64">
        <f>'March 2008 RIA'!$C$29</f>
        <v>1</v>
      </c>
      <c r="BH513" s="64">
        <f>'March 2008 RIA'!$C$29</f>
        <v>1</v>
      </c>
      <c r="BI513" s="64">
        <f>'March 2008 RIA'!$C$29</f>
        <v>1</v>
      </c>
      <c r="BJ513" s="64">
        <f>'March 2008 RIA'!$C$29</f>
        <v>1</v>
      </c>
      <c r="BK513" s="64">
        <f>'March 2008 RIA'!$C$29</f>
        <v>1</v>
      </c>
    </row>
    <row r="514" spans="1:63" s="54" customFormat="1" x14ac:dyDescent="0.25">
      <c r="A514" s="55" t="str">
        <f>'March 2008 RIA'!$A$29</f>
        <v>Tier 4</v>
      </c>
      <c r="B514" s="63">
        <v>2038</v>
      </c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4">
        <f>'March 2008 RIA'!$C$29</f>
        <v>1</v>
      </c>
      <c r="AZ514" s="64">
        <f>'March 2008 RIA'!$C$29</f>
        <v>1</v>
      </c>
      <c r="BA514" s="64">
        <f>'March 2008 RIA'!$C$29</f>
        <v>1</v>
      </c>
      <c r="BB514" s="64">
        <f>'March 2008 RIA'!$C$29</f>
        <v>1</v>
      </c>
      <c r="BC514" s="64">
        <f>'March 2008 RIA'!$C$29</f>
        <v>1</v>
      </c>
      <c r="BD514" s="64">
        <f>'March 2008 RIA'!$C$29</f>
        <v>1</v>
      </c>
      <c r="BE514" s="64">
        <f>'March 2008 RIA'!$C$29</f>
        <v>1</v>
      </c>
      <c r="BF514" s="64">
        <f>'March 2008 RIA'!$C$29</f>
        <v>1</v>
      </c>
      <c r="BG514" s="64">
        <f>'March 2008 RIA'!$C$29</f>
        <v>1</v>
      </c>
      <c r="BH514" s="64">
        <f>'March 2008 RIA'!$C$29</f>
        <v>1</v>
      </c>
      <c r="BI514" s="64">
        <f>'March 2008 RIA'!$C$29</f>
        <v>1</v>
      </c>
      <c r="BJ514" s="64">
        <f>'March 2008 RIA'!$C$29</f>
        <v>1</v>
      </c>
      <c r="BK514" s="64">
        <f>'March 2008 RIA'!$C$29</f>
        <v>1</v>
      </c>
    </row>
    <row r="515" spans="1:63" s="54" customFormat="1" x14ac:dyDescent="0.25">
      <c r="A515" s="55" t="str">
        <f>'March 2008 RIA'!$A$29</f>
        <v>Tier 4</v>
      </c>
      <c r="B515" s="63">
        <v>2039</v>
      </c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4">
        <f>'March 2008 RIA'!$C$29</f>
        <v>1</v>
      </c>
      <c r="BA515" s="64">
        <f>'March 2008 RIA'!$C$29</f>
        <v>1</v>
      </c>
      <c r="BB515" s="64">
        <f>'March 2008 RIA'!$C$29</f>
        <v>1</v>
      </c>
      <c r="BC515" s="64">
        <f>'March 2008 RIA'!$C$29</f>
        <v>1</v>
      </c>
      <c r="BD515" s="64">
        <f>'March 2008 RIA'!$C$29</f>
        <v>1</v>
      </c>
      <c r="BE515" s="64">
        <f>'March 2008 RIA'!$C$29</f>
        <v>1</v>
      </c>
      <c r="BF515" s="64">
        <f>'March 2008 RIA'!$C$29</f>
        <v>1</v>
      </c>
      <c r="BG515" s="64">
        <f>'March 2008 RIA'!$C$29</f>
        <v>1</v>
      </c>
      <c r="BH515" s="64">
        <f>'March 2008 RIA'!$C$29</f>
        <v>1</v>
      </c>
      <c r="BI515" s="64">
        <f>'March 2008 RIA'!$C$29</f>
        <v>1</v>
      </c>
      <c r="BJ515" s="64">
        <f>'March 2008 RIA'!$C$29</f>
        <v>1</v>
      </c>
      <c r="BK515" s="64">
        <f>'March 2008 RIA'!$C$29</f>
        <v>1</v>
      </c>
    </row>
    <row r="516" spans="1:63" s="54" customFormat="1" x14ac:dyDescent="0.25">
      <c r="A516" s="55" t="str">
        <f>'March 2008 RIA'!$A$29</f>
        <v>Tier 4</v>
      </c>
      <c r="B516" s="63">
        <v>2040</v>
      </c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4">
        <f>'March 2008 RIA'!$C$29</f>
        <v>1</v>
      </c>
      <c r="BB516" s="64">
        <f>'March 2008 RIA'!$C$29</f>
        <v>1</v>
      </c>
      <c r="BC516" s="64">
        <f>'March 2008 RIA'!$C$29</f>
        <v>1</v>
      </c>
      <c r="BD516" s="64">
        <f>'March 2008 RIA'!$C$29</f>
        <v>1</v>
      </c>
      <c r="BE516" s="64">
        <f>'March 2008 RIA'!$C$29</f>
        <v>1</v>
      </c>
      <c r="BF516" s="64">
        <f>'March 2008 RIA'!$C$29</f>
        <v>1</v>
      </c>
      <c r="BG516" s="64">
        <f>'March 2008 RIA'!$C$29</f>
        <v>1</v>
      </c>
      <c r="BH516" s="64">
        <f>'March 2008 RIA'!$C$29</f>
        <v>1</v>
      </c>
      <c r="BI516" s="64">
        <f>'March 2008 RIA'!$C$29</f>
        <v>1</v>
      </c>
      <c r="BJ516" s="64">
        <f>'March 2008 RIA'!$C$29</f>
        <v>1</v>
      </c>
      <c r="BK516" s="64">
        <f>'March 2008 RIA'!$C$29</f>
        <v>1</v>
      </c>
    </row>
    <row r="517" spans="1:63" s="54" customFormat="1" x14ac:dyDescent="0.25">
      <c r="A517" s="55" t="str">
        <f>'March 2008 RIA'!$A$29</f>
        <v>Tier 4</v>
      </c>
      <c r="B517" s="63">
        <v>2041</v>
      </c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4">
        <f>'March 2008 RIA'!$C$29</f>
        <v>1</v>
      </c>
      <c r="BC517" s="64">
        <f>'March 2008 RIA'!$C$29</f>
        <v>1</v>
      </c>
      <c r="BD517" s="64">
        <f>'March 2008 RIA'!$C$29</f>
        <v>1</v>
      </c>
      <c r="BE517" s="64">
        <f>'March 2008 RIA'!$C$29</f>
        <v>1</v>
      </c>
      <c r="BF517" s="64">
        <f>'March 2008 RIA'!$C$29</f>
        <v>1</v>
      </c>
      <c r="BG517" s="64">
        <f>'March 2008 RIA'!$C$29</f>
        <v>1</v>
      </c>
      <c r="BH517" s="64">
        <f>'March 2008 RIA'!$C$29</f>
        <v>1</v>
      </c>
      <c r="BI517" s="64">
        <f>'March 2008 RIA'!$C$29</f>
        <v>1</v>
      </c>
      <c r="BJ517" s="64">
        <f>'March 2008 RIA'!$C$29</f>
        <v>1</v>
      </c>
      <c r="BK517" s="64">
        <f>'March 2008 RIA'!$C$29</f>
        <v>1</v>
      </c>
    </row>
    <row r="518" spans="1:63" s="54" customFormat="1" x14ac:dyDescent="0.25">
      <c r="A518" s="55" t="str">
        <f>'March 2008 RIA'!$A$29</f>
        <v>Tier 4</v>
      </c>
      <c r="B518" s="63">
        <v>2042</v>
      </c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4">
        <f>'March 2008 RIA'!$C$29</f>
        <v>1</v>
      </c>
      <c r="BD518" s="64">
        <f>'March 2008 RIA'!$C$29</f>
        <v>1</v>
      </c>
      <c r="BE518" s="64">
        <f>'March 2008 RIA'!$C$29</f>
        <v>1</v>
      </c>
      <c r="BF518" s="64">
        <f>'March 2008 RIA'!$C$29</f>
        <v>1</v>
      </c>
      <c r="BG518" s="64">
        <f>'March 2008 RIA'!$C$29</f>
        <v>1</v>
      </c>
      <c r="BH518" s="64">
        <f>'March 2008 RIA'!$C$29</f>
        <v>1</v>
      </c>
      <c r="BI518" s="64">
        <f>'March 2008 RIA'!$C$29</f>
        <v>1</v>
      </c>
      <c r="BJ518" s="64">
        <f>'March 2008 RIA'!$C$29</f>
        <v>1</v>
      </c>
      <c r="BK518" s="64">
        <f>'March 2008 RIA'!$C$29</f>
        <v>1</v>
      </c>
    </row>
    <row r="519" spans="1:63" s="54" customFormat="1" x14ac:dyDescent="0.25">
      <c r="A519" s="55" t="str">
        <f>'March 2008 RIA'!$A$29</f>
        <v>Tier 4</v>
      </c>
      <c r="B519" s="63">
        <v>2043</v>
      </c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4">
        <f>'March 2008 RIA'!$C$29</f>
        <v>1</v>
      </c>
      <c r="BE519" s="64">
        <f>'March 2008 RIA'!$C$29</f>
        <v>1</v>
      </c>
      <c r="BF519" s="64">
        <f>'March 2008 RIA'!$C$29</f>
        <v>1</v>
      </c>
      <c r="BG519" s="64">
        <f>'March 2008 RIA'!$C$29</f>
        <v>1</v>
      </c>
      <c r="BH519" s="64">
        <f>'March 2008 RIA'!$C$29</f>
        <v>1</v>
      </c>
      <c r="BI519" s="64">
        <f>'March 2008 RIA'!$C$29</f>
        <v>1</v>
      </c>
      <c r="BJ519" s="64">
        <f>'March 2008 RIA'!$C$29</f>
        <v>1</v>
      </c>
      <c r="BK519" s="64">
        <f>'March 2008 RIA'!$C$29</f>
        <v>1</v>
      </c>
    </row>
    <row r="520" spans="1:63" s="54" customFormat="1" x14ac:dyDescent="0.25">
      <c r="A520" s="55" t="str">
        <f>'March 2008 RIA'!$A$29</f>
        <v>Tier 4</v>
      </c>
      <c r="B520" s="63">
        <v>2044</v>
      </c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4">
        <f>'March 2008 RIA'!$C$29</f>
        <v>1</v>
      </c>
      <c r="BF520" s="64">
        <f>'March 2008 RIA'!$C$29</f>
        <v>1</v>
      </c>
      <c r="BG520" s="64">
        <f>'March 2008 RIA'!$C$29</f>
        <v>1</v>
      </c>
      <c r="BH520" s="64">
        <f>'March 2008 RIA'!$C$29</f>
        <v>1</v>
      </c>
      <c r="BI520" s="64">
        <f>'March 2008 RIA'!$C$29</f>
        <v>1</v>
      </c>
      <c r="BJ520" s="64">
        <f>'March 2008 RIA'!$C$29</f>
        <v>1</v>
      </c>
      <c r="BK520" s="64">
        <f>'March 2008 RIA'!$C$29</f>
        <v>1</v>
      </c>
    </row>
    <row r="521" spans="1:63" s="54" customFormat="1" x14ac:dyDescent="0.25">
      <c r="A521" s="55" t="str">
        <f>'March 2008 RIA'!$A$29</f>
        <v>Tier 4</v>
      </c>
      <c r="B521" s="63">
        <v>2045</v>
      </c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4">
        <f>'March 2008 RIA'!$C$29</f>
        <v>1</v>
      </c>
      <c r="BG521" s="64">
        <f>'March 2008 RIA'!$C$29</f>
        <v>1</v>
      </c>
      <c r="BH521" s="64">
        <f>'March 2008 RIA'!$C$29</f>
        <v>1</v>
      </c>
      <c r="BI521" s="64">
        <f>'March 2008 RIA'!$C$29</f>
        <v>1</v>
      </c>
      <c r="BJ521" s="64">
        <f>'March 2008 RIA'!$C$29</f>
        <v>1</v>
      </c>
      <c r="BK521" s="64">
        <f>'March 2008 RIA'!$C$29</f>
        <v>1</v>
      </c>
    </row>
    <row r="522" spans="1:63" s="54" customFormat="1" x14ac:dyDescent="0.25">
      <c r="A522" s="55" t="str">
        <f>'March 2008 RIA'!$A$29</f>
        <v>Tier 4</v>
      </c>
      <c r="B522" s="63">
        <v>2046</v>
      </c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4">
        <f>'March 2008 RIA'!$C$29</f>
        <v>1</v>
      </c>
      <c r="BH522" s="64">
        <f>'March 2008 RIA'!$C$29</f>
        <v>1</v>
      </c>
      <c r="BI522" s="64">
        <f>'March 2008 RIA'!$C$29</f>
        <v>1</v>
      </c>
      <c r="BJ522" s="64">
        <f>'March 2008 RIA'!$C$29</f>
        <v>1</v>
      </c>
      <c r="BK522" s="64">
        <f>'March 2008 RIA'!$C$29</f>
        <v>1</v>
      </c>
    </row>
    <row r="523" spans="1:63" s="54" customFormat="1" x14ac:dyDescent="0.25">
      <c r="A523" s="55" t="str">
        <f>'March 2008 RIA'!$A$29</f>
        <v>Tier 4</v>
      </c>
      <c r="B523" s="63">
        <v>2047</v>
      </c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4">
        <f>'March 2008 RIA'!$C$29</f>
        <v>1</v>
      </c>
      <c r="BI523" s="64">
        <f>'March 2008 RIA'!$C$29</f>
        <v>1</v>
      </c>
      <c r="BJ523" s="64">
        <f>'March 2008 RIA'!$C$29</f>
        <v>1</v>
      </c>
      <c r="BK523" s="64">
        <f>'March 2008 RIA'!$C$29</f>
        <v>1</v>
      </c>
    </row>
    <row r="524" spans="1:63" s="54" customFormat="1" x14ac:dyDescent="0.25">
      <c r="A524" s="55" t="str">
        <f>'March 2008 RIA'!$A$29</f>
        <v>Tier 4</v>
      </c>
      <c r="B524" s="63">
        <v>2048</v>
      </c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4">
        <f>'March 2008 RIA'!$C$29</f>
        <v>1</v>
      </c>
      <c r="BJ524" s="64">
        <f>'March 2008 RIA'!$C$29</f>
        <v>1</v>
      </c>
      <c r="BK524" s="64">
        <f>'March 2008 RIA'!$C$29</f>
        <v>1</v>
      </c>
    </row>
    <row r="525" spans="1:63" s="54" customFormat="1" x14ac:dyDescent="0.25">
      <c r="A525" s="55" t="str">
        <f>'March 2008 RIA'!$A$29</f>
        <v>Tier 4</v>
      </c>
      <c r="B525" s="63">
        <v>2049</v>
      </c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4">
        <f>'March 2008 RIA'!$C$29</f>
        <v>1</v>
      </c>
      <c r="BK525" s="64">
        <f>'March 2008 RIA'!$C$29</f>
        <v>1</v>
      </c>
    </row>
    <row r="526" spans="1:63" s="54" customFormat="1" x14ac:dyDescent="0.25">
      <c r="A526" s="55" t="str">
        <f>'March 2008 RIA'!$A$29</f>
        <v>Tier 4</v>
      </c>
      <c r="B526" s="63">
        <v>2050</v>
      </c>
      <c r="C526" s="67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6"/>
      <c r="BK526" s="64">
        <f>'March 2008 RIA'!$C$29</f>
        <v>1</v>
      </c>
    </row>
    <row r="529" spans="1:63" ht="18" x14ac:dyDescent="0.35">
      <c r="A529" s="18" t="s">
        <v>81</v>
      </c>
    </row>
    <row r="530" spans="1:63" x14ac:dyDescent="0.25">
      <c r="A530" s="5" t="s">
        <v>12</v>
      </c>
      <c r="B530" s="5" t="s">
        <v>22</v>
      </c>
      <c r="C530" s="206" t="s">
        <v>24</v>
      </c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</row>
    <row r="531" spans="1:63" x14ac:dyDescent="0.25">
      <c r="A531" s="6" t="s">
        <v>14</v>
      </c>
      <c r="B531" s="6" t="s">
        <v>23</v>
      </c>
      <c r="C531" s="36">
        <v>1990</v>
      </c>
      <c r="D531" s="36">
        <v>1991</v>
      </c>
      <c r="E531" s="36">
        <v>1992</v>
      </c>
      <c r="F531" s="36">
        <v>1993</v>
      </c>
      <c r="G531" s="36">
        <v>1994</v>
      </c>
      <c r="H531" s="36">
        <v>1995</v>
      </c>
      <c r="I531" s="36">
        <v>1996</v>
      </c>
      <c r="J531" s="36">
        <v>1997</v>
      </c>
      <c r="K531" s="36">
        <v>1998</v>
      </c>
      <c r="L531" s="36">
        <v>1999</v>
      </c>
      <c r="M531" s="36">
        <v>2000</v>
      </c>
      <c r="N531" s="36">
        <v>2001</v>
      </c>
      <c r="O531" s="36">
        <v>2002</v>
      </c>
      <c r="P531" s="36">
        <v>2003</v>
      </c>
      <c r="Q531" s="36">
        <v>2004</v>
      </c>
      <c r="R531" s="36">
        <v>2005</v>
      </c>
      <c r="S531" s="36">
        <v>2006</v>
      </c>
      <c r="T531" s="36">
        <v>2007</v>
      </c>
      <c r="U531" s="36">
        <v>2008</v>
      </c>
      <c r="V531" s="36">
        <v>2009</v>
      </c>
      <c r="W531" s="55">
        <v>2010</v>
      </c>
      <c r="X531" s="36">
        <v>2011</v>
      </c>
      <c r="Y531" s="36">
        <v>2012</v>
      </c>
      <c r="Z531" s="36">
        <v>2013</v>
      </c>
      <c r="AA531" s="36">
        <v>2014</v>
      </c>
      <c r="AB531" s="36">
        <v>2015</v>
      </c>
      <c r="AC531" s="36">
        <v>2016</v>
      </c>
      <c r="AD531" s="36">
        <v>2017</v>
      </c>
      <c r="AE531" s="36">
        <v>2018</v>
      </c>
      <c r="AF531" s="36">
        <v>2019</v>
      </c>
      <c r="AG531" s="36">
        <v>2020</v>
      </c>
      <c r="AH531" s="36">
        <v>2021</v>
      </c>
      <c r="AI531" s="36">
        <v>2022</v>
      </c>
      <c r="AJ531" s="36">
        <v>2023</v>
      </c>
      <c r="AK531" s="36">
        <v>2024</v>
      </c>
      <c r="AL531" s="36">
        <v>2025</v>
      </c>
      <c r="AM531" s="36">
        <v>2026</v>
      </c>
      <c r="AN531" s="36">
        <v>2027</v>
      </c>
      <c r="AO531" s="36">
        <v>2028</v>
      </c>
      <c r="AP531" s="36">
        <v>2029</v>
      </c>
      <c r="AQ531" s="36">
        <v>2030</v>
      </c>
      <c r="AR531" s="36">
        <v>2031</v>
      </c>
      <c r="AS531" s="36">
        <v>2032</v>
      </c>
      <c r="AT531" s="36">
        <v>2033</v>
      </c>
      <c r="AU531" s="36">
        <v>2034</v>
      </c>
      <c r="AV531" s="36">
        <v>2035</v>
      </c>
      <c r="AW531" s="36">
        <v>2036</v>
      </c>
      <c r="AX531" s="36">
        <v>2037</v>
      </c>
      <c r="AY531" s="36">
        <v>2038</v>
      </c>
      <c r="AZ531" s="36">
        <v>2039</v>
      </c>
      <c r="BA531" s="36">
        <v>2040</v>
      </c>
      <c r="BB531" s="36">
        <v>2041</v>
      </c>
      <c r="BC531" s="36">
        <v>2042</v>
      </c>
      <c r="BD531" s="36">
        <v>2043</v>
      </c>
      <c r="BE531" s="36">
        <v>2044</v>
      </c>
      <c r="BF531" s="36">
        <v>2045</v>
      </c>
      <c r="BG531" s="36">
        <v>2046</v>
      </c>
      <c r="BH531" s="36">
        <v>2047</v>
      </c>
      <c r="BI531" s="36">
        <v>2048</v>
      </c>
      <c r="BJ531" s="36">
        <v>2049</v>
      </c>
      <c r="BK531" s="36">
        <v>2050</v>
      </c>
    </row>
    <row r="532" spans="1:63" s="73" customFormat="1" x14ac:dyDescent="0.25">
      <c r="A532" s="19" t="str">
        <f>'March 2008 RIA'!$A$9</f>
        <v>Uncontrolled</v>
      </c>
      <c r="B532" s="20">
        <v>1951</v>
      </c>
      <c r="C532" s="119">
        <f>C427*C110</f>
        <v>5.749124585091743E-2</v>
      </c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6"/>
    </row>
    <row r="533" spans="1:63" s="73" customFormat="1" x14ac:dyDescent="0.25">
      <c r="A533" s="19" t="str">
        <f>'March 2008 RIA'!$A$9</f>
        <v>Uncontrolled</v>
      </c>
      <c r="B533" s="20">
        <v>1952</v>
      </c>
      <c r="C533" s="119">
        <f t="shared" ref="C533:R548" si="43">C428*C111</f>
        <v>6.4145763000190981E-2</v>
      </c>
      <c r="D533" s="119">
        <f>D428*D111</f>
        <v>5.749124585091743E-2</v>
      </c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7"/>
    </row>
    <row r="534" spans="1:63" s="73" customFormat="1" x14ac:dyDescent="0.25">
      <c r="A534" s="19" t="str">
        <f>'March 2008 RIA'!$A$9</f>
        <v>Uncontrolled</v>
      </c>
      <c r="B534" s="20">
        <v>1953</v>
      </c>
      <c r="C534" s="119">
        <f t="shared" si="43"/>
        <v>7.1427037747659641E-2</v>
      </c>
      <c r="D534" s="119">
        <f t="shared" si="43"/>
        <v>6.4145763000190981E-2</v>
      </c>
      <c r="E534" s="119">
        <f>E429*E112</f>
        <v>5.749124585091743E-2</v>
      </c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7"/>
    </row>
    <row r="535" spans="1:63" s="73" customFormat="1" x14ac:dyDescent="0.25">
      <c r="A535" s="19" t="str">
        <f>'March 2008 RIA'!$A$9</f>
        <v>Uncontrolled</v>
      </c>
      <c r="B535" s="20">
        <v>1954</v>
      </c>
      <c r="C535" s="119">
        <f t="shared" si="43"/>
        <v>7.9388735752238995E-2</v>
      </c>
      <c r="D535" s="119">
        <f t="shared" si="43"/>
        <v>7.1427037747659641E-2</v>
      </c>
      <c r="E535" s="119">
        <f t="shared" si="43"/>
        <v>6.4145763000190981E-2</v>
      </c>
      <c r="F535" s="119">
        <f>F430*F113</f>
        <v>5.749124585091743E-2</v>
      </c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7"/>
    </row>
    <row r="536" spans="1:63" s="73" customFormat="1" x14ac:dyDescent="0.25">
      <c r="A536" s="19" t="str">
        <f>'March 2008 RIA'!$A$9</f>
        <v>Uncontrolled</v>
      </c>
      <c r="B536" s="20">
        <v>1955</v>
      </c>
      <c r="C536" s="119">
        <f t="shared" si="43"/>
        <v>8.8088871177141898E-2</v>
      </c>
      <c r="D536" s="119">
        <f t="shared" si="43"/>
        <v>7.9388735752238995E-2</v>
      </c>
      <c r="E536" s="119">
        <f t="shared" si="43"/>
        <v>7.1427037747659641E-2</v>
      </c>
      <c r="F536" s="119">
        <f t="shared" si="43"/>
        <v>6.4145763000190981E-2</v>
      </c>
      <c r="G536" s="119">
        <f>G431*G114</f>
        <v>5.749124585091743E-2</v>
      </c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7"/>
    </row>
    <row r="537" spans="1:63" s="73" customFormat="1" x14ac:dyDescent="0.25">
      <c r="A537" s="19" t="str">
        <f>'March 2008 RIA'!$A$9</f>
        <v>Uncontrolled</v>
      </c>
      <c r="B537" s="20">
        <v>1956</v>
      </c>
      <c r="C537" s="119">
        <f t="shared" si="43"/>
        <v>9.7590146582848189E-2</v>
      </c>
      <c r="D537" s="119">
        <f t="shared" si="43"/>
        <v>8.8088871177141898E-2</v>
      </c>
      <c r="E537" s="119">
        <f t="shared" si="43"/>
        <v>7.9388735752238995E-2</v>
      </c>
      <c r="F537" s="119">
        <f t="shared" si="43"/>
        <v>7.1427037747659641E-2</v>
      </c>
      <c r="G537" s="119">
        <f t="shared" si="43"/>
        <v>6.4145763000190981E-2</v>
      </c>
      <c r="H537" s="119">
        <f>H432*H115</f>
        <v>5.749124585091743E-2</v>
      </c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7"/>
    </row>
    <row r="538" spans="1:63" s="73" customFormat="1" x14ac:dyDescent="0.25">
      <c r="A538" s="19" t="str">
        <f>'March 2008 RIA'!$A$9</f>
        <v>Uncontrolled</v>
      </c>
      <c r="B538" s="20">
        <v>1957</v>
      </c>
      <c r="C538" s="119">
        <f t="shared" si="43"/>
        <v>0.10796031872139865</v>
      </c>
      <c r="D538" s="119">
        <f t="shared" si="43"/>
        <v>9.7590146582848189E-2</v>
      </c>
      <c r="E538" s="119">
        <f t="shared" si="43"/>
        <v>8.8088871177141898E-2</v>
      </c>
      <c r="F538" s="119">
        <f t="shared" si="43"/>
        <v>7.9388735752238995E-2</v>
      </c>
      <c r="G538" s="119">
        <f t="shared" si="43"/>
        <v>7.1427037747659641E-2</v>
      </c>
      <c r="H538" s="119">
        <f t="shared" si="43"/>
        <v>6.4145763000190981E-2</v>
      </c>
      <c r="I538" s="119">
        <f>I433*I116</f>
        <v>5.749124585091743E-2</v>
      </c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7"/>
    </row>
    <row r="539" spans="1:63" s="73" customFormat="1" x14ac:dyDescent="0.25">
      <c r="A539" s="19" t="str">
        <f>'March 2008 RIA'!$A$9</f>
        <v>Uncontrolled</v>
      </c>
      <c r="B539" s="20">
        <v>1958</v>
      </c>
      <c r="C539" s="119">
        <f t="shared" si="43"/>
        <v>0.11927259216893932</v>
      </c>
      <c r="D539" s="119">
        <f t="shared" si="43"/>
        <v>0.10796031872139865</v>
      </c>
      <c r="E539" s="119">
        <f t="shared" si="43"/>
        <v>9.7590146582848189E-2</v>
      </c>
      <c r="F539" s="119">
        <f t="shared" si="43"/>
        <v>8.8088871177141898E-2</v>
      </c>
      <c r="G539" s="119">
        <f t="shared" si="43"/>
        <v>7.9388735752238995E-2</v>
      </c>
      <c r="H539" s="119">
        <f t="shared" si="43"/>
        <v>7.1427037747659641E-2</v>
      </c>
      <c r="I539" s="119">
        <f t="shared" si="43"/>
        <v>6.4145763000190981E-2</v>
      </c>
      <c r="J539" s="119">
        <f>J434*J117</f>
        <v>5.749124585091743E-2</v>
      </c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7"/>
    </row>
    <row r="540" spans="1:63" s="73" customFormat="1" x14ac:dyDescent="0.25">
      <c r="A540" s="19" t="str">
        <f>'March 2008 RIA'!$A$9</f>
        <v>Uncontrolled</v>
      </c>
      <c r="B540" s="20">
        <v>1959</v>
      </c>
      <c r="C540" s="119">
        <f t="shared" si="43"/>
        <v>0.13160604287619188</v>
      </c>
      <c r="D540" s="119">
        <f t="shared" si="43"/>
        <v>0.11927259216893932</v>
      </c>
      <c r="E540" s="119">
        <f t="shared" si="43"/>
        <v>0.10796031872139865</v>
      </c>
      <c r="F540" s="119">
        <f t="shared" si="43"/>
        <v>9.7590146582848189E-2</v>
      </c>
      <c r="G540" s="119">
        <f t="shared" si="43"/>
        <v>8.8088871177141898E-2</v>
      </c>
      <c r="H540" s="119">
        <f t="shared" si="43"/>
        <v>7.9388735752238995E-2</v>
      </c>
      <c r="I540" s="119">
        <f t="shared" si="43"/>
        <v>7.1427037747659641E-2</v>
      </c>
      <c r="J540" s="119">
        <f t="shared" si="43"/>
        <v>6.4145763000190981E-2</v>
      </c>
      <c r="K540" s="119">
        <f>K435*K118</f>
        <v>5.749124585091743E-2</v>
      </c>
      <c r="L540" s="114"/>
      <c r="M540" s="114"/>
      <c r="N540" s="114"/>
      <c r="O540" s="114"/>
      <c r="P540" s="114"/>
      <c r="Q540" s="114"/>
      <c r="R540" s="114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7"/>
    </row>
    <row r="541" spans="1:63" s="73" customFormat="1" x14ac:dyDescent="0.25">
      <c r="A541" s="19" t="str">
        <f>'March 2008 RIA'!$A$9</f>
        <v>Uncontrolled</v>
      </c>
      <c r="B541" s="20">
        <v>1960</v>
      </c>
      <c r="C541" s="119">
        <f t="shared" si="43"/>
        <v>0.14504607386967858</v>
      </c>
      <c r="D541" s="119">
        <f t="shared" si="43"/>
        <v>0.13160604287619188</v>
      </c>
      <c r="E541" s="119">
        <f t="shared" si="43"/>
        <v>0.11927259216893932</v>
      </c>
      <c r="F541" s="119">
        <f t="shared" si="43"/>
        <v>0.10796031872139865</v>
      </c>
      <c r="G541" s="119">
        <f t="shared" si="43"/>
        <v>9.7590146582848189E-2</v>
      </c>
      <c r="H541" s="119">
        <f t="shared" si="43"/>
        <v>8.8088871177141898E-2</v>
      </c>
      <c r="I541" s="119">
        <f t="shared" si="43"/>
        <v>7.9388735752238995E-2</v>
      </c>
      <c r="J541" s="119">
        <f t="shared" si="43"/>
        <v>7.1427037747659641E-2</v>
      </c>
      <c r="K541" s="119">
        <f t="shared" si="43"/>
        <v>6.4145763000190981E-2</v>
      </c>
      <c r="L541" s="119">
        <f>L436*L119</f>
        <v>5.749124585091743E-2</v>
      </c>
      <c r="M541" s="114"/>
      <c r="N541" s="114"/>
      <c r="O541" s="114"/>
      <c r="P541" s="114"/>
      <c r="Q541" s="114"/>
      <c r="R541" s="114"/>
      <c r="S541" s="114"/>
      <c r="T541" s="114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7"/>
    </row>
    <row r="542" spans="1:63" s="73" customFormat="1" x14ac:dyDescent="0.25">
      <c r="A542" s="19" t="str">
        <f>'March 2008 RIA'!$A$9</f>
        <v>Uncontrolled</v>
      </c>
      <c r="B542" s="20">
        <v>1961</v>
      </c>
      <c r="C542" s="119">
        <f t="shared" si="43"/>
        <v>0.15968490550082892</v>
      </c>
      <c r="D542" s="119">
        <f t="shared" si="43"/>
        <v>0.14504607386967858</v>
      </c>
      <c r="E542" s="119">
        <f t="shared" si="43"/>
        <v>0.13160604287619188</v>
      </c>
      <c r="F542" s="119">
        <f t="shared" si="43"/>
        <v>0.11927259216893932</v>
      </c>
      <c r="G542" s="119">
        <f t="shared" si="43"/>
        <v>0.10796031872139865</v>
      </c>
      <c r="H542" s="119">
        <f t="shared" si="43"/>
        <v>9.7590146582848189E-2</v>
      </c>
      <c r="I542" s="119">
        <f t="shared" si="43"/>
        <v>8.8088871177141898E-2</v>
      </c>
      <c r="J542" s="119">
        <f t="shared" si="43"/>
        <v>7.9388735752238995E-2</v>
      </c>
      <c r="K542" s="119">
        <f t="shared" si="43"/>
        <v>7.1427037747659641E-2</v>
      </c>
      <c r="L542" s="119">
        <f t="shared" si="43"/>
        <v>6.4145763000190981E-2</v>
      </c>
      <c r="M542" s="119">
        <f>M437*M120</f>
        <v>5.749124585091743E-2</v>
      </c>
      <c r="N542" s="114"/>
      <c r="O542" s="114"/>
      <c r="P542" s="114"/>
      <c r="Q542" s="114"/>
      <c r="R542" s="114"/>
      <c r="S542" s="114"/>
      <c r="T542" s="114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7"/>
    </row>
    <row r="543" spans="1:63" s="73" customFormat="1" x14ac:dyDescent="0.25">
      <c r="A543" s="19" t="str">
        <f>'March 2008 RIA'!$A$9</f>
        <v>Uncontrolled</v>
      </c>
      <c r="B543" s="20">
        <v>1962</v>
      </c>
      <c r="C543" s="119">
        <f t="shared" si="43"/>
        <v>0.17562210281635121</v>
      </c>
      <c r="D543" s="119">
        <f t="shared" si="43"/>
        <v>0.15968490550082892</v>
      </c>
      <c r="E543" s="119">
        <f t="shared" si="43"/>
        <v>0.14504607386967858</v>
      </c>
      <c r="F543" s="119">
        <f t="shared" si="43"/>
        <v>0.13160604287619188</v>
      </c>
      <c r="G543" s="119">
        <f t="shared" si="43"/>
        <v>0.11927259216893932</v>
      </c>
      <c r="H543" s="119">
        <f t="shared" si="43"/>
        <v>0.10796031872139865</v>
      </c>
      <c r="I543" s="119">
        <f t="shared" si="43"/>
        <v>9.7590146582848189E-2</v>
      </c>
      <c r="J543" s="119">
        <f t="shared" si="43"/>
        <v>8.8088871177141898E-2</v>
      </c>
      <c r="K543" s="119">
        <f t="shared" si="43"/>
        <v>7.9388735752238995E-2</v>
      </c>
      <c r="L543" s="119">
        <f t="shared" si="43"/>
        <v>7.1427037747659641E-2</v>
      </c>
      <c r="M543" s="119">
        <f t="shared" si="43"/>
        <v>6.4145763000190981E-2</v>
      </c>
      <c r="N543" s="119">
        <f>N438*N121</f>
        <v>5.749124585091743E-2</v>
      </c>
      <c r="O543" s="115"/>
      <c r="P543" s="115"/>
      <c r="Q543" s="115"/>
      <c r="R543" s="115"/>
      <c r="S543" s="114"/>
      <c r="T543" s="114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7"/>
    </row>
    <row r="544" spans="1:63" s="73" customFormat="1" x14ac:dyDescent="0.25">
      <c r="A544" s="19" t="str">
        <f>'March 2008 RIA'!$A$9</f>
        <v>Uncontrolled</v>
      </c>
      <c r="B544" s="20">
        <v>1963</v>
      </c>
      <c r="C544" s="119">
        <f t="shared" si="43"/>
        <v>0.19296514281232294</v>
      </c>
      <c r="D544" s="119">
        <f t="shared" si="43"/>
        <v>0.17562210281635121</v>
      </c>
      <c r="E544" s="119">
        <f t="shared" si="43"/>
        <v>0.15968490550082892</v>
      </c>
      <c r="F544" s="119">
        <f t="shared" si="43"/>
        <v>0.14504607386967858</v>
      </c>
      <c r="G544" s="119">
        <f t="shared" si="43"/>
        <v>0.13160604287619188</v>
      </c>
      <c r="H544" s="119">
        <f t="shared" si="43"/>
        <v>0.11927259216893932</v>
      </c>
      <c r="I544" s="119">
        <f t="shared" si="43"/>
        <v>0.10796031872139865</v>
      </c>
      <c r="J544" s="119">
        <f t="shared" si="43"/>
        <v>9.7590146582848189E-2</v>
      </c>
      <c r="K544" s="119">
        <f t="shared" si="43"/>
        <v>8.8088871177141898E-2</v>
      </c>
      <c r="L544" s="119">
        <f t="shared" si="43"/>
        <v>7.9388735752238995E-2</v>
      </c>
      <c r="M544" s="119">
        <f t="shared" si="43"/>
        <v>7.1427037747659641E-2</v>
      </c>
      <c r="N544" s="119">
        <f t="shared" si="43"/>
        <v>6.4145763000190981E-2</v>
      </c>
      <c r="O544" s="119">
        <f>O439*O122</f>
        <v>5.749124585091743E-2</v>
      </c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7"/>
    </row>
    <row r="545" spans="1:63" s="73" customFormat="1" x14ac:dyDescent="0.25">
      <c r="A545" s="19" t="str">
        <f>'March 2008 RIA'!$A$9</f>
        <v>Uncontrolled</v>
      </c>
      <c r="B545" s="20">
        <v>1964</v>
      </c>
      <c r="C545" s="119">
        <f t="shared" si="43"/>
        <v>0.21183002453726454</v>
      </c>
      <c r="D545" s="119">
        <f t="shared" si="43"/>
        <v>0.19296514281232294</v>
      </c>
      <c r="E545" s="119">
        <f t="shared" si="43"/>
        <v>0.17562210281635121</v>
      </c>
      <c r="F545" s="119">
        <f t="shared" si="43"/>
        <v>0.15968490550082892</v>
      </c>
      <c r="G545" s="119">
        <f t="shared" si="43"/>
        <v>0.14504607386967858</v>
      </c>
      <c r="H545" s="119">
        <f t="shared" si="43"/>
        <v>0.13160604287619188</v>
      </c>
      <c r="I545" s="119">
        <f t="shared" si="43"/>
        <v>0.11927259216893932</v>
      </c>
      <c r="J545" s="119">
        <f t="shared" si="43"/>
        <v>0.10796031872139865</v>
      </c>
      <c r="K545" s="119">
        <f t="shared" si="43"/>
        <v>9.7590146582848189E-2</v>
      </c>
      <c r="L545" s="119">
        <f t="shared" si="43"/>
        <v>8.8088871177141898E-2</v>
      </c>
      <c r="M545" s="119">
        <f t="shared" si="43"/>
        <v>7.9388735752238995E-2</v>
      </c>
      <c r="N545" s="119">
        <f t="shared" si="43"/>
        <v>7.1427037747659641E-2</v>
      </c>
      <c r="O545" s="119">
        <f t="shared" si="43"/>
        <v>6.4145763000190981E-2</v>
      </c>
      <c r="P545" s="119">
        <f>P440*P123</f>
        <v>5.749124585091743E-2</v>
      </c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7"/>
    </row>
    <row r="546" spans="1:63" s="73" customFormat="1" x14ac:dyDescent="0.25">
      <c r="A546" s="19" t="str">
        <f>'March 2008 RIA'!$A$9</f>
        <v>Uncontrolled</v>
      </c>
      <c r="B546" s="20">
        <v>1965</v>
      </c>
      <c r="C546" s="119">
        <f t="shared" si="43"/>
        <v>0.23234192522699967</v>
      </c>
      <c r="D546" s="119">
        <f t="shared" si="43"/>
        <v>0.21183002453726454</v>
      </c>
      <c r="E546" s="119">
        <f t="shared" si="43"/>
        <v>0.19296514281232294</v>
      </c>
      <c r="F546" s="119">
        <f t="shared" si="43"/>
        <v>0.17562210281635121</v>
      </c>
      <c r="G546" s="119">
        <f t="shared" si="43"/>
        <v>0.15968490550082892</v>
      </c>
      <c r="H546" s="119">
        <f t="shared" si="43"/>
        <v>0.14504607386967858</v>
      </c>
      <c r="I546" s="119">
        <f t="shared" si="43"/>
        <v>0.13160604287619188</v>
      </c>
      <c r="J546" s="119">
        <f t="shared" si="43"/>
        <v>0.11927259216893932</v>
      </c>
      <c r="K546" s="119">
        <f t="shared" si="43"/>
        <v>0.10796031872139865</v>
      </c>
      <c r="L546" s="119">
        <f t="shared" si="43"/>
        <v>9.7590146582848189E-2</v>
      </c>
      <c r="M546" s="119">
        <f t="shared" si="43"/>
        <v>8.8088871177141898E-2</v>
      </c>
      <c r="N546" s="119">
        <f t="shared" si="43"/>
        <v>7.9388735752238995E-2</v>
      </c>
      <c r="O546" s="119">
        <f t="shared" si="43"/>
        <v>7.1427037747659641E-2</v>
      </c>
      <c r="P546" s="119">
        <f t="shared" si="43"/>
        <v>6.4145763000190981E-2</v>
      </c>
      <c r="Q546" s="119">
        <f>Q441*Q124</f>
        <v>5.749124585091743E-2</v>
      </c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7"/>
    </row>
    <row r="547" spans="1:63" s="73" customFormat="1" x14ac:dyDescent="0.25">
      <c r="A547" s="19" t="str">
        <f>'March 2008 RIA'!$A$9</f>
        <v>Uncontrolled</v>
      </c>
      <c r="B547" s="20">
        <v>1966</v>
      </c>
      <c r="C547" s="119">
        <f t="shared" si="43"/>
        <v>0.25463590588743551</v>
      </c>
      <c r="D547" s="119">
        <f t="shared" si="43"/>
        <v>0.23234192522699967</v>
      </c>
      <c r="E547" s="119">
        <f t="shared" si="43"/>
        <v>0.21183002453726454</v>
      </c>
      <c r="F547" s="119">
        <f t="shared" si="43"/>
        <v>0.19296514281232294</v>
      </c>
      <c r="G547" s="119">
        <f t="shared" si="43"/>
        <v>0.17562210281635121</v>
      </c>
      <c r="H547" s="119">
        <f t="shared" si="43"/>
        <v>0.15968490550082892</v>
      </c>
      <c r="I547" s="119">
        <f t="shared" si="43"/>
        <v>0.14504607386967858</v>
      </c>
      <c r="J547" s="119">
        <f t="shared" si="43"/>
        <v>0.13160604287619188</v>
      </c>
      <c r="K547" s="119">
        <f t="shared" si="43"/>
        <v>0.11927259216893932</v>
      </c>
      <c r="L547" s="119">
        <f t="shared" si="43"/>
        <v>0.10796031872139865</v>
      </c>
      <c r="M547" s="119">
        <f t="shared" si="43"/>
        <v>9.7590146582848189E-2</v>
      </c>
      <c r="N547" s="119">
        <f t="shared" si="43"/>
        <v>8.8088871177141898E-2</v>
      </c>
      <c r="O547" s="119">
        <f t="shared" si="43"/>
        <v>7.9388735752238995E-2</v>
      </c>
      <c r="P547" s="119">
        <f t="shared" si="43"/>
        <v>7.1427037747659641E-2</v>
      </c>
      <c r="Q547" s="119">
        <f t="shared" si="43"/>
        <v>6.4145763000190981E-2</v>
      </c>
      <c r="R547" s="119">
        <f>R442*R125</f>
        <v>5.749124585091743E-2</v>
      </c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7"/>
    </row>
    <row r="548" spans="1:63" s="73" customFormat="1" x14ac:dyDescent="0.25">
      <c r="A548" s="19" t="str">
        <f>'March 2008 RIA'!$A$9</f>
        <v>Uncontrolled</v>
      </c>
      <c r="B548" s="20">
        <v>1967</v>
      </c>
      <c r="C548" s="119">
        <f t="shared" si="43"/>
        <v>0.2788576699916484</v>
      </c>
      <c r="D548" s="119">
        <f t="shared" si="43"/>
        <v>0.25463590588743551</v>
      </c>
      <c r="E548" s="119">
        <f t="shared" si="43"/>
        <v>0.23234192522699967</v>
      </c>
      <c r="F548" s="119">
        <f t="shared" si="43"/>
        <v>0.21183002453726454</v>
      </c>
      <c r="G548" s="119">
        <f t="shared" si="43"/>
        <v>0.19296514281232294</v>
      </c>
      <c r="H548" s="119">
        <f t="shared" si="43"/>
        <v>0.17562210281635121</v>
      </c>
      <c r="I548" s="119">
        <f t="shared" si="43"/>
        <v>0.15968490550082892</v>
      </c>
      <c r="J548" s="119">
        <f t="shared" si="43"/>
        <v>0.14504607386967858</v>
      </c>
      <c r="K548" s="119">
        <f t="shared" si="43"/>
        <v>0.13160604287619188</v>
      </c>
      <c r="L548" s="119">
        <f t="shared" si="43"/>
        <v>0.11927259216893932</v>
      </c>
      <c r="M548" s="119">
        <f t="shared" si="43"/>
        <v>0.10796031872139865</v>
      </c>
      <c r="N548" s="119">
        <f t="shared" si="43"/>
        <v>9.7590146582848189E-2</v>
      </c>
      <c r="O548" s="119">
        <f t="shared" si="43"/>
        <v>8.8088871177141898E-2</v>
      </c>
      <c r="P548" s="119">
        <f t="shared" si="43"/>
        <v>7.9388735752238995E-2</v>
      </c>
      <c r="Q548" s="119">
        <f t="shared" si="43"/>
        <v>7.1427037747659641E-2</v>
      </c>
      <c r="R548" s="119">
        <f t="shared" si="43"/>
        <v>6.4145763000190981E-2</v>
      </c>
      <c r="S548" s="119">
        <f>S443*S126</f>
        <v>5.749124585091743E-2</v>
      </c>
      <c r="T548" s="114"/>
      <c r="U548" s="114"/>
      <c r="V548" s="114"/>
      <c r="W548" s="114"/>
      <c r="X548" s="114"/>
      <c r="Y548" s="114"/>
      <c r="Z548" s="114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7"/>
    </row>
    <row r="549" spans="1:63" s="73" customFormat="1" x14ac:dyDescent="0.25">
      <c r="A549" s="19" t="str">
        <f>'March 2008 RIA'!$A$9</f>
        <v>Uncontrolled</v>
      </c>
      <c r="B549" s="20">
        <v>1968</v>
      </c>
      <c r="C549" s="119">
        <f t="shared" ref="C549:S563" si="44">C444*C127</f>
        <v>0.30516437922605782</v>
      </c>
      <c r="D549" s="119">
        <f t="shared" si="44"/>
        <v>0.2788576699916484</v>
      </c>
      <c r="E549" s="119">
        <f t="shared" si="44"/>
        <v>0.25463590588743551</v>
      </c>
      <c r="F549" s="119">
        <f t="shared" si="44"/>
        <v>0.23234192522699967</v>
      </c>
      <c r="G549" s="119">
        <f t="shared" si="44"/>
        <v>0.21183002453726454</v>
      </c>
      <c r="H549" s="119">
        <f t="shared" si="44"/>
        <v>0.19296514281232294</v>
      </c>
      <c r="I549" s="119">
        <f t="shared" si="44"/>
        <v>0.17562210281635121</v>
      </c>
      <c r="J549" s="119">
        <f t="shared" si="44"/>
        <v>0.15968490550082892</v>
      </c>
      <c r="K549" s="119">
        <f t="shared" si="44"/>
        <v>0.14504607386967858</v>
      </c>
      <c r="L549" s="119">
        <f t="shared" si="44"/>
        <v>0.13160604287619188</v>
      </c>
      <c r="M549" s="119">
        <f t="shared" si="44"/>
        <v>0.11927259216893932</v>
      </c>
      <c r="N549" s="119">
        <f t="shared" si="44"/>
        <v>0.10796031872139865</v>
      </c>
      <c r="O549" s="119">
        <f t="shared" si="44"/>
        <v>9.7590146582848189E-2</v>
      </c>
      <c r="P549" s="119">
        <f t="shared" si="44"/>
        <v>8.8088871177141898E-2</v>
      </c>
      <c r="Q549" s="119">
        <f t="shared" si="44"/>
        <v>7.9388735752238995E-2</v>
      </c>
      <c r="R549" s="119">
        <f t="shared" si="44"/>
        <v>7.1427037747659641E-2</v>
      </c>
      <c r="S549" s="119">
        <f t="shared" si="44"/>
        <v>6.4145763000190981E-2</v>
      </c>
      <c r="T549" s="119">
        <f>T444*T127</f>
        <v>5.749124585091743E-2</v>
      </c>
      <c r="U549" s="114"/>
      <c r="V549" s="114"/>
      <c r="W549" s="114"/>
      <c r="X549" s="114"/>
      <c r="Y549" s="114"/>
      <c r="Z549" s="114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7"/>
    </row>
    <row r="550" spans="1:63" s="73" customFormat="1" x14ac:dyDescent="0.25">
      <c r="A550" s="19" t="str">
        <f>'March 2008 RIA'!$A$9</f>
        <v>Uncontrolled</v>
      </c>
      <c r="B550" s="20">
        <v>1969</v>
      </c>
      <c r="C550" s="119">
        <f t="shared" si="44"/>
        <v>0.33372553050831366</v>
      </c>
      <c r="D550" s="119">
        <f t="shared" si="44"/>
        <v>0.30516437922605782</v>
      </c>
      <c r="E550" s="119">
        <f t="shared" si="44"/>
        <v>0.2788576699916484</v>
      </c>
      <c r="F550" s="119">
        <f t="shared" si="44"/>
        <v>0.25463590588743551</v>
      </c>
      <c r="G550" s="119">
        <f t="shared" si="44"/>
        <v>0.23234192522699967</v>
      </c>
      <c r="H550" s="119">
        <f t="shared" si="44"/>
        <v>0.21183002453726454</v>
      </c>
      <c r="I550" s="119">
        <f t="shared" si="44"/>
        <v>0.19296514281232294</v>
      </c>
      <c r="J550" s="119">
        <f t="shared" si="44"/>
        <v>0.17562210281635121</v>
      </c>
      <c r="K550" s="119">
        <f t="shared" si="44"/>
        <v>0.15968490550082892</v>
      </c>
      <c r="L550" s="119">
        <f t="shared" si="44"/>
        <v>0.14504607386967858</v>
      </c>
      <c r="M550" s="119">
        <f t="shared" si="44"/>
        <v>0.13160604287619188</v>
      </c>
      <c r="N550" s="119">
        <f t="shared" si="44"/>
        <v>0.11927259216893932</v>
      </c>
      <c r="O550" s="119">
        <f t="shared" si="44"/>
        <v>0.10796031872139865</v>
      </c>
      <c r="P550" s="119">
        <f t="shared" si="44"/>
        <v>9.7590146582848189E-2</v>
      </c>
      <c r="Q550" s="119">
        <f t="shared" si="44"/>
        <v>8.8088871177141898E-2</v>
      </c>
      <c r="R550" s="119">
        <f t="shared" si="44"/>
        <v>7.9388735752238995E-2</v>
      </c>
      <c r="S550" s="119">
        <f t="shared" si="44"/>
        <v>7.1427037747659641E-2</v>
      </c>
      <c r="T550" s="119">
        <f t="shared" ref="T550:AG563" si="45">T445*T128</f>
        <v>6.4145763000190981E-2</v>
      </c>
      <c r="U550" s="119">
        <f>U445*U128</f>
        <v>5.749124585091743E-2</v>
      </c>
      <c r="V550" s="114"/>
      <c r="W550" s="114"/>
      <c r="X550" s="114"/>
      <c r="Y550" s="114"/>
      <c r="Z550" s="114"/>
      <c r="AA550" s="114"/>
      <c r="AB550" s="114"/>
      <c r="AC550" s="114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7"/>
    </row>
    <row r="551" spans="1:63" s="73" customFormat="1" x14ac:dyDescent="0.25">
      <c r="A551" s="19" t="str">
        <f>'March 2008 RIA'!$A$9</f>
        <v>Uncontrolled</v>
      </c>
      <c r="B551" s="20">
        <v>1970</v>
      </c>
      <c r="C551" s="119">
        <f t="shared" si="44"/>
        <v>0.36472389880820499</v>
      </c>
      <c r="D551" s="119">
        <f t="shared" si="44"/>
        <v>0.33372553050831366</v>
      </c>
      <c r="E551" s="119">
        <f t="shared" si="44"/>
        <v>0.30516437922605782</v>
      </c>
      <c r="F551" s="119">
        <f t="shared" si="44"/>
        <v>0.2788576699916484</v>
      </c>
      <c r="G551" s="119">
        <f t="shared" si="44"/>
        <v>0.25463590588743551</v>
      </c>
      <c r="H551" s="119">
        <f t="shared" si="44"/>
        <v>0.23234192522699967</v>
      </c>
      <c r="I551" s="119">
        <f t="shared" si="44"/>
        <v>0.21183002453726454</v>
      </c>
      <c r="J551" s="119">
        <f t="shared" si="44"/>
        <v>0.19296514281232294</v>
      </c>
      <c r="K551" s="119">
        <f t="shared" si="44"/>
        <v>0.17562210281635121</v>
      </c>
      <c r="L551" s="119">
        <f t="shared" si="44"/>
        <v>0.15968490550082892</v>
      </c>
      <c r="M551" s="119">
        <f t="shared" si="44"/>
        <v>0.14504607386967858</v>
      </c>
      <c r="N551" s="119">
        <f t="shared" si="44"/>
        <v>0.13160604287619188</v>
      </c>
      <c r="O551" s="119">
        <f t="shared" si="44"/>
        <v>0.11927259216893932</v>
      </c>
      <c r="P551" s="119">
        <f t="shared" si="44"/>
        <v>0.10796031872139865</v>
      </c>
      <c r="Q551" s="119">
        <f t="shared" si="44"/>
        <v>9.7590146582848189E-2</v>
      </c>
      <c r="R551" s="119">
        <f t="shared" si="44"/>
        <v>8.8088871177141898E-2</v>
      </c>
      <c r="S551" s="119">
        <f t="shared" si="44"/>
        <v>7.9388735752238995E-2</v>
      </c>
      <c r="T551" s="119">
        <f t="shared" si="45"/>
        <v>7.1427037747659641E-2</v>
      </c>
      <c r="U551" s="119">
        <f t="shared" si="45"/>
        <v>6.4145763000190981E-2</v>
      </c>
      <c r="V551" s="119">
        <f>V446*V129</f>
        <v>5.749124585091743E-2</v>
      </c>
      <c r="W551" s="115"/>
      <c r="X551" s="115"/>
      <c r="Y551" s="115"/>
      <c r="Z551" s="115"/>
      <c r="AA551" s="114"/>
      <c r="AB551" s="114"/>
      <c r="AC551" s="114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7"/>
    </row>
    <row r="552" spans="1:63" s="73" customFormat="1" x14ac:dyDescent="0.25">
      <c r="A552" s="19" t="str">
        <f>'March 2008 RIA'!$A$9</f>
        <v>Uncontrolled</v>
      </c>
      <c r="B552" s="20">
        <v>1971</v>
      </c>
      <c r="C552" s="119">
        <f t="shared" si="44"/>
        <v>0.39835655063392905</v>
      </c>
      <c r="D552" s="119">
        <f t="shared" si="44"/>
        <v>0.36472389880820499</v>
      </c>
      <c r="E552" s="119">
        <f t="shared" si="44"/>
        <v>0.33372553050831366</v>
      </c>
      <c r="F552" s="119">
        <f t="shared" si="44"/>
        <v>0.30516437922605782</v>
      </c>
      <c r="G552" s="119">
        <f t="shared" si="44"/>
        <v>0.2788576699916484</v>
      </c>
      <c r="H552" s="119">
        <f t="shared" si="44"/>
        <v>0.25463590588743551</v>
      </c>
      <c r="I552" s="119">
        <f t="shared" si="44"/>
        <v>0.23234192522699967</v>
      </c>
      <c r="J552" s="119">
        <f t="shared" si="44"/>
        <v>0.21183002453726454</v>
      </c>
      <c r="K552" s="119">
        <f t="shared" si="44"/>
        <v>0.19296514281232294</v>
      </c>
      <c r="L552" s="119">
        <f t="shared" si="44"/>
        <v>0.17562210281635121</v>
      </c>
      <c r="M552" s="119">
        <f t="shared" si="44"/>
        <v>0.15968490550082892</v>
      </c>
      <c r="N552" s="119">
        <f t="shared" si="44"/>
        <v>0.14504607386967858</v>
      </c>
      <c r="O552" s="119">
        <f t="shared" si="44"/>
        <v>0.13160604287619188</v>
      </c>
      <c r="P552" s="119">
        <f t="shared" si="44"/>
        <v>0.11927259216893932</v>
      </c>
      <c r="Q552" s="119">
        <f t="shared" si="44"/>
        <v>0.10796031872139865</v>
      </c>
      <c r="R552" s="119">
        <f t="shared" si="44"/>
        <v>9.7590146582848189E-2</v>
      </c>
      <c r="S552" s="119">
        <f t="shared" si="44"/>
        <v>8.8088871177141898E-2</v>
      </c>
      <c r="T552" s="119">
        <f t="shared" si="45"/>
        <v>7.9388735752238995E-2</v>
      </c>
      <c r="U552" s="119">
        <f t="shared" si="45"/>
        <v>7.1427037747659641E-2</v>
      </c>
      <c r="V552" s="119">
        <f t="shared" si="45"/>
        <v>6.4145763000190981E-2</v>
      </c>
      <c r="W552" s="119">
        <f>W447*W130</f>
        <v>5.749124585091743E-2</v>
      </c>
      <c r="X552" s="115"/>
      <c r="Y552" s="115"/>
      <c r="Z552" s="115"/>
      <c r="AA552" s="114"/>
      <c r="AB552" s="114"/>
      <c r="AC552" s="114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7"/>
    </row>
    <row r="553" spans="1:63" s="73" customFormat="1" x14ac:dyDescent="0.25">
      <c r="A553" s="19" t="str">
        <f>'March 2008 RIA'!$A$9</f>
        <v>Uncontrolled</v>
      </c>
      <c r="B553" s="20">
        <v>1972</v>
      </c>
      <c r="C553" s="119">
        <f t="shared" si="44"/>
        <v>0.40799420911700796</v>
      </c>
      <c r="D553" s="119">
        <f t="shared" si="44"/>
        <v>0.39835655063392905</v>
      </c>
      <c r="E553" s="119">
        <f t="shared" si="44"/>
        <v>0.36472389880820499</v>
      </c>
      <c r="F553" s="119">
        <f t="shared" si="44"/>
        <v>0.33372553050831366</v>
      </c>
      <c r="G553" s="119">
        <f t="shared" si="44"/>
        <v>0.30516437922605782</v>
      </c>
      <c r="H553" s="119">
        <f t="shared" si="44"/>
        <v>0.2788576699916484</v>
      </c>
      <c r="I553" s="119">
        <f t="shared" si="44"/>
        <v>0.25463590588743551</v>
      </c>
      <c r="J553" s="119">
        <f t="shared" si="44"/>
        <v>0.23234192522699967</v>
      </c>
      <c r="K553" s="119">
        <f t="shared" si="44"/>
        <v>0.21183002453726454</v>
      </c>
      <c r="L553" s="119">
        <f t="shared" si="44"/>
        <v>0.19296514281232294</v>
      </c>
      <c r="M553" s="119">
        <f t="shared" si="44"/>
        <v>0.17562210281635121</v>
      </c>
      <c r="N553" s="119">
        <f t="shared" si="44"/>
        <v>0.15968490550082892</v>
      </c>
      <c r="O553" s="119">
        <f t="shared" si="44"/>
        <v>0.14504607386967858</v>
      </c>
      <c r="P553" s="119">
        <f t="shared" si="44"/>
        <v>0.13160604287619188</v>
      </c>
      <c r="Q553" s="119">
        <f t="shared" si="44"/>
        <v>0.11927259216893932</v>
      </c>
      <c r="R553" s="119">
        <f t="shared" si="44"/>
        <v>0.10796031872139865</v>
      </c>
      <c r="S553" s="119">
        <f t="shared" si="44"/>
        <v>9.7590146582848189E-2</v>
      </c>
      <c r="T553" s="119">
        <f t="shared" si="45"/>
        <v>8.8088871177141898E-2</v>
      </c>
      <c r="U553" s="119">
        <f t="shared" si="45"/>
        <v>7.9388735752238995E-2</v>
      </c>
      <c r="V553" s="119">
        <f t="shared" si="45"/>
        <v>7.1427037747659641E-2</v>
      </c>
      <c r="W553" s="119">
        <f t="shared" si="45"/>
        <v>6.4145763000190981E-2</v>
      </c>
      <c r="X553" s="119">
        <f>X448*X131</f>
        <v>5.749124585091743E-2</v>
      </c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7"/>
    </row>
    <row r="554" spans="1:63" s="78" customFormat="1" x14ac:dyDescent="0.25">
      <c r="A554" s="22" t="str">
        <f>'March 2008 RIA'!$A$10</f>
        <v>Tier 0</v>
      </c>
      <c r="B554" s="23">
        <v>1973</v>
      </c>
      <c r="C554" s="125">
        <f t="shared" si="44"/>
        <v>0.27627954318159598</v>
      </c>
      <c r="D554" s="125">
        <f t="shared" si="44"/>
        <v>0.26990386141586681</v>
      </c>
      <c r="E554" s="125">
        <f t="shared" si="44"/>
        <v>0.26352817965013769</v>
      </c>
      <c r="F554" s="125">
        <f t="shared" si="44"/>
        <v>0.24127888690388946</v>
      </c>
      <c r="G554" s="125">
        <f t="shared" si="44"/>
        <v>0.22077227402857674</v>
      </c>
      <c r="H554" s="125">
        <f t="shared" si="44"/>
        <v>0.20187797394954596</v>
      </c>
      <c r="I554" s="125">
        <f t="shared" si="44"/>
        <v>0.18447507399447508</v>
      </c>
      <c r="J554" s="125">
        <f t="shared" si="44"/>
        <v>0.16845144543322657</v>
      </c>
      <c r="K554" s="125">
        <f t="shared" si="44"/>
        <v>0.15370311976555362</v>
      </c>
      <c r="L554" s="125">
        <f t="shared" si="44"/>
        <v>0.14013370854003654</v>
      </c>
      <c r="M554" s="125">
        <f t="shared" si="44"/>
        <v>0.12765386370661364</v>
      </c>
      <c r="N554" s="125">
        <f t="shared" si="44"/>
        <v>0.11618077570927848</v>
      </c>
      <c r="O554" s="125">
        <f t="shared" si="44"/>
        <v>0.10563770671593298</v>
      </c>
      <c r="P554" s="125">
        <f t="shared" si="44"/>
        <v>9.5953556559941214E-2</v>
      </c>
      <c r="Q554" s="125">
        <f t="shared" si="44"/>
        <v>8.7062459133480777E-2</v>
      </c>
      <c r="R554" s="125">
        <f t="shared" si="44"/>
        <v>7.890340712714447E-2</v>
      </c>
      <c r="S554" s="125">
        <f t="shared" si="44"/>
        <v>7.1419903154156028E-2</v>
      </c>
      <c r="T554" s="125">
        <f t="shared" si="45"/>
        <v>6.4559635431730336E-2</v>
      </c>
      <c r="U554" s="125">
        <f t="shared" si="45"/>
        <v>5.8274176317186177E-2</v>
      </c>
      <c r="V554" s="125">
        <f t="shared" si="45"/>
        <v>5.2518702113019643E-2</v>
      </c>
      <c r="W554" s="62">
        <f t="shared" si="45"/>
        <v>3.955959013716534E-2</v>
      </c>
      <c r="X554" s="62">
        <f t="shared" si="45"/>
        <v>3.5526884123182695E-2</v>
      </c>
      <c r="Y554" s="62">
        <f>Y449*Y132</f>
        <v>3.1841305394354272E-2</v>
      </c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2"/>
    </row>
    <row r="555" spans="1:63" s="78" customFormat="1" x14ac:dyDescent="0.25">
      <c r="A555" s="22" t="str">
        <f>'March 2008 RIA'!$A$10</f>
        <v>Tier 0</v>
      </c>
      <c r="B555" s="23">
        <v>1974</v>
      </c>
      <c r="C555" s="125">
        <f t="shared" si="44"/>
        <v>0.28265522494732503</v>
      </c>
      <c r="D555" s="125">
        <f t="shared" si="44"/>
        <v>0.27627954318159598</v>
      </c>
      <c r="E555" s="125">
        <f t="shared" si="44"/>
        <v>0.26990386141586681</v>
      </c>
      <c r="F555" s="125">
        <f t="shared" si="44"/>
        <v>0.26352817965013769</v>
      </c>
      <c r="G555" s="125">
        <f t="shared" si="44"/>
        <v>0.24127888690388946</v>
      </c>
      <c r="H555" s="125">
        <f t="shared" si="44"/>
        <v>0.22077227402857674</v>
      </c>
      <c r="I555" s="125">
        <f t="shared" si="44"/>
        <v>0.20187797394954596</v>
      </c>
      <c r="J555" s="125">
        <f t="shared" si="44"/>
        <v>0.18447507399447508</v>
      </c>
      <c r="K555" s="125">
        <f t="shared" si="44"/>
        <v>0.16845144543322657</v>
      </c>
      <c r="L555" s="125">
        <f t="shared" si="44"/>
        <v>0.15370311976555362</v>
      </c>
      <c r="M555" s="125">
        <f t="shared" si="44"/>
        <v>0.14013370854003654</v>
      </c>
      <c r="N555" s="125">
        <f t="shared" si="44"/>
        <v>0.12765386370661364</v>
      </c>
      <c r="O555" s="125">
        <f t="shared" si="44"/>
        <v>0.11618077570927848</v>
      </c>
      <c r="P555" s="125">
        <f t="shared" si="44"/>
        <v>0.10563770671593298</v>
      </c>
      <c r="Q555" s="125">
        <f t="shared" si="44"/>
        <v>9.5953556559941214E-2</v>
      </c>
      <c r="R555" s="125">
        <f t="shared" si="44"/>
        <v>8.7062459133480777E-2</v>
      </c>
      <c r="S555" s="125">
        <f t="shared" si="44"/>
        <v>7.890340712714447E-2</v>
      </c>
      <c r="T555" s="125">
        <f t="shared" si="45"/>
        <v>7.1419903154156028E-2</v>
      </c>
      <c r="U555" s="125">
        <f t="shared" si="45"/>
        <v>6.4559635431730336E-2</v>
      </c>
      <c r="V555" s="125">
        <f t="shared" si="45"/>
        <v>5.8274176317186177E-2</v>
      </c>
      <c r="W555" s="62">
        <f t="shared" si="45"/>
        <v>4.396914595508622E-2</v>
      </c>
      <c r="X555" s="62">
        <f t="shared" si="45"/>
        <v>3.955959013716534E-2</v>
      </c>
      <c r="Y555" s="62">
        <f t="shared" si="45"/>
        <v>3.5526884123182695E-2</v>
      </c>
      <c r="Z555" s="62">
        <f>Z450*Z133</f>
        <v>3.1841305394354272E-2</v>
      </c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2"/>
    </row>
    <row r="556" spans="1:63" s="78" customFormat="1" x14ac:dyDescent="0.25">
      <c r="A556" s="22" t="str">
        <f>'March 2008 RIA'!$A$10</f>
        <v>Tier 0</v>
      </c>
      <c r="B556" s="23">
        <v>1975</v>
      </c>
      <c r="C556" s="125">
        <f t="shared" si="44"/>
        <v>0.2890309067130542</v>
      </c>
      <c r="D556" s="125">
        <f t="shared" si="44"/>
        <v>0.28265522494732503</v>
      </c>
      <c r="E556" s="125">
        <f t="shared" si="44"/>
        <v>0.27627954318159598</v>
      </c>
      <c r="F556" s="125">
        <f t="shared" si="44"/>
        <v>0.26990386141586681</v>
      </c>
      <c r="G556" s="125">
        <f t="shared" si="44"/>
        <v>0.26352817965013769</v>
      </c>
      <c r="H556" s="125">
        <f t="shared" si="44"/>
        <v>0.24127888690388946</v>
      </c>
      <c r="I556" s="125">
        <f t="shared" si="44"/>
        <v>0.22077227402857674</v>
      </c>
      <c r="J556" s="125">
        <f t="shared" si="44"/>
        <v>0.20187797394954596</v>
      </c>
      <c r="K556" s="125">
        <f t="shared" si="44"/>
        <v>0.18447507399447508</v>
      </c>
      <c r="L556" s="125">
        <f t="shared" si="44"/>
        <v>0.16845144543322657</v>
      </c>
      <c r="M556" s="125">
        <f t="shared" si="44"/>
        <v>0.15370311976555362</v>
      </c>
      <c r="N556" s="125">
        <f t="shared" si="44"/>
        <v>0.14013370854003654</v>
      </c>
      <c r="O556" s="125">
        <f t="shared" si="44"/>
        <v>0.12765386370661364</v>
      </c>
      <c r="P556" s="125">
        <f t="shared" si="44"/>
        <v>0.11618077570927848</v>
      </c>
      <c r="Q556" s="125">
        <f t="shared" si="44"/>
        <v>0.10563770671593298</v>
      </c>
      <c r="R556" s="125">
        <f t="shared" si="44"/>
        <v>9.5953556559941214E-2</v>
      </c>
      <c r="S556" s="125">
        <f t="shared" si="44"/>
        <v>8.7062459133480777E-2</v>
      </c>
      <c r="T556" s="125">
        <f t="shared" si="45"/>
        <v>7.890340712714447E-2</v>
      </c>
      <c r="U556" s="125">
        <f t="shared" si="45"/>
        <v>7.1419903154156028E-2</v>
      </c>
      <c r="V556" s="125">
        <f t="shared" si="45"/>
        <v>6.4559635431730336E-2</v>
      </c>
      <c r="W556" s="62">
        <f t="shared" si="45"/>
        <v>4.8787682498109358E-2</v>
      </c>
      <c r="X556" s="62">
        <f t="shared" si="45"/>
        <v>4.396914595508622E-2</v>
      </c>
      <c r="Y556" s="62">
        <f t="shared" si="45"/>
        <v>3.955959013716534E-2</v>
      </c>
      <c r="Z556" s="62">
        <f t="shared" si="45"/>
        <v>3.5526884123182695E-2</v>
      </c>
      <c r="AA556" s="62">
        <f>AA451*AA134</f>
        <v>3.1841305394354272E-2</v>
      </c>
      <c r="AB556" s="56"/>
      <c r="AC556" s="56"/>
      <c r="AD556" s="56"/>
      <c r="AE556" s="56"/>
      <c r="AF556" s="56"/>
      <c r="AG556" s="56"/>
      <c r="AH556" s="56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2"/>
    </row>
    <row r="557" spans="1:63" s="78" customFormat="1" x14ac:dyDescent="0.25">
      <c r="A557" s="22" t="str">
        <f>'March 2008 RIA'!$A$10</f>
        <v>Tier 0</v>
      </c>
      <c r="B557" s="23">
        <v>1976</v>
      </c>
      <c r="C557" s="125">
        <f t="shared" si="44"/>
        <v>0.29540658847878337</v>
      </c>
      <c r="D557" s="125">
        <f t="shared" si="44"/>
        <v>0.2890309067130542</v>
      </c>
      <c r="E557" s="125">
        <f t="shared" si="44"/>
        <v>0.28265522494732503</v>
      </c>
      <c r="F557" s="125">
        <f t="shared" si="44"/>
        <v>0.27627954318159598</v>
      </c>
      <c r="G557" s="125">
        <f t="shared" si="44"/>
        <v>0.26990386141586681</v>
      </c>
      <c r="H557" s="125">
        <f t="shared" si="44"/>
        <v>0.26352817965013769</v>
      </c>
      <c r="I557" s="125">
        <f t="shared" si="44"/>
        <v>0.24127888690388946</v>
      </c>
      <c r="J557" s="125">
        <f t="shared" si="44"/>
        <v>0.22077227402857674</v>
      </c>
      <c r="K557" s="125">
        <f t="shared" si="44"/>
        <v>0.20187797394954596</v>
      </c>
      <c r="L557" s="125">
        <f t="shared" si="44"/>
        <v>0.18447507399447508</v>
      </c>
      <c r="M557" s="125">
        <f t="shared" si="44"/>
        <v>0.16845144543322657</v>
      </c>
      <c r="N557" s="125">
        <f t="shared" si="44"/>
        <v>0.15370311976555362</v>
      </c>
      <c r="O557" s="125">
        <f t="shared" si="44"/>
        <v>0.14013370854003654</v>
      </c>
      <c r="P557" s="125">
        <f t="shared" si="44"/>
        <v>0.12765386370661364</v>
      </c>
      <c r="Q557" s="125">
        <f t="shared" si="44"/>
        <v>0.11618077570927848</v>
      </c>
      <c r="R557" s="125">
        <f t="shared" si="44"/>
        <v>0.10563770671593298</v>
      </c>
      <c r="S557" s="125">
        <f t="shared" si="44"/>
        <v>9.5953556559941214E-2</v>
      </c>
      <c r="T557" s="125">
        <f t="shared" si="45"/>
        <v>8.7062459133480777E-2</v>
      </c>
      <c r="U557" s="125">
        <f t="shared" si="45"/>
        <v>7.890340712714447E-2</v>
      </c>
      <c r="V557" s="125">
        <f t="shared" si="45"/>
        <v>7.1419903154156028E-2</v>
      </c>
      <c r="W557" s="62">
        <f t="shared" si="45"/>
        <v>5.4049927338192846E-2</v>
      </c>
      <c r="X557" s="62">
        <f t="shared" si="45"/>
        <v>4.8787682498109358E-2</v>
      </c>
      <c r="Y557" s="62">
        <f t="shared" si="45"/>
        <v>4.396914595508622E-2</v>
      </c>
      <c r="Z557" s="62">
        <f t="shared" si="45"/>
        <v>3.955959013716534E-2</v>
      </c>
      <c r="AA557" s="62">
        <f t="shared" si="45"/>
        <v>3.5526884123182695E-2</v>
      </c>
      <c r="AB557" s="62">
        <f>AB452*AB135</f>
        <v>3.1841305394354272E-2</v>
      </c>
      <c r="AC557" s="56"/>
      <c r="AD557" s="56"/>
      <c r="AE557" s="56"/>
      <c r="AF557" s="56"/>
      <c r="AG557" s="56"/>
      <c r="AH557" s="56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2"/>
    </row>
    <row r="558" spans="1:63" s="78" customFormat="1" x14ac:dyDescent="0.25">
      <c r="A558" s="22" t="str">
        <f>'March 2008 RIA'!$A$10</f>
        <v>Tier 0</v>
      </c>
      <c r="B558" s="23">
        <v>1977</v>
      </c>
      <c r="C558" s="125">
        <f t="shared" si="44"/>
        <v>0.30178227024451248</v>
      </c>
      <c r="D558" s="125">
        <f t="shared" si="44"/>
        <v>0.29540658847878337</v>
      </c>
      <c r="E558" s="125">
        <f t="shared" si="44"/>
        <v>0.2890309067130542</v>
      </c>
      <c r="F558" s="125">
        <f t="shared" si="44"/>
        <v>0.28265522494732503</v>
      </c>
      <c r="G558" s="125">
        <f t="shared" si="44"/>
        <v>0.27627954318159598</v>
      </c>
      <c r="H558" s="125">
        <f t="shared" si="44"/>
        <v>0.26990386141586681</v>
      </c>
      <c r="I558" s="125">
        <f t="shared" si="44"/>
        <v>0.26352817965013769</v>
      </c>
      <c r="J558" s="125">
        <f t="shared" si="44"/>
        <v>0.24127888690388946</v>
      </c>
      <c r="K558" s="125">
        <f t="shared" si="44"/>
        <v>0.22077227402857674</v>
      </c>
      <c r="L558" s="125">
        <f t="shared" si="44"/>
        <v>0.20187797394954596</v>
      </c>
      <c r="M558" s="125">
        <f t="shared" si="44"/>
        <v>0.18447507399447508</v>
      </c>
      <c r="N558" s="125">
        <f t="shared" si="44"/>
        <v>0.16845144543322657</v>
      </c>
      <c r="O558" s="125">
        <f t="shared" si="44"/>
        <v>0.15370311976555362</v>
      </c>
      <c r="P558" s="125">
        <f t="shared" si="44"/>
        <v>0.14013370854003654</v>
      </c>
      <c r="Q558" s="125">
        <f t="shared" si="44"/>
        <v>0.12765386370661364</v>
      </c>
      <c r="R558" s="125">
        <f t="shared" si="44"/>
        <v>0.11618077570927848</v>
      </c>
      <c r="S558" s="125">
        <f t="shared" si="44"/>
        <v>0.10563770671593298</v>
      </c>
      <c r="T558" s="125">
        <f t="shared" si="45"/>
        <v>9.5953556559941214E-2</v>
      </c>
      <c r="U558" s="125">
        <f t="shared" si="45"/>
        <v>8.7062459133480777E-2</v>
      </c>
      <c r="V558" s="125">
        <f t="shared" si="45"/>
        <v>7.890340712714447E-2</v>
      </c>
      <c r="W558" s="62">
        <f t="shared" si="45"/>
        <v>5.9793407291851564E-2</v>
      </c>
      <c r="X558" s="62">
        <f t="shared" si="45"/>
        <v>5.4049927338192846E-2</v>
      </c>
      <c r="Y558" s="62">
        <f t="shared" si="45"/>
        <v>4.8787682498109358E-2</v>
      </c>
      <c r="Z558" s="62">
        <f t="shared" si="45"/>
        <v>4.396914595508622E-2</v>
      </c>
      <c r="AA558" s="62">
        <f t="shared" si="45"/>
        <v>3.955959013716534E-2</v>
      </c>
      <c r="AB558" s="62">
        <f t="shared" si="45"/>
        <v>3.5526884123182695E-2</v>
      </c>
      <c r="AC558" s="62">
        <f>AC453*AC136</f>
        <v>3.1841305394354272E-2</v>
      </c>
      <c r="AD558" s="56"/>
      <c r="AE558" s="56"/>
      <c r="AF558" s="56"/>
      <c r="AG558" s="56"/>
      <c r="AH558" s="56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2"/>
    </row>
    <row r="559" spans="1:63" s="78" customFormat="1" x14ac:dyDescent="0.25">
      <c r="A559" s="22" t="str">
        <f>'March 2008 RIA'!$A$10</f>
        <v>Tier 0</v>
      </c>
      <c r="B559" s="23">
        <v>1978</v>
      </c>
      <c r="C559" s="125">
        <f t="shared" si="44"/>
        <v>0.30815795201024165</v>
      </c>
      <c r="D559" s="125">
        <f t="shared" si="44"/>
        <v>0.30178227024451248</v>
      </c>
      <c r="E559" s="125">
        <f t="shared" si="44"/>
        <v>0.29540658847878337</v>
      </c>
      <c r="F559" s="125">
        <f t="shared" si="44"/>
        <v>0.2890309067130542</v>
      </c>
      <c r="G559" s="125">
        <f t="shared" si="44"/>
        <v>0.28265522494732503</v>
      </c>
      <c r="H559" s="125">
        <f t="shared" si="44"/>
        <v>0.27627954318159598</v>
      </c>
      <c r="I559" s="125">
        <f t="shared" si="44"/>
        <v>0.26990386141586681</v>
      </c>
      <c r="J559" s="125">
        <f t="shared" si="44"/>
        <v>0.26352817965013769</v>
      </c>
      <c r="K559" s="125">
        <f t="shared" si="44"/>
        <v>0.24127888690388946</v>
      </c>
      <c r="L559" s="125">
        <f t="shared" si="44"/>
        <v>0.22077227402857674</v>
      </c>
      <c r="M559" s="125">
        <f t="shared" si="44"/>
        <v>0.20187797394954596</v>
      </c>
      <c r="N559" s="125">
        <f t="shared" si="44"/>
        <v>0.18447507399447508</v>
      </c>
      <c r="O559" s="125">
        <f t="shared" si="44"/>
        <v>0.16845144543322657</v>
      </c>
      <c r="P559" s="125">
        <f t="shared" si="44"/>
        <v>0.15370311976555362</v>
      </c>
      <c r="Q559" s="125">
        <f t="shared" si="44"/>
        <v>0.14013370854003654</v>
      </c>
      <c r="R559" s="125">
        <f t="shared" si="44"/>
        <v>0.12765386370661364</v>
      </c>
      <c r="S559" s="125">
        <f t="shared" si="44"/>
        <v>0.11618077570927848</v>
      </c>
      <c r="T559" s="125">
        <f t="shared" si="45"/>
        <v>0.10563770671593298</v>
      </c>
      <c r="U559" s="125">
        <f t="shared" si="45"/>
        <v>9.5953556559941214E-2</v>
      </c>
      <c r="V559" s="125">
        <f t="shared" si="45"/>
        <v>8.7062459133480777E-2</v>
      </c>
      <c r="W559" s="62">
        <f t="shared" si="45"/>
        <v>6.6058666432027929E-2</v>
      </c>
      <c r="X559" s="62">
        <f t="shared" si="45"/>
        <v>5.9793407291851564E-2</v>
      </c>
      <c r="Y559" s="62">
        <f t="shared" si="45"/>
        <v>5.4049927338192846E-2</v>
      </c>
      <c r="Z559" s="62">
        <f t="shared" si="45"/>
        <v>4.8787682498109358E-2</v>
      </c>
      <c r="AA559" s="62">
        <f t="shared" si="45"/>
        <v>4.396914595508622E-2</v>
      </c>
      <c r="AB559" s="62">
        <f t="shared" si="45"/>
        <v>3.955959013716534E-2</v>
      </c>
      <c r="AC559" s="62">
        <f t="shared" si="45"/>
        <v>3.5526884123182695E-2</v>
      </c>
      <c r="AD559" s="62">
        <f>AD454*AD137</f>
        <v>3.1841305394354272E-2</v>
      </c>
      <c r="AE559" s="57"/>
      <c r="AF559" s="57"/>
      <c r="AG559" s="57"/>
      <c r="AH559" s="57"/>
      <c r="AI559" s="56"/>
      <c r="AJ559" s="56"/>
      <c r="AK559" s="56"/>
      <c r="AL559" s="56"/>
      <c r="AM559" s="57"/>
      <c r="AN559" s="57"/>
      <c r="AO559" s="57"/>
      <c r="AP559" s="57"/>
      <c r="AQ559" s="57"/>
      <c r="AR559" s="57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2"/>
    </row>
    <row r="560" spans="1:63" s="78" customFormat="1" x14ac:dyDescent="0.25">
      <c r="A560" s="22" t="str">
        <f>'March 2008 RIA'!$A$10</f>
        <v>Tier 0</v>
      </c>
      <c r="B560" s="23">
        <v>1979</v>
      </c>
      <c r="C560" s="125">
        <f t="shared" si="44"/>
        <v>0.31453363377597077</v>
      </c>
      <c r="D560" s="125">
        <f t="shared" si="44"/>
        <v>0.30815795201024165</v>
      </c>
      <c r="E560" s="125">
        <f t="shared" si="44"/>
        <v>0.30178227024451248</v>
      </c>
      <c r="F560" s="125">
        <f t="shared" si="44"/>
        <v>0.29540658847878337</v>
      </c>
      <c r="G560" s="125">
        <f t="shared" si="44"/>
        <v>0.2890309067130542</v>
      </c>
      <c r="H560" s="125">
        <f t="shared" si="44"/>
        <v>0.28265522494732503</v>
      </c>
      <c r="I560" s="125">
        <f t="shared" si="44"/>
        <v>0.27627954318159598</v>
      </c>
      <c r="J560" s="125">
        <f t="shared" si="44"/>
        <v>0.26990386141586681</v>
      </c>
      <c r="K560" s="125">
        <f t="shared" si="44"/>
        <v>0.26352817965013769</v>
      </c>
      <c r="L560" s="125">
        <f t="shared" si="44"/>
        <v>0.24127888690388946</v>
      </c>
      <c r="M560" s="125">
        <f t="shared" si="44"/>
        <v>0.22077227402857674</v>
      </c>
      <c r="N560" s="125">
        <f t="shared" si="44"/>
        <v>0.20187797394954596</v>
      </c>
      <c r="O560" s="125">
        <f t="shared" si="44"/>
        <v>0.18447507399447508</v>
      </c>
      <c r="P560" s="125">
        <f t="shared" si="44"/>
        <v>0.16845144543322657</v>
      </c>
      <c r="Q560" s="125">
        <f t="shared" si="44"/>
        <v>0.15370311976555362</v>
      </c>
      <c r="R560" s="125">
        <f t="shared" si="44"/>
        <v>0.14013370854003654</v>
      </c>
      <c r="S560" s="125">
        <f t="shared" si="44"/>
        <v>0.12765386370661364</v>
      </c>
      <c r="T560" s="125">
        <f t="shared" si="45"/>
        <v>0.11618077570927848</v>
      </c>
      <c r="U560" s="125">
        <f t="shared" si="45"/>
        <v>0.10563770671593298</v>
      </c>
      <c r="V560" s="125">
        <f t="shared" si="45"/>
        <v>9.5953556559941214E-2</v>
      </c>
      <c r="W560" s="62">
        <f t="shared" si="45"/>
        <v>7.2889500669890889E-2</v>
      </c>
      <c r="X560" s="62">
        <f t="shared" si="45"/>
        <v>6.6058666432027929E-2</v>
      </c>
      <c r="Y560" s="62">
        <f t="shared" si="45"/>
        <v>5.9793407291851564E-2</v>
      </c>
      <c r="Z560" s="62">
        <f t="shared" si="45"/>
        <v>5.4049927338192846E-2</v>
      </c>
      <c r="AA560" s="62">
        <f t="shared" si="45"/>
        <v>4.8787682498109358E-2</v>
      </c>
      <c r="AB560" s="62">
        <f t="shared" si="45"/>
        <v>4.396914595508622E-2</v>
      </c>
      <c r="AC560" s="62">
        <f t="shared" si="45"/>
        <v>3.955959013716534E-2</v>
      </c>
      <c r="AD560" s="62">
        <f t="shared" si="45"/>
        <v>3.5526884123182695E-2</v>
      </c>
      <c r="AE560" s="62">
        <f>AE455*AE138</f>
        <v>3.1841305394354272E-2</v>
      </c>
      <c r="AF560" s="57"/>
      <c r="AG560" s="57"/>
      <c r="AH560" s="57"/>
      <c r="AI560" s="56"/>
      <c r="AJ560" s="56"/>
      <c r="AK560" s="56"/>
      <c r="AL560" s="56"/>
      <c r="AM560" s="57"/>
      <c r="AN560" s="57"/>
      <c r="AO560" s="57"/>
      <c r="AP560" s="57"/>
      <c r="AQ560" s="57"/>
      <c r="AR560" s="57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2"/>
    </row>
    <row r="561" spans="1:63" s="78" customFormat="1" x14ac:dyDescent="0.25">
      <c r="A561" s="22" t="str">
        <f>'March 2008 RIA'!$A$10</f>
        <v>Tier 0</v>
      </c>
      <c r="B561" s="23">
        <v>1980</v>
      </c>
      <c r="C561" s="125">
        <f t="shared" si="44"/>
        <v>0.32090931554169988</v>
      </c>
      <c r="D561" s="125">
        <f t="shared" si="44"/>
        <v>0.31453363377597077</v>
      </c>
      <c r="E561" s="125">
        <f t="shared" si="44"/>
        <v>0.30815795201024165</v>
      </c>
      <c r="F561" s="125">
        <f t="shared" si="44"/>
        <v>0.30178227024451248</v>
      </c>
      <c r="G561" s="125">
        <f t="shared" si="44"/>
        <v>0.29540658847878337</v>
      </c>
      <c r="H561" s="125">
        <f t="shared" si="44"/>
        <v>0.2890309067130542</v>
      </c>
      <c r="I561" s="125">
        <f t="shared" si="44"/>
        <v>0.28265522494732503</v>
      </c>
      <c r="J561" s="125">
        <f t="shared" si="44"/>
        <v>0.27627954318159598</v>
      </c>
      <c r="K561" s="125">
        <f t="shared" si="44"/>
        <v>0.26990386141586681</v>
      </c>
      <c r="L561" s="125">
        <f t="shared" si="44"/>
        <v>0.26352817965013769</v>
      </c>
      <c r="M561" s="125">
        <f t="shared" si="44"/>
        <v>0.24127888690388946</v>
      </c>
      <c r="N561" s="125">
        <f t="shared" si="44"/>
        <v>0.22077227402857674</v>
      </c>
      <c r="O561" s="125">
        <f t="shared" si="44"/>
        <v>0.20187797394954596</v>
      </c>
      <c r="P561" s="125">
        <f t="shared" si="44"/>
        <v>0.18447507399447508</v>
      </c>
      <c r="Q561" s="125">
        <f t="shared" si="44"/>
        <v>0.16845144543322657</v>
      </c>
      <c r="R561" s="125">
        <f t="shared" si="44"/>
        <v>0.15370311976555362</v>
      </c>
      <c r="S561" s="125">
        <f t="shared" si="44"/>
        <v>0.14013370854003654</v>
      </c>
      <c r="T561" s="125">
        <f t="shared" si="45"/>
        <v>0.12765386370661364</v>
      </c>
      <c r="U561" s="125">
        <f t="shared" si="45"/>
        <v>0.11618077570927848</v>
      </c>
      <c r="V561" s="125">
        <f t="shared" si="45"/>
        <v>0.10563770671593298</v>
      </c>
      <c r="W561" s="62">
        <f t="shared" si="45"/>
        <v>8.0333210143206601E-2</v>
      </c>
      <c r="X561" s="62">
        <f t="shared" si="45"/>
        <v>7.2889500669890889E-2</v>
      </c>
      <c r="Y561" s="62">
        <f t="shared" si="45"/>
        <v>6.6058666432027929E-2</v>
      </c>
      <c r="Z561" s="62">
        <f t="shared" si="45"/>
        <v>5.9793407291851564E-2</v>
      </c>
      <c r="AA561" s="62">
        <f t="shared" si="45"/>
        <v>5.4049927338192846E-2</v>
      </c>
      <c r="AB561" s="62">
        <f t="shared" si="45"/>
        <v>4.8787682498109358E-2</v>
      </c>
      <c r="AC561" s="62">
        <f t="shared" si="45"/>
        <v>4.396914595508622E-2</v>
      </c>
      <c r="AD561" s="62">
        <f t="shared" si="45"/>
        <v>3.955959013716534E-2</v>
      </c>
      <c r="AE561" s="62">
        <f t="shared" si="45"/>
        <v>3.5526884123182695E-2</v>
      </c>
      <c r="AF561" s="62">
        <f>AF456*AF139</f>
        <v>3.1841305394354272E-2</v>
      </c>
      <c r="AG561" s="57"/>
      <c r="AH561" s="57"/>
      <c r="AI561" s="56"/>
      <c r="AJ561" s="56"/>
      <c r="AK561" s="56"/>
      <c r="AL561" s="56"/>
      <c r="AM561" s="57"/>
      <c r="AN561" s="57"/>
      <c r="AO561" s="57"/>
      <c r="AP561" s="57"/>
      <c r="AQ561" s="57"/>
      <c r="AR561" s="57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2"/>
    </row>
    <row r="562" spans="1:63" s="78" customFormat="1" x14ac:dyDescent="0.25">
      <c r="A562" s="22" t="str">
        <f>'March 2008 RIA'!$A$10</f>
        <v>Tier 0</v>
      </c>
      <c r="B562" s="23">
        <v>1981</v>
      </c>
      <c r="C562" s="125">
        <f t="shared" si="44"/>
        <v>0.32728499730742905</v>
      </c>
      <c r="D562" s="125">
        <f t="shared" si="44"/>
        <v>0.32090931554169988</v>
      </c>
      <c r="E562" s="125">
        <f t="shared" si="44"/>
        <v>0.31453363377597077</v>
      </c>
      <c r="F562" s="125">
        <f t="shared" si="44"/>
        <v>0.30815795201024165</v>
      </c>
      <c r="G562" s="125">
        <f t="shared" si="44"/>
        <v>0.30178227024451248</v>
      </c>
      <c r="H562" s="125">
        <f t="shared" si="44"/>
        <v>0.29540658847878337</v>
      </c>
      <c r="I562" s="125">
        <f t="shared" si="44"/>
        <v>0.2890309067130542</v>
      </c>
      <c r="J562" s="125">
        <f t="shared" si="44"/>
        <v>0.28265522494732503</v>
      </c>
      <c r="K562" s="125">
        <f t="shared" si="44"/>
        <v>0.27627954318159598</v>
      </c>
      <c r="L562" s="125">
        <f t="shared" si="44"/>
        <v>0.26990386141586681</v>
      </c>
      <c r="M562" s="125">
        <f t="shared" si="44"/>
        <v>0.26352817965013769</v>
      </c>
      <c r="N562" s="125">
        <f t="shared" si="44"/>
        <v>0.24127888690388946</v>
      </c>
      <c r="O562" s="125">
        <f t="shared" si="44"/>
        <v>0.22077227402857674</v>
      </c>
      <c r="P562" s="125">
        <f t="shared" si="44"/>
        <v>0.20187797394954596</v>
      </c>
      <c r="Q562" s="125">
        <f t="shared" si="44"/>
        <v>0.18447507399447508</v>
      </c>
      <c r="R562" s="125">
        <f t="shared" si="44"/>
        <v>0.16845144543322657</v>
      </c>
      <c r="S562" s="125">
        <f t="shared" si="44"/>
        <v>0.15370311976555362</v>
      </c>
      <c r="T562" s="125">
        <f t="shared" si="45"/>
        <v>0.14013370854003654</v>
      </c>
      <c r="U562" s="125">
        <f t="shared" si="45"/>
        <v>0.12765386370661364</v>
      </c>
      <c r="V562" s="125">
        <f t="shared" si="45"/>
        <v>0.11618077570927848</v>
      </c>
      <c r="W562" s="62">
        <f t="shared" si="45"/>
        <v>8.8440870738920638E-2</v>
      </c>
      <c r="X562" s="62">
        <f t="shared" si="45"/>
        <v>8.0333210143206601E-2</v>
      </c>
      <c r="Y562" s="62">
        <f t="shared" si="45"/>
        <v>7.2889500669890889E-2</v>
      </c>
      <c r="Z562" s="62">
        <f t="shared" si="45"/>
        <v>6.6058666432027929E-2</v>
      </c>
      <c r="AA562" s="62">
        <f t="shared" si="45"/>
        <v>5.9793407291851564E-2</v>
      </c>
      <c r="AB562" s="62">
        <f t="shared" si="45"/>
        <v>5.4049927338192846E-2</v>
      </c>
      <c r="AC562" s="62">
        <f t="shared" si="45"/>
        <v>4.8787682498109358E-2</v>
      </c>
      <c r="AD562" s="62">
        <f t="shared" si="45"/>
        <v>4.396914595508622E-2</v>
      </c>
      <c r="AE562" s="62">
        <f t="shared" si="45"/>
        <v>3.955959013716534E-2</v>
      </c>
      <c r="AF562" s="62">
        <f t="shared" si="45"/>
        <v>3.5526884123182695E-2</v>
      </c>
      <c r="AG562" s="62">
        <f>AG457*AG140</f>
        <v>3.1841305394354272E-2</v>
      </c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2"/>
    </row>
    <row r="563" spans="1:63" s="78" customFormat="1" x14ac:dyDescent="0.25">
      <c r="A563" s="22" t="str">
        <f>'March 2008 RIA'!$A$10</f>
        <v>Tier 0</v>
      </c>
      <c r="B563" s="23">
        <v>1982</v>
      </c>
      <c r="C563" s="125">
        <f t="shared" si="44"/>
        <v>0.33366067907315822</v>
      </c>
      <c r="D563" s="125">
        <f t="shared" si="44"/>
        <v>0.32728499730742905</v>
      </c>
      <c r="E563" s="125">
        <f t="shared" si="44"/>
        <v>0.32090931554169988</v>
      </c>
      <c r="F563" s="125">
        <f t="shared" si="44"/>
        <v>0.31453363377597077</v>
      </c>
      <c r="G563" s="125">
        <f t="shared" si="44"/>
        <v>0.30815795201024165</v>
      </c>
      <c r="H563" s="125">
        <f t="shared" si="44"/>
        <v>0.30178227024451248</v>
      </c>
      <c r="I563" s="125">
        <f t="shared" si="44"/>
        <v>0.29540658847878337</v>
      </c>
      <c r="J563" s="125">
        <f t="shared" si="44"/>
        <v>0.2890309067130542</v>
      </c>
      <c r="K563" s="125">
        <f t="shared" si="44"/>
        <v>0.28265522494732503</v>
      </c>
      <c r="L563" s="125">
        <f t="shared" si="44"/>
        <v>0.27627954318159598</v>
      </c>
      <c r="M563" s="125">
        <f t="shared" si="44"/>
        <v>0.26990386141586681</v>
      </c>
      <c r="N563" s="125">
        <f t="shared" si="44"/>
        <v>0.26352817965013769</v>
      </c>
      <c r="O563" s="125">
        <f t="shared" si="44"/>
        <v>0.24127888690388946</v>
      </c>
      <c r="P563" s="125">
        <f t="shared" si="44"/>
        <v>0.22077227402857674</v>
      </c>
      <c r="Q563" s="125">
        <f t="shared" si="44"/>
        <v>0.20187797394954596</v>
      </c>
      <c r="R563" s="125">
        <f t="shared" si="44"/>
        <v>0.18447507399447508</v>
      </c>
      <c r="S563" s="125">
        <f t="shared" si="44"/>
        <v>0.16845144543322657</v>
      </c>
      <c r="T563" s="125">
        <f t="shared" si="45"/>
        <v>0.15370311976555362</v>
      </c>
      <c r="U563" s="125">
        <f t="shared" si="45"/>
        <v>0.14013370854003654</v>
      </c>
      <c r="V563" s="125">
        <f t="shared" si="45"/>
        <v>0.12765386370661364</v>
      </c>
      <c r="W563" s="62">
        <f t="shared" si="45"/>
        <v>9.7267626175209898E-2</v>
      </c>
      <c r="X563" s="62">
        <f t="shared" si="45"/>
        <v>8.8440870738920638E-2</v>
      </c>
      <c r="Y563" s="62">
        <f t="shared" si="45"/>
        <v>8.0333210143206601E-2</v>
      </c>
      <c r="Z563" s="62">
        <f t="shared" si="45"/>
        <v>7.2889500669890889E-2</v>
      </c>
      <c r="AA563" s="62">
        <f t="shared" si="45"/>
        <v>6.6058666432027929E-2</v>
      </c>
      <c r="AB563" s="62">
        <f t="shared" si="45"/>
        <v>5.9793407291851564E-2</v>
      </c>
      <c r="AC563" s="62">
        <f t="shared" si="45"/>
        <v>5.4049927338192846E-2</v>
      </c>
      <c r="AD563" s="62">
        <f t="shared" si="45"/>
        <v>4.8787682498109358E-2</v>
      </c>
      <c r="AE563" s="62">
        <f t="shared" si="45"/>
        <v>4.396914595508622E-2</v>
      </c>
      <c r="AF563" s="62">
        <f t="shared" si="45"/>
        <v>3.955959013716534E-2</v>
      </c>
      <c r="AG563" s="62">
        <f t="shared" si="45"/>
        <v>3.5526884123182695E-2</v>
      </c>
      <c r="AH563" s="62">
        <f>AH458*AH141</f>
        <v>3.1841305394354272E-2</v>
      </c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2"/>
    </row>
    <row r="564" spans="1:63" s="78" customFormat="1" x14ac:dyDescent="0.25">
      <c r="A564" s="22" t="str">
        <f>'March 2008 RIA'!$A$10</f>
        <v>Tier 0</v>
      </c>
      <c r="B564" s="23">
        <v>1983</v>
      </c>
      <c r="C564" s="125">
        <f t="shared" ref="C564:AH571" si="46">C459*C142</f>
        <v>0.34003636083888727</v>
      </c>
      <c r="D564" s="125">
        <f t="shared" si="46"/>
        <v>0.33366067907315822</v>
      </c>
      <c r="E564" s="125">
        <f t="shared" si="46"/>
        <v>0.32728499730742905</v>
      </c>
      <c r="F564" s="125">
        <f t="shared" si="46"/>
        <v>0.32090931554169988</v>
      </c>
      <c r="G564" s="125">
        <f t="shared" si="46"/>
        <v>0.31453363377597077</v>
      </c>
      <c r="H564" s="125">
        <f t="shared" si="46"/>
        <v>0.30815795201024165</v>
      </c>
      <c r="I564" s="125">
        <f t="shared" si="46"/>
        <v>0.30178227024451248</v>
      </c>
      <c r="J564" s="125">
        <f t="shared" si="46"/>
        <v>0.29540658847878337</v>
      </c>
      <c r="K564" s="125">
        <f t="shared" si="46"/>
        <v>0.2890309067130542</v>
      </c>
      <c r="L564" s="125">
        <f t="shared" si="46"/>
        <v>0.28265522494732503</v>
      </c>
      <c r="M564" s="125">
        <f t="shared" si="46"/>
        <v>0.27627954318159598</v>
      </c>
      <c r="N564" s="125">
        <f t="shared" si="46"/>
        <v>0.26990386141586681</v>
      </c>
      <c r="O564" s="125">
        <f t="shared" si="46"/>
        <v>0.26352817965013769</v>
      </c>
      <c r="P564" s="125">
        <f t="shared" si="46"/>
        <v>0.24127888690388946</v>
      </c>
      <c r="Q564" s="125">
        <f t="shared" si="46"/>
        <v>0.22077227402857674</v>
      </c>
      <c r="R564" s="125">
        <f t="shared" si="46"/>
        <v>0.20187797394954596</v>
      </c>
      <c r="S564" s="125">
        <f t="shared" si="46"/>
        <v>0.18447507399447508</v>
      </c>
      <c r="T564" s="125">
        <f t="shared" si="46"/>
        <v>0.16845144543322657</v>
      </c>
      <c r="U564" s="125">
        <f t="shared" si="46"/>
        <v>0.15370311976555362</v>
      </c>
      <c r="V564" s="125">
        <f t="shared" si="46"/>
        <v>0.14013370854003654</v>
      </c>
      <c r="W564" s="62">
        <f t="shared" si="46"/>
        <v>0.10687300217297886</v>
      </c>
      <c r="X564" s="62">
        <f t="shared" si="46"/>
        <v>9.7267626175209898E-2</v>
      </c>
      <c r="Y564" s="62">
        <f t="shared" si="46"/>
        <v>8.8440870738920638E-2</v>
      </c>
      <c r="Z564" s="62">
        <f t="shared" si="46"/>
        <v>8.0333210143206601E-2</v>
      </c>
      <c r="AA564" s="62">
        <f t="shared" si="46"/>
        <v>7.2889500669890889E-2</v>
      </c>
      <c r="AB564" s="62">
        <f t="shared" si="46"/>
        <v>6.6058666432027929E-2</v>
      </c>
      <c r="AC564" s="62">
        <f t="shared" si="46"/>
        <v>5.9793407291851564E-2</v>
      </c>
      <c r="AD564" s="62">
        <f t="shared" si="46"/>
        <v>5.4049927338192846E-2</v>
      </c>
      <c r="AE564" s="62">
        <f t="shared" si="46"/>
        <v>4.8787682498109358E-2</v>
      </c>
      <c r="AF564" s="62">
        <f t="shared" si="46"/>
        <v>4.396914595508622E-2</v>
      </c>
      <c r="AG564" s="62">
        <f t="shared" si="46"/>
        <v>3.955959013716534E-2</v>
      </c>
      <c r="AH564" s="62">
        <f t="shared" si="46"/>
        <v>3.5526884123182695E-2</v>
      </c>
      <c r="AI564" s="62">
        <f>AI459*AI142</f>
        <v>3.1841305394354272E-2</v>
      </c>
      <c r="AJ564" s="56"/>
      <c r="AK564" s="56"/>
      <c r="AL564" s="56"/>
      <c r="AM564" s="56"/>
      <c r="AN564" s="56"/>
      <c r="AO564" s="56"/>
      <c r="AP564" s="56"/>
      <c r="AQ564" s="57"/>
      <c r="AR564" s="57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2"/>
    </row>
    <row r="565" spans="1:63" s="78" customFormat="1" x14ac:dyDescent="0.25">
      <c r="A565" s="22" t="str">
        <f>'March 2008 RIA'!$A$10</f>
        <v>Tier 0</v>
      </c>
      <c r="B565" s="23">
        <v>1984</v>
      </c>
      <c r="C565" s="125">
        <f t="shared" si="46"/>
        <v>0.34003636083888727</v>
      </c>
      <c r="D565" s="125">
        <f t="shared" si="46"/>
        <v>0.34003636083888727</v>
      </c>
      <c r="E565" s="125">
        <f t="shared" si="46"/>
        <v>0.33366067907315822</v>
      </c>
      <c r="F565" s="125">
        <f t="shared" si="46"/>
        <v>0.32728499730742905</v>
      </c>
      <c r="G565" s="125">
        <f t="shared" si="46"/>
        <v>0.32090931554169988</v>
      </c>
      <c r="H565" s="125">
        <f t="shared" si="46"/>
        <v>0.31453363377597077</v>
      </c>
      <c r="I565" s="125">
        <f t="shared" si="46"/>
        <v>0.30815795201024165</v>
      </c>
      <c r="J565" s="125">
        <f t="shared" si="46"/>
        <v>0.30178227024451248</v>
      </c>
      <c r="K565" s="125">
        <f t="shared" si="46"/>
        <v>0.29540658847878337</v>
      </c>
      <c r="L565" s="125">
        <f t="shared" si="46"/>
        <v>0.2890309067130542</v>
      </c>
      <c r="M565" s="125">
        <f t="shared" si="46"/>
        <v>0.28265522494732503</v>
      </c>
      <c r="N565" s="125">
        <f t="shared" si="46"/>
        <v>0.27627954318159598</v>
      </c>
      <c r="O565" s="125">
        <f t="shared" si="46"/>
        <v>0.26990386141586681</v>
      </c>
      <c r="P565" s="125">
        <f t="shared" si="46"/>
        <v>0.26352817965013769</v>
      </c>
      <c r="Q565" s="125">
        <f t="shared" si="46"/>
        <v>0.24127888690388946</v>
      </c>
      <c r="R565" s="125">
        <f t="shared" si="46"/>
        <v>0.22077227402857674</v>
      </c>
      <c r="S565" s="125">
        <f t="shared" si="46"/>
        <v>0.20187797394954596</v>
      </c>
      <c r="T565" s="125">
        <f t="shared" si="46"/>
        <v>0.18447507399447508</v>
      </c>
      <c r="U565" s="125">
        <f t="shared" si="46"/>
        <v>0.16845144543322657</v>
      </c>
      <c r="V565" s="125">
        <f t="shared" si="46"/>
        <v>0.15370311976555362</v>
      </c>
      <c r="W565" s="62">
        <f t="shared" si="46"/>
        <v>0.11732124435910037</v>
      </c>
      <c r="X565" s="62">
        <f t="shared" si="46"/>
        <v>0.10687300217297886</v>
      </c>
      <c r="Y565" s="62">
        <f t="shared" si="46"/>
        <v>9.7267626175209898E-2</v>
      </c>
      <c r="Z565" s="62">
        <f t="shared" si="46"/>
        <v>8.8440870738920638E-2</v>
      </c>
      <c r="AA565" s="62">
        <f t="shared" si="46"/>
        <v>8.0333210143206601E-2</v>
      </c>
      <c r="AB565" s="62">
        <f t="shared" si="46"/>
        <v>7.2889500669890889E-2</v>
      </c>
      <c r="AC565" s="62">
        <f t="shared" si="46"/>
        <v>6.6058666432027929E-2</v>
      </c>
      <c r="AD565" s="62">
        <f t="shared" si="46"/>
        <v>5.9793407291851564E-2</v>
      </c>
      <c r="AE565" s="62">
        <f t="shared" si="46"/>
        <v>5.4049927338192846E-2</v>
      </c>
      <c r="AF565" s="62">
        <f t="shared" si="46"/>
        <v>4.8787682498109358E-2</v>
      </c>
      <c r="AG565" s="62">
        <f t="shared" si="46"/>
        <v>4.396914595508622E-2</v>
      </c>
      <c r="AH565" s="62">
        <f t="shared" si="46"/>
        <v>3.955959013716534E-2</v>
      </c>
      <c r="AI565" s="62">
        <f t="shared" ref="AI565:AN570" si="47">AI460*AI143</f>
        <v>3.5526884123182695E-2</v>
      </c>
      <c r="AJ565" s="62">
        <f>AJ460*AJ143</f>
        <v>3.1841305394354272E-2</v>
      </c>
      <c r="AK565" s="56"/>
      <c r="AL565" s="56"/>
      <c r="AM565" s="56"/>
      <c r="AN565" s="56"/>
      <c r="AO565" s="56"/>
      <c r="AP565" s="56"/>
      <c r="AQ565" s="57"/>
      <c r="AR565" s="57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2"/>
    </row>
    <row r="566" spans="1:63" s="78" customFormat="1" x14ac:dyDescent="0.25">
      <c r="A566" s="22" t="str">
        <f>'March 2008 RIA'!$A$10</f>
        <v>Tier 0</v>
      </c>
      <c r="B566" s="23">
        <v>1985</v>
      </c>
      <c r="C566" s="125">
        <f t="shared" si="46"/>
        <v>0.34003636083888727</v>
      </c>
      <c r="D566" s="125">
        <f t="shared" si="46"/>
        <v>0.34003636083888727</v>
      </c>
      <c r="E566" s="125">
        <f t="shared" si="46"/>
        <v>0.34003636083888727</v>
      </c>
      <c r="F566" s="125">
        <f t="shared" si="46"/>
        <v>0.33366067907315822</v>
      </c>
      <c r="G566" s="125">
        <f t="shared" si="46"/>
        <v>0.32728499730742905</v>
      </c>
      <c r="H566" s="125">
        <f t="shared" si="46"/>
        <v>0.32090931554169988</v>
      </c>
      <c r="I566" s="125">
        <f t="shared" si="46"/>
        <v>0.31453363377597077</v>
      </c>
      <c r="J566" s="125">
        <f t="shared" si="46"/>
        <v>0.30815795201024165</v>
      </c>
      <c r="K566" s="125">
        <f t="shared" si="46"/>
        <v>0.30178227024451248</v>
      </c>
      <c r="L566" s="125">
        <f t="shared" si="46"/>
        <v>0.29540658847878337</v>
      </c>
      <c r="M566" s="125">
        <f t="shared" si="46"/>
        <v>0.2890309067130542</v>
      </c>
      <c r="N566" s="125">
        <f t="shared" si="46"/>
        <v>0.28265522494732503</v>
      </c>
      <c r="O566" s="125">
        <f t="shared" si="46"/>
        <v>0.27627954318159598</v>
      </c>
      <c r="P566" s="125">
        <f t="shared" si="46"/>
        <v>0.26990386141586681</v>
      </c>
      <c r="Q566" s="125">
        <f t="shared" si="46"/>
        <v>0.26352817965013769</v>
      </c>
      <c r="R566" s="125">
        <f t="shared" si="46"/>
        <v>0.24127888690388946</v>
      </c>
      <c r="S566" s="125">
        <f t="shared" si="46"/>
        <v>0.22077227402857674</v>
      </c>
      <c r="T566" s="125">
        <f t="shared" si="46"/>
        <v>0.20187797394954596</v>
      </c>
      <c r="U566" s="125">
        <f t="shared" si="46"/>
        <v>0.18447507399447508</v>
      </c>
      <c r="V566" s="125">
        <f t="shared" si="46"/>
        <v>0.16845144543322657</v>
      </c>
      <c r="W566" s="62">
        <f t="shared" si="46"/>
        <v>0.12868168166418445</v>
      </c>
      <c r="X566" s="62">
        <f t="shared" si="46"/>
        <v>0.11732124435910037</v>
      </c>
      <c r="Y566" s="62">
        <f t="shared" si="46"/>
        <v>0.10687300217297886</v>
      </c>
      <c r="Z566" s="62">
        <f t="shared" si="46"/>
        <v>9.7267626175209898E-2</v>
      </c>
      <c r="AA566" s="62">
        <f t="shared" si="46"/>
        <v>8.8440870738920638E-2</v>
      </c>
      <c r="AB566" s="62">
        <f t="shared" si="46"/>
        <v>8.0333210143206601E-2</v>
      </c>
      <c r="AC566" s="62">
        <f t="shared" si="46"/>
        <v>7.2889500669890889E-2</v>
      </c>
      <c r="AD566" s="62">
        <f t="shared" si="46"/>
        <v>6.6058666432027929E-2</v>
      </c>
      <c r="AE566" s="62">
        <f t="shared" si="46"/>
        <v>5.9793407291851564E-2</v>
      </c>
      <c r="AF566" s="62">
        <f t="shared" si="46"/>
        <v>5.4049927338192846E-2</v>
      </c>
      <c r="AG566" s="62">
        <f t="shared" si="46"/>
        <v>4.8787682498109358E-2</v>
      </c>
      <c r="AH566" s="62">
        <f t="shared" si="46"/>
        <v>4.396914595508622E-2</v>
      </c>
      <c r="AI566" s="62">
        <f t="shared" si="47"/>
        <v>3.955959013716534E-2</v>
      </c>
      <c r="AJ566" s="62">
        <f t="shared" si="47"/>
        <v>3.5526884123182695E-2</v>
      </c>
      <c r="AK566" s="62">
        <f>AK461*AK144</f>
        <v>3.1841305394354272E-2</v>
      </c>
      <c r="AL566" s="56"/>
      <c r="AM566" s="56"/>
      <c r="AN566" s="56"/>
      <c r="AO566" s="56"/>
      <c r="AP566" s="56"/>
      <c r="AQ566" s="57"/>
      <c r="AR566" s="57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2"/>
    </row>
    <row r="567" spans="1:63" s="78" customFormat="1" x14ac:dyDescent="0.25">
      <c r="A567" s="22" t="str">
        <f>'March 2008 RIA'!$A$10</f>
        <v>Tier 0</v>
      </c>
      <c r="B567" s="23">
        <v>1986</v>
      </c>
      <c r="C567" s="125">
        <f t="shared" si="46"/>
        <v>0.34003636083888727</v>
      </c>
      <c r="D567" s="125">
        <f t="shared" si="46"/>
        <v>0.34003636083888727</v>
      </c>
      <c r="E567" s="125">
        <f t="shared" si="46"/>
        <v>0.34003636083888727</v>
      </c>
      <c r="F567" s="125">
        <f t="shared" si="46"/>
        <v>0.34003636083888727</v>
      </c>
      <c r="G567" s="125">
        <f t="shared" si="46"/>
        <v>0.33366067907315822</v>
      </c>
      <c r="H567" s="125">
        <f t="shared" si="46"/>
        <v>0.32728499730742905</v>
      </c>
      <c r="I567" s="125">
        <f t="shared" si="46"/>
        <v>0.32090931554169988</v>
      </c>
      <c r="J567" s="125">
        <f t="shared" si="46"/>
        <v>0.31453363377597077</v>
      </c>
      <c r="K567" s="125">
        <f t="shared" si="46"/>
        <v>0.30815795201024165</v>
      </c>
      <c r="L567" s="125">
        <f t="shared" si="46"/>
        <v>0.30178227024451248</v>
      </c>
      <c r="M567" s="125">
        <f t="shared" si="46"/>
        <v>0.29540658847878337</v>
      </c>
      <c r="N567" s="125">
        <f t="shared" si="46"/>
        <v>0.2890309067130542</v>
      </c>
      <c r="O567" s="125">
        <f t="shared" si="46"/>
        <v>0.28265522494732503</v>
      </c>
      <c r="P567" s="125">
        <f t="shared" si="46"/>
        <v>0.27627954318159598</v>
      </c>
      <c r="Q567" s="125">
        <f t="shared" si="46"/>
        <v>0.26990386141586681</v>
      </c>
      <c r="R567" s="125">
        <f t="shared" si="46"/>
        <v>0.26352817965013769</v>
      </c>
      <c r="S567" s="125">
        <f t="shared" si="46"/>
        <v>0.24127888690388946</v>
      </c>
      <c r="T567" s="125">
        <f t="shared" si="46"/>
        <v>0.22077227402857674</v>
      </c>
      <c r="U567" s="125">
        <f t="shared" si="46"/>
        <v>0.20187797394954596</v>
      </c>
      <c r="V567" s="125">
        <f t="shared" si="46"/>
        <v>0.18447507399447508</v>
      </c>
      <c r="W567" s="62">
        <f t="shared" si="46"/>
        <v>0.14102911710688737</v>
      </c>
      <c r="X567" s="62">
        <f t="shared" si="46"/>
        <v>0.12868168166418445</v>
      </c>
      <c r="Y567" s="62">
        <f t="shared" si="46"/>
        <v>0.11732124435910037</v>
      </c>
      <c r="Z567" s="62">
        <f t="shared" si="46"/>
        <v>0.10687300217297886</v>
      </c>
      <c r="AA567" s="62">
        <f t="shared" si="46"/>
        <v>9.7267626175209898E-2</v>
      </c>
      <c r="AB567" s="62">
        <f t="shared" si="46"/>
        <v>8.8440870738920638E-2</v>
      </c>
      <c r="AC567" s="62">
        <f t="shared" si="46"/>
        <v>8.0333210143206601E-2</v>
      </c>
      <c r="AD567" s="62">
        <f t="shared" si="46"/>
        <v>7.2889500669890889E-2</v>
      </c>
      <c r="AE567" s="62">
        <f t="shared" si="46"/>
        <v>6.6058666432027929E-2</v>
      </c>
      <c r="AF567" s="62">
        <f t="shared" si="46"/>
        <v>5.9793407291851564E-2</v>
      </c>
      <c r="AG567" s="62">
        <f t="shared" si="46"/>
        <v>5.4049927338192846E-2</v>
      </c>
      <c r="AH567" s="62">
        <f t="shared" si="46"/>
        <v>4.8787682498109358E-2</v>
      </c>
      <c r="AI567" s="62">
        <f t="shared" si="47"/>
        <v>4.396914595508622E-2</v>
      </c>
      <c r="AJ567" s="62">
        <f t="shared" si="47"/>
        <v>3.955959013716534E-2</v>
      </c>
      <c r="AK567" s="62">
        <f t="shared" si="47"/>
        <v>3.5526884123182695E-2</v>
      </c>
      <c r="AL567" s="62">
        <f>AL462*AL145</f>
        <v>3.1841305394354272E-2</v>
      </c>
      <c r="AM567" s="57"/>
      <c r="AN567" s="57"/>
      <c r="AO567" s="57"/>
      <c r="AP567" s="57"/>
      <c r="AQ567" s="57"/>
      <c r="AR567" s="57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2"/>
    </row>
    <row r="568" spans="1:63" s="78" customFormat="1" x14ac:dyDescent="0.25">
      <c r="A568" s="22" t="str">
        <f>'March 2008 RIA'!$A$10</f>
        <v>Tier 0</v>
      </c>
      <c r="B568" s="23">
        <v>1987</v>
      </c>
      <c r="C568" s="125">
        <f t="shared" si="46"/>
        <v>0.34003636083888727</v>
      </c>
      <c r="D568" s="125">
        <f t="shared" si="46"/>
        <v>0.34003636083888727</v>
      </c>
      <c r="E568" s="125">
        <f t="shared" si="46"/>
        <v>0.34003636083888727</v>
      </c>
      <c r="F568" s="125">
        <f t="shared" si="46"/>
        <v>0.34003636083888727</v>
      </c>
      <c r="G568" s="125">
        <f t="shared" si="46"/>
        <v>0.34003636083888727</v>
      </c>
      <c r="H568" s="125">
        <f t="shared" si="46"/>
        <v>0.33366067907315822</v>
      </c>
      <c r="I568" s="125">
        <f t="shared" si="46"/>
        <v>0.32728499730742905</v>
      </c>
      <c r="J568" s="125">
        <f t="shared" si="46"/>
        <v>0.32090931554169988</v>
      </c>
      <c r="K568" s="125">
        <f t="shared" si="46"/>
        <v>0.31453363377597077</v>
      </c>
      <c r="L568" s="125">
        <f t="shared" si="46"/>
        <v>0.30815795201024165</v>
      </c>
      <c r="M568" s="125">
        <f t="shared" si="46"/>
        <v>0.30178227024451248</v>
      </c>
      <c r="N568" s="125">
        <f t="shared" si="46"/>
        <v>0.29540658847878337</v>
      </c>
      <c r="O568" s="125">
        <f t="shared" si="46"/>
        <v>0.2890309067130542</v>
      </c>
      <c r="P568" s="125">
        <f t="shared" si="46"/>
        <v>0.28265522494732503</v>
      </c>
      <c r="Q568" s="125">
        <f t="shared" si="46"/>
        <v>0.27627954318159598</v>
      </c>
      <c r="R568" s="125">
        <f t="shared" si="46"/>
        <v>0.26990386141586681</v>
      </c>
      <c r="S568" s="125">
        <f t="shared" si="46"/>
        <v>0.26352817965013769</v>
      </c>
      <c r="T568" s="125">
        <f t="shared" si="46"/>
        <v>0.24127888690388946</v>
      </c>
      <c r="U568" s="125">
        <f t="shared" si="46"/>
        <v>0.22077227402857674</v>
      </c>
      <c r="V568" s="125">
        <f t="shared" si="46"/>
        <v>0.20187797394954596</v>
      </c>
      <c r="W568" s="62">
        <f t="shared" si="46"/>
        <v>0.15444424799537448</v>
      </c>
      <c r="X568" s="62">
        <f t="shared" si="46"/>
        <v>0.14102911710688737</v>
      </c>
      <c r="Y568" s="62">
        <f t="shared" si="46"/>
        <v>0.12868168166418445</v>
      </c>
      <c r="Z568" s="62">
        <f t="shared" si="46"/>
        <v>0.11732124435910037</v>
      </c>
      <c r="AA568" s="62">
        <f t="shared" si="46"/>
        <v>0.10687300217297886</v>
      </c>
      <c r="AB568" s="62">
        <f t="shared" si="46"/>
        <v>9.7267626175209898E-2</v>
      </c>
      <c r="AC568" s="62">
        <f t="shared" si="46"/>
        <v>8.8440870738920638E-2</v>
      </c>
      <c r="AD568" s="62">
        <f t="shared" si="46"/>
        <v>8.0333210143206601E-2</v>
      </c>
      <c r="AE568" s="62">
        <f t="shared" si="46"/>
        <v>7.2889500669890889E-2</v>
      </c>
      <c r="AF568" s="62">
        <f t="shared" si="46"/>
        <v>6.6058666432027929E-2</v>
      </c>
      <c r="AG568" s="62">
        <f t="shared" si="46"/>
        <v>5.9793407291851564E-2</v>
      </c>
      <c r="AH568" s="62">
        <f t="shared" si="46"/>
        <v>5.4049927338192846E-2</v>
      </c>
      <c r="AI568" s="62">
        <f t="shared" si="47"/>
        <v>4.8787682498109358E-2</v>
      </c>
      <c r="AJ568" s="62">
        <f t="shared" si="47"/>
        <v>4.396914595508622E-2</v>
      </c>
      <c r="AK568" s="62">
        <f t="shared" si="47"/>
        <v>3.955959013716534E-2</v>
      </c>
      <c r="AL568" s="62">
        <f t="shared" si="47"/>
        <v>3.5526884123182695E-2</v>
      </c>
      <c r="AM568" s="62">
        <f>AM463*AM146</f>
        <v>3.1841305394354272E-2</v>
      </c>
      <c r="AN568" s="57"/>
      <c r="AO568" s="57"/>
      <c r="AP568" s="57"/>
      <c r="AQ568" s="56"/>
      <c r="AR568" s="56"/>
      <c r="AS568" s="124"/>
      <c r="AT568" s="124"/>
      <c r="AU568" s="124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2"/>
    </row>
    <row r="569" spans="1:63" s="78" customFormat="1" x14ac:dyDescent="0.25">
      <c r="A569" s="22" t="str">
        <f>'March 2008 RIA'!$A$10</f>
        <v>Tier 0</v>
      </c>
      <c r="B569" s="23">
        <v>1988</v>
      </c>
      <c r="C569" s="125">
        <f t="shared" si="46"/>
        <v>0.34003636083888727</v>
      </c>
      <c r="D569" s="125">
        <f t="shared" si="46"/>
        <v>0.34003636083888727</v>
      </c>
      <c r="E569" s="125">
        <f t="shared" si="46"/>
        <v>0.34003636083888727</v>
      </c>
      <c r="F569" s="125">
        <f t="shared" si="46"/>
        <v>0.34003636083888727</v>
      </c>
      <c r="G569" s="125">
        <f t="shared" si="46"/>
        <v>0.34003636083888727</v>
      </c>
      <c r="H569" s="125">
        <f t="shared" si="46"/>
        <v>0.34003636083888727</v>
      </c>
      <c r="I569" s="125">
        <f t="shared" si="46"/>
        <v>0.33366067907315822</v>
      </c>
      <c r="J569" s="125">
        <f t="shared" si="46"/>
        <v>0.32728499730742905</v>
      </c>
      <c r="K569" s="125">
        <f t="shared" si="46"/>
        <v>0.32090931554169988</v>
      </c>
      <c r="L569" s="125">
        <f t="shared" si="46"/>
        <v>0.31453363377597077</v>
      </c>
      <c r="M569" s="125">
        <f t="shared" si="46"/>
        <v>0.30815795201024165</v>
      </c>
      <c r="N569" s="125">
        <f t="shared" si="46"/>
        <v>0.30178227024451248</v>
      </c>
      <c r="O569" s="125">
        <f t="shared" si="46"/>
        <v>0.29540658847878337</v>
      </c>
      <c r="P569" s="125">
        <f t="shared" si="46"/>
        <v>0.2890309067130542</v>
      </c>
      <c r="Q569" s="125">
        <f t="shared" si="46"/>
        <v>0.28265522494732503</v>
      </c>
      <c r="R569" s="125">
        <f t="shared" si="46"/>
        <v>0.27627954318159598</v>
      </c>
      <c r="S569" s="125">
        <f t="shared" si="46"/>
        <v>0.26990386141586681</v>
      </c>
      <c r="T569" s="125">
        <f t="shared" si="46"/>
        <v>0.26352817965013769</v>
      </c>
      <c r="U569" s="125">
        <f t="shared" si="46"/>
        <v>0.24127888690388946</v>
      </c>
      <c r="V569" s="125">
        <f t="shared" si="46"/>
        <v>0.22077227402857674</v>
      </c>
      <c r="W569" s="62">
        <f t="shared" si="46"/>
        <v>0.16901411772520128</v>
      </c>
      <c r="X569" s="62">
        <f t="shared" si="46"/>
        <v>0.15444424799537448</v>
      </c>
      <c r="Y569" s="62">
        <f t="shared" si="46"/>
        <v>0.14102911710688737</v>
      </c>
      <c r="Z569" s="62">
        <f t="shared" si="46"/>
        <v>0.12868168166418445</v>
      </c>
      <c r="AA569" s="62">
        <f t="shared" si="46"/>
        <v>0.11732124435910037</v>
      </c>
      <c r="AB569" s="62">
        <f t="shared" si="46"/>
        <v>0.10687300217297886</v>
      </c>
      <c r="AC569" s="62">
        <f t="shared" si="46"/>
        <v>9.7267626175209898E-2</v>
      </c>
      <c r="AD569" s="62">
        <f t="shared" si="46"/>
        <v>8.8440870738920638E-2</v>
      </c>
      <c r="AE569" s="62">
        <f t="shared" si="46"/>
        <v>8.0333210143206601E-2</v>
      </c>
      <c r="AF569" s="62">
        <f t="shared" si="46"/>
        <v>7.2889500669890889E-2</v>
      </c>
      <c r="AG569" s="62">
        <f t="shared" si="46"/>
        <v>6.6058666432027929E-2</v>
      </c>
      <c r="AH569" s="62">
        <f t="shared" si="46"/>
        <v>5.9793407291851564E-2</v>
      </c>
      <c r="AI569" s="62">
        <f t="shared" si="47"/>
        <v>5.4049927338192846E-2</v>
      </c>
      <c r="AJ569" s="62">
        <f t="shared" si="47"/>
        <v>4.8787682498109358E-2</v>
      </c>
      <c r="AK569" s="62">
        <f t="shared" si="47"/>
        <v>4.396914595508622E-2</v>
      </c>
      <c r="AL569" s="62">
        <f t="shared" si="47"/>
        <v>3.955959013716534E-2</v>
      </c>
      <c r="AM569" s="62">
        <f t="shared" si="47"/>
        <v>3.5526884123182695E-2</v>
      </c>
      <c r="AN569" s="62">
        <f>AN464*AN147</f>
        <v>3.1841305394354272E-2</v>
      </c>
      <c r="AO569" s="57"/>
      <c r="AP569" s="57"/>
      <c r="AQ569" s="56"/>
      <c r="AR569" s="56"/>
      <c r="AS569" s="124"/>
      <c r="AT569" s="124"/>
      <c r="AU569" s="124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2"/>
    </row>
    <row r="570" spans="1:63" s="78" customFormat="1" x14ac:dyDescent="0.25">
      <c r="A570" s="22" t="str">
        <f>'March 2008 RIA'!$A$10</f>
        <v>Tier 0</v>
      </c>
      <c r="B570" s="23">
        <v>1989</v>
      </c>
      <c r="C570" s="125">
        <f t="shared" si="46"/>
        <v>0.34003636083888727</v>
      </c>
      <c r="D570" s="125">
        <f t="shared" si="46"/>
        <v>0.34003636083888727</v>
      </c>
      <c r="E570" s="125">
        <f t="shared" si="46"/>
        <v>0.34003636083888727</v>
      </c>
      <c r="F570" s="125">
        <f t="shared" si="46"/>
        <v>0.34003636083888727</v>
      </c>
      <c r="G570" s="125">
        <f t="shared" si="46"/>
        <v>0.34003636083888727</v>
      </c>
      <c r="H570" s="125">
        <f t="shared" si="46"/>
        <v>0.34003636083888727</v>
      </c>
      <c r="I570" s="125">
        <f t="shared" si="46"/>
        <v>0.34003636083888727</v>
      </c>
      <c r="J570" s="125">
        <f t="shared" si="46"/>
        <v>0.33366067907315822</v>
      </c>
      <c r="K570" s="125">
        <f t="shared" si="46"/>
        <v>0.32728499730742905</v>
      </c>
      <c r="L570" s="125">
        <f t="shared" si="46"/>
        <v>0.32090931554169988</v>
      </c>
      <c r="M570" s="125">
        <f t="shared" si="46"/>
        <v>0.31453363377597077</v>
      </c>
      <c r="N570" s="125">
        <f t="shared" si="46"/>
        <v>0.30815795201024165</v>
      </c>
      <c r="O570" s="125">
        <f t="shared" si="46"/>
        <v>0.30178227024451248</v>
      </c>
      <c r="P570" s="125">
        <f t="shared" si="46"/>
        <v>0.29540658847878337</v>
      </c>
      <c r="Q570" s="125">
        <f t="shared" si="46"/>
        <v>0.2890309067130542</v>
      </c>
      <c r="R570" s="125">
        <f t="shared" si="46"/>
        <v>0.28265522494732503</v>
      </c>
      <c r="S570" s="125">
        <f t="shared" si="46"/>
        <v>0.27627954318159598</v>
      </c>
      <c r="T570" s="125">
        <f t="shared" si="46"/>
        <v>0.26990386141586681</v>
      </c>
      <c r="U570" s="125">
        <f t="shared" si="46"/>
        <v>0.26352817965013769</v>
      </c>
      <c r="V570" s="125">
        <f t="shared" si="46"/>
        <v>0.24127888690388946</v>
      </c>
      <c r="W570" s="62">
        <f t="shared" si="46"/>
        <v>0.18483260151229683</v>
      </c>
      <c r="X570" s="62">
        <f t="shared" si="46"/>
        <v>0.16901411772520128</v>
      </c>
      <c r="Y570" s="62">
        <f t="shared" si="46"/>
        <v>0.15444424799537448</v>
      </c>
      <c r="Z570" s="62">
        <f t="shared" si="46"/>
        <v>0.14102911710688737</v>
      </c>
      <c r="AA570" s="62">
        <f t="shared" si="46"/>
        <v>0.12868168166418445</v>
      </c>
      <c r="AB570" s="62">
        <f t="shared" si="46"/>
        <v>0.11732124435910037</v>
      </c>
      <c r="AC570" s="62">
        <f t="shared" si="46"/>
        <v>0.10687300217297886</v>
      </c>
      <c r="AD570" s="62">
        <f t="shared" si="46"/>
        <v>9.7267626175209898E-2</v>
      </c>
      <c r="AE570" s="62">
        <f t="shared" si="46"/>
        <v>8.8440870738920638E-2</v>
      </c>
      <c r="AF570" s="62">
        <f t="shared" si="46"/>
        <v>8.0333210143206601E-2</v>
      </c>
      <c r="AG570" s="62">
        <f t="shared" si="46"/>
        <v>7.2889500669890889E-2</v>
      </c>
      <c r="AH570" s="62">
        <f t="shared" si="46"/>
        <v>6.6058666432027929E-2</v>
      </c>
      <c r="AI570" s="62">
        <f t="shared" si="47"/>
        <v>5.9793407291851564E-2</v>
      </c>
      <c r="AJ570" s="62">
        <f t="shared" si="47"/>
        <v>5.4049927338192846E-2</v>
      </c>
      <c r="AK570" s="62">
        <f t="shared" si="47"/>
        <v>4.8787682498109358E-2</v>
      </c>
      <c r="AL570" s="62">
        <f t="shared" si="47"/>
        <v>4.396914595508622E-2</v>
      </c>
      <c r="AM570" s="62">
        <f t="shared" si="47"/>
        <v>3.955959013716534E-2</v>
      </c>
      <c r="AN570" s="62">
        <f t="shared" si="47"/>
        <v>3.5526884123182695E-2</v>
      </c>
      <c r="AO570" s="62">
        <f>AO465*AO148</f>
        <v>3.1841305394354272E-2</v>
      </c>
      <c r="AP570" s="57"/>
      <c r="AQ570" s="56"/>
      <c r="AR570" s="56"/>
      <c r="AS570" s="124"/>
      <c r="AT570" s="124"/>
      <c r="AU570" s="124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2"/>
    </row>
    <row r="571" spans="1:63" s="78" customFormat="1" x14ac:dyDescent="0.25">
      <c r="A571" s="22" t="str">
        <f>'March 2008 RIA'!$A$10</f>
        <v>Tier 0</v>
      </c>
      <c r="B571" s="23">
        <v>1990</v>
      </c>
      <c r="C571" s="125">
        <f t="shared" si="46"/>
        <v>0.34003636083888727</v>
      </c>
      <c r="D571" s="125">
        <f t="shared" si="46"/>
        <v>0.34003636083888727</v>
      </c>
      <c r="E571" s="125">
        <f t="shared" si="46"/>
        <v>0.34003636083888727</v>
      </c>
      <c r="F571" s="125">
        <f t="shared" si="46"/>
        <v>0.34003636083888727</v>
      </c>
      <c r="G571" s="125">
        <f t="shared" si="46"/>
        <v>0.34003636083888727</v>
      </c>
      <c r="H571" s="125">
        <f t="shared" si="46"/>
        <v>0.34003636083888727</v>
      </c>
      <c r="I571" s="125">
        <f t="shared" si="46"/>
        <v>0.34003636083888727</v>
      </c>
      <c r="J571" s="125">
        <f t="shared" si="46"/>
        <v>0.34003636083888727</v>
      </c>
      <c r="K571" s="125">
        <f t="shared" si="46"/>
        <v>0.33366067907315822</v>
      </c>
      <c r="L571" s="125">
        <f t="shared" si="46"/>
        <v>0.32728499730742905</v>
      </c>
      <c r="M571" s="125">
        <f t="shared" si="46"/>
        <v>0.32090931554169988</v>
      </c>
      <c r="N571" s="125">
        <f t="shared" si="46"/>
        <v>0.31453363377597077</v>
      </c>
      <c r="O571" s="125">
        <f t="shared" si="46"/>
        <v>0.30815795201024165</v>
      </c>
      <c r="P571" s="125">
        <f t="shared" si="46"/>
        <v>0.30178227024451248</v>
      </c>
      <c r="Q571" s="125">
        <f t="shared" si="46"/>
        <v>0.29540658847878337</v>
      </c>
      <c r="R571" s="125">
        <f t="shared" si="46"/>
        <v>0.2890309067130542</v>
      </c>
      <c r="S571" s="125">
        <f t="shared" si="46"/>
        <v>0.28265522494732503</v>
      </c>
      <c r="T571" s="125">
        <f t="shared" si="46"/>
        <v>0.27627954318159598</v>
      </c>
      <c r="U571" s="125">
        <f t="shared" si="46"/>
        <v>0.26990386141586681</v>
      </c>
      <c r="V571" s="125">
        <f t="shared" si="46"/>
        <v>0.26352817965013769</v>
      </c>
      <c r="W571" s="62">
        <f t="shared" si="46"/>
        <v>0.20200092857069815</v>
      </c>
      <c r="X571" s="62">
        <f t="shared" si="46"/>
        <v>0.18483260151229683</v>
      </c>
      <c r="Y571" s="62">
        <f t="shared" si="46"/>
        <v>0.16901411772520128</v>
      </c>
      <c r="Z571" s="62">
        <f t="shared" si="46"/>
        <v>0.15444424799537448</v>
      </c>
      <c r="AA571" s="62">
        <f t="shared" si="46"/>
        <v>0.14102911710688737</v>
      </c>
      <c r="AB571" s="62">
        <f t="shared" si="46"/>
        <v>0.12868168166418445</v>
      </c>
      <c r="AC571" s="62">
        <f t="shared" si="46"/>
        <v>0.11732124435910037</v>
      </c>
      <c r="AD571" s="62">
        <f t="shared" si="46"/>
        <v>0.10687300217297886</v>
      </c>
      <c r="AE571" s="62">
        <f t="shared" si="46"/>
        <v>9.7267626175209898E-2</v>
      </c>
      <c r="AF571" s="62">
        <f t="shared" si="46"/>
        <v>8.8440870738920638E-2</v>
      </c>
      <c r="AG571" s="62">
        <f t="shared" si="46"/>
        <v>8.0333210143206601E-2</v>
      </c>
      <c r="AH571" s="62">
        <f t="shared" ref="AH571:AO571" si="48">AH466*AH149</f>
        <v>7.2889500669890889E-2</v>
      </c>
      <c r="AI571" s="62">
        <f t="shared" si="48"/>
        <v>6.6058666432027929E-2</v>
      </c>
      <c r="AJ571" s="62">
        <f t="shared" si="48"/>
        <v>5.9793407291851564E-2</v>
      </c>
      <c r="AK571" s="62">
        <f t="shared" si="48"/>
        <v>5.4049927338192846E-2</v>
      </c>
      <c r="AL571" s="62">
        <f t="shared" si="48"/>
        <v>4.8787682498109358E-2</v>
      </c>
      <c r="AM571" s="62">
        <f t="shared" si="48"/>
        <v>4.396914595508622E-2</v>
      </c>
      <c r="AN571" s="62">
        <f t="shared" si="48"/>
        <v>3.955959013716534E-2</v>
      </c>
      <c r="AO571" s="62">
        <f t="shared" si="48"/>
        <v>3.5526884123182695E-2</v>
      </c>
      <c r="AP571" s="62">
        <f>AP466*AP149</f>
        <v>3.1841305394354272E-2</v>
      </c>
      <c r="AQ571" s="57"/>
      <c r="AR571" s="57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2"/>
    </row>
    <row r="572" spans="1:63" s="78" customFormat="1" x14ac:dyDescent="0.25">
      <c r="A572" s="22" t="str">
        <f>'March 2008 RIA'!$A$10</f>
        <v>Tier 0</v>
      </c>
      <c r="B572" s="23">
        <v>1991</v>
      </c>
      <c r="C572" s="121"/>
      <c r="D572" s="125">
        <f t="shared" ref="D572:AP579" si="49">D467*D150</f>
        <v>0.34003636083888727</v>
      </c>
      <c r="E572" s="125">
        <f t="shared" si="49"/>
        <v>0.34003636083888727</v>
      </c>
      <c r="F572" s="125">
        <f t="shared" si="49"/>
        <v>0.34003636083888727</v>
      </c>
      <c r="G572" s="125">
        <f t="shared" si="49"/>
        <v>0.34003636083888727</v>
      </c>
      <c r="H572" s="125">
        <f t="shared" si="49"/>
        <v>0.34003636083888727</v>
      </c>
      <c r="I572" s="125">
        <f t="shared" si="49"/>
        <v>0.34003636083888727</v>
      </c>
      <c r="J572" s="125">
        <f t="shared" si="49"/>
        <v>0.34003636083888727</v>
      </c>
      <c r="K572" s="125">
        <f t="shared" si="49"/>
        <v>0.34003636083888727</v>
      </c>
      <c r="L572" s="125">
        <f t="shared" si="49"/>
        <v>0.33366067907315822</v>
      </c>
      <c r="M572" s="125">
        <f t="shared" si="49"/>
        <v>0.32728499730742905</v>
      </c>
      <c r="N572" s="125">
        <f t="shared" si="49"/>
        <v>0.32090931554169988</v>
      </c>
      <c r="O572" s="125">
        <f t="shared" si="49"/>
        <v>0.31453363377597077</v>
      </c>
      <c r="P572" s="125">
        <f t="shared" si="49"/>
        <v>0.30815795201024165</v>
      </c>
      <c r="Q572" s="125">
        <f t="shared" si="49"/>
        <v>0.30178227024451248</v>
      </c>
      <c r="R572" s="125">
        <f t="shared" si="49"/>
        <v>0.29540658847878337</v>
      </c>
      <c r="S572" s="125">
        <f t="shared" si="49"/>
        <v>0.2890309067130542</v>
      </c>
      <c r="T572" s="125">
        <f t="shared" si="49"/>
        <v>0.28265522494732503</v>
      </c>
      <c r="U572" s="125">
        <f t="shared" si="49"/>
        <v>0.27627954318159598</v>
      </c>
      <c r="V572" s="125">
        <f t="shared" si="49"/>
        <v>0.26990386141586681</v>
      </c>
      <c r="W572" s="62">
        <f t="shared" si="49"/>
        <v>0.22062824342802226</v>
      </c>
      <c r="X572" s="62">
        <f t="shared" si="49"/>
        <v>0.20200092857069815</v>
      </c>
      <c r="Y572" s="62">
        <f t="shared" si="49"/>
        <v>0.18483260151229683</v>
      </c>
      <c r="Z572" s="62">
        <f t="shared" si="49"/>
        <v>0.16901411772520128</v>
      </c>
      <c r="AA572" s="62">
        <f t="shared" si="49"/>
        <v>0.15444424799537448</v>
      </c>
      <c r="AB572" s="62">
        <f t="shared" si="49"/>
        <v>0.14102911710688737</v>
      </c>
      <c r="AC572" s="62">
        <f t="shared" si="49"/>
        <v>0.12868168166418445</v>
      </c>
      <c r="AD572" s="62">
        <f t="shared" si="49"/>
        <v>0.11732124435910037</v>
      </c>
      <c r="AE572" s="62">
        <f t="shared" si="49"/>
        <v>0.10687300217297886</v>
      </c>
      <c r="AF572" s="62">
        <f t="shared" si="49"/>
        <v>9.7267626175209898E-2</v>
      </c>
      <c r="AG572" s="62">
        <f t="shared" si="49"/>
        <v>8.8440870738920638E-2</v>
      </c>
      <c r="AH572" s="62">
        <f t="shared" si="49"/>
        <v>8.0333210143206601E-2</v>
      </c>
      <c r="AI572" s="62">
        <f t="shared" si="49"/>
        <v>7.2889500669890889E-2</v>
      </c>
      <c r="AJ572" s="62">
        <f t="shared" si="49"/>
        <v>6.6058666432027929E-2</v>
      </c>
      <c r="AK572" s="62">
        <f t="shared" si="49"/>
        <v>5.9793407291851564E-2</v>
      </c>
      <c r="AL572" s="62">
        <f t="shared" si="49"/>
        <v>5.4049927338192846E-2</v>
      </c>
      <c r="AM572" s="62">
        <f t="shared" si="49"/>
        <v>4.8787682498109358E-2</v>
      </c>
      <c r="AN572" s="62">
        <f t="shared" si="49"/>
        <v>4.396914595508622E-2</v>
      </c>
      <c r="AO572" s="62">
        <f t="shared" si="49"/>
        <v>3.955959013716534E-2</v>
      </c>
      <c r="AP572" s="62">
        <f t="shared" si="49"/>
        <v>3.5526884123182695E-2</v>
      </c>
      <c r="AQ572" s="62">
        <f>AQ467*AQ150</f>
        <v>3.1841305394354272E-2</v>
      </c>
      <c r="AR572" s="56"/>
      <c r="AS572" s="124"/>
      <c r="AT572" s="124"/>
      <c r="AU572" s="124"/>
      <c r="AV572" s="124"/>
      <c r="AW572" s="124"/>
      <c r="AX572" s="124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2"/>
    </row>
    <row r="573" spans="1:63" s="78" customFormat="1" x14ac:dyDescent="0.25">
      <c r="A573" s="22" t="str">
        <f>'March 2008 RIA'!$A$10</f>
        <v>Tier 0</v>
      </c>
      <c r="B573" s="23">
        <v>1992</v>
      </c>
      <c r="C573" s="121"/>
      <c r="D573" s="121"/>
      <c r="E573" s="125">
        <f t="shared" si="49"/>
        <v>0.34003636083888727</v>
      </c>
      <c r="F573" s="125">
        <f t="shared" si="49"/>
        <v>0.34003636083888727</v>
      </c>
      <c r="G573" s="125">
        <f t="shared" si="49"/>
        <v>0.34003636083888727</v>
      </c>
      <c r="H573" s="125">
        <f t="shared" si="49"/>
        <v>0.34003636083888727</v>
      </c>
      <c r="I573" s="125">
        <f t="shared" si="49"/>
        <v>0.34003636083888727</v>
      </c>
      <c r="J573" s="125">
        <f t="shared" si="49"/>
        <v>0.34003636083888727</v>
      </c>
      <c r="K573" s="125">
        <f t="shared" si="49"/>
        <v>0.34003636083888727</v>
      </c>
      <c r="L573" s="125">
        <f t="shared" si="49"/>
        <v>0.34003636083888727</v>
      </c>
      <c r="M573" s="125">
        <f t="shared" si="49"/>
        <v>0.33366067907315822</v>
      </c>
      <c r="N573" s="125">
        <f t="shared" si="49"/>
        <v>0.32728499730742905</v>
      </c>
      <c r="O573" s="125">
        <f t="shared" si="49"/>
        <v>0.32090931554169988</v>
      </c>
      <c r="P573" s="125">
        <f t="shared" si="49"/>
        <v>0.31453363377597077</v>
      </c>
      <c r="Q573" s="125">
        <f t="shared" si="49"/>
        <v>0.30815795201024165</v>
      </c>
      <c r="R573" s="125">
        <f t="shared" si="49"/>
        <v>0.30178227024451248</v>
      </c>
      <c r="S573" s="125">
        <f t="shared" si="49"/>
        <v>0.29540658847878337</v>
      </c>
      <c r="T573" s="125">
        <f t="shared" si="49"/>
        <v>0.2890309067130542</v>
      </c>
      <c r="U573" s="125">
        <f t="shared" si="49"/>
        <v>0.28265522494732503</v>
      </c>
      <c r="V573" s="125">
        <f t="shared" si="49"/>
        <v>0.27627954318159598</v>
      </c>
      <c r="W573" s="62">
        <f t="shared" si="49"/>
        <v>0.22596602351095826</v>
      </c>
      <c r="X573" s="62">
        <f t="shared" si="49"/>
        <v>0.22062824342802226</v>
      </c>
      <c r="Y573" s="62">
        <f t="shared" si="49"/>
        <v>0.20200092857069815</v>
      </c>
      <c r="Z573" s="62">
        <f t="shared" si="49"/>
        <v>0.18483260151229683</v>
      </c>
      <c r="AA573" s="62">
        <f t="shared" si="49"/>
        <v>0.16901411772520128</v>
      </c>
      <c r="AB573" s="62">
        <f t="shared" si="49"/>
        <v>0.15444424799537448</v>
      </c>
      <c r="AC573" s="62">
        <f t="shared" si="49"/>
        <v>0.14102911710688737</v>
      </c>
      <c r="AD573" s="62">
        <f t="shared" si="49"/>
        <v>0.12868168166418445</v>
      </c>
      <c r="AE573" s="62">
        <f t="shared" si="49"/>
        <v>0.11732124435910037</v>
      </c>
      <c r="AF573" s="62">
        <f t="shared" si="49"/>
        <v>0.10687300217297886</v>
      </c>
      <c r="AG573" s="62">
        <f t="shared" si="49"/>
        <v>9.7267626175209898E-2</v>
      </c>
      <c r="AH573" s="62">
        <f t="shared" si="49"/>
        <v>8.8440870738920638E-2</v>
      </c>
      <c r="AI573" s="62">
        <f t="shared" si="49"/>
        <v>8.0333210143206601E-2</v>
      </c>
      <c r="AJ573" s="62">
        <f t="shared" si="49"/>
        <v>7.2889500669890889E-2</v>
      </c>
      <c r="AK573" s="62">
        <f t="shared" si="49"/>
        <v>6.6058666432027929E-2</v>
      </c>
      <c r="AL573" s="62">
        <f t="shared" si="49"/>
        <v>5.9793407291851564E-2</v>
      </c>
      <c r="AM573" s="62">
        <f t="shared" si="49"/>
        <v>5.4049927338192846E-2</v>
      </c>
      <c r="AN573" s="62">
        <f t="shared" si="49"/>
        <v>4.8787682498109358E-2</v>
      </c>
      <c r="AO573" s="62">
        <f t="shared" si="49"/>
        <v>4.396914595508622E-2</v>
      </c>
      <c r="AP573" s="62">
        <f t="shared" si="49"/>
        <v>3.955959013716534E-2</v>
      </c>
      <c r="AQ573" s="62">
        <f t="shared" ref="AQ573:AV578" si="50">AQ468*AQ151</f>
        <v>3.5526884123182695E-2</v>
      </c>
      <c r="AR573" s="62">
        <f>AR468*AR151</f>
        <v>3.1841305394354272E-2</v>
      </c>
      <c r="AS573" s="124"/>
      <c r="AT573" s="124"/>
      <c r="AU573" s="124"/>
      <c r="AV573" s="124"/>
      <c r="AW573" s="124"/>
      <c r="AX573" s="124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2"/>
    </row>
    <row r="574" spans="1:63" s="132" customFormat="1" x14ac:dyDescent="0.25">
      <c r="A574" s="126" t="str">
        <f>'March 2008 RIA'!$A$11</f>
        <v>Tier 1</v>
      </c>
      <c r="B574" s="127">
        <v>1993</v>
      </c>
      <c r="C574" s="128"/>
      <c r="D574" s="128"/>
      <c r="E574" s="129"/>
      <c r="F574" s="135">
        <f t="shared" si="49"/>
        <v>0.26491204856052847</v>
      </c>
      <c r="G574" s="135">
        <f t="shared" si="49"/>
        <v>0.26491204856052847</v>
      </c>
      <c r="H574" s="135">
        <f t="shared" si="49"/>
        <v>0.26491204856052847</v>
      </c>
      <c r="I574" s="135">
        <f t="shared" si="49"/>
        <v>0.26491204856052847</v>
      </c>
      <c r="J574" s="135">
        <f t="shared" si="49"/>
        <v>0.26491204856052847</v>
      </c>
      <c r="K574" s="135">
        <f t="shared" si="49"/>
        <v>0.26491204856052847</v>
      </c>
      <c r="L574" s="135">
        <f t="shared" si="49"/>
        <v>0.26491204856052847</v>
      </c>
      <c r="M574" s="135">
        <f t="shared" si="49"/>
        <v>0.26491204856052847</v>
      </c>
      <c r="N574" s="135">
        <f t="shared" si="49"/>
        <v>0.25994494765001863</v>
      </c>
      <c r="O574" s="135">
        <f t="shared" si="49"/>
        <v>0.25497784673950868</v>
      </c>
      <c r="P574" s="135">
        <f t="shared" si="49"/>
        <v>0.25001074582899874</v>
      </c>
      <c r="Q574" s="135">
        <f t="shared" si="49"/>
        <v>0.24504364491848887</v>
      </c>
      <c r="R574" s="135">
        <f t="shared" si="49"/>
        <v>0.24007654400797895</v>
      </c>
      <c r="S574" s="135">
        <f t="shared" si="49"/>
        <v>0.23510944309746903</v>
      </c>
      <c r="T574" s="135">
        <f t="shared" si="49"/>
        <v>0.23014234218695914</v>
      </c>
      <c r="U574" s="135">
        <f t="shared" si="49"/>
        <v>0.22517524127644922</v>
      </c>
      <c r="V574" s="135">
        <f t="shared" si="49"/>
        <v>0.2202081403659393</v>
      </c>
      <c r="W574" s="135">
        <f t="shared" si="49"/>
        <v>0.21524103945542944</v>
      </c>
      <c r="X574" s="135">
        <f t="shared" si="49"/>
        <v>0.21027393854491949</v>
      </c>
      <c r="Y574" s="135">
        <f t="shared" si="49"/>
        <v>0.2053068376344096</v>
      </c>
      <c r="Z574" s="135">
        <f t="shared" si="49"/>
        <v>0.18797308630884413</v>
      </c>
      <c r="AA574" s="135">
        <f t="shared" si="49"/>
        <v>0.17199700418505398</v>
      </c>
      <c r="AB574" s="135">
        <f t="shared" si="49"/>
        <v>0.15727702621650674</v>
      </c>
      <c r="AC574" s="135">
        <f t="shared" si="49"/>
        <v>0.1437189529956957</v>
      </c>
      <c r="AD574" s="135">
        <f t="shared" si="49"/>
        <v>0.13123542841890909</v>
      </c>
      <c r="AE574" s="135">
        <f t="shared" si="49"/>
        <v>0.1197454537708383</v>
      </c>
      <c r="AF574" s="135">
        <f t="shared" si="49"/>
        <v>0.10917393572305173</v>
      </c>
      <c r="AG574" s="135">
        <f t="shared" si="49"/>
        <v>9.9451265910966438E-2</v>
      </c>
      <c r="AH574" s="135">
        <f t="shared" si="49"/>
        <v>9.051292991304255E-2</v>
      </c>
      <c r="AI574" s="135">
        <f t="shared" si="49"/>
        <v>8.2299143604273373E-2</v>
      </c>
      <c r="AJ574" s="135">
        <f t="shared" si="49"/>
        <v>7.4754514994372814E-2</v>
      </c>
      <c r="AK574" s="135">
        <f t="shared" si="49"/>
        <v>6.7827729790037358E-2</v>
      </c>
      <c r="AL574" s="135">
        <f t="shared" si="49"/>
        <v>6.1471259040914883E-2</v>
      </c>
      <c r="AM574" s="135">
        <f t="shared" si="49"/>
        <v>5.5641087341028538E-2</v>
      </c>
      <c r="AN574" s="135">
        <f t="shared" si="49"/>
        <v>5.029646016192945E-2</v>
      </c>
      <c r="AO574" s="135">
        <f t="shared" si="49"/>
        <v>4.5399648991296213E-2</v>
      </c>
      <c r="AP574" s="135">
        <f t="shared" si="49"/>
        <v>4.091573304153856E-2</v>
      </c>
      <c r="AQ574" s="135">
        <f t="shared" si="50"/>
        <v>3.6812396377639972E-2</v>
      </c>
      <c r="AR574" s="135">
        <f t="shared" si="50"/>
        <v>3.3059739392406119E-2</v>
      </c>
      <c r="AS574" s="135">
        <f>AS469*AS152</f>
        <v>2.9630103630857444E-2</v>
      </c>
      <c r="AT574" s="134"/>
      <c r="AU574" s="134"/>
      <c r="AV574" s="134"/>
      <c r="AW574" s="134"/>
      <c r="AX574" s="134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31"/>
    </row>
    <row r="575" spans="1:63" s="132" customFormat="1" x14ac:dyDescent="0.25">
      <c r="A575" s="126" t="str">
        <f>'March 2008 RIA'!$A$11</f>
        <v>Tier 1</v>
      </c>
      <c r="B575" s="127">
        <v>1994</v>
      </c>
      <c r="C575" s="128"/>
      <c r="D575" s="128"/>
      <c r="E575" s="129"/>
      <c r="F575" s="128"/>
      <c r="G575" s="135">
        <f t="shared" si="49"/>
        <v>0.26491204856052847</v>
      </c>
      <c r="H575" s="135">
        <f t="shared" si="49"/>
        <v>0.26491204856052847</v>
      </c>
      <c r="I575" s="135">
        <f t="shared" si="49"/>
        <v>0.26491204856052847</v>
      </c>
      <c r="J575" s="135">
        <f t="shared" si="49"/>
        <v>0.26491204856052847</v>
      </c>
      <c r="K575" s="135">
        <f t="shared" si="49"/>
        <v>0.26491204856052847</v>
      </c>
      <c r="L575" s="135">
        <f t="shared" si="49"/>
        <v>0.26491204856052847</v>
      </c>
      <c r="M575" s="135">
        <f t="shared" si="49"/>
        <v>0.26491204856052847</v>
      </c>
      <c r="N575" s="135">
        <f t="shared" si="49"/>
        <v>0.26491204856052847</v>
      </c>
      <c r="O575" s="135">
        <f t="shared" si="49"/>
        <v>0.25994494765001863</v>
      </c>
      <c r="P575" s="135">
        <f t="shared" si="49"/>
        <v>0.25497784673950868</v>
      </c>
      <c r="Q575" s="135">
        <f t="shared" si="49"/>
        <v>0.25001074582899874</v>
      </c>
      <c r="R575" s="135">
        <f t="shared" si="49"/>
        <v>0.24504364491848887</v>
      </c>
      <c r="S575" s="135">
        <f t="shared" si="49"/>
        <v>0.24007654400797895</v>
      </c>
      <c r="T575" s="135">
        <f t="shared" si="49"/>
        <v>0.23510944309746903</v>
      </c>
      <c r="U575" s="135">
        <f t="shared" si="49"/>
        <v>0.23014234218695914</v>
      </c>
      <c r="V575" s="135">
        <f t="shared" si="49"/>
        <v>0.22517524127644922</v>
      </c>
      <c r="W575" s="135">
        <f t="shared" si="49"/>
        <v>0.2202081403659393</v>
      </c>
      <c r="X575" s="135">
        <f t="shared" si="49"/>
        <v>0.21524103945542944</v>
      </c>
      <c r="Y575" s="135">
        <f t="shared" si="49"/>
        <v>0.21027393854491949</v>
      </c>
      <c r="Z575" s="135">
        <f t="shared" si="49"/>
        <v>0.2053068376344096</v>
      </c>
      <c r="AA575" s="135">
        <f t="shared" si="49"/>
        <v>0.18797308630884413</v>
      </c>
      <c r="AB575" s="135">
        <f t="shared" si="49"/>
        <v>0.17199700418505398</v>
      </c>
      <c r="AC575" s="135">
        <f t="shared" si="49"/>
        <v>0.15727702621650674</v>
      </c>
      <c r="AD575" s="135">
        <f t="shared" si="49"/>
        <v>0.1437189529956957</v>
      </c>
      <c r="AE575" s="135">
        <f t="shared" si="49"/>
        <v>0.13123542841890909</v>
      </c>
      <c r="AF575" s="135">
        <f t="shared" si="49"/>
        <v>0.1197454537708383</v>
      </c>
      <c r="AG575" s="135">
        <f t="shared" si="49"/>
        <v>0.10917393572305173</v>
      </c>
      <c r="AH575" s="135">
        <f t="shared" si="49"/>
        <v>9.9451265910966438E-2</v>
      </c>
      <c r="AI575" s="135">
        <f t="shared" si="49"/>
        <v>9.051292991304255E-2</v>
      </c>
      <c r="AJ575" s="135">
        <f t="shared" si="49"/>
        <v>8.2299143604273373E-2</v>
      </c>
      <c r="AK575" s="135">
        <f t="shared" si="49"/>
        <v>7.4754514994372814E-2</v>
      </c>
      <c r="AL575" s="135">
        <f t="shared" si="49"/>
        <v>6.7827729790037358E-2</v>
      </c>
      <c r="AM575" s="135">
        <f t="shared" si="49"/>
        <v>6.1471259040914883E-2</v>
      </c>
      <c r="AN575" s="135">
        <f t="shared" si="49"/>
        <v>5.5641087341028538E-2</v>
      </c>
      <c r="AO575" s="135">
        <f t="shared" si="49"/>
        <v>5.029646016192945E-2</v>
      </c>
      <c r="AP575" s="135">
        <f t="shared" si="49"/>
        <v>4.5399648991296213E-2</v>
      </c>
      <c r="AQ575" s="135">
        <f t="shared" si="50"/>
        <v>4.091573304153856E-2</v>
      </c>
      <c r="AR575" s="135">
        <f t="shared" si="50"/>
        <v>3.6812396377639972E-2</v>
      </c>
      <c r="AS575" s="135">
        <f t="shared" si="50"/>
        <v>3.3059739392406119E-2</v>
      </c>
      <c r="AT575" s="135">
        <f>AT470*AT153</f>
        <v>2.9630103630857444E-2</v>
      </c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31"/>
    </row>
    <row r="576" spans="1:63" s="132" customFormat="1" x14ac:dyDescent="0.25">
      <c r="A576" s="126" t="str">
        <f>'March 2008 RIA'!$A$11</f>
        <v>Tier 1</v>
      </c>
      <c r="B576" s="127">
        <v>1995</v>
      </c>
      <c r="C576" s="128"/>
      <c r="D576" s="128"/>
      <c r="E576" s="129"/>
      <c r="F576" s="128"/>
      <c r="G576" s="128"/>
      <c r="H576" s="135">
        <f t="shared" si="49"/>
        <v>0.26491204856052847</v>
      </c>
      <c r="I576" s="135">
        <f t="shared" si="49"/>
        <v>0.26491204856052847</v>
      </c>
      <c r="J576" s="135">
        <f t="shared" si="49"/>
        <v>0.26491204856052847</v>
      </c>
      <c r="K576" s="135">
        <f t="shared" si="49"/>
        <v>0.26491204856052847</v>
      </c>
      <c r="L576" s="135">
        <f t="shared" si="49"/>
        <v>0.26491204856052847</v>
      </c>
      <c r="M576" s="135">
        <f t="shared" si="49"/>
        <v>0.26491204856052847</v>
      </c>
      <c r="N576" s="135">
        <f t="shared" si="49"/>
        <v>0.26491204856052847</v>
      </c>
      <c r="O576" s="135">
        <f t="shared" si="49"/>
        <v>0.26491204856052847</v>
      </c>
      <c r="P576" s="135">
        <f t="shared" si="49"/>
        <v>0.25994494765001863</v>
      </c>
      <c r="Q576" s="135">
        <f t="shared" si="49"/>
        <v>0.25497784673950868</v>
      </c>
      <c r="R576" s="135">
        <f t="shared" si="49"/>
        <v>0.25001074582899874</v>
      </c>
      <c r="S576" s="135">
        <f t="shared" si="49"/>
        <v>0.24504364491848887</v>
      </c>
      <c r="T576" s="135">
        <f t="shared" si="49"/>
        <v>0.24007654400797895</v>
      </c>
      <c r="U576" s="135">
        <f t="shared" si="49"/>
        <v>0.23510944309746903</v>
      </c>
      <c r="V576" s="135">
        <f t="shared" si="49"/>
        <v>0.23014234218695914</v>
      </c>
      <c r="W576" s="135">
        <f t="shared" si="49"/>
        <v>0.22517524127644922</v>
      </c>
      <c r="X576" s="135">
        <f t="shared" si="49"/>
        <v>0.2202081403659393</v>
      </c>
      <c r="Y576" s="135">
        <f t="shared" si="49"/>
        <v>0.21524103945542944</v>
      </c>
      <c r="Z576" s="135">
        <f t="shared" si="49"/>
        <v>0.21027393854491949</v>
      </c>
      <c r="AA576" s="135">
        <f t="shared" si="49"/>
        <v>0.2053068376344096</v>
      </c>
      <c r="AB576" s="135">
        <f t="shared" si="49"/>
        <v>0.18797308630884413</v>
      </c>
      <c r="AC576" s="135">
        <f t="shared" si="49"/>
        <v>0.17199700418505398</v>
      </c>
      <c r="AD576" s="135">
        <f t="shared" si="49"/>
        <v>0.15727702621650674</v>
      </c>
      <c r="AE576" s="135">
        <f t="shared" si="49"/>
        <v>0.1437189529956957</v>
      </c>
      <c r="AF576" s="135">
        <f t="shared" si="49"/>
        <v>0.13123542841890909</v>
      </c>
      <c r="AG576" s="135">
        <f t="shared" si="49"/>
        <v>0.1197454537708383</v>
      </c>
      <c r="AH576" s="135">
        <f t="shared" si="49"/>
        <v>0.10917393572305173</v>
      </c>
      <c r="AI576" s="135">
        <f t="shared" si="49"/>
        <v>9.9451265910966438E-2</v>
      </c>
      <c r="AJ576" s="135">
        <f t="shared" si="49"/>
        <v>9.051292991304255E-2</v>
      </c>
      <c r="AK576" s="135">
        <f t="shared" si="49"/>
        <v>8.2299143604273373E-2</v>
      </c>
      <c r="AL576" s="135">
        <f t="shared" si="49"/>
        <v>7.4754514994372814E-2</v>
      </c>
      <c r="AM576" s="135">
        <f t="shared" si="49"/>
        <v>6.7827729790037358E-2</v>
      </c>
      <c r="AN576" s="135">
        <f t="shared" si="49"/>
        <v>6.1471259040914883E-2</v>
      </c>
      <c r="AO576" s="135">
        <f t="shared" si="49"/>
        <v>5.5641087341028538E-2</v>
      </c>
      <c r="AP576" s="135">
        <f t="shared" si="49"/>
        <v>5.029646016192945E-2</v>
      </c>
      <c r="AQ576" s="135">
        <f t="shared" si="50"/>
        <v>4.5399648991296213E-2</v>
      </c>
      <c r="AR576" s="135">
        <f t="shared" si="50"/>
        <v>4.091573304153856E-2</v>
      </c>
      <c r="AS576" s="135">
        <f t="shared" si="50"/>
        <v>3.6812396377639972E-2</v>
      </c>
      <c r="AT576" s="135">
        <f t="shared" si="50"/>
        <v>3.3059739392406119E-2</v>
      </c>
      <c r="AU576" s="135">
        <f>AU471*AU154</f>
        <v>2.9630103630857444E-2</v>
      </c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31"/>
    </row>
    <row r="577" spans="1:63" s="132" customFormat="1" x14ac:dyDescent="0.25">
      <c r="A577" s="126" t="str">
        <f>'March 2008 RIA'!$A$11</f>
        <v>Tier 1</v>
      </c>
      <c r="B577" s="127">
        <v>1996</v>
      </c>
      <c r="C577" s="128"/>
      <c r="D577" s="128"/>
      <c r="E577" s="129"/>
      <c r="F577" s="128"/>
      <c r="G577" s="128"/>
      <c r="H577" s="128"/>
      <c r="I577" s="135">
        <f t="shared" si="49"/>
        <v>0.26491204856052847</v>
      </c>
      <c r="J577" s="135">
        <f t="shared" si="49"/>
        <v>0.26491204856052847</v>
      </c>
      <c r="K577" s="135">
        <f t="shared" si="49"/>
        <v>0.26491204856052847</v>
      </c>
      <c r="L577" s="135">
        <f t="shared" si="49"/>
        <v>0.26491204856052847</v>
      </c>
      <c r="M577" s="135">
        <f t="shared" si="49"/>
        <v>0.26491204856052847</v>
      </c>
      <c r="N577" s="135">
        <f t="shared" si="49"/>
        <v>0.26491204856052847</v>
      </c>
      <c r="O577" s="135">
        <f t="shared" si="49"/>
        <v>0.26491204856052847</v>
      </c>
      <c r="P577" s="135">
        <f t="shared" si="49"/>
        <v>0.26491204856052847</v>
      </c>
      <c r="Q577" s="135">
        <f t="shared" si="49"/>
        <v>0.25994494765001863</v>
      </c>
      <c r="R577" s="135">
        <f t="shared" si="49"/>
        <v>0.25497784673950868</v>
      </c>
      <c r="S577" s="135">
        <f t="shared" si="49"/>
        <v>0.25001074582899874</v>
      </c>
      <c r="T577" s="135">
        <f t="shared" si="49"/>
        <v>0.24504364491848887</v>
      </c>
      <c r="U577" s="135">
        <f t="shared" si="49"/>
        <v>0.24007654400797895</v>
      </c>
      <c r="V577" s="135">
        <f t="shared" si="49"/>
        <v>0.23510944309746903</v>
      </c>
      <c r="W577" s="135">
        <f t="shared" si="49"/>
        <v>0.23014234218695914</v>
      </c>
      <c r="X577" s="135">
        <f t="shared" si="49"/>
        <v>0.22517524127644922</v>
      </c>
      <c r="Y577" s="135">
        <f t="shared" si="49"/>
        <v>0.2202081403659393</v>
      </c>
      <c r="Z577" s="135">
        <f t="shared" si="49"/>
        <v>0.21524103945542944</v>
      </c>
      <c r="AA577" s="135">
        <f t="shared" si="49"/>
        <v>0.21027393854491949</v>
      </c>
      <c r="AB577" s="135">
        <f t="shared" si="49"/>
        <v>0.2053068376344096</v>
      </c>
      <c r="AC577" s="135">
        <f t="shared" si="49"/>
        <v>0.18797308630884413</v>
      </c>
      <c r="AD577" s="135">
        <f t="shared" si="49"/>
        <v>0.17199700418505398</v>
      </c>
      <c r="AE577" s="135">
        <f t="shared" si="49"/>
        <v>0.15727702621650674</v>
      </c>
      <c r="AF577" s="135">
        <f t="shared" si="49"/>
        <v>0.1437189529956957</v>
      </c>
      <c r="AG577" s="135">
        <f t="shared" si="49"/>
        <v>0.13123542841890909</v>
      </c>
      <c r="AH577" s="135">
        <f t="shared" si="49"/>
        <v>0.1197454537708383</v>
      </c>
      <c r="AI577" s="135">
        <f t="shared" si="49"/>
        <v>0.10917393572305173</v>
      </c>
      <c r="AJ577" s="135">
        <f t="shared" si="49"/>
        <v>9.9451265910966438E-2</v>
      </c>
      <c r="AK577" s="135">
        <f t="shared" si="49"/>
        <v>9.051292991304255E-2</v>
      </c>
      <c r="AL577" s="135">
        <f t="shared" si="49"/>
        <v>8.2299143604273373E-2</v>
      </c>
      <c r="AM577" s="135">
        <f t="shared" si="49"/>
        <v>7.4754514994372814E-2</v>
      </c>
      <c r="AN577" s="135">
        <f t="shared" si="49"/>
        <v>6.7827729790037358E-2</v>
      </c>
      <c r="AO577" s="135">
        <f t="shared" si="49"/>
        <v>6.1471259040914883E-2</v>
      </c>
      <c r="AP577" s="135">
        <f t="shared" si="49"/>
        <v>5.5641087341028538E-2</v>
      </c>
      <c r="AQ577" s="135">
        <f t="shared" si="50"/>
        <v>5.029646016192945E-2</v>
      </c>
      <c r="AR577" s="135">
        <f t="shared" si="50"/>
        <v>4.5399648991296213E-2</v>
      </c>
      <c r="AS577" s="135">
        <f t="shared" si="50"/>
        <v>4.091573304153856E-2</v>
      </c>
      <c r="AT577" s="135">
        <f t="shared" si="50"/>
        <v>3.6812396377639972E-2</v>
      </c>
      <c r="AU577" s="135">
        <f t="shared" si="50"/>
        <v>3.3059739392406119E-2</v>
      </c>
      <c r="AV577" s="135">
        <f>AV472*AV155</f>
        <v>2.9630103630857444E-2</v>
      </c>
      <c r="AW577" s="128"/>
      <c r="AX577" s="128"/>
      <c r="AY577" s="134"/>
      <c r="AZ577" s="134"/>
      <c r="BA577" s="134"/>
      <c r="BB577" s="134"/>
      <c r="BC577" s="134"/>
      <c r="BD577" s="134"/>
      <c r="BE577" s="128"/>
      <c r="BF577" s="128"/>
      <c r="BG577" s="128"/>
      <c r="BH577" s="128"/>
      <c r="BI577" s="128"/>
      <c r="BJ577" s="128"/>
      <c r="BK577" s="131"/>
    </row>
    <row r="578" spans="1:63" s="132" customFormat="1" x14ac:dyDescent="0.25">
      <c r="A578" s="126" t="str">
        <f>'March 2008 RIA'!$A$11</f>
        <v>Tier 1</v>
      </c>
      <c r="B578" s="127">
        <v>1997</v>
      </c>
      <c r="C578" s="128"/>
      <c r="D578" s="128"/>
      <c r="E578" s="129"/>
      <c r="F578" s="128"/>
      <c r="G578" s="128"/>
      <c r="H578" s="128"/>
      <c r="I578" s="128"/>
      <c r="J578" s="135">
        <f t="shared" si="49"/>
        <v>0.26491204856052847</v>
      </c>
      <c r="K578" s="135">
        <f t="shared" si="49"/>
        <v>0.26491204856052847</v>
      </c>
      <c r="L578" s="135">
        <f t="shared" si="49"/>
        <v>0.26491204856052847</v>
      </c>
      <c r="M578" s="135">
        <f t="shared" si="49"/>
        <v>0.26491204856052847</v>
      </c>
      <c r="N578" s="135">
        <f t="shared" si="49"/>
        <v>0.26491204856052847</v>
      </c>
      <c r="O578" s="135">
        <f t="shared" si="49"/>
        <v>0.26491204856052847</v>
      </c>
      <c r="P578" s="135">
        <f t="shared" si="49"/>
        <v>0.26491204856052847</v>
      </c>
      <c r="Q578" s="135">
        <f t="shared" si="49"/>
        <v>0.26491204856052847</v>
      </c>
      <c r="R578" s="135">
        <f t="shared" si="49"/>
        <v>0.25994494765001863</v>
      </c>
      <c r="S578" s="135">
        <f t="shared" si="49"/>
        <v>0.25497784673950868</v>
      </c>
      <c r="T578" s="135">
        <f t="shared" si="49"/>
        <v>0.25001074582899874</v>
      </c>
      <c r="U578" s="135">
        <f t="shared" si="49"/>
        <v>0.24504364491848887</v>
      </c>
      <c r="V578" s="135">
        <f t="shared" si="49"/>
        <v>0.24007654400797895</v>
      </c>
      <c r="W578" s="135">
        <f t="shared" si="49"/>
        <v>0.23510944309746903</v>
      </c>
      <c r="X578" s="135">
        <f t="shared" si="49"/>
        <v>0.23014234218695914</v>
      </c>
      <c r="Y578" s="135">
        <f t="shared" si="49"/>
        <v>0.22517524127644922</v>
      </c>
      <c r="Z578" s="135">
        <f t="shared" si="49"/>
        <v>0.2202081403659393</v>
      </c>
      <c r="AA578" s="135">
        <f t="shared" si="49"/>
        <v>0.21524103945542944</v>
      </c>
      <c r="AB578" s="135">
        <f t="shared" si="49"/>
        <v>0.21027393854491949</v>
      </c>
      <c r="AC578" s="135">
        <f t="shared" si="49"/>
        <v>0.2053068376344096</v>
      </c>
      <c r="AD578" s="135">
        <f t="shared" si="49"/>
        <v>0.18797308630884413</v>
      </c>
      <c r="AE578" s="135">
        <f t="shared" si="49"/>
        <v>0.17199700418505398</v>
      </c>
      <c r="AF578" s="135">
        <f t="shared" si="49"/>
        <v>0.15727702621650674</v>
      </c>
      <c r="AG578" s="135">
        <f t="shared" si="49"/>
        <v>0.1437189529956957</v>
      </c>
      <c r="AH578" s="135">
        <f t="shared" si="49"/>
        <v>0.13123542841890909</v>
      </c>
      <c r="AI578" s="135">
        <f t="shared" si="49"/>
        <v>0.1197454537708383</v>
      </c>
      <c r="AJ578" s="135">
        <f t="shared" si="49"/>
        <v>0.10917393572305173</v>
      </c>
      <c r="AK578" s="135">
        <f t="shared" si="49"/>
        <v>9.9451265910966438E-2</v>
      </c>
      <c r="AL578" s="135">
        <f t="shared" si="49"/>
        <v>9.051292991304255E-2</v>
      </c>
      <c r="AM578" s="135">
        <f t="shared" si="49"/>
        <v>8.2299143604273373E-2</v>
      </c>
      <c r="AN578" s="135">
        <f t="shared" si="49"/>
        <v>7.4754514994372814E-2</v>
      </c>
      <c r="AO578" s="135">
        <f t="shared" si="49"/>
        <v>6.7827729790037358E-2</v>
      </c>
      <c r="AP578" s="135">
        <f t="shared" si="49"/>
        <v>6.1471259040914883E-2</v>
      </c>
      <c r="AQ578" s="135">
        <f t="shared" si="50"/>
        <v>5.5641087341028538E-2</v>
      </c>
      <c r="AR578" s="135">
        <f t="shared" si="50"/>
        <v>5.029646016192945E-2</v>
      </c>
      <c r="AS578" s="135">
        <f t="shared" si="50"/>
        <v>4.5399648991296213E-2</v>
      </c>
      <c r="AT578" s="135">
        <f t="shared" si="50"/>
        <v>4.091573304153856E-2</v>
      </c>
      <c r="AU578" s="135">
        <f t="shared" si="50"/>
        <v>3.6812396377639972E-2</v>
      </c>
      <c r="AV578" s="135">
        <f t="shared" si="50"/>
        <v>3.3059739392406119E-2</v>
      </c>
      <c r="AW578" s="135">
        <f>AW473*AW156</f>
        <v>2.9630103630857444E-2</v>
      </c>
      <c r="AX578" s="128"/>
      <c r="AY578" s="134"/>
      <c r="AZ578" s="134"/>
      <c r="BA578" s="134"/>
      <c r="BB578" s="134"/>
      <c r="BC578" s="134"/>
      <c r="BD578" s="134"/>
      <c r="BE578" s="128"/>
      <c r="BF578" s="128"/>
      <c r="BG578" s="128"/>
      <c r="BH578" s="128"/>
      <c r="BI578" s="128"/>
      <c r="BJ578" s="128"/>
      <c r="BK578" s="131"/>
    </row>
    <row r="579" spans="1:63" s="132" customFormat="1" x14ac:dyDescent="0.25">
      <c r="A579" s="126" t="str">
        <f>'March 2008 RIA'!$A$11</f>
        <v>Tier 1</v>
      </c>
      <c r="B579" s="127">
        <v>1998</v>
      </c>
      <c r="C579" s="128"/>
      <c r="D579" s="128"/>
      <c r="E579" s="129"/>
      <c r="F579" s="128"/>
      <c r="G579" s="128"/>
      <c r="H579" s="128"/>
      <c r="I579" s="128"/>
      <c r="J579" s="128"/>
      <c r="K579" s="135">
        <f t="shared" si="49"/>
        <v>0.26491204856052847</v>
      </c>
      <c r="L579" s="135">
        <f t="shared" si="49"/>
        <v>0.26491204856052847</v>
      </c>
      <c r="M579" s="135">
        <f t="shared" si="49"/>
        <v>0.26491204856052847</v>
      </c>
      <c r="N579" s="135">
        <f t="shared" ref="N579:AW579" si="51">N474*N157</f>
        <v>0.26491204856052847</v>
      </c>
      <c r="O579" s="135">
        <f t="shared" si="51"/>
        <v>0.26491204856052847</v>
      </c>
      <c r="P579" s="135">
        <f t="shared" si="51"/>
        <v>0.26491204856052847</v>
      </c>
      <c r="Q579" s="135">
        <f t="shared" si="51"/>
        <v>0.26491204856052847</v>
      </c>
      <c r="R579" s="135">
        <f t="shared" si="51"/>
        <v>0.26491204856052847</v>
      </c>
      <c r="S579" s="135">
        <f t="shared" si="51"/>
        <v>0.25994494765001863</v>
      </c>
      <c r="T579" s="135">
        <f t="shared" si="51"/>
        <v>0.25497784673950868</v>
      </c>
      <c r="U579" s="135">
        <f t="shared" si="51"/>
        <v>0.25001074582899874</v>
      </c>
      <c r="V579" s="135">
        <f t="shared" si="51"/>
        <v>0.24504364491848887</v>
      </c>
      <c r="W579" s="135">
        <f t="shared" si="51"/>
        <v>0.24007654400797895</v>
      </c>
      <c r="X579" s="135">
        <f t="shared" si="51"/>
        <v>0.23510944309746903</v>
      </c>
      <c r="Y579" s="135">
        <f t="shared" si="51"/>
        <v>0.23014234218695914</v>
      </c>
      <c r="Z579" s="135">
        <f t="shared" si="51"/>
        <v>0.22517524127644922</v>
      </c>
      <c r="AA579" s="135">
        <f t="shared" si="51"/>
        <v>0.2202081403659393</v>
      </c>
      <c r="AB579" s="135">
        <f t="shared" si="51"/>
        <v>0.21524103945542944</v>
      </c>
      <c r="AC579" s="135">
        <f t="shared" si="51"/>
        <v>0.21027393854491949</v>
      </c>
      <c r="AD579" s="135">
        <f t="shared" si="51"/>
        <v>0.2053068376344096</v>
      </c>
      <c r="AE579" s="135">
        <f t="shared" si="51"/>
        <v>0.18797308630884413</v>
      </c>
      <c r="AF579" s="135">
        <f t="shared" si="51"/>
        <v>0.17199700418505398</v>
      </c>
      <c r="AG579" s="135">
        <f t="shared" si="51"/>
        <v>0.15727702621650674</v>
      </c>
      <c r="AH579" s="135">
        <f t="shared" si="51"/>
        <v>0.1437189529956957</v>
      </c>
      <c r="AI579" s="135">
        <f t="shared" si="51"/>
        <v>0.13123542841890909</v>
      </c>
      <c r="AJ579" s="135">
        <f t="shared" si="51"/>
        <v>0.1197454537708383</v>
      </c>
      <c r="AK579" s="135">
        <f t="shared" si="51"/>
        <v>0.10917393572305173</v>
      </c>
      <c r="AL579" s="135">
        <f t="shared" si="51"/>
        <v>9.9451265910966438E-2</v>
      </c>
      <c r="AM579" s="135">
        <f t="shared" si="51"/>
        <v>9.051292991304255E-2</v>
      </c>
      <c r="AN579" s="135">
        <f t="shared" si="51"/>
        <v>8.2299143604273373E-2</v>
      </c>
      <c r="AO579" s="135">
        <f t="shared" si="51"/>
        <v>7.4754514994372814E-2</v>
      </c>
      <c r="AP579" s="135">
        <f t="shared" si="51"/>
        <v>6.7827729790037358E-2</v>
      </c>
      <c r="AQ579" s="135">
        <f t="shared" si="51"/>
        <v>6.1471259040914883E-2</v>
      </c>
      <c r="AR579" s="135">
        <f t="shared" si="51"/>
        <v>5.5641087341028538E-2</v>
      </c>
      <c r="AS579" s="135">
        <f t="shared" si="51"/>
        <v>5.029646016192945E-2</v>
      </c>
      <c r="AT579" s="135">
        <f t="shared" si="51"/>
        <v>4.5399648991296213E-2</v>
      </c>
      <c r="AU579" s="135">
        <f t="shared" si="51"/>
        <v>4.091573304153856E-2</v>
      </c>
      <c r="AV579" s="135">
        <f t="shared" si="51"/>
        <v>3.6812396377639972E-2</v>
      </c>
      <c r="AW579" s="135">
        <f t="shared" si="51"/>
        <v>3.3059739392406119E-2</v>
      </c>
      <c r="AX579" s="135">
        <f>AX474*AX157</f>
        <v>2.9630103630857444E-2</v>
      </c>
      <c r="AY579" s="134"/>
      <c r="AZ579" s="134"/>
      <c r="BA579" s="134"/>
      <c r="BB579" s="134"/>
      <c r="BC579" s="134"/>
      <c r="BD579" s="134"/>
      <c r="BE579" s="128"/>
      <c r="BF579" s="128"/>
      <c r="BG579" s="128"/>
      <c r="BH579" s="128"/>
      <c r="BI579" s="128"/>
      <c r="BJ579" s="128"/>
      <c r="BK579" s="131"/>
    </row>
    <row r="580" spans="1:63" s="132" customFormat="1" x14ac:dyDescent="0.25">
      <c r="A580" s="126" t="str">
        <f>'March 2008 RIA'!$A$11</f>
        <v>Tier 1</v>
      </c>
      <c r="B580" s="127">
        <v>1999</v>
      </c>
      <c r="C580" s="128"/>
      <c r="D580" s="128"/>
      <c r="E580" s="129"/>
      <c r="F580" s="128"/>
      <c r="G580" s="128"/>
      <c r="H580" s="128"/>
      <c r="I580" s="128"/>
      <c r="J580" s="128"/>
      <c r="K580" s="128"/>
      <c r="L580" s="135">
        <f t="shared" ref="L580:AX587" si="52">L475*L158</f>
        <v>0.26491204856052847</v>
      </c>
      <c r="M580" s="135">
        <f t="shared" si="52"/>
        <v>0.26491204856052847</v>
      </c>
      <c r="N580" s="135">
        <f t="shared" si="52"/>
        <v>0.26491204856052847</v>
      </c>
      <c r="O580" s="135">
        <f t="shared" si="52"/>
        <v>0.26491204856052847</v>
      </c>
      <c r="P580" s="135">
        <f t="shared" si="52"/>
        <v>0.26491204856052847</v>
      </c>
      <c r="Q580" s="135">
        <f t="shared" si="52"/>
        <v>0.26491204856052847</v>
      </c>
      <c r="R580" s="135">
        <f t="shared" si="52"/>
        <v>0.26491204856052847</v>
      </c>
      <c r="S580" s="135">
        <f t="shared" si="52"/>
        <v>0.26491204856052847</v>
      </c>
      <c r="T580" s="135">
        <f t="shared" si="52"/>
        <v>0.25994494765001863</v>
      </c>
      <c r="U580" s="135">
        <f t="shared" si="52"/>
        <v>0.25497784673950868</v>
      </c>
      <c r="V580" s="135">
        <f t="shared" si="52"/>
        <v>0.25001074582899874</v>
      </c>
      <c r="W580" s="135">
        <f t="shared" si="52"/>
        <v>0.24504364491848887</v>
      </c>
      <c r="X580" s="135">
        <f t="shared" si="52"/>
        <v>0.24007654400797895</v>
      </c>
      <c r="Y580" s="135">
        <f t="shared" si="52"/>
        <v>0.23510944309746903</v>
      </c>
      <c r="Z580" s="135">
        <f t="shared" si="52"/>
        <v>0.23014234218695914</v>
      </c>
      <c r="AA580" s="135">
        <f t="shared" si="52"/>
        <v>0.22517524127644922</v>
      </c>
      <c r="AB580" s="135">
        <f t="shared" si="52"/>
        <v>0.2202081403659393</v>
      </c>
      <c r="AC580" s="135">
        <f t="shared" si="52"/>
        <v>0.21524103945542944</v>
      </c>
      <c r="AD580" s="135">
        <f t="shared" si="52"/>
        <v>0.21027393854491949</v>
      </c>
      <c r="AE580" s="135">
        <f t="shared" si="52"/>
        <v>0.2053068376344096</v>
      </c>
      <c r="AF580" s="135">
        <f t="shared" si="52"/>
        <v>0.18797308630884413</v>
      </c>
      <c r="AG580" s="135">
        <f t="shared" si="52"/>
        <v>0.17199700418505398</v>
      </c>
      <c r="AH580" s="135">
        <f t="shared" si="52"/>
        <v>0.15727702621650674</v>
      </c>
      <c r="AI580" s="135">
        <f t="shared" si="52"/>
        <v>0.1437189529956957</v>
      </c>
      <c r="AJ580" s="135">
        <f t="shared" si="52"/>
        <v>0.13123542841890909</v>
      </c>
      <c r="AK580" s="135">
        <f t="shared" si="52"/>
        <v>0.1197454537708383</v>
      </c>
      <c r="AL580" s="135">
        <f t="shared" si="52"/>
        <v>0.10917393572305173</v>
      </c>
      <c r="AM580" s="135">
        <f t="shared" si="52"/>
        <v>9.9451265910966438E-2</v>
      </c>
      <c r="AN580" s="135">
        <f t="shared" si="52"/>
        <v>9.051292991304255E-2</v>
      </c>
      <c r="AO580" s="135">
        <f t="shared" si="52"/>
        <v>8.2299143604273373E-2</v>
      </c>
      <c r="AP580" s="135">
        <f t="shared" si="52"/>
        <v>7.4754514994372814E-2</v>
      </c>
      <c r="AQ580" s="135">
        <f t="shared" si="52"/>
        <v>6.7827729790037358E-2</v>
      </c>
      <c r="AR580" s="135">
        <f t="shared" si="52"/>
        <v>6.1471259040914883E-2</v>
      </c>
      <c r="AS580" s="135">
        <f t="shared" si="52"/>
        <v>5.5641087341028538E-2</v>
      </c>
      <c r="AT580" s="135">
        <f t="shared" si="52"/>
        <v>5.029646016192945E-2</v>
      </c>
      <c r="AU580" s="135">
        <f t="shared" si="52"/>
        <v>4.5399648991296213E-2</v>
      </c>
      <c r="AV580" s="135">
        <f t="shared" si="52"/>
        <v>4.091573304153856E-2</v>
      </c>
      <c r="AW580" s="135">
        <f t="shared" si="52"/>
        <v>3.6812396377639972E-2</v>
      </c>
      <c r="AX580" s="135">
        <f t="shared" si="52"/>
        <v>3.3059739392406119E-2</v>
      </c>
      <c r="AY580" s="135">
        <f>AY475*AY158</f>
        <v>2.9630103630857444E-2</v>
      </c>
      <c r="AZ580" s="134"/>
      <c r="BA580" s="134"/>
      <c r="BB580" s="134"/>
      <c r="BC580" s="134"/>
      <c r="BD580" s="134"/>
      <c r="BE580" s="134"/>
      <c r="BF580" s="134"/>
      <c r="BG580" s="128"/>
      <c r="BH580" s="128"/>
      <c r="BI580" s="128"/>
      <c r="BJ580" s="128"/>
      <c r="BK580" s="131"/>
    </row>
    <row r="581" spans="1:63" s="132" customFormat="1" x14ac:dyDescent="0.25">
      <c r="A581" s="126" t="str">
        <f>'March 2008 RIA'!$A$11</f>
        <v>Tier 1</v>
      </c>
      <c r="B581" s="127">
        <v>2000</v>
      </c>
      <c r="C581" s="128"/>
      <c r="D581" s="128"/>
      <c r="E581" s="129"/>
      <c r="F581" s="128"/>
      <c r="G581" s="128"/>
      <c r="H581" s="128"/>
      <c r="I581" s="128"/>
      <c r="J581" s="128"/>
      <c r="K581" s="128"/>
      <c r="L581" s="128"/>
      <c r="M581" s="135">
        <f t="shared" si="52"/>
        <v>0.26491204856052847</v>
      </c>
      <c r="N581" s="135">
        <f t="shared" si="52"/>
        <v>0.26491204856052847</v>
      </c>
      <c r="O581" s="135">
        <f t="shared" si="52"/>
        <v>0.26491204856052847</v>
      </c>
      <c r="P581" s="135">
        <f t="shared" si="52"/>
        <v>0.26491204856052847</v>
      </c>
      <c r="Q581" s="135">
        <f t="shared" si="52"/>
        <v>0.26491204856052847</v>
      </c>
      <c r="R581" s="135">
        <f t="shared" si="52"/>
        <v>0.26491204856052847</v>
      </c>
      <c r="S581" s="135">
        <f t="shared" si="52"/>
        <v>0.26491204856052847</v>
      </c>
      <c r="T581" s="135">
        <f t="shared" si="52"/>
        <v>0.26491204856052847</v>
      </c>
      <c r="U581" s="135">
        <f t="shared" si="52"/>
        <v>0.25994494765001863</v>
      </c>
      <c r="V581" s="135">
        <f t="shared" si="52"/>
        <v>0.25497784673950868</v>
      </c>
      <c r="W581" s="135">
        <f t="shared" si="52"/>
        <v>0.25001074582899874</v>
      </c>
      <c r="X581" s="135">
        <f t="shared" si="52"/>
        <v>0.24504364491848887</v>
      </c>
      <c r="Y581" s="135">
        <f t="shared" si="52"/>
        <v>0.24007654400797895</v>
      </c>
      <c r="Z581" s="135">
        <f t="shared" si="52"/>
        <v>0.23510944309746903</v>
      </c>
      <c r="AA581" s="135">
        <f t="shared" si="52"/>
        <v>0.23014234218695914</v>
      </c>
      <c r="AB581" s="135">
        <f t="shared" si="52"/>
        <v>0.22517524127644922</v>
      </c>
      <c r="AC581" s="135">
        <f t="shared" si="52"/>
        <v>0.2202081403659393</v>
      </c>
      <c r="AD581" s="135">
        <f t="shared" si="52"/>
        <v>0.21524103945542944</v>
      </c>
      <c r="AE581" s="135">
        <f t="shared" si="52"/>
        <v>0.21027393854491949</v>
      </c>
      <c r="AF581" s="135">
        <f t="shared" si="52"/>
        <v>0.2053068376344096</v>
      </c>
      <c r="AG581" s="135">
        <f t="shared" si="52"/>
        <v>0.18797308630884413</v>
      </c>
      <c r="AH581" s="135">
        <f t="shared" si="52"/>
        <v>0.17199700418505398</v>
      </c>
      <c r="AI581" s="135">
        <f t="shared" si="52"/>
        <v>0.15727702621650674</v>
      </c>
      <c r="AJ581" s="135">
        <f t="shared" si="52"/>
        <v>0.1437189529956957</v>
      </c>
      <c r="AK581" s="135">
        <f t="shared" si="52"/>
        <v>0.13123542841890909</v>
      </c>
      <c r="AL581" s="135">
        <f t="shared" si="52"/>
        <v>0.1197454537708383</v>
      </c>
      <c r="AM581" s="135">
        <f t="shared" si="52"/>
        <v>0.10917393572305173</v>
      </c>
      <c r="AN581" s="135">
        <f t="shared" si="52"/>
        <v>9.9451265910966438E-2</v>
      </c>
      <c r="AO581" s="135">
        <f t="shared" si="52"/>
        <v>9.051292991304255E-2</v>
      </c>
      <c r="AP581" s="135">
        <f t="shared" si="52"/>
        <v>8.2299143604273373E-2</v>
      </c>
      <c r="AQ581" s="135">
        <f t="shared" si="52"/>
        <v>7.4754514994372814E-2</v>
      </c>
      <c r="AR581" s="135">
        <f t="shared" si="52"/>
        <v>6.7827729790037358E-2</v>
      </c>
      <c r="AS581" s="135">
        <f t="shared" si="52"/>
        <v>6.1471259040914883E-2</v>
      </c>
      <c r="AT581" s="135">
        <f t="shared" si="52"/>
        <v>5.5641087341028538E-2</v>
      </c>
      <c r="AU581" s="135">
        <f t="shared" si="52"/>
        <v>5.029646016192945E-2</v>
      </c>
      <c r="AV581" s="135">
        <f t="shared" si="52"/>
        <v>4.5399648991296213E-2</v>
      </c>
      <c r="AW581" s="135">
        <f t="shared" si="52"/>
        <v>4.091573304153856E-2</v>
      </c>
      <c r="AX581" s="135">
        <f t="shared" si="52"/>
        <v>3.6812396377639972E-2</v>
      </c>
      <c r="AY581" s="135">
        <f t="shared" ref="AY581:BD586" si="53">AY476*AY159</f>
        <v>3.3059739392406119E-2</v>
      </c>
      <c r="AZ581" s="135">
        <f>AZ476*AZ159</f>
        <v>2.9630103630857444E-2</v>
      </c>
      <c r="BA581" s="134"/>
      <c r="BB581" s="134"/>
      <c r="BC581" s="134"/>
      <c r="BD581" s="134"/>
      <c r="BE581" s="134"/>
      <c r="BF581" s="134"/>
      <c r="BG581" s="128"/>
      <c r="BH581" s="128"/>
      <c r="BI581" s="128"/>
      <c r="BJ581" s="128"/>
      <c r="BK581" s="131"/>
    </row>
    <row r="582" spans="1:63" s="132" customFormat="1" x14ac:dyDescent="0.25">
      <c r="A582" s="126" t="str">
        <f>'March 2008 RIA'!$A$11</f>
        <v>Tier 1</v>
      </c>
      <c r="B582" s="127">
        <v>2001</v>
      </c>
      <c r="C582" s="128"/>
      <c r="D582" s="128"/>
      <c r="E582" s="129"/>
      <c r="F582" s="128"/>
      <c r="G582" s="128"/>
      <c r="H582" s="128"/>
      <c r="I582" s="128"/>
      <c r="J582" s="128"/>
      <c r="K582" s="128"/>
      <c r="L582" s="128"/>
      <c r="M582" s="129"/>
      <c r="N582" s="135">
        <f t="shared" si="52"/>
        <v>0.26491204856052847</v>
      </c>
      <c r="O582" s="135">
        <f t="shared" si="52"/>
        <v>0.26491204856052847</v>
      </c>
      <c r="P582" s="135">
        <f t="shared" si="52"/>
        <v>0.26491204856052847</v>
      </c>
      <c r="Q582" s="135">
        <f t="shared" si="52"/>
        <v>0.26491204856052847</v>
      </c>
      <c r="R582" s="135">
        <f t="shared" si="52"/>
        <v>0.26491204856052847</v>
      </c>
      <c r="S582" s="135">
        <f t="shared" si="52"/>
        <v>0.26491204856052847</v>
      </c>
      <c r="T582" s="135">
        <f t="shared" si="52"/>
        <v>0.26491204856052847</v>
      </c>
      <c r="U582" s="135">
        <f t="shared" si="52"/>
        <v>0.26491204856052847</v>
      </c>
      <c r="V582" s="135">
        <f t="shared" si="52"/>
        <v>0.25994494765001863</v>
      </c>
      <c r="W582" s="135">
        <f t="shared" si="52"/>
        <v>0.25497784673950868</v>
      </c>
      <c r="X582" s="135">
        <f t="shared" si="52"/>
        <v>0.25001074582899874</v>
      </c>
      <c r="Y582" s="135">
        <f t="shared" si="52"/>
        <v>0.24504364491848887</v>
      </c>
      <c r="Z582" s="135">
        <f t="shared" si="52"/>
        <v>0.24007654400797895</v>
      </c>
      <c r="AA582" s="135">
        <f t="shared" si="52"/>
        <v>0.23510944309746903</v>
      </c>
      <c r="AB582" s="135">
        <f t="shared" si="52"/>
        <v>0.23014234218695914</v>
      </c>
      <c r="AC582" s="135">
        <f t="shared" si="52"/>
        <v>0.22517524127644922</v>
      </c>
      <c r="AD582" s="135">
        <f t="shared" si="52"/>
        <v>0.2202081403659393</v>
      </c>
      <c r="AE582" s="135">
        <f t="shared" si="52"/>
        <v>0.21524103945542944</v>
      </c>
      <c r="AF582" s="135">
        <f t="shared" si="52"/>
        <v>0.21027393854491949</v>
      </c>
      <c r="AG582" s="135">
        <f t="shared" si="52"/>
        <v>0.2053068376344096</v>
      </c>
      <c r="AH582" s="135">
        <f t="shared" si="52"/>
        <v>0.18797308630884413</v>
      </c>
      <c r="AI582" s="135">
        <f t="shared" si="52"/>
        <v>0.17199700418505398</v>
      </c>
      <c r="AJ582" s="135">
        <f t="shared" si="52"/>
        <v>0.15727702621650674</v>
      </c>
      <c r="AK582" s="135">
        <f t="shared" si="52"/>
        <v>0.1437189529956957</v>
      </c>
      <c r="AL582" s="135">
        <f t="shared" si="52"/>
        <v>0.13123542841890909</v>
      </c>
      <c r="AM582" s="135">
        <f t="shared" si="52"/>
        <v>0.1197454537708383</v>
      </c>
      <c r="AN582" s="135">
        <f t="shared" si="52"/>
        <v>0.10917393572305173</v>
      </c>
      <c r="AO582" s="135">
        <f t="shared" si="52"/>
        <v>9.9451265910966438E-2</v>
      </c>
      <c r="AP582" s="135">
        <f t="shared" si="52"/>
        <v>9.051292991304255E-2</v>
      </c>
      <c r="AQ582" s="135">
        <f t="shared" si="52"/>
        <v>8.2299143604273373E-2</v>
      </c>
      <c r="AR582" s="135">
        <f t="shared" si="52"/>
        <v>7.4754514994372814E-2</v>
      </c>
      <c r="AS582" s="135">
        <f t="shared" si="52"/>
        <v>6.7827729790037358E-2</v>
      </c>
      <c r="AT582" s="135">
        <f t="shared" si="52"/>
        <v>6.1471259040914883E-2</v>
      </c>
      <c r="AU582" s="135">
        <f t="shared" si="52"/>
        <v>5.5641087341028538E-2</v>
      </c>
      <c r="AV582" s="135">
        <f t="shared" si="52"/>
        <v>5.029646016192945E-2</v>
      </c>
      <c r="AW582" s="135">
        <f t="shared" si="52"/>
        <v>4.5399648991296213E-2</v>
      </c>
      <c r="AX582" s="135">
        <f t="shared" si="52"/>
        <v>4.091573304153856E-2</v>
      </c>
      <c r="AY582" s="135">
        <f t="shared" si="53"/>
        <v>3.6812396377639972E-2</v>
      </c>
      <c r="AZ582" s="135">
        <f t="shared" si="53"/>
        <v>3.3059739392406119E-2</v>
      </c>
      <c r="BA582" s="135">
        <f>BA477*BA160</f>
        <v>2.9630103630857444E-2</v>
      </c>
      <c r="BB582" s="134"/>
      <c r="BC582" s="134"/>
      <c r="BD582" s="134"/>
      <c r="BE582" s="134"/>
      <c r="BF582" s="134"/>
      <c r="BG582" s="128"/>
      <c r="BH582" s="128"/>
      <c r="BI582" s="128"/>
      <c r="BJ582" s="128"/>
      <c r="BK582" s="131"/>
    </row>
    <row r="583" spans="1:63" s="132" customFormat="1" x14ac:dyDescent="0.25">
      <c r="A583" s="126" t="str">
        <f>'March 2008 RIA'!$A$11</f>
        <v>Tier 1</v>
      </c>
      <c r="B583" s="127">
        <v>2002</v>
      </c>
      <c r="C583" s="128"/>
      <c r="D583" s="128"/>
      <c r="E583" s="129"/>
      <c r="F583" s="128"/>
      <c r="G583" s="128"/>
      <c r="H583" s="128"/>
      <c r="I583" s="128"/>
      <c r="J583" s="128"/>
      <c r="K583" s="128"/>
      <c r="L583" s="128"/>
      <c r="M583" s="129"/>
      <c r="N583" s="128"/>
      <c r="O583" s="135">
        <f t="shared" si="52"/>
        <v>0.26491204856052847</v>
      </c>
      <c r="P583" s="135">
        <f t="shared" si="52"/>
        <v>0.26491204856052847</v>
      </c>
      <c r="Q583" s="135">
        <f t="shared" si="52"/>
        <v>0.26491204856052847</v>
      </c>
      <c r="R583" s="135">
        <f t="shared" si="52"/>
        <v>0.26491204856052847</v>
      </c>
      <c r="S583" s="135">
        <f t="shared" si="52"/>
        <v>0.26491204856052847</v>
      </c>
      <c r="T583" s="135">
        <f t="shared" si="52"/>
        <v>0.26491204856052847</v>
      </c>
      <c r="U583" s="135">
        <f t="shared" si="52"/>
        <v>0.26491204856052847</v>
      </c>
      <c r="V583" s="135">
        <f t="shared" si="52"/>
        <v>0.26491204856052847</v>
      </c>
      <c r="W583" s="135">
        <f t="shared" si="52"/>
        <v>0.25994494765001863</v>
      </c>
      <c r="X583" s="135">
        <f t="shared" si="52"/>
        <v>0.25497784673950868</v>
      </c>
      <c r="Y583" s="135">
        <f t="shared" si="52"/>
        <v>0.25001074582899874</v>
      </c>
      <c r="Z583" s="135">
        <f t="shared" si="52"/>
        <v>0.24504364491848887</v>
      </c>
      <c r="AA583" s="135">
        <f t="shared" si="52"/>
        <v>0.24007654400797895</v>
      </c>
      <c r="AB583" s="135">
        <f t="shared" si="52"/>
        <v>0.23510944309746903</v>
      </c>
      <c r="AC583" s="135">
        <f t="shared" si="52"/>
        <v>0.23014234218695914</v>
      </c>
      <c r="AD583" s="135">
        <f t="shared" si="52"/>
        <v>0.22517524127644922</v>
      </c>
      <c r="AE583" s="135">
        <f t="shared" si="52"/>
        <v>0.2202081403659393</v>
      </c>
      <c r="AF583" s="135">
        <f t="shared" si="52"/>
        <v>0.21524103945542944</v>
      </c>
      <c r="AG583" s="135">
        <f t="shared" si="52"/>
        <v>0.21027393854491949</v>
      </c>
      <c r="AH583" s="135">
        <f t="shared" si="52"/>
        <v>0.2053068376344096</v>
      </c>
      <c r="AI583" s="135">
        <f t="shared" si="52"/>
        <v>0.18797308630884413</v>
      </c>
      <c r="AJ583" s="135">
        <f t="shared" si="52"/>
        <v>0.17199700418505398</v>
      </c>
      <c r="AK583" s="135">
        <f t="shared" si="52"/>
        <v>0.15727702621650674</v>
      </c>
      <c r="AL583" s="135">
        <f t="shared" si="52"/>
        <v>0.1437189529956957</v>
      </c>
      <c r="AM583" s="135">
        <f t="shared" si="52"/>
        <v>0.13123542841890909</v>
      </c>
      <c r="AN583" s="135">
        <f t="shared" si="52"/>
        <v>0.1197454537708383</v>
      </c>
      <c r="AO583" s="135">
        <f t="shared" si="52"/>
        <v>0.10917393572305173</v>
      </c>
      <c r="AP583" s="135">
        <f t="shared" si="52"/>
        <v>9.9451265910966438E-2</v>
      </c>
      <c r="AQ583" s="135">
        <f t="shared" si="52"/>
        <v>9.051292991304255E-2</v>
      </c>
      <c r="AR583" s="135">
        <f t="shared" si="52"/>
        <v>8.2299143604273373E-2</v>
      </c>
      <c r="AS583" s="135">
        <f t="shared" si="52"/>
        <v>7.4754514994372814E-2</v>
      </c>
      <c r="AT583" s="135">
        <f t="shared" si="52"/>
        <v>6.7827729790037358E-2</v>
      </c>
      <c r="AU583" s="135">
        <f t="shared" si="52"/>
        <v>6.1471259040914883E-2</v>
      </c>
      <c r="AV583" s="135">
        <f t="shared" si="52"/>
        <v>5.5641087341028538E-2</v>
      </c>
      <c r="AW583" s="135">
        <f t="shared" si="52"/>
        <v>5.029646016192945E-2</v>
      </c>
      <c r="AX583" s="135">
        <f t="shared" si="52"/>
        <v>4.5399648991296213E-2</v>
      </c>
      <c r="AY583" s="135">
        <f t="shared" si="53"/>
        <v>4.091573304153856E-2</v>
      </c>
      <c r="AZ583" s="135">
        <f t="shared" si="53"/>
        <v>3.6812396377639972E-2</v>
      </c>
      <c r="BA583" s="135">
        <f t="shared" si="53"/>
        <v>3.3059739392406119E-2</v>
      </c>
      <c r="BB583" s="135">
        <f>BB478*BB161</f>
        <v>2.9630103630857444E-2</v>
      </c>
      <c r="BC583" s="128"/>
      <c r="BD583" s="128"/>
      <c r="BE583" s="128"/>
      <c r="BF583" s="128"/>
      <c r="BG583" s="128"/>
      <c r="BH583" s="128"/>
      <c r="BI583" s="128"/>
      <c r="BJ583" s="128"/>
      <c r="BK583" s="131"/>
    </row>
    <row r="584" spans="1:63" s="132" customFormat="1" x14ac:dyDescent="0.25">
      <c r="A584" s="126" t="str">
        <f>'March 2008 RIA'!$A$11</f>
        <v>Tier 1</v>
      </c>
      <c r="B584" s="127">
        <v>2003</v>
      </c>
      <c r="C584" s="128"/>
      <c r="D584" s="128"/>
      <c r="E584" s="129"/>
      <c r="F584" s="128"/>
      <c r="G584" s="128"/>
      <c r="H584" s="128"/>
      <c r="I584" s="128"/>
      <c r="J584" s="128"/>
      <c r="K584" s="128"/>
      <c r="L584" s="128"/>
      <c r="M584" s="129"/>
      <c r="N584" s="128"/>
      <c r="O584" s="128"/>
      <c r="P584" s="135">
        <f t="shared" si="52"/>
        <v>0.26491204856052847</v>
      </c>
      <c r="Q584" s="135">
        <f t="shared" si="52"/>
        <v>0.26491204856052847</v>
      </c>
      <c r="R584" s="135">
        <f t="shared" si="52"/>
        <v>0.26491204856052847</v>
      </c>
      <c r="S584" s="135">
        <f t="shared" si="52"/>
        <v>0.26491204856052847</v>
      </c>
      <c r="T584" s="135">
        <f t="shared" si="52"/>
        <v>0.26491204856052847</v>
      </c>
      <c r="U584" s="135">
        <f t="shared" si="52"/>
        <v>0.26491204856052847</v>
      </c>
      <c r="V584" s="135">
        <f t="shared" si="52"/>
        <v>0.26491204856052847</v>
      </c>
      <c r="W584" s="135">
        <f t="shared" si="52"/>
        <v>0.26491204856052847</v>
      </c>
      <c r="X584" s="135">
        <f t="shared" si="52"/>
        <v>0.25994494765001863</v>
      </c>
      <c r="Y584" s="135">
        <f t="shared" si="52"/>
        <v>0.25497784673950868</v>
      </c>
      <c r="Z584" s="135">
        <f t="shared" si="52"/>
        <v>0.25001074582899874</v>
      </c>
      <c r="AA584" s="135">
        <f t="shared" si="52"/>
        <v>0.24504364491848887</v>
      </c>
      <c r="AB584" s="135">
        <f t="shared" si="52"/>
        <v>0.24007654400797895</v>
      </c>
      <c r="AC584" s="135">
        <f t="shared" si="52"/>
        <v>0.23510944309746903</v>
      </c>
      <c r="AD584" s="135">
        <f t="shared" si="52"/>
        <v>0.23014234218695914</v>
      </c>
      <c r="AE584" s="135">
        <f t="shared" si="52"/>
        <v>0.22517524127644922</v>
      </c>
      <c r="AF584" s="135">
        <f t="shared" si="52"/>
        <v>0.2202081403659393</v>
      </c>
      <c r="AG584" s="135">
        <f t="shared" si="52"/>
        <v>0.21524103945542944</v>
      </c>
      <c r="AH584" s="135">
        <f t="shared" si="52"/>
        <v>0.21027393854491949</v>
      </c>
      <c r="AI584" s="135">
        <f t="shared" si="52"/>
        <v>0.2053068376344096</v>
      </c>
      <c r="AJ584" s="135">
        <f t="shared" si="52"/>
        <v>0.18797308630884413</v>
      </c>
      <c r="AK584" s="135">
        <f t="shared" si="52"/>
        <v>0.17199700418505398</v>
      </c>
      <c r="AL584" s="135">
        <f t="shared" si="52"/>
        <v>0.15727702621650674</v>
      </c>
      <c r="AM584" s="135">
        <f t="shared" si="52"/>
        <v>0.1437189529956957</v>
      </c>
      <c r="AN584" s="135">
        <f t="shared" si="52"/>
        <v>0.13123542841890909</v>
      </c>
      <c r="AO584" s="135">
        <f t="shared" si="52"/>
        <v>0.1197454537708383</v>
      </c>
      <c r="AP584" s="135">
        <f t="shared" si="52"/>
        <v>0.10917393572305173</v>
      </c>
      <c r="AQ584" s="135">
        <f t="shared" si="52"/>
        <v>9.9451265910966438E-2</v>
      </c>
      <c r="AR584" s="135">
        <f t="shared" si="52"/>
        <v>9.051292991304255E-2</v>
      </c>
      <c r="AS584" s="135">
        <f t="shared" si="52"/>
        <v>8.2299143604273373E-2</v>
      </c>
      <c r="AT584" s="135">
        <f t="shared" si="52"/>
        <v>7.4754514994372814E-2</v>
      </c>
      <c r="AU584" s="135">
        <f t="shared" si="52"/>
        <v>6.7827729790037358E-2</v>
      </c>
      <c r="AV584" s="135">
        <f t="shared" si="52"/>
        <v>6.1471259040914883E-2</v>
      </c>
      <c r="AW584" s="135">
        <f t="shared" si="52"/>
        <v>5.5641087341028538E-2</v>
      </c>
      <c r="AX584" s="135">
        <f t="shared" si="52"/>
        <v>5.029646016192945E-2</v>
      </c>
      <c r="AY584" s="135">
        <f t="shared" si="53"/>
        <v>4.5399648991296213E-2</v>
      </c>
      <c r="AZ584" s="135">
        <f t="shared" si="53"/>
        <v>4.091573304153856E-2</v>
      </c>
      <c r="BA584" s="135">
        <f t="shared" si="53"/>
        <v>3.6812396377639972E-2</v>
      </c>
      <c r="BB584" s="135">
        <f t="shared" si="53"/>
        <v>3.3059739392406119E-2</v>
      </c>
      <c r="BC584" s="135">
        <f>BC479*BC162</f>
        <v>2.9630103630857444E-2</v>
      </c>
      <c r="BD584" s="128"/>
      <c r="BE584" s="128"/>
      <c r="BF584" s="128"/>
      <c r="BG584" s="128"/>
      <c r="BH584" s="128"/>
      <c r="BI584" s="128"/>
      <c r="BJ584" s="128"/>
      <c r="BK584" s="131"/>
    </row>
    <row r="585" spans="1:63" s="132" customFormat="1" x14ac:dyDescent="0.25">
      <c r="A585" s="126" t="str">
        <f>'March 2008 RIA'!$A$11</f>
        <v>Tier 1</v>
      </c>
      <c r="B585" s="127">
        <v>2004</v>
      </c>
      <c r="C585" s="128"/>
      <c r="D585" s="128"/>
      <c r="E585" s="129"/>
      <c r="F585" s="128"/>
      <c r="G585" s="128"/>
      <c r="H585" s="128"/>
      <c r="I585" s="128"/>
      <c r="J585" s="128"/>
      <c r="K585" s="128"/>
      <c r="L585" s="128"/>
      <c r="M585" s="129"/>
      <c r="N585" s="128"/>
      <c r="O585" s="128"/>
      <c r="P585" s="128"/>
      <c r="Q585" s="135">
        <f t="shared" si="52"/>
        <v>0.26491204856052847</v>
      </c>
      <c r="R585" s="135">
        <f t="shared" si="52"/>
        <v>0.26491204856052847</v>
      </c>
      <c r="S585" s="135">
        <f t="shared" si="52"/>
        <v>0.26491204856052847</v>
      </c>
      <c r="T585" s="135">
        <f t="shared" si="52"/>
        <v>0.26491204856052847</v>
      </c>
      <c r="U585" s="135">
        <f t="shared" si="52"/>
        <v>0.26491204856052847</v>
      </c>
      <c r="V585" s="135">
        <f t="shared" si="52"/>
        <v>0.26491204856052847</v>
      </c>
      <c r="W585" s="135">
        <f t="shared" si="52"/>
        <v>0.26491204856052847</v>
      </c>
      <c r="X585" s="135">
        <f t="shared" si="52"/>
        <v>0.26491204856052847</v>
      </c>
      <c r="Y585" s="135">
        <f t="shared" si="52"/>
        <v>0.25994494765001863</v>
      </c>
      <c r="Z585" s="135">
        <f t="shared" si="52"/>
        <v>0.25497784673950868</v>
      </c>
      <c r="AA585" s="135">
        <f t="shared" si="52"/>
        <v>0.25001074582899874</v>
      </c>
      <c r="AB585" s="135">
        <f t="shared" si="52"/>
        <v>0.24504364491848887</v>
      </c>
      <c r="AC585" s="135">
        <f t="shared" si="52"/>
        <v>0.24007654400797895</v>
      </c>
      <c r="AD585" s="135">
        <f t="shared" si="52"/>
        <v>0.23510944309746903</v>
      </c>
      <c r="AE585" s="135">
        <f t="shared" si="52"/>
        <v>0.23014234218695914</v>
      </c>
      <c r="AF585" s="135">
        <f t="shared" si="52"/>
        <v>0.22517524127644922</v>
      </c>
      <c r="AG585" s="135">
        <f t="shared" si="52"/>
        <v>0.2202081403659393</v>
      </c>
      <c r="AH585" s="135">
        <f t="shared" si="52"/>
        <v>0.21524103945542944</v>
      </c>
      <c r="AI585" s="135">
        <f t="shared" si="52"/>
        <v>0.21027393854491949</v>
      </c>
      <c r="AJ585" s="135">
        <f t="shared" si="52"/>
        <v>0.2053068376344096</v>
      </c>
      <c r="AK585" s="135">
        <f t="shared" si="52"/>
        <v>0.18797308630884413</v>
      </c>
      <c r="AL585" s="135">
        <f t="shared" si="52"/>
        <v>0.17199700418505398</v>
      </c>
      <c r="AM585" s="135">
        <f t="shared" si="52"/>
        <v>0.15727702621650674</v>
      </c>
      <c r="AN585" s="135">
        <f t="shared" si="52"/>
        <v>0.1437189529956957</v>
      </c>
      <c r="AO585" s="135">
        <f t="shared" si="52"/>
        <v>0.13123542841890909</v>
      </c>
      <c r="AP585" s="135">
        <f t="shared" si="52"/>
        <v>0.1197454537708383</v>
      </c>
      <c r="AQ585" s="135">
        <f t="shared" si="52"/>
        <v>0.10917393572305173</v>
      </c>
      <c r="AR585" s="135">
        <f t="shared" si="52"/>
        <v>9.9451265910966438E-2</v>
      </c>
      <c r="AS585" s="135">
        <f t="shared" si="52"/>
        <v>9.051292991304255E-2</v>
      </c>
      <c r="AT585" s="135">
        <f t="shared" si="52"/>
        <v>8.2299143604273373E-2</v>
      </c>
      <c r="AU585" s="135">
        <f t="shared" si="52"/>
        <v>7.4754514994372814E-2</v>
      </c>
      <c r="AV585" s="135">
        <f t="shared" si="52"/>
        <v>6.7827729790037358E-2</v>
      </c>
      <c r="AW585" s="135">
        <f t="shared" si="52"/>
        <v>6.1471259040914883E-2</v>
      </c>
      <c r="AX585" s="135">
        <f t="shared" si="52"/>
        <v>5.5641087341028538E-2</v>
      </c>
      <c r="AY585" s="135">
        <f t="shared" si="53"/>
        <v>5.029646016192945E-2</v>
      </c>
      <c r="AZ585" s="135">
        <f t="shared" si="53"/>
        <v>4.5399648991296213E-2</v>
      </c>
      <c r="BA585" s="135">
        <f t="shared" si="53"/>
        <v>4.091573304153856E-2</v>
      </c>
      <c r="BB585" s="135">
        <f t="shared" si="53"/>
        <v>3.6812396377639972E-2</v>
      </c>
      <c r="BC585" s="135">
        <f t="shared" si="53"/>
        <v>3.3059739392406119E-2</v>
      </c>
      <c r="BD585" s="135">
        <f>BD480*BD163</f>
        <v>2.9630103630857444E-2</v>
      </c>
      <c r="BE585" s="128"/>
      <c r="BF585" s="128"/>
      <c r="BG585" s="128"/>
      <c r="BH585" s="128"/>
      <c r="BI585" s="128"/>
      <c r="BJ585" s="128"/>
      <c r="BK585" s="131"/>
    </row>
    <row r="586" spans="1:63" s="26" customFormat="1" x14ac:dyDescent="0.25">
      <c r="A586" s="24" t="str">
        <f>'March 2008 RIA'!$A$12</f>
        <v>Tier 2</v>
      </c>
      <c r="B586" s="25">
        <v>2005</v>
      </c>
      <c r="C586" s="136"/>
      <c r="D586" s="136"/>
      <c r="E586" s="137"/>
      <c r="F586" s="136"/>
      <c r="G586" s="136"/>
      <c r="H586" s="136"/>
      <c r="I586" s="136"/>
      <c r="J586" s="136"/>
      <c r="K586" s="136"/>
      <c r="L586" s="136"/>
      <c r="M586" s="137"/>
      <c r="N586" s="136"/>
      <c r="O586" s="136"/>
      <c r="P586" s="136"/>
      <c r="Q586" s="136"/>
      <c r="R586" s="144">
        <f t="shared" si="52"/>
        <v>0.19571860304098748</v>
      </c>
      <c r="S586" s="144">
        <f t="shared" si="52"/>
        <v>0.19571860304098748</v>
      </c>
      <c r="T586" s="144">
        <f t="shared" si="52"/>
        <v>0.19571860304098748</v>
      </c>
      <c r="U586" s="144">
        <f t="shared" si="52"/>
        <v>0.19571860304098748</v>
      </c>
      <c r="V586" s="144">
        <f t="shared" si="52"/>
        <v>0.19571860304098748</v>
      </c>
      <c r="W586" s="144">
        <f t="shared" si="52"/>
        <v>0.19571860304098748</v>
      </c>
      <c r="X586" s="144">
        <f t="shared" si="52"/>
        <v>0.19571860304098748</v>
      </c>
      <c r="Y586" s="144">
        <f t="shared" si="52"/>
        <v>0.19571860304098748</v>
      </c>
      <c r="Z586" s="144">
        <f t="shared" si="52"/>
        <v>0.19204887923396899</v>
      </c>
      <c r="AA586" s="144">
        <f t="shared" si="52"/>
        <v>0.18837915542695044</v>
      </c>
      <c r="AB586" s="144">
        <f t="shared" si="52"/>
        <v>0.18470943161993192</v>
      </c>
      <c r="AC586" s="144">
        <f t="shared" si="52"/>
        <v>0.18103970781291343</v>
      </c>
      <c r="AD586" s="144">
        <f t="shared" si="52"/>
        <v>0.1773699840058949</v>
      </c>
      <c r="AE586" s="144">
        <f t="shared" si="52"/>
        <v>0.17370026019887638</v>
      </c>
      <c r="AF586" s="144">
        <f t="shared" si="52"/>
        <v>0.17003053639185789</v>
      </c>
      <c r="AG586" s="144">
        <f t="shared" si="52"/>
        <v>0.16636081258483937</v>
      </c>
      <c r="AH586" s="144">
        <f t="shared" si="52"/>
        <v>0.16269108877782082</v>
      </c>
      <c r="AI586" s="144">
        <f t="shared" si="52"/>
        <v>0.15902136497080233</v>
      </c>
      <c r="AJ586" s="144">
        <f t="shared" si="52"/>
        <v>0.1553516411637838</v>
      </c>
      <c r="AK586" s="144">
        <f t="shared" si="52"/>
        <v>0.15168191735676531</v>
      </c>
      <c r="AL586" s="144">
        <f t="shared" si="52"/>
        <v>0.13887563839235498</v>
      </c>
      <c r="AM586" s="144">
        <f t="shared" si="52"/>
        <v>0.12707241353970405</v>
      </c>
      <c r="AN586" s="144">
        <f t="shared" si="52"/>
        <v>0.11619720593607588</v>
      </c>
      <c r="AO586" s="144">
        <f t="shared" si="52"/>
        <v>0.10618042049681997</v>
      </c>
      <c r="AP586" s="144">
        <f t="shared" si="52"/>
        <v>9.6957518010985067E-2</v>
      </c>
      <c r="AQ586" s="144">
        <f t="shared" si="52"/>
        <v>8.84686561441268E-2</v>
      </c>
      <c r="AR586" s="144">
        <f t="shared" si="52"/>
        <v>8.0658355496881509E-2</v>
      </c>
      <c r="AS586" s="144">
        <f t="shared" si="52"/>
        <v>7.3475188993922969E-2</v>
      </c>
      <c r="AT586" s="144">
        <f t="shared" si="52"/>
        <v>6.6871492995456805E-2</v>
      </c>
      <c r="AU586" s="144">
        <f t="shared" si="52"/>
        <v>6.0803098633007938E-2</v>
      </c>
      <c r="AV586" s="144">
        <f t="shared" si="52"/>
        <v>5.5229081973454539E-2</v>
      </c>
      <c r="AW586" s="144">
        <f t="shared" si="52"/>
        <v>5.0111531710549988E-2</v>
      </c>
      <c r="AX586" s="144">
        <f t="shared" si="52"/>
        <v>4.5415333172019207E-2</v>
      </c>
      <c r="AY586" s="144">
        <f t="shared" si="53"/>
        <v>4.110796751314795E-2</v>
      </c>
      <c r="AZ586" s="144">
        <f t="shared" si="53"/>
        <v>3.7159325045007581E-2</v>
      </c>
      <c r="BA586" s="144">
        <f t="shared" si="53"/>
        <v>3.3541531717450189E-2</v>
      </c>
      <c r="BB586" s="144">
        <f t="shared" si="53"/>
        <v>3.0228787844121776E-2</v>
      </c>
      <c r="BC586" s="144">
        <f t="shared" si="53"/>
        <v>2.7197218219301173E-2</v>
      </c>
      <c r="BD586" s="144">
        <f t="shared" si="53"/>
        <v>2.4424732834688104E-2</v>
      </c>
      <c r="BE586" s="144">
        <f>BE481*BE164</f>
        <v>2.1890897458618559E-2</v>
      </c>
      <c r="BF586" s="136"/>
      <c r="BG586" s="142"/>
      <c r="BH586" s="142"/>
      <c r="BI586" s="142"/>
      <c r="BJ586" s="142"/>
      <c r="BK586" s="143"/>
    </row>
    <row r="587" spans="1:63" s="26" customFormat="1" x14ac:dyDescent="0.25">
      <c r="A587" s="24" t="str">
        <f>'March 2008 RIA'!$A$12</f>
        <v>Tier 2</v>
      </c>
      <c r="B587" s="25">
        <v>2006</v>
      </c>
      <c r="C587" s="136"/>
      <c r="D587" s="136"/>
      <c r="E587" s="137"/>
      <c r="F587" s="136"/>
      <c r="G587" s="136"/>
      <c r="H587" s="136"/>
      <c r="I587" s="136"/>
      <c r="J587" s="136"/>
      <c r="K587" s="136"/>
      <c r="L587" s="136"/>
      <c r="M587" s="136"/>
      <c r="N587" s="137"/>
      <c r="O587" s="136"/>
      <c r="P587" s="136"/>
      <c r="Q587" s="136"/>
      <c r="R587" s="136"/>
      <c r="S587" s="144">
        <f t="shared" si="52"/>
        <v>0.19571860304098748</v>
      </c>
      <c r="T587" s="144">
        <f t="shared" si="52"/>
        <v>0.19571860304098748</v>
      </c>
      <c r="U587" s="144">
        <f t="shared" si="52"/>
        <v>0.19571860304098748</v>
      </c>
      <c r="V587" s="144">
        <f t="shared" ref="V587:BE587" si="54">V482*V165</f>
        <v>0.19571860304098748</v>
      </c>
      <c r="W587" s="144">
        <f t="shared" si="54"/>
        <v>0.19571860304098748</v>
      </c>
      <c r="X587" s="144">
        <f t="shared" si="54"/>
        <v>0.19571860304098748</v>
      </c>
      <c r="Y587" s="144">
        <f t="shared" si="54"/>
        <v>0.19571860304098748</v>
      </c>
      <c r="Z587" s="144">
        <f t="shared" si="54"/>
        <v>0.19571860304098748</v>
      </c>
      <c r="AA587" s="144">
        <f t="shared" si="54"/>
        <v>0.19204887923396899</v>
      </c>
      <c r="AB587" s="144">
        <f t="shared" si="54"/>
        <v>0.18837915542695044</v>
      </c>
      <c r="AC587" s="144">
        <f t="shared" si="54"/>
        <v>0.18470943161993192</v>
      </c>
      <c r="AD587" s="144">
        <f t="shared" si="54"/>
        <v>0.18103970781291343</v>
      </c>
      <c r="AE587" s="144">
        <f t="shared" si="54"/>
        <v>0.1773699840058949</v>
      </c>
      <c r="AF587" s="144">
        <f t="shared" si="54"/>
        <v>0.17370026019887638</v>
      </c>
      <c r="AG587" s="144">
        <f t="shared" si="54"/>
        <v>0.17003053639185789</v>
      </c>
      <c r="AH587" s="144">
        <f t="shared" si="54"/>
        <v>0.16636081258483937</v>
      </c>
      <c r="AI587" s="144">
        <f t="shared" si="54"/>
        <v>0.16269108877782082</v>
      </c>
      <c r="AJ587" s="144">
        <f t="shared" si="54"/>
        <v>0.15902136497080233</v>
      </c>
      <c r="AK587" s="144">
        <f t="shared" si="54"/>
        <v>0.1553516411637838</v>
      </c>
      <c r="AL587" s="144">
        <f t="shared" si="54"/>
        <v>0.15168191735676531</v>
      </c>
      <c r="AM587" s="144">
        <f t="shared" si="54"/>
        <v>0.13887563839235498</v>
      </c>
      <c r="AN587" s="144">
        <f t="shared" si="54"/>
        <v>0.12707241353970405</v>
      </c>
      <c r="AO587" s="144">
        <f t="shared" si="54"/>
        <v>0.11619720593607588</v>
      </c>
      <c r="AP587" s="144">
        <f t="shared" si="54"/>
        <v>0.10618042049681997</v>
      </c>
      <c r="AQ587" s="144">
        <f t="shared" si="54"/>
        <v>9.6957518010985067E-2</v>
      </c>
      <c r="AR587" s="144">
        <f t="shared" si="54"/>
        <v>8.84686561441268E-2</v>
      </c>
      <c r="AS587" s="144">
        <f t="shared" si="54"/>
        <v>8.0658355496881509E-2</v>
      </c>
      <c r="AT587" s="144">
        <f t="shared" si="54"/>
        <v>7.3475188993922969E-2</v>
      </c>
      <c r="AU587" s="144">
        <f t="shared" si="54"/>
        <v>6.6871492995456805E-2</v>
      </c>
      <c r="AV587" s="144">
        <f t="shared" si="54"/>
        <v>6.0803098633007938E-2</v>
      </c>
      <c r="AW587" s="144">
        <f t="shared" si="54"/>
        <v>5.5229081973454539E-2</v>
      </c>
      <c r="AX587" s="144">
        <f t="shared" si="54"/>
        <v>5.0111531710549988E-2</v>
      </c>
      <c r="AY587" s="144">
        <f t="shared" si="54"/>
        <v>4.5415333172019207E-2</v>
      </c>
      <c r="AZ587" s="144">
        <f t="shared" si="54"/>
        <v>4.110796751314795E-2</v>
      </c>
      <c r="BA587" s="144">
        <f t="shared" si="54"/>
        <v>3.7159325045007581E-2</v>
      </c>
      <c r="BB587" s="144">
        <f t="shared" si="54"/>
        <v>3.3541531717450189E-2</v>
      </c>
      <c r="BC587" s="144">
        <f t="shared" si="54"/>
        <v>3.0228787844121776E-2</v>
      </c>
      <c r="BD587" s="144">
        <f t="shared" si="54"/>
        <v>2.7197218219301173E-2</v>
      </c>
      <c r="BE587" s="144">
        <f t="shared" si="54"/>
        <v>2.4424732834688104E-2</v>
      </c>
      <c r="BF587" s="144">
        <f>BF482*BF165</f>
        <v>2.1890897458618559E-2</v>
      </c>
      <c r="BG587" s="142"/>
      <c r="BH587" s="142"/>
      <c r="BI587" s="142"/>
      <c r="BJ587" s="142"/>
      <c r="BK587" s="143"/>
    </row>
    <row r="588" spans="1:63" s="26" customFormat="1" x14ac:dyDescent="0.25">
      <c r="A588" s="24" t="str">
        <f>'March 2008 RIA'!$A$12</f>
        <v>Tier 2</v>
      </c>
      <c r="B588" s="25">
        <v>2007</v>
      </c>
      <c r="C588" s="136"/>
      <c r="D588" s="136"/>
      <c r="E588" s="137"/>
      <c r="F588" s="136"/>
      <c r="G588" s="136"/>
      <c r="H588" s="136"/>
      <c r="I588" s="136"/>
      <c r="J588" s="136"/>
      <c r="K588" s="136"/>
      <c r="L588" s="136"/>
      <c r="M588" s="136"/>
      <c r="N588" s="137"/>
      <c r="O588" s="136"/>
      <c r="P588" s="136"/>
      <c r="Q588" s="136"/>
      <c r="R588" s="136"/>
      <c r="S588" s="136"/>
      <c r="T588" s="144">
        <f t="shared" ref="T588:BF595" si="55">T483*T166</f>
        <v>0.19571860304098748</v>
      </c>
      <c r="U588" s="144">
        <f t="shared" si="55"/>
        <v>0.19571860304098748</v>
      </c>
      <c r="V588" s="144">
        <f t="shared" si="55"/>
        <v>0.19571860304098748</v>
      </c>
      <c r="W588" s="144">
        <f t="shared" si="55"/>
        <v>0.19571860304098748</v>
      </c>
      <c r="X588" s="144">
        <f t="shared" si="55"/>
        <v>0.19571860304098748</v>
      </c>
      <c r="Y588" s="144">
        <f t="shared" si="55"/>
        <v>0.19571860304098748</v>
      </c>
      <c r="Z588" s="144">
        <f t="shared" si="55"/>
        <v>0.19571860304098748</v>
      </c>
      <c r="AA588" s="144">
        <f t="shared" si="55"/>
        <v>0.19571860304098748</v>
      </c>
      <c r="AB588" s="144">
        <f t="shared" si="55"/>
        <v>0.19204887923396899</v>
      </c>
      <c r="AC588" s="144">
        <f t="shared" si="55"/>
        <v>0.18837915542695044</v>
      </c>
      <c r="AD588" s="144">
        <f t="shared" si="55"/>
        <v>0.18470943161993192</v>
      </c>
      <c r="AE588" s="144">
        <f t="shared" si="55"/>
        <v>0.18103970781291343</v>
      </c>
      <c r="AF588" s="144">
        <f t="shared" si="55"/>
        <v>0.1773699840058949</v>
      </c>
      <c r="AG588" s="144">
        <f t="shared" si="55"/>
        <v>0.17370026019887638</v>
      </c>
      <c r="AH588" s="144">
        <f t="shared" si="55"/>
        <v>0.17003053639185789</v>
      </c>
      <c r="AI588" s="144">
        <f t="shared" si="55"/>
        <v>0.16636081258483937</v>
      </c>
      <c r="AJ588" s="144">
        <f t="shared" si="55"/>
        <v>0.16269108877782082</v>
      </c>
      <c r="AK588" s="144">
        <f t="shared" si="55"/>
        <v>0.15902136497080233</v>
      </c>
      <c r="AL588" s="144">
        <f t="shared" si="55"/>
        <v>0.1553516411637838</v>
      </c>
      <c r="AM588" s="144">
        <f t="shared" si="55"/>
        <v>0.15168191735676531</v>
      </c>
      <c r="AN588" s="144">
        <f t="shared" si="55"/>
        <v>0.13887563839235498</v>
      </c>
      <c r="AO588" s="144">
        <f t="shared" si="55"/>
        <v>0.12707241353970405</v>
      </c>
      <c r="AP588" s="144">
        <f t="shared" si="55"/>
        <v>0.11619720593607588</v>
      </c>
      <c r="AQ588" s="144">
        <f t="shared" si="55"/>
        <v>0.10618042049681997</v>
      </c>
      <c r="AR588" s="144">
        <f t="shared" si="55"/>
        <v>9.6957518010985067E-2</v>
      </c>
      <c r="AS588" s="144">
        <f t="shared" si="55"/>
        <v>8.84686561441268E-2</v>
      </c>
      <c r="AT588" s="144">
        <f t="shared" si="55"/>
        <v>8.0658355496881509E-2</v>
      </c>
      <c r="AU588" s="144">
        <f t="shared" si="55"/>
        <v>7.3475188993922969E-2</v>
      </c>
      <c r="AV588" s="144">
        <f t="shared" si="55"/>
        <v>6.6871492995456805E-2</v>
      </c>
      <c r="AW588" s="144">
        <f t="shared" si="55"/>
        <v>6.0803098633007938E-2</v>
      </c>
      <c r="AX588" s="144">
        <f t="shared" si="55"/>
        <v>5.5229081973454539E-2</v>
      </c>
      <c r="AY588" s="144">
        <f t="shared" si="55"/>
        <v>5.0111531710549988E-2</v>
      </c>
      <c r="AZ588" s="144">
        <f t="shared" si="55"/>
        <v>4.5415333172019207E-2</v>
      </c>
      <c r="BA588" s="144">
        <f t="shared" si="55"/>
        <v>4.110796751314795E-2</v>
      </c>
      <c r="BB588" s="144">
        <f t="shared" si="55"/>
        <v>3.7159325045007581E-2</v>
      </c>
      <c r="BC588" s="144">
        <f t="shared" si="55"/>
        <v>3.3541531717450189E-2</v>
      </c>
      <c r="BD588" s="144">
        <f t="shared" si="55"/>
        <v>3.0228787844121776E-2</v>
      </c>
      <c r="BE588" s="144">
        <f t="shared" si="55"/>
        <v>2.7197218219301173E-2</v>
      </c>
      <c r="BF588" s="144">
        <f t="shared" si="55"/>
        <v>2.4424732834688104E-2</v>
      </c>
      <c r="BG588" s="144">
        <f>BG483*BG166</f>
        <v>2.1890897458618559E-2</v>
      </c>
      <c r="BH588" s="142"/>
      <c r="BI588" s="142"/>
      <c r="BJ588" s="142"/>
      <c r="BK588" s="143"/>
    </row>
    <row r="589" spans="1:63" s="26" customFormat="1" x14ac:dyDescent="0.25">
      <c r="A589" s="24" t="str">
        <f>'March 2008 RIA'!$A$12</f>
        <v>Tier 2</v>
      </c>
      <c r="B589" s="25">
        <v>2008</v>
      </c>
      <c r="C589" s="136"/>
      <c r="D589" s="136"/>
      <c r="E589" s="137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44">
        <f t="shared" si="55"/>
        <v>0.19571860304098748</v>
      </c>
      <c r="V589" s="144">
        <f t="shared" si="55"/>
        <v>0.19571860304098748</v>
      </c>
      <c r="W589" s="144">
        <f t="shared" si="55"/>
        <v>0.19571860304098748</v>
      </c>
      <c r="X589" s="144">
        <f t="shared" si="55"/>
        <v>0.19571860304098748</v>
      </c>
      <c r="Y589" s="144">
        <f t="shared" si="55"/>
        <v>0.19571860304098748</v>
      </c>
      <c r="Z589" s="144">
        <f t="shared" si="55"/>
        <v>0.19571860304098748</v>
      </c>
      <c r="AA589" s="144">
        <f t="shared" si="55"/>
        <v>0.19571860304098748</v>
      </c>
      <c r="AB589" s="144">
        <f t="shared" si="55"/>
        <v>0.19571860304098748</v>
      </c>
      <c r="AC589" s="144">
        <f t="shared" si="55"/>
        <v>0.19204887923396899</v>
      </c>
      <c r="AD589" s="144">
        <f t="shared" si="55"/>
        <v>0.18837915542695044</v>
      </c>
      <c r="AE589" s="144">
        <f t="shared" si="55"/>
        <v>0.18470943161993192</v>
      </c>
      <c r="AF589" s="144">
        <f t="shared" si="55"/>
        <v>0.18103970781291343</v>
      </c>
      <c r="AG589" s="144">
        <f t="shared" si="55"/>
        <v>0.1773699840058949</v>
      </c>
      <c r="AH589" s="144">
        <f t="shared" si="55"/>
        <v>0.17370026019887638</v>
      </c>
      <c r="AI589" s="144">
        <f t="shared" si="55"/>
        <v>0.17003053639185789</v>
      </c>
      <c r="AJ589" s="144">
        <f t="shared" si="55"/>
        <v>0.16636081258483937</v>
      </c>
      <c r="AK589" s="144">
        <f t="shared" si="55"/>
        <v>0.16269108877782082</v>
      </c>
      <c r="AL589" s="144">
        <f t="shared" si="55"/>
        <v>0.15902136497080233</v>
      </c>
      <c r="AM589" s="144">
        <f t="shared" si="55"/>
        <v>0.1553516411637838</v>
      </c>
      <c r="AN589" s="144">
        <f t="shared" si="55"/>
        <v>0.15168191735676531</v>
      </c>
      <c r="AO589" s="144">
        <f t="shared" si="55"/>
        <v>0.13887563839235498</v>
      </c>
      <c r="AP589" s="144">
        <f t="shared" si="55"/>
        <v>0.12707241353970405</v>
      </c>
      <c r="AQ589" s="144">
        <f t="shared" si="55"/>
        <v>0.11619720593607588</v>
      </c>
      <c r="AR589" s="144">
        <f t="shared" si="55"/>
        <v>0.10618042049681997</v>
      </c>
      <c r="AS589" s="144">
        <f t="shared" si="55"/>
        <v>9.6957518010985067E-2</v>
      </c>
      <c r="AT589" s="144">
        <f t="shared" si="55"/>
        <v>8.84686561441268E-2</v>
      </c>
      <c r="AU589" s="144">
        <f t="shared" si="55"/>
        <v>8.0658355496881509E-2</v>
      </c>
      <c r="AV589" s="144">
        <f t="shared" si="55"/>
        <v>7.3475188993922969E-2</v>
      </c>
      <c r="AW589" s="144">
        <f t="shared" si="55"/>
        <v>6.6871492995456805E-2</v>
      </c>
      <c r="AX589" s="144">
        <f t="shared" si="55"/>
        <v>6.0803098633007938E-2</v>
      </c>
      <c r="AY589" s="144">
        <f t="shared" si="55"/>
        <v>5.5229081973454539E-2</v>
      </c>
      <c r="AZ589" s="144">
        <f t="shared" si="55"/>
        <v>5.0111531710549988E-2</v>
      </c>
      <c r="BA589" s="144">
        <f t="shared" si="55"/>
        <v>4.5415333172019207E-2</v>
      </c>
      <c r="BB589" s="144">
        <f t="shared" si="55"/>
        <v>4.110796751314795E-2</v>
      </c>
      <c r="BC589" s="144">
        <f t="shared" si="55"/>
        <v>3.7159325045007581E-2</v>
      </c>
      <c r="BD589" s="144">
        <f t="shared" si="55"/>
        <v>3.3541531717450189E-2</v>
      </c>
      <c r="BE589" s="144">
        <f t="shared" si="55"/>
        <v>3.0228787844121776E-2</v>
      </c>
      <c r="BF589" s="144">
        <f t="shared" si="55"/>
        <v>2.7197218219301173E-2</v>
      </c>
      <c r="BG589" s="144">
        <f t="shared" ref="BG589:BK594" si="56">BG484*BG167</f>
        <v>2.4424732834688104E-2</v>
      </c>
      <c r="BH589" s="144">
        <f>BH484*BH167</f>
        <v>2.1890897458618559E-2</v>
      </c>
      <c r="BI589" s="142"/>
      <c r="BJ589" s="142"/>
      <c r="BK589" s="143"/>
    </row>
    <row r="590" spans="1:63" s="26" customFormat="1" x14ac:dyDescent="0.25">
      <c r="A590" s="24" t="str">
        <f>'March 2008 RIA'!$A$12</f>
        <v>Tier 2</v>
      </c>
      <c r="B590" s="25">
        <v>2009</v>
      </c>
      <c r="C590" s="136"/>
      <c r="D590" s="136"/>
      <c r="E590" s="137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7"/>
      <c r="V590" s="144">
        <f t="shared" si="55"/>
        <v>0.19571860304098748</v>
      </c>
      <c r="W590" s="144">
        <f t="shared" si="55"/>
        <v>0.19571860304098748</v>
      </c>
      <c r="X590" s="144">
        <f t="shared" si="55"/>
        <v>0.19571860304098748</v>
      </c>
      <c r="Y590" s="144">
        <f t="shared" si="55"/>
        <v>0.19571860304098748</v>
      </c>
      <c r="Z590" s="144">
        <f t="shared" si="55"/>
        <v>0.19571860304098748</v>
      </c>
      <c r="AA590" s="144">
        <f t="shared" si="55"/>
        <v>0.19571860304098748</v>
      </c>
      <c r="AB590" s="144">
        <f t="shared" si="55"/>
        <v>0.19571860304098748</v>
      </c>
      <c r="AC590" s="144">
        <f t="shared" si="55"/>
        <v>0.19571860304098748</v>
      </c>
      <c r="AD590" s="144">
        <f t="shared" si="55"/>
        <v>0.19204887923396899</v>
      </c>
      <c r="AE590" s="144">
        <f t="shared" si="55"/>
        <v>0.18837915542695044</v>
      </c>
      <c r="AF590" s="144">
        <f t="shared" si="55"/>
        <v>0.18470943161993192</v>
      </c>
      <c r="AG590" s="144">
        <f t="shared" si="55"/>
        <v>0.18103970781291343</v>
      </c>
      <c r="AH590" s="144">
        <f t="shared" si="55"/>
        <v>0.1773699840058949</v>
      </c>
      <c r="AI590" s="144">
        <f t="shared" si="55"/>
        <v>0.17370026019887638</v>
      </c>
      <c r="AJ590" s="144">
        <f t="shared" si="55"/>
        <v>0.17003053639185789</v>
      </c>
      <c r="AK590" s="144">
        <f t="shared" si="55"/>
        <v>0.16636081258483937</v>
      </c>
      <c r="AL590" s="144">
        <f t="shared" si="55"/>
        <v>0.16269108877782082</v>
      </c>
      <c r="AM590" s="144">
        <f t="shared" si="55"/>
        <v>0.15902136497080233</v>
      </c>
      <c r="AN590" s="144">
        <f t="shared" si="55"/>
        <v>0.1553516411637838</v>
      </c>
      <c r="AO590" s="144">
        <f t="shared" si="55"/>
        <v>0.15168191735676531</v>
      </c>
      <c r="AP590" s="144">
        <f t="shared" si="55"/>
        <v>0.13887563839235498</v>
      </c>
      <c r="AQ590" s="144">
        <f t="shared" si="55"/>
        <v>0.12707241353970405</v>
      </c>
      <c r="AR590" s="144">
        <f t="shared" si="55"/>
        <v>0.11619720593607588</v>
      </c>
      <c r="AS590" s="144">
        <f t="shared" si="55"/>
        <v>0.10618042049681997</v>
      </c>
      <c r="AT590" s="144">
        <f t="shared" si="55"/>
        <v>9.6957518010985067E-2</v>
      </c>
      <c r="AU590" s="144">
        <f t="shared" si="55"/>
        <v>8.84686561441268E-2</v>
      </c>
      <c r="AV590" s="144">
        <f t="shared" si="55"/>
        <v>8.0658355496881509E-2</v>
      </c>
      <c r="AW590" s="144">
        <f t="shared" si="55"/>
        <v>7.3475188993922969E-2</v>
      </c>
      <c r="AX590" s="144">
        <f t="shared" si="55"/>
        <v>6.6871492995456805E-2</v>
      </c>
      <c r="AY590" s="144">
        <f t="shared" si="55"/>
        <v>6.0803098633007938E-2</v>
      </c>
      <c r="AZ590" s="144">
        <f t="shared" si="55"/>
        <v>5.5229081973454539E-2</v>
      </c>
      <c r="BA590" s="144">
        <f t="shared" si="55"/>
        <v>5.0111531710549988E-2</v>
      </c>
      <c r="BB590" s="144">
        <f t="shared" si="55"/>
        <v>4.5415333172019207E-2</v>
      </c>
      <c r="BC590" s="144">
        <f t="shared" si="55"/>
        <v>4.110796751314795E-2</v>
      </c>
      <c r="BD590" s="144">
        <f t="shared" si="55"/>
        <v>3.7159325045007581E-2</v>
      </c>
      <c r="BE590" s="144">
        <f t="shared" si="55"/>
        <v>3.3541531717450189E-2</v>
      </c>
      <c r="BF590" s="144">
        <f t="shared" si="55"/>
        <v>3.0228787844121776E-2</v>
      </c>
      <c r="BG590" s="144">
        <f t="shared" si="56"/>
        <v>2.7197218219301173E-2</v>
      </c>
      <c r="BH590" s="144">
        <f t="shared" si="56"/>
        <v>2.4424732834688104E-2</v>
      </c>
      <c r="BI590" s="144">
        <f>BI485*BI168</f>
        <v>2.1890897458618559E-2</v>
      </c>
      <c r="BJ590" s="142"/>
      <c r="BK590" s="143"/>
    </row>
    <row r="591" spans="1:63" s="26" customFormat="1" x14ac:dyDescent="0.25">
      <c r="A591" s="24" t="str">
        <f>'March 2008 RIA'!$A$12</f>
        <v>Tier 2</v>
      </c>
      <c r="B591" s="25">
        <v>2010</v>
      </c>
      <c r="C591" s="136"/>
      <c r="D591" s="136"/>
      <c r="E591" s="137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7"/>
      <c r="V591" s="136"/>
      <c r="W591" s="144">
        <f t="shared" si="55"/>
        <v>0.19571860304098748</v>
      </c>
      <c r="X591" s="144">
        <f t="shared" si="55"/>
        <v>0.19571860304098748</v>
      </c>
      <c r="Y591" s="144">
        <f t="shared" si="55"/>
        <v>0.19571860304098748</v>
      </c>
      <c r="Z591" s="144">
        <f t="shared" si="55"/>
        <v>0.19571860304098748</v>
      </c>
      <c r="AA591" s="144">
        <f t="shared" si="55"/>
        <v>0.19571860304098748</v>
      </c>
      <c r="AB591" s="144">
        <f t="shared" si="55"/>
        <v>0.19571860304098748</v>
      </c>
      <c r="AC591" s="144">
        <f t="shared" si="55"/>
        <v>0.19571860304098748</v>
      </c>
      <c r="AD591" s="144">
        <f t="shared" si="55"/>
        <v>0.19571860304098748</v>
      </c>
      <c r="AE591" s="144">
        <f t="shared" si="55"/>
        <v>0.19204887923396899</v>
      </c>
      <c r="AF591" s="144">
        <f t="shared" si="55"/>
        <v>0.18837915542695044</v>
      </c>
      <c r="AG591" s="144">
        <f t="shared" si="55"/>
        <v>0.18470943161993192</v>
      </c>
      <c r="AH591" s="144">
        <f t="shared" si="55"/>
        <v>0.18103970781291343</v>
      </c>
      <c r="AI591" s="144">
        <f t="shared" si="55"/>
        <v>0.1773699840058949</v>
      </c>
      <c r="AJ591" s="144">
        <f t="shared" si="55"/>
        <v>0.17370026019887638</v>
      </c>
      <c r="AK591" s="144">
        <f t="shared" si="55"/>
        <v>0.17003053639185789</v>
      </c>
      <c r="AL591" s="144">
        <f t="shared" si="55"/>
        <v>0.16636081258483937</v>
      </c>
      <c r="AM591" s="144">
        <f t="shared" si="55"/>
        <v>0.16269108877782082</v>
      </c>
      <c r="AN591" s="144">
        <f t="shared" si="55"/>
        <v>0.15902136497080233</v>
      </c>
      <c r="AO591" s="144">
        <f t="shared" si="55"/>
        <v>0.1553516411637838</v>
      </c>
      <c r="AP591" s="144">
        <f t="shared" si="55"/>
        <v>0.15168191735676531</v>
      </c>
      <c r="AQ591" s="144">
        <f t="shared" si="55"/>
        <v>0.13887563839235498</v>
      </c>
      <c r="AR591" s="144">
        <f t="shared" si="55"/>
        <v>0.12707241353970405</v>
      </c>
      <c r="AS591" s="144">
        <f t="shared" si="55"/>
        <v>0.11619720593607588</v>
      </c>
      <c r="AT591" s="144">
        <f t="shared" si="55"/>
        <v>0.10618042049681997</v>
      </c>
      <c r="AU591" s="144">
        <f t="shared" si="55"/>
        <v>9.6957518010985067E-2</v>
      </c>
      <c r="AV591" s="144">
        <f t="shared" si="55"/>
        <v>8.84686561441268E-2</v>
      </c>
      <c r="AW591" s="144">
        <f t="shared" si="55"/>
        <v>8.0658355496881509E-2</v>
      </c>
      <c r="AX591" s="144">
        <f t="shared" si="55"/>
        <v>7.3475188993922969E-2</v>
      </c>
      <c r="AY591" s="144">
        <f t="shared" si="55"/>
        <v>6.6871492995456805E-2</v>
      </c>
      <c r="AZ591" s="144">
        <f t="shared" si="55"/>
        <v>6.0803098633007938E-2</v>
      </c>
      <c r="BA591" s="144">
        <f t="shared" si="55"/>
        <v>5.5229081973454539E-2</v>
      </c>
      <c r="BB591" s="144">
        <f t="shared" si="55"/>
        <v>5.0111531710549988E-2</v>
      </c>
      <c r="BC591" s="144">
        <f t="shared" si="55"/>
        <v>4.5415333172019207E-2</v>
      </c>
      <c r="BD591" s="144">
        <f t="shared" si="55"/>
        <v>4.110796751314795E-2</v>
      </c>
      <c r="BE591" s="144">
        <f t="shared" si="55"/>
        <v>3.7159325045007581E-2</v>
      </c>
      <c r="BF591" s="144">
        <f t="shared" si="55"/>
        <v>3.3541531717450189E-2</v>
      </c>
      <c r="BG591" s="144">
        <f t="shared" si="56"/>
        <v>3.0228787844121776E-2</v>
      </c>
      <c r="BH591" s="144">
        <f t="shared" si="56"/>
        <v>2.7197218219301173E-2</v>
      </c>
      <c r="BI591" s="144">
        <f t="shared" si="56"/>
        <v>2.4424732834688104E-2</v>
      </c>
      <c r="BJ591" s="144">
        <f>BJ486*BJ169</f>
        <v>2.1890897458618559E-2</v>
      </c>
      <c r="BK591" s="140"/>
    </row>
    <row r="592" spans="1:63" s="26" customFormat="1" x14ac:dyDescent="0.25">
      <c r="A592" s="24" t="str">
        <f>'March 2008 RIA'!$A$12</f>
        <v>Tier 2</v>
      </c>
      <c r="B592" s="25">
        <v>2011</v>
      </c>
      <c r="C592" s="136"/>
      <c r="D592" s="136"/>
      <c r="E592" s="137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7"/>
      <c r="V592" s="136"/>
      <c r="W592" s="136"/>
      <c r="X592" s="144">
        <f t="shared" si="55"/>
        <v>0.19571860304098748</v>
      </c>
      <c r="Y592" s="144">
        <f t="shared" si="55"/>
        <v>0.19571860304098748</v>
      </c>
      <c r="Z592" s="144">
        <f t="shared" si="55"/>
        <v>0.19571860304098748</v>
      </c>
      <c r="AA592" s="144">
        <f t="shared" si="55"/>
        <v>0.19571860304098748</v>
      </c>
      <c r="AB592" s="144">
        <f t="shared" si="55"/>
        <v>0.19571860304098748</v>
      </c>
      <c r="AC592" s="144">
        <f t="shared" si="55"/>
        <v>0.19571860304098748</v>
      </c>
      <c r="AD592" s="144">
        <f t="shared" si="55"/>
        <v>0.19571860304098748</v>
      </c>
      <c r="AE592" s="144">
        <f t="shared" si="55"/>
        <v>0.19571860304098748</v>
      </c>
      <c r="AF592" s="144">
        <f t="shared" si="55"/>
        <v>0.19204887923396899</v>
      </c>
      <c r="AG592" s="144">
        <f t="shared" si="55"/>
        <v>0.18837915542695044</v>
      </c>
      <c r="AH592" s="144">
        <f t="shared" si="55"/>
        <v>0.18470943161993192</v>
      </c>
      <c r="AI592" s="144">
        <f t="shared" si="55"/>
        <v>0.18103970781291343</v>
      </c>
      <c r="AJ592" s="144">
        <f t="shared" si="55"/>
        <v>0.1773699840058949</v>
      </c>
      <c r="AK592" s="144">
        <f t="shared" si="55"/>
        <v>0.17370026019887638</v>
      </c>
      <c r="AL592" s="144">
        <f t="shared" si="55"/>
        <v>0.17003053639185789</v>
      </c>
      <c r="AM592" s="144">
        <f t="shared" si="55"/>
        <v>0.16636081258483937</v>
      </c>
      <c r="AN592" s="144">
        <f t="shared" si="55"/>
        <v>0.16269108877782082</v>
      </c>
      <c r="AO592" s="144">
        <f t="shared" si="55"/>
        <v>0.15902136497080233</v>
      </c>
      <c r="AP592" s="144">
        <f t="shared" si="55"/>
        <v>0.1553516411637838</v>
      </c>
      <c r="AQ592" s="144">
        <f t="shared" si="55"/>
        <v>0.15168191735676531</v>
      </c>
      <c r="AR592" s="144">
        <f t="shared" si="55"/>
        <v>0.13887563839235498</v>
      </c>
      <c r="AS592" s="144">
        <f t="shared" si="55"/>
        <v>0.12707241353970405</v>
      </c>
      <c r="AT592" s="144">
        <f t="shared" si="55"/>
        <v>0.11619720593607588</v>
      </c>
      <c r="AU592" s="144">
        <f t="shared" si="55"/>
        <v>0.10618042049681997</v>
      </c>
      <c r="AV592" s="144">
        <f t="shared" si="55"/>
        <v>9.6957518010985067E-2</v>
      </c>
      <c r="AW592" s="144">
        <f t="shared" si="55"/>
        <v>8.84686561441268E-2</v>
      </c>
      <c r="AX592" s="144">
        <f t="shared" si="55"/>
        <v>8.0658355496881509E-2</v>
      </c>
      <c r="AY592" s="144">
        <f t="shared" si="55"/>
        <v>7.3475188993922969E-2</v>
      </c>
      <c r="AZ592" s="144">
        <f t="shared" si="55"/>
        <v>6.6871492995456805E-2</v>
      </c>
      <c r="BA592" s="144">
        <f t="shared" si="55"/>
        <v>6.0803098633007938E-2</v>
      </c>
      <c r="BB592" s="144">
        <f t="shared" si="55"/>
        <v>5.5229081973454539E-2</v>
      </c>
      <c r="BC592" s="144">
        <f t="shared" si="55"/>
        <v>5.0111531710549988E-2</v>
      </c>
      <c r="BD592" s="144">
        <f t="shared" si="55"/>
        <v>4.5415333172019207E-2</v>
      </c>
      <c r="BE592" s="144">
        <f t="shared" si="55"/>
        <v>4.110796751314795E-2</v>
      </c>
      <c r="BF592" s="144">
        <f t="shared" si="55"/>
        <v>3.7159325045007581E-2</v>
      </c>
      <c r="BG592" s="144">
        <f t="shared" si="56"/>
        <v>3.3541531717450189E-2</v>
      </c>
      <c r="BH592" s="144">
        <f t="shared" si="56"/>
        <v>3.0228787844121776E-2</v>
      </c>
      <c r="BI592" s="144">
        <f t="shared" si="56"/>
        <v>2.7197218219301173E-2</v>
      </c>
      <c r="BJ592" s="144">
        <f t="shared" si="56"/>
        <v>2.4424732834688104E-2</v>
      </c>
      <c r="BK592" s="144">
        <f>BK487*BK170</f>
        <v>2.1890897458618559E-2</v>
      </c>
    </row>
    <row r="593" spans="1:63" s="31" customFormat="1" x14ac:dyDescent="0.25">
      <c r="A593" s="21" t="str">
        <f>'March 2008 RIA'!$A$28</f>
        <v>Tier 3</v>
      </c>
      <c r="B593" s="30">
        <v>2012</v>
      </c>
      <c r="C593" s="145"/>
      <c r="D593" s="145"/>
      <c r="E593" s="146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6"/>
      <c r="V593" s="145"/>
      <c r="W593" s="145"/>
      <c r="X593" s="145"/>
      <c r="Y593" s="149">
        <f t="shared" si="55"/>
        <v>0.19571860304098748</v>
      </c>
      <c r="Z593" s="149">
        <f t="shared" si="55"/>
        <v>0.19571860304098748</v>
      </c>
      <c r="AA593" s="149">
        <f t="shared" si="55"/>
        <v>0.19571860304098748</v>
      </c>
      <c r="AB593" s="149">
        <f t="shared" si="55"/>
        <v>0.19571860304098748</v>
      </c>
      <c r="AC593" s="149">
        <f t="shared" si="55"/>
        <v>0.19571860304098748</v>
      </c>
      <c r="AD593" s="149">
        <f t="shared" si="55"/>
        <v>0.19571860304098748</v>
      </c>
      <c r="AE593" s="149">
        <f t="shared" si="55"/>
        <v>0.19571860304098748</v>
      </c>
      <c r="AF593" s="149">
        <f t="shared" si="55"/>
        <v>0.19571860304098748</v>
      </c>
      <c r="AG593" s="149">
        <f t="shared" si="55"/>
        <v>0.19204887923396899</v>
      </c>
      <c r="AH593" s="149">
        <f t="shared" si="55"/>
        <v>0.18837915542695044</v>
      </c>
      <c r="AI593" s="149">
        <f t="shared" si="55"/>
        <v>0.18470943161993192</v>
      </c>
      <c r="AJ593" s="149">
        <f t="shared" si="55"/>
        <v>0.18103970781291343</v>
      </c>
      <c r="AK593" s="149">
        <f t="shared" si="55"/>
        <v>0.1773699840058949</v>
      </c>
      <c r="AL593" s="149">
        <f t="shared" si="55"/>
        <v>0.17370026019887638</v>
      </c>
      <c r="AM593" s="149">
        <f t="shared" si="55"/>
        <v>0.17003053639185789</v>
      </c>
      <c r="AN593" s="149">
        <f t="shared" si="55"/>
        <v>0.16636081258483937</v>
      </c>
      <c r="AO593" s="149">
        <f t="shared" si="55"/>
        <v>0.16269108877782082</v>
      </c>
      <c r="AP593" s="149">
        <f t="shared" si="55"/>
        <v>0.15902136497080233</v>
      </c>
      <c r="AQ593" s="149">
        <f t="shared" si="55"/>
        <v>0.1553516411637838</v>
      </c>
      <c r="AR593" s="149">
        <f t="shared" si="55"/>
        <v>0.15168191735676531</v>
      </c>
      <c r="AS593" s="149">
        <f t="shared" si="55"/>
        <v>0.13887563839235498</v>
      </c>
      <c r="AT593" s="149">
        <f t="shared" si="55"/>
        <v>0.12707241353970405</v>
      </c>
      <c r="AU593" s="149">
        <f t="shared" si="55"/>
        <v>0.11619720593607588</v>
      </c>
      <c r="AV593" s="149">
        <f t="shared" si="55"/>
        <v>0.10618042049681997</v>
      </c>
      <c r="AW593" s="149">
        <f t="shared" si="55"/>
        <v>9.6957518010985067E-2</v>
      </c>
      <c r="AX593" s="149">
        <f t="shared" si="55"/>
        <v>8.84686561441268E-2</v>
      </c>
      <c r="AY593" s="149">
        <f t="shared" si="55"/>
        <v>8.0658355496881509E-2</v>
      </c>
      <c r="AZ593" s="149">
        <f t="shared" si="55"/>
        <v>7.3475188993922969E-2</v>
      </c>
      <c r="BA593" s="149">
        <f t="shared" si="55"/>
        <v>6.6871492995456805E-2</v>
      </c>
      <c r="BB593" s="149">
        <f t="shared" si="55"/>
        <v>6.0803098633007938E-2</v>
      </c>
      <c r="BC593" s="149">
        <f t="shared" si="55"/>
        <v>5.5229081973454539E-2</v>
      </c>
      <c r="BD593" s="149">
        <f t="shared" si="55"/>
        <v>5.0111531710549988E-2</v>
      </c>
      <c r="BE593" s="149">
        <f t="shared" si="55"/>
        <v>4.5415333172019207E-2</v>
      </c>
      <c r="BF593" s="149">
        <f t="shared" si="55"/>
        <v>4.110796751314795E-2</v>
      </c>
      <c r="BG593" s="149">
        <f t="shared" si="56"/>
        <v>3.7159325045007581E-2</v>
      </c>
      <c r="BH593" s="149">
        <f t="shared" si="56"/>
        <v>3.3541531717450189E-2</v>
      </c>
      <c r="BI593" s="149">
        <f t="shared" si="56"/>
        <v>3.0228787844121776E-2</v>
      </c>
      <c r="BJ593" s="149">
        <f t="shared" si="56"/>
        <v>2.7197218219301173E-2</v>
      </c>
      <c r="BK593" s="149">
        <f t="shared" si="56"/>
        <v>2.4424732834688104E-2</v>
      </c>
    </row>
    <row r="594" spans="1:63" s="31" customFormat="1" x14ac:dyDescent="0.25">
      <c r="A594" s="21" t="str">
        <f>'March 2008 RIA'!$A$28</f>
        <v>Tier 3</v>
      </c>
      <c r="B594" s="30">
        <v>2013</v>
      </c>
      <c r="C594" s="145"/>
      <c r="D594" s="145"/>
      <c r="E594" s="146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6"/>
      <c r="V594" s="145"/>
      <c r="W594" s="145"/>
      <c r="X594" s="145"/>
      <c r="Y594" s="145"/>
      <c r="Z594" s="149">
        <f t="shared" si="55"/>
        <v>0.19571860304098748</v>
      </c>
      <c r="AA594" s="149">
        <f t="shared" si="55"/>
        <v>0.19571860304098748</v>
      </c>
      <c r="AB594" s="149">
        <f t="shared" si="55"/>
        <v>0.19571860304098748</v>
      </c>
      <c r="AC594" s="149">
        <f t="shared" si="55"/>
        <v>0.19571860304098748</v>
      </c>
      <c r="AD594" s="149">
        <f t="shared" si="55"/>
        <v>0.19571860304098748</v>
      </c>
      <c r="AE594" s="149">
        <f t="shared" si="55"/>
        <v>0.19571860304098748</v>
      </c>
      <c r="AF594" s="149">
        <f t="shared" si="55"/>
        <v>0.19571860304098748</v>
      </c>
      <c r="AG594" s="149">
        <f t="shared" si="55"/>
        <v>0.19571860304098748</v>
      </c>
      <c r="AH594" s="149">
        <f t="shared" si="55"/>
        <v>0.19204887923396899</v>
      </c>
      <c r="AI594" s="149">
        <f t="shared" si="55"/>
        <v>0.18837915542695044</v>
      </c>
      <c r="AJ594" s="149">
        <f t="shared" si="55"/>
        <v>0.18470943161993192</v>
      </c>
      <c r="AK594" s="149">
        <f t="shared" si="55"/>
        <v>0.18103970781291343</v>
      </c>
      <c r="AL594" s="149">
        <f t="shared" si="55"/>
        <v>0.1773699840058949</v>
      </c>
      <c r="AM594" s="149">
        <f t="shared" si="55"/>
        <v>0.17370026019887638</v>
      </c>
      <c r="AN594" s="149">
        <f t="shared" si="55"/>
        <v>0.17003053639185789</v>
      </c>
      <c r="AO594" s="149">
        <f t="shared" si="55"/>
        <v>0.16636081258483937</v>
      </c>
      <c r="AP594" s="149">
        <f t="shared" si="55"/>
        <v>0.16269108877782082</v>
      </c>
      <c r="AQ594" s="149">
        <f t="shared" si="55"/>
        <v>0.15902136497080233</v>
      </c>
      <c r="AR594" s="149">
        <f t="shared" si="55"/>
        <v>0.1553516411637838</v>
      </c>
      <c r="AS594" s="149">
        <f t="shared" si="55"/>
        <v>0.15168191735676531</v>
      </c>
      <c r="AT594" s="149">
        <f t="shared" si="55"/>
        <v>0.13887563839235498</v>
      </c>
      <c r="AU594" s="149">
        <f t="shared" si="55"/>
        <v>0.12707241353970405</v>
      </c>
      <c r="AV594" s="149">
        <f t="shared" si="55"/>
        <v>0.11619720593607588</v>
      </c>
      <c r="AW594" s="149">
        <f t="shared" si="55"/>
        <v>0.10618042049681997</v>
      </c>
      <c r="AX594" s="149">
        <f t="shared" si="55"/>
        <v>9.6957518010985067E-2</v>
      </c>
      <c r="AY594" s="149">
        <f t="shared" si="55"/>
        <v>8.84686561441268E-2</v>
      </c>
      <c r="AZ594" s="149">
        <f t="shared" si="55"/>
        <v>8.0658355496881509E-2</v>
      </c>
      <c r="BA594" s="149">
        <f t="shared" si="55"/>
        <v>7.3475188993922969E-2</v>
      </c>
      <c r="BB594" s="149">
        <f t="shared" si="55"/>
        <v>6.6871492995456805E-2</v>
      </c>
      <c r="BC594" s="149">
        <f t="shared" si="55"/>
        <v>6.0803098633007938E-2</v>
      </c>
      <c r="BD594" s="149">
        <f t="shared" si="55"/>
        <v>5.5229081973454539E-2</v>
      </c>
      <c r="BE594" s="149">
        <f t="shared" si="55"/>
        <v>5.0111531710549988E-2</v>
      </c>
      <c r="BF594" s="149">
        <f t="shared" si="55"/>
        <v>4.5415333172019207E-2</v>
      </c>
      <c r="BG594" s="149">
        <f t="shared" si="56"/>
        <v>4.110796751314795E-2</v>
      </c>
      <c r="BH594" s="149">
        <f t="shared" si="56"/>
        <v>3.7159325045007581E-2</v>
      </c>
      <c r="BI594" s="149">
        <f t="shared" si="56"/>
        <v>3.3541531717450189E-2</v>
      </c>
      <c r="BJ594" s="149">
        <f t="shared" si="56"/>
        <v>3.0228787844121776E-2</v>
      </c>
      <c r="BK594" s="149">
        <f t="shared" si="56"/>
        <v>2.7197218219301173E-2</v>
      </c>
    </row>
    <row r="595" spans="1:63" s="31" customFormat="1" x14ac:dyDescent="0.25">
      <c r="A595" s="21" t="str">
        <f>'March 2008 RIA'!$A$28</f>
        <v>Tier 3</v>
      </c>
      <c r="B595" s="30">
        <v>2014</v>
      </c>
      <c r="C595" s="145"/>
      <c r="D595" s="145"/>
      <c r="E595" s="146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6"/>
      <c r="X595" s="145"/>
      <c r="Y595" s="145"/>
      <c r="Z595" s="145"/>
      <c r="AA595" s="149">
        <f t="shared" si="55"/>
        <v>0.19571860304098748</v>
      </c>
      <c r="AB595" s="149">
        <f t="shared" si="55"/>
        <v>0.19571860304098748</v>
      </c>
      <c r="AC595" s="149">
        <f t="shared" si="55"/>
        <v>0.19571860304098748</v>
      </c>
      <c r="AD595" s="149">
        <f t="shared" ref="AD595:BK595" si="57">AD490*AD173</f>
        <v>0.19571860304098748</v>
      </c>
      <c r="AE595" s="149">
        <f t="shared" si="57"/>
        <v>0.19571860304098748</v>
      </c>
      <c r="AF595" s="149">
        <f t="shared" si="57"/>
        <v>0.19571860304098748</v>
      </c>
      <c r="AG595" s="149">
        <f t="shared" si="57"/>
        <v>0.19571860304098748</v>
      </c>
      <c r="AH595" s="149">
        <f t="shared" si="57"/>
        <v>0.19571860304098748</v>
      </c>
      <c r="AI595" s="149">
        <f t="shared" si="57"/>
        <v>0.19204887923396899</v>
      </c>
      <c r="AJ595" s="149">
        <f t="shared" si="57"/>
        <v>0.18837915542695044</v>
      </c>
      <c r="AK595" s="149">
        <f t="shared" si="57"/>
        <v>0.18470943161993192</v>
      </c>
      <c r="AL595" s="149">
        <f t="shared" si="57"/>
        <v>0.18103970781291343</v>
      </c>
      <c r="AM595" s="149">
        <f t="shared" si="57"/>
        <v>0.1773699840058949</v>
      </c>
      <c r="AN595" s="149">
        <f t="shared" si="57"/>
        <v>0.17370026019887638</v>
      </c>
      <c r="AO595" s="149">
        <f t="shared" si="57"/>
        <v>0.17003053639185789</v>
      </c>
      <c r="AP595" s="149">
        <f t="shared" si="57"/>
        <v>0.16636081258483937</v>
      </c>
      <c r="AQ595" s="149">
        <f t="shared" si="57"/>
        <v>0.16269108877782082</v>
      </c>
      <c r="AR595" s="149">
        <f t="shared" si="57"/>
        <v>0.15902136497080233</v>
      </c>
      <c r="AS595" s="149">
        <f t="shared" si="57"/>
        <v>0.1553516411637838</v>
      </c>
      <c r="AT595" s="149">
        <f t="shared" si="57"/>
        <v>0.15168191735676531</v>
      </c>
      <c r="AU595" s="149">
        <f t="shared" si="57"/>
        <v>0.13887563839235498</v>
      </c>
      <c r="AV595" s="149">
        <f t="shared" si="57"/>
        <v>0.12707241353970405</v>
      </c>
      <c r="AW595" s="149">
        <f t="shared" si="57"/>
        <v>0.11619720593607588</v>
      </c>
      <c r="AX595" s="149">
        <f t="shared" si="57"/>
        <v>0.10618042049681997</v>
      </c>
      <c r="AY595" s="149">
        <f t="shared" si="57"/>
        <v>9.6957518010985067E-2</v>
      </c>
      <c r="AZ595" s="149">
        <f t="shared" si="57"/>
        <v>8.84686561441268E-2</v>
      </c>
      <c r="BA595" s="149">
        <f t="shared" si="57"/>
        <v>8.0658355496881509E-2</v>
      </c>
      <c r="BB595" s="149">
        <f t="shared" si="57"/>
        <v>7.3475188993922969E-2</v>
      </c>
      <c r="BC595" s="149">
        <f t="shared" si="57"/>
        <v>6.6871492995456805E-2</v>
      </c>
      <c r="BD595" s="149">
        <f t="shared" si="57"/>
        <v>6.0803098633007938E-2</v>
      </c>
      <c r="BE595" s="149">
        <f t="shared" si="57"/>
        <v>5.5229081973454539E-2</v>
      </c>
      <c r="BF595" s="149">
        <f t="shared" si="57"/>
        <v>5.0111531710549988E-2</v>
      </c>
      <c r="BG595" s="149">
        <f t="shared" si="57"/>
        <v>4.5415333172019207E-2</v>
      </c>
      <c r="BH595" s="149">
        <f t="shared" si="57"/>
        <v>4.110796751314795E-2</v>
      </c>
      <c r="BI595" s="149">
        <f t="shared" si="57"/>
        <v>3.7159325045007581E-2</v>
      </c>
      <c r="BJ595" s="149">
        <f t="shared" si="57"/>
        <v>3.3541531717450189E-2</v>
      </c>
      <c r="BK595" s="149">
        <f t="shared" si="57"/>
        <v>3.0228787844121776E-2</v>
      </c>
    </row>
    <row r="596" spans="1:63" x14ac:dyDescent="0.25">
      <c r="A596" s="36" t="str">
        <f>'March 2008 RIA'!$A$29</f>
        <v>Tier 4</v>
      </c>
      <c r="B596" s="9">
        <v>2015</v>
      </c>
      <c r="C596" s="13"/>
      <c r="D596" s="13"/>
      <c r="E596" s="14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61"/>
      <c r="X596" s="13"/>
      <c r="Y596" s="13"/>
      <c r="Z596" s="13"/>
      <c r="AA596" s="13"/>
      <c r="AB596" s="32">
        <f t="shared" ref="AB596:BK603" si="58">AB491*AB174</f>
        <v>3.9539111725452013E-2</v>
      </c>
      <c r="AC596" s="32">
        <f t="shared" si="58"/>
        <v>3.9539111725452013E-2</v>
      </c>
      <c r="AD596" s="32">
        <f t="shared" si="58"/>
        <v>3.9539111725452013E-2</v>
      </c>
      <c r="AE596" s="32">
        <f t="shared" si="58"/>
        <v>3.9539111725452013E-2</v>
      </c>
      <c r="AF596" s="32">
        <f t="shared" si="58"/>
        <v>3.9539111725452013E-2</v>
      </c>
      <c r="AG596" s="32">
        <f t="shared" si="58"/>
        <v>3.9539111725452013E-2</v>
      </c>
      <c r="AH596" s="32">
        <f t="shared" si="58"/>
        <v>3.9539111725452013E-2</v>
      </c>
      <c r="AI596" s="32">
        <f t="shared" si="58"/>
        <v>3.9539111725452013E-2</v>
      </c>
      <c r="AJ596" s="32">
        <f t="shared" si="58"/>
        <v>3.8797753380599792E-2</v>
      </c>
      <c r="AK596" s="32">
        <f t="shared" si="58"/>
        <v>3.8056395035747564E-2</v>
      </c>
      <c r="AL596" s="32">
        <f t="shared" si="58"/>
        <v>3.7315036690895337E-2</v>
      </c>
      <c r="AM596" s="32">
        <f t="shared" si="58"/>
        <v>3.6573678346043116E-2</v>
      </c>
      <c r="AN596" s="32">
        <f t="shared" si="58"/>
        <v>3.5832320001190889E-2</v>
      </c>
      <c r="AO596" s="32">
        <f t="shared" si="58"/>
        <v>3.5090961656338661E-2</v>
      </c>
      <c r="AP596" s="32">
        <f t="shared" si="58"/>
        <v>3.434960331148644E-2</v>
      </c>
      <c r="AQ596" s="32">
        <f t="shared" si="58"/>
        <v>3.3608244966634213E-2</v>
      </c>
      <c r="AR596" s="32">
        <f t="shared" si="58"/>
        <v>3.2866886621781985E-2</v>
      </c>
      <c r="AS596" s="32">
        <f t="shared" si="58"/>
        <v>3.2125528276929764E-2</v>
      </c>
      <c r="AT596" s="32">
        <f t="shared" si="58"/>
        <v>3.1384169932077537E-2</v>
      </c>
      <c r="AU596" s="32">
        <f t="shared" si="58"/>
        <v>3.0642811587225312E-2</v>
      </c>
      <c r="AV596" s="32">
        <f t="shared" si="58"/>
        <v>2.8055684523708078E-2</v>
      </c>
      <c r="AW596" s="32">
        <f t="shared" si="58"/>
        <v>2.5671194654485668E-2</v>
      </c>
      <c r="AX596" s="32">
        <f t="shared" si="58"/>
        <v>2.3474183017389065E-2</v>
      </c>
      <c r="AY596" s="32">
        <f t="shared" si="58"/>
        <v>2.1450589999357568E-2</v>
      </c>
      <c r="AZ596" s="32">
        <f t="shared" si="58"/>
        <v>1.9587377375956578E-2</v>
      </c>
      <c r="BA596" s="32">
        <f t="shared" si="58"/>
        <v>1.7872455786692283E-2</v>
      </c>
      <c r="BB596" s="32">
        <f t="shared" si="58"/>
        <v>1.6294617272097273E-2</v>
      </c>
      <c r="BC596" s="32">
        <f t="shared" si="58"/>
        <v>1.4843472524024841E-2</v>
      </c>
      <c r="BD596" s="32">
        <f t="shared" si="58"/>
        <v>1.3509392524334708E-2</v>
      </c>
      <c r="BE596" s="32">
        <f t="shared" si="58"/>
        <v>1.2283454269294532E-2</v>
      </c>
      <c r="BF596" s="32">
        <f t="shared" si="58"/>
        <v>1.1157390297667583E-2</v>
      </c>
      <c r="BG596" s="32">
        <f t="shared" si="58"/>
        <v>1.0123541759707068E-2</v>
      </c>
      <c r="BH596" s="32">
        <f t="shared" si="58"/>
        <v>9.1748147822261015E-3</v>
      </c>
      <c r="BI596" s="32">
        <f t="shared" si="58"/>
        <v>8.3046399016460503E-3</v>
      </c>
      <c r="BJ596" s="32">
        <f t="shared" si="58"/>
        <v>7.5069343525267836E-3</v>
      </c>
      <c r="BK596" s="32">
        <f t="shared" si="58"/>
        <v>6.7760670136262999E-3</v>
      </c>
    </row>
    <row r="597" spans="1:63" x14ac:dyDescent="0.25">
      <c r="A597" s="36" t="str">
        <f>'March 2008 RIA'!$A$29</f>
        <v>Tier 4</v>
      </c>
      <c r="B597" s="9">
        <v>2016</v>
      </c>
      <c r="C597" s="13"/>
      <c r="D597" s="13"/>
      <c r="E597" s="14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61"/>
      <c r="X597" s="13"/>
      <c r="Y597" s="13"/>
      <c r="Z597" s="13"/>
      <c r="AA597" s="13"/>
      <c r="AB597" s="13"/>
      <c r="AC597" s="32">
        <f t="shared" si="58"/>
        <v>3.9539111725452013E-2</v>
      </c>
      <c r="AD597" s="32">
        <f t="shared" si="58"/>
        <v>3.9539111725452013E-2</v>
      </c>
      <c r="AE597" s="32">
        <f t="shared" si="58"/>
        <v>3.9539111725452013E-2</v>
      </c>
      <c r="AF597" s="32">
        <f t="shared" si="58"/>
        <v>3.9539111725452013E-2</v>
      </c>
      <c r="AG597" s="32">
        <f t="shared" si="58"/>
        <v>3.9539111725452013E-2</v>
      </c>
      <c r="AH597" s="32">
        <f t="shared" si="58"/>
        <v>3.9539111725452013E-2</v>
      </c>
      <c r="AI597" s="32">
        <f t="shared" si="58"/>
        <v>3.9539111725452013E-2</v>
      </c>
      <c r="AJ597" s="32">
        <f t="shared" si="58"/>
        <v>3.9539111725452013E-2</v>
      </c>
      <c r="AK597" s="32">
        <f t="shared" si="58"/>
        <v>3.8797753380599792E-2</v>
      </c>
      <c r="AL597" s="32">
        <f t="shared" si="58"/>
        <v>3.8056395035747564E-2</v>
      </c>
      <c r="AM597" s="32">
        <f t="shared" si="58"/>
        <v>3.7315036690895337E-2</v>
      </c>
      <c r="AN597" s="32">
        <f t="shared" si="58"/>
        <v>3.6573678346043116E-2</v>
      </c>
      <c r="AO597" s="32">
        <f t="shared" si="58"/>
        <v>3.5832320001190889E-2</v>
      </c>
      <c r="AP597" s="32">
        <f t="shared" si="58"/>
        <v>3.5090961656338661E-2</v>
      </c>
      <c r="AQ597" s="32">
        <f t="shared" si="58"/>
        <v>3.434960331148644E-2</v>
      </c>
      <c r="AR597" s="32">
        <f t="shared" si="58"/>
        <v>3.3608244966634213E-2</v>
      </c>
      <c r="AS597" s="32">
        <f t="shared" si="58"/>
        <v>3.2866886621781985E-2</v>
      </c>
      <c r="AT597" s="32">
        <f t="shared" si="58"/>
        <v>3.2125528276929764E-2</v>
      </c>
      <c r="AU597" s="32">
        <f t="shared" si="58"/>
        <v>3.1384169932077537E-2</v>
      </c>
      <c r="AV597" s="32">
        <f t="shared" si="58"/>
        <v>3.0642811587225312E-2</v>
      </c>
      <c r="AW597" s="32">
        <f t="shared" si="58"/>
        <v>2.8055684523708078E-2</v>
      </c>
      <c r="AX597" s="32">
        <f t="shared" si="58"/>
        <v>2.5671194654485668E-2</v>
      </c>
      <c r="AY597" s="32">
        <f t="shared" si="58"/>
        <v>2.3474183017389065E-2</v>
      </c>
      <c r="AZ597" s="32">
        <f t="shared" si="58"/>
        <v>2.1450589999357568E-2</v>
      </c>
      <c r="BA597" s="32">
        <f t="shared" si="58"/>
        <v>1.9587377375956578E-2</v>
      </c>
      <c r="BB597" s="32">
        <f t="shared" si="58"/>
        <v>1.7872455786692283E-2</v>
      </c>
      <c r="BC597" s="32">
        <f t="shared" si="58"/>
        <v>1.6294617272097273E-2</v>
      </c>
      <c r="BD597" s="32">
        <f t="shared" si="58"/>
        <v>1.4843472524024841E-2</v>
      </c>
      <c r="BE597" s="32">
        <f t="shared" si="58"/>
        <v>1.3509392524334708E-2</v>
      </c>
      <c r="BF597" s="32">
        <f t="shared" si="58"/>
        <v>1.2283454269294532E-2</v>
      </c>
      <c r="BG597" s="32">
        <f t="shared" si="58"/>
        <v>1.1157390297667583E-2</v>
      </c>
      <c r="BH597" s="32">
        <f t="shared" si="58"/>
        <v>1.0123541759707068E-2</v>
      </c>
      <c r="BI597" s="32">
        <f t="shared" si="58"/>
        <v>9.1748147822261015E-3</v>
      </c>
      <c r="BJ597" s="32">
        <f t="shared" si="58"/>
        <v>8.3046399016460503E-3</v>
      </c>
      <c r="BK597" s="32">
        <f t="shared" si="58"/>
        <v>7.5069343525267836E-3</v>
      </c>
    </row>
    <row r="598" spans="1:63" x14ac:dyDescent="0.25">
      <c r="A598" s="36" t="str">
        <f>'March 2008 RIA'!$A$29</f>
        <v>Tier 4</v>
      </c>
      <c r="B598" s="9">
        <v>2017</v>
      </c>
      <c r="C598" s="13"/>
      <c r="D598" s="13"/>
      <c r="E598" s="14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57"/>
      <c r="X598" s="13"/>
      <c r="Y598" s="13"/>
      <c r="Z598" s="13"/>
      <c r="AA598" s="13"/>
      <c r="AB598" s="13"/>
      <c r="AC598" s="14"/>
      <c r="AD598" s="32">
        <f t="shared" si="58"/>
        <v>3.9539111725452013E-2</v>
      </c>
      <c r="AE598" s="32">
        <f t="shared" si="58"/>
        <v>3.9539111725452013E-2</v>
      </c>
      <c r="AF598" s="32">
        <f t="shared" si="58"/>
        <v>3.9539111725452013E-2</v>
      </c>
      <c r="AG598" s="32">
        <f t="shared" si="58"/>
        <v>3.9539111725452013E-2</v>
      </c>
      <c r="AH598" s="32">
        <f t="shared" si="58"/>
        <v>3.9539111725452013E-2</v>
      </c>
      <c r="AI598" s="32">
        <f t="shared" si="58"/>
        <v>3.9539111725452013E-2</v>
      </c>
      <c r="AJ598" s="32">
        <f t="shared" si="58"/>
        <v>3.9539111725452013E-2</v>
      </c>
      <c r="AK598" s="32">
        <f t="shared" si="58"/>
        <v>3.9539111725452013E-2</v>
      </c>
      <c r="AL598" s="32">
        <f t="shared" si="58"/>
        <v>3.8797753380599792E-2</v>
      </c>
      <c r="AM598" s="32">
        <f t="shared" si="58"/>
        <v>3.8056395035747564E-2</v>
      </c>
      <c r="AN598" s="32">
        <f t="shared" si="58"/>
        <v>3.7315036690895337E-2</v>
      </c>
      <c r="AO598" s="32">
        <f t="shared" si="58"/>
        <v>3.6573678346043116E-2</v>
      </c>
      <c r="AP598" s="32">
        <f t="shared" si="58"/>
        <v>3.5832320001190889E-2</v>
      </c>
      <c r="AQ598" s="32">
        <f t="shared" si="58"/>
        <v>3.5090961656338661E-2</v>
      </c>
      <c r="AR598" s="32">
        <f t="shared" si="58"/>
        <v>3.434960331148644E-2</v>
      </c>
      <c r="AS598" s="32">
        <f t="shared" si="58"/>
        <v>3.3608244966634213E-2</v>
      </c>
      <c r="AT598" s="32">
        <f t="shared" si="58"/>
        <v>3.2866886621781985E-2</v>
      </c>
      <c r="AU598" s="32">
        <f t="shared" si="58"/>
        <v>3.2125528276929764E-2</v>
      </c>
      <c r="AV598" s="32">
        <f t="shared" si="58"/>
        <v>3.1384169932077537E-2</v>
      </c>
      <c r="AW598" s="32">
        <f t="shared" si="58"/>
        <v>3.0642811587225312E-2</v>
      </c>
      <c r="AX598" s="32">
        <f t="shared" si="58"/>
        <v>2.8055684523708078E-2</v>
      </c>
      <c r="AY598" s="32">
        <f t="shared" si="58"/>
        <v>2.5671194654485668E-2</v>
      </c>
      <c r="AZ598" s="32">
        <f t="shared" si="58"/>
        <v>2.3474183017389065E-2</v>
      </c>
      <c r="BA598" s="32">
        <f t="shared" si="58"/>
        <v>2.1450589999357568E-2</v>
      </c>
      <c r="BB598" s="32">
        <f t="shared" si="58"/>
        <v>1.9587377375956578E-2</v>
      </c>
      <c r="BC598" s="32">
        <f t="shared" si="58"/>
        <v>1.7872455786692283E-2</v>
      </c>
      <c r="BD598" s="32">
        <f t="shared" si="58"/>
        <v>1.6294617272097273E-2</v>
      </c>
      <c r="BE598" s="32">
        <f t="shared" si="58"/>
        <v>1.4843472524024841E-2</v>
      </c>
      <c r="BF598" s="32">
        <f t="shared" si="58"/>
        <v>1.3509392524334708E-2</v>
      </c>
      <c r="BG598" s="32">
        <f t="shared" si="58"/>
        <v>1.2283454269294532E-2</v>
      </c>
      <c r="BH598" s="32">
        <f t="shared" si="58"/>
        <v>1.1157390297667583E-2</v>
      </c>
      <c r="BI598" s="32">
        <f t="shared" si="58"/>
        <v>1.0123541759707068E-2</v>
      </c>
      <c r="BJ598" s="32">
        <f t="shared" si="58"/>
        <v>9.1748147822261015E-3</v>
      </c>
      <c r="BK598" s="32">
        <f t="shared" si="58"/>
        <v>8.3046399016460503E-3</v>
      </c>
    </row>
    <row r="599" spans="1:63" x14ac:dyDescent="0.25">
      <c r="A599" s="36" t="str">
        <f>'March 2008 RIA'!$A$29</f>
        <v>Tier 4</v>
      </c>
      <c r="B599" s="9">
        <v>2018</v>
      </c>
      <c r="C599" s="13"/>
      <c r="D599" s="13"/>
      <c r="E599" s="14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57"/>
      <c r="X599" s="13"/>
      <c r="Y599" s="13"/>
      <c r="Z599" s="13"/>
      <c r="AA599" s="13"/>
      <c r="AB599" s="13"/>
      <c r="AC599" s="14"/>
      <c r="AD599" s="13"/>
      <c r="AE599" s="32">
        <f t="shared" si="58"/>
        <v>3.9539111725452013E-2</v>
      </c>
      <c r="AF599" s="32">
        <f t="shared" si="58"/>
        <v>3.9539111725452013E-2</v>
      </c>
      <c r="AG599" s="32">
        <f t="shared" si="58"/>
        <v>3.9539111725452013E-2</v>
      </c>
      <c r="AH599" s="32">
        <f t="shared" si="58"/>
        <v>3.9539111725452013E-2</v>
      </c>
      <c r="AI599" s="32">
        <f t="shared" si="58"/>
        <v>3.9539111725452013E-2</v>
      </c>
      <c r="AJ599" s="32">
        <f t="shared" si="58"/>
        <v>3.9539111725452013E-2</v>
      </c>
      <c r="AK599" s="32">
        <f t="shared" si="58"/>
        <v>3.9539111725452013E-2</v>
      </c>
      <c r="AL599" s="32">
        <f t="shared" si="58"/>
        <v>3.9539111725452013E-2</v>
      </c>
      <c r="AM599" s="32">
        <f t="shared" si="58"/>
        <v>3.8797753380599792E-2</v>
      </c>
      <c r="AN599" s="32">
        <f t="shared" si="58"/>
        <v>3.8056395035747564E-2</v>
      </c>
      <c r="AO599" s="32">
        <f t="shared" si="58"/>
        <v>3.7315036690895337E-2</v>
      </c>
      <c r="AP599" s="32">
        <f t="shared" si="58"/>
        <v>3.6573678346043116E-2</v>
      </c>
      <c r="AQ599" s="32">
        <f t="shared" si="58"/>
        <v>3.5832320001190889E-2</v>
      </c>
      <c r="AR599" s="32">
        <f t="shared" si="58"/>
        <v>3.5090961656338661E-2</v>
      </c>
      <c r="AS599" s="32">
        <f t="shared" si="58"/>
        <v>3.434960331148644E-2</v>
      </c>
      <c r="AT599" s="32">
        <f t="shared" si="58"/>
        <v>3.3608244966634213E-2</v>
      </c>
      <c r="AU599" s="32">
        <f t="shared" si="58"/>
        <v>3.2866886621781985E-2</v>
      </c>
      <c r="AV599" s="32">
        <f t="shared" si="58"/>
        <v>3.2125528276929764E-2</v>
      </c>
      <c r="AW599" s="32">
        <f t="shared" si="58"/>
        <v>3.1384169932077537E-2</v>
      </c>
      <c r="AX599" s="32">
        <f t="shared" si="58"/>
        <v>3.0642811587225312E-2</v>
      </c>
      <c r="AY599" s="32">
        <f t="shared" si="58"/>
        <v>2.8055684523708078E-2</v>
      </c>
      <c r="AZ599" s="32">
        <f t="shared" si="58"/>
        <v>2.5671194654485668E-2</v>
      </c>
      <c r="BA599" s="32">
        <f t="shared" si="58"/>
        <v>2.3474183017389065E-2</v>
      </c>
      <c r="BB599" s="32">
        <f t="shared" si="58"/>
        <v>2.1450589999357568E-2</v>
      </c>
      <c r="BC599" s="32">
        <f t="shared" si="58"/>
        <v>1.9587377375956578E-2</v>
      </c>
      <c r="BD599" s="32">
        <f t="shared" si="58"/>
        <v>1.7872455786692283E-2</v>
      </c>
      <c r="BE599" s="32">
        <f t="shared" si="58"/>
        <v>1.6294617272097273E-2</v>
      </c>
      <c r="BF599" s="32">
        <f t="shared" si="58"/>
        <v>1.4843472524024841E-2</v>
      </c>
      <c r="BG599" s="32">
        <f t="shared" si="58"/>
        <v>1.3509392524334708E-2</v>
      </c>
      <c r="BH599" s="32">
        <f t="shared" si="58"/>
        <v>1.2283454269294532E-2</v>
      </c>
      <c r="BI599" s="32">
        <f t="shared" si="58"/>
        <v>1.1157390297667583E-2</v>
      </c>
      <c r="BJ599" s="32">
        <f t="shared" si="58"/>
        <v>1.0123541759707068E-2</v>
      </c>
      <c r="BK599" s="32">
        <f t="shared" si="58"/>
        <v>9.1748147822261015E-3</v>
      </c>
    </row>
    <row r="600" spans="1:63" x14ac:dyDescent="0.25">
      <c r="A600" s="36" t="str">
        <f>'March 2008 RIA'!$A$29</f>
        <v>Tier 4</v>
      </c>
      <c r="B600" s="9">
        <v>2019</v>
      </c>
      <c r="C600" s="13"/>
      <c r="D600" s="13"/>
      <c r="E600" s="14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57"/>
      <c r="X600" s="13"/>
      <c r="Y600" s="13"/>
      <c r="Z600" s="13"/>
      <c r="AA600" s="13"/>
      <c r="AB600" s="13"/>
      <c r="AC600" s="14"/>
      <c r="AD600" s="13"/>
      <c r="AE600" s="13"/>
      <c r="AF600" s="32">
        <f t="shared" si="58"/>
        <v>3.9539111725452013E-2</v>
      </c>
      <c r="AG600" s="32">
        <f t="shared" si="58"/>
        <v>3.9539111725452013E-2</v>
      </c>
      <c r="AH600" s="32">
        <f t="shared" si="58"/>
        <v>3.9539111725452013E-2</v>
      </c>
      <c r="AI600" s="32">
        <f t="shared" si="58"/>
        <v>3.9539111725452013E-2</v>
      </c>
      <c r="AJ600" s="32">
        <f t="shared" si="58"/>
        <v>3.9539111725452013E-2</v>
      </c>
      <c r="AK600" s="32">
        <f t="shared" si="58"/>
        <v>3.9539111725452013E-2</v>
      </c>
      <c r="AL600" s="32">
        <f t="shared" si="58"/>
        <v>3.9539111725452013E-2</v>
      </c>
      <c r="AM600" s="32">
        <f t="shared" si="58"/>
        <v>3.9539111725452013E-2</v>
      </c>
      <c r="AN600" s="32">
        <f t="shared" si="58"/>
        <v>3.8797753380599792E-2</v>
      </c>
      <c r="AO600" s="32">
        <f t="shared" si="58"/>
        <v>3.8056395035747564E-2</v>
      </c>
      <c r="AP600" s="32">
        <f t="shared" si="58"/>
        <v>3.7315036690895337E-2</v>
      </c>
      <c r="AQ600" s="32">
        <f t="shared" si="58"/>
        <v>3.6573678346043116E-2</v>
      </c>
      <c r="AR600" s="32">
        <f t="shared" si="58"/>
        <v>3.5832320001190889E-2</v>
      </c>
      <c r="AS600" s="32">
        <f t="shared" si="58"/>
        <v>3.5090961656338661E-2</v>
      </c>
      <c r="AT600" s="32">
        <f t="shared" si="58"/>
        <v>3.434960331148644E-2</v>
      </c>
      <c r="AU600" s="32">
        <f t="shared" si="58"/>
        <v>3.3608244966634213E-2</v>
      </c>
      <c r="AV600" s="32">
        <f t="shared" si="58"/>
        <v>3.2866886621781985E-2</v>
      </c>
      <c r="AW600" s="32">
        <f t="shared" si="58"/>
        <v>3.2125528276929764E-2</v>
      </c>
      <c r="AX600" s="32">
        <f t="shared" si="58"/>
        <v>3.1384169932077537E-2</v>
      </c>
      <c r="AY600" s="32">
        <f t="shared" si="58"/>
        <v>3.0642811587225312E-2</v>
      </c>
      <c r="AZ600" s="32">
        <f t="shared" si="58"/>
        <v>2.8055684523708078E-2</v>
      </c>
      <c r="BA600" s="32">
        <f t="shared" si="58"/>
        <v>2.5671194654485668E-2</v>
      </c>
      <c r="BB600" s="32">
        <f t="shared" si="58"/>
        <v>2.3474183017389065E-2</v>
      </c>
      <c r="BC600" s="32">
        <f t="shared" si="58"/>
        <v>2.1450589999357568E-2</v>
      </c>
      <c r="BD600" s="32">
        <f t="shared" si="58"/>
        <v>1.9587377375956578E-2</v>
      </c>
      <c r="BE600" s="32">
        <f t="shared" si="58"/>
        <v>1.7872455786692283E-2</v>
      </c>
      <c r="BF600" s="32">
        <f t="shared" si="58"/>
        <v>1.6294617272097273E-2</v>
      </c>
      <c r="BG600" s="32">
        <f t="shared" si="58"/>
        <v>1.4843472524024841E-2</v>
      </c>
      <c r="BH600" s="32">
        <f t="shared" si="58"/>
        <v>1.3509392524334708E-2</v>
      </c>
      <c r="BI600" s="32">
        <f t="shared" si="58"/>
        <v>1.2283454269294532E-2</v>
      </c>
      <c r="BJ600" s="32">
        <f t="shared" si="58"/>
        <v>1.1157390297667583E-2</v>
      </c>
      <c r="BK600" s="32">
        <f t="shared" si="58"/>
        <v>1.0123541759707068E-2</v>
      </c>
    </row>
    <row r="601" spans="1:63" x14ac:dyDescent="0.25">
      <c r="A601" s="36" t="str">
        <f>'March 2008 RIA'!$A$29</f>
        <v>Tier 4</v>
      </c>
      <c r="B601" s="9">
        <v>2020</v>
      </c>
      <c r="C601" s="13"/>
      <c r="D601" s="13"/>
      <c r="E601" s="14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57"/>
      <c r="X601" s="13"/>
      <c r="Y601" s="13"/>
      <c r="Z601" s="13"/>
      <c r="AA601" s="13"/>
      <c r="AB601" s="13"/>
      <c r="AC601" s="14"/>
      <c r="AD601" s="13"/>
      <c r="AE601" s="13"/>
      <c r="AF601" s="13"/>
      <c r="AG601" s="32">
        <f t="shared" si="58"/>
        <v>3.9539111725452013E-2</v>
      </c>
      <c r="AH601" s="32">
        <f t="shared" si="58"/>
        <v>3.9539111725452013E-2</v>
      </c>
      <c r="AI601" s="32">
        <f t="shared" si="58"/>
        <v>3.9539111725452013E-2</v>
      </c>
      <c r="AJ601" s="32">
        <f t="shared" si="58"/>
        <v>3.9539111725452013E-2</v>
      </c>
      <c r="AK601" s="32">
        <f t="shared" si="58"/>
        <v>3.9539111725452013E-2</v>
      </c>
      <c r="AL601" s="32">
        <f t="shared" si="58"/>
        <v>3.9539111725452013E-2</v>
      </c>
      <c r="AM601" s="32">
        <f t="shared" si="58"/>
        <v>3.9539111725452013E-2</v>
      </c>
      <c r="AN601" s="32">
        <f t="shared" si="58"/>
        <v>3.9539111725452013E-2</v>
      </c>
      <c r="AO601" s="32">
        <f t="shared" si="58"/>
        <v>3.8797753380599792E-2</v>
      </c>
      <c r="AP601" s="32">
        <f t="shared" si="58"/>
        <v>3.8056395035747564E-2</v>
      </c>
      <c r="AQ601" s="32">
        <f t="shared" si="58"/>
        <v>3.7315036690895337E-2</v>
      </c>
      <c r="AR601" s="32">
        <f t="shared" si="58"/>
        <v>3.6573678346043116E-2</v>
      </c>
      <c r="AS601" s="32">
        <f t="shared" si="58"/>
        <v>3.5832320001190889E-2</v>
      </c>
      <c r="AT601" s="32">
        <f t="shared" si="58"/>
        <v>3.5090961656338661E-2</v>
      </c>
      <c r="AU601" s="32">
        <f t="shared" si="58"/>
        <v>3.434960331148644E-2</v>
      </c>
      <c r="AV601" s="32">
        <f t="shared" si="58"/>
        <v>3.3608244966634213E-2</v>
      </c>
      <c r="AW601" s="32">
        <f t="shared" si="58"/>
        <v>3.2866886621781985E-2</v>
      </c>
      <c r="AX601" s="32">
        <f t="shared" si="58"/>
        <v>3.2125528276929764E-2</v>
      </c>
      <c r="AY601" s="32">
        <f t="shared" si="58"/>
        <v>3.1384169932077537E-2</v>
      </c>
      <c r="AZ601" s="32">
        <f t="shared" si="58"/>
        <v>3.0642811587225312E-2</v>
      </c>
      <c r="BA601" s="32">
        <f t="shared" si="58"/>
        <v>2.8055684523708078E-2</v>
      </c>
      <c r="BB601" s="32">
        <f t="shared" si="58"/>
        <v>2.5671194654485668E-2</v>
      </c>
      <c r="BC601" s="32">
        <f t="shared" si="58"/>
        <v>2.3474183017389065E-2</v>
      </c>
      <c r="BD601" s="32">
        <f t="shared" si="58"/>
        <v>2.1450589999357568E-2</v>
      </c>
      <c r="BE601" s="32">
        <f t="shared" si="58"/>
        <v>1.9587377375956578E-2</v>
      </c>
      <c r="BF601" s="32">
        <f t="shared" si="58"/>
        <v>1.7872455786692283E-2</v>
      </c>
      <c r="BG601" s="32">
        <f t="shared" si="58"/>
        <v>1.6294617272097273E-2</v>
      </c>
      <c r="BH601" s="32">
        <f t="shared" si="58"/>
        <v>1.4843472524024841E-2</v>
      </c>
      <c r="BI601" s="32">
        <f t="shared" si="58"/>
        <v>1.3509392524334708E-2</v>
      </c>
      <c r="BJ601" s="32">
        <f t="shared" si="58"/>
        <v>1.2283454269294532E-2</v>
      </c>
      <c r="BK601" s="32">
        <f t="shared" si="58"/>
        <v>1.1157390297667583E-2</v>
      </c>
    </row>
    <row r="602" spans="1:63" x14ac:dyDescent="0.25">
      <c r="A602" s="36" t="str">
        <f>'March 2008 RIA'!$A$29</f>
        <v>Tier 4</v>
      </c>
      <c r="B602" s="9">
        <v>2021</v>
      </c>
      <c r="C602" s="13"/>
      <c r="D602" s="13"/>
      <c r="E602" s="14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57"/>
      <c r="X602" s="13"/>
      <c r="Y602" s="13"/>
      <c r="Z602" s="13"/>
      <c r="AA602" s="13"/>
      <c r="AB602" s="13"/>
      <c r="AC602" s="14"/>
      <c r="AD602" s="13"/>
      <c r="AE602" s="13"/>
      <c r="AF602" s="13"/>
      <c r="AG602" s="13"/>
      <c r="AH602" s="32">
        <f t="shared" si="58"/>
        <v>3.9539111725452013E-2</v>
      </c>
      <c r="AI602" s="32">
        <f t="shared" si="58"/>
        <v>3.9539111725452013E-2</v>
      </c>
      <c r="AJ602" s="32">
        <f t="shared" si="58"/>
        <v>3.9539111725452013E-2</v>
      </c>
      <c r="AK602" s="32">
        <f t="shared" si="58"/>
        <v>3.9539111725452013E-2</v>
      </c>
      <c r="AL602" s="32">
        <f t="shared" si="58"/>
        <v>3.9539111725452013E-2</v>
      </c>
      <c r="AM602" s="32">
        <f t="shared" si="58"/>
        <v>3.9539111725452013E-2</v>
      </c>
      <c r="AN602" s="32">
        <f t="shared" si="58"/>
        <v>3.9539111725452013E-2</v>
      </c>
      <c r="AO602" s="32">
        <f t="shared" si="58"/>
        <v>3.9539111725452013E-2</v>
      </c>
      <c r="AP602" s="32">
        <f t="shared" si="58"/>
        <v>3.8797753380599792E-2</v>
      </c>
      <c r="AQ602" s="32">
        <f t="shared" si="58"/>
        <v>3.8056395035747564E-2</v>
      </c>
      <c r="AR602" s="32">
        <f t="shared" si="58"/>
        <v>3.7315036690895337E-2</v>
      </c>
      <c r="AS602" s="32">
        <f t="shared" si="58"/>
        <v>3.6573678346043116E-2</v>
      </c>
      <c r="AT602" s="32">
        <f t="shared" si="58"/>
        <v>3.5832320001190889E-2</v>
      </c>
      <c r="AU602" s="32">
        <f t="shared" si="58"/>
        <v>3.5090961656338661E-2</v>
      </c>
      <c r="AV602" s="32">
        <f t="shared" si="58"/>
        <v>3.434960331148644E-2</v>
      </c>
      <c r="AW602" s="32">
        <f t="shared" si="58"/>
        <v>3.3608244966634213E-2</v>
      </c>
      <c r="AX602" s="32">
        <f t="shared" si="58"/>
        <v>3.2866886621781985E-2</v>
      </c>
      <c r="AY602" s="32">
        <f t="shared" si="58"/>
        <v>3.2125528276929764E-2</v>
      </c>
      <c r="AZ602" s="32">
        <f t="shared" si="58"/>
        <v>3.1384169932077537E-2</v>
      </c>
      <c r="BA602" s="32">
        <f t="shared" si="58"/>
        <v>3.0642811587225312E-2</v>
      </c>
      <c r="BB602" s="32">
        <f t="shared" si="58"/>
        <v>2.8055684523708078E-2</v>
      </c>
      <c r="BC602" s="32">
        <f t="shared" si="58"/>
        <v>2.5671194654485668E-2</v>
      </c>
      <c r="BD602" s="32">
        <f t="shared" si="58"/>
        <v>2.3474183017389065E-2</v>
      </c>
      <c r="BE602" s="32">
        <f t="shared" si="58"/>
        <v>2.1450589999357568E-2</v>
      </c>
      <c r="BF602" s="32">
        <f t="shared" si="58"/>
        <v>1.9587377375956578E-2</v>
      </c>
      <c r="BG602" s="32">
        <f t="shared" si="58"/>
        <v>1.7872455786692283E-2</v>
      </c>
      <c r="BH602" s="32">
        <f t="shared" si="58"/>
        <v>1.6294617272097273E-2</v>
      </c>
      <c r="BI602" s="32">
        <f t="shared" si="58"/>
        <v>1.4843472524024841E-2</v>
      </c>
      <c r="BJ602" s="32">
        <f t="shared" si="58"/>
        <v>1.3509392524334708E-2</v>
      </c>
      <c r="BK602" s="32">
        <f t="shared" si="58"/>
        <v>1.2283454269294532E-2</v>
      </c>
    </row>
    <row r="603" spans="1:63" x14ac:dyDescent="0.25">
      <c r="A603" s="36" t="str">
        <f>'March 2008 RIA'!$A$29</f>
        <v>Tier 4</v>
      </c>
      <c r="B603" s="9">
        <v>2022</v>
      </c>
      <c r="C603" s="13"/>
      <c r="D603" s="13"/>
      <c r="E603" s="14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57"/>
      <c r="X603" s="13"/>
      <c r="Y603" s="13"/>
      <c r="Z603" s="13"/>
      <c r="AA603" s="13"/>
      <c r="AB603" s="13"/>
      <c r="AC603" s="13"/>
      <c r="AD603" s="13"/>
      <c r="AE603" s="13"/>
      <c r="AF603" s="14"/>
      <c r="AG603" s="13"/>
      <c r="AH603" s="13"/>
      <c r="AI603" s="32">
        <f t="shared" si="58"/>
        <v>3.9539111725452013E-2</v>
      </c>
      <c r="AJ603" s="32">
        <f t="shared" si="58"/>
        <v>3.9539111725452013E-2</v>
      </c>
      <c r="AK603" s="32">
        <f t="shared" si="58"/>
        <v>3.9539111725452013E-2</v>
      </c>
      <c r="AL603" s="32">
        <f t="shared" si="58"/>
        <v>3.9539111725452013E-2</v>
      </c>
      <c r="AM603" s="32">
        <f t="shared" si="58"/>
        <v>3.9539111725452013E-2</v>
      </c>
      <c r="AN603" s="32">
        <f t="shared" si="58"/>
        <v>3.9539111725452013E-2</v>
      </c>
      <c r="AO603" s="32">
        <f t="shared" si="58"/>
        <v>3.9539111725452013E-2</v>
      </c>
      <c r="AP603" s="32">
        <f t="shared" si="58"/>
        <v>3.9539111725452013E-2</v>
      </c>
      <c r="AQ603" s="32">
        <f t="shared" si="58"/>
        <v>3.8797753380599792E-2</v>
      </c>
      <c r="AR603" s="32">
        <f t="shared" si="58"/>
        <v>3.8056395035747564E-2</v>
      </c>
      <c r="AS603" s="32">
        <f t="shared" si="58"/>
        <v>3.7315036690895337E-2</v>
      </c>
      <c r="AT603" s="32">
        <f t="shared" si="58"/>
        <v>3.6573678346043116E-2</v>
      </c>
      <c r="AU603" s="32">
        <f t="shared" si="58"/>
        <v>3.5832320001190889E-2</v>
      </c>
      <c r="AV603" s="32">
        <f t="shared" si="58"/>
        <v>3.5090961656338661E-2</v>
      </c>
      <c r="AW603" s="32">
        <f t="shared" si="58"/>
        <v>3.434960331148644E-2</v>
      </c>
      <c r="AX603" s="32">
        <f t="shared" si="58"/>
        <v>3.3608244966634213E-2</v>
      </c>
      <c r="AY603" s="32">
        <f t="shared" si="58"/>
        <v>3.2866886621781985E-2</v>
      </c>
      <c r="AZ603" s="32">
        <f t="shared" si="58"/>
        <v>3.2125528276929764E-2</v>
      </c>
      <c r="BA603" s="32">
        <f t="shared" si="58"/>
        <v>3.1384169932077537E-2</v>
      </c>
      <c r="BB603" s="32">
        <f t="shared" si="58"/>
        <v>3.0642811587225312E-2</v>
      </c>
      <c r="BC603" s="32">
        <f t="shared" si="58"/>
        <v>2.8055684523708078E-2</v>
      </c>
      <c r="BD603" s="32">
        <f t="shared" si="58"/>
        <v>2.5671194654485668E-2</v>
      </c>
      <c r="BE603" s="32">
        <f t="shared" si="58"/>
        <v>2.3474183017389065E-2</v>
      </c>
      <c r="BF603" s="32">
        <f t="shared" si="58"/>
        <v>2.1450589999357568E-2</v>
      </c>
      <c r="BG603" s="32">
        <f t="shared" ref="BG603:BK603" si="59">BG498*BG181</f>
        <v>1.9587377375956578E-2</v>
      </c>
      <c r="BH603" s="32">
        <f t="shared" si="59"/>
        <v>1.7872455786692283E-2</v>
      </c>
      <c r="BI603" s="32">
        <f t="shared" si="59"/>
        <v>1.6294617272097273E-2</v>
      </c>
      <c r="BJ603" s="32">
        <f t="shared" si="59"/>
        <v>1.4843472524024841E-2</v>
      </c>
      <c r="BK603" s="32">
        <f t="shared" si="59"/>
        <v>1.3509392524334708E-2</v>
      </c>
    </row>
    <row r="604" spans="1:63" x14ac:dyDescent="0.25">
      <c r="A604" s="36" t="str">
        <f>'March 2008 RIA'!$A$29</f>
        <v>Tier 4</v>
      </c>
      <c r="B604" s="9">
        <v>2023</v>
      </c>
      <c r="C604" s="13"/>
      <c r="D604" s="13"/>
      <c r="E604" s="14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57"/>
      <c r="X604" s="13"/>
      <c r="Y604" s="13"/>
      <c r="Z604" s="13"/>
      <c r="AA604" s="13"/>
      <c r="AB604" s="13"/>
      <c r="AC604" s="13"/>
      <c r="AD604" s="13"/>
      <c r="AE604" s="13"/>
      <c r="AF604" s="14"/>
      <c r="AG604" s="13"/>
      <c r="AH604" s="13"/>
      <c r="AI604" s="13"/>
      <c r="AJ604" s="32">
        <f t="shared" ref="AJ604:BK615" si="60">AJ499*AJ182</f>
        <v>3.9539111725452013E-2</v>
      </c>
      <c r="AK604" s="32">
        <f t="shared" si="60"/>
        <v>3.9539111725452013E-2</v>
      </c>
      <c r="AL604" s="32">
        <f t="shared" si="60"/>
        <v>3.9539111725452013E-2</v>
      </c>
      <c r="AM604" s="32">
        <f t="shared" si="60"/>
        <v>3.9539111725452013E-2</v>
      </c>
      <c r="AN604" s="32">
        <f t="shared" si="60"/>
        <v>3.9539111725452013E-2</v>
      </c>
      <c r="AO604" s="32">
        <f t="shared" si="60"/>
        <v>3.9539111725452013E-2</v>
      </c>
      <c r="AP604" s="32">
        <f t="shared" si="60"/>
        <v>3.9539111725452013E-2</v>
      </c>
      <c r="AQ604" s="32">
        <f t="shared" si="60"/>
        <v>3.9539111725452013E-2</v>
      </c>
      <c r="AR604" s="32">
        <f t="shared" si="60"/>
        <v>3.8797753380599792E-2</v>
      </c>
      <c r="AS604" s="32">
        <f t="shared" si="60"/>
        <v>3.8056395035747564E-2</v>
      </c>
      <c r="AT604" s="32">
        <f t="shared" si="60"/>
        <v>3.7315036690895337E-2</v>
      </c>
      <c r="AU604" s="32">
        <f t="shared" si="60"/>
        <v>3.6573678346043116E-2</v>
      </c>
      <c r="AV604" s="32">
        <f t="shared" si="60"/>
        <v>3.5832320001190889E-2</v>
      </c>
      <c r="AW604" s="32">
        <f t="shared" si="60"/>
        <v>3.5090961656338661E-2</v>
      </c>
      <c r="AX604" s="32">
        <f t="shared" si="60"/>
        <v>3.434960331148644E-2</v>
      </c>
      <c r="AY604" s="32">
        <f t="shared" si="60"/>
        <v>3.3608244966634213E-2</v>
      </c>
      <c r="AZ604" s="32">
        <f t="shared" si="60"/>
        <v>3.2866886621781985E-2</v>
      </c>
      <c r="BA604" s="32">
        <f t="shared" si="60"/>
        <v>3.2125528276929764E-2</v>
      </c>
      <c r="BB604" s="32">
        <f t="shared" si="60"/>
        <v>3.1384169932077537E-2</v>
      </c>
      <c r="BC604" s="32">
        <f t="shared" si="60"/>
        <v>3.0642811587225312E-2</v>
      </c>
      <c r="BD604" s="32">
        <f t="shared" si="60"/>
        <v>2.8055684523708078E-2</v>
      </c>
      <c r="BE604" s="32">
        <f t="shared" si="60"/>
        <v>2.5671194654485668E-2</v>
      </c>
      <c r="BF604" s="32">
        <f t="shared" si="60"/>
        <v>2.3474183017389065E-2</v>
      </c>
      <c r="BG604" s="32">
        <f t="shared" si="60"/>
        <v>2.1450589999357568E-2</v>
      </c>
      <c r="BH604" s="32">
        <f t="shared" si="60"/>
        <v>1.9587377375956578E-2</v>
      </c>
      <c r="BI604" s="32">
        <f t="shared" si="60"/>
        <v>1.7872455786692283E-2</v>
      </c>
      <c r="BJ604" s="32">
        <f t="shared" si="60"/>
        <v>1.6294617272097273E-2</v>
      </c>
      <c r="BK604" s="32">
        <f t="shared" si="60"/>
        <v>1.4843472524024841E-2</v>
      </c>
    </row>
    <row r="605" spans="1:63" x14ac:dyDescent="0.25">
      <c r="A605" s="36" t="str">
        <f>'March 2008 RIA'!$A$29</f>
        <v>Tier 4</v>
      </c>
      <c r="B605" s="9">
        <v>2024</v>
      </c>
      <c r="C605" s="13"/>
      <c r="D605" s="13"/>
      <c r="E605" s="14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57"/>
      <c r="X605" s="13"/>
      <c r="Y605" s="13"/>
      <c r="Z605" s="13"/>
      <c r="AA605" s="13"/>
      <c r="AB605" s="13"/>
      <c r="AC605" s="13"/>
      <c r="AD605" s="13"/>
      <c r="AE605" s="13"/>
      <c r="AF605" s="14"/>
      <c r="AG605" s="13"/>
      <c r="AH605" s="13"/>
      <c r="AI605" s="13"/>
      <c r="AJ605" s="13"/>
      <c r="AK605" s="32">
        <f t="shared" si="60"/>
        <v>3.9539111725452013E-2</v>
      </c>
      <c r="AL605" s="32">
        <f t="shared" si="60"/>
        <v>3.9539111725452013E-2</v>
      </c>
      <c r="AM605" s="32">
        <f t="shared" si="60"/>
        <v>3.9539111725452013E-2</v>
      </c>
      <c r="AN605" s="32">
        <f t="shared" si="60"/>
        <v>3.9539111725452013E-2</v>
      </c>
      <c r="AO605" s="32">
        <f t="shared" si="60"/>
        <v>3.9539111725452013E-2</v>
      </c>
      <c r="AP605" s="32">
        <f t="shared" si="60"/>
        <v>3.9539111725452013E-2</v>
      </c>
      <c r="AQ605" s="32">
        <f t="shared" si="60"/>
        <v>3.9539111725452013E-2</v>
      </c>
      <c r="AR605" s="32">
        <f t="shared" si="60"/>
        <v>3.9539111725452013E-2</v>
      </c>
      <c r="AS605" s="32">
        <f t="shared" si="60"/>
        <v>3.8797753380599792E-2</v>
      </c>
      <c r="AT605" s="32">
        <f t="shared" si="60"/>
        <v>3.8056395035747564E-2</v>
      </c>
      <c r="AU605" s="32">
        <f t="shared" si="60"/>
        <v>3.7315036690895337E-2</v>
      </c>
      <c r="AV605" s="32">
        <f t="shared" si="60"/>
        <v>3.6573678346043116E-2</v>
      </c>
      <c r="AW605" s="32">
        <f t="shared" si="60"/>
        <v>3.5832320001190889E-2</v>
      </c>
      <c r="AX605" s="32">
        <f t="shared" si="60"/>
        <v>3.5090961656338661E-2</v>
      </c>
      <c r="AY605" s="32">
        <f t="shared" si="60"/>
        <v>3.434960331148644E-2</v>
      </c>
      <c r="AZ605" s="32">
        <f t="shared" si="60"/>
        <v>3.3608244966634213E-2</v>
      </c>
      <c r="BA605" s="32">
        <f t="shared" si="60"/>
        <v>3.2866886621781985E-2</v>
      </c>
      <c r="BB605" s="32">
        <f t="shared" si="60"/>
        <v>3.2125528276929764E-2</v>
      </c>
      <c r="BC605" s="32">
        <f t="shared" si="60"/>
        <v>3.1384169932077537E-2</v>
      </c>
      <c r="BD605" s="32">
        <f t="shared" si="60"/>
        <v>3.0642811587225312E-2</v>
      </c>
      <c r="BE605" s="32">
        <f t="shared" si="60"/>
        <v>2.8055684523708078E-2</v>
      </c>
      <c r="BF605" s="32">
        <f t="shared" si="60"/>
        <v>2.5671194654485668E-2</v>
      </c>
      <c r="BG605" s="32">
        <f t="shared" si="60"/>
        <v>2.3474183017389065E-2</v>
      </c>
      <c r="BH605" s="32">
        <f t="shared" si="60"/>
        <v>2.1450589999357568E-2</v>
      </c>
      <c r="BI605" s="32">
        <f t="shared" si="60"/>
        <v>1.9587377375956578E-2</v>
      </c>
      <c r="BJ605" s="32">
        <f t="shared" si="60"/>
        <v>1.7872455786692283E-2</v>
      </c>
      <c r="BK605" s="32">
        <f t="shared" si="60"/>
        <v>1.6294617272097273E-2</v>
      </c>
    </row>
    <row r="606" spans="1:63" x14ac:dyDescent="0.25">
      <c r="A606" s="36" t="str">
        <f>'March 2008 RIA'!$A$29</f>
        <v>Tier 4</v>
      </c>
      <c r="B606" s="9">
        <v>2025</v>
      </c>
      <c r="C606" s="13"/>
      <c r="D606" s="13"/>
      <c r="E606" s="14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57"/>
      <c r="X606" s="13"/>
      <c r="Y606" s="13"/>
      <c r="Z606" s="13"/>
      <c r="AA606" s="13"/>
      <c r="AB606" s="13"/>
      <c r="AC606" s="13"/>
      <c r="AD606" s="13"/>
      <c r="AE606" s="13"/>
      <c r="AF606" s="14"/>
      <c r="AG606" s="13"/>
      <c r="AH606" s="13"/>
      <c r="AI606" s="13"/>
      <c r="AJ606" s="13"/>
      <c r="AK606" s="14"/>
      <c r="AL606" s="32">
        <f t="shared" si="60"/>
        <v>3.9539111725452013E-2</v>
      </c>
      <c r="AM606" s="32">
        <f t="shared" si="60"/>
        <v>3.9539111725452013E-2</v>
      </c>
      <c r="AN606" s="32">
        <f t="shared" si="60"/>
        <v>3.9539111725452013E-2</v>
      </c>
      <c r="AO606" s="32">
        <f t="shared" si="60"/>
        <v>3.9539111725452013E-2</v>
      </c>
      <c r="AP606" s="32">
        <f t="shared" si="60"/>
        <v>3.9539111725452013E-2</v>
      </c>
      <c r="AQ606" s="32">
        <f t="shared" si="60"/>
        <v>3.9539111725452013E-2</v>
      </c>
      <c r="AR606" s="32">
        <f t="shared" si="60"/>
        <v>3.9539111725452013E-2</v>
      </c>
      <c r="AS606" s="32">
        <f t="shared" si="60"/>
        <v>3.9539111725452013E-2</v>
      </c>
      <c r="AT606" s="32">
        <f t="shared" si="60"/>
        <v>3.8797753380599792E-2</v>
      </c>
      <c r="AU606" s="32">
        <f t="shared" si="60"/>
        <v>3.8056395035747564E-2</v>
      </c>
      <c r="AV606" s="32">
        <f t="shared" si="60"/>
        <v>3.7315036690895337E-2</v>
      </c>
      <c r="AW606" s="32">
        <f t="shared" si="60"/>
        <v>3.6573678346043116E-2</v>
      </c>
      <c r="AX606" s="32">
        <f t="shared" si="60"/>
        <v>3.5832320001190889E-2</v>
      </c>
      <c r="AY606" s="32">
        <f t="shared" si="60"/>
        <v>3.5090961656338661E-2</v>
      </c>
      <c r="AZ606" s="32">
        <f t="shared" si="60"/>
        <v>3.434960331148644E-2</v>
      </c>
      <c r="BA606" s="32">
        <f t="shared" si="60"/>
        <v>3.3608244966634213E-2</v>
      </c>
      <c r="BB606" s="32">
        <f t="shared" si="60"/>
        <v>3.2866886621781985E-2</v>
      </c>
      <c r="BC606" s="32">
        <f t="shared" si="60"/>
        <v>3.2125528276929764E-2</v>
      </c>
      <c r="BD606" s="32">
        <f t="shared" si="60"/>
        <v>3.1384169932077537E-2</v>
      </c>
      <c r="BE606" s="32">
        <f t="shared" si="60"/>
        <v>3.0642811587225312E-2</v>
      </c>
      <c r="BF606" s="32">
        <f t="shared" si="60"/>
        <v>2.8055684523708078E-2</v>
      </c>
      <c r="BG606" s="32">
        <f t="shared" si="60"/>
        <v>2.5671194654485668E-2</v>
      </c>
      <c r="BH606" s="32">
        <f t="shared" si="60"/>
        <v>2.3474183017389065E-2</v>
      </c>
      <c r="BI606" s="32">
        <f t="shared" si="60"/>
        <v>2.1450589999357568E-2</v>
      </c>
      <c r="BJ606" s="32">
        <f t="shared" si="60"/>
        <v>1.9587377375956578E-2</v>
      </c>
      <c r="BK606" s="32">
        <f t="shared" si="60"/>
        <v>1.7872455786692283E-2</v>
      </c>
    </row>
    <row r="607" spans="1:63" x14ac:dyDescent="0.25">
      <c r="A607" s="36" t="str">
        <f>'March 2008 RIA'!$A$29</f>
        <v>Tier 4</v>
      </c>
      <c r="B607" s="9">
        <v>2026</v>
      </c>
      <c r="C607" s="13"/>
      <c r="D607" s="13"/>
      <c r="E607" s="14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57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4"/>
      <c r="AL607" s="13"/>
      <c r="AM607" s="32">
        <f t="shared" si="60"/>
        <v>3.9539111725452013E-2</v>
      </c>
      <c r="AN607" s="32">
        <f t="shared" si="60"/>
        <v>3.9539111725452013E-2</v>
      </c>
      <c r="AO607" s="32">
        <f t="shared" si="60"/>
        <v>3.9539111725452013E-2</v>
      </c>
      <c r="AP607" s="32">
        <f t="shared" si="60"/>
        <v>3.9539111725452013E-2</v>
      </c>
      <c r="AQ607" s="32">
        <f t="shared" si="60"/>
        <v>3.9539111725452013E-2</v>
      </c>
      <c r="AR607" s="32">
        <f t="shared" si="60"/>
        <v>3.9539111725452013E-2</v>
      </c>
      <c r="AS607" s="32">
        <f t="shared" si="60"/>
        <v>3.9539111725452013E-2</v>
      </c>
      <c r="AT607" s="32">
        <f t="shared" si="60"/>
        <v>3.9539111725452013E-2</v>
      </c>
      <c r="AU607" s="32">
        <f t="shared" si="60"/>
        <v>3.8797753380599792E-2</v>
      </c>
      <c r="AV607" s="32">
        <f t="shared" si="60"/>
        <v>3.8056395035747564E-2</v>
      </c>
      <c r="AW607" s="32">
        <f t="shared" si="60"/>
        <v>3.7315036690895337E-2</v>
      </c>
      <c r="AX607" s="32">
        <f t="shared" si="60"/>
        <v>3.6573678346043116E-2</v>
      </c>
      <c r="AY607" s="32">
        <f t="shared" si="60"/>
        <v>3.5832320001190889E-2</v>
      </c>
      <c r="AZ607" s="32">
        <f t="shared" si="60"/>
        <v>3.5090961656338661E-2</v>
      </c>
      <c r="BA607" s="32">
        <f t="shared" si="60"/>
        <v>3.434960331148644E-2</v>
      </c>
      <c r="BB607" s="32">
        <f t="shared" si="60"/>
        <v>3.3608244966634213E-2</v>
      </c>
      <c r="BC607" s="32">
        <f t="shared" si="60"/>
        <v>3.2866886621781985E-2</v>
      </c>
      <c r="BD607" s="32">
        <f t="shared" si="60"/>
        <v>3.2125528276929764E-2</v>
      </c>
      <c r="BE607" s="32">
        <f t="shared" si="60"/>
        <v>3.1384169932077537E-2</v>
      </c>
      <c r="BF607" s="32">
        <f t="shared" si="60"/>
        <v>3.0642811587225312E-2</v>
      </c>
      <c r="BG607" s="32">
        <f t="shared" si="60"/>
        <v>2.8055684523708078E-2</v>
      </c>
      <c r="BH607" s="32">
        <f t="shared" si="60"/>
        <v>2.5671194654485668E-2</v>
      </c>
      <c r="BI607" s="32">
        <f t="shared" si="60"/>
        <v>2.3474183017389065E-2</v>
      </c>
      <c r="BJ607" s="32">
        <f t="shared" si="60"/>
        <v>2.1450589999357568E-2</v>
      </c>
      <c r="BK607" s="32">
        <f t="shared" si="60"/>
        <v>1.9587377375956578E-2</v>
      </c>
    </row>
    <row r="608" spans="1:63" x14ac:dyDescent="0.25">
      <c r="A608" s="36" t="str">
        <f>'March 2008 RIA'!$A$29</f>
        <v>Tier 4</v>
      </c>
      <c r="B608" s="9">
        <v>2027</v>
      </c>
      <c r="C608" s="13"/>
      <c r="D608" s="13"/>
      <c r="E608" s="14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57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4"/>
      <c r="AL608" s="13"/>
      <c r="AM608" s="13"/>
      <c r="AN608" s="32">
        <f t="shared" si="60"/>
        <v>3.9539111725452013E-2</v>
      </c>
      <c r="AO608" s="32">
        <f t="shared" si="60"/>
        <v>3.9539111725452013E-2</v>
      </c>
      <c r="AP608" s="32">
        <f t="shared" si="60"/>
        <v>3.9539111725452013E-2</v>
      </c>
      <c r="AQ608" s="32">
        <f t="shared" si="60"/>
        <v>3.9539111725452013E-2</v>
      </c>
      <c r="AR608" s="32">
        <f t="shared" si="60"/>
        <v>3.9539111725452013E-2</v>
      </c>
      <c r="AS608" s="32">
        <f t="shared" si="60"/>
        <v>3.9539111725452013E-2</v>
      </c>
      <c r="AT608" s="32">
        <f t="shared" si="60"/>
        <v>3.9539111725452013E-2</v>
      </c>
      <c r="AU608" s="32">
        <f t="shared" si="60"/>
        <v>3.9539111725452013E-2</v>
      </c>
      <c r="AV608" s="32">
        <f t="shared" si="60"/>
        <v>3.8797753380599792E-2</v>
      </c>
      <c r="AW608" s="32">
        <f t="shared" si="60"/>
        <v>3.8056395035747564E-2</v>
      </c>
      <c r="AX608" s="32">
        <f t="shared" si="60"/>
        <v>3.7315036690895337E-2</v>
      </c>
      <c r="AY608" s="32">
        <f t="shared" si="60"/>
        <v>3.6573678346043116E-2</v>
      </c>
      <c r="AZ608" s="32">
        <f t="shared" si="60"/>
        <v>3.5832320001190889E-2</v>
      </c>
      <c r="BA608" s="32">
        <f t="shared" si="60"/>
        <v>3.5090961656338661E-2</v>
      </c>
      <c r="BB608" s="32">
        <f t="shared" si="60"/>
        <v>3.434960331148644E-2</v>
      </c>
      <c r="BC608" s="32">
        <f t="shared" si="60"/>
        <v>3.3608244966634213E-2</v>
      </c>
      <c r="BD608" s="32">
        <f t="shared" si="60"/>
        <v>3.2866886621781985E-2</v>
      </c>
      <c r="BE608" s="32">
        <f t="shared" si="60"/>
        <v>3.2125528276929764E-2</v>
      </c>
      <c r="BF608" s="32">
        <f t="shared" si="60"/>
        <v>3.1384169932077537E-2</v>
      </c>
      <c r="BG608" s="32">
        <f t="shared" si="60"/>
        <v>3.0642811587225312E-2</v>
      </c>
      <c r="BH608" s="32">
        <f t="shared" si="60"/>
        <v>2.8055684523708078E-2</v>
      </c>
      <c r="BI608" s="32">
        <f t="shared" si="60"/>
        <v>2.5671194654485668E-2</v>
      </c>
      <c r="BJ608" s="32">
        <f t="shared" si="60"/>
        <v>2.3474183017389065E-2</v>
      </c>
      <c r="BK608" s="32">
        <f t="shared" si="60"/>
        <v>2.1450589999357568E-2</v>
      </c>
    </row>
    <row r="609" spans="1:63" x14ac:dyDescent="0.25">
      <c r="A609" s="36" t="str">
        <f>'March 2008 RIA'!$A$29</f>
        <v>Tier 4</v>
      </c>
      <c r="B609" s="9">
        <v>2028</v>
      </c>
      <c r="C609" s="13"/>
      <c r="D609" s="13"/>
      <c r="E609" s="14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57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4"/>
      <c r="AL609" s="13"/>
      <c r="AM609" s="13"/>
      <c r="AN609" s="13"/>
      <c r="AO609" s="32">
        <f t="shared" si="60"/>
        <v>3.9539111725452013E-2</v>
      </c>
      <c r="AP609" s="32">
        <f t="shared" si="60"/>
        <v>3.9539111725452013E-2</v>
      </c>
      <c r="AQ609" s="32">
        <f t="shared" si="60"/>
        <v>3.9539111725452013E-2</v>
      </c>
      <c r="AR609" s="32">
        <f t="shared" si="60"/>
        <v>3.9539111725452013E-2</v>
      </c>
      <c r="AS609" s="32">
        <f t="shared" si="60"/>
        <v>3.9539111725452013E-2</v>
      </c>
      <c r="AT609" s="32">
        <f t="shared" si="60"/>
        <v>3.9539111725452013E-2</v>
      </c>
      <c r="AU609" s="32">
        <f t="shared" si="60"/>
        <v>3.9539111725452013E-2</v>
      </c>
      <c r="AV609" s="32">
        <f t="shared" si="60"/>
        <v>3.9539111725452013E-2</v>
      </c>
      <c r="AW609" s="32">
        <f t="shared" si="60"/>
        <v>3.8797753380599792E-2</v>
      </c>
      <c r="AX609" s="32">
        <f t="shared" si="60"/>
        <v>3.8056395035747564E-2</v>
      </c>
      <c r="AY609" s="32">
        <f t="shared" si="60"/>
        <v>3.7315036690895337E-2</v>
      </c>
      <c r="AZ609" s="32">
        <f t="shared" si="60"/>
        <v>3.6573678346043116E-2</v>
      </c>
      <c r="BA609" s="32">
        <f t="shared" si="60"/>
        <v>3.5832320001190889E-2</v>
      </c>
      <c r="BB609" s="32">
        <f t="shared" si="60"/>
        <v>3.5090961656338661E-2</v>
      </c>
      <c r="BC609" s="32">
        <f t="shared" si="60"/>
        <v>3.434960331148644E-2</v>
      </c>
      <c r="BD609" s="32">
        <f t="shared" si="60"/>
        <v>3.3608244966634213E-2</v>
      </c>
      <c r="BE609" s="32">
        <f t="shared" si="60"/>
        <v>3.2866886621781985E-2</v>
      </c>
      <c r="BF609" s="32">
        <f t="shared" si="60"/>
        <v>3.2125528276929764E-2</v>
      </c>
      <c r="BG609" s="32">
        <f t="shared" si="60"/>
        <v>3.1384169932077537E-2</v>
      </c>
      <c r="BH609" s="32">
        <f t="shared" si="60"/>
        <v>3.0642811587225312E-2</v>
      </c>
      <c r="BI609" s="32">
        <f t="shared" si="60"/>
        <v>2.8055684523708078E-2</v>
      </c>
      <c r="BJ609" s="32">
        <f t="shared" si="60"/>
        <v>2.5671194654485668E-2</v>
      </c>
      <c r="BK609" s="32">
        <f t="shared" si="60"/>
        <v>2.3474183017389065E-2</v>
      </c>
    </row>
    <row r="610" spans="1:63" x14ac:dyDescent="0.25">
      <c r="A610" s="36" t="str">
        <f>'March 2008 RIA'!$A$29</f>
        <v>Tier 4</v>
      </c>
      <c r="B610" s="9">
        <v>2029</v>
      </c>
      <c r="C610" s="13"/>
      <c r="D610" s="13"/>
      <c r="E610" s="14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57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4"/>
      <c r="AL610" s="13"/>
      <c r="AM610" s="13"/>
      <c r="AN610" s="13"/>
      <c r="AO610" s="13"/>
      <c r="AP610" s="32">
        <f t="shared" si="60"/>
        <v>3.9539111725452013E-2</v>
      </c>
      <c r="AQ610" s="32">
        <f t="shared" si="60"/>
        <v>3.9539111725452013E-2</v>
      </c>
      <c r="AR610" s="32">
        <f t="shared" si="60"/>
        <v>3.9539111725452013E-2</v>
      </c>
      <c r="AS610" s="32">
        <f t="shared" si="60"/>
        <v>3.9539111725452013E-2</v>
      </c>
      <c r="AT610" s="32">
        <f t="shared" si="60"/>
        <v>3.9539111725452013E-2</v>
      </c>
      <c r="AU610" s="32">
        <f t="shared" si="60"/>
        <v>3.9539111725452013E-2</v>
      </c>
      <c r="AV610" s="32">
        <f t="shared" si="60"/>
        <v>3.9539111725452013E-2</v>
      </c>
      <c r="AW610" s="32">
        <f t="shared" si="60"/>
        <v>3.9539111725452013E-2</v>
      </c>
      <c r="AX610" s="32">
        <f t="shared" si="60"/>
        <v>3.8797753380599792E-2</v>
      </c>
      <c r="AY610" s="32">
        <f t="shared" si="60"/>
        <v>3.8056395035747564E-2</v>
      </c>
      <c r="AZ610" s="32">
        <f t="shared" si="60"/>
        <v>3.7315036690895337E-2</v>
      </c>
      <c r="BA610" s="32">
        <f t="shared" si="60"/>
        <v>3.6573678346043116E-2</v>
      </c>
      <c r="BB610" s="32">
        <f t="shared" si="60"/>
        <v>3.5832320001190889E-2</v>
      </c>
      <c r="BC610" s="32">
        <f t="shared" si="60"/>
        <v>3.5090961656338661E-2</v>
      </c>
      <c r="BD610" s="32">
        <f t="shared" si="60"/>
        <v>3.434960331148644E-2</v>
      </c>
      <c r="BE610" s="32">
        <f t="shared" si="60"/>
        <v>3.3608244966634213E-2</v>
      </c>
      <c r="BF610" s="32">
        <f t="shared" si="60"/>
        <v>3.2866886621781985E-2</v>
      </c>
      <c r="BG610" s="32">
        <f t="shared" si="60"/>
        <v>3.2125528276929764E-2</v>
      </c>
      <c r="BH610" s="32">
        <f t="shared" si="60"/>
        <v>3.1384169932077537E-2</v>
      </c>
      <c r="BI610" s="32">
        <f t="shared" si="60"/>
        <v>3.0642811587225312E-2</v>
      </c>
      <c r="BJ610" s="32">
        <f t="shared" si="60"/>
        <v>2.8055684523708078E-2</v>
      </c>
      <c r="BK610" s="32">
        <f t="shared" si="60"/>
        <v>2.5671194654485668E-2</v>
      </c>
    </row>
    <row r="611" spans="1:63" x14ac:dyDescent="0.25">
      <c r="A611" s="36" t="str">
        <f>'March 2008 RIA'!$A$29</f>
        <v>Tier 4</v>
      </c>
      <c r="B611" s="9">
        <v>2030</v>
      </c>
      <c r="C611" s="13"/>
      <c r="D611" s="13"/>
      <c r="E611" s="14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57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4"/>
      <c r="AP611" s="13"/>
      <c r="AQ611" s="32">
        <f t="shared" si="60"/>
        <v>3.9539111725452013E-2</v>
      </c>
      <c r="AR611" s="32">
        <f t="shared" si="60"/>
        <v>3.9539111725452013E-2</v>
      </c>
      <c r="AS611" s="32">
        <f t="shared" si="60"/>
        <v>3.9539111725452013E-2</v>
      </c>
      <c r="AT611" s="32">
        <f t="shared" si="60"/>
        <v>3.9539111725452013E-2</v>
      </c>
      <c r="AU611" s="32">
        <f t="shared" si="60"/>
        <v>3.9539111725452013E-2</v>
      </c>
      <c r="AV611" s="32">
        <f t="shared" si="60"/>
        <v>3.9539111725452013E-2</v>
      </c>
      <c r="AW611" s="32">
        <f t="shared" si="60"/>
        <v>3.9539111725452013E-2</v>
      </c>
      <c r="AX611" s="32">
        <f t="shared" si="60"/>
        <v>3.9539111725452013E-2</v>
      </c>
      <c r="AY611" s="32">
        <f t="shared" si="60"/>
        <v>3.8797753380599792E-2</v>
      </c>
      <c r="AZ611" s="32">
        <f t="shared" si="60"/>
        <v>3.8056395035747564E-2</v>
      </c>
      <c r="BA611" s="32">
        <f t="shared" si="60"/>
        <v>3.7315036690895337E-2</v>
      </c>
      <c r="BB611" s="32">
        <f t="shared" si="60"/>
        <v>3.6573678346043116E-2</v>
      </c>
      <c r="BC611" s="32">
        <f t="shared" si="60"/>
        <v>3.5832320001190889E-2</v>
      </c>
      <c r="BD611" s="32">
        <f t="shared" si="60"/>
        <v>3.5090961656338661E-2</v>
      </c>
      <c r="BE611" s="32">
        <f t="shared" si="60"/>
        <v>3.434960331148644E-2</v>
      </c>
      <c r="BF611" s="32">
        <f t="shared" si="60"/>
        <v>3.3608244966634213E-2</v>
      </c>
      <c r="BG611" s="32">
        <f t="shared" si="60"/>
        <v>3.2866886621781985E-2</v>
      </c>
      <c r="BH611" s="32">
        <f t="shared" si="60"/>
        <v>3.2125528276929764E-2</v>
      </c>
      <c r="BI611" s="32">
        <f t="shared" si="60"/>
        <v>3.1384169932077537E-2</v>
      </c>
      <c r="BJ611" s="32">
        <f t="shared" si="60"/>
        <v>3.0642811587225312E-2</v>
      </c>
      <c r="BK611" s="32">
        <f t="shared" si="60"/>
        <v>2.8055684523708078E-2</v>
      </c>
    </row>
    <row r="612" spans="1:63" x14ac:dyDescent="0.25">
      <c r="A612" s="36" t="str">
        <f>'March 2008 RIA'!$A$29</f>
        <v>Tier 4</v>
      </c>
      <c r="B612" s="9">
        <v>2031</v>
      </c>
      <c r="C612" s="13"/>
      <c r="D612" s="13"/>
      <c r="E612" s="14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57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4"/>
      <c r="AP612" s="13"/>
      <c r="AQ612" s="13"/>
      <c r="AR612" s="32">
        <f t="shared" si="60"/>
        <v>3.9539111725452013E-2</v>
      </c>
      <c r="AS612" s="32">
        <f t="shared" si="60"/>
        <v>3.9539111725452013E-2</v>
      </c>
      <c r="AT612" s="32">
        <f t="shared" si="60"/>
        <v>3.9539111725452013E-2</v>
      </c>
      <c r="AU612" s="32">
        <f t="shared" si="60"/>
        <v>3.9539111725452013E-2</v>
      </c>
      <c r="AV612" s="32">
        <f t="shared" si="60"/>
        <v>3.9539111725452013E-2</v>
      </c>
      <c r="AW612" s="32">
        <f t="shared" si="60"/>
        <v>3.9539111725452013E-2</v>
      </c>
      <c r="AX612" s="32">
        <f t="shared" si="60"/>
        <v>3.9539111725452013E-2</v>
      </c>
      <c r="AY612" s="32">
        <f t="shared" si="60"/>
        <v>3.9539111725452013E-2</v>
      </c>
      <c r="AZ612" s="32">
        <f t="shared" si="60"/>
        <v>3.8797753380599792E-2</v>
      </c>
      <c r="BA612" s="32">
        <f t="shared" si="60"/>
        <v>3.8056395035747564E-2</v>
      </c>
      <c r="BB612" s="32">
        <f t="shared" si="60"/>
        <v>3.7315036690895337E-2</v>
      </c>
      <c r="BC612" s="32">
        <f t="shared" si="60"/>
        <v>3.6573678346043116E-2</v>
      </c>
      <c r="BD612" s="32">
        <f t="shared" si="60"/>
        <v>3.5832320001190889E-2</v>
      </c>
      <c r="BE612" s="32">
        <f t="shared" si="60"/>
        <v>3.5090961656338661E-2</v>
      </c>
      <c r="BF612" s="32">
        <f t="shared" si="60"/>
        <v>3.434960331148644E-2</v>
      </c>
      <c r="BG612" s="32">
        <f t="shared" si="60"/>
        <v>3.3608244966634213E-2</v>
      </c>
      <c r="BH612" s="32">
        <f t="shared" si="60"/>
        <v>3.2866886621781985E-2</v>
      </c>
      <c r="BI612" s="32">
        <f t="shared" si="60"/>
        <v>3.2125528276929764E-2</v>
      </c>
      <c r="BJ612" s="32">
        <f t="shared" si="60"/>
        <v>3.1384169932077537E-2</v>
      </c>
      <c r="BK612" s="32">
        <f t="shared" si="60"/>
        <v>3.0642811587225312E-2</v>
      </c>
    </row>
    <row r="613" spans="1:63" x14ac:dyDescent="0.25">
      <c r="A613" s="36" t="str">
        <f>'March 2008 RIA'!$A$29</f>
        <v>Tier 4</v>
      </c>
      <c r="B613" s="9">
        <v>2032</v>
      </c>
      <c r="C613" s="13"/>
      <c r="D613" s="13"/>
      <c r="E613" s="14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57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4"/>
      <c r="AP613" s="13"/>
      <c r="AQ613" s="13"/>
      <c r="AR613" s="13"/>
      <c r="AS613" s="32">
        <f t="shared" si="60"/>
        <v>3.9539111725452013E-2</v>
      </c>
      <c r="AT613" s="32">
        <f t="shared" si="60"/>
        <v>3.9539111725452013E-2</v>
      </c>
      <c r="AU613" s="32">
        <f t="shared" si="60"/>
        <v>3.9539111725452013E-2</v>
      </c>
      <c r="AV613" s="32">
        <f t="shared" si="60"/>
        <v>3.9539111725452013E-2</v>
      </c>
      <c r="AW613" s="32">
        <f t="shared" si="60"/>
        <v>3.9539111725452013E-2</v>
      </c>
      <c r="AX613" s="32">
        <f t="shared" si="60"/>
        <v>3.9539111725452013E-2</v>
      </c>
      <c r="AY613" s="32">
        <f t="shared" si="60"/>
        <v>3.9539111725452013E-2</v>
      </c>
      <c r="AZ613" s="32">
        <f t="shared" si="60"/>
        <v>3.9539111725452013E-2</v>
      </c>
      <c r="BA613" s="32">
        <f t="shared" si="60"/>
        <v>3.8797753380599792E-2</v>
      </c>
      <c r="BB613" s="32">
        <f t="shared" si="60"/>
        <v>3.8056395035747564E-2</v>
      </c>
      <c r="BC613" s="32">
        <f t="shared" si="60"/>
        <v>3.7315036690895337E-2</v>
      </c>
      <c r="BD613" s="32">
        <f t="shared" si="60"/>
        <v>3.6573678346043116E-2</v>
      </c>
      <c r="BE613" s="32">
        <f t="shared" si="60"/>
        <v>3.5832320001190889E-2</v>
      </c>
      <c r="BF613" s="32">
        <f t="shared" si="60"/>
        <v>3.5090961656338661E-2</v>
      </c>
      <c r="BG613" s="32">
        <f t="shared" si="60"/>
        <v>3.434960331148644E-2</v>
      </c>
      <c r="BH613" s="32">
        <f t="shared" si="60"/>
        <v>3.3608244966634213E-2</v>
      </c>
      <c r="BI613" s="32">
        <f t="shared" si="60"/>
        <v>3.2866886621781985E-2</v>
      </c>
      <c r="BJ613" s="32">
        <f t="shared" si="60"/>
        <v>3.2125528276929764E-2</v>
      </c>
      <c r="BK613" s="32">
        <f t="shared" si="60"/>
        <v>3.1384169932077537E-2</v>
      </c>
    </row>
    <row r="614" spans="1:63" x14ac:dyDescent="0.25">
      <c r="A614" s="36" t="str">
        <f>'March 2008 RIA'!$A$29</f>
        <v>Tier 4</v>
      </c>
      <c r="B614" s="9">
        <v>2033</v>
      </c>
      <c r="C614" s="13"/>
      <c r="D614" s="13"/>
      <c r="E614" s="14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57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4"/>
      <c r="AP614" s="13"/>
      <c r="AQ614" s="13"/>
      <c r="AR614" s="13"/>
      <c r="AS614" s="14"/>
      <c r="AT614" s="32">
        <f t="shared" si="60"/>
        <v>3.9539111725452013E-2</v>
      </c>
      <c r="AU614" s="32">
        <f t="shared" si="60"/>
        <v>3.9539111725452013E-2</v>
      </c>
      <c r="AV614" s="32">
        <f t="shared" si="60"/>
        <v>3.9539111725452013E-2</v>
      </c>
      <c r="AW614" s="32">
        <f t="shared" si="60"/>
        <v>3.9539111725452013E-2</v>
      </c>
      <c r="AX614" s="32">
        <f t="shared" si="60"/>
        <v>3.9539111725452013E-2</v>
      </c>
      <c r="AY614" s="32">
        <f t="shared" si="60"/>
        <v>3.9539111725452013E-2</v>
      </c>
      <c r="AZ614" s="32">
        <f t="shared" si="60"/>
        <v>3.9539111725452013E-2</v>
      </c>
      <c r="BA614" s="32">
        <f t="shared" si="60"/>
        <v>3.9539111725452013E-2</v>
      </c>
      <c r="BB614" s="32">
        <f t="shared" si="60"/>
        <v>3.8797753380599792E-2</v>
      </c>
      <c r="BC614" s="32">
        <f t="shared" si="60"/>
        <v>3.8056395035747564E-2</v>
      </c>
      <c r="BD614" s="32">
        <f t="shared" si="60"/>
        <v>3.7315036690895337E-2</v>
      </c>
      <c r="BE614" s="32">
        <f t="shared" si="60"/>
        <v>3.6573678346043116E-2</v>
      </c>
      <c r="BF614" s="32">
        <f t="shared" si="60"/>
        <v>3.5832320001190889E-2</v>
      </c>
      <c r="BG614" s="32">
        <f t="shared" si="60"/>
        <v>3.5090961656338661E-2</v>
      </c>
      <c r="BH614" s="32">
        <f t="shared" si="60"/>
        <v>3.434960331148644E-2</v>
      </c>
      <c r="BI614" s="32">
        <f t="shared" si="60"/>
        <v>3.3608244966634213E-2</v>
      </c>
      <c r="BJ614" s="32">
        <f t="shared" si="60"/>
        <v>3.2866886621781985E-2</v>
      </c>
      <c r="BK614" s="32">
        <f t="shared" si="60"/>
        <v>3.2125528276929764E-2</v>
      </c>
    </row>
    <row r="615" spans="1:63" x14ac:dyDescent="0.25">
      <c r="A615" s="36" t="str">
        <f>'March 2008 RIA'!$A$29</f>
        <v>Tier 4</v>
      </c>
      <c r="B615" s="9">
        <v>2034</v>
      </c>
      <c r="C615" s="13"/>
      <c r="D615" s="13"/>
      <c r="E615" s="14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57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4"/>
      <c r="AP615" s="13"/>
      <c r="AQ615" s="13"/>
      <c r="AR615" s="13"/>
      <c r="AS615" s="14"/>
      <c r="AT615" s="13"/>
      <c r="AU615" s="32">
        <f t="shared" si="60"/>
        <v>3.9539111725452013E-2</v>
      </c>
      <c r="AV615" s="32">
        <f t="shared" si="60"/>
        <v>3.9539111725452013E-2</v>
      </c>
      <c r="AW615" s="32">
        <f t="shared" ref="AW615:BK615" si="61">AW510*AW193</f>
        <v>3.9539111725452013E-2</v>
      </c>
      <c r="AX615" s="32">
        <f t="shared" si="61"/>
        <v>3.9539111725452013E-2</v>
      </c>
      <c r="AY615" s="32">
        <f t="shared" si="61"/>
        <v>3.9539111725452013E-2</v>
      </c>
      <c r="AZ615" s="32">
        <f t="shared" si="61"/>
        <v>3.9539111725452013E-2</v>
      </c>
      <c r="BA615" s="32">
        <f t="shared" si="61"/>
        <v>3.9539111725452013E-2</v>
      </c>
      <c r="BB615" s="32">
        <f t="shared" si="61"/>
        <v>3.9539111725452013E-2</v>
      </c>
      <c r="BC615" s="32">
        <f t="shared" si="61"/>
        <v>3.8797753380599792E-2</v>
      </c>
      <c r="BD615" s="32">
        <f t="shared" si="61"/>
        <v>3.8056395035747564E-2</v>
      </c>
      <c r="BE615" s="32">
        <f t="shared" si="61"/>
        <v>3.7315036690895337E-2</v>
      </c>
      <c r="BF615" s="32">
        <f t="shared" si="61"/>
        <v>3.6573678346043116E-2</v>
      </c>
      <c r="BG615" s="32">
        <f t="shared" si="61"/>
        <v>3.5832320001190889E-2</v>
      </c>
      <c r="BH615" s="32">
        <f t="shared" si="61"/>
        <v>3.5090961656338661E-2</v>
      </c>
      <c r="BI615" s="32">
        <f t="shared" si="61"/>
        <v>3.434960331148644E-2</v>
      </c>
      <c r="BJ615" s="32">
        <f t="shared" si="61"/>
        <v>3.3608244966634213E-2</v>
      </c>
      <c r="BK615" s="32">
        <f t="shared" si="61"/>
        <v>3.2866886621781985E-2</v>
      </c>
    </row>
    <row r="616" spans="1:63" x14ac:dyDescent="0.25">
      <c r="A616" s="36" t="str">
        <f>'March 2008 RIA'!$A$29</f>
        <v>Tier 4</v>
      </c>
      <c r="B616" s="9">
        <v>2035</v>
      </c>
      <c r="C616" s="13"/>
      <c r="D616" s="13"/>
      <c r="E616" s="14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57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4"/>
      <c r="AT616" s="13"/>
      <c r="AU616" s="13"/>
      <c r="AV616" s="32">
        <f t="shared" ref="AV616:BK631" si="62">AV511*AV194</f>
        <v>3.9539111725452013E-2</v>
      </c>
      <c r="AW616" s="32">
        <f t="shared" si="62"/>
        <v>3.9539111725452013E-2</v>
      </c>
      <c r="AX616" s="32">
        <f t="shared" si="62"/>
        <v>3.9539111725452013E-2</v>
      </c>
      <c r="AY616" s="32">
        <f t="shared" si="62"/>
        <v>3.9539111725452013E-2</v>
      </c>
      <c r="AZ616" s="32">
        <f t="shared" si="62"/>
        <v>3.9539111725452013E-2</v>
      </c>
      <c r="BA616" s="32">
        <f t="shared" si="62"/>
        <v>3.9539111725452013E-2</v>
      </c>
      <c r="BB616" s="32">
        <f t="shared" si="62"/>
        <v>3.9539111725452013E-2</v>
      </c>
      <c r="BC616" s="32">
        <f t="shared" si="62"/>
        <v>3.9539111725452013E-2</v>
      </c>
      <c r="BD616" s="32">
        <f t="shared" si="62"/>
        <v>3.8797753380599792E-2</v>
      </c>
      <c r="BE616" s="32">
        <f t="shared" si="62"/>
        <v>3.8056395035747564E-2</v>
      </c>
      <c r="BF616" s="32">
        <f t="shared" si="62"/>
        <v>3.7315036690895337E-2</v>
      </c>
      <c r="BG616" s="32">
        <f t="shared" si="62"/>
        <v>3.6573678346043116E-2</v>
      </c>
      <c r="BH616" s="32">
        <f t="shared" si="62"/>
        <v>3.5832320001190889E-2</v>
      </c>
      <c r="BI616" s="32">
        <f t="shared" si="62"/>
        <v>3.5090961656338661E-2</v>
      </c>
      <c r="BJ616" s="32">
        <f t="shared" si="62"/>
        <v>3.434960331148644E-2</v>
      </c>
      <c r="BK616" s="32">
        <f t="shared" si="62"/>
        <v>3.3608244966634213E-2</v>
      </c>
    </row>
    <row r="617" spans="1:63" x14ac:dyDescent="0.25">
      <c r="A617" s="36" t="str">
        <f>'March 2008 RIA'!$A$29</f>
        <v>Tier 4</v>
      </c>
      <c r="B617" s="9">
        <v>2036</v>
      </c>
      <c r="C617" s="13"/>
      <c r="D617" s="13"/>
      <c r="E617" s="14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57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4"/>
      <c r="AT617" s="13"/>
      <c r="AU617" s="13"/>
      <c r="AV617" s="13"/>
      <c r="AW617" s="32">
        <f t="shared" si="62"/>
        <v>3.9539111725452013E-2</v>
      </c>
      <c r="AX617" s="32">
        <f t="shared" si="62"/>
        <v>3.9539111725452013E-2</v>
      </c>
      <c r="AY617" s="32">
        <f t="shared" si="62"/>
        <v>3.9539111725452013E-2</v>
      </c>
      <c r="AZ617" s="32">
        <f t="shared" si="62"/>
        <v>3.9539111725452013E-2</v>
      </c>
      <c r="BA617" s="32">
        <f t="shared" si="62"/>
        <v>3.9539111725452013E-2</v>
      </c>
      <c r="BB617" s="32">
        <f t="shared" si="62"/>
        <v>3.9539111725452013E-2</v>
      </c>
      <c r="BC617" s="32">
        <f t="shared" si="62"/>
        <v>3.9539111725452013E-2</v>
      </c>
      <c r="BD617" s="32">
        <f t="shared" si="62"/>
        <v>3.9539111725452013E-2</v>
      </c>
      <c r="BE617" s="32">
        <f t="shared" si="62"/>
        <v>3.8797753380599792E-2</v>
      </c>
      <c r="BF617" s="32">
        <f t="shared" si="62"/>
        <v>3.8056395035747564E-2</v>
      </c>
      <c r="BG617" s="32">
        <f t="shared" si="62"/>
        <v>3.7315036690895337E-2</v>
      </c>
      <c r="BH617" s="32">
        <f t="shared" si="62"/>
        <v>3.6573678346043116E-2</v>
      </c>
      <c r="BI617" s="32">
        <f t="shared" si="62"/>
        <v>3.5832320001190889E-2</v>
      </c>
      <c r="BJ617" s="32">
        <f t="shared" si="62"/>
        <v>3.5090961656338661E-2</v>
      </c>
      <c r="BK617" s="32">
        <f t="shared" si="62"/>
        <v>3.434960331148644E-2</v>
      </c>
    </row>
    <row r="618" spans="1:63" x14ac:dyDescent="0.25">
      <c r="A618" s="36" t="str">
        <f>'March 2008 RIA'!$A$29</f>
        <v>Tier 4</v>
      </c>
      <c r="B618" s="9">
        <v>2037</v>
      </c>
      <c r="C618" s="13"/>
      <c r="D618" s="13"/>
      <c r="E618" s="14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57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4"/>
      <c r="AT618" s="13"/>
      <c r="AU618" s="13"/>
      <c r="AV618" s="13"/>
      <c r="AW618" s="13"/>
      <c r="AX618" s="32">
        <f t="shared" si="62"/>
        <v>3.9539111725452013E-2</v>
      </c>
      <c r="AY618" s="32">
        <f t="shared" si="62"/>
        <v>3.9539111725452013E-2</v>
      </c>
      <c r="AZ618" s="32">
        <f t="shared" si="62"/>
        <v>3.9539111725452013E-2</v>
      </c>
      <c r="BA618" s="32">
        <f t="shared" si="62"/>
        <v>3.9539111725452013E-2</v>
      </c>
      <c r="BB618" s="32">
        <f t="shared" si="62"/>
        <v>3.9539111725452013E-2</v>
      </c>
      <c r="BC618" s="32">
        <f t="shared" si="62"/>
        <v>3.9539111725452013E-2</v>
      </c>
      <c r="BD618" s="32">
        <f t="shared" si="62"/>
        <v>3.9539111725452013E-2</v>
      </c>
      <c r="BE618" s="32">
        <f t="shared" si="62"/>
        <v>3.9539111725452013E-2</v>
      </c>
      <c r="BF618" s="32">
        <f t="shared" si="62"/>
        <v>3.8797753380599792E-2</v>
      </c>
      <c r="BG618" s="32">
        <f t="shared" si="62"/>
        <v>3.8056395035747564E-2</v>
      </c>
      <c r="BH618" s="32">
        <f t="shared" si="62"/>
        <v>3.7315036690895337E-2</v>
      </c>
      <c r="BI618" s="32">
        <f t="shared" si="62"/>
        <v>3.6573678346043116E-2</v>
      </c>
      <c r="BJ618" s="32">
        <f t="shared" si="62"/>
        <v>3.5832320001190889E-2</v>
      </c>
      <c r="BK618" s="32">
        <f t="shared" si="62"/>
        <v>3.5090961656338661E-2</v>
      </c>
    </row>
    <row r="619" spans="1:63" x14ac:dyDescent="0.25">
      <c r="A619" s="36" t="str">
        <f>'March 2008 RIA'!$A$29</f>
        <v>Tier 4</v>
      </c>
      <c r="B619" s="9">
        <v>2038</v>
      </c>
      <c r="C619" s="13"/>
      <c r="D619" s="13"/>
      <c r="E619" s="14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57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4"/>
      <c r="AY619" s="32">
        <f t="shared" si="62"/>
        <v>3.9539111725452013E-2</v>
      </c>
      <c r="AZ619" s="32">
        <f t="shared" si="62"/>
        <v>3.9539111725452013E-2</v>
      </c>
      <c r="BA619" s="32">
        <f t="shared" si="62"/>
        <v>3.9539111725452013E-2</v>
      </c>
      <c r="BB619" s="32">
        <f t="shared" si="62"/>
        <v>3.9539111725452013E-2</v>
      </c>
      <c r="BC619" s="32">
        <f t="shared" si="62"/>
        <v>3.9539111725452013E-2</v>
      </c>
      <c r="BD619" s="32">
        <f t="shared" si="62"/>
        <v>3.9539111725452013E-2</v>
      </c>
      <c r="BE619" s="32">
        <f t="shared" si="62"/>
        <v>3.9539111725452013E-2</v>
      </c>
      <c r="BF619" s="32">
        <f t="shared" si="62"/>
        <v>3.9539111725452013E-2</v>
      </c>
      <c r="BG619" s="32">
        <f t="shared" si="62"/>
        <v>3.8797753380599792E-2</v>
      </c>
      <c r="BH619" s="32">
        <f t="shared" si="62"/>
        <v>3.8056395035747564E-2</v>
      </c>
      <c r="BI619" s="32">
        <f t="shared" si="62"/>
        <v>3.7315036690895337E-2</v>
      </c>
      <c r="BJ619" s="32">
        <f t="shared" si="62"/>
        <v>3.6573678346043116E-2</v>
      </c>
      <c r="BK619" s="32">
        <f t="shared" si="62"/>
        <v>3.5832320001190889E-2</v>
      </c>
    </row>
    <row r="620" spans="1:63" x14ac:dyDescent="0.25">
      <c r="A620" s="36" t="str">
        <f>'March 2008 RIA'!$A$29</f>
        <v>Tier 4</v>
      </c>
      <c r="B620" s="9">
        <v>2039</v>
      </c>
      <c r="C620" s="13"/>
      <c r="D620" s="13"/>
      <c r="E620" s="14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57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4"/>
      <c r="AY620" s="13"/>
      <c r="AZ620" s="32">
        <f t="shared" si="62"/>
        <v>3.9539111725452013E-2</v>
      </c>
      <c r="BA620" s="32">
        <f t="shared" si="62"/>
        <v>3.9539111725452013E-2</v>
      </c>
      <c r="BB620" s="32">
        <f t="shared" si="62"/>
        <v>3.9539111725452013E-2</v>
      </c>
      <c r="BC620" s="32">
        <f t="shared" si="62"/>
        <v>3.9539111725452013E-2</v>
      </c>
      <c r="BD620" s="32">
        <f t="shared" si="62"/>
        <v>3.9539111725452013E-2</v>
      </c>
      <c r="BE620" s="32">
        <f t="shared" si="62"/>
        <v>3.9539111725452013E-2</v>
      </c>
      <c r="BF620" s="32">
        <f t="shared" si="62"/>
        <v>3.9539111725452013E-2</v>
      </c>
      <c r="BG620" s="32">
        <f t="shared" si="62"/>
        <v>3.9539111725452013E-2</v>
      </c>
      <c r="BH620" s="32">
        <f t="shared" si="62"/>
        <v>3.8797753380599792E-2</v>
      </c>
      <c r="BI620" s="32">
        <f t="shared" si="62"/>
        <v>3.8056395035747564E-2</v>
      </c>
      <c r="BJ620" s="32">
        <f t="shared" si="62"/>
        <v>3.7315036690895337E-2</v>
      </c>
      <c r="BK620" s="32">
        <f t="shared" si="62"/>
        <v>3.6573678346043116E-2</v>
      </c>
    </row>
    <row r="621" spans="1:63" x14ac:dyDescent="0.25">
      <c r="A621" s="36" t="str">
        <f>'March 2008 RIA'!$A$29</f>
        <v>Tier 4</v>
      </c>
      <c r="B621" s="9">
        <v>2040</v>
      </c>
      <c r="C621" s="13"/>
      <c r="D621" s="13"/>
      <c r="E621" s="14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57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4"/>
      <c r="AY621" s="13"/>
      <c r="AZ621" s="13"/>
      <c r="BA621" s="32">
        <f t="shared" si="62"/>
        <v>3.9539111725452013E-2</v>
      </c>
      <c r="BB621" s="32">
        <f t="shared" si="62"/>
        <v>3.9539111725452013E-2</v>
      </c>
      <c r="BC621" s="32">
        <f t="shared" si="62"/>
        <v>3.9539111725452013E-2</v>
      </c>
      <c r="BD621" s="32">
        <f t="shared" si="62"/>
        <v>3.9539111725452013E-2</v>
      </c>
      <c r="BE621" s="32">
        <f t="shared" si="62"/>
        <v>3.9539111725452013E-2</v>
      </c>
      <c r="BF621" s="32">
        <f t="shared" si="62"/>
        <v>3.9539111725452013E-2</v>
      </c>
      <c r="BG621" s="32">
        <f t="shared" si="62"/>
        <v>3.9539111725452013E-2</v>
      </c>
      <c r="BH621" s="32">
        <f t="shared" si="62"/>
        <v>3.9539111725452013E-2</v>
      </c>
      <c r="BI621" s="32">
        <f t="shared" si="62"/>
        <v>3.8797753380599792E-2</v>
      </c>
      <c r="BJ621" s="32">
        <f t="shared" si="62"/>
        <v>3.8056395035747564E-2</v>
      </c>
      <c r="BK621" s="32">
        <f t="shared" si="62"/>
        <v>3.7315036690895337E-2</v>
      </c>
    </row>
    <row r="622" spans="1:63" x14ac:dyDescent="0.25">
      <c r="A622" s="36" t="str">
        <f>'March 2008 RIA'!$A$29</f>
        <v>Tier 4</v>
      </c>
      <c r="B622" s="9">
        <v>2041</v>
      </c>
      <c r="C622" s="13"/>
      <c r="D622" s="13"/>
      <c r="E622" s="14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57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4"/>
      <c r="AY622" s="13"/>
      <c r="AZ622" s="13"/>
      <c r="BA622" s="14"/>
      <c r="BB622" s="32">
        <f t="shared" si="62"/>
        <v>3.9539111725452013E-2</v>
      </c>
      <c r="BC622" s="32">
        <f t="shared" si="62"/>
        <v>3.9539111725452013E-2</v>
      </c>
      <c r="BD622" s="32">
        <f t="shared" si="62"/>
        <v>3.9539111725452013E-2</v>
      </c>
      <c r="BE622" s="32">
        <f t="shared" si="62"/>
        <v>3.9539111725452013E-2</v>
      </c>
      <c r="BF622" s="32">
        <f t="shared" si="62"/>
        <v>3.9539111725452013E-2</v>
      </c>
      <c r="BG622" s="32">
        <f t="shared" si="62"/>
        <v>3.9539111725452013E-2</v>
      </c>
      <c r="BH622" s="32">
        <f t="shared" si="62"/>
        <v>3.9539111725452013E-2</v>
      </c>
      <c r="BI622" s="32">
        <f t="shared" si="62"/>
        <v>3.9539111725452013E-2</v>
      </c>
      <c r="BJ622" s="32">
        <f t="shared" si="62"/>
        <v>3.8797753380599792E-2</v>
      </c>
      <c r="BK622" s="32">
        <f t="shared" si="62"/>
        <v>3.8056395035747564E-2</v>
      </c>
    </row>
    <row r="623" spans="1:63" x14ac:dyDescent="0.25">
      <c r="A623" s="36" t="str">
        <f>'March 2008 RIA'!$A$29</f>
        <v>Tier 4</v>
      </c>
      <c r="B623" s="9">
        <v>2042</v>
      </c>
      <c r="C623" s="13"/>
      <c r="D623" s="13"/>
      <c r="E623" s="14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57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4"/>
      <c r="AY623" s="13"/>
      <c r="AZ623" s="13"/>
      <c r="BA623" s="14"/>
      <c r="BB623" s="13"/>
      <c r="BC623" s="32">
        <f t="shared" si="62"/>
        <v>3.9539111725452013E-2</v>
      </c>
      <c r="BD623" s="32">
        <f t="shared" si="62"/>
        <v>3.9539111725452013E-2</v>
      </c>
      <c r="BE623" s="32">
        <f t="shared" si="62"/>
        <v>3.9539111725452013E-2</v>
      </c>
      <c r="BF623" s="32">
        <f t="shared" si="62"/>
        <v>3.9539111725452013E-2</v>
      </c>
      <c r="BG623" s="32">
        <f t="shared" si="62"/>
        <v>3.9539111725452013E-2</v>
      </c>
      <c r="BH623" s="32">
        <f t="shared" si="62"/>
        <v>3.9539111725452013E-2</v>
      </c>
      <c r="BI623" s="32">
        <f t="shared" si="62"/>
        <v>3.9539111725452013E-2</v>
      </c>
      <c r="BJ623" s="32">
        <f t="shared" si="62"/>
        <v>3.9539111725452013E-2</v>
      </c>
      <c r="BK623" s="32">
        <f t="shared" si="62"/>
        <v>3.8797753380599792E-2</v>
      </c>
    </row>
    <row r="624" spans="1:63" x14ac:dyDescent="0.25">
      <c r="A624" s="36" t="str">
        <f>'March 2008 RIA'!$A$29</f>
        <v>Tier 4</v>
      </c>
      <c r="B624" s="9">
        <v>2043</v>
      </c>
      <c r="C624" s="13"/>
      <c r="D624" s="13"/>
      <c r="E624" s="14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57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4"/>
      <c r="AY624" s="13"/>
      <c r="AZ624" s="13"/>
      <c r="BA624" s="14"/>
      <c r="BB624" s="13"/>
      <c r="BC624" s="13"/>
      <c r="BD624" s="32">
        <f t="shared" si="62"/>
        <v>3.9539111725452013E-2</v>
      </c>
      <c r="BE624" s="32">
        <f t="shared" si="62"/>
        <v>3.9539111725452013E-2</v>
      </c>
      <c r="BF624" s="32">
        <f t="shared" si="62"/>
        <v>3.9539111725452013E-2</v>
      </c>
      <c r="BG624" s="32">
        <f t="shared" si="62"/>
        <v>3.9539111725452013E-2</v>
      </c>
      <c r="BH624" s="32">
        <f t="shared" si="62"/>
        <v>3.9539111725452013E-2</v>
      </c>
      <c r="BI624" s="32">
        <f t="shared" si="62"/>
        <v>3.9539111725452013E-2</v>
      </c>
      <c r="BJ624" s="32">
        <f t="shared" si="62"/>
        <v>3.9539111725452013E-2</v>
      </c>
      <c r="BK624" s="32">
        <f t="shared" si="62"/>
        <v>3.9539111725452013E-2</v>
      </c>
    </row>
    <row r="625" spans="1:63" x14ac:dyDescent="0.25">
      <c r="A625" s="36" t="str">
        <f>'March 2008 RIA'!$A$29</f>
        <v>Tier 4</v>
      </c>
      <c r="B625" s="9">
        <v>2044</v>
      </c>
      <c r="C625" s="13"/>
      <c r="D625" s="13"/>
      <c r="E625" s="14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57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4"/>
      <c r="BB625" s="13"/>
      <c r="BC625" s="13"/>
      <c r="BD625" s="13"/>
      <c r="BE625" s="32">
        <f t="shared" si="62"/>
        <v>3.9539111725452013E-2</v>
      </c>
      <c r="BF625" s="32">
        <f t="shared" si="62"/>
        <v>3.9539111725452013E-2</v>
      </c>
      <c r="BG625" s="32">
        <f t="shared" si="62"/>
        <v>3.9539111725452013E-2</v>
      </c>
      <c r="BH625" s="32">
        <f t="shared" si="62"/>
        <v>3.9539111725452013E-2</v>
      </c>
      <c r="BI625" s="32">
        <f t="shared" si="62"/>
        <v>3.9539111725452013E-2</v>
      </c>
      <c r="BJ625" s="32">
        <f t="shared" si="62"/>
        <v>3.9539111725452013E-2</v>
      </c>
      <c r="BK625" s="32">
        <f t="shared" si="62"/>
        <v>3.9539111725452013E-2</v>
      </c>
    </row>
    <row r="626" spans="1:63" x14ac:dyDescent="0.25">
      <c r="A626" s="36" t="str">
        <f>'March 2008 RIA'!$A$29</f>
        <v>Tier 4</v>
      </c>
      <c r="B626" s="9">
        <v>2045</v>
      </c>
      <c r="C626" s="13"/>
      <c r="D626" s="13"/>
      <c r="E626" s="14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57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4"/>
      <c r="BB626" s="13"/>
      <c r="BC626" s="13"/>
      <c r="BD626" s="13"/>
      <c r="BE626" s="13"/>
      <c r="BF626" s="32">
        <f t="shared" si="62"/>
        <v>3.9539111725452013E-2</v>
      </c>
      <c r="BG626" s="32">
        <f t="shared" si="62"/>
        <v>3.9539111725452013E-2</v>
      </c>
      <c r="BH626" s="32">
        <f t="shared" si="62"/>
        <v>3.9539111725452013E-2</v>
      </c>
      <c r="BI626" s="32">
        <f t="shared" si="62"/>
        <v>3.9539111725452013E-2</v>
      </c>
      <c r="BJ626" s="32">
        <f t="shared" si="62"/>
        <v>3.9539111725452013E-2</v>
      </c>
      <c r="BK626" s="32">
        <f t="shared" si="62"/>
        <v>3.9539111725452013E-2</v>
      </c>
    </row>
    <row r="627" spans="1:63" x14ac:dyDescent="0.25">
      <c r="A627" s="36" t="str">
        <f>'March 2008 RIA'!$A$29</f>
        <v>Tier 4</v>
      </c>
      <c r="B627" s="9">
        <v>2046</v>
      </c>
      <c r="C627" s="13"/>
      <c r="D627" s="13"/>
      <c r="E627" s="14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57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32">
        <f t="shared" si="62"/>
        <v>3.9539111725452013E-2</v>
      </c>
      <c r="BH627" s="32">
        <f t="shared" si="62"/>
        <v>3.9539111725452013E-2</v>
      </c>
      <c r="BI627" s="32">
        <f t="shared" si="62"/>
        <v>3.9539111725452013E-2</v>
      </c>
      <c r="BJ627" s="32">
        <f t="shared" si="62"/>
        <v>3.9539111725452013E-2</v>
      </c>
      <c r="BK627" s="32">
        <f t="shared" si="62"/>
        <v>3.9539111725452013E-2</v>
      </c>
    </row>
    <row r="628" spans="1:63" x14ac:dyDescent="0.25">
      <c r="A628" s="36" t="str">
        <f>'March 2008 RIA'!$A$29</f>
        <v>Tier 4</v>
      </c>
      <c r="B628" s="9">
        <v>2047</v>
      </c>
      <c r="C628" s="13"/>
      <c r="D628" s="13"/>
      <c r="E628" s="14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57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32">
        <f t="shared" si="62"/>
        <v>3.9539111725452013E-2</v>
      </c>
      <c r="BI628" s="32">
        <f t="shared" si="62"/>
        <v>3.9539111725452013E-2</v>
      </c>
      <c r="BJ628" s="32">
        <f t="shared" si="62"/>
        <v>3.9539111725452013E-2</v>
      </c>
      <c r="BK628" s="32">
        <f t="shared" si="62"/>
        <v>3.9539111725452013E-2</v>
      </c>
    </row>
    <row r="629" spans="1:63" x14ac:dyDescent="0.25">
      <c r="A629" s="36" t="str">
        <f>'March 2008 RIA'!$A$29</f>
        <v>Tier 4</v>
      </c>
      <c r="B629" s="9">
        <v>2048</v>
      </c>
      <c r="C629" s="13"/>
      <c r="D629" s="13"/>
      <c r="E629" s="14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57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32">
        <f t="shared" si="62"/>
        <v>3.9539111725452013E-2</v>
      </c>
      <c r="BJ629" s="32">
        <f t="shared" si="62"/>
        <v>3.9539111725452013E-2</v>
      </c>
      <c r="BK629" s="32">
        <f t="shared" si="62"/>
        <v>3.9539111725452013E-2</v>
      </c>
    </row>
    <row r="630" spans="1:63" x14ac:dyDescent="0.25">
      <c r="A630" s="36" t="str">
        <f>'March 2008 RIA'!$A$29</f>
        <v>Tier 4</v>
      </c>
      <c r="B630" s="9">
        <v>2049</v>
      </c>
      <c r="C630" s="13"/>
      <c r="D630" s="13"/>
      <c r="E630" s="14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57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4"/>
      <c r="BJ630" s="32">
        <f t="shared" si="62"/>
        <v>3.9539111725452013E-2</v>
      </c>
      <c r="BK630" s="32">
        <f t="shared" si="62"/>
        <v>3.9539111725452013E-2</v>
      </c>
    </row>
    <row r="631" spans="1:63" x14ac:dyDescent="0.25">
      <c r="A631" s="36" t="str">
        <f>'March 2008 RIA'!$A$29</f>
        <v>Tier 4</v>
      </c>
      <c r="B631" s="9">
        <v>2050</v>
      </c>
      <c r="C631" s="15"/>
      <c r="D631" s="16"/>
      <c r="E631" s="17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59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3"/>
      <c r="BF631" s="13"/>
      <c r="BG631" s="13"/>
      <c r="BH631" s="13"/>
      <c r="BI631" s="14"/>
      <c r="BJ631" s="13"/>
      <c r="BK631" s="32">
        <f t="shared" si="62"/>
        <v>3.9539111725452013E-2</v>
      </c>
    </row>
    <row r="632" spans="1:63" x14ac:dyDescent="0.25">
      <c r="A632" s="213" t="s">
        <v>25</v>
      </c>
      <c r="B632" s="213"/>
      <c r="C632" s="32">
        <f>SUM(C532:C631)</f>
        <v>10.047911070798438</v>
      </c>
      <c r="D632" s="32">
        <f t="shared" ref="D632:BK632" si="63">SUM(D532:D631)</f>
        <v>9.9098207230972974</v>
      </c>
      <c r="E632" s="32">
        <f t="shared" si="63"/>
        <v>9.7749923521135056</v>
      </c>
      <c r="F632" s="32">
        <f t="shared" si="63"/>
        <v>9.5764230279308311</v>
      </c>
      <c r="G632" s="32">
        <f t="shared" si="63"/>
        <v>9.3883454591727364</v>
      </c>
      <c r="H632" s="32">
        <f t="shared" si="63"/>
        <v>9.2099347416178663</v>
      </c>
      <c r="I632" s="32">
        <f t="shared" si="63"/>
        <v>9.0404278333423349</v>
      </c>
      <c r="J632" s="32">
        <f t="shared" si="63"/>
        <v>8.8791190606097672</v>
      </c>
      <c r="K632" s="32">
        <f t="shared" si="63"/>
        <v>8.7253559428699621</v>
      </c>
      <c r="L632" s="32">
        <f t="shared" si="63"/>
        <v>8.5785353145943759</v>
      </c>
      <c r="M632" s="32">
        <f t="shared" si="63"/>
        <v>8.4380997232103088</v>
      </c>
      <c r="N632" s="32">
        <f t="shared" si="63"/>
        <v>8.3049426646800963</v>
      </c>
      <c r="O632" s="32">
        <f t="shared" si="63"/>
        <v>8.1785883153272785</v>
      </c>
      <c r="P632" s="32">
        <f t="shared" si="63"/>
        <v>8.0585972283048424</v>
      </c>
      <c r="Q632" s="32">
        <f t="shared" si="63"/>
        <v>7.9445636557046493</v>
      </c>
      <c r="R632" s="32">
        <f t="shared" si="63"/>
        <v>7.7669196171410508</v>
      </c>
      <c r="S632" s="32">
        <f t="shared" si="63"/>
        <v>7.594512928907224</v>
      </c>
      <c r="T632" s="32">
        <f t="shared" si="63"/>
        <v>7.4270247259447402</v>
      </c>
      <c r="U632" s="32">
        <f t="shared" si="63"/>
        <v>7.2641609201286368</v>
      </c>
      <c r="V632" s="32">
        <f t="shared" si="63"/>
        <v>7.105650356388491</v>
      </c>
      <c r="W632" s="62">
        <f t="shared" si="63"/>
        <v>6.5036434951706932</v>
      </c>
      <c r="X632" s="32">
        <f t="shared" si="63"/>
        <v>6.3901390858081042</v>
      </c>
      <c r="Y632" s="32">
        <f t="shared" si="63"/>
        <v>6.2799742940383867</v>
      </c>
      <c r="Z632" s="32">
        <f t="shared" si="63"/>
        <v>6.1980503833604832</v>
      </c>
      <c r="AA632" s="32">
        <f t="shared" si="63"/>
        <v>6.1186160947206822</v>
      </c>
      <c r="AB632" s="32">
        <f t="shared" si="63"/>
        <v>5.8853981976873859</v>
      </c>
      <c r="AC632" s="32">
        <f t="shared" si="63"/>
        <v>5.6544894742665965</v>
      </c>
      <c r="AD632" s="32">
        <f t="shared" si="63"/>
        <v>5.4258097342609997</v>
      </c>
      <c r="AE632" s="32">
        <f t="shared" si="63"/>
        <v>5.1992848321535261</v>
      </c>
      <c r="AF632" s="32">
        <f t="shared" si="63"/>
        <v>4.9748462264068412</v>
      </c>
      <c r="AG632" s="32">
        <f t="shared" si="63"/>
        <v>4.752430570137685</v>
      </c>
      <c r="AH632" s="32">
        <f t="shared" si="63"/>
        <v>4.5319793309718639</v>
      </c>
      <c r="AI632" s="32">
        <f t="shared" si="63"/>
        <v>4.3134384380370552</v>
      </c>
      <c r="AJ632" s="32">
        <f t="shared" si="63"/>
        <v>4.0996863196537143</v>
      </c>
      <c r="AK632" s="32">
        <f t="shared" si="63"/>
        <v>3.8906768681050123</v>
      </c>
      <c r="AL632" s="32">
        <f t="shared" si="63"/>
        <v>3.6895976178683734</v>
      </c>
      <c r="AM632" s="32">
        <f t="shared" si="63"/>
        <v>3.4960546778053301</v>
      </c>
      <c r="AN632" s="32">
        <f t="shared" si="63"/>
        <v>3.3096837263439318</v>
      </c>
      <c r="AO632" s="32">
        <f t="shared" si="63"/>
        <v>3.1301478617957055</v>
      </c>
      <c r="AP632" s="32">
        <f t="shared" si="63"/>
        <v>2.9571356053938622</v>
      </c>
      <c r="AQ632" s="32">
        <f t="shared" si="63"/>
        <v>2.7903590463894203</v>
      </c>
      <c r="AR632" s="32">
        <f t="shared" si="63"/>
        <v>2.6295521192764344</v>
      </c>
      <c r="AS632" s="32">
        <f t="shared" si="63"/>
        <v>2.4744690039020214</v>
      </c>
      <c r="AT632" s="32">
        <f t="shared" si="63"/>
        <v>2.3268600957527297</v>
      </c>
      <c r="AU632" s="32">
        <f t="shared" si="63"/>
        <v>2.1843249450119244</v>
      </c>
      <c r="AV632" s="32">
        <f t="shared" si="63"/>
        <v>2.053979558122359</v>
      </c>
      <c r="AW632" s="32">
        <f t="shared" si="63"/>
        <v>1.9348621411576532</v>
      </c>
      <c r="AX632" s="32">
        <f t="shared" si="63"/>
        <v>1.8260831923700707</v>
      </c>
      <c r="AY632" s="32">
        <f t="shared" si="63"/>
        <v>1.7268202420447276</v>
      </c>
      <c r="AZ632" s="32">
        <f t="shared" si="63"/>
        <v>1.6363129662927769</v>
      </c>
      <c r="BA632" s="32">
        <f t="shared" si="63"/>
        <v>1.5538586486614965</v>
      </c>
      <c r="BB632" s="32">
        <f t="shared" si="63"/>
        <v>1.4788079652392954</v>
      </c>
      <c r="BC632" s="32">
        <f t="shared" si="63"/>
        <v>1.4105610706110583</v>
      </c>
      <c r="BD632" s="32">
        <f t="shared" si="63"/>
        <v>1.3485639635822182</v>
      </c>
      <c r="BE632" s="32">
        <f t="shared" si="63"/>
        <v>1.2923051130462659</v>
      </c>
      <c r="BF632" s="32">
        <f t="shared" si="63"/>
        <v>1.2482334213704789</v>
      </c>
      <c r="BG632" s="32">
        <f t="shared" si="63"/>
        <v>1.208245431419636</v>
      </c>
      <c r="BH632" s="32">
        <f t="shared" si="63"/>
        <v>1.1720049130298429</v>
      </c>
      <c r="BI632" s="32">
        <f t="shared" si="63"/>
        <v>1.139201585418341</v>
      </c>
      <c r="BJ632" s="32">
        <f t="shared" si="63"/>
        <v>1.1095491947258602</v>
      </c>
      <c r="BK632" s="32">
        <f t="shared" si="63"/>
        <v>1.0827837300220364</v>
      </c>
    </row>
    <row r="635" spans="1:63" ht="18" x14ac:dyDescent="0.35">
      <c r="A635" s="18" t="s">
        <v>74</v>
      </c>
    </row>
    <row r="636" spans="1:63" x14ac:dyDescent="0.25">
      <c r="A636" s="207" t="s">
        <v>12</v>
      </c>
      <c r="B636" s="208"/>
      <c r="C636" s="206" t="s">
        <v>24</v>
      </c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  <c r="BI636" s="206"/>
      <c r="BJ636" s="206"/>
      <c r="BK636" s="206"/>
    </row>
    <row r="637" spans="1:63" x14ac:dyDescent="0.25">
      <c r="A637" s="209" t="s">
        <v>63</v>
      </c>
      <c r="B637" s="210"/>
      <c r="C637" s="36">
        <v>1990</v>
      </c>
      <c r="D637" s="36">
        <v>1991</v>
      </c>
      <c r="E637" s="36">
        <v>1992</v>
      </c>
      <c r="F637" s="36">
        <v>1993</v>
      </c>
      <c r="G637" s="36">
        <v>1994</v>
      </c>
      <c r="H637" s="36">
        <v>1995</v>
      </c>
      <c r="I637" s="36">
        <v>1996</v>
      </c>
      <c r="J637" s="36">
        <v>1997</v>
      </c>
      <c r="K637" s="36">
        <v>1998</v>
      </c>
      <c r="L637" s="36">
        <v>1999</v>
      </c>
      <c r="M637" s="36">
        <v>2000</v>
      </c>
      <c r="N637" s="36">
        <v>2001</v>
      </c>
      <c r="O637" s="36">
        <v>2002</v>
      </c>
      <c r="P637" s="36">
        <v>2003</v>
      </c>
      <c r="Q637" s="36">
        <v>2004</v>
      </c>
      <c r="R637" s="36">
        <v>2005</v>
      </c>
      <c r="S637" s="36">
        <v>2006</v>
      </c>
      <c r="T637" s="36">
        <v>2007</v>
      </c>
      <c r="U637" s="36">
        <v>2008</v>
      </c>
      <c r="V637" s="36">
        <v>2009</v>
      </c>
      <c r="W637" s="55">
        <v>2010</v>
      </c>
      <c r="X637" s="36">
        <v>2011</v>
      </c>
      <c r="Y637" s="36">
        <v>2012</v>
      </c>
      <c r="Z637" s="36">
        <v>2013</v>
      </c>
      <c r="AA637" s="36">
        <v>2014</v>
      </c>
      <c r="AB637" s="36">
        <v>2015</v>
      </c>
      <c r="AC637" s="36">
        <v>2016</v>
      </c>
      <c r="AD637" s="36">
        <v>2017</v>
      </c>
      <c r="AE637" s="36">
        <v>2018</v>
      </c>
      <c r="AF637" s="36">
        <v>2019</v>
      </c>
      <c r="AG637" s="36">
        <v>2020</v>
      </c>
      <c r="AH637" s="36">
        <v>2021</v>
      </c>
      <c r="AI637" s="36">
        <v>2022</v>
      </c>
      <c r="AJ637" s="36">
        <v>2023</v>
      </c>
      <c r="AK637" s="36">
        <v>2024</v>
      </c>
      <c r="AL637" s="36">
        <v>2025</v>
      </c>
      <c r="AM637" s="36">
        <v>2026</v>
      </c>
      <c r="AN637" s="36">
        <v>2027</v>
      </c>
      <c r="AO637" s="36">
        <v>2028</v>
      </c>
      <c r="AP637" s="36">
        <v>2029</v>
      </c>
      <c r="AQ637" s="36">
        <v>2030</v>
      </c>
      <c r="AR637" s="36">
        <v>2031</v>
      </c>
      <c r="AS637" s="36">
        <v>2032</v>
      </c>
      <c r="AT637" s="36">
        <v>2033</v>
      </c>
      <c r="AU637" s="36">
        <v>2034</v>
      </c>
      <c r="AV637" s="36">
        <v>2035</v>
      </c>
      <c r="AW637" s="36">
        <v>2036</v>
      </c>
      <c r="AX637" s="36">
        <v>2037</v>
      </c>
      <c r="AY637" s="36">
        <v>2038</v>
      </c>
      <c r="AZ637" s="36">
        <v>2039</v>
      </c>
      <c r="BA637" s="36">
        <v>2040</v>
      </c>
      <c r="BB637" s="36">
        <v>2041</v>
      </c>
      <c r="BC637" s="36">
        <v>2042</v>
      </c>
      <c r="BD637" s="36">
        <v>2043</v>
      </c>
      <c r="BE637" s="36">
        <v>2044</v>
      </c>
      <c r="BF637" s="36">
        <v>2045</v>
      </c>
      <c r="BG637" s="36">
        <v>2046</v>
      </c>
      <c r="BH637" s="36">
        <v>2047</v>
      </c>
      <c r="BI637" s="36">
        <v>2048</v>
      </c>
      <c r="BJ637" s="36">
        <v>2049</v>
      </c>
      <c r="BK637" s="36">
        <v>2050</v>
      </c>
    </row>
    <row r="638" spans="1:63" x14ac:dyDescent="0.25">
      <c r="A638" s="211" t="s">
        <v>62</v>
      </c>
      <c r="B638" s="212"/>
      <c r="C638" s="32">
        <f>C$421</f>
        <v>10.047911070798438</v>
      </c>
      <c r="D638" s="32">
        <f t="shared" ref="D638:BK638" si="64">D$421</f>
        <v>9.9098207230972974</v>
      </c>
      <c r="E638" s="32">
        <f t="shared" si="64"/>
        <v>9.7749923521135056</v>
      </c>
      <c r="F638" s="32">
        <f t="shared" si="64"/>
        <v>9.5764230279308311</v>
      </c>
      <c r="G638" s="32">
        <f t="shared" si="64"/>
        <v>9.3883454591727364</v>
      </c>
      <c r="H638" s="32">
        <f t="shared" si="64"/>
        <v>9.2099347416178663</v>
      </c>
      <c r="I638" s="32">
        <f t="shared" si="64"/>
        <v>9.0404278333423349</v>
      </c>
      <c r="J638" s="32">
        <f t="shared" si="64"/>
        <v>8.8791190606097672</v>
      </c>
      <c r="K638" s="32">
        <f t="shared" si="64"/>
        <v>8.7253559428699621</v>
      </c>
      <c r="L638" s="32">
        <f t="shared" si="64"/>
        <v>8.5785353145943759</v>
      </c>
      <c r="M638" s="32">
        <f t="shared" si="64"/>
        <v>8.4380997232103088</v>
      </c>
      <c r="N638" s="32">
        <f t="shared" si="64"/>
        <v>8.3049426646800963</v>
      </c>
      <c r="O638" s="32">
        <f t="shared" si="64"/>
        <v>8.1785883153272785</v>
      </c>
      <c r="P638" s="32">
        <f t="shared" si="64"/>
        <v>8.0585972283048424</v>
      </c>
      <c r="Q638" s="32">
        <f t="shared" si="64"/>
        <v>7.9445636557046493</v>
      </c>
      <c r="R638" s="32">
        <f t="shared" si="64"/>
        <v>7.7669196171410508</v>
      </c>
      <c r="S638" s="32">
        <f t="shared" si="64"/>
        <v>7.594512928907224</v>
      </c>
      <c r="T638" s="32">
        <f t="shared" si="64"/>
        <v>7.4270247259447402</v>
      </c>
      <c r="U638" s="32">
        <f t="shared" si="64"/>
        <v>7.2641609201286368</v>
      </c>
      <c r="V638" s="32">
        <f t="shared" si="64"/>
        <v>7.105650356388491</v>
      </c>
      <c r="W638" s="32">
        <f t="shared" si="64"/>
        <v>6.9512431020589585</v>
      </c>
      <c r="X638" s="32">
        <f t="shared" si="64"/>
        <v>6.800708860037636</v>
      </c>
      <c r="Y638" s="32">
        <f t="shared" si="64"/>
        <v>6.6538354969835947</v>
      </c>
      <c r="Z638" s="32">
        <f t="shared" si="64"/>
        <v>6.5326336279724995</v>
      </c>
      <c r="AA638" s="32">
        <f t="shared" si="64"/>
        <v>6.4172596668164177</v>
      </c>
      <c r="AB638" s="32">
        <f t="shared" si="64"/>
        <v>6.1511779135587767</v>
      </c>
      <c r="AC638" s="32">
        <f t="shared" si="64"/>
        <v>5.8902383641388871</v>
      </c>
      <c r="AD638" s="32">
        <f t="shared" si="64"/>
        <v>5.6341362958069503</v>
      </c>
      <c r="AE638" s="32">
        <f t="shared" si="64"/>
        <v>5.3825899555981076</v>
      </c>
      <c r="AF638" s="32">
        <f t="shared" si="64"/>
        <v>5.1353388856704871</v>
      </c>
      <c r="AG638" s="32">
        <f t="shared" si="64"/>
        <v>4.8921423678676952</v>
      </c>
      <c r="AH638" s="32">
        <f t="shared" si="64"/>
        <v>4.6527779791678059</v>
      </c>
      <c r="AI638" s="32">
        <f t="shared" si="64"/>
        <v>4.4170402502559849</v>
      </c>
      <c r="AJ638" s="32">
        <f t="shared" si="64"/>
        <v>4.1876677854559103</v>
      </c>
      <c r="AK638" s="32">
        <f t="shared" si="64"/>
        <v>3.9644853754436178</v>
      </c>
      <c r="AL638" s="32">
        <f t="shared" si="64"/>
        <v>3.7505613845118626</v>
      </c>
      <c r="AM638" s="32">
        <f t="shared" si="64"/>
        <v>3.5453919485865146</v>
      </c>
      <c r="AN638" s="32">
        <f t="shared" si="64"/>
        <v>3.3485112890315785</v>
      </c>
      <c r="AO638" s="32">
        <f t="shared" si="64"/>
        <v>3.1594889306642755</v>
      </c>
      <c r="AP638" s="32">
        <f t="shared" si="64"/>
        <v>2.9779271181044988</v>
      </c>
      <c r="AQ638" s="32">
        <f t="shared" si="64"/>
        <v>2.8034584165733856</v>
      </c>
      <c r="AR638" s="32">
        <f t="shared" si="64"/>
        <v>2.6357434842142258</v>
      </c>
      <c r="AS638" s="32">
        <f t="shared" si="64"/>
        <v>2.4744690039020214</v>
      </c>
      <c r="AT638" s="32">
        <f t="shared" si="64"/>
        <v>2.3268600957527297</v>
      </c>
      <c r="AU638" s="32">
        <f t="shared" si="64"/>
        <v>2.1843249450119244</v>
      </c>
      <c r="AV638" s="32">
        <f t="shared" si="64"/>
        <v>2.053979558122359</v>
      </c>
      <c r="AW638" s="32">
        <f t="shared" si="64"/>
        <v>1.9348621411576532</v>
      </c>
      <c r="AX638" s="32">
        <f t="shared" si="64"/>
        <v>1.8260831923700707</v>
      </c>
      <c r="AY638" s="32">
        <f t="shared" si="64"/>
        <v>1.7268202420447276</v>
      </c>
      <c r="AZ638" s="32">
        <f t="shared" si="64"/>
        <v>1.6363129662927769</v>
      </c>
      <c r="BA638" s="32">
        <f t="shared" si="64"/>
        <v>1.5538586486614965</v>
      </c>
      <c r="BB638" s="32">
        <f t="shared" si="64"/>
        <v>1.4788079652392954</v>
      </c>
      <c r="BC638" s="32">
        <f t="shared" si="64"/>
        <v>1.4105610706110583</v>
      </c>
      <c r="BD638" s="32">
        <f t="shared" si="64"/>
        <v>1.3485639635822182</v>
      </c>
      <c r="BE638" s="32">
        <f t="shared" si="64"/>
        <v>1.2923051130462659</v>
      </c>
      <c r="BF638" s="32">
        <f t="shared" si="64"/>
        <v>1.2482334213704789</v>
      </c>
      <c r="BG638" s="32">
        <f t="shared" si="64"/>
        <v>1.208245431419636</v>
      </c>
      <c r="BH638" s="32">
        <f t="shared" si="64"/>
        <v>1.1720049130298429</v>
      </c>
      <c r="BI638" s="32">
        <f t="shared" si="64"/>
        <v>1.139201585418341</v>
      </c>
      <c r="BJ638" s="32">
        <f t="shared" si="64"/>
        <v>1.1095491947258602</v>
      </c>
      <c r="BK638" s="32">
        <f t="shared" si="64"/>
        <v>1.0827837300220364</v>
      </c>
    </row>
    <row r="639" spans="1:63" x14ac:dyDescent="0.25">
      <c r="A639" s="211" t="s">
        <v>78</v>
      </c>
      <c r="B639" s="212"/>
      <c r="C639" s="32">
        <f>C$632</f>
        <v>10.047911070798438</v>
      </c>
      <c r="D639" s="32">
        <f t="shared" ref="D639:BK639" si="65">D$632</f>
        <v>9.9098207230972974</v>
      </c>
      <c r="E639" s="32">
        <f t="shared" si="65"/>
        <v>9.7749923521135056</v>
      </c>
      <c r="F639" s="32">
        <f t="shared" si="65"/>
        <v>9.5764230279308311</v>
      </c>
      <c r="G639" s="32">
        <f t="shared" si="65"/>
        <v>9.3883454591727364</v>
      </c>
      <c r="H639" s="32">
        <f t="shared" si="65"/>
        <v>9.2099347416178663</v>
      </c>
      <c r="I639" s="32">
        <f t="shared" si="65"/>
        <v>9.0404278333423349</v>
      </c>
      <c r="J639" s="32">
        <f t="shared" si="65"/>
        <v>8.8791190606097672</v>
      </c>
      <c r="K639" s="32">
        <f t="shared" si="65"/>
        <v>8.7253559428699621</v>
      </c>
      <c r="L639" s="32">
        <f t="shared" si="65"/>
        <v>8.5785353145943759</v>
      </c>
      <c r="M639" s="32">
        <f t="shared" si="65"/>
        <v>8.4380997232103088</v>
      </c>
      <c r="N639" s="32">
        <f t="shared" si="65"/>
        <v>8.3049426646800963</v>
      </c>
      <c r="O639" s="32">
        <f t="shared" si="65"/>
        <v>8.1785883153272785</v>
      </c>
      <c r="P639" s="32">
        <f t="shared" si="65"/>
        <v>8.0585972283048424</v>
      </c>
      <c r="Q639" s="32">
        <f t="shared" si="65"/>
        <v>7.9445636557046493</v>
      </c>
      <c r="R639" s="32">
        <f t="shared" si="65"/>
        <v>7.7669196171410508</v>
      </c>
      <c r="S639" s="32">
        <f t="shared" si="65"/>
        <v>7.594512928907224</v>
      </c>
      <c r="T639" s="32">
        <f t="shared" si="65"/>
        <v>7.4270247259447402</v>
      </c>
      <c r="U639" s="32">
        <f t="shared" si="65"/>
        <v>7.2641609201286368</v>
      </c>
      <c r="V639" s="32">
        <f t="shared" si="65"/>
        <v>7.105650356388491</v>
      </c>
      <c r="W639" s="32">
        <f t="shared" si="65"/>
        <v>6.5036434951706932</v>
      </c>
      <c r="X639" s="32">
        <f t="shared" si="65"/>
        <v>6.3901390858081042</v>
      </c>
      <c r="Y639" s="32">
        <f t="shared" si="65"/>
        <v>6.2799742940383867</v>
      </c>
      <c r="Z639" s="32">
        <f t="shared" si="65"/>
        <v>6.1980503833604832</v>
      </c>
      <c r="AA639" s="32">
        <f t="shared" si="65"/>
        <v>6.1186160947206822</v>
      </c>
      <c r="AB639" s="32">
        <f t="shared" si="65"/>
        <v>5.8853981976873859</v>
      </c>
      <c r="AC639" s="32">
        <f t="shared" si="65"/>
        <v>5.6544894742665965</v>
      </c>
      <c r="AD639" s="32">
        <f t="shared" si="65"/>
        <v>5.4258097342609997</v>
      </c>
      <c r="AE639" s="32">
        <f t="shared" si="65"/>
        <v>5.1992848321535261</v>
      </c>
      <c r="AF639" s="32">
        <f t="shared" si="65"/>
        <v>4.9748462264068412</v>
      </c>
      <c r="AG639" s="32">
        <f t="shared" si="65"/>
        <v>4.752430570137685</v>
      </c>
      <c r="AH639" s="32">
        <f t="shared" si="65"/>
        <v>4.5319793309718639</v>
      </c>
      <c r="AI639" s="32">
        <f t="shared" si="65"/>
        <v>4.3134384380370552</v>
      </c>
      <c r="AJ639" s="32">
        <f t="shared" si="65"/>
        <v>4.0996863196537143</v>
      </c>
      <c r="AK639" s="32">
        <f t="shared" si="65"/>
        <v>3.8906768681050123</v>
      </c>
      <c r="AL639" s="32">
        <f t="shared" si="65"/>
        <v>3.6895976178683734</v>
      </c>
      <c r="AM639" s="32">
        <f t="shared" si="65"/>
        <v>3.4960546778053301</v>
      </c>
      <c r="AN639" s="32">
        <f t="shared" si="65"/>
        <v>3.3096837263439318</v>
      </c>
      <c r="AO639" s="32">
        <f t="shared" si="65"/>
        <v>3.1301478617957055</v>
      </c>
      <c r="AP639" s="32">
        <f t="shared" si="65"/>
        <v>2.9571356053938622</v>
      </c>
      <c r="AQ639" s="32">
        <f t="shared" si="65"/>
        <v>2.7903590463894203</v>
      </c>
      <c r="AR639" s="32">
        <f t="shared" si="65"/>
        <v>2.6295521192764344</v>
      </c>
      <c r="AS639" s="32">
        <f t="shared" si="65"/>
        <v>2.4744690039020214</v>
      </c>
      <c r="AT639" s="32">
        <f t="shared" si="65"/>
        <v>2.3268600957527297</v>
      </c>
      <c r="AU639" s="32">
        <f t="shared" si="65"/>
        <v>2.1843249450119244</v>
      </c>
      <c r="AV639" s="32">
        <f t="shared" si="65"/>
        <v>2.053979558122359</v>
      </c>
      <c r="AW639" s="32">
        <f t="shared" si="65"/>
        <v>1.9348621411576532</v>
      </c>
      <c r="AX639" s="32">
        <f t="shared" si="65"/>
        <v>1.8260831923700707</v>
      </c>
      <c r="AY639" s="32">
        <f t="shared" si="65"/>
        <v>1.7268202420447276</v>
      </c>
      <c r="AZ639" s="32">
        <f t="shared" si="65"/>
        <v>1.6363129662927769</v>
      </c>
      <c r="BA639" s="32">
        <f t="shared" si="65"/>
        <v>1.5538586486614965</v>
      </c>
      <c r="BB639" s="32">
        <f t="shared" si="65"/>
        <v>1.4788079652392954</v>
      </c>
      <c r="BC639" s="32">
        <f t="shared" si="65"/>
        <v>1.4105610706110583</v>
      </c>
      <c r="BD639" s="32">
        <f t="shared" si="65"/>
        <v>1.3485639635822182</v>
      </c>
      <c r="BE639" s="32">
        <f t="shared" si="65"/>
        <v>1.2923051130462659</v>
      </c>
      <c r="BF639" s="32">
        <f t="shared" si="65"/>
        <v>1.2482334213704789</v>
      </c>
      <c r="BG639" s="32">
        <f t="shared" si="65"/>
        <v>1.208245431419636</v>
      </c>
      <c r="BH639" s="32">
        <f t="shared" si="65"/>
        <v>1.1720049130298429</v>
      </c>
      <c r="BI639" s="32">
        <f t="shared" si="65"/>
        <v>1.139201585418341</v>
      </c>
      <c r="BJ639" s="32">
        <f t="shared" si="65"/>
        <v>1.1095491947258602</v>
      </c>
      <c r="BK639" s="32">
        <f t="shared" si="65"/>
        <v>1.0827837300220364</v>
      </c>
    </row>
    <row r="642" spans="1:63" ht="18" x14ac:dyDescent="0.35">
      <c r="A642" s="18" t="s">
        <v>75</v>
      </c>
    </row>
    <row r="643" spans="1:63" x14ac:dyDescent="0.25">
      <c r="A643" s="207" t="s">
        <v>12</v>
      </c>
      <c r="B643" s="208"/>
      <c r="C643" s="206" t="s">
        <v>24</v>
      </c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6"/>
    </row>
    <row r="644" spans="1:63" x14ac:dyDescent="0.25">
      <c r="A644" s="209" t="s">
        <v>63</v>
      </c>
      <c r="B644" s="210"/>
      <c r="C644" s="36">
        <v>1990</v>
      </c>
      <c r="D644" s="36">
        <v>1991</v>
      </c>
      <c r="E644" s="36">
        <v>1992</v>
      </c>
      <c r="F644" s="36">
        <v>1993</v>
      </c>
      <c r="G644" s="36">
        <v>1994</v>
      </c>
      <c r="H644" s="36">
        <v>1995</v>
      </c>
      <c r="I644" s="36">
        <v>1996</v>
      </c>
      <c r="J644" s="36">
        <v>1997</v>
      </c>
      <c r="K644" s="36">
        <v>1998</v>
      </c>
      <c r="L644" s="36">
        <v>1999</v>
      </c>
      <c r="M644" s="36">
        <v>2000</v>
      </c>
      <c r="N644" s="36">
        <v>2001</v>
      </c>
      <c r="O644" s="36">
        <v>2002</v>
      </c>
      <c r="P644" s="36">
        <v>2003</v>
      </c>
      <c r="Q644" s="36">
        <v>2004</v>
      </c>
      <c r="R644" s="36">
        <v>2005</v>
      </c>
      <c r="S644" s="36">
        <v>2006</v>
      </c>
      <c r="T644" s="36">
        <v>2007</v>
      </c>
      <c r="U644" s="36">
        <v>2008</v>
      </c>
      <c r="V644" s="36">
        <v>2009</v>
      </c>
      <c r="W644" s="55">
        <v>2010</v>
      </c>
      <c r="X644" s="36">
        <v>2011</v>
      </c>
      <c r="Y644" s="36">
        <v>2012</v>
      </c>
      <c r="Z644" s="36">
        <v>2013</v>
      </c>
      <c r="AA644" s="36">
        <v>2014</v>
      </c>
      <c r="AB644" s="36">
        <v>2015</v>
      </c>
      <c r="AC644" s="36">
        <v>2016</v>
      </c>
      <c r="AD644" s="36">
        <v>2017</v>
      </c>
      <c r="AE644" s="36">
        <v>2018</v>
      </c>
      <c r="AF644" s="36">
        <v>2019</v>
      </c>
      <c r="AG644" s="36">
        <v>2020</v>
      </c>
      <c r="AH644" s="36">
        <v>2021</v>
      </c>
      <c r="AI644" s="36">
        <v>2022</v>
      </c>
      <c r="AJ644" s="36">
        <v>2023</v>
      </c>
      <c r="AK644" s="36">
        <v>2024</v>
      </c>
      <c r="AL644" s="36">
        <v>2025</v>
      </c>
      <c r="AM644" s="36">
        <v>2026</v>
      </c>
      <c r="AN644" s="36">
        <v>2027</v>
      </c>
      <c r="AO644" s="36">
        <v>2028</v>
      </c>
      <c r="AP644" s="36">
        <v>2029</v>
      </c>
      <c r="AQ644" s="36">
        <v>2030</v>
      </c>
      <c r="AR644" s="36">
        <v>2031</v>
      </c>
      <c r="AS644" s="36">
        <v>2032</v>
      </c>
      <c r="AT644" s="36">
        <v>2033</v>
      </c>
      <c r="AU644" s="36">
        <v>2034</v>
      </c>
      <c r="AV644" s="36">
        <v>2035</v>
      </c>
      <c r="AW644" s="36">
        <v>2036</v>
      </c>
      <c r="AX644" s="36">
        <v>2037</v>
      </c>
      <c r="AY644" s="36">
        <v>2038</v>
      </c>
      <c r="AZ644" s="36">
        <v>2039</v>
      </c>
      <c r="BA644" s="36">
        <v>2040</v>
      </c>
      <c r="BB644" s="36">
        <v>2041</v>
      </c>
      <c r="BC644" s="36">
        <v>2042</v>
      </c>
      <c r="BD644" s="36">
        <v>2043</v>
      </c>
      <c r="BE644" s="36">
        <v>2044</v>
      </c>
      <c r="BF644" s="36">
        <v>2045</v>
      </c>
      <c r="BG644" s="36">
        <v>2046</v>
      </c>
      <c r="BH644" s="36">
        <v>2047</v>
      </c>
      <c r="BI644" s="36">
        <v>2048</v>
      </c>
      <c r="BJ644" s="36">
        <v>2049</v>
      </c>
      <c r="BK644" s="36">
        <v>2050</v>
      </c>
    </row>
    <row r="645" spans="1:63" x14ac:dyDescent="0.25">
      <c r="A645" s="211" t="s">
        <v>62</v>
      </c>
      <c r="B645" s="212"/>
      <c r="C645" s="197">
        <f>C$638*'April 2009 Fact Sheet'!$D$10</f>
        <v>208.99655027260752</v>
      </c>
      <c r="D645" s="197">
        <f>D$638*'April 2009 Fact Sheet'!$D$10</f>
        <v>206.12427104042379</v>
      </c>
      <c r="E645" s="197">
        <f>E$638*'April 2009 Fact Sheet'!$D$10</f>
        <v>203.31984092396092</v>
      </c>
      <c r="F645" s="197">
        <f>F$638*'April 2009 Fact Sheet'!$D$10</f>
        <v>199.18959898096131</v>
      </c>
      <c r="G645" s="197">
        <f>G$638*'April 2009 Fact Sheet'!$D$10</f>
        <v>195.27758555079294</v>
      </c>
      <c r="H645" s="197">
        <f>H$638*'April 2009 Fact Sheet'!$D$10</f>
        <v>191.56664262565164</v>
      </c>
      <c r="I645" s="197">
        <f>I$638*'April 2009 Fact Sheet'!$D$10</f>
        <v>188.04089893352057</v>
      </c>
      <c r="J645" s="197">
        <f>J$638*'April 2009 Fact Sheet'!$D$10</f>
        <v>184.68567646068317</v>
      </c>
      <c r="K645" s="197">
        <f>K$638*'April 2009 Fact Sheet'!$D$10</f>
        <v>181.48740361169521</v>
      </c>
      <c r="L645" s="197">
        <f>L$638*'April 2009 Fact Sheet'!$D$10</f>
        <v>178.43353454356301</v>
      </c>
      <c r="M645" s="197">
        <f>M$638*'April 2009 Fact Sheet'!$D$10</f>
        <v>175.51247424277443</v>
      </c>
      <c r="N645" s="197">
        <f>N$638*'April 2009 Fact Sheet'!$D$10</f>
        <v>172.742807425346</v>
      </c>
      <c r="O645" s="197">
        <f>O$638*'April 2009 Fact Sheet'!$D$10</f>
        <v>170.11463695880741</v>
      </c>
      <c r="P645" s="197">
        <f>P$638*'April 2009 Fact Sheet'!$D$10</f>
        <v>167.61882234874074</v>
      </c>
      <c r="Q645" s="197">
        <f>Q$638*'April 2009 Fact Sheet'!$D$10</f>
        <v>165.24692403865672</v>
      </c>
      <c r="R645" s="197">
        <f>R$638*'April 2009 Fact Sheet'!$D$10</f>
        <v>161.55192803653387</v>
      </c>
      <c r="S645" s="197">
        <f>S$638*'April 2009 Fact Sheet'!$D$10</f>
        <v>157.96586892127027</v>
      </c>
      <c r="T645" s="197">
        <f>T$638*'April 2009 Fact Sheet'!$D$10</f>
        <v>154.48211429965059</v>
      </c>
      <c r="U645" s="197">
        <f>U$638*'April 2009 Fact Sheet'!$D$10</f>
        <v>151.09454713867564</v>
      </c>
      <c r="V645" s="197">
        <f>V$638*'April 2009 Fact Sheet'!$D$10</f>
        <v>147.79752741288061</v>
      </c>
      <c r="W645" s="197">
        <f>W$638*'April 2009 Fact Sheet'!$D$10</f>
        <v>144.58585652282633</v>
      </c>
      <c r="X645" s="197">
        <f>X$638*'April 2009 Fact Sheet'!$D$10</f>
        <v>141.45474428878282</v>
      </c>
      <c r="Y645" s="197">
        <f>Y$638*'April 2009 Fact Sheet'!$D$10</f>
        <v>138.39977833725877</v>
      </c>
      <c r="Z645" s="197">
        <f>Z$638*'April 2009 Fact Sheet'!$D$10</f>
        <v>135.878779461828</v>
      </c>
      <c r="AA645" s="197">
        <f>AA$638*'April 2009 Fact Sheet'!$D$10</f>
        <v>133.4790010697815</v>
      </c>
      <c r="AB645" s="197">
        <f>AB$638*'April 2009 Fact Sheet'!$D$10</f>
        <v>127.94450060202256</v>
      </c>
      <c r="AC645" s="197">
        <f>AC$638*'April 2009 Fact Sheet'!$D$10</f>
        <v>122.51695797408885</v>
      </c>
      <c r="AD645" s="197">
        <f>AD$638*'April 2009 Fact Sheet'!$D$10</f>
        <v>117.19003495278457</v>
      </c>
      <c r="AE645" s="197">
        <f>AE$638*'April 2009 Fact Sheet'!$D$10</f>
        <v>111.95787107644064</v>
      </c>
      <c r="AF645" s="197">
        <f>AF$638*'April 2009 Fact Sheet'!$D$10</f>
        <v>106.81504882194614</v>
      </c>
      <c r="AG645" s="197">
        <f>AG$638*'April 2009 Fact Sheet'!$D$10</f>
        <v>101.75656125164807</v>
      </c>
      <c r="AH645" s="197">
        <f>AH$638*'April 2009 Fact Sheet'!$D$10</f>
        <v>96.77778196669037</v>
      </c>
      <c r="AI645" s="197">
        <f>AI$638*'April 2009 Fact Sheet'!$D$10</f>
        <v>91.874437205324483</v>
      </c>
      <c r="AJ645" s="197">
        <f>AJ$638*'April 2009 Fact Sheet'!$D$10</f>
        <v>87.103489937482934</v>
      </c>
      <c r="AK645" s="197">
        <f>AK$638*'April 2009 Fact Sheet'!$D$10</f>
        <v>82.461295809227252</v>
      </c>
      <c r="AL645" s="197">
        <f>AL$638*'April 2009 Fact Sheet'!$D$10</f>
        <v>78.011676797846746</v>
      </c>
      <c r="AM645" s="197">
        <f>AM$638*'April 2009 Fact Sheet'!$D$10</f>
        <v>73.744152530599507</v>
      </c>
      <c r="AN645" s="197">
        <f>AN$638*'April 2009 Fact Sheet'!$D$10</f>
        <v>69.649034811856836</v>
      </c>
      <c r="AO645" s="197">
        <f>AO$638*'April 2009 Fact Sheet'!$D$10</f>
        <v>65.71736975781694</v>
      </c>
      <c r="AP645" s="197">
        <f>AP$638*'April 2009 Fact Sheet'!$D$10</f>
        <v>61.94088405657358</v>
      </c>
      <c r="AQ645" s="197">
        <f>AQ$638*'April 2009 Fact Sheet'!$D$10</f>
        <v>58.31193506472642</v>
      </c>
      <c r="AR645" s="197">
        <f>AR$638*'April 2009 Fact Sheet'!$D$10</f>
        <v>54.823464471655896</v>
      </c>
      <c r="AS645" s="197">
        <f>AS$638*'April 2009 Fact Sheet'!$D$10</f>
        <v>51.468955281162046</v>
      </c>
      <c r="AT645" s="197">
        <f>AT$638*'April 2009 Fact Sheet'!$D$10</f>
        <v>48.398689991656781</v>
      </c>
      <c r="AU645" s="197">
        <f>AU$638*'April 2009 Fact Sheet'!$D$10</f>
        <v>45.433958856248033</v>
      </c>
      <c r="AV645" s="197">
        <f>AV$638*'April 2009 Fact Sheet'!$D$10</f>
        <v>42.722774808945069</v>
      </c>
      <c r="AW645" s="197">
        <f>AW$638*'April 2009 Fact Sheet'!$D$10</f>
        <v>40.24513253607919</v>
      </c>
      <c r="AX645" s="197">
        <f>AX$638*'April 2009 Fact Sheet'!$D$10</f>
        <v>37.982530401297474</v>
      </c>
      <c r="AY645" s="197">
        <f>AY$638*'April 2009 Fact Sheet'!$D$10</f>
        <v>35.917861034530333</v>
      </c>
      <c r="AZ645" s="197">
        <f>AZ$638*'April 2009 Fact Sheet'!$D$10</f>
        <v>34.035309698889762</v>
      </c>
      <c r="BA645" s="197">
        <f>BA$638*'April 2009 Fact Sheet'!$D$10</f>
        <v>32.320259892159129</v>
      </c>
      <c r="BB645" s="197">
        <f>BB$638*'April 2009 Fact Sheet'!$D$10</f>
        <v>30.759205676977345</v>
      </c>
      <c r="BC645" s="197">
        <f>BC$638*'April 2009 Fact Sheet'!$D$10</f>
        <v>29.339670268710012</v>
      </c>
      <c r="BD645" s="197">
        <f>BD$638*'April 2009 Fact Sheet'!$D$10</f>
        <v>28.050130442510138</v>
      </c>
      <c r="BE645" s="197">
        <f>BE$638*'April 2009 Fact Sheet'!$D$10</f>
        <v>26.879946351362332</v>
      </c>
      <c r="BF645" s="197">
        <f>BF$638*'April 2009 Fact Sheet'!$D$10</f>
        <v>25.963255164505963</v>
      </c>
      <c r="BG645" s="197">
        <f>BG$638*'April 2009 Fact Sheet'!$D$10</f>
        <v>25.131504973528429</v>
      </c>
      <c r="BH645" s="197">
        <f>BH$638*'April 2009 Fact Sheet'!$D$10</f>
        <v>24.377702191020735</v>
      </c>
      <c r="BI645" s="197">
        <f>BI$638*'April 2009 Fact Sheet'!$D$10</f>
        <v>23.695392976701495</v>
      </c>
      <c r="BJ645" s="197">
        <f>BJ$638*'April 2009 Fact Sheet'!$D$10</f>
        <v>23.078623250297895</v>
      </c>
      <c r="BK645" s="197">
        <f>BK$638*'April 2009 Fact Sheet'!$D$10</f>
        <v>22.521901584458359</v>
      </c>
    </row>
    <row r="646" spans="1:63" x14ac:dyDescent="0.25">
      <c r="A646" s="211" t="s">
        <v>78</v>
      </c>
      <c r="B646" s="212"/>
      <c r="C646" s="197">
        <f>C$639*'April 2009 Fact Sheet'!$D$10</f>
        <v>208.99655027260752</v>
      </c>
      <c r="D646" s="197">
        <f>D$639*'April 2009 Fact Sheet'!$D$10</f>
        <v>206.12427104042379</v>
      </c>
      <c r="E646" s="197">
        <f>E$639*'April 2009 Fact Sheet'!$D$10</f>
        <v>203.31984092396092</v>
      </c>
      <c r="F646" s="197">
        <f>F$639*'April 2009 Fact Sheet'!$D$10</f>
        <v>199.18959898096131</v>
      </c>
      <c r="G646" s="197">
        <f>G$639*'April 2009 Fact Sheet'!$D$10</f>
        <v>195.27758555079294</v>
      </c>
      <c r="H646" s="197">
        <f>H$639*'April 2009 Fact Sheet'!$D$10</f>
        <v>191.56664262565164</v>
      </c>
      <c r="I646" s="197">
        <f>I$639*'April 2009 Fact Sheet'!$D$10</f>
        <v>188.04089893352057</v>
      </c>
      <c r="J646" s="197">
        <f>J$639*'April 2009 Fact Sheet'!$D$10</f>
        <v>184.68567646068317</v>
      </c>
      <c r="K646" s="197">
        <f>K$639*'April 2009 Fact Sheet'!$D$10</f>
        <v>181.48740361169521</v>
      </c>
      <c r="L646" s="197">
        <f>L$639*'April 2009 Fact Sheet'!$D$10</f>
        <v>178.43353454356301</v>
      </c>
      <c r="M646" s="197">
        <f>M$639*'April 2009 Fact Sheet'!$D$10</f>
        <v>175.51247424277443</v>
      </c>
      <c r="N646" s="197">
        <f>N$639*'April 2009 Fact Sheet'!$D$10</f>
        <v>172.742807425346</v>
      </c>
      <c r="O646" s="197">
        <f>O$639*'April 2009 Fact Sheet'!$D$10</f>
        <v>170.11463695880741</v>
      </c>
      <c r="P646" s="197">
        <f>P$639*'April 2009 Fact Sheet'!$D$10</f>
        <v>167.61882234874074</v>
      </c>
      <c r="Q646" s="197">
        <f>Q$639*'April 2009 Fact Sheet'!$D$10</f>
        <v>165.24692403865672</v>
      </c>
      <c r="R646" s="197">
        <f>R$639*'April 2009 Fact Sheet'!$D$10</f>
        <v>161.55192803653387</v>
      </c>
      <c r="S646" s="197">
        <f>S$639*'April 2009 Fact Sheet'!$D$10</f>
        <v>157.96586892127027</v>
      </c>
      <c r="T646" s="197">
        <f>T$639*'April 2009 Fact Sheet'!$D$10</f>
        <v>154.48211429965059</v>
      </c>
      <c r="U646" s="197">
        <f>U$639*'April 2009 Fact Sheet'!$D$10</f>
        <v>151.09454713867564</v>
      </c>
      <c r="V646" s="197">
        <f>V$639*'April 2009 Fact Sheet'!$D$10</f>
        <v>147.79752741288061</v>
      </c>
      <c r="W646" s="197">
        <f>W$639*'April 2009 Fact Sheet'!$D$10</f>
        <v>135.27578469955043</v>
      </c>
      <c r="X646" s="197">
        <f>X$639*'April 2009 Fact Sheet'!$D$10</f>
        <v>132.91489298480857</v>
      </c>
      <c r="Y646" s="197">
        <f>Y$639*'April 2009 Fact Sheet'!$D$10</f>
        <v>130.62346531599846</v>
      </c>
      <c r="Z646" s="197">
        <f>Z$639*'April 2009 Fact Sheet'!$D$10</f>
        <v>128.91944797389806</v>
      </c>
      <c r="AA646" s="197">
        <f>AA$639*'April 2009 Fact Sheet'!$D$10</f>
        <v>127.26721477019019</v>
      </c>
      <c r="AB646" s="197">
        <f>AB$639*'April 2009 Fact Sheet'!$D$10</f>
        <v>122.41628251189763</v>
      </c>
      <c r="AC646" s="197">
        <f>AC$639*'April 2009 Fact Sheet'!$D$10</f>
        <v>117.61338106474521</v>
      </c>
      <c r="AD646" s="197">
        <f>AD$639*'April 2009 Fact Sheet'!$D$10</f>
        <v>112.8568424726288</v>
      </c>
      <c r="AE646" s="197">
        <f>AE$639*'April 2009 Fact Sheet'!$D$10</f>
        <v>108.14512450879334</v>
      </c>
      <c r="AF646" s="197">
        <f>AF$639*'April 2009 Fact Sheet'!$D$10</f>
        <v>103.4768015092623</v>
      </c>
      <c r="AG646" s="197">
        <f>AG$639*'April 2009 Fact Sheet'!$D$10</f>
        <v>98.850555858863856</v>
      </c>
      <c r="AH646" s="197">
        <f>AH$639*'April 2009 Fact Sheet'!$D$10</f>
        <v>94.265170084214773</v>
      </c>
      <c r="AI646" s="197">
        <f>AI$639*'April 2009 Fact Sheet'!$D$10</f>
        <v>89.719519511170745</v>
      </c>
      <c r="AJ646" s="197">
        <f>AJ$639*'April 2009 Fact Sheet'!$D$10</f>
        <v>85.273475448797257</v>
      </c>
      <c r="AK646" s="197">
        <f>AK$639*'April 2009 Fact Sheet'!$D$10</f>
        <v>80.926078856584255</v>
      </c>
      <c r="AL646" s="197">
        <f>AL$639*'April 2009 Fact Sheet'!$D$10</f>
        <v>76.74363045166217</v>
      </c>
      <c r="AM646" s="197">
        <f>AM$639*'April 2009 Fact Sheet'!$D$10</f>
        <v>72.717937298350861</v>
      </c>
      <c r="AN646" s="197">
        <f>AN$639*'April 2009 Fact Sheet'!$D$10</f>
        <v>68.841421507953783</v>
      </c>
      <c r="AO646" s="197">
        <f>AO$639*'April 2009 Fact Sheet'!$D$10</f>
        <v>65.10707552535068</v>
      </c>
      <c r="AP646" s="197">
        <f>AP$639*'April 2009 Fact Sheet'!$D$10</f>
        <v>61.508420592192337</v>
      </c>
      <c r="AQ646" s="197">
        <f>AQ$639*'April 2009 Fact Sheet'!$D$10</f>
        <v>58.039468164899944</v>
      </c>
      <c r="AR646" s="197">
        <f>AR$639*'April 2009 Fact Sheet'!$D$10</f>
        <v>54.694684080949834</v>
      </c>
      <c r="AS646" s="197">
        <f>AS$639*'April 2009 Fact Sheet'!$D$10</f>
        <v>51.468955281162046</v>
      </c>
      <c r="AT646" s="197">
        <f>AT$639*'April 2009 Fact Sheet'!$D$10</f>
        <v>48.398689991656781</v>
      </c>
      <c r="AU646" s="197">
        <f>AU$639*'April 2009 Fact Sheet'!$D$10</f>
        <v>45.433958856248033</v>
      </c>
      <c r="AV646" s="197">
        <f>AV$639*'April 2009 Fact Sheet'!$D$10</f>
        <v>42.722774808945069</v>
      </c>
      <c r="AW646" s="197">
        <f>AW$639*'April 2009 Fact Sheet'!$D$10</f>
        <v>40.24513253607919</v>
      </c>
      <c r="AX646" s="197">
        <f>AX$639*'April 2009 Fact Sheet'!$D$10</f>
        <v>37.982530401297474</v>
      </c>
      <c r="AY646" s="197">
        <f>AY$639*'April 2009 Fact Sheet'!$D$10</f>
        <v>35.917861034530333</v>
      </c>
      <c r="AZ646" s="197">
        <f>AZ$639*'April 2009 Fact Sheet'!$D$10</f>
        <v>34.035309698889762</v>
      </c>
      <c r="BA646" s="197">
        <f>BA$639*'April 2009 Fact Sheet'!$D$10</f>
        <v>32.320259892159129</v>
      </c>
      <c r="BB646" s="197">
        <f>BB$639*'April 2009 Fact Sheet'!$D$10</f>
        <v>30.759205676977345</v>
      </c>
      <c r="BC646" s="197">
        <f>BC$639*'April 2009 Fact Sheet'!$D$10</f>
        <v>29.339670268710012</v>
      </c>
      <c r="BD646" s="197">
        <f>BD$639*'April 2009 Fact Sheet'!$D$10</f>
        <v>28.050130442510138</v>
      </c>
      <c r="BE646" s="197">
        <f>BE$639*'April 2009 Fact Sheet'!$D$10</f>
        <v>26.879946351362332</v>
      </c>
      <c r="BF646" s="197">
        <f>BF$639*'April 2009 Fact Sheet'!$D$10</f>
        <v>25.963255164505963</v>
      </c>
      <c r="BG646" s="197">
        <f>BG$639*'April 2009 Fact Sheet'!$D$10</f>
        <v>25.131504973528429</v>
      </c>
      <c r="BH646" s="197">
        <f>BH$639*'April 2009 Fact Sheet'!$D$10</f>
        <v>24.377702191020735</v>
      </c>
      <c r="BI646" s="197">
        <f>BI$639*'April 2009 Fact Sheet'!$D$10</f>
        <v>23.695392976701495</v>
      </c>
      <c r="BJ646" s="197">
        <f>BJ$639*'April 2009 Fact Sheet'!$D$10</f>
        <v>23.078623250297895</v>
      </c>
      <c r="BK646" s="197">
        <f>BK$639*'April 2009 Fact Sheet'!$D$10</f>
        <v>22.521901584458359</v>
      </c>
    </row>
    <row r="647" spans="1:63" x14ac:dyDescent="0.25">
      <c r="A647" s="211" t="s">
        <v>76</v>
      </c>
      <c r="B647" s="214"/>
      <c r="C647" s="109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0"/>
      <c r="S647" s="107">
        <f>'April 2009 Fact Sheet'!$B$18</f>
        <v>180</v>
      </c>
      <c r="T647" s="3">
        <f>'April 2009 Fact Sheet'!$B$19</f>
        <v>175</v>
      </c>
      <c r="U647" s="3">
        <f>'April 2009 Fact Sheet'!$B$20</f>
        <v>169</v>
      </c>
      <c r="V647" s="3">
        <f>'April 2009 Fact Sheet'!$B$21</f>
        <v>165</v>
      </c>
      <c r="W647" s="3">
        <f>'April 2009 Fact Sheet'!$B$22</f>
        <v>157</v>
      </c>
      <c r="X647" s="3">
        <f>'April 2009 Fact Sheet'!$B$23</f>
        <v>149</v>
      </c>
      <c r="Y647" s="3">
        <f>'April 2009 Fact Sheet'!$B$24</f>
        <v>144</v>
      </c>
      <c r="Z647" s="3">
        <f>'April 2009 Fact Sheet'!$B$25</f>
        <v>139</v>
      </c>
      <c r="AA647" s="3">
        <f>'April 2009 Fact Sheet'!$B$26</f>
        <v>135</v>
      </c>
      <c r="AB647" s="3">
        <f>'April 2009 Fact Sheet'!$B$27</f>
        <v>129</v>
      </c>
      <c r="AC647" s="3">
        <f>'April 2009 Fact Sheet'!$B$28</f>
        <v>121</v>
      </c>
      <c r="AD647" s="3">
        <f>'April 2009 Fact Sheet'!$B$29</f>
        <v>114</v>
      </c>
      <c r="AE647" s="3">
        <f>'April 2009 Fact Sheet'!$B$30</f>
        <v>108</v>
      </c>
      <c r="AF647" s="3">
        <f>'April 2009 Fact Sheet'!$B$31</f>
        <v>103</v>
      </c>
      <c r="AG647" s="3">
        <f>'April 2009 Fact Sheet'!$B$32</f>
        <v>99</v>
      </c>
      <c r="AH647" s="3">
        <f>'April 2009 Fact Sheet'!$B$33</f>
        <v>94</v>
      </c>
      <c r="AI647" s="3">
        <f>'April 2009 Fact Sheet'!$B$34</f>
        <v>89</v>
      </c>
      <c r="AJ647" s="3">
        <f>'April 2009 Fact Sheet'!$B$35</f>
        <v>84</v>
      </c>
      <c r="AK647" s="3">
        <f>'April 2009 Fact Sheet'!$B$36</f>
        <v>79</v>
      </c>
      <c r="AL647" s="3">
        <f>'April 2009 Fact Sheet'!$B$37</f>
        <v>74</v>
      </c>
      <c r="AM647" s="3">
        <f>'April 2009 Fact Sheet'!$B$38</f>
        <v>69</v>
      </c>
      <c r="AN647" s="3">
        <f>'April 2009 Fact Sheet'!$B$39</f>
        <v>65</v>
      </c>
      <c r="AO647" s="3">
        <f>'April 2009 Fact Sheet'!$B$40</f>
        <v>61</v>
      </c>
      <c r="AP647" s="3">
        <f>'April 2009 Fact Sheet'!$B$41</f>
        <v>57</v>
      </c>
      <c r="AQ647" s="3">
        <f>'April 2009 Fact Sheet'!$B$42</f>
        <v>53</v>
      </c>
      <c r="AR647" s="3">
        <f>'April 2009 Fact Sheet'!$B$43</f>
        <v>49</v>
      </c>
      <c r="AS647" s="3">
        <f>'April 2009 Fact Sheet'!$B$44</f>
        <v>46</v>
      </c>
      <c r="AT647" s="3">
        <f>'April 2009 Fact Sheet'!$B$45</f>
        <v>43</v>
      </c>
      <c r="AU647" s="3">
        <f>'April 2009 Fact Sheet'!$B$46</f>
        <v>40</v>
      </c>
      <c r="AV647" s="3">
        <f>'April 2009 Fact Sheet'!$B$47</f>
        <v>37</v>
      </c>
      <c r="AW647" s="3">
        <f>'April 2009 Fact Sheet'!$B$48</f>
        <v>35</v>
      </c>
      <c r="AX647" s="3">
        <f>'April 2009 Fact Sheet'!$B$49</f>
        <v>33</v>
      </c>
      <c r="AY647" s="3">
        <f>'April 2009 Fact Sheet'!$B$50</f>
        <v>31</v>
      </c>
      <c r="AZ647" s="3">
        <f>'April 2009 Fact Sheet'!$B$51</f>
        <v>29</v>
      </c>
      <c r="BA647" s="111">
        <f>'April 2009 Fact Sheet'!$B$52</f>
        <v>28</v>
      </c>
      <c r="BB647" s="109"/>
      <c r="BC647" s="110"/>
      <c r="BD647" s="110"/>
      <c r="BE647" s="110"/>
      <c r="BF647" s="110"/>
      <c r="BG647" s="110"/>
      <c r="BH647" s="110"/>
      <c r="BI647" s="110"/>
      <c r="BJ647" s="110"/>
      <c r="BK647" s="10"/>
    </row>
    <row r="648" spans="1:63" x14ac:dyDescent="0.25">
      <c r="A648" s="211" t="s">
        <v>110</v>
      </c>
      <c r="B648" s="212"/>
      <c r="C648" s="112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1"/>
      <c r="S648" s="198">
        <f>S$645-S$647</f>
        <v>-22.034131078729729</v>
      </c>
      <c r="T648" s="198">
        <f t="shared" ref="T648:BA648" si="66">T$645-T$647</f>
        <v>-20.51788570034941</v>
      </c>
      <c r="U648" s="198">
        <f t="shared" si="66"/>
        <v>-17.905452861324363</v>
      </c>
      <c r="V648" s="198">
        <f t="shared" si="66"/>
        <v>-17.202472587119388</v>
      </c>
      <c r="W648" s="198">
        <f t="shared" si="66"/>
        <v>-12.414143477173667</v>
      </c>
      <c r="X648" s="198">
        <f t="shared" si="66"/>
        <v>-7.5452557112171803</v>
      </c>
      <c r="Y648" s="198">
        <f t="shared" si="66"/>
        <v>-5.6002216627412338</v>
      </c>
      <c r="Z648" s="198">
        <f t="shared" si="66"/>
        <v>-3.1212205381719968</v>
      </c>
      <c r="AA648" s="198">
        <f t="shared" si="66"/>
        <v>-1.5209989302184965</v>
      </c>
      <c r="AB648" s="198">
        <f t="shared" si="66"/>
        <v>-1.0554993979774423</v>
      </c>
      <c r="AC648" s="198">
        <f t="shared" si="66"/>
        <v>1.5169579740888537</v>
      </c>
      <c r="AD648" s="198">
        <f t="shared" si="66"/>
        <v>3.1900349527845719</v>
      </c>
      <c r="AE648" s="198">
        <f t="shared" si="66"/>
        <v>3.9578710764406395</v>
      </c>
      <c r="AF648" s="198">
        <f t="shared" si="66"/>
        <v>3.8150488219461351</v>
      </c>
      <c r="AG648" s="198">
        <f t="shared" si="66"/>
        <v>2.7565612516480655</v>
      </c>
      <c r="AH648" s="198">
        <f t="shared" si="66"/>
        <v>2.7777819666903696</v>
      </c>
      <c r="AI648" s="198">
        <f t="shared" si="66"/>
        <v>2.8744372053244831</v>
      </c>
      <c r="AJ648" s="198">
        <f t="shared" si="66"/>
        <v>3.1034899374829337</v>
      </c>
      <c r="AK648" s="198">
        <f t="shared" si="66"/>
        <v>3.4612958092272521</v>
      </c>
      <c r="AL648" s="198">
        <f t="shared" si="66"/>
        <v>4.0116767978467465</v>
      </c>
      <c r="AM648" s="198">
        <f t="shared" si="66"/>
        <v>4.7441525305995071</v>
      </c>
      <c r="AN648" s="198">
        <f t="shared" si="66"/>
        <v>4.6490348118568363</v>
      </c>
      <c r="AO648" s="198">
        <f t="shared" si="66"/>
        <v>4.7173697578169396</v>
      </c>
      <c r="AP648" s="198">
        <f t="shared" si="66"/>
        <v>4.9408840565735801</v>
      </c>
      <c r="AQ648" s="198">
        <f t="shared" si="66"/>
        <v>5.3119350647264199</v>
      </c>
      <c r="AR648" s="198">
        <f t="shared" si="66"/>
        <v>5.8234644716558961</v>
      </c>
      <c r="AS648" s="198">
        <f t="shared" si="66"/>
        <v>5.4689552811620459</v>
      </c>
      <c r="AT648" s="198">
        <f t="shared" si="66"/>
        <v>5.3986899916567808</v>
      </c>
      <c r="AU648" s="198">
        <f t="shared" si="66"/>
        <v>5.433958856248033</v>
      </c>
      <c r="AV648" s="198">
        <f t="shared" si="66"/>
        <v>5.7227748089450685</v>
      </c>
      <c r="AW648" s="198">
        <f t="shared" si="66"/>
        <v>5.2451325360791898</v>
      </c>
      <c r="AX648" s="198">
        <f t="shared" si="66"/>
        <v>4.982530401297474</v>
      </c>
      <c r="AY648" s="198">
        <f t="shared" si="66"/>
        <v>4.9178610345303326</v>
      </c>
      <c r="AZ648" s="198">
        <f t="shared" si="66"/>
        <v>5.0353096988897619</v>
      </c>
      <c r="BA648" s="198">
        <f t="shared" si="66"/>
        <v>4.3202598921591289</v>
      </c>
      <c r="BB648" s="112"/>
      <c r="BC648" s="108"/>
      <c r="BD648" s="108"/>
      <c r="BE648" s="108"/>
      <c r="BF648" s="108"/>
      <c r="BG648" s="108"/>
      <c r="BH648" s="108"/>
      <c r="BI648" s="108"/>
      <c r="BJ648" s="108"/>
      <c r="BK648" s="11"/>
    </row>
    <row r="649" spans="1:63" x14ac:dyDescent="0.25">
      <c r="A649" s="211" t="s">
        <v>111</v>
      </c>
      <c r="B649" s="212"/>
      <c r="C649" s="112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1"/>
      <c r="S649" s="195">
        <f>S648/S$647</f>
        <v>-0.12241183932627628</v>
      </c>
      <c r="T649" s="195">
        <f t="shared" ref="T649:BA649" si="67">T648/T$647</f>
        <v>-0.11724506114485377</v>
      </c>
      <c r="U649" s="195">
        <f t="shared" si="67"/>
        <v>-0.10594942521493705</v>
      </c>
      <c r="V649" s="195">
        <f t="shared" si="67"/>
        <v>-0.10425740961890538</v>
      </c>
      <c r="W649" s="195">
        <f t="shared" si="67"/>
        <v>-7.9070977561615713E-2</v>
      </c>
      <c r="X649" s="195">
        <f t="shared" si="67"/>
        <v>-5.063930007528309E-2</v>
      </c>
      <c r="Y649" s="195">
        <f t="shared" si="67"/>
        <v>-3.8890428213480793E-2</v>
      </c>
      <c r="Z649" s="195">
        <f t="shared" si="67"/>
        <v>-2.2454824015625877E-2</v>
      </c>
      <c r="AA649" s="195">
        <f t="shared" si="67"/>
        <v>-1.1266658742359234E-2</v>
      </c>
      <c r="AB649" s="195">
        <f t="shared" si="67"/>
        <v>-8.1821658757941264E-3</v>
      </c>
      <c r="AC649" s="195">
        <f t="shared" si="67"/>
        <v>1.2536842761064907E-2</v>
      </c>
      <c r="AD649" s="195">
        <f t="shared" si="67"/>
        <v>2.7982762743724316E-2</v>
      </c>
      <c r="AE649" s="195">
        <f t="shared" si="67"/>
        <v>3.6646954411487402E-2</v>
      </c>
      <c r="AF649" s="195">
        <f t="shared" si="67"/>
        <v>3.7039308950933353E-2</v>
      </c>
      <c r="AG649" s="195">
        <f t="shared" si="67"/>
        <v>2.7844053046950156E-2</v>
      </c>
      <c r="AH649" s="195">
        <f t="shared" si="67"/>
        <v>2.9550871986067762E-2</v>
      </c>
      <c r="AI649" s="195">
        <f t="shared" si="67"/>
        <v>3.2297047250836888E-2</v>
      </c>
      <c r="AJ649" s="195">
        <f t="shared" si="67"/>
        <v>3.6946308779558734E-2</v>
      </c>
      <c r="AK649" s="195">
        <f t="shared" si="67"/>
        <v>4.3813871002876606E-2</v>
      </c>
      <c r="AL649" s="195">
        <f t="shared" si="67"/>
        <v>5.4211848619550626E-2</v>
      </c>
      <c r="AM649" s="195">
        <f t="shared" si="67"/>
        <v>6.8755833776804456E-2</v>
      </c>
      <c r="AN649" s="195">
        <f t="shared" si="67"/>
        <v>7.1523612490105179E-2</v>
      </c>
      <c r="AO649" s="195">
        <f t="shared" si="67"/>
        <v>7.7333930456015401E-2</v>
      </c>
      <c r="AP649" s="195">
        <f t="shared" si="67"/>
        <v>8.6682176431115435E-2</v>
      </c>
      <c r="AQ649" s="195">
        <f t="shared" si="67"/>
        <v>0.10022518990049849</v>
      </c>
      <c r="AR649" s="195">
        <f t="shared" si="67"/>
        <v>0.11884621370726318</v>
      </c>
      <c r="AS649" s="195">
        <f t="shared" si="67"/>
        <v>0.11889033219917491</v>
      </c>
      <c r="AT649" s="195">
        <f t="shared" si="67"/>
        <v>0.1255509300385298</v>
      </c>
      <c r="AU649" s="195">
        <f t="shared" si="67"/>
        <v>0.13584897140620084</v>
      </c>
      <c r="AV649" s="195">
        <f t="shared" si="67"/>
        <v>0.1546695894309478</v>
      </c>
      <c r="AW649" s="195">
        <f t="shared" si="67"/>
        <v>0.14986092960226258</v>
      </c>
      <c r="AX649" s="195">
        <f t="shared" si="67"/>
        <v>0.15098576973628708</v>
      </c>
      <c r="AY649" s="195">
        <f t="shared" si="67"/>
        <v>0.15864067853323655</v>
      </c>
      <c r="AZ649" s="195">
        <f t="shared" si="67"/>
        <v>0.17363136892723316</v>
      </c>
      <c r="BA649" s="195">
        <f t="shared" si="67"/>
        <v>0.15429499614854031</v>
      </c>
      <c r="BB649" s="112"/>
      <c r="BC649" s="108"/>
      <c r="BD649" s="108"/>
      <c r="BE649" s="108"/>
      <c r="BF649" s="108"/>
      <c r="BG649" s="108"/>
      <c r="BH649" s="108"/>
      <c r="BI649" s="108"/>
      <c r="BJ649" s="108"/>
      <c r="BK649" s="11"/>
    </row>
    <row r="650" spans="1:63" x14ac:dyDescent="0.25">
      <c r="A650" s="211" t="s">
        <v>77</v>
      </c>
      <c r="B650" s="214"/>
      <c r="C650" s="112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1"/>
      <c r="S650" s="198">
        <f>S$646-S$647</f>
        <v>-22.034131078729729</v>
      </c>
      <c r="T650" s="198">
        <f t="shared" ref="T650:BA650" si="68">T$646-T$647</f>
        <v>-20.51788570034941</v>
      </c>
      <c r="U650" s="198">
        <f t="shared" si="68"/>
        <v>-17.905452861324363</v>
      </c>
      <c r="V650" s="198">
        <f t="shared" si="68"/>
        <v>-17.202472587119388</v>
      </c>
      <c r="W650" s="198">
        <f t="shared" si="68"/>
        <v>-21.724215300449572</v>
      </c>
      <c r="X650" s="198">
        <f t="shared" si="68"/>
        <v>-16.085107015191426</v>
      </c>
      <c r="Y650" s="198">
        <f t="shared" si="68"/>
        <v>-13.376534684001541</v>
      </c>
      <c r="Z650" s="198">
        <f t="shared" si="68"/>
        <v>-10.080552026101941</v>
      </c>
      <c r="AA650" s="198">
        <f t="shared" si="68"/>
        <v>-7.7327852298098065</v>
      </c>
      <c r="AB650" s="198">
        <f t="shared" si="68"/>
        <v>-6.5837174881023657</v>
      </c>
      <c r="AC650" s="198">
        <f t="shared" si="68"/>
        <v>-3.3866189352547877</v>
      </c>
      <c r="AD650" s="198">
        <f t="shared" si="68"/>
        <v>-1.1431575273712014</v>
      </c>
      <c r="AE650" s="198">
        <f t="shared" si="68"/>
        <v>0.14512450879334438</v>
      </c>
      <c r="AF650" s="198">
        <f t="shared" si="68"/>
        <v>0.47680150926230169</v>
      </c>
      <c r="AG650" s="198">
        <f t="shared" si="68"/>
        <v>-0.14944414113614357</v>
      </c>
      <c r="AH650" s="198">
        <f t="shared" si="68"/>
        <v>0.26517008421477328</v>
      </c>
      <c r="AI650" s="198">
        <f t="shared" si="68"/>
        <v>0.71951951117074486</v>
      </c>
      <c r="AJ650" s="198">
        <f t="shared" si="68"/>
        <v>1.2734754487972566</v>
      </c>
      <c r="AK650" s="198">
        <f t="shared" si="68"/>
        <v>1.9260788565842546</v>
      </c>
      <c r="AL650" s="198">
        <f t="shared" si="68"/>
        <v>2.7436304516621703</v>
      </c>
      <c r="AM650" s="198">
        <f t="shared" si="68"/>
        <v>3.7179372983508614</v>
      </c>
      <c r="AN650" s="198">
        <f t="shared" si="68"/>
        <v>3.8414215079537826</v>
      </c>
      <c r="AO650" s="198">
        <f t="shared" si="68"/>
        <v>4.1070755253506803</v>
      </c>
      <c r="AP650" s="198">
        <f t="shared" si="68"/>
        <v>4.508420592192337</v>
      </c>
      <c r="AQ650" s="198">
        <f t="shared" si="68"/>
        <v>5.0394681648999438</v>
      </c>
      <c r="AR650" s="198">
        <f t="shared" si="68"/>
        <v>5.694684080949834</v>
      </c>
      <c r="AS650" s="198">
        <f t="shared" si="68"/>
        <v>5.4689552811620459</v>
      </c>
      <c r="AT650" s="198">
        <f t="shared" si="68"/>
        <v>5.3986899916567808</v>
      </c>
      <c r="AU650" s="198">
        <f t="shared" si="68"/>
        <v>5.433958856248033</v>
      </c>
      <c r="AV650" s="198">
        <f t="shared" si="68"/>
        <v>5.7227748089450685</v>
      </c>
      <c r="AW650" s="198">
        <f t="shared" si="68"/>
        <v>5.2451325360791898</v>
      </c>
      <c r="AX650" s="198">
        <f t="shared" si="68"/>
        <v>4.982530401297474</v>
      </c>
      <c r="AY650" s="198">
        <f t="shared" si="68"/>
        <v>4.9178610345303326</v>
      </c>
      <c r="AZ650" s="198">
        <f t="shared" si="68"/>
        <v>5.0353096988897619</v>
      </c>
      <c r="BA650" s="198">
        <f t="shared" si="68"/>
        <v>4.3202598921591289</v>
      </c>
      <c r="BB650" s="112"/>
      <c r="BC650" s="108"/>
      <c r="BD650" s="108"/>
      <c r="BE650" s="108"/>
      <c r="BF650" s="108"/>
      <c r="BG650" s="108"/>
      <c r="BH650" s="108"/>
      <c r="BI650" s="108"/>
      <c r="BJ650" s="108"/>
      <c r="BK650" s="11"/>
    </row>
    <row r="651" spans="1:63" x14ac:dyDescent="0.25">
      <c r="A651" s="211" t="s">
        <v>112</v>
      </c>
      <c r="B651" s="2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2"/>
      <c r="S651" s="195">
        <f>S650/S$647</f>
        <v>-0.12241183932627628</v>
      </c>
      <c r="T651" s="195">
        <f t="shared" ref="T651:BA651" si="69">T650/T$647</f>
        <v>-0.11724506114485377</v>
      </c>
      <c r="U651" s="195">
        <f t="shared" si="69"/>
        <v>-0.10594942521493705</v>
      </c>
      <c r="V651" s="195">
        <f t="shared" si="69"/>
        <v>-0.10425740961890538</v>
      </c>
      <c r="W651" s="195">
        <f t="shared" si="69"/>
        <v>-0.13837079809203548</v>
      </c>
      <c r="X651" s="195">
        <f t="shared" si="69"/>
        <v>-0.10795373835698943</v>
      </c>
      <c r="Y651" s="195">
        <f t="shared" si="69"/>
        <v>-9.2892601972232924E-2</v>
      </c>
      <c r="Z651" s="195">
        <f t="shared" si="69"/>
        <v>-7.2521957022316119E-2</v>
      </c>
      <c r="AA651" s="195">
        <f t="shared" si="69"/>
        <v>-5.7279890591183755E-2</v>
      </c>
      <c r="AB651" s="195">
        <f t="shared" si="69"/>
        <v>-5.103656967521214E-2</v>
      </c>
      <c r="AC651" s="195">
        <f t="shared" si="69"/>
        <v>-2.7988586241775106E-2</v>
      </c>
      <c r="AD651" s="195">
        <f t="shared" si="69"/>
        <v>-1.002769760851931E-2</v>
      </c>
      <c r="AE651" s="195">
        <f t="shared" si="69"/>
        <v>1.3437454517902256E-3</v>
      </c>
      <c r="AF651" s="195">
        <f t="shared" si="69"/>
        <v>4.6291408666242883E-3</v>
      </c>
      <c r="AG651" s="195">
        <f t="shared" si="69"/>
        <v>-1.5095367791529654E-3</v>
      </c>
      <c r="AH651" s="195">
        <f t="shared" si="69"/>
        <v>2.8209583427103542E-3</v>
      </c>
      <c r="AI651" s="195">
        <f t="shared" si="69"/>
        <v>8.0844888895589308E-3</v>
      </c>
      <c r="AJ651" s="195">
        <f t="shared" si="69"/>
        <v>1.5160422009491151E-2</v>
      </c>
      <c r="AK651" s="195">
        <f t="shared" si="69"/>
        <v>2.4380745020053857E-2</v>
      </c>
      <c r="AL651" s="195">
        <f t="shared" si="69"/>
        <v>3.7076087184623921E-2</v>
      </c>
      <c r="AM651" s="195">
        <f t="shared" si="69"/>
        <v>5.3883149251461759E-2</v>
      </c>
      <c r="AN651" s="195">
        <f t="shared" si="69"/>
        <v>5.9098792430058195E-2</v>
      </c>
      <c r="AO651" s="195">
        <f t="shared" si="69"/>
        <v>6.7329106972961975E-2</v>
      </c>
      <c r="AP651" s="195">
        <f t="shared" si="69"/>
        <v>7.909509810863749E-2</v>
      </c>
      <c r="AQ651" s="195">
        <f t="shared" si="69"/>
        <v>9.5084304998112143E-2</v>
      </c>
      <c r="AR651" s="195">
        <f t="shared" si="69"/>
        <v>0.11621804246836397</v>
      </c>
      <c r="AS651" s="195">
        <f t="shared" si="69"/>
        <v>0.11889033219917491</v>
      </c>
      <c r="AT651" s="195">
        <f t="shared" si="69"/>
        <v>0.1255509300385298</v>
      </c>
      <c r="AU651" s="195">
        <f t="shared" si="69"/>
        <v>0.13584897140620084</v>
      </c>
      <c r="AV651" s="195">
        <f t="shared" si="69"/>
        <v>0.1546695894309478</v>
      </c>
      <c r="AW651" s="195">
        <f t="shared" si="69"/>
        <v>0.14986092960226258</v>
      </c>
      <c r="AX651" s="195">
        <f t="shared" si="69"/>
        <v>0.15098576973628708</v>
      </c>
      <c r="AY651" s="195">
        <f t="shared" si="69"/>
        <v>0.15864067853323655</v>
      </c>
      <c r="AZ651" s="195">
        <f t="shared" si="69"/>
        <v>0.17363136892723316</v>
      </c>
      <c r="BA651" s="195">
        <f t="shared" si="69"/>
        <v>0.15429499614854031</v>
      </c>
      <c r="BB651" s="15"/>
      <c r="BC651" s="16"/>
      <c r="BD651" s="16"/>
      <c r="BE651" s="16"/>
      <c r="BF651" s="16"/>
      <c r="BG651" s="16"/>
      <c r="BH651" s="16"/>
      <c r="BI651" s="16"/>
      <c r="BJ651" s="16"/>
      <c r="BK651" s="12"/>
    </row>
  </sheetData>
  <mergeCells count="25">
    <mergeCell ref="A643:B643"/>
    <mergeCell ref="A650:B650"/>
    <mergeCell ref="A651:B651"/>
    <mergeCell ref="A639:B639"/>
    <mergeCell ref="C643:BK643"/>
    <mergeCell ref="A645:B645"/>
    <mergeCell ref="A646:B646"/>
    <mergeCell ref="A647:B647"/>
    <mergeCell ref="A644:B644"/>
    <mergeCell ref="A648:B648"/>
    <mergeCell ref="A649:B649"/>
    <mergeCell ref="C2:BK2"/>
    <mergeCell ref="A104:B104"/>
    <mergeCell ref="C108:BK108"/>
    <mergeCell ref="A210:B210"/>
    <mergeCell ref="C214:BK214"/>
    <mergeCell ref="C319:BK319"/>
    <mergeCell ref="A636:B636"/>
    <mergeCell ref="A637:B637"/>
    <mergeCell ref="A638:B638"/>
    <mergeCell ref="A421:B421"/>
    <mergeCell ref="C425:BK425"/>
    <mergeCell ref="C530:BK530"/>
    <mergeCell ref="A632:B632"/>
    <mergeCell ref="C636:BK6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31"/>
  <sheetViews>
    <sheetView workbookViewId="0"/>
  </sheetViews>
  <sheetFormatPr defaultRowHeight="15" x14ac:dyDescent="0.25"/>
  <cols>
    <col min="1" max="1" width="28.7109375" style="54" customWidth="1"/>
    <col min="2" max="2" width="6.85546875" style="153" customWidth="1"/>
    <col min="3" max="3" width="7.5703125" style="54" customWidth="1"/>
    <col min="4" max="63" width="7.5703125" style="54" bestFit="1" customWidth="1"/>
    <col min="64" max="16384" width="9.140625" style="54"/>
  </cols>
  <sheetData>
    <row r="1" spans="1:63" x14ac:dyDescent="0.25">
      <c r="A1" s="152" t="s">
        <v>90</v>
      </c>
    </row>
    <row r="2" spans="1:63" x14ac:dyDescent="0.25">
      <c r="A2" s="154" t="s">
        <v>12</v>
      </c>
      <c r="B2" s="154" t="s">
        <v>22</v>
      </c>
      <c r="C2" s="221" t="s">
        <v>24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</row>
    <row r="3" spans="1:63" x14ac:dyDescent="0.25">
      <c r="A3" s="150" t="s">
        <v>14</v>
      </c>
      <c r="B3" s="150" t="s">
        <v>23</v>
      </c>
      <c r="C3" s="159">
        <v>1990</v>
      </c>
      <c r="D3" s="159">
        <v>1991</v>
      </c>
      <c r="E3" s="159">
        <v>1992</v>
      </c>
      <c r="F3" s="159">
        <v>1993</v>
      </c>
      <c r="G3" s="159">
        <v>1994</v>
      </c>
      <c r="H3" s="159">
        <v>1995</v>
      </c>
      <c r="I3" s="159">
        <v>1996</v>
      </c>
      <c r="J3" s="159">
        <v>1997</v>
      </c>
      <c r="K3" s="159">
        <v>1998</v>
      </c>
      <c r="L3" s="159">
        <v>1999</v>
      </c>
      <c r="M3" s="159">
        <v>2000</v>
      </c>
      <c r="N3" s="159">
        <v>2001</v>
      </c>
      <c r="O3" s="159">
        <v>2002</v>
      </c>
      <c r="P3" s="159">
        <v>2003</v>
      </c>
      <c r="Q3" s="159">
        <v>2004</v>
      </c>
      <c r="R3" s="159">
        <v>2005</v>
      </c>
      <c r="S3" s="159">
        <v>2006</v>
      </c>
      <c r="T3" s="159">
        <v>2007</v>
      </c>
      <c r="U3" s="159">
        <v>2008</v>
      </c>
      <c r="V3" s="159">
        <v>2009</v>
      </c>
      <c r="W3" s="159">
        <v>2010</v>
      </c>
      <c r="X3" s="159">
        <v>2011</v>
      </c>
      <c r="Y3" s="159">
        <v>2012</v>
      </c>
      <c r="Z3" s="159">
        <v>2013</v>
      </c>
      <c r="AA3" s="159">
        <v>2014</v>
      </c>
      <c r="AB3" s="159">
        <v>2015</v>
      </c>
      <c r="AC3" s="159">
        <v>2016</v>
      </c>
      <c r="AD3" s="159">
        <v>2017</v>
      </c>
      <c r="AE3" s="159">
        <v>2018</v>
      </c>
      <c r="AF3" s="159">
        <v>2019</v>
      </c>
      <c r="AG3" s="159">
        <v>2020</v>
      </c>
      <c r="AH3" s="159">
        <v>2021</v>
      </c>
      <c r="AI3" s="159">
        <v>2022</v>
      </c>
      <c r="AJ3" s="159">
        <v>2023</v>
      </c>
      <c r="AK3" s="159">
        <v>2024</v>
      </c>
      <c r="AL3" s="159">
        <v>2025</v>
      </c>
      <c r="AM3" s="159">
        <v>2026</v>
      </c>
      <c r="AN3" s="159">
        <v>2027</v>
      </c>
      <c r="AO3" s="159">
        <v>2028</v>
      </c>
      <c r="AP3" s="159">
        <v>2029</v>
      </c>
      <c r="AQ3" s="159">
        <v>2030</v>
      </c>
      <c r="AR3" s="159">
        <v>2031</v>
      </c>
      <c r="AS3" s="159">
        <v>2032</v>
      </c>
      <c r="AT3" s="159">
        <v>2033</v>
      </c>
      <c r="AU3" s="159">
        <v>2034</v>
      </c>
      <c r="AV3" s="159">
        <v>2035</v>
      </c>
      <c r="AW3" s="159">
        <v>2036</v>
      </c>
      <c r="AX3" s="159">
        <v>2037</v>
      </c>
      <c r="AY3" s="159">
        <v>2038</v>
      </c>
      <c r="AZ3" s="159">
        <v>2039</v>
      </c>
      <c r="BA3" s="159">
        <v>2040</v>
      </c>
      <c r="BB3" s="159">
        <v>2041</v>
      </c>
      <c r="BC3" s="159">
        <v>2042</v>
      </c>
      <c r="BD3" s="159">
        <v>2043</v>
      </c>
      <c r="BE3" s="159">
        <v>2044</v>
      </c>
      <c r="BF3" s="159">
        <v>2045</v>
      </c>
      <c r="BG3" s="159">
        <v>2046</v>
      </c>
      <c r="BH3" s="159">
        <v>2047</v>
      </c>
      <c r="BI3" s="159">
        <v>2048</v>
      </c>
      <c r="BJ3" s="159">
        <v>2049</v>
      </c>
      <c r="BK3" s="159">
        <v>2050</v>
      </c>
    </row>
    <row r="4" spans="1:63" s="73" customFormat="1" x14ac:dyDescent="0.25">
      <c r="A4" s="19" t="str">
        <f>'March 2008 RIA'!$A$17</f>
        <v>Uncontrolled</v>
      </c>
      <c r="B4" s="20">
        <v>1921</v>
      </c>
      <c r="C4" s="35">
        <f>Activity!$D$119</f>
        <v>871.0227914476327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6"/>
    </row>
    <row r="5" spans="1:63" s="73" customFormat="1" x14ac:dyDescent="0.25">
      <c r="A5" s="19" t="str">
        <f>'March 2008 RIA'!$A$17</f>
        <v>Uncontrolled</v>
      </c>
      <c r="B5" s="20">
        <v>1922</v>
      </c>
      <c r="C5" s="35">
        <f>Activity!$D$118</f>
        <v>948.21964223100838</v>
      </c>
      <c r="D5" s="35">
        <f>Activity!$D$119</f>
        <v>871.0227914476327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7"/>
    </row>
    <row r="6" spans="1:63" s="73" customFormat="1" x14ac:dyDescent="0.25">
      <c r="A6" s="19" t="str">
        <f>'March 2008 RIA'!$A$17</f>
        <v>Uncontrolled</v>
      </c>
      <c r="B6" s="20">
        <v>1923</v>
      </c>
      <c r="C6" s="35">
        <f>Activity!$D$117</f>
        <v>1031.8039647611251</v>
      </c>
      <c r="D6" s="35">
        <f>Activity!$D$118</f>
        <v>948.21964223100838</v>
      </c>
      <c r="E6" s="35">
        <f>Activity!$D$119</f>
        <v>871.0227914476327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7"/>
    </row>
    <row r="7" spans="1:63" s="73" customFormat="1" x14ac:dyDescent="0.25">
      <c r="A7" s="19" t="str">
        <f>'March 2008 RIA'!$A$17</f>
        <v>Uncontrolled</v>
      </c>
      <c r="B7" s="20">
        <v>1924</v>
      </c>
      <c r="C7" s="35">
        <f>Activity!$D$116</f>
        <v>1122.2820882031381</v>
      </c>
      <c r="D7" s="35">
        <f>Activity!$D$117</f>
        <v>1031.8039647611251</v>
      </c>
      <c r="E7" s="35">
        <f>Activity!$D$118</f>
        <v>948.21964223100838</v>
      </c>
      <c r="F7" s="35">
        <f>Activity!$D$119</f>
        <v>871.0227914476327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7"/>
    </row>
    <row r="8" spans="1:63" s="73" customFormat="1" x14ac:dyDescent="0.25">
      <c r="A8" s="19" t="str">
        <f>'March 2008 RIA'!$A$17</f>
        <v>Uncontrolled</v>
      </c>
      <c r="B8" s="20">
        <v>1925</v>
      </c>
      <c r="C8" s="35">
        <f>Activity!$D$115</f>
        <v>1220.1993173752237</v>
      </c>
      <c r="D8" s="35">
        <f>Activity!$D$116</f>
        <v>1122.2820882031381</v>
      </c>
      <c r="E8" s="35">
        <f>Activity!$D$117</f>
        <v>1031.8039647611251</v>
      </c>
      <c r="F8" s="35">
        <f>Activity!$D$118</f>
        <v>948.21964223100838</v>
      </c>
      <c r="G8" s="35">
        <f>Activity!$D$119</f>
        <v>871.0227914476327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7"/>
    </row>
    <row r="9" spans="1:63" s="73" customFormat="1" x14ac:dyDescent="0.25">
      <c r="A9" s="19" t="str">
        <f>'March 2008 RIA'!$A$17</f>
        <v>Uncontrolled</v>
      </c>
      <c r="B9" s="20">
        <v>1926</v>
      </c>
      <c r="C9" s="35">
        <f>Activity!$D$114</f>
        <v>1326.1428696023145</v>
      </c>
      <c r="D9" s="35">
        <f>Activity!$D$115</f>
        <v>1220.1993173752237</v>
      </c>
      <c r="E9" s="35">
        <f>Activity!$D$116</f>
        <v>1122.2820882031381</v>
      </c>
      <c r="F9" s="35">
        <f>Activity!$D$117</f>
        <v>1031.8039647611251</v>
      </c>
      <c r="G9" s="35">
        <f>Activity!$D$118</f>
        <v>948.21964223100838</v>
      </c>
      <c r="H9" s="35">
        <f>Activity!$D$119</f>
        <v>871.0227914476327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7"/>
    </row>
    <row r="10" spans="1:63" s="73" customFormat="1" x14ac:dyDescent="0.25">
      <c r="A10" s="19" t="str">
        <f>'March 2008 RIA'!$A$17</f>
        <v>Uncontrolled</v>
      </c>
      <c r="B10" s="20">
        <v>1927</v>
      </c>
      <c r="C10" s="35">
        <f>Activity!$D$113</f>
        <v>1440.745029301394</v>
      </c>
      <c r="D10" s="35">
        <f>Activity!$D$114</f>
        <v>1326.1428696023145</v>
      </c>
      <c r="E10" s="35">
        <f>Activity!$D$115</f>
        <v>1220.1993173752237</v>
      </c>
      <c r="F10" s="35">
        <f>Activity!$D$116</f>
        <v>1122.2820882031381</v>
      </c>
      <c r="G10" s="35">
        <f>Activity!$D$117</f>
        <v>1031.8039647611251</v>
      </c>
      <c r="H10" s="35">
        <f>Activity!$D$118</f>
        <v>948.21964223100838</v>
      </c>
      <c r="I10" s="35">
        <f>Activity!$D$119</f>
        <v>871.0227914476327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7"/>
    </row>
    <row r="11" spans="1:63" s="73" customFormat="1" x14ac:dyDescent="0.25">
      <c r="A11" s="19" t="str">
        <f>'March 2008 RIA'!$A$17</f>
        <v>Uncontrolled</v>
      </c>
      <c r="B11" s="20">
        <v>1928</v>
      </c>
      <c r="C11" s="35">
        <f>Activity!$D$112</f>
        <v>1564.6865362357994</v>
      </c>
      <c r="D11" s="35">
        <f>Activity!$D$113</f>
        <v>1440.745029301394</v>
      </c>
      <c r="E11" s="35">
        <f>Activity!$D$114</f>
        <v>1326.1428696023145</v>
      </c>
      <c r="F11" s="35">
        <f>Activity!$D$115</f>
        <v>1220.1993173752237</v>
      </c>
      <c r="G11" s="35">
        <f>Activity!$D$116</f>
        <v>1122.2820882031381</v>
      </c>
      <c r="H11" s="35">
        <f>Activity!$D$117</f>
        <v>1031.8039647611251</v>
      </c>
      <c r="I11" s="35">
        <f>Activity!$D$118</f>
        <v>948.21964223100838</v>
      </c>
      <c r="J11" s="35">
        <f>Activity!$D$119</f>
        <v>871.0227914476327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7"/>
    </row>
    <row r="12" spans="1:63" s="73" customFormat="1" x14ac:dyDescent="0.25">
      <c r="A12" s="19" t="str">
        <f>'March 2008 RIA'!$A$17</f>
        <v>Uncontrolled</v>
      </c>
      <c r="B12" s="20">
        <v>1929</v>
      </c>
      <c r="C12" s="35">
        <f>Activity!$D$111</f>
        <v>1698.7002245305951</v>
      </c>
      <c r="D12" s="35">
        <f>Activity!$D$112</f>
        <v>1564.6865362357994</v>
      </c>
      <c r="E12" s="35">
        <f>Activity!$D$113</f>
        <v>1440.745029301394</v>
      </c>
      <c r="F12" s="35">
        <f>Activity!$D$114</f>
        <v>1326.1428696023145</v>
      </c>
      <c r="G12" s="35">
        <f>Activity!$D$115</f>
        <v>1220.1993173752237</v>
      </c>
      <c r="H12" s="35">
        <f>Activity!$D$116</f>
        <v>1122.2820882031381</v>
      </c>
      <c r="I12" s="35">
        <f>Activity!$D$117</f>
        <v>1031.8039647611251</v>
      </c>
      <c r="J12" s="35">
        <f>Activity!$D$118</f>
        <v>948.21964223100838</v>
      </c>
      <c r="K12" s="35">
        <f>Activity!$D$119</f>
        <v>871.0227914476327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7"/>
    </row>
    <row r="13" spans="1:63" s="73" customFormat="1" x14ac:dyDescent="0.25">
      <c r="A13" s="19" t="str">
        <f>'March 2008 RIA'!$A$17</f>
        <v>Uncontrolled</v>
      </c>
      <c r="B13" s="20">
        <v>1930</v>
      </c>
      <c r="C13" s="35">
        <f>Activity!$D$110</f>
        <v>1843.5749307786714</v>
      </c>
      <c r="D13" s="35">
        <f>Activity!$D$111</f>
        <v>1698.7002245305951</v>
      </c>
      <c r="E13" s="35">
        <f>Activity!$D$112</f>
        <v>1564.6865362357994</v>
      </c>
      <c r="F13" s="35">
        <f>Activity!$D$113</f>
        <v>1440.745029301394</v>
      </c>
      <c r="G13" s="35">
        <f>Activity!$D$114</f>
        <v>1326.1428696023145</v>
      </c>
      <c r="H13" s="35">
        <f>Activity!$D$115</f>
        <v>1220.1993173752237</v>
      </c>
      <c r="I13" s="35">
        <f>Activity!$D$116</f>
        <v>1122.2820882031381</v>
      </c>
      <c r="J13" s="35">
        <f>Activity!$D$117</f>
        <v>1031.8039647611251</v>
      </c>
      <c r="K13" s="35">
        <f>Activity!$D$118</f>
        <v>948.21964223100838</v>
      </c>
      <c r="L13" s="35">
        <f>Activity!$D$119</f>
        <v>871.0227914476327</v>
      </c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7"/>
    </row>
    <row r="14" spans="1:63" s="73" customFormat="1" x14ac:dyDescent="0.25">
      <c r="A14" s="19" t="str">
        <f>'March 2008 RIA'!$A$17</f>
        <v>Uncontrolled</v>
      </c>
      <c r="B14" s="20">
        <v>1931</v>
      </c>
      <c r="C14" s="35">
        <f>Activity!$D$109</f>
        <v>2000.1596908936579</v>
      </c>
      <c r="D14" s="35">
        <f>Activity!$D$110</f>
        <v>1843.5749307786714</v>
      </c>
      <c r="E14" s="35">
        <f>Activity!$D$111</f>
        <v>1698.7002245305951</v>
      </c>
      <c r="F14" s="35">
        <f>Activity!$D$112</f>
        <v>1564.6865362357994</v>
      </c>
      <c r="G14" s="35">
        <f>Activity!$D$113</f>
        <v>1440.745029301394</v>
      </c>
      <c r="H14" s="35">
        <f>Activity!$D$114</f>
        <v>1326.1428696023145</v>
      </c>
      <c r="I14" s="35">
        <f>Activity!$D$115</f>
        <v>1220.1993173752237</v>
      </c>
      <c r="J14" s="35">
        <f>Activity!$D$116</f>
        <v>1122.2820882031381</v>
      </c>
      <c r="K14" s="35">
        <f>Activity!$D$117</f>
        <v>1031.8039647611251</v>
      </c>
      <c r="L14" s="35">
        <f>Activity!$D$118</f>
        <v>948.21964223100838</v>
      </c>
      <c r="M14" s="35">
        <f>Activity!$D$119</f>
        <v>871.0227914476327</v>
      </c>
      <c r="N14" s="114"/>
      <c r="O14" s="114"/>
      <c r="P14" s="114"/>
      <c r="Q14" s="114"/>
      <c r="R14" s="114"/>
      <c r="S14" s="114"/>
      <c r="T14" s="114"/>
      <c r="U14" s="114"/>
      <c r="V14" s="114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7"/>
    </row>
    <row r="15" spans="1:63" s="73" customFormat="1" x14ac:dyDescent="0.25">
      <c r="A15" s="19" t="str">
        <f>'March 2008 RIA'!$A$17</f>
        <v>Uncontrolled</v>
      </c>
      <c r="B15" s="20">
        <v>1932</v>
      </c>
      <c r="C15" s="35">
        <f>Activity!$D$108</f>
        <v>2169.3682467873709</v>
      </c>
      <c r="D15" s="35">
        <f>Activity!$D$109</f>
        <v>2000.1596908936579</v>
      </c>
      <c r="E15" s="35">
        <f>Activity!$D$110</f>
        <v>1843.5749307786714</v>
      </c>
      <c r="F15" s="35">
        <f>Activity!$D$111</f>
        <v>1698.7002245305951</v>
      </c>
      <c r="G15" s="35">
        <f>Activity!$D$112</f>
        <v>1564.6865362357994</v>
      </c>
      <c r="H15" s="35">
        <f>Activity!$D$113</f>
        <v>1440.745029301394</v>
      </c>
      <c r="I15" s="35">
        <f>Activity!$D$114</f>
        <v>1326.1428696023145</v>
      </c>
      <c r="J15" s="35">
        <f>Activity!$D$115</f>
        <v>1220.1993173752237</v>
      </c>
      <c r="K15" s="35">
        <f>Activity!$D$116</f>
        <v>1122.2820882031381</v>
      </c>
      <c r="L15" s="35">
        <f>Activity!$D$117</f>
        <v>1031.8039647611251</v>
      </c>
      <c r="M15" s="35">
        <f>Activity!$D$118</f>
        <v>948.21964223100838</v>
      </c>
      <c r="N15" s="35">
        <f>Activity!$D$119</f>
        <v>871.0227914476327</v>
      </c>
      <c r="O15" s="114"/>
      <c r="P15" s="114"/>
      <c r="Q15" s="114"/>
      <c r="R15" s="114"/>
      <c r="S15" s="114"/>
      <c r="T15" s="114"/>
      <c r="U15" s="114"/>
      <c r="V15" s="114"/>
      <c r="W15" s="114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7"/>
    </row>
    <row r="16" spans="1:63" s="73" customFormat="1" x14ac:dyDescent="0.25">
      <c r="A16" s="19" t="str">
        <f>'March 2008 RIA'!$A$17</f>
        <v>Uncontrolled</v>
      </c>
      <c r="B16" s="20">
        <v>1933</v>
      </c>
      <c r="C16" s="35">
        <f>Activity!$D$107</f>
        <v>2352.1838854731336</v>
      </c>
      <c r="D16" s="35">
        <f>Activity!$D$108</f>
        <v>2169.3682467873709</v>
      </c>
      <c r="E16" s="35">
        <f>Activity!$D$109</f>
        <v>2000.1596908936579</v>
      </c>
      <c r="F16" s="35">
        <f>Activity!$D$110</f>
        <v>1843.5749307786714</v>
      </c>
      <c r="G16" s="35">
        <f>Activity!$D$111</f>
        <v>1698.7002245305951</v>
      </c>
      <c r="H16" s="35">
        <f>Activity!$D$112</f>
        <v>1564.6865362357994</v>
      </c>
      <c r="I16" s="35">
        <f>Activity!$D$113</f>
        <v>1440.745029301394</v>
      </c>
      <c r="J16" s="35">
        <f>Activity!$D$114</f>
        <v>1326.1428696023145</v>
      </c>
      <c r="K16" s="35">
        <f>Activity!$D$115</f>
        <v>1220.1993173752237</v>
      </c>
      <c r="L16" s="35">
        <f>Activity!$D$116</f>
        <v>1122.2820882031381</v>
      </c>
      <c r="M16" s="35">
        <f>Activity!$D$117</f>
        <v>1031.8039647611251</v>
      </c>
      <c r="N16" s="35">
        <f>Activity!$D$118</f>
        <v>948.21964223100838</v>
      </c>
      <c r="O16" s="35">
        <f>Activity!$D$119</f>
        <v>871.0227914476327</v>
      </c>
      <c r="P16" s="114"/>
      <c r="Q16" s="114"/>
      <c r="R16" s="114"/>
      <c r="S16" s="114"/>
      <c r="T16" s="114"/>
      <c r="U16" s="114"/>
      <c r="V16" s="114"/>
      <c r="W16" s="114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7"/>
    </row>
    <row r="17" spans="1:63" s="73" customFormat="1" x14ac:dyDescent="0.25">
      <c r="A17" s="19" t="str">
        <f>'March 2008 RIA'!$A$17</f>
        <v>Uncontrolled</v>
      </c>
      <c r="B17" s="20">
        <v>1934</v>
      </c>
      <c r="C17" s="35">
        <f>Activity!$D$106</f>
        <v>2549.6646348291692</v>
      </c>
      <c r="D17" s="35">
        <f>Activity!$D$107</f>
        <v>2352.1838854731336</v>
      </c>
      <c r="E17" s="35">
        <f>Activity!$D$108</f>
        <v>2169.3682467873709</v>
      </c>
      <c r="F17" s="35">
        <f>Activity!$D$109</f>
        <v>2000.1596908936579</v>
      </c>
      <c r="G17" s="35">
        <f>Activity!$D$110</f>
        <v>1843.5749307786714</v>
      </c>
      <c r="H17" s="35">
        <f>Activity!$D$111</f>
        <v>1698.7002245305951</v>
      </c>
      <c r="I17" s="35">
        <f>Activity!$D$112</f>
        <v>1564.6865362357994</v>
      </c>
      <c r="J17" s="35">
        <f>Activity!$D$113</f>
        <v>1440.745029301394</v>
      </c>
      <c r="K17" s="35">
        <f>Activity!$D$114</f>
        <v>1326.1428696023145</v>
      </c>
      <c r="L17" s="35">
        <f>Activity!$D$115</f>
        <v>1220.1993173752237</v>
      </c>
      <c r="M17" s="35">
        <f>Activity!$D$116</f>
        <v>1122.2820882031381</v>
      </c>
      <c r="N17" s="35">
        <f>Activity!$D$117</f>
        <v>1031.8039647611251</v>
      </c>
      <c r="O17" s="35">
        <f>Activity!$D$118</f>
        <v>948.21964223100838</v>
      </c>
      <c r="P17" s="35">
        <f>Activity!$D$119</f>
        <v>871.0227914476327</v>
      </c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7"/>
    </row>
    <row r="18" spans="1:63" s="73" customFormat="1" x14ac:dyDescent="0.25">
      <c r="A18" s="19" t="str">
        <f>'March 2008 RIA'!$A$17</f>
        <v>Uncontrolled</v>
      </c>
      <c r="B18" s="20">
        <v>1935</v>
      </c>
      <c r="C18" s="35">
        <f>Activity!$D$105</f>
        <v>2762.9488420061462</v>
      </c>
      <c r="D18" s="35">
        <f>Activity!$D$106</f>
        <v>2549.6646348291692</v>
      </c>
      <c r="E18" s="35">
        <f>Activity!$D$107</f>
        <v>2352.1838854731336</v>
      </c>
      <c r="F18" s="35">
        <f>Activity!$D$108</f>
        <v>2169.3682467873709</v>
      </c>
      <c r="G18" s="35">
        <f>Activity!$D$109</f>
        <v>2000.1596908936579</v>
      </c>
      <c r="H18" s="35">
        <f>Activity!$D$110</f>
        <v>1843.5749307786714</v>
      </c>
      <c r="I18" s="35">
        <f>Activity!$D$111</f>
        <v>1698.7002245305951</v>
      </c>
      <c r="J18" s="35">
        <f>Activity!$D$112</f>
        <v>1564.6865362357994</v>
      </c>
      <c r="K18" s="35">
        <f>Activity!$D$113</f>
        <v>1440.745029301394</v>
      </c>
      <c r="L18" s="35">
        <f>Activity!$D$114</f>
        <v>1326.1428696023145</v>
      </c>
      <c r="M18" s="35">
        <f>Activity!$D$115</f>
        <v>1220.1993173752237</v>
      </c>
      <c r="N18" s="35">
        <f>Activity!$D$116</f>
        <v>1122.2820882031381</v>
      </c>
      <c r="O18" s="35">
        <f>Activity!$D$117</f>
        <v>1031.8039647611251</v>
      </c>
      <c r="P18" s="35">
        <f>Activity!$D$118</f>
        <v>948.21964223100838</v>
      </c>
      <c r="Q18" s="35">
        <f>Activity!$D$119</f>
        <v>871.0227914476327</v>
      </c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7"/>
    </row>
    <row r="19" spans="1:63" s="73" customFormat="1" x14ac:dyDescent="0.25">
      <c r="A19" s="19" t="str">
        <f>'March 2008 RIA'!$A$17</f>
        <v>Uncontrolled</v>
      </c>
      <c r="B19" s="20">
        <v>1936</v>
      </c>
      <c r="C19" s="35">
        <f>Activity!$D$104</f>
        <v>2993.261162338209</v>
      </c>
      <c r="D19" s="35">
        <f>Activity!$D$105</f>
        <v>2762.9488420061462</v>
      </c>
      <c r="E19" s="35">
        <f>Activity!$D$106</f>
        <v>2549.6646348291692</v>
      </c>
      <c r="F19" s="35">
        <f>Activity!$D$107</f>
        <v>2352.1838854731336</v>
      </c>
      <c r="G19" s="35">
        <f>Activity!$D$108</f>
        <v>2169.3682467873709</v>
      </c>
      <c r="H19" s="35">
        <f>Activity!$D$109</f>
        <v>2000.1596908936579</v>
      </c>
      <c r="I19" s="35">
        <f>Activity!$D$110</f>
        <v>1843.5749307786714</v>
      </c>
      <c r="J19" s="35">
        <f>Activity!$D$111</f>
        <v>1698.7002245305951</v>
      </c>
      <c r="K19" s="35">
        <f>Activity!$D$112</f>
        <v>1564.6865362357994</v>
      </c>
      <c r="L19" s="35">
        <f>Activity!$D$113</f>
        <v>1440.745029301394</v>
      </c>
      <c r="M19" s="35">
        <f>Activity!$D$114</f>
        <v>1326.1428696023145</v>
      </c>
      <c r="N19" s="35">
        <f>Activity!$D$115</f>
        <v>1220.1993173752237</v>
      </c>
      <c r="O19" s="35">
        <f>Activity!$D$116</f>
        <v>1122.2820882031381</v>
      </c>
      <c r="P19" s="35">
        <f>Activity!$D$117</f>
        <v>1031.8039647611251</v>
      </c>
      <c r="Q19" s="35">
        <f>Activity!$D$118</f>
        <v>948.21964223100838</v>
      </c>
      <c r="R19" s="35">
        <f>Activity!$D$119</f>
        <v>871.0227914476327</v>
      </c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7"/>
    </row>
    <row r="20" spans="1:63" s="73" customFormat="1" x14ac:dyDescent="0.25">
      <c r="A20" s="19" t="str">
        <f>'March 2008 RIA'!$A$17</f>
        <v>Uncontrolled</v>
      </c>
      <c r="B20" s="20">
        <v>1937</v>
      </c>
      <c r="C20" s="35">
        <f>Activity!$D$103</f>
        <v>3241.9189886263334</v>
      </c>
      <c r="D20" s="35">
        <f>Activity!$D$104</f>
        <v>2993.261162338209</v>
      </c>
      <c r="E20" s="35">
        <f>Activity!$D$105</f>
        <v>2762.9488420061462</v>
      </c>
      <c r="F20" s="35">
        <f>Activity!$D$106</f>
        <v>2549.6646348291692</v>
      </c>
      <c r="G20" s="35">
        <f>Activity!$D$107</f>
        <v>2352.1838854731336</v>
      </c>
      <c r="H20" s="35">
        <f>Activity!$D$108</f>
        <v>2169.3682467873709</v>
      </c>
      <c r="I20" s="35">
        <f>Activity!$D$109</f>
        <v>2000.1596908936579</v>
      </c>
      <c r="J20" s="35">
        <f>Activity!$D$110</f>
        <v>1843.5749307786714</v>
      </c>
      <c r="K20" s="35">
        <f>Activity!$D$111</f>
        <v>1698.7002245305951</v>
      </c>
      <c r="L20" s="35">
        <f>Activity!$D$112</f>
        <v>1564.6865362357994</v>
      </c>
      <c r="M20" s="35">
        <f>Activity!$D$113</f>
        <v>1440.745029301394</v>
      </c>
      <c r="N20" s="35">
        <f>Activity!$D$114</f>
        <v>1326.1428696023145</v>
      </c>
      <c r="O20" s="35">
        <f>Activity!$D$115</f>
        <v>1220.1993173752237</v>
      </c>
      <c r="P20" s="35">
        <f>Activity!$D$116</f>
        <v>1122.2820882031381</v>
      </c>
      <c r="Q20" s="35">
        <f>Activity!$D$117</f>
        <v>1031.8039647611251</v>
      </c>
      <c r="R20" s="35">
        <f>Activity!$D$118</f>
        <v>948.21964223100838</v>
      </c>
      <c r="S20" s="35">
        <f>Activity!$D$119</f>
        <v>871.0227914476327</v>
      </c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7"/>
    </row>
    <row r="21" spans="1:63" s="73" customFormat="1" x14ac:dyDescent="0.25">
      <c r="A21" s="19" t="str">
        <f>'March 2008 RIA'!$A$17</f>
        <v>Uncontrolled</v>
      </c>
      <c r="B21" s="20">
        <v>1938</v>
      </c>
      <c r="C21" s="35">
        <f>Activity!$D$102</f>
        <v>3510.3393528162101</v>
      </c>
      <c r="D21" s="35">
        <f>Activity!$D$103</f>
        <v>3241.9189886263334</v>
      </c>
      <c r="E21" s="35">
        <f>Activity!$D$104</f>
        <v>2993.261162338209</v>
      </c>
      <c r="F21" s="35">
        <f>Activity!$D$105</f>
        <v>2762.9488420061462</v>
      </c>
      <c r="G21" s="35">
        <f>Activity!$D$106</f>
        <v>2549.6646348291692</v>
      </c>
      <c r="H21" s="35">
        <f>Activity!$D$107</f>
        <v>2352.1838854731336</v>
      </c>
      <c r="I21" s="35">
        <f>Activity!$D$108</f>
        <v>2169.3682467873709</v>
      </c>
      <c r="J21" s="35">
        <f>Activity!$D$109</f>
        <v>2000.1596908936579</v>
      </c>
      <c r="K21" s="35">
        <f>Activity!$D$110</f>
        <v>1843.5749307786714</v>
      </c>
      <c r="L21" s="35">
        <f>Activity!$D$111</f>
        <v>1698.7002245305951</v>
      </c>
      <c r="M21" s="35">
        <f>Activity!$D$112</f>
        <v>1564.6865362357994</v>
      </c>
      <c r="N21" s="35">
        <f>Activity!$D$113</f>
        <v>1440.745029301394</v>
      </c>
      <c r="O21" s="35">
        <f>Activity!$D$114</f>
        <v>1326.1428696023145</v>
      </c>
      <c r="P21" s="35">
        <f>Activity!$D$115</f>
        <v>1220.1993173752237</v>
      </c>
      <c r="Q21" s="35">
        <f>Activity!$D$116</f>
        <v>1122.2820882031381</v>
      </c>
      <c r="R21" s="35">
        <f>Activity!$D$117</f>
        <v>1031.8039647611251</v>
      </c>
      <c r="S21" s="35">
        <f>Activity!$D$118</f>
        <v>948.21964223100838</v>
      </c>
      <c r="T21" s="35">
        <f>Activity!$D$119</f>
        <v>871.0227914476327</v>
      </c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7"/>
    </row>
    <row r="22" spans="1:63" s="73" customFormat="1" x14ac:dyDescent="0.25">
      <c r="A22" s="19" t="str">
        <f>'March 2008 RIA'!$A$17</f>
        <v>Uncontrolled</v>
      </c>
      <c r="B22" s="20">
        <v>1939</v>
      </c>
      <c r="C22" s="35">
        <f>Activity!$D$101</f>
        <v>3800.0463344002433</v>
      </c>
      <c r="D22" s="35">
        <f>Activity!$D$102</f>
        <v>3510.3393528162101</v>
      </c>
      <c r="E22" s="35">
        <f>Activity!$D$103</f>
        <v>3241.9189886263334</v>
      </c>
      <c r="F22" s="35">
        <f>Activity!$D$104</f>
        <v>2993.261162338209</v>
      </c>
      <c r="G22" s="35">
        <f>Activity!$D$105</f>
        <v>2762.9488420061462</v>
      </c>
      <c r="H22" s="35">
        <f>Activity!$D$106</f>
        <v>2549.6646348291692</v>
      </c>
      <c r="I22" s="35">
        <f>Activity!$D$107</f>
        <v>2352.1838854731336</v>
      </c>
      <c r="J22" s="35">
        <f>Activity!$D$108</f>
        <v>2169.3682467873709</v>
      </c>
      <c r="K22" s="35">
        <f>Activity!$D$109</f>
        <v>2000.1596908936579</v>
      </c>
      <c r="L22" s="35">
        <f>Activity!$D$110</f>
        <v>1843.5749307786714</v>
      </c>
      <c r="M22" s="35">
        <f>Activity!$D$111</f>
        <v>1698.7002245305951</v>
      </c>
      <c r="N22" s="35">
        <f>Activity!$D$112</f>
        <v>1564.6865362357994</v>
      </c>
      <c r="O22" s="35">
        <f>Activity!$D$113</f>
        <v>1440.745029301394</v>
      </c>
      <c r="P22" s="35">
        <f>Activity!$D$114</f>
        <v>1326.1428696023145</v>
      </c>
      <c r="Q22" s="35">
        <f>Activity!$D$115</f>
        <v>1220.1993173752237</v>
      </c>
      <c r="R22" s="35">
        <f>Activity!$D$116</f>
        <v>1122.2820882031381</v>
      </c>
      <c r="S22" s="35">
        <f>Activity!$D$117</f>
        <v>1031.8039647611251</v>
      </c>
      <c r="T22" s="35">
        <f>Activity!$D$118</f>
        <v>948.21964223100838</v>
      </c>
      <c r="U22" s="35">
        <f>Activity!$D$119</f>
        <v>871.0227914476327</v>
      </c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7"/>
    </row>
    <row r="23" spans="1:63" s="73" customFormat="1" x14ac:dyDescent="0.25">
      <c r="A23" s="19" t="str">
        <f>'March 2008 RIA'!$A$17</f>
        <v>Uncontrolled</v>
      </c>
      <c r="B23" s="20">
        <v>1940</v>
      </c>
      <c r="C23" s="35">
        <f>Activity!$D$100</f>
        <v>4112.6790123456785</v>
      </c>
      <c r="D23" s="35">
        <f>Activity!$D$101</f>
        <v>3800.0463344002433</v>
      </c>
      <c r="E23" s="35">
        <f>Activity!$D$102</f>
        <v>3510.3393528162101</v>
      </c>
      <c r="F23" s="35">
        <f>Activity!$D$103</f>
        <v>3241.9189886263334</v>
      </c>
      <c r="G23" s="35">
        <f>Activity!$D$104</f>
        <v>2993.261162338209</v>
      </c>
      <c r="H23" s="35">
        <f>Activity!$D$105</f>
        <v>2762.9488420061462</v>
      </c>
      <c r="I23" s="35">
        <f>Activity!$D$106</f>
        <v>2549.6646348291692</v>
      </c>
      <c r="J23" s="35">
        <f>Activity!$D$107</f>
        <v>2352.1838854731336</v>
      </c>
      <c r="K23" s="35">
        <f>Activity!$D$108</f>
        <v>2169.3682467873709</v>
      </c>
      <c r="L23" s="35">
        <f>Activity!$D$109</f>
        <v>2000.1596908936579</v>
      </c>
      <c r="M23" s="35">
        <f>Activity!$D$110</f>
        <v>1843.5749307786714</v>
      </c>
      <c r="N23" s="35">
        <f>Activity!$D$111</f>
        <v>1698.7002245305951</v>
      </c>
      <c r="O23" s="35">
        <f>Activity!$D$112</f>
        <v>1564.6865362357994</v>
      </c>
      <c r="P23" s="35">
        <f>Activity!$D$113</f>
        <v>1440.745029301394</v>
      </c>
      <c r="Q23" s="35">
        <f>Activity!$D$114</f>
        <v>1326.1428696023145</v>
      </c>
      <c r="R23" s="35">
        <f>Activity!$D$115</f>
        <v>1220.1993173752237</v>
      </c>
      <c r="S23" s="35">
        <f>Activity!$D$116</f>
        <v>1122.2820882031381</v>
      </c>
      <c r="T23" s="35">
        <f>Activity!$D$117</f>
        <v>1031.8039647611251</v>
      </c>
      <c r="U23" s="35">
        <f>Activity!$D$118</f>
        <v>948.21964223100838</v>
      </c>
      <c r="V23" s="35">
        <f>Activity!$D$119</f>
        <v>871.0227914476327</v>
      </c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7"/>
    </row>
    <row r="24" spans="1:63" s="73" customFormat="1" x14ac:dyDescent="0.25">
      <c r="A24" s="19" t="str">
        <f>'March 2008 RIA'!$A$17</f>
        <v>Uncontrolled</v>
      </c>
      <c r="B24" s="20">
        <v>1941</v>
      </c>
      <c r="C24" s="35">
        <f>Activity!$D$99</f>
        <v>4450</v>
      </c>
      <c r="D24" s="35">
        <f>Activity!$D$100</f>
        <v>4112.6790123456785</v>
      </c>
      <c r="E24" s="35">
        <f>Activity!$D$101</f>
        <v>3800.0463344002433</v>
      </c>
      <c r="F24" s="35">
        <f>Activity!$D$102</f>
        <v>3510.3393528162101</v>
      </c>
      <c r="G24" s="35">
        <f>Activity!$D$103</f>
        <v>3241.9189886263334</v>
      </c>
      <c r="H24" s="35">
        <f>Activity!$D$104</f>
        <v>2993.261162338209</v>
      </c>
      <c r="I24" s="35">
        <f>Activity!$D$105</f>
        <v>2762.9488420061462</v>
      </c>
      <c r="J24" s="35">
        <f>Activity!$D$106</f>
        <v>2549.6646348291692</v>
      </c>
      <c r="K24" s="35">
        <f>Activity!$D$107</f>
        <v>2352.1838854731336</v>
      </c>
      <c r="L24" s="35">
        <f>Activity!$D$108</f>
        <v>2169.3682467873709</v>
      </c>
      <c r="M24" s="35">
        <f>Activity!$D$109</f>
        <v>2000.1596908936579</v>
      </c>
      <c r="N24" s="35">
        <f>Activity!$D$110</f>
        <v>1843.5749307786714</v>
      </c>
      <c r="O24" s="35">
        <f>Activity!$D$111</f>
        <v>1698.7002245305951</v>
      </c>
      <c r="P24" s="35">
        <f>Activity!$D$112</f>
        <v>1564.6865362357994</v>
      </c>
      <c r="Q24" s="35">
        <f>Activity!$D$113</f>
        <v>1440.745029301394</v>
      </c>
      <c r="R24" s="35">
        <f>Activity!$D$114</f>
        <v>1326.1428696023145</v>
      </c>
      <c r="S24" s="35">
        <f>Activity!$D$115</f>
        <v>1220.1993173752237</v>
      </c>
      <c r="T24" s="35">
        <f>Activity!$D$116</f>
        <v>1122.2820882031381</v>
      </c>
      <c r="U24" s="35">
        <f>Activity!$D$117</f>
        <v>1031.8039647611251</v>
      </c>
      <c r="V24" s="35">
        <f>Activity!$D$118</f>
        <v>948.21964223100838</v>
      </c>
      <c r="W24" s="35">
        <f>Activity!$D$119</f>
        <v>871.0227914476327</v>
      </c>
      <c r="X24" s="114"/>
      <c r="Y24" s="114"/>
      <c r="Z24" s="114"/>
      <c r="AA24" s="114"/>
      <c r="AB24" s="114"/>
      <c r="AC24" s="114"/>
      <c r="AD24" s="114"/>
      <c r="AE24" s="114"/>
      <c r="AF24" s="114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7"/>
    </row>
    <row r="25" spans="1:63" s="73" customFormat="1" x14ac:dyDescent="0.25">
      <c r="A25" s="19" t="str">
        <f>'March 2008 RIA'!$A$17</f>
        <v>Uncontrolled</v>
      </c>
      <c r="B25" s="20">
        <v>1942</v>
      </c>
      <c r="C25" s="35">
        <f>Activity!$D$98</f>
        <v>4450</v>
      </c>
      <c r="D25" s="35">
        <f>Activity!$D$99</f>
        <v>4450</v>
      </c>
      <c r="E25" s="35">
        <f>Activity!$D$100</f>
        <v>4112.6790123456785</v>
      </c>
      <c r="F25" s="35">
        <f>Activity!$D$101</f>
        <v>3800.0463344002433</v>
      </c>
      <c r="G25" s="35">
        <f>Activity!$D$102</f>
        <v>3510.3393528162101</v>
      </c>
      <c r="H25" s="35">
        <f>Activity!$D$103</f>
        <v>3241.9189886263334</v>
      </c>
      <c r="I25" s="35">
        <f>Activity!$D$104</f>
        <v>2993.261162338209</v>
      </c>
      <c r="J25" s="35">
        <f>Activity!$D$105</f>
        <v>2762.9488420061462</v>
      </c>
      <c r="K25" s="35">
        <f>Activity!$D$106</f>
        <v>2549.6646348291692</v>
      </c>
      <c r="L25" s="35">
        <f>Activity!$D$107</f>
        <v>2352.1838854731336</v>
      </c>
      <c r="M25" s="35">
        <f>Activity!$D$108</f>
        <v>2169.3682467873709</v>
      </c>
      <c r="N25" s="35">
        <f>Activity!$D$109</f>
        <v>2000.1596908936579</v>
      </c>
      <c r="O25" s="35">
        <f>Activity!$D$110</f>
        <v>1843.5749307786714</v>
      </c>
      <c r="P25" s="35">
        <f>Activity!$D$111</f>
        <v>1698.7002245305951</v>
      </c>
      <c r="Q25" s="35">
        <f>Activity!$D$112</f>
        <v>1564.6865362357994</v>
      </c>
      <c r="R25" s="35">
        <f>Activity!$D$113</f>
        <v>1440.745029301394</v>
      </c>
      <c r="S25" s="35">
        <f>Activity!$D$114</f>
        <v>1326.1428696023145</v>
      </c>
      <c r="T25" s="35">
        <f>Activity!$D$115</f>
        <v>1220.1993173752237</v>
      </c>
      <c r="U25" s="35">
        <f>Activity!$D$116</f>
        <v>1122.2820882031381</v>
      </c>
      <c r="V25" s="35">
        <f>Activity!$D$117</f>
        <v>1031.8039647611251</v>
      </c>
      <c r="W25" s="35">
        <f>Activity!$D$118</f>
        <v>948.21964223100838</v>
      </c>
      <c r="X25" s="35">
        <f>Activity!$D$119</f>
        <v>871.0227914476327</v>
      </c>
      <c r="Y25" s="114"/>
      <c r="Z25" s="114"/>
      <c r="AA25" s="114"/>
      <c r="AB25" s="114"/>
      <c r="AC25" s="114"/>
      <c r="AD25" s="114"/>
      <c r="AE25" s="114"/>
      <c r="AF25" s="114"/>
      <c r="AG25" s="114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7"/>
    </row>
    <row r="26" spans="1:63" s="73" customFormat="1" x14ac:dyDescent="0.25">
      <c r="A26" s="19" t="str">
        <f>'March 2008 RIA'!$A$17</f>
        <v>Uncontrolled</v>
      </c>
      <c r="B26" s="20">
        <v>1943</v>
      </c>
      <c r="C26" s="35">
        <f>Activity!$D$97</f>
        <v>4450</v>
      </c>
      <c r="D26" s="35">
        <f>Activity!$D$98</f>
        <v>4450</v>
      </c>
      <c r="E26" s="35">
        <f>Activity!$D$99</f>
        <v>4450</v>
      </c>
      <c r="F26" s="35">
        <f>Activity!$D$100</f>
        <v>4112.6790123456785</v>
      </c>
      <c r="G26" s="35">
        <f>Activity!$D$101</f>
        <v>3800.0463344002433</v>
      </c>
      <c r="H26" s="35">
        <f>Activity!$D$102</f>
        <v>3510.3393528162101</v>
      </c>
      <c r="I26" s="35">
        <f>Activity!$D$103</f>
        <v>3241.9189886263334</v>
      </c>
      <c r="J26" s="35">
        <f>Activity!$D$104</f>
        <v>2993.261162338209</v>
      </c>
      <c r="K26" s="35">
        <f>Activity!$D$105</f>
        <v>2762.9488420061462</v>
      </c>
      <c r="L26" s="35">
        <f>Activity!$D$106</f>
        <v>2549.6646348291692</v>
      </c>
      <c r="M26" s="35">
        <f>Activity!$D$107</f>
        <v>2352.1838854731336</v>
      </c>
      <c r="N26" s="35">
        <f>Activity!$D$108</f>
        <v>2169.3682467873709</v>
      </c>
      <c r="O26" s="35">
        <f>Activity!$D$109</f>
        <v>2000.1596908936579</v>
      </c>
      <c r="P26" s="35">
        <f>Activity!$D$110</f>
        <v>1843.5749307786714</v>
      </c>
      <c r="Q26" s="35">
        <f>Activity!$D$111</f>
        <v>1698.7002245305951</v>
      </c>
      <c r="R26" s="35">
        <f>Activity!$D$112</f>
        <v>1564.6865362357994</v>
      </c>
      <c r="S26" s="35">
        <f>Activity!$D$113</f>
        <v>1440.745029301394</v>
      </c>
      <c r="T26" s="35">
        <f>Activity!$D$114</f>
        <v>1326.1428696023145</v>
      </c>
      <c r="U26" s="35">
        <f>Activity!$D$115</f>
        <v>1220.1993173752237</v>
      </c>
      <c r="V26" s="35">
        <f>Activity!$D$116</f>
        <v>1122.2820882031381</v>
      </c>
      <c r="W26" s="35">
        <f>Activity!$D$117</f>
        <v>1031.8039647611251</v>
      </c>
      <c r="X26" s="35">
        <f>Activity!$D$118</f>
        <v>948.21964223100838</v>
      </c>
      <c r="Y26" s="35">
        <f>Activity!$D$119</f>
        <v>871.0227914476327</v>
      </c>
      <c r="Z26" s="114"/>
      <c r="AA26" s="114"/>
      <c r="AB26" s="114"/>
      <c r="AC26" s="114"/>
      <c r="AD26" s="114"/>
      <c r="AE26" s="114"/>
      <c r="AF26" s="114"/>
      <c r="AG26" s="114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7"/>
    </row>
    <row r="27" spans="1:63" s="73" customFormat="1" x14ac:dyDescent="0.25">
      <c r="A27" s="19" t="str">
        <f>'March 2008 RIA'!$A$17</f>
        <v>Uncontrolled</v>
      </c>
      <c r="B27" s="20">
        <v>1944</v>
      </c>
      <c r="C27" s="35">
        <f>Activity!$D$96</f>
        <v>4450</v>
      </c>
      <c r="D27" s="35">
        <f>Activity!$D$97</f>
        <v>4450</v>
      </c>
      <c r="E27" s="35">
        <f>Activity!$D$98</f>
        <v>4450</v>
      </c>
      <c r="F27" s="35">
        <f>Activity!$D$99</f>
        <v>4450</v>
      </c>
      <c r="G27" s="35">
        <f>Activity!$D$100</f>
        <v>4112.6790123456785</v>
      </c>
      <c r="H27" s="35">
        <f>Activity!$D$101</f>
        <v>3800.0463344002433</v>
      </c>
      <c r="I27" s="35">
        <f>Activity!$D$102</f>
        <v>3510.3393528162101</v>
      </c>
      <c r="J27" s="35">
        <f>Activity!$D$103</f>
        <v>3241.9189886263334</v>
      </c>
      <c r="K27" s="35">
        <f>Activity!$D$104</f>
        <v>2993.261162338209</v>
      </c>
      <c r="L27" s="35">
        <f>Activity!$D$105</f>
        <v>2762.9488420061462</v>
      </c>
      <c r="M27" s="35">
        <f>Activity!$D$106</f>
        <v>2549.6646348291692</v>
      </c>
      <c r="N27" s="35">
        <f>Activity!$D$107</f>
        <v>2352.1838854731336</v>
      </c>
      <c r="O27" s="35">
        <f>Activity!$D$108</f>
        <v>2169.3682467873709</v>
      </c>
      <c r="P27" s="35">
        <f>Activity!$D$109</f>
        <v>2000.1596908936579</v>
      </c>
      <c r="Q27" s="35">
        <f>Activity!$D$110</f>
        <v>1843.5749307786714</v>
      </c>
      <c r="R27" s="35">
        <f>Activity!$D$111</f>
        <v>1698.7002245305951</v>
      </c>
      <c r="S27" s="35">
        <f>Activity!$D$112</f>
        <v>1564.6865362357994</v>
      </c>
      <c r="T27" s="35">
        <f>Activity!$D$113</f>
        <v>1440.745029301394</v>
      </c>
      <c r="U27" s="35">
        <f>Activity!$D$114</f>
        <v>1326.1428696023145</v>
      </c>
      <c r="V27" s="35">
        <f>Activity!$D$115</f>
        <v>1220.1993173752237</v>
      </c>
      <c r="W27" s="35">
        <f>Activity!$D$116</f>
        <v>1122.2820882031381</v>
      </c>
      <c r="X27" s="35">
        <f>Activity!$D$117</f>
        <v>1031.8039647611251</v>
      </c>
      <c r="Y27" s="35">
        <f>Activity!$D$118</f>
        <v>948.21964223100838</v>
      </c>
      <c r="Z27" s="35">
        <f>Activity!$D$119</f>
        <v>871.0227914476327</v>
      </c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7"/>
    </row>
    <row r="28" spans="1:63" s="73" customFormat="1" x14ac:dyDescent="0.25">
      <c r="A28" s="19" t="str">
        <f>'March 2008 RIA'!$A$17</f>
        <v>Uncontrolled</v>
      </c>
      <c r="B28" s="20">
        <v>1945</v>
      </c>
      <c r="C28" s="35">
        <f>Activity!$D$95</f>
        <v>4450</v>
      </c>
      <c r="D28" s="35">
        <f>Activity!$D$96</f>
        <v>4450</v>
      </c>
      <c r="E28" s="35">
        <f>Activity!$D$97</f>
        <v>4450</v>
      </c>
      <c r="F28" s="35">
        <f>Activity!$D$98</f>
        <v>4450</v>
      </c>
      <c r="G28" s="35">
        <f>Activity!$D$99</f>
        <v>4450</v>
      </c>
      <c r="H28" s="35">
        <f>Activity!$D$100</f>
        <v>4112.6790123456785</v>
      </c>
      <c r="I28" s="35">
        <f>Activity!$D$101</f>
        <v>3800.0463344002433</v>
      </c>
      <c r="J28" s="35">
        <f>Activity!$D$102</f>
        <v>3510.3393528162101</v>
      </c>
      <c r="K28" s="35">
        <f>Activity!$D$103</f>
        <v>3241.9189886263334</v>
      </c>
      <c r="L28" s="35">
        <f>Activity!$D$104</f>
        <v>2993.261162338209</v>
      </c>
      <c r="M28" s="35">
        <f>Activity!$D$105</f>
        <v>2762.9488420061462</v>
      </c>
      <c r="N28" s="35">
        <f>Activity!$D$106</f>
        <v>2549.6646348291692</v>
      </c>
      <c r="O28" s="35">
        <f>Activity!$D$107</f>
        <v>2352.1838854731336</v>
      </c>
      <c r="P28" s="35">
        <f>Activity!$D$108</f>
        <v>2169.3682467873709</v>
      </c>
      <c r="Q28" s="35">
        <f>Activity!$D$109</f>
        <v>2000.1596908936579</v>
      </c>
      <c r="R28" s="35">
        <f>Activity!$D$110</f>
        <v>1843.5749307786714</v>
      </c>
      <c r="S28" s="35">
        <f>Activity!$D$111</f>
        <v>1698.7002245305951</v>
      </c>
      <c r="T28" s="35">
        <f>Activity!$D$112</f>
        <v>1564.6865362357994</v>
      </c>
      <c r="U28" s="35">
        <f>Activity!$D$113</f>
        <v>1440.745029301394</v>
      </c>
      <c r="V28" s="35">
        <f>Activity!$D$114</f>
        <v>1326.1428696023145</v>
      </c>
      <c r="W28" s="35">
        <f>Activity!$D$115</f>
        <v>1220.1993173752237</v>
      </c>
      <c r="X28" s="35">
        <f>Activity!$D$116</f>
        <v>1122.2820882031381</v>
      </c>
      <c r="Y28" s="35">
        <f>Activity!$D$117</f>
        <v>1031.8039647611251</v>
      </c>
      <c r="Z28" s="35">
        <f>Activity!$D$118</f>
        <v>948.21964223100838</v>
      </c>
      <c r="AA28" s="35">
        <f>Activity!$D$119</f>
        <v>871.0227914476327</v>
      </c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7"/>
    </row>
    <row r="29" spans="1:63" s="73" customFormat="1" x14ac:dyDescent="0.25">
      <c r="A29" s="19" t="str">
        <f>'March 2008 RIA'!$A$17</f>
        <v>Uncontrolled</v>
      </c>
      <c r="B29" s="20">
        <v>1946</v>
      </c>
      <c r="C29" s="35">
        <f>Activity!$D$94</f>
        <v>4450</v>
      </c>
      <c r="D29" s="35">
        <f>Activity!$D$95</f>
        <v>4450</v>
      </c>
      <c r="E29" s="35">
        <f>Activity!$D$96</f>
        <v>4450</v>
      </c>
      <c r="F29" s="35">
        <f>Activity!$D$97</f>
        <v>4450</v>
      </c>
      <c r="G29" s="35">
        <f>Activity!$D$98</f>
        <v>4450</v>
      </c>
      <c r="H29" s="35">
        <f>Activity!$D$99</f>
        <v>4450</v>
      </c>
      <c r="I29" s="35">
        <f>Activity!$D$100</f>
        <v>4112.6790123456785</v>
      </c>
      <c r="J29" s="35">
        <f>Activity!$D$101</f>
        <v>3800.0463344002433</v>
      </c>
      <c r="K29" s="35">
        <f>Activity!$D$102</f>
        <v>3510.3393528162101</v>
      </c>
      <c r="L29" s="35">
        <f>Activity!$D$103</f>
        <v>3241.9189886263334</v>
      </c>
      <c r="M29" s="35">
        <f>Activity!$D$104</f>
        <v>2993.261162338209</v>
      </c>
      <c r="N29" s="35">
        <f>Activity!$D$105</f>
        <v>2762.9488420061462</v>
      </c>
      <c r="O29" s="35">
        <f>Activity!$D$106</f>
        <v>2549.6646348291692</v>
      </c>
      <c r="P29" s="35">
        <f>Activity!$D$107</f>
        <v>2352.1838854731336</v>
      </c>
      <c r="Q29" s="35">
        <f>Activity!$D$108</f>
        <v>2169.3682467873709</v>
      </c>
      <c r="R29" s="35">
        <f>Activity!$D$109</f>
        <v>2000.1596908936579</v>
      </c>
      <c r="S29" s="35">
        <f>Activity!$D$110</f>
        <v>1843.5749307786714</v>
      </c>
      <c r="T29" s="35">
        <f>Activity!$D$111</f>
        <v>1698.7002245305951</v>
      </c>
      <c r="U29" s="35">
        <f>Activity!$D$112</f>
        <v>1564.6865362357994</v>
      </c>
      <c r="V29" s="35">
        <f>Activity!$D$113</f>
        <v>1440.745029301394</v>
      </c>
      <c r="W29" s="35">
        <f>Activity!$D$114</f>
        <v>1326.1428696023145</v>
      </c>
      <c r="X29" s="35">
        <f>Activity!$D$115</f>
        <v>1220.1993173752237</v>
      </c>
      <c r="Y29" s="35">
        <f>Activity!$D$116</f>
        <v>1122.2820882031381</v>
      </c>
      <c r="Z29" s="35">
        <f>Activity!$D$117</f>
        <v>1031.8039647611251</v>
      </c>
      <c r="AA29" s="35">
        <f>Activity!$D$118</f>
        <v>948.21964223100838</v>
      </c>
      <c r="AB29" s="35">
        <f>Activity!$D$119</f>
        <v>871.0227914476327</v>
      </c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7"/>
    </row>
    <row r="30" spans="1:63" s="73" customFormat="1" x14ac:dyDescent="0.25">
      <c r="A30" s="19" t="str">
        <f>'March 2008 RIA'!$A$17</f>
        <v>Uncontrolled</v>
      </c>
      <c r="B30" s="20">
        <v>1947</v>
      </c>
      <c r="C30" s="35">
        <f>Activity!$D$93</f>
        <v>4450</v>
      </c>
      <c r="D30" s="35">
        <f>Activity!$D$94</f>
        <v>4450</v>
      </c>
      <c r="E30" s="35">
        <f>Activity!$D$95</f>
        <v>4450</v>
      </c>
      <c r="F30" s="35">
        <f>Activity!$D$96</f>
        <v>4450</v>
      </c>
      <c r="G30" s="35">
        <f>Activity!$D$97</f>
        <v>4450</v>
      </c>
      <c r="H30" s="35">
        <f>Activity!$D$98</f>
        <v>4450</v>
      </c>
      <c r="I30" s="35">
        <f>Activity!$D$99</f>
        <v>4450</v>
      </c>
      <c r="J30" s="35">
        <f>Activity!$D$100</f>
        <v>4112.6790123456785</v>
      </c>
      <c r="K30" s="35">
        <f>Activity!$D$101</f>
        <v>3800.0463344002433</v>
      </c>
      <c r="L30" s="35">
        <f>Activity!$D$102</f>
        <v>3510.3393528162101</v>
      </c>
      <c r="M30" s="35">
        <f>Activity!$D$103</f>
        <v>3241.9189886263334</v>
      </c>
      <c r="N30" s="35">
        <f>Activity!$D$104</f>
        <v>2993.261162338209</v>
      </c>
      <c r="O30" s="35">
        <f>Activity!$D$105</f>
        <v>2762.9488420061462</v>
      </c>
      <c r="P30" s="35">
        <f>Activity!$D$106</f>
        <v>2549.6646348291692</v>
      </c>
      <c r="Q30" s="35">
        <f>Activity!$D$107</f>
        <v>2352.1838854731336</v>
      </c>
      <c r="R30" s="35">
        <f>Activity!$D$108</f>
        <v>2169.3682467873709</v>
      </c>
      <c r="S30" s="35">
        <f>Activity!$D$109</f>
        <v>2000.1596908936579</v>
      </c>
      <c r="T30" s="35">
        <f>Activity!$D$110</f>
        <v>1843.5749307786714</v>
      </c>
      <c r="U30" s="35">
        <f>Activity!$D$111</f>
        <v>1698.7002245305951</v>
      </c>
      <c r="V30" s="35">
        <f>Activity!$D$112</f>
        <v>1564.6865362357994</v>
      </c>
      <c r="W30" s="35">
        <f>Activity!$D$113</f>
        <v>1440.745029301394</v>
      </c>
      <c r="X30" s="35">
        <f>Activity!$D$114</f>
        <v>1326.1428696023145</v>
      </c>
      <c r="Y30" s="35">
        <f>Activity!$D$115</f>
        <v>1220.1993173752237</v>
      </c>
      <c r="Z30" s="35">
        <f>Activity!$D$116</f>
        <v>1122.2820882031381</v>
      </c>
      <c r="AA30" s="35">
        <f>Activity!$D$117</f>
        <v>1031.8039647611251</v>
      </c>
      <c r="AB30" s="35">
        <f>Activity!$D$118</f>
        <v>948.21964223100838</v>
      </c>
      <c r="AC30" s="35">
        <f>Activity!$D$119</f>
        <v>871.0227914476327</v>
      </c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7"/>
    </row>
    <row r="31" spans="1:63" s="73" customFormat="1" x14ac:dyDescent="0.25">
      <c r="A31" s="19" t="str">
        <f>'March 2008 RIA'!$A$17</f>
        <v>Uncontrolled</v>
      </c>
      <c r="B31" s="20">
        <v>1948</v>
      </c>
      <c r="C31" s="35">
        <f>Activity!$D$92</f>
        <v>4450</v>
      </c>
      <c r="D31" s="35">
        <f>Activity!$D$93</f>
        <v>4450</v>
      </c>
      <c r="E31" s="35">
        <f>Activity!$D$94</f>
        <v>4450</v>
      </c>
      <c r="F31" s="35">
        <f>Activity!$D$95</f>
        <v>4450</v>
      </c>
      <c r="G31" s="35">
        <f>Activity!$D$96</f>
        <v>4450</v>
      </c>
      <c r="H31" s="35">
        <f>Activity!$D$97</f>
        <v>4450</v>
      </c>
      <c r="I31" s="35">
        <f>Activity!$D$98</f>
        <v>4450</v>
      </c>
      <c r="J31" s="35">
        <f>Activity!$D$99</f>
        <v>4450</v>
      </c>
      <c r="K31" s="35">
        <f>Activity!$D$100</f>
        <v>4112.6790123456785</v>
      </c>
      <c r="L31" s="35">
        <f>Activity!$D$101</f>
        <v>3800.0463344002433</v>
      </c>
      <c r="M31" s="35">
        <f>Activity!$D$102</f>
        <v>3510.3393528162101</v>
      </c>
      <c r="N31" s="35">
        <f>Activity!$D$103</f>
        <v>3241.9189886263334</v>
      </c>
      <c r="O31" s="35">
        <f>Activity!$D$104</f>
        <v>2993.261162338209</v>
      </c>
      <c r="P31" s="35">
        <f>Activity!$D$105</f>
        <v>2762.9488420061462</v>
      </c>
      <c r="Q31" s="35">
        <f>Activity!$D$106</f>
        <v>2549.6646348291692</v>
      </c>
      <c r="R31" s="35">
        <f>Activity!$D$107</f>
        <v>2352.1838854731336</v>
      </c>
      <c r="S31" s="35">
        <f>Activity!$D$108</f>
        <v>2169.3682467873709</v>
      </c>
      <c r="T31" s="35">
        <f>Activity!$D$109</f>
        <v>2000.1596908936579</v>
      </c>
      <c r="U31" s="35">
        <f>Activity!$D$110</f>
        <v>1843.5749307786714</v>
      </c>
      <c r="V31" s="35">
        <f>Activity!$D$111</f>
        <v>1698.7002245305951</v>
      </c>
      <c r="W31" s="35">
        <f>Activity!$D$112</f>
        <v>1564.6865362357994</v>
      </c>
      <c r="X31" s="35">
        <f>Activity!$D$113</f>
        <v>1440.745029301394</v>
      </c>
      <c r="Y31" s="35">
        <f>Activity!$D$114</f>
        <v>1326.1428696023145</v>
      </c>
      <c r="Z31" s="35">
        <f>Activity!$D$115</f>
        <v>1220.1993173752237</v>
      </c>
      <c r="AA31" s="35">
        <f>Activity!$D$116</f>
        <v>1122.2820882031381</v>
      </c>
      <c r="AB31" s="35">
        <f>Activity!$D$117</f>
        <v>1031.8039647611251</v>
      </c>
      <c r="AC31" s="35">
        <f>Activity!$D$118</f>
        <v>948.21964223100838</v>
      </c>
      <c r="AD31" s="35">
        <f>Activity!$D$119</f>
        <v>871.0227914476327</v>
      </c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7"/>
    </row>
    <row r="32" spans="1:63" s="73" customFormat="1" x14ac:dyDescent="0.25">
      <c r="A32" s="19" t="str">
        <f>'March 2008 RIA'!$A$17</f>
        <v>Uncontrolled</v>
      </c>
      <c r="B32" s="20">
        <v>1949</v>
      </c>
      <c r="C32" s="35">
        <f>Activity!$D$91</f>
        <v>4450</v>
      </c>
      <c r="D32" s="35">
        <f>Activity!$D$92</f>
        <v>4450</v>
      </c>
      <c r="E32" s="35">
        <f>Activity!$D$93</f>
        <v>4450</v>
      </c>
      <c r="F32" s="35">
        <f>Activity!$D$94</f>
        <v>4450</v>
      </c>
      <c r="G32" s="35">
        <f>Activity!$D$95</f>
        <v>4450</v>
      </c>
      <c r="H32" s="35">
        <f>Activity!$D$96</f>
        <v>4450</v>
      </c>
      <c r="I32" s="35">
        <f>Activity!$D$97</f>
        <v>4450</v>
      </c>
      <c r="J32" s="35">
        <f>Activity!$D$98</f>
        <v>4450</v>
      </c>
      <c r="K32" s="35">
        <f>Activity!$D$99</f>
        <v>4450</v>
      </c>
      <c r="L32" s="35">
        <f>Activity!$D$100</f>
        <v>4112.6790123456785</v>
      </c>
      <c r="M32" s="35">
        <f>Activity!$D$101</f>
        <v>3800.0463344002433</v>
      </c>
      <c r="N32" s="35">
        <f>Activity!$D$102</f>
        <v>3510.3393528162101</v>
      </c>
      <c r="O32" s="35">
        <f>Activity!$D$103</f>
        <v>3241.9189886263334</v>
      </c>
      <c r="P32" s="35">
        <f>Activity!$D$104</f>
        <v>2993.261162338209</v>
      </c>
      <c r="Q32" s="35">
        <f>Activity!$D$105</f>
        <v>2762.9488420061462</v>
      </c>
      <c r="R32" s="35">
        <f>Activity!$D$106</f>
        <v>2549.6646348291692</v>
      </c>
      <c r="S32" s="35">
        <f>Activity!$D$107</f>
        <v>2352.1838854731336</v>
      </c>
      <c r="T32" s="35">
        <f>Activity!$D$108</f>
        <v>2169.3682467873709</v>
      </c>
      <c r="U32" s="35">
        <f>Activity!$D$109</f>
        <v>2000.1596908936579</v>
      </c>
      <c r="V32" s="35">
        <f>Activity!$D$110</f>
        <v>1843.5749307786714</v>
      </c>
      <c r="W32" s="35">
        <f>Activity!$D$111</f>
        <v>1698.7002245305951</v>
      </c>
      <c r="X32" s="35">
        <f>Activity!$D$112</f>
        <v>1564.6865362357994</v>
      </c>
      <c r="Y32" s="35">
        <f>Activity!$D$113</f>
        <v>1440.745029301394</v>
      </c>
      <c r="Z32" s="35">
        <f>Activity!$D$114</f>
        <v>1326.1428696023145</v>
      </c>
      <c r="AA32" s="35">
        <f>Activity!$D$115</f>
        <v>1220.1993173752237</v>
      </c>
      <c r="AB32" s="35">
        <f>Activity!$D$116</f>
        <v>1122.2820882031381</v>
      </c>
      <c r="AC32" s="35">
        <f>Activity!$D$117</f>
        <v>1031.8039647611251</v>
      </c>
      <c r="AD32" s="35">
        <f>Activity!$D$118</f>
        <v>948.21964223100838</v>
      </c>
      <c r="AE32" s="35">
        <f>Activity!$D$119</f>
        <v>871.0227914476327</v>
      </c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7"/>
    </row>
    <row r="33" spans="1:63" s="73" customFormat="1" x14ac:dyDescent="0.25">
      <c r="A33" s="19" t="str">
        <f>'March 2008 RIA'!$A$17</f>
        <v>Uncontrolled</v>
      </c>
      <c r="B33" s="20">
        <v>1950</v>
      </c>
      <c r="C33" s="35">
        <f>Activity!$D$90</f>
        <v>4450</v>
      </c>
      <c r="D33" s="35">
        <f>Activity!$D$91</f>
        <v>4450</v>
      </c>
      <c r="E33" s="35">
        <f>Activity!$D$92</f>
        <v>4450</v>
      </c>
      <c r="F33" s="35">
        <f>Activity!$D$93</f>
        <v>4450</v>
      </c>
      <c r="G33" s="35">
        <f>Activity!$D$94</f>
        <v>4450</v>
      </c>
      <c r="H33" s="35">
        <f>Activity!$D$95</f>
        <v>4450</v>
      </c>
      <c r="I33" s="35">
        <f>Activity!$D$96</f>
        <v>4450</v>
      </c>
      <c r="J33" s="35">
        <f>Activity!$D$97</f>
        <v>4450</v>
      </c>
      <c r="K33" s="35">
        <f>Activity!$D$98</f>
        <v>4450</v>
      </c>
      <c r="L33" s="35">
        <f>Activity!$D$99</f>
        <v>4450</v>
      </c>
      <c r="M33" s="35">
        <f>Activity!$D$100</f>
        <v>4112.6790123456785</v>
      </c>
      <c r="N33" s="35">
        <f>Activity!$D$101</f>
        <v>3800.0463344002433</v>
      </c>
      <c r="O33" s="35">
        <f>Activity!$D$102</f>
        <v>3510.3393528162101</v>
      </c>
      <c r="P33" s="35">
        <f>Activity!$D$103</f>
        <v>3241.9189886263334</v>
      </c>
      <c r="Q33" s="35">
        <f>Activity!$D$104</f>
        <v>2993.261162338209</v>
      </c>
      <c r="R33" s="35">
        <f>Activity!$D$105</f>
        <v>2762.9488420061462</v>
      </c>
      <c r="S33" s="35">
        <f>Activity!$D$106</f>
        <v>2549.6646348291692</v>
      </c>
      <c r="T33" s="35">
        <f>Activity!$D$107</f>
        <v>2352.1838854731336</v>
      </c>
      <c r="U33" s="35">
        <f>Activity!$D$108</f>
        <v>2169.3682467873709</v>
      </c>
      <c r="V33" s="35">
        <f>Activity!$D$109</f>
        <v>2000.1596908936579</v>
      </c>
      <c r="W33" s="35">
        <f>Activity!$D$110</f>
        <v>1843.5749307786714</v>
      </c>
      <c r="X33" s="35">
        <f>Activity!$D$111</f>
        <v>1698.7002245305951</v>
      </c>
      <c r="Y33" s="35">
        <f>Activity!$D$112</f>
        <v>1564.6865362357994</v>
      </c>
      <c r="Z33" s="35">
        <f>Activity!$D$113</f>
        <v>1440.745029301394</v>
      </c>
      <c r="AA33" s="35">
        <f>Activity!$D$114</f>
        <v>1326.1428696023145</v>
      </c>
      <c r="AB33" s="35">
        <f>Activity!$D$115</f>
        <v>1220.1993173752237</v>
      </c>
      <c r="AC33" s="35">
        <f>Activity!$D$116</f>
        <v>1122.2820882031381</v>
      </c>
      <c r="AD33" s="35">
        <f>Activity!$D$117</f>
        <v>1031.8039647611251</v>
      </c>
      <c r="AE33" s="35">
        <f>Activity!$D$118</f>
        <v>948.21964223100838</v>
      </c>
      <c r="AF33" s="35">
        <f>Activity!$D$119</f>
        <v>871.0227914476327</v>
      </c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7"/>
    </row>
    <row r="34" spans="1:63" s="73" customFormat="1" x14ac:dyDescent="0.25">
      <c r="A34" s="19" t="str">
        <f>'March 2008 RIA'!$A$17</f>
        <v>Uncontrolled</v>
      </c>
      <c r="B34" s="20">
        <v>1951</v>
      </c>
      <c r="C34" s="35">
        <f>Activity!$D$89</f>
        <v>4450</v>
      </c>
      <c r="D34" s="35">
        <f>Activity!$D$90</f>
        <v>4450</v>
      </c>
      <c r="E34" s="35">
        <f>Activity!$D$91</f>
        <v>4450</v>
      </c>
      <c r="F34" s="35">
        <f>Activity!$D$92</f>
        <v>4450</v>
      </c>
      <c r="G34" s="35">
        <f>Activity!$D$93</f>
        <v>4450</v>
      </c>
      <c r="H34" s="35">
        <f>Activity!$D$94</f>
        <v>4450</v>
      </c>
      <c r="I34" s="35">
        <f>Activity!$D$95</f>
        <v>4450</v>
      </c>
      <c r="J34" s="35">
        <f>Activity!$D$96</f>
        <v>4450</v>
      </c>
      <c r="K34" s="35">
        <f>Activity!$D$97</f>
        <v>4450</v>
      </c>
      <c r="L34" s="35">
        <f>Activity!$D$98</f>
        <v>4450</v>
      </c>
      <c r="M34" s="35">
        <f>Activity!$D$99</f>
        <v>4450</v>
      </c>
      <c r="N34" s="35">
        <f>Activity!$D$100</f>
        <v>4112.6790123456785</v>
      </c>
      <c r="O34" s="35">
        <f>Activity!$D$101</f>
        <v>3800.0463344002433</v>
      </c>
      <c r="P34" s="35">
        <f>Activity!$D$102</f>
        <v>3510.3393528162101</v>
      </c>
      <c r="Q34" s="35">
        <f>Activity!$D$103</f>
        <v>3241.9189886263334</v>
      </c>
      <c r="R34" s="35">
        <f>Activity!$D$104</f>
        <v>2993.261162338209</v>
      </c>
      <c r="S34" s="35">
        <f>Activity!$D$105</f>
        <v>2762.9488420061462</v>
      </c>
      <c r="T34" s="35">
        <f>Activity!$D$106</f>
        <v>2549.6646348291692</v>
      </c>
      <c r="U34" s="35">
        <f>Activity!$D$107</f>
        <v>2352.1838854731336</v>
      </c>
      <c r="V34" s="35">
        <f>Activity!$D$108</f>
        <v>2169.3682467873709</v>
      </c>
      <c r="W34" s="35">
        <f>Activity!$D$109</f>
        <v>2000.1596908936579</v>
      </c>
      <c r="X34" s="35">
        <f>Activity!$D$110</f>
        <v>1843.5749307786714</v>
      </c>
      <c r="Y34" s="35">
        <f>Activity!$D$111</f>
        <v>1698.7002245305951</v>
      </c>
      <c r="Z34" s="35">
        <f>Activity!$D$112</f>
        <v>1564.6865362357994</v>
      </c>
      <c r="AA34" s="35">
        <f>Activity!$D$113</f>
        <v>1440.745029301394</v>
      </c>
      <c r="AB34" s="35">
        <f>Activity!$D$114</f>
        <v>1326.1428696023145</v>
      </c>
      <c r="AC34" s="35">
        <f>Activity!$D$115</f>
        <v>1220.1993173752237</v>
      </c>
      <c r="AD34" s="35">
        <f>Activity!$D$116</f>
        <v>1122.2820882031381</v>
      </c>
      <c r="AE34" s="35">
        <f>Activity!$D$117</f>
        <v>1031.8039647611251</v>
      </c>
      <c r="AF34" s="35">
        <f>Activity!$D$118</f>
        <v>948.21964223100838</v>
      </c>
      <c r="AG34" s="35">
        <f>Activity!$D$119</f>
        <v>871.0227914476327</v>
      </c>
      <c r="AH34" s="114"/>
      <c r="AI34" s="114"/>
      <c r="AJ34" s="114"/>
      <c r="AK34" s="114"/>
      <c r="AL34" s="114"/>
      <c r="AM34" s="114"/>
      <c r="AN34" s="114"/>
      <c r="AO34" s="114"/>
      <c r="AP34" s="114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7"/>
    </row>
    <row r="35" spans="1:63" s="73" customFormat="1" x14ac:dyDescent="0.25">
      <c r="A35" s="19" t="str">
        <f>'March 2008 RIA'!$A$17</f>
        <v>Uncontrolled</v>
      </c>
      <c r="B35" s="20">
        <v>1952</v>
      </c>
      <c r="C35" s="35">
        <f>Activity!$D$88</f>
        <v>4450</v>
      </c>
      <c r="D35" s="35">
        <f>Activity!$D$89</f>
        <v>4450</v>
      </c>
      <c r="E35" s="35">
        <f>Activity!$D$90</f>
        <v>4450</v>
      </c>
      <c r="F35" s="35">
        <f>Activity!$D$91</f>
        <v>4450</v>
      </c>
      <c r="G35" s="35">
        <f>Activity!$D$92</f>
        <v>4450</v>
      </c>
      <c r="H35" s="35">
        <f>Activity!$D$93</f>
        <v>4450</v>
      </c>
      <c r="I35" s="35">
        <f>Activity!$D$94</f>
        <v>4450</v>
      </c>
      <c r="J35" s="35">
        <f>Activity!$D$95</f>
        <v>4450</v>
      </c>
      <c r="K35" s="35">
        <f>Activity!$D$96</f>
        <v>4450</v>
      </c>
      <c r="L35" s="35">
        <f>Activity!$D$97</f>
        <v>4450</v>
      </c>
      <c r="M35" s="35">
        <f>Activity!$D$98</f>
        <v>4450</v>
      </c>
      <c r="N35" s="35">
        <f>Activity!$D$99</f>
        <v>4450</v>
      </c>
      <c r="O35" s="35">
        <f>Activity!$D$100</f>
        <v>4112.6790123456785</v>
      </c>
      <c r="P35" s="35">
        <f>Activity!$D$101</f>
        <v>3800.0463344002433</v>
      </c>
      <c r="Q35" s="35">
        <f>Activity!$D$102</f>
        <v>3510.3393528162101</v>
      </c>
      <c r="R35" s="35">
        <f>Activity!$D$103</f>
        <v>3241.9189886263334</v>
      </c>
      <c r="S35" s="35">
        <f>Activity!$D$104</f>
        <v>2993.261162338209</v>
      </c>
      <c r="T35" s="35">
        <f>Activity!$D$105</f>
        <v>2762.9488420061462</v>
      </c>
      <c r="U35" s="35">
        <f>Activity!$D$106</f>
        <v>2549.6646348291692</v>
      </c>
      <c r="V35" s="35">
        <f>Activity!$D$107</f>
        <v>2352.1838854731336</v>
      </c>
      <c r="W35" s="35">
        <f>Activity!$D$108</f>
        <v>2169.3682467873709</v>
      </c>
      <c r="X35" s="35">
        <f>Activity!$D$109</f>
        <v>2000.1596908936579</v>
      </c>
      <c r="Y35" s="35">
        <f>Activity!$D$110</f>
        <v>1843.5749307786714</v>
      </c>
      <c r="Z35" s="35">
        <f>Activity!$D$111</f>
        <v>1698.7002245305951</v>
      </c>
      <c r="AA35" s="35">
        <f>Activity!$D$112</f>
        <v>1564.6865362357994</v>
      </c>
      <c r="AB35" s="35">
        <f>Activity!$D$113</f>
        <v>1440.745029301394</v>
      </c>
      <c r="AC35" s="35">
        <f>Activity!$D$114</f>
        <v>1326.1428696023145</v>
      </c>
      <c r="AD35" s="35">
        <f>Activity!$D$115</f>
        <v>1220.1993173752237</v>
      </c>
      <c r="AE35" s="35">
        <f>Activity!$D$116</f>
        <v>1122.2820882031381</v>
      </c>
      <c r="AF35" s="35">
        <f>Activity!$D$117</f>
        <v>1031.8039647611251</v>
      </c>
      <c r="AG35" s="35">
        <f>Activity!$D$118</f>
        <v>948.21964223100838</v>
      </c>
      <c r="AH35" s="35">
        <f>Activity!$D$119</f>
        <v>871.0227914476327</v>
      </c>
      <c r="AI35" s="114"/>
      <c r="AJ35" s="114"/>
      <c r="AK35" s="114"/>
      <c r="AL35" s="114"/>
      <c r="AM35" s="114"/>
      <c r="AN35" s="114"/>
      <c r="AO35" s="114"/>
      <c r="AP35" s="114"/>
      <c r="AQ35" s="114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7"/>
    </row>
    <row r="36" spans="1:63" s="73" customFormat="1" x14ac:dyDescent="0.25">
      <c r="A36" s="19" t="str">
        <f>'March 2008 RIA'!$A$17</f>
        <v>Uncontrolled</v>
      </c>
      <c r="B36" s="20">
        <v>1953</v>
      </c>
      <c r="C36" s="35">
        <f>Activity!$D$87</f>
        <v>4450</v>
      </c>
      <c r="D36" s="35">
        <f>Activity!$D$88</f>
        <v>4450</v>
      </c>
      <c r="E36" s="35">
        <f>Activity!$D$89</f>
        <v>4450</v>
      </c>
      <c r="F36" s="35">
        <f>Activity!$D$90</f>
        <v>4450</v>
      </c>
      <c r="G36" s="35">
        <f>Activity!$D$91</f>
        <v>4450</v>
      </c>
      <c r="H36" s="35">
        <f>Activity!$D$92</f>
        <v>4450</v>
      </c>
      <c r="I36" s="35">
        <f>Activity!$D$93</f>
        <v>4450</v>
      </c>
      <c r="J36" s="35">
        <f>Activity!$D$94</f>
        <v>4450</v>
      </c>
      <c r="K36" s="35">
        <f>Activity!$D$95</f>
        <v>4450</v>
      </c>
      <c r="L36" s="35">
        <f>Activity!$D$96</f>
        <v>4450</v>
      </c>
      <c r="M36" s="35">
        <f>Activity!$D$97</f>
        <v>4450</v>
      </c>
      <c r="N36" s="35">
        <f>Activity!$D$98</f>
        <v>4450</v>
      </c>
      <c r="O36" s="35">
        <f>Activity!$D$99</f>
        <v>4450</v>
      </c>
      <c r="P36" s="35">
        <f>Activity!$D$100</f>
        <v>4112.6790123456785</v>
      </c>
      <c r="Q36" s="35">
        <f>Activity!$D$101</f>
        <v>3800.0463344002433</v>
      </c>
      <c r="R36" s="35">
        <f>Activity!$D$102</f>
        <v>3510.3393528162101</v>
      </c>
      <c r="S36" s="35">
        <f>Activity!$D$103</f>
        <v>3241.9189886263334</v>
      </c>
      <c r="T36" s="35">
        <f>Activity!$D$104</f>
        <v>2993.261162338209</v>
      </c>
      <c r="U36" s="35">
        <f>Activity!$D$105</f>
        <v>2762.9488420061462</v>
      </c>
      <c r="V36" s="35">
        <f>Activity!$D$106</f>
        <v>2549.6646348291692</v>
      </c>
      <c r="W36" s="35">
        <f>Activity!$D$107</f>
        <v>2352.1838854731336</v>
      </c>
      <c r="X36" s="35">
        <f>Activity!$D$108</f>
        <v>2169.3682467873709</v>
      </c>
      <c r="Y36" s="35">
        <f>Activity!$D$109</f>
        <v>2000.1596908936579</v>
      </c>
      <c r="Z36" s="35">
        <f>Activity!$D$110</f>
        <v>1843.5749307786714</v>
      </c>
      <c r="AA36" s="35">
        <f>Activity!$D$111</f>
        <v>1698.7002245305951</v>
      </c>
      <c r="AB36" s="35">
        <f>Activity!$D$112</f>
        <v>1564.6865362357994</v>
      </c>
      <c r="AC36" s="35">
        <f>Activity!$D$113</f>
        <v>1440.745029301394</v>
      </c>
      <c r="AD36" s="35">
        <f>Activity!$D$114</f>
        <v>1326.1428696023145</v>
      </c>
      <c r="AE36" s="35">
        <f>Activity!$D$115</f>
        <v>1220.1993173752237</v>
      </c>
      <c r="AF36" s="35">
        <f>Activity!$D$116</f>
        <v>1122.2820882031381</v>
      </c>
      <c r="AG36" s="35">
        <f>Activity!$D$117</f>
        <v>1031.8039647611251</v>
      </c>
      <c r="AH36" s="35">
        <f>Activity!$D$118</f>
        <v>948.21964223100838</v>
      </c>
      <c r="AI36" s="35">
        <f>Activity!$D$119</f>
        <v>871.0227914476327</v>
      </c>
      <c r="AJ36" s="114"/>
      <c r="AK36" s="114"/>
      <c r="AL36" s="114"/>
      <c r="AM36" s="114"/>
      <c r="AN36" s="114"/>
      <c r="AO36" s="114"/>
      <c r="AP36" s="114"/>
      <c r="AQ36" s="114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7"/>
    </row>
    <row r="37" spans="1:63" s="73" customFormat="1" x14ac:dyDescent="0.25">
      <c r="A37" s="19" t="str">
        <f>'March 2008 RIA'!$A$17</f>
        <v>Uncontrolled</v>
      </c>
      <c r="B37" s="20">
        <v>1954</v>
      </c>
      <c r="C37" s="35">
        <f>Activity!$D$86</f>
        <v>4450</v>
      </c>
      <c r="D37" s="35">
        <f>Activity!$D$87</f>
        <v>4450</v>
      </c>
      <c r="E37" s="35">
        <f>Activity!$D$88</f>
        <v>4450</v>
      </c>
      <c r="F37" s="35">
        <f>Activity!$D$89</f>
        <v>4450</v>
      </c>
      <c r="G37" s="35">
        <f>Activity!$D$90</f>
        <v>4450</v>
      </c>
      <c r="H37" s="35">
        <f>Activity!$D$91</f>
        <v>4450</v>
      </c>
      <c r="I37" s="35">
        <f>Activity!$D$92</f>
        <v>4450</v>
      </c>
      <c r="J37" s="35">
        <f>Activity!$D$93</f>
        <v>4450</v>
      </c>
      <c r="K37" s="35">
        <f>Activity!$D$94</f>
        <v>4450</v>
      </c>
      <c r="L37" s="35">
        <f>Activity!$D$95</f>
        <v>4450</v>
      </c>
      <c r="M37" s="35">
        <f>Activity!$D$96</f>
        <v>4450</v>
      </c>
      <c r="N37" s="35">
        <f>Activity!$D$97</f>
        <v>4450</v>
      </c>
      <c r="O37" s="35">
        <f>Activity!$D$98</f>
        <v>4450</v>
      </c>
      <c r="P37" s="35">
        <f>Activity!$D$99</f>
        <v>4450</v>
      </c>
      <c r="Q37" s="35">
        <f>Activity!$D$100</f>
        <v>4112.6790123456785</v>
      </c>
      <c r="R37" s="35">
        <f>Activity!$D$101</f>
        <v>3800.0463344002433</v>
      </c>
      <c r="S37" s="35">
        <f>Activity!$D$102</f>
        <v>3510.3393528162101</v>
      </c>
      <c r="T37" s="35">
        <f>Activity!$D$103</f>
        <v>3241.9189886263334</v>
      </c>
      <c r="U37" s="35">
        <f>Activity!$D$104</f>
        <v>2993.261162338209</v>
      </c>
      <c r="V37" s="35">
        <f>Activity!$D$105</f>
        <v>2762.9488420061462</v>
      </c>
      <c r="W37" s="35">
        <f>Activity!$D$106</f>
        <v>2549.6646348291692</v>
      </c>
      <c r="X37" s="35">
        <f>Activity!$D$107</f>
        <v>2352.1838854731336</v>
      </c>
      <c r="Y37" s="35">
        <f>Activity!$D$108</f>
        <v>2169.3682467873709</v>
      </c>
      <c r="Z37" s="35">
        <f>Activity!$D$109</f>
        <v>2000.1596908936579</v>
      </c>
      <c r="AA37" s="35">
        <f>Activity!$D$110</f>
        <v>1843.5749307786714</v>
      </c>
      <c r="AB37" s="35">
        <f>Activity!$D$111</f>
        <v>1698.7002245305951</v>
      </c>
      <c r="AC37" s="35">
        <f>Activity!$D$112</f>
        <v>1564.6865362357994</v>
      </c>
      <c r="AD37" s="35">
        <f>Activity!$D$113</f>
        <v>1440.745029301394</v>
      </c>
      <c r="AE37" s="35">
        <f>Activity!$D$114</f>
        <v>1326.1428696023145</v>
      </c>
      <c r="AF37" s="35">
        <f>Activity!$D$115</f>
        <v>1220.1993173752237</v>
      </c>
      <c r="AG37" s="35">
        <f>Activity!$D$116</f>
        <v>1122.2820882031381</v>
      </c>
      <c r="AH37" s="35">
        <f>Activity!$D$117</f>
        <v>1031.8039647611251</v>
      </c>
      <c r="AI37" s="35">
        <f>Activity!$D$118</f>
        <v>948.21964223100838</v>
      </c>
      <c r="AJ37" s="35">
        <f>Activity!$D$119</f>
        <v>871.0227914476327</v>
      </c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7"/>
    </row>
    <row r="38" spans="1:63" s="73" customFormat="1" x14ac:dyDescent="0.25">
      <c r="A38" s="19" t="str">
        <f>'March 2008 RIA'!$A$17</f>
        <v>Uncontrolled</v>
      </c>
      <c r="B38" s="20">
        <v>1955</v>
      </c>
      <c r="C38" s="35">
        <f>Activity!$D$85</f>
        <v>4450</v>
      </c>
      <c r="D38" s="35">
        <f>Activity!$D$86</f>
        <v>4450</v>
      </c>
      <c r="E38" s="35">
        <f>Activity!$D$87</f>
        <v>4450</v>
      </c>
      <c r="F38" s="35">
        <f>Activity!$D$88</f>
        <v>4450</v>
      </c>
      <c r="G38" s="35">
        <f>Activity!$D$89</f>
        <v>4450</v>
      </c>
      <c r="H38" s="35">
        <f>Activity!$D$90</f>
        <v>4450</v>
      </c>
      <c r="I38" s="35">
        <f>Activity!$D$91</f>
        <v>4450</v>
      </c>
      <c r="J38" s="35">
        <f>Activity!$D$92</f>
        <v>4450</v>
      </c>
      <c r="K38" s="35">
        <f>Activity!$D$93</f>
        <v>4450</v>
      </c>
      <c r="L38" s="35">
        <f>Activity!$D$94</f>
        <v>4450</v>
      </c>
      <c r="M38" s="35">
        <f>Activity!$D$95</f>
        <v>4450</v>
      </c>
      <c r="N38" s="35">
        <f>Activity!$D$96</f>
        <v>4450</v>
      </c>
      <c r="O38" s="35">
        <f>Activity!$D$97</f>
        <v>4450</v>
      </c>
      <c r="P38" s="35">
        <f>Activity!$D$98</f>
        <v>4450</v>
      </c>
      <c r="Q38" s="35">
        <f>Activity!$D$99</f>
        <v>4450</v>
      </c>
      <c r="R38" s="35">
        <f>Activity!$D$100</f>
        <v>4112.6790123456785</v>
      </c>
      <c r="S38" s="35">
        <f>Activity!$D$101</f>
        <v>3800.0463344002433</v>
      </c>
      <c r="T38" s="35">
        <f>Activity!$D$102</f>
        <v>3510.3393528162101</v>
      </c>
      <c r="U38" s="35">
        <f>Activity!$D$103</f>
        <v>3241.9189886263334</v>
      </c>
      <c r="V38" s="35">
        <f>Activity!$D$104</f>
        <v>2993.261162338209</v>
      </c>
      <c r="W38" s="35">
        <f>Activity!$D$105</f>
        <v>2762.9488420061462</v>
      </c>
      <c r="X38" s="35">
        <f>Activity!$D$106</f>
        <v>2549.6646348291692</v>
      </c>
      <c r="Y38" s="35">
        <f>Activity!$D$107</f>
        <v>2352.1838854731336</v>
      </c>
      <c r="Z38" s="35">
        <f>Activity!$D$108</f>
        <v>2169.3682467873709</v>
      </c>
      <c r="AA38" s="35">
        <f>Activity!$D$109</f>
        <v>2000.1596908936579</v>
      </c>
      <c r="AB38" s="35">
        <f>Activity!$D$110</f>
        <v>1843.5749307786714</v>
      </c>
      <c r="AC38" s="35">
        <f>Activity!$D$111</f>
        <v>1698.7002245305951</v>
      </c>
      <c r="AD38" s="35">
        <f>Activity!$D$112</f>
        <v>1564.6865362357994</v>
      </c>
      <c r="AE38" s="35">
        <f>Activity!$D$113</f>
        <v>1440.745029301394</v>
      </c>
      <c r="AF38" s="35">
        <f>Activity!$D$114</f>
        <v>1326.1428696023145</v>
      </c>
      <c r="AG38" s="35">
        <f>Activity!$D$115</f>
        <v>1220.1993173752237</v>
      </c>
      <c r="AH38" s="35">
        <f>Activity!$D$116</f>
        <v>1122.2820882031381</v>
      </c>
      <c r="AI38" s="35">
        <f>Activity!$D$117</f>
        <v>1031.8039647611251</v>
      </c>
      <c r="AJ38" s="35">
        <f>Activity!$D$118</f>
        <v>948.21964223100838</v>
      </c>
      <c r="AK38" s="35">
        <f>Activity!$D$119</f>
        <v>871.0227914476327</v>
      </c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7"/>
    </row>
    <row r="39" spans="1:63" s="73" customFormat="1" x14ac:dyDescent="0.25">
      <c r="A39" s="19" t="str">
        <f>'March 2008 RIA'!$A$17</f>
        <v>Uncontrolled</v>
      </c>
      <c r="B39" s="20">
        <v>1956</v>
      </c>
      <c r="C39" s="35">
        <f>Activity!$D$84</f>
        <v>4450</v>
      </c>
      <c r="D39" s="35">
        <f>Activity!$D$85</f>
        <v>4450</v>
      </c>
      <c r="E39" s="35">
        <f>Activity!$D$86</f>
        <v>4450</v>
      </c>
      <c r="F39" s="35">
        <f>Activity!$D$87</f>
        <v>4450</v>
      </c>
      <c r="G39" s="35">
        <f>Activity!$D$88</f>
        <v>4450</v>
      </c>
      <c r="H39" s="35">
        <f>Activity!$D$89</f>
        <v>4450</v>
      </c>
      <c r="I39" s="35">
        <f>Activity!$D$90</f>
        <v>4450</v>
      </c>
      <c r="J39" s="35">
        <f>Activity!$D$91</f>
        <v>4450</v>
      </c>
      <c r="K39" s="35">
        <f>Activity!$D$92</f>
        <v>4450</v>
      </c>
      <c r="L39" s="35">
        <f>Activity!$D$93</f>
        <v>4450</v>
      </c>
      <c r="M39" s="35">
        <f>Activity!$D$94</f>
        <v>4450</v>
      </c>
      <c r="N39" s="35">
        <f>Activity!$D$95</f>
        <v>4450</v>
      </c>
      <c r="O39" s="35">
        <f>Activity!$D$96</f>
        <v>4450</v>
      </c>
      <c r="P39" s="35">
        <f>Activity!$D$97</f>
        <v>4450</v>
      </c>
      <c r="Q39" s="35">
        <f>Activity!$D$98</f>
        <v>4450</v>
      </c>
      <c r="R39" s="35">
        <f>Activity!$D$99</f>
        <v>4450</v>
      </c>
      <c r="S39" s="35">
        <f>Activity!$D$100</f>
        <v>4112.6790123456785</v>
      </c>
      <c r="T39" s="35">
        <f>Activity!$D$101</f>
        <v>3800.0463344002433</v>
      </c>
      <c r="U39" s="35">
        <f>Activity!$D$102</f>
        <v>3510.3393528162101</v>
      </c>
      <c r="V39" s="35">
        <f>Activity!$D$103</f>
        <v>3241.9189886263334</v>
      </c>
      <c r="W39" s="35">
        <f>Activity!$D$104</f>
        <v>2993.261162338209</v>
      </c>
      <c r="X39" s="35">
        <f>Activity!$D$105</f>
        <v>2762.9488420061462</v>
      </c>
      <c r="Y39" s="35">
        <f>Activity!$D$106</f>
        <v>2549.6646348291692</v>
      </c>
      <c r="Z39" s="35">
        <f>Activity!$D$107</f>
        <v>2352.1838854731336</v>
      </c>
      <c r="AA39" s="35">
        <f>Activity!$D$108</f>
        <v>2169.3682467873709</v>
      </c>
      <c r="AB39" s="35">
        <f>Activity!$D$109</f>
        <v>2000.1596908936579</v>
      </c>
      <c r="AC39" s="35">
        <f>Activity!$D$110</f>
        <v>1843.5749307786714</v>
      </c>
      <c r="AD39" s="35">
        <f>Activity!$D$111</f>
        <v>1698.7002245305951</v>
      </c>
      <c r="AE39" s="35">
        <f>Activity!$D$112</f>
        <v>1564.6865362357994</v>
      </c>
      <c r="AF39" s="35">
        <f>Activity!$D$113</f>
        <v>1440.745029301394</v>
      </c>
      <c r="AG39" s="35">
        <f>Activity!$D$114</f>
        <v>1326.1428696023145</v>
      </c>
      <c r="AH39" s="35">
        <f>Activity!$D$115</f>
        <v>1220.1993173752237</v>
      </c>
      <c r="AI39" s="35">
        <f>Activity!$D$116</f>
        <v>1122.2820882031381</v>
      </c>
      <c r="AJ39" s="35">
        <f>Activity!$D$117</f>
        <v>1031.8039647611251</v>
      </c>
      <c r="AK39" s="35">
        <f>Activity!$D$118</f>
        <v>948.21964223100838</v>
      </c>
      <c r="AL39" s="35">
        <f>Activity!$D$119</f>
        <v>871.0227914476327</v>
      </c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7"/>
    </row>
    <row r="40" spans="1:63" s="73" customFormat="1" x14ac:dyDescent="0.25">
      <c r="A40" s="19" t="str">
        <f>'March 2008 RIA'!$A$17</f>
        <v>Uncontrolled</v>
      </c>
      <c r="B40" s="20">
        <v>1957</v>
      </c>
      <c r="C40" s="35">
        <f>Activity!$D$83</f>
        <v>4450</v>
      </c>
      <c r="D40" s="35">
        <f>Activity!$D$84</f>
        <v>4450</v>
      </c>
      <c r="E40" s="35">
        <f>Activity!$D$85</f>
        <v>4450</v>
      </c>
      <c r="F40" s="35">
        <f>Activity!$D$86</f>
        <v>4450</v>
      </c>
      <c r="G40" s="35">
        <f>Activity!$D$87</f>
        <v>4450</v>
      </c>
      <c r="H40" s="35">
        <f>Activity!$D$88</f>
        <v>4450</v>
      </c>
      <c r="I40" s="35">
        <f>Activity!$D$89</f>
        <v>4450</v>
      </c>
      <c r="J40" s="35">
        <f>Activity!$D$90</f>
        <v>4450</v>
      </c>
      <c r="K40" s="35">
        <f>Activity!$D$91</f>
        <v>4450</v>
      </c>
      <c r="L40" s="35">
        <f>Activity!$D$92</f>
        <v>4450</v>
      </c>
      <c r="M40" s="35">
        <f>Activity!$D$93</f>
        <v>4450</v>
      </c>
      <c r="N40" s="35">
        <f>Activity!$D$94</f>
        <v>4450</v>
      </c>
      <c r="O40" s="35">
        <f>Activity!$D$95</f>
        <v>4450</v>
      </c>
      <c r="P40" s="35">
        <f>Activity!$D$96</f>
        <v>4450</v>
      </c>
      <c r="Q40" s="35">
        <f>Activity!$D$97</f>
        <v>4450</v>
      </c>
      <c r="R40" s="35">
        <f>Activity!$D$98</f>
        <v>4450</v>
      </c>
      <c r="S40" s="35">
        <f>Activity!$D$99</f>
        <v>4450</v>
      </c>
      <c r="T40" s="35">
        <f>Activity!$D$100</f>
        <v>4112.6790123456785</v>
      </c>
      <c r="U40" s="35">
        <f>Activity!$D$101</f>
        <v>3800.0463344002433</v>
      </c>
      <c r="V40" s="35">
        <f>Activity!$D$102</f>
        <v>3510.3393528162101</v>
      </c>
      <c r="W40" s="35">
        <f>Activity!$D$103</f>
        <v>3241.9189886263334</v>
      </c>
      <c r="X40" s="35">
        <f>Activity!$D$104</f>
        <v>2993.261162338209</v>
      </c>
      <c r="Y40" s="35">
        <f>Activity!$D$105</f>
        <v>2762.9488420061462</v>
      </c>
      <c r="Z40" s="35">
        <f>Activity!$D$106</f>
        <v>2549.6646348291692</v>
      </c>
      <c r="AA40" s="35">
        <f>Activity!$D$107</f>
        <v>2352.1838854731336</v>
      </c>
      <c r="AB40" s="35">
        <f>Activity!$D$108</f>
        <v>2169.3682467873709</v>
      </c>
      <c r="AC40" s="35">
        <f>Activity!$D$109</f>
        <v>2000.1596908936579</v>
      </c>
      <c r="AD40" s="35">
        <f>Activity!$D$110</f>
        <v>1843.5749307786714</v>
      </c>
      <c r="AE40" s="35">
        <f>Activity!$D$111</f>
        <v>1698.7002245305951</v>
      </c>
      <c r="AF40" s="35">
        <f>Activity!$D$112</f>
        <v>1564.6865362357994</v>
      </c>
      <c r="AG40" s="35">
        <f>Activity!$D$113</f>
        <v>1440.745029301394</v>
      </c>
      <c r="AH40" s="35">
        <f>Activity!$D$114</f>
        <v>1326.1428696023145</v>
      </c>
      <c r="AI40" s="35">
        <f>Activity!$D$115</f>
        <v>1220.1993173752237</v>
      </c>
      <c r="AJ40" s="35">
        <f>Activity!$D$116</f>
        <v>1122.2820882031381</v>
      </c>
      <c r="AK40" s="35">
        <f>Activity!$D$117</f>
        <v>1031.8039647611251</v>
      </c>
      <c r="AL40" s="35">
        <f>Activity!$D$118</f>
        <v>948.21964223100838</v>
      </c>
      <c r="AM40" s="35">
        <f>Activity!$D$119</f>
        <v>871.0227914476327</v>
      </c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7"/>
    </row>
    <row r="41" spans="1:63" s="73" customFormat="1" x14ac:dyDescent="0.25">
      <c r="A41" s="19" t="str">
        <f>'March 2008 RIA'!$A$17</f>
        <v>Uncontrolled</v>
      </c>
      <c r="B41" s="20">
        <v>1958</v>
      </c>
      <c r="C41" s="35">
        <f>Activity!$D$82</f>
        <v>4450</v>
      </c>
      <c r="D41" s="35">
        <f>Activity!$D$83</f>
        <v>4450</v>
      </c>
      <c r="E41" s="35">
        <f>Activity!$D$84</f>
        <v>4450</v>
      </c>
      <c r="F41" s="35">
        <f>Activity!$D$85</f>
        <v>4450</v>
      </c>
      <c r="G41" s="35">
        <f>Activity!$D$86</f>
        <v>4450</v>
      </c>
      <c r="H41" s="35">
        <f>Activity!$D$87</f>
        <v>4450</v>
      </c>
      <c r="I41" s="35">
        <f>Activity!$D$88</f>
        <v>4450</v>
      </c>
      <c r="J41" s="35">
        <f>Activity!$D$89</f>
        <v>4450</v>
      </c>
      <c r="K41" s="35">
        <f>Activity!$D$90</f>
        <v>4450</v>
      </c>
      <c r="L41" s="35">
        <f>Activity!$D$91</f>
        <v>4450</v>
      </c>
      <c r="M41" s="35">
        <f>Activity!$D$92</f>
        <v>4450</v>
      </c>
      <c r="N41" s="35">
        <f>Activity!$D$93</f>
        <v>4450</v>
      </c>
      <c r="O41" s="35">
        <f>Activity!$D$94</f>
        <v>4450</v>
      </c>
      <c r="P41" s="35">
        <f>Activity!$D$95</f>
        <v>4450</v>
      </c>
      <c r="Q41" s="35">
        <f>Activity!$D$96</f>
        <v>4450</v>
      </c>
      <c r="R41" s="35">
        <f>Activity!$D$97</f>
        <v>4450</v>
      </c>
      <c r="S41" s="35">
        <f>Activity!$D$98</f>
        <v>4450</v>
      </c>
      <c r="T41" s="35">
        <f>Activity!$D$99</f>
        <v>4450</v>
      </c>
      <c r="U41" s="35">
        <f>Activity!$D$100</f>
        <v>4112.6790123456785</v>
      </c>
      <c r="V41" s="35">
        <f>Activity!$D$101</f>
        <v>3800.0463344002433</v>
      </c>
      <c r="W41" s="35">
        <f>Activity!$D$102</f>
        <v>3510.3393528162101</v>
      </c>
      <c r="X41" s="35">
        <f>Activity!$D$103</f>
        <v>3241.9189886263334</v>
      </c>
      <c r="Y41" s="35">
        <f>Activity!$D$104</f>
        <v>2993.261162338209</v>
      </c>
      <c r="Z41" s="35">
        <f>Activity!$D$105</f>
        <v>2762.9488420061462</v>
      </c>
      <c r="AA41" s="35">
        <f>Activity!$D$106</f>
        <v>2549.6646348291692</v>
      </c>
      <c r="AB41" s="35">
        <f>Activity!$D$107</f>
        <v>2352.1838854731336</v>
      </c>
      <c r="AC41" s="35">
        <f>Activity!$D$108</f>
        <v>2169.3682467873709</v>
      </c>
      <c r="AD41" s="35">
        <f>Activity!$D$109</f>
        <v>2000.1596908936579</v>
      </c>
      <c r="AE41" s="35">
        <f>Activity!$D$110</f>
        <v>1843.5749307786714</v>
      </c>
      <c r="AF41" s="35">
        <f>Activity!$D$111</f>
        <v>1698.7002245305951</v>
      </c>
      <c r="AG41" s="35">
        <f>Activity!$D$112</f>
        <v>1564.6865362357994</v>
      </c>
      <c r="AH41" s="35">
        <f>Activity!$D$113</f>
        <v>1440.745029301394</v>
      </c>
      <c r="AI41" s="35">
        <f>Activity!$D$114</f>
        <v>1326.1428696023145</v>
      </c>
      <c r="AJ41" s="35">
        <f>Activity!$D$115</f>
        <v>1220.1993173752237</v>
      </c>
      <c r="AK41" s="35">
        <f>Activity!$D$116</f>
        <v>1122.2820882031381</v>
      </c>
      <c r="AL41" s="35">
        <f>Activity!$D$117</f>
        <v>1031.8039647611251</v>
      </c>
      <c r="AM41" s="35">
        <f>Activity!$D$118</f>
        <v>948.21964223100838</v>
      </c>
      <c r="AN41" s="35">
        <f>Activity!$D$119</f>
        <v>871.0227914476327</v>
      </c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7"/>
    </row>
    <row r="42" spans="1:63" s="73" customFormat="1" x14ac:dyDescent="0.25">
      <c r="A42" s="19" t="str">
        <f>'March 2008 RIA'!$A$17</f>
        <v>Uncontrolled</v>
      </c>
      <c r="B42" s="20">
        <v>1959</v>
      </c>
      <c r="C42" s="35">
        <f>Activity!$D$81</f>
        <v>4450</v>
      </c>
      <c r="D42" s="35">
        <f>Activity!$D$82</f>
        <v>4450</v>
      </c>
      <c r="E42" s="35">
        <f>Activity!$D$83</f>
        <v>4450</v>
      </c>
      <c r="F42" s="35">
        <f>Activity!$D$84</f>
        <v>4450</v>
      </c>
      <c r="G42" s="35">
        <f>Activity!$D$85</f>
        <v>4450</v>
      </c>
      <c r="H42" s="35">
        <f>Activity!$D$86</f>
        <v>4450</v>
      </c>
      <c r="I42" s="35">
        <f>Activity!$D$87</f>
        <v>4450</v>
      </c>
      <c r="J42" s="35">
        <f>Activity!$D$88</f>
        <v>4450</v>
      </c>
      <c r="K42" s="35">
        <f>Activity!$D$89</f>
        <v>4450</v>
      </c>
      <c r="L42" s="35">
        <f>Activity!$D$90</f>
        <v>4450</v>
      </c>
      <c r="M42" s="35">
        <f>Activity!$D$91</f>
        <v>4450</v>
      </c>
      <c r="N42" s="35">
        <f>Activity!$D$92</f>
        <v>4450</v>
      </c>
      <c r="O42" s="35">
        <f>Activity!$D$93</f>
        <v>4450</v>
      </c>
      <c r="P42" s="35">
        <f>Activity!$D$94</f>
        <v>4450</v>
      </c>
      <c r="Q42" s="35">
        <f>Activity!$D$95</f>
        <v>4450</v>
      </c>
      <c r="R42" s="35">
        <f>Activity!$D$96</f>
        <v>4450</v>
      </c>
      <c r="S42" s="35">
        <f>Activity!$D$97</f>
        <v>4450</v>
      </c>
      <c r="T42" s="35">
        <f>Activity!$D$98</f>
        <v>4450</v>
      </c>
      <c r="U42" s="35">
        <f>Activity!$D$99</f>
        <v>4450</v>
      </c>
      <c r="V42" s="35">
        <f>Activity!$D$100</f>
        <v>4112.6790123456785</v>
      </c>
      <c r="W42" s="35">
        <f>Activity!$D$101</f>
        <v>3800.0463344002433</v>
      </c>
      <c r="X42" s="35">
        <f>Activity!$D$102</f>
        <v>3510.3393528162101</v>
      </c>
      <c r="Y42" s="35">
        <f>Activity!$D$103</f>
        <v>3241.9189886263334</v>
      </c>
      <c r="Z42" s="35">
        <f>Activity!$D$104</f>
        <v>2993.261162338209</v>
      </c>
      <c r="AA42" s="35">
        <f>Activity!$D$105</f>
        <v>2762.9488420061462</v>
      </c>
      <c r="AB42" s="35">
        <f>Activity!$D$106</f>
        <v>2549.6646348291692</v>
      </c>
      <c r="AC42" s="35">
        <f>Activity!$D$107</f>
        <v>2352.1838854731336</v>
      </c>
      <c r="AD42" s="35">
        <f>Activity!$D$108</f>
        <v>2169.3682467873709</v>
      </c>
      <c r="AE42" s="35">
        <f>Activity!$D$109</f>
        <v>2000.1596908936579</v>
      </c>
      <c r="AF42" s="35">
        <f>Activity!$D$110</f>
        <v>1843.5749307786714</v>
      </c>
      <c r="AG42" s="35">
        <f>Activity!$D$111</f>
        <v>1698.7002245305951</v>
      </c>
      <c r="AH42" s="35">
        <f>Activity!$D$112</f>
        <v>1564.6865362357994</v>
      </c>
      <c r="AI42" s="35">
        <f>Activity!$D$113</f>
        <v>1440.745029301394</v>
      </c>
      <c r="AJ42" s="35">
        <f>Activity!$D$114</f>
        <v>1326.1428696023145</v>
      </c>
      <c r="AK42" s="35">
        <f>Activity!$D$115</f>
        <v>1220.1993173752237</v>
      </c>
      <c r="AL42" s="35">
        <f>Activity!$D$116</f>
        <v>1122.2820882031381</v>
      </c>
      <c r="AM42" s="35">
        <f>Activity!$D$117</f>
        <v>1031.8039647611251</v>
      </c>
      <c r="AN42" s="35">
        <f>Activity!$D$118</f>
        <v>948.21964223100838</v>
      </c>
      <c r="AO42" s="35">
        <f>Activity!$D$119</f>
        <v>871.0227914476327</v>
      </c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7"/>
    </row>
    <row r="43" spans="1:63" s="73" customFormat="1" x14ac:dyDescent="0.25">
      <c r="A43" s="19" t="str">
        <f>'March 2008 RIA'!$A$17</f>
        <v>Uncontrolled</v>
      </c>
      <c r="B43" s="20">
        <v>1960</v>
      </c>
      <c r="C43" s="35">
        <f>Activity!$D$80</f>
        <v>4450</v>
      </c>
      <c r="D43" s="35">
        <f>Activity!$D$81</f>
        <v>4450</v>
      </c>
      <c r="E43" s="35">
        <f>Activity!$D$82</f>
        <v>4450</v>
      </c>
      <c r="F43" s="35">
        <f>Activity!$D$83</f>
        <v>4450</v>
      </c>
      <c r="G43" s="35">
        <f>Activity!$D$84</f>
        <v>4450</v>
      </c>
      <c r="H43" s="35">
        <f>Activity!$D$85</f>
        <v>4450</v>
      </c>
      <c r="I43" s="35">
        <f>Activity!$D$86</f>
        <v>4450</v>
      </c>
      <c r="J43" s="35">
        <f>Activity!$D$87</f>
        <v>4450</v>
      </c>
      <c r="K43" s="35">
        <f>Activity!$D$88</f>
        <v>4450</v>
      </c>
      <c r="L43" s="35">
        <f>Activity!$D$89</f>
        <v>4450</v>
      </c>
      <c r="M43" s="35">
        <f>Activity!$D$90</f>
        <v>4450</v>
      </c>
      <c r="N43" s="35">
        <f>Activity!$D$91</f>
        <v>4450</v>
      </c>
      <c r="O43" s="35">
        <f>Activity!$D$92</f>
        <v>4450</v>
      </c>
      <c r="P43" s="35">
        <f>Activity!$D$93</f>
        <v>4450</v>
      </c>
      <c r="Q43" s="35">
        <f>Activity!$D$94</f>
        <v>4450</v>
      </c>
      <c r="R43" s="35">
        <f>Activity!$D$95</f>
        <v>4450</v>
      </c>
      <c r="S43" s="35">
        <f>Activity!$D$96</f>
        <v>4450</v>
      </c>
      <c r="T43" s="35">
        <f>Activity!$D$97</f>
        <v>4450</v>
      </c>
      <c r="U43" s="35">
        <f>Activity!$D$98</f>
        <v>4450</v>
      </c>
      <c r="V43" s="35">
        <f>Activity!$D$99</f>
        <v>4450</v>
      </c>
      <c r="W43" s="35">
        <f>Activity!$D$100</f>
        <v>4112.6790123456785</v>
      </c>
      <c r="X43" s="35">
        <f>Activity!$D$101</f>
        <v>3800.0463344002433</v>
      </c>
      <c r="Y43" s="35">
        <f>Activity!$D$102</f>
        <v>3510.3393528162101</v>
      </c>
      <c r="Z43" s="35">
        <f>Activity!$D$103</f>
        <v>3241.9189886263334</v>
      </c>
      <c r="AA43" s="35">
        <f>Activity!$D$104</f>
        <v>2993.261162338209</v>
      </c>
      <c r="AB43" s="35">
        <f>Activity!$D$105</f>
        <v>2762.9488420061462</v>
      </c>
      <c r="AC43" s="35">
        <f>Activity!$D$106</f>
        <v>2549.6646348291692</v>
      </c>
      <c r="AD43" s="35">
        <f>Activity!$D$107</f>
        <v>2352.1838854731336</v>
      </c>
      <c r="AE43" s="35">
        <f>Activity!$D$108</f>
        <v>2169.3682467873709</v>
      </c>
      <c r="AF43" s="35">
        <f>Activity!$D$109</f>
        <v>2000.1596908936579</v>
      </c>
      <c r="AG43" s="35">
        <f>Activity!$D$110</f>
        <v>1843.5749307786714</v>
      </c>
      <c r="AH43" s="35">
        <f>Activity!$D$111</f>
        <v>1698.7002245305951</v>
      </c>
      <c r="AI43" s="35">
        <f>Activity!$D$112</f>
        <v>1564.6865362357994</v>
      </c>
      <c r="AJ43" s="35">
        <f>Activity!$D$113</f>
        <v>1440.745029301394</v>
      </c>
      <c r="AK43" s="35">
        <f>Activity!$D$114</f>
        <v>1326.1428696023145</v>
      </c>
      <c r="AL43" s="35">
        <f>Activity!$D$115</f>
        <v>1220.1993173752237</v>
      </c>
      <c r="AM43" s="35">
        <f>Activity!$D$116</f>
        <v>1122.2820882031381</v>
      </c>
      <c r="AN43" s="35">
        <f>Activity!$D$117</f>
        <v>1031.8039647611251</v>
      </c>
      <c r="AO43" s="35">
        <f>Activity!$D$118</f>
        <v>948.21964223100838</v>
      </c>
      <c r="AP43" s="35">
        <f>Activity!$D$119</f>
        <v>871.0227914476327</v>
      </c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7"/>
    </row>
    <row r="44" spans="1:63" s="73" customFormat="1" x14ac:dyDescent="0.25">
      <c r="A44" s="19" t="str">
        <f>'March 2008 RIA'!$A$17</f>
        <v>Uncontrolled</v>
      </c>
      <c r="B44" s="20">
        <v>1961</v>
      </c>
      <c r="C44" s="35">
        <f>Activity!$D$79</f>
        <v>4450</v>
      </c>
      <c r="D44" s="35">
        <f>Activity!$D$80</f>
        <v>4450</v>
      </c>
      <c r="E44" s="35">
        <f>Activity!$D$81</f>
        <v>4450</v>
      </c>
      <c r="F44" s="35">
        <f>Activity!$D$82</f>
        <v>4450</v>
      </c>
      <c r="G44" s="35">
        <f>Activity!$D$83</f>
        <v>4450</v>
      </c>
      <c r="H44" s="35">
        <f>Activity!$D$84</f>
        <v>4450</v>
      </c>
      <c r="I44" s="35">
        <f>Activity!$D$85</f>
        <v>4450</v>
      </c>
      <c r="J44" s="35">
        <f>Activity!$D$86</f>
        <v>4450</v>
      </c>
      <c r="K44" s="35">
        <f>Activity!$D$87</f>
        <v>4450</v>
      </c>
      <c r="L44" s="35">
        <f>Activity!$D$88</f>
        <v>4450</v>
      </c>
      <c r="M44" s="35">
        <f>Activity!$D$89</f>
        <v>4450</v>
      </c>
      <c r="N44" s="35">
        <f>Activity!$D$90</f>
        <v>4450</v>
      </c>
      <c r="O44" s="35">
        <f>Activity!$D$91</f>
        <v>4450</v>
      </c>
      <c r="P44" s="35">
        <f>Activity!$D$92</f>
        <v>4450</v>
      </c>
      <c r="Q44" s="35">
        <f>Activity!$D$93</f>
        <v>4450</v>
      </c>
      <c r="R44" s="35">
        <f>Activity!$D$94</f>
        <v>4450</v>
      </c>
      <c r="S44" s="35">
        <f>Activity!$D$95</f>
        <v>4450</v>
      </c>
      <c r="T44" s="35">
        <f>Activity!$D$96</f>
        <v>4450</v>
      </c>
      <c r="U44" s="35">
        <f>Activity!$D$97</f>
        <v>4450</v>
      </c>
      <c r="V44" s="35">
        <f>Activity!$D$98</f>
        <v>4450</v>
      </c>
      <c r="W44" s="35">
        <f>Activity!$D$99</f>
        <v>4450</v>
      </c>
      <c r="X44" s="35">
        <f>Activity!$D$100</f>
        <v>4112.6790123456785</v>
      </c>
      <c r="Y44" s="35">
        <f>Activity!$D$101</f>
        <v>3800.0463344002433</v>
      </c>
      <c r="Z44" s="35">
        <f>Activity!$D$102</f>
        <v>3510.3393528162101</v>
      </c>
      <c r="AA44" s="35">
        <f>Activity!$D$103</f>
        <v>3241.9189886263334</v>
      </c>
      <c r="AB44" s="35">
        <f>Activity!$D$104</f>
        <v>2993.261162338209</v>
      </c>
      <c r="AC44" s="35">
        <f>Activity!$D$105</f>
        <v>2762.9488420061462</v>
      </c>
      <c r="AD44" s="35">
        <f>Activity!$D$106</f>
        <v>2549.6646348291692</v>
      </c>
      <c r="AE44" s="35">
        <f>Activity!$D$107</f>
        <v>2352.1838854731336</v>
      </c>
      <c r="AF44" s="35">
        <f>Activity!$D$108</f>
        <v>2169.3682467873709</v>
      </c>
      <c r="AG44" s="35">
        <f>Activity!$D$109</f>
        <v>2000.1596908936579</v>
      </c>
      <c r="AH44" s="35">
        <f>Activity!$D$110</f>
        <v>1843.5749307786714</v>
      </c>
      <c r="AI44" s="35">
        <f>Activity!$D$111</f>
        <v>1698.7002245305951</v>
      </c>
      <c r="AJ44" s="35">
        <f>Activity!$D$112</f>
        <v>1564.6865362357994</v>
      </c>
      <c r="AK44" s="35">
        <f>Activity!$D$113</f>
        <v>1440.745029301394</v>
      </c>
      <c r="AL44" s="35">
        <f>Activity!$D$114</f>
        <v>1326.1428696023145</v>
      </c>
      <c r="AM44" s="35">
        <f>Activity!$D$115</f>
        <v>1220.1993173752237</v>
      </c>
      <c r="AN44" s="35">
        <f>Activity!$D$116</f>
        <v>1122.2820882031381</v>
      </c>
      <c r="AO44" s="35">
        <f>Activity!$D$117</f>
        <v>1031.8039647611251</v>
      </c>
      <c r="AP44" s="35">
        <f>Activity!$D$118</f>
        <v>948.21964223100838</v>
      </c>
      <c r="AQ44" s="35">
        <f>Activity!$D$119</f>
        <v>871.0227914476327</v>
      </c>
      <c r="AR44" s="114"/>
      <c r="AS44" s="114"/>
      <c r="AT44" s="114"/>
      <c r="AU44" s="114"/>
      <c r="AV44" s="114"/>
      <c r="AW44" s="114"/>
      <c r="AX44" s="114"/>
      <c r="AY44" s="114"/>
      <c r="AZ44" s="114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7"/>
    </row>
    <row r="45" spans="1:63" s="73" customFormat="1" x14ac:dyDescent="0.25">
      <c r="A45" s="19" t="str">
        <f>'March 2008 RIA'!$A$17</f>
        <v>Uncontrolled</v>
      </c>
      <c r="B45" s="20">
        <v>1962</v>
      </c>
      <c r="C45" s="35">
        <f>Activity!$D$78</f>
        <v>4450</v>
      </c>
      <c r="D45" s="35">
        <f>Activity!$D$79</f>
        <v>4450</v>
      </c>
      <c r="E45" s="35">
        <f>Activity!$D$80</f>
        <v>4450</v>
      </c>
      <c r="F45" s="35">
        <f>Activity!$D$81</f>
        <v>4450</v>
      </c>
      <c r="G45" s="35">
        <f>Activity!$D$82</f>
        <v>4450</v>
      </c>
      <c r="H45" s="35">
        <f>Activity!$D$83</f>
        <v>4450</v>
      </c>
      <c r="I45" s="35">
        <f>Activity!$D$84</f>
        <v>4450</v>
      </c>
      <c r="J45" s="35">
        <f>Activity!$D$85</f>
        <v>4450</v>
      </c>
      <c r="K45" s="35">
        <f>Activity!$D$86</f>
        <v>4450</v>
      </c>
      <c r="L45" s="35">
        <f>Activity!$D$87</f>
        <v>4450</v>
      </c>
      <c r="M45" s="35">
        <f>Activity!$D$88</f>
        <v>4450</v>
      </c>
      <c r="N45" s="35">
        <f>Activity!$D$89</f>
        <v>4450</v>
      </c>
      <c r="O45" s="35">
        <f>Activity!$D$90</f>
        <v>4450</v>
      </c>
      <c r="P45" s="35">
        <f>Activity!$D$91</f>
        <v>4450</v>
      </c>
      <c r="Q45" s="35">
        <f>Activity!$D$92</f>
        <v>4450</v>
      </c>
      <c r="R45" s="35">
        <f>Activity!$D$93</f>
        <v>4450</v>
      </c>
      <c r="S45" s="35">
        <f>Activity!$D$94</f>
        <v>4450</v>
      </c>
      <c r="T45" s="35">
        <f>Activity!$D$95</f>
        <v>4450</v>
      </c>
      <c r="U45" s="35">
        <f>Activity!$D$96</f>
        <v>4450</v>
      </c>
      <c r="V45" s="35">
        <f>Activity!$D$97</f>
        <v>4450</v>
      </c>
      <c r="W45" s="35">
        <f>Activity!$D$98</f>
        <v>4450</v>
      </c>
      <c r="X45" s="35">
        <f>Activity!$D$99</f>
        <v>4450</v>
      </c>
      <c r="Y45" s="35">
        <f>Activity!$D$100</f>
        <v>4112.6790123456785</v>
      </c>
      <c r="Z45" s="35">
        <f>Activity!$D$101</f>
        <v>3800.0463344002433</v>
      </c>
      <c r="AA45" s="35">
        <f>Activity!$D$102</f>
        <v>3510.3393528162101</v>
      </c>
      <c r="AB45" s="35">
        <f>Activity!$D$103</f>
        <v>3241.9189886263334</v>
      </c>
      <c r="AC45" s="35">
        <f>Activity!$D$104</f>
        <v>2993.261162338209</v>
      </c>
      <c r="AD45" s="35">
        <f>Activity!$D$105</f>
        <v>2762.9488420061462</v>
      </c>
      <c r="AE45" s="35">
        <f>Activity!$D$106</f>
        <v>2549.6646348291692</v>
      </c>
      <c r="AF45" s="35">
        <f>Activity!$D$107</f>
        <v>2352.1838854731336</v>
      </c>
      <c r="AG45" s="35">
        <f>Activity!$D$108</f>
        <v>2169.3682467873709</v>
      </c>
      <c r="AH45" s="35">
        <f>Activity!$D$109</f>
        <v>2000.1596908936579</v>
      </c>
      <c r="AI45" s="35">
        <f>Activity!$D$110</f>
        <v>1843.5749307786714</v>
      </c>
      <c r="AJ45" s="35">
        <f>Activity!$D$111</f>
        <v>1698.7002245305951</v>
      </c>
      <c r="AK45" s="35">
        <f>Activity!$D$112</f>
        <v>1564.6865362357994</v>
      </c>
      <c r="AL45" s="35">
        <f>Activity!$D$113</f>
        <v>1440.745029301394</v>
      </c>
      <c r="AM45" s="35">
        <f>Activity!$D$114</f>
        <v>1326.1428696023145</v>
      </c>
      <c r="AN45" s="35">
        <f>Activity!$D$115</f>
        <v>1220.1993173752237</v>
      </c>
      <c r="AO45" s="35">
        <f>Activity!$D$116</f>
        <v>1122.2820882031381</v>
      </c>
      <c r="AP45" s="35">
        <f>Activity!$D$117</f>
        <v>1031.8039647611251</v>
      </c>
      <c r="AQ45" s="35">
        <f>Activity!$D$118</f>
        <v>948.21964223100838</v>
      </c>
      <c r="AR45" s="35">
        <f>Activity!$D$119</f>
        <v>871.0227914476327</v>
      </c>
      <c r="AS45" s="114"/>
      <c r="AT45" s="114"/>
      <c r="AU45" s="114"/>
      <c r="AV45" s="114"/>
      <c r="AW45" s="114"/>
      <c r="AX45" s="114"/>
      <c r="AY45" s="114"/>
      <c r="AZ45" s="114"/>
      <c r="BA45" s="114"/>
      <c r="BB45" s="115"/>
      <c r="BC45" s="115"/>
      <c r="BD45" s="115"/>
      <c r="BE45" s="115"/>
      <c r="BF45" s="115"/>
      <c r="BG45" s="115"/>
      <c r="BH45" s="115"/>
      <c r="BI45" s="115"/>
      <c r="BJ45" s="115"/>
      <c r="BK45" s="117"/>
    </row>
    <row r="46" spans="1:63" s="73" customFormat="1" x14ac:dyDescent="0.25">
      <c r="A46" s="19" t="str">
        <f>'March 2008 RIA'!$A$17</f>
        <v>Uncontrolled</v>
      </c>
      <c r="B46" s="20">
        <v>1963</v>
      </c>
      <c r="C46" s="35">
        <f>Activity!$D$77</f>
        <v>4450</v>
      </c>
      <c r="D46" s="35">
        <f>Activity!$D$78</f>
        <v>4450</v>
      </c>
      <c r="E46" s="35">
        <f>Activity!$D$79</f>
        <v>4450</v>
      </c>
      <c r="F46" s="35">
        <f>Activity!$D$80</f>
        <v>4450</v>
      </c>
      <c r="G46" s="35">
        <f>Activity!$D$81</f>
        <v>4450</v>
      </c>
      <c r="H46" s="35">
        <f>Activity!$D$82</f>
        <v>4450</v>
      </c>
      <c r="I46" s="35">
        <f>Activity!$D$83</f>
        <v>4450</v>
      </c>
      <c r="J46" s="35">
        <f>Activity!$D$84</f>
        <v>4450</v>
      </c>
      <c r="K46" s="35">
        <f>Activity!$D$85</f>
        <v>4450</v>
      </c>
      <c r="L46" s="35">
        <f>Activity!$D$86</f>
        <v>4450</v>
      </c>
      <c r="M46" s="35">
        <f>Activity!$D$87</f>
        <v>4450</v>
      </c>
      <c r="N46" s="35">
        <f>Activity!$D$88</f>
        <v>4450</v>
      </c>
      <c r="O46" s="35">
        <f>Activity!$D$89</f>
        <v>4450</v>
      </c>
      <c r="P46" s="35">
        <f>Activity!$D$90</f>
        <v>4450</v>
      </c>
      <c r="Q46" s="35">
        <f>Activity!$D$91</f>
        <v>4450</v>
      </c>
      <c r="R46" s="35">
        <f>Activity!$D$92</f>
        <v>4450</v>
      </c>
      <c r="S46" s="35">
        <f>Activity!$D$93</f>
        <v>4450</v>
      </c>
      <c r="T46" s="35">
        <f>Activity!$D$94</f>
        <v>4450</v>
      </c>
      <c r="U46" s="35">
        <f>Activity!$D$95</f>
        <v>4450</v>
      </c>
      <c r="V46" s="35">
        <f>Activity!$D$96</f>
        <v>4450</v>
      </c>
      <c r="W46" s="35">
        <f>Activity!$D$97</f>
        <v>4450</v>
      </c>
      <c r="X46" s="35">
        <f>Activity!$D$98</f>
        <v>4450</v>
      </c>
      <c r="Y46" s="35">
        <f>Activity!$D$99</f>
        <v>4450</v>
      </c>
      <c r="Z46" s="35">
        <f>Activity!$D$100</f>
        <v>4112.6790123456785</v>
      </c>
      <c r="AA46" s="35">
        <f>Activity!$D$101</f>
        <v>3800.0463344002433</v>
      </c>
      <c r="AB46" s="35">
        <f>Activity!$D$102</f>
        <v>3510.3393528162101</v>
      </c>
      <c r="AC46" s="35">
        <f>Activity!$D$103</f>
        <v>3241.9189886263334</v>
      </c>
      <c r="AD46" s="35">
        <f>Activity!$D$104</f>
        <v>2993.261162338209</v>
      </c>
      <c r="AE46" s="35">
        <f>Activity!$D$105</f>
        <v>2762.9488420061462</v>
      </c>
      <c r="AF46" s="35">
        <f>Activity!$D$106</f>
        <v>2549.6646348291692</v>
      </c>
      <c r="AG46" s="35">
        <f>Activity!$D$107</f>
        <v>2352.1838854731336</v>
      </c>
      <c r="AH46" s="35">
        <f>Activity!$D$108</f>
        <v>2169.3682467873709</v>
      </c>
      <c r="AI46" s="35">
        <f>Activity!$D$109</f>
        <v>2000.1596908936579</v>
      </c>
      <c r="AJ46" s="35">
        <f>Activity!$D$110</f>
        <v>1843.5749307786714</v>
      </c>
      <c r="AK46" s="35">
        <f>Activity!$D$111</f>
        <v>1698.7002245305951</v>
      </c>
      <c r="AL46" s="35">
        <f>Activity!$D$112</f>
        <v>1564.6865362357994</v>
      </c>
      <c r="AM46" s="35">
        <f>Activity!$D$113</f>
        <v>1440.745029301394</v>
      </c>
      <c r="AN46" s="35">
        <f>Activity!$D$114</f>
        <v>1326.1428696023145</v>
      </c>
      <c r="AO46" s="35">
        <f>Activity!$D$115</f>
        <v>1220.1993173752237</v>
      </c>
      <c r="AP46" s="35">
        <f>Activity!$D$116</f>
        <v>1122.2820882031381</v>
      </c>
      <c r="AQ46" s="35">
        <f>Activity!$D$117</f>
        <v>1031.8039647611251</v>
      </c>
      <c r="AR46" s="35">
        <f>Activity!$D$118</f>
        <v>948.21964223100838</v>
      </c>
      <c r="AS46" s="35">
        <f>Activity!$D$119</f>
        <v>871.0227914476327</v>
      </c>
      <c r="AT46" s="114"/>
      <c r="AU46" s="114"/>
      <c r="AV46" s="114"/>
      <c r="AW46" s="114"/>
      <c r="AX46" s="114"/>
      <c r="AY46" s="114"/>
      <c r="AZ46" s="114"/>
      <c r="BA46" s="114"/>
      <c r="BB46" s="115"/>
      <c r="BC46" s="115"/>
      <c r="BD46" s="115"/>
      <c r="BE46" s="115"/>
      <c r="BF46" s="115"/>
      <c r="BG46" s="115"/>
      <c r="BH46" s="115"/>
      <c r="BI46" s="115"/>
      <c r="BJ46" s="115"/>
      <c r="BK46" s="117"/>
    </row>
    <row r="47" spans="1:63" s="73" customFormat="1" x14ac:dyDescent="0.25">
      <c r="A47" s="19" t="str">
        <f>'March 2008 RIA'!$A$17</f>
        <v>Uncontrolled</v>
      </c>
      <c r="B47" s="20">
        <v>1964</v>
      </c>
      <c r="C47" s="35">
        <f>Activity!$D$76</f>
        <v>4450</v>
      </c>
      <c r="D47" s="35">
        <f>Activity!$D$77</f>
        <v>4450</v>
      </c>
      <c r="E47" s="35">
        <f>Activity!$D$78</f>
        <v>4450</v>
      </c>
      <c r="F47" s="35">
        <f>Activity!$D$79</f>
        <v>4450</v>
      </c>
      <c r="G47" s="35">
        <f>Activity!$D$80</f>
        <v>4450</v>
      </c>
      <c r="H47" s="35">
        <f>Activity!$D$81</f>
        <v>4450</v>
      </c>
      <c r="I47" s="35">
        <f>Activity!$D$82</f>
        <v>4450</v>
      </c>
      <c r="J47" s="35">
        <f>Activity!$D$83</f>
        <v>4450</v>
      </c>
      <c r="K47" s="35">
        <f>Activity!$D$84</f>
        <v>4450</v>
      </c>
      <c r="L47" s="35">
        <f>Activity!$D$85</f>
        <v>4450</v>
      </c>
      <c r="M47" s="35">
        <f>Activity!$D$86</f>
        <v>4450</v>
      </c>
      <c r="N47" s="35">
        <f>Activity!$D$87</f>
        <v>4450</v>
      </c>
      <c r="O47" s="35">
        <f>Activity!$D$88</f>
        <v>4450</v>
      </c>
      <c r="P47" s="35">
        <f>Activity!$D$89</f>
        <v>4450</v>
      </c>
      <c r="Q47" s="35">
        <f>Activity!$D$90</f>
        <v>4450</v>
      </c>
      <c r="R47" s="35">
        <f>Activity!$D$91</f>
        <v>4450</v>
      </c>
      <c r="S47" s="35">
        <f>Activity!$D$92</f>
        <v>4450</v>
      </c>
      <c r="T47" s="35">
        <f>Activity!$D$93</f>
        <v>4450</v>
      </c>
      <c r="U47" s="35">
        <f>Activity!$D$94</f>
        <v>4450</v>
      </c>
      <c r="V47" s="35">
        <f>Activity!$D$95</f>
        <v>4450</v>
      </c>
      <c r="W47" s="35">
        <f>Activity!$D$96</f>
        <v>4450</v>
      </c>
      <c r="X47" s="35">
        <f>Activity!$D$97</f>
        <v>4450</v>
      </c>
      <c r="Y47" s="35">
        <f>Activity!$D$98</f>
        <v>4450</v>
      </c>
      <c r="Z47" s="35">
        <f>Activity!$D$99</f>
        <v>4450</v>
      </c>
      <c r="AA47" s="35">
        <f>Activity!$D$100</f>
        <v>4112.6790123456785</v>
      </c>
      <c r="AB47" s="35">
        <f>Activity!$D$101</f>
        <v>3800.0463344002433</v>
      </c>
      <c r="AC47" s="35">
        <f>Activity!$D$102</f>
        <v>3510.3393528162101</v>
      </c>
      <c r="AD47" s="35">
        <f>Activity!$D$103</f>
        <v>3241.9189886263334</v>
      </c>
      <c r="AE47" s="35">
        <f>Activity!$D$104</f>
        <v>2993.261162338209</v>
      </c>
      <c r="AF47" s="35">
        <f>Activity!$D$105</f>
        <v>2762.9488420061462</v>
      </c>
      <c r="AG47" s="35">
        <f>Activity!$D$106</f>
        <v>2549.6646348291692</v>
      </c>
      <c r="AH47" s="35">
        <f>Activity!$D$107</f>
        <v>2352.1838854731336</v>
      </c>
      <c r="AI47" s="35">
        <f>Activity!$D$108</f>
        <v>2169.3682467873709</v>
      </c>
      <c r="AJ47" s="35">
        <f>Activity!$D$109</f>
        <v>2000.1596908936579</v>
      </c>
      <c r="AK47" s="35">
        <f>Activity!$D$110</f>
        <v>1843.5749307786714</v>
      </c>
      <c r="AL47" s="35">
        <f>Activity!$D$111</f>
        <v>1698.7002245305951</v>
      </c>
      <c r="AM47" s="35">
        <f>Activity!$D$112</f>
        <v>1564.6865362357994</v>
      </c>
      <c r="AN47" s="35">
        <f>Activity!$D$113</f>
        <v>1440.745029301394</v>
      </c>
      <c r="AO47" s="35">
        <f>Activity!$D$114</f>
        <v>1326.1428696023145</v>
      </c>
      <c r="AP47" s="35">
        <f>Activity!$D$115</f>
        <v>1220.1993173752237</v>
      </c>
      <c r="AQ47" s="35">
        <f>Activity!$D$116</f>
        <v>1122.2820882031381</v>
      </c>
      <c r="AR47" s="35">
        <f>Activity!$D$117</f>
        <v>1031.8039647611251</v>
      </c>
      <c r="AS47" s="35">
        <f>Activity!$D$118</f>
        <v>948.21964223100838</v>
      </c>
      <c r="AT47" s="35">
        <f>Activity!$D$119</f>
        <v>871.0227914476327</v>
      </c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7"/>
    </row>
    <row r="48" spans="1:63" s="73" customFormat="1" x14ac:dyDescent="0.25">
      <c r="A48" s="19" t="str">
        <f>'March 2008 RIA'!$A$17</f>
        <v>Uncontrolled</v>
      </c>
      <c r="B48" s="20">
        <v>1965</v>
      </c>
      <c r="C48" s="35">
        <f>Activity!$D$75</f>
        <v>4450</v>
      </c>
      <c r="D48" s="35">
        <f>Activity!$D$76</f>
        <v>4450</v>
      </c>
      <c r="E48" s="35">
        <f>Activity!$D$77</f>
        <v>4450</v>
      </c>
      <c r="F48" s="35">
        <f>Activity!$D$78</f>
        <v>4450</v>
      </c>
      <c r="G48" s="35">
        <f>Activity!$D$79</f>
        <v>4450</v>
      </c>
      <c r="H48" s="35">
        <f>Activity!$D$80</f>
        <v>4450</v>
      </c>
      <c r="I48" s="35">
        <f>Activity!$D$81</f>
        <v>4450</v>
      </c>
      <c r="J48" s="35">
        <f>Activity!$D$82</f>
        <v>4450</v>
      </c>
      <c r="K48" s="35">
        <f>Activity!$D$83</f>
        <v>4450</v>
      </c>
      <c r="L48" s="35">
        <f>Activity!$D$84</f>
        <v>4450</v>
      </c>
      <c r="M48" s="35">
        <f>Activity!$D$85</f>
        <v>4450</v>
      </c>
      <c r="N48" s="35">
        <f>Activity!$D$86</f>
        <v>4450</v>
      </c>
      <c r="O48" s="35">
        <f>Activity!$D$87</f>
        <v>4450</v>
      </c>
      <c r="P48" s="35">
        <f>Activity!$D$88</f>
        <v>4450</v>
      </c>
      <c r="Q48" s="35">
        <f>Activity!$D$89</f>
        <v>4450</v>
      </c>
      <c r="R48" s="35">
        <f>Activity!$D$90</f>
        <v>4450</v>
      </c>
      <c r="S48" s="35">
        <f>Activity!$D$91</f>
        <v>4450</v>
      </c>
      <c r="T48" s="35">
        <f>Activity!$D$92</f>
        <v>4450</v>
      </c>
      <c r="U48" s="35">
        <f>Activity!$D$93</f>
        <v>4450</v>
      </c>
      <c r="V48" s="35">
        <f>Activity!$D$94</f>
        <v>4450</v>
      </c>
      <c r="W48" s="35">
        <f>Activity!$D$95</f>
        <v>4450</v>
      </c>
      <c r="X48" s="35">
        <f>Activity!$D$96</f>
        <v>4450</v>
      </c>
      <c r="Y48" s="35">
        <f>Activity!$D$97</f>
        <v>4450</v>
      </c>
      <c r="Z48" s="35">
        <f>Activity!$D$98</f>
        <v>4450</v>
      </c>
      <c r="AA48" s="35">
        <f>Activity!$D$99</f>
        <v>4450</v>
      </c>
      <c r="AB48" s="35">
        <f>Activity!$D$100</f>
        <v>4112.6790123456785</v>
      </c>
      <c r="AC48" s="35">
        <f>Activity!$D$101</f>
        <v>3800.0463344002433</v>
      </c>
      <c r="AD48" s="35">
        <f>Activity!$D$102</f>
        <v>3510.3393528162101</v>
      </c>
      <c r="AE48" s="35">
        <f>Activity!$D$103</f>
        <v>3241.9189886263334</v>
      </c>
      <c r="AF48" s="35">
        <f>Activity!$D$104</f>
        <v>2993.261162338209</v>
      </c>
      <c r="AG48" s="35">
        <f>Activity!$D$105</f>
        <v>2762.9488420061462</v>
      </c>
      <c r="AH48" s="35">
        <f>Activity!$D$106</f>
        <v>2549.6646348291692</v>
      </c>
      <c r="AI48" s="35">
        <f>Activity!$D$107</f>
        <v>2352.1838854731336</v>
      </c>
      <c r="AJ48" s="35">
        <f>Activity!$D$108</f>
        <v>2169.3682467873709</v>
      </c>
      <c r="AK48" s="35">
        <f>Activity!$D$109</f>
        <v>2000.1596908936579</v>
      </c>
      <c r="AL48" s="35">
        <f>Activity!$D$110</f>
        <v>1843.5749307786714</v>
      </c>
      <c r="AM48" s="35">
        <f>Activity!$D$111</f>
        <v>1698.7002245305951</v>
      </c>
      <c r="AN48" s="35">
        <f>Activity!$D$112</f>
        <v>1564.6865362357994</v>
      </c>
      <c r="AO48" s="35">
        <f>Activity!$D$113</f>
        <v>1440.745029301394</v>
      </c>
      <c r="AP48" s="35">
        <f>Activity!$D$114</f>
        <v>1326.1428696023145</v>
      </c>
      <c r="AQ48" s="35">
        <f>Activity!$D$115</f>
        <v>1220.1993173752237</v>
      </c>
      <c r="AR48" s="35">
        <f>Activity!$D$116</f>
        <v>1122.2820882031381</v>
      </c>
      <c r="AS48" s="35">
        <f>Activity!$D$117</f>
        <v>1031.8039647611251</v>
      </c>
      <c r="AT48" s="35">
        <f>Activity!$D$118</f>
        <v>948.21964223100838</v>
      </c>
      <c r="AU48" s="35">
        <f>Activity!$D$119</f>
        <v>871.0227914476327</v>
      </c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7"/>
    </row>
    <row r="49" spans="1:63" s="73" customFormat="1" x14ac:dyDescent="0.25">
      <c r="A49" s="19" t="str">
        <f>'March 2008 RIA'!$A$17</f>
        <v>Uncontrolled</v>
      </c>
      <c r="B49" s="20">
        <v>1966</v>
      </c>
      <c r="C49" s="35">
        <f>Activity!$D$74</f>
        <v>4450</v>
      </c>
      <c r="D49" s="35">
        <f>Activity!$D$75</f>
        <v>4450</v>
      </c>
      <c r="E49" s="35">
        <f>Activity!$D$76</f>
        <v>4450</v>
      </c>
      <c r="F49" s="35">
        <f>Activity!$D$77</f>
        <v>4450</v>
      </c>
      <c r="G49" s="35">
        <f>Activity!$D$78</f>
        <v>4450</v>
      </c>
      <c r="H49" s="35">
        <f>Activity!$D$79</f>
        <v>4450</v>
      </c>
      <c r="I49" s="35">
        <f>Activity!$D$80</f>
        <v>4450</v>
      </c>
      <c r="J49" s="35">
        <f>Activity!$D$81</f>
        <v>4450</v>
      </c>
      <c r="K49" s="35">
        <f>Activity!$D$82</f>
        <v>4450</v>
      </c>
      <c r="L49" s="35">
        <f>Activity!$D$83</f>
        <v>4450</v>
      </c>
      <c r="M49" s="35">
        <f>Activity!$D$84</f>
        <v>4450</v>
      </c>
      <c r="N49" s="35">
        <f>Activity!$D$85</f>
        <v>4450</v>
      </c>
      <c r="O49" s="35">
        <f>Activity!$D$86</f>
        <v>4450</v>
      </c>
      <c r="P49" s="35">
        <f>Activity!$D$87</f>
        <v>4450</v>
      </c>
      <c r="Q49" s="35">
        <f>Activity!$D$88</f>
        <v>4450</v>
      </c>
      <c r="R49" s="35">
        <f>Activity!$D$89</f>
        <v>4450</v>
      </c>
      <c r="S49" s="35">
        <f>Activity!$D$90</f>
        <v>4450</v>
      </c>
      <c r="T49" s="35">
        <f>Activity!$D$91</f>
        <v>4450</v>
      </c>
      <c r="U49" s="35">
        <f>Activity!$D$92</f>
        <v>4450</v>
      </c>
      <c r="V49" s="35">
        <f>Activity!$D$93</f>
        <v>4450</v>
      </c>
      <c r="W49" s="35">
        <f>Activity!$D$94</f>
        <v>4450</v>
      </c>
      <c r="X49" s="35">
        <f>Activity!$D$95</f>
        <v>4450</v>
      </c>
      <c r="Y49" s="35">
        <f>Activity!$D$96</f>
        <v>4450</v>
      </c>
      <c r="Z49" s="35">
        <f>Activity!$D$97</f>
        <v>4450</v>
      </c>
      <c r="AA49" s="35">
        <f>Activity!$D$98</f>
        <v>4450</v>
      </c>
      <c r="AB49" s="35">
        <f>Activity!$D$99</f>
        <v>4450</v>
      </c>
      <c r="AC49" s="35">
        <f>Activity!$D$100</f>
        <v>4112.6790123456785</v>
      </c>
      <c r="AD49" s="35">
        <f>Activity!$D$101</f>
        <v>3800.0463344002433</v>
      </c>
      <c r="AE49" s="35">
        <f>Activity!$D$102</f>
        <v>3510.3393528162101</v>
      </c>
      <c r="AF49" s="35">
        <f>Activity!$D$103</f>
        <v>3241.9189886263334</v>
      </c>
      <c r="AG49" s="35">
        <f>Activity!$D$104</f>
        <v>2993.261162338209</v>
      </c>
      <c r="AH49" s="35">
        <f>Activity!$D$105</f>
        <v>2762.9488420061462</v>
      </c>
      <c r="AI49" s="35">
        <f>Activity!$D$106</f>
        <v>2549.6646348291692</v>
      </c>
      <c r="AJ49" s="35">
        <f>Activity!$D$107</f>
        <v>2352.1838854731336</v>
      </c>
      <c r="AK49" s="35">
        <f>Activity!$D$108</f>
        <v>2169.3682467873709</v>
      </c>
      <c r="AL49" s="35">
        <f>Activity!$D$109</f>
        <v>2000.1596908936579</v>
      </c>
      <c r="AM49" s="35">
        <f>Activity!$D$110</f>
        <v>1843.5749307786714</v>
      </c>
      <c r="AN49" s="35">
        <f>Activity!$D$111</f>
        <v>1698.7002245305951</v>
      </c>
      <c r="AO49" s="35">
        <f>Activity!$D$112</f>
        <v>1564.6865362357994</v>
      </c>
      <c r="AP49" s="35">
        <f>Activity!$D$113</f>
        <v>1440.745029301394</v>
      </c>
      <c r="AQ49" s="35">
        <f>Activity!$D$114</f>
        <v>1326.1428696023145</v>
      </c>
      <c r="AR49" s="35">
        <f>Activity!$D$115</f>
        <v>1220.1993173752237</v>
      </c>
      <c r="AS49" s="35">
        <f>Activity!$D$116</f>
        <v>1122.2820882031381</v>
      </c>
      <c r="AT49" s="35">
        <f>Activity!$D$117</f>
        <v>1031.8039647611251</v>
      </c>
      <c r="AU49" s="35">
        <f>Activity!$D$118</f>
        <v>948.21964223100838</v>
      </c>
      <c r="AV49" s="35">
        <f>Activity!$D$119</f>
        <v>871.0227914476327</v>
      </c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7"/>
    </row>
    <row r="50" spans="1:63" s="73" customFormat="1" x14ac:dyDescent="0.25">
      <c r="A50" s="19" t="str">
        <f>'March 2008 RIA'!$A$17</f>
        <v>Uncontrolled</v>
      </c>
      <c r="B50" s="20">
        <v>1967</v>
      </c>
      <c r="C50" s="35">
        <f>Activity!$D$73</f>
        <v>4450</v>
      </c>
      <c r="D50" s="35">
        <f>Activity!$D$74</f>
        <v>4450</v>
      </c>
      <c r="E50" s="35">
        <f>Activity!$D$75</f>
        <v>4450</v>
      </c>
      <c r="F50" s="35">
        <f>Activity!$D$76</f>
        <v>4450</v>
      </c>
      <c r="G50" s="35">
        <f>Activity!$D$77</f>
        <v>4450</v>
      </c>
      <c r="H50" s="35">
        <f>Activity!$D$78</f>
        <v>4450</v>
      </c>
      <c r="I50" s="35">
        <f>Activity!$D$79</f>
        <v>4450</v>
      </c>
      <c r="J50" s="35">
        <f>Activity!$D$80</f>
        <v>4450</v>
      </c>
      <c r="K50" s="35">
        <f>Activity!$D$81</f>
        <v>4450</v>
      </c>
      <c r="L50" s="35">
        <f>Activity!$D$82</f>
        <v>4450</v>
      </c>
      <c r="M50" s="35">
        <f>Activity!$D$83</f>
        <v>4450</v>
      </c>
      <c r="N50" s="35">
        <f>Activity!$D$84</f>
        <v>4450</v>
      </c>
      <c r="O50" s="35">
        <f>Activity!$D$85</f>
        <v>4450</v>
      </c>
      <c r="P50" s="35">
        <f>Activity!$D$86</f>
        <v>4450</v>
      </c>
      <c r="Q50" s="35">
        <f>Activity!$D$87</f>
        <v>4450</v>
      </c>
      <c r="R50" s="35">
        <f>Activity!$D$88</f>
        <v>4450</v>
      </c>
      <c r="S50" s="35">
        <f>Activity!$D$89</f>
        <v>4450</v>
      </c>
      <c r="T50" s="35">
        <f>Activity!$D$90</f>
        <v>4450</v>
      </c>
      <c r="U50" s="35">
        <f>Activity!$D$91</f>
        <v>4450</v>
      </c>
      <c r="V50" s="35">
        <f>Activity!$D$92</f>
        <v>4450</v>
      </c>
      <c r="W50" s="35">
        <f>Activity!$D$93</f>
        <v>4450</v>
      </c>
      <c r="X50" s="35">
        <f>Activity!$D$94</f>
        <v>4450</v>
      </c>
      <c r="Y50" s="35">
        <f>Activity!$D$95</f>
        <v>4450</v>
      </c>
      <c r="Z50" s="35">
        <f>Activity!$D$96</f>
        <v>4450</v>
      </c>
      <c r="AA50" s="35">
        <f>Activity!$D$97</f>
        <v>4450</v>
      </c>
      <c r="AB50" s="35">
        <f>Activity!$D$98</f>
        <v>4450</v>
      </c>
      <c r="AC50" s="35">
        <f>Activity!$D$99</f>
        <v>4450</v>
      </c>
      <c r="AD50" s="35">
        <f>Activity!$D$100</f>
        <v>4112.6790123456785</v>
      </c>
      <c r="AE50" s="35">
        <f>Activity!$D$101</f>
        <v>3800.0463344002433</v>
      </c>
      <c r="AF50" s="35">
        <f>Activity!$D$102</f>
        <v>3510.3393528162101</v>
      </c>
      <c r="AG50" s="35">
        <f>Activity!$D$103</f>
        <v>3241.9189886263334</v>
      </c>
      <c r="AH50" s="35">
        <f>Activity!$D$104</f>
        <v>2993.261162338209</v>
      </c>
      <c r="AI50" s="35">
        <f>Activity!$D$105</f>
        <v>2762.9488420061462</v>
      </c>
      <c r="AJ50" s="35">
        <f>Activity!$D$106</f>
        <v>2549.6646348291692</v>
      </c>
      <c r="AK50" s="35">
        <f>Activity!$D$107</f>
        <v>2352.1838854731336</v>
      </c>
      <c r="AL50" s="35">
        <f>Activity!$D$108</f>
        <v>2169.3682467873709</v>
      </c>
      <c r="AM50" s="35">
        <f>Activity!$D$109</f>
        <v>2000.1596908936579</v>
      </c>
      <c r="AN50" s="35">
        <f>Activity!$D$110</f>
        <v>1843.5749307786714</v>
      </c>
      <c r="AO50" s="35">
        <f>Activity!$D$111</f>
        <v>1698.7002245305951</v>
      </c>
      <c r="AP50" s="35">
        <f>Activity!$D$112</f>
        <v>1564.6865362357994</v>
      </c>
      <c r="AQ50" s="35">
        <f>Activity!$D$113</f>
        <v>1440.745029301394</v>
      </c>
      <c r="AR50" s="35">
        <f>Activity!$D$114</f>
        <v>1326.1428696023145</v>
      </c>
      <c r="AS50" s="35">
        <f>Activity!$D$115</f>
        <v>1220.1993173752237</v>
      </c>
      <c r="AT50" s="35">
        <f>Activity!$D$116</f>
        <v>1122.2820882031381</v>
      </c>
      <c r="AU50" s="35">
        <f>Activity!$D$117</f>
        <v>1031.8039647611251</v>
      </c>
      <c r="AV50" s="35">
        <f>Activity!$D$118</f>
        <v>948.21964223100838</v>
      </c>
      <c r="AW50" s="35">
        <f>Activity!$D$119</f>
        <v>871.0227914476327</v>
      </c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78"/>
      <c r="BK50" s="117"/>
    </row>
    <row r="51" spans="1:63" s="73" customFormat="1" x14ac:dyDescent="0.25">
      <c r="A51" s="19" t="str">
        <f>'March 2008 RIA'!$A$17</f>
        <v>Uncontrolled</v>
      </c>
      <c r="B51" s="20">
        <v>1968</v>
      </c>
      <c r="C51" s="35">
        <f>Activity!$D$72</f>
        <v>4450</v>
      </c>
      <c r="D51" s="35">
        <f>Activity!$D$73</f>
        <v>4450</v>
      </c>
      <c r="E51" s="35">
        <f>Activity!$D$74</f>
        <v>4450</v>
      </c>
      <c r="F51" s="35">
        <f>Activity!$D$75</f>
        <v>4450</v>
      </c>
      <c r="G51" s="35">
        <f>Activity!$D$76</f>
        <v>4450</v>
      </c>
      <c r="H51" s="35">
        <f>Activity!$D$77</f>
        <v>4450</v>
      </c>
      <c r="I51" s="35">
        <f>Activity!$D$78</f>
        <v>4450</v>
      </c>
      <c r="J51" s="35">
        <f>Activity!$D$79</f>
        <v>4450</v>
      </c>
      <c r="K51" s="35">
        <f>Activity!$D$80</f>
        <v>4450</v>
      </c>
      <c r="L51" s="35">
        <f>Activity!$D$81</f>
        <v>4450</v>
      </c>
      <c r="M51" s="35">
        <f>Activity!$D$82</f>
        <v>4450</v>
      </c>
      <c r="N51" s="35">
        <f>Activity!$D$83</f>
        <v>4450</v>
      </c>
      <c r="O51" s="35">
        <f>Activity!$D$84</f>
        <v>4450</v>
      </c>
      <c r="P51" s="35">
        <f>Activity!$D$85</f>
        <v>4450</v>
      </c>
      <c r="Q51" s="35">
        <f>Activity!$D$86</f>
        <v>4450</v>
      </c>
      <c r="R51" s="35">
        <f>Activity!$D$87</f>
        <v>4450</v>
      </c>
      <c r="S51" s="35">
        <f>Activity!$D$88</f>
        <v>4450</v>
      </c>
      <c r="T51" s="35">
        <f>Activity!$D$89</f>
        <v>4450</v>
      </c>
      <c r="U51" s="35">
        <f>Activity!$D$90</f>
        <v>4450</v>
      </c>
      <c r="V51" s="35">
        <f>Activity!$D$91</f>
        <v>4450</v>
      </c>
      <c r="W51" s="35">
        <f>Activity!$D$92</f>
        <v>4450</v>
      </c>
      <c r="X51" s="35">
        <f>Activity!$D$93</f>
        <v>4450</v>
      </c>
      <c r="Y51" s="35">
        <f>Activity!$D$94</f>
        <v>4450</v>
      </c>
      <c r="Z51" s="35">
        <f>Activity!$D$95</f>
        <v>4450</v>
      </c>
      <c r="AA51" s="35">
        <f>Activity!$D$96</f>
        <v>4450</v>
      </c>
      <c r="AB51" s="35">
        <f>Activity!$D$97</f>
        <v>4450</v>
      </c>
      <c r="AC51" s="35">
        <f>Activity!$D$98</f>
        <v>4450</v>
      </c>
      <c r="AD51" s="35">
        <f>Activity!$D$99</f>
        <v>4450</v>
      </c>
      <c r="AE51" s="35">
        <f>Activity!$D$100</f>
        <v>4112.6790123456785</v>
      </c>
      <c r="AF51" s="35">
        <f>Activity!$D$101</f>
        <v>3800.0463344002433</v>
      </c>
      <c r="AG51" s="35">
        <f>Activity!$D$102</f>
        <v>3510.3393528162101</v>
      </c>
      <c r="AH51" s="35">
        <f>Activity!$D$103</f>
        <v>3241.9189886263334</v>
      </c>
      <c r="AI51" s="35">
        <f>Activity!$D$104</f>
        <v>2993.261162338209</v>
      </c>
      <c r="AJ51" s="35">
        <f>Activity!$D$105</f>
        <v>2762.9488420061462</v>
      </c>
      <c r="AK51" s="35">
        <f>Activity!$D$106</f>
        <v>2549.6646348291692</v>
      </c>
      <c r="AL51" s="35">
        <f>Activity!$D$107</f>
        <v>2352.1838854731336</v>
      </c>
      <c r="AM51" s="35">
        <f>Activity!$D$108</f>
        <v>2169.3682467873709</v>
      </c>
      <c r="AN51" s="35">
        <f>Activity!$D$109</f>
        <v>2000.1596908936579</v>
      </c>
      <c r="AO51" s="35">
        <f>Activity!$D$110</f>
        <v>1843.5749307786714</v>
      </c>
      <c r="AP51" s="35">
        <f>Activity!$D$111</f>
        <v>1698.7002245305951</v>
      </c>
      <c r="AQ51" s="35">
        <f>Activity!$D$112</f>
        <v>1564.6865362357994</v>
      </c>
      <c r="AR51" s="35">
        <f>Activity!$D$113</f>
        <v>1440.745029301394</v>
      </c>
      <c r="AS51" s="35">
        <f>Activity!$D$114</f>
        <v>1326.1428696023145</v>
      </c>
      <c r="AT51" s="35">
        <f>Activity!$D$115</f>
        <v>1220.1993173752237</v>
      </c>
      <c r="AU51" s="35">
        <f>Activity!$D$116</f>
        <v>1122.2820882031381</v>
      </c>
      <c r="AV51" s="35">
        <f>Activity!$D$117</f>
        <v>1031.8039647611251</v>
      </c>
      <c r="AW51" s="35">
        <f>Activity!$D$118</f>
        <v>948.21964223100838</v>
      </c>
      <c r="AX51" s="35">
        <f>Activity!$D$119</f>
        <v>871.0227914476327</v>
      </c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78"/>
      <c r="BK51" s="117"/>
    </row>
    <row r="52" spans="1:63" s="73" customFormat="1" x14ac:dyDescent="0.25">
      <c r="A52" s="19" t="str">
        <f>'March 2008 RIA'!$A$17</f>
        <v>Uncontrolled</v>
      </c>
      <c r="B52" s="20">
        <v>1969</v>
      </c>
      <c r="C52" s="35">
        <f>Activity!$D$71</f>
        <v>4450</v>
      </c>
      <c r="D52" s="35">
        <f>Activity!$D$72</f>
        <v>4450</v>
      </c>
      <c r="E52" s="35">
        <f>Activity!$D$73</f>
        <v>4450</v>
      </c>
      <c r="F52" s="35">
        <f>Activity!$D$74</f>
        <v>4450</v>
      </c>
      <c r="G52" s="35">
        <f>Activity!$D$75</f>
        <v>4450</v>
      </c>
      <c r="H52" s="35">
        <f>Activity!$D$76</f>
        <v>4450</v>
      </c>
      <c r="I52" s="35">
        <f>Activity!$D$77</f>
        <v>4450</v>
      </c>
      <c r="J52" s="35">
        <f>Activity!$D$78</f>
        <v>4450</v>
      </c>
      <c r="K52" s="35">
        <f>Activity!$D$79</f>
        <v>4450</v>
      </c>
      <c r="L52" s="35">
        <f>Activity!$D$80</f>
        <v>4450</v>
      </c>
      <c r="M52" s="35">
        <f>Activity!$D$81</f>
        <v>4450</v>
      </c>
      <c r="N52" s="35">
        <f>Activity!$D$82</f>
        <v>4450</v>
      </c>
      <c r="O52" s="35">
        <f>Activity!$D$83</f>
        <v>4450</v>
      </c>
      <c r="P52" s="35">
        <f>Activity!$D$84</f>
        <v>4450</v>
      </c>
      <c r="Q52" s="35">
        <f>Activity!$D$85</f>
        <v>4450</v>
      </c>
      <c r="R52" s="35">
        <f>Activity!$D$86</f>
        <v>4450</v>
      </c>
      <c r="S52" s="35">
        <f>Activity!$D$87</f>
        <v>4450</v>
      </c>
      <c r="T52" s="35">
        <f>Activity!$D$88</f>
        <v>4450</v>
      </c>
      <c r="U52" s="35">
        <f>Activity!$D$89</f>
        <v>4450</v>
      </c>
      <c r="V52" s="35">
        <f>Activity!$D$90</f>
        <v>4450</v>
      </c>
      <c r="W52" s="35">
        <f>Activity!$D$91</f>
        <v>4450</v>
      </c>
      <c r="X52" s="35">
        <f>Activity!$D$92</f>
        <v>4450</v>
      </c>
      <c r="Y52" s="35">
        <f>Activity!$D$93</f>
        <v>4450</v>
      </c>
      <c r="Z52" s="35">
        <f>Activity!$D$94</f>
        <v>4450</v>
      </c>
      <c r="AA52" s="35">
        <f>Activity!$D$95</f>
        <v>4450</v>
      </c>
      <c r="AB52" s="35">
        <f>Activity!$D$96</f>
        <v>4450</v>
      </c>
      <c r="AC52" s="35">
        <f>Activity!$D$97</f>
        <v>4450</v>
      </c>
      <c r="AD52" s="35">
        <f>Activity!$D$98</f>
        <v>4450</v>
      </c>
      <c r="AE52" s="35">
        <f>Activity!$D$99</f>
        <v>4450</v>
      </c>
      <c r="AF52" s="35">
        <f>Activity!$D$100</f>
        <v>4112.6790123456785</v>
      </c>
      <c r="AG52" s="35">
        <f>Activity!$D$101</f>
        <v>3800.0463344002433</v>
      </c>
      <c r="AH52" s="35">
        <f>Activity!$D$102</f>
        <v>3510.3393528162101</v>
      </c>
      <c r="AI52" s="35">
        <f>Activity!$D$103</f>
        <v>3241.9189886263334</v>
      </c>
      <c r="AJ52" s="35">
        <f>Activity!$D$104</f>
        <v>2993.261162338209</v>
      </c>
      <c r="AK52" s="35">
        <f>Activity!$D$105</f>
        <v>2762.9488420061462</v>
      </c>
      <c r="AL52" s="35">
        <f>Activity!$D$106</f>
        <v>2549.6646348291692</v>
      </c>
      <c r="AM52" s="35">
        <f>Activity!$D$107</f>
        <v>2352.1838854731336</v>
      </c>
      <c r="AN52" s="35">
        <f>Activity!$D$108</f>
        <v>2169.3682467873709</v>
      </c>
      <c r="AO52" s="35">
        <f>Activity!$D$109</f>
        <v>2000.1596908936579</v>
      </c>
      <c r="AP52" s="35">
        <f>Activity!$D$110</f>
        <v>1843.5749307786714</v>
      </c>
      <c r="AQ52" s="35">
        <f>Activity!$D$111</f>
        <v>1698.7002245305951</v>
      </c>
      <c r="AR52" s="35">
        <f>Activity!$D$112</f>
        <v>1564.6865362357994</v>
      </c>
      <c r="AS52" s="35">
        <f>Activity!$D$113</f>
        <v>1440.745029301394</v>
      </c>
      <c r="AT52" s="35">
        <f>Activity!$D$114</f>
        <v>1326.1428696023145</v>
      </c>
      <c r="AU52" s="35">
        <f>Activity!$D$115</f>
        <v>1220.1993173752237</v>
      </c>
      <c r="AV52" s="35">
        <f>Activity!$D$116</f>
        <v>1122.2820882031381</v>
      </c>
      <c r="AW52" s="35">
        <f>Activity!$D$117</f>
        <v>1031.8039647611251</v>
      </c>
      <c r="AX52" s="35">
        <f>Activity!$D$118</f>
        <v>948.21964223100838</v>
      </c>
      <c r="AY52" s="35">
        <f>Activity!$D$119</f>
        <v>871.0227914476327</v>
      </c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78"/>
      <c r="BK52" s="117"/>
    </row>
    <row r="53" spans="1:63" s="73" customFormat="1" x14ac:dyDescent="0.25">
      <c r="A53" s="19" t="str">
        <f>'March 2008 RIA'!$A$17</f>
        <v>Uncontrolled</v>
      </c>
      <c r="B53" s="20">
        <v>1970</v>
      </c>
      <c r="C53" s="35">
        <f>Activity!$D$70</f>
        <v>4450</v>
      </c>
      <c r="D53" s="35">
        <f>Activity!$D$71</f>
        <v>4450</v>
      </c>
      <c r="E53" s="35">
        <f>Activity!$D$72</f>
        <v>4450</v>
      </c>
      <c r="F53" s="35">
        <f>Activity!$D$73</f>
        <v>4450</v>
      </c>
      <c r="G53" s="35">
        <f>Activity!$D$74</f>
        <v>4450</v>
      </c>
      <c r="H53" s="35">
        <f>Activity!$D$75</f>
        <v>4450</v>
      </c>
      <c r="I53" s="35">
        <f>Activity!$D$76</f>
        <v>4450</v>
      </c>
      <c r="J53" s="35">
        <f>Activity!$D$77</f>
        <v>4450</v>
      </c>
      <c r="K53" s="35">
        <f>Activity!$D$78</f>
        <v>4450</v>
      </c>
      <c r="L53" s="35">
        <f>Activity!$D$79</f>
        <v>4450</v>
      </c>
      <c r="M53" s="35">
        <f>Activity!$D$80</f>
        <v>4450</v>
      </c>
      <c r="N53" s="35">
        <f>Activity!$D$81</f>
        <v>4450</v>
      </c>
      <c r="O53" s="35">
        <f>Activity!$D$82</f>
        <v>4450</v>
      </c>
      <c r="P53" s="35">
        <f>Activity!$D$83</f>
        <v>4450</v>
      </c>
      <c r="Q53" s="35">
        <f>Activity!$D$84</f>
        <v>4450</v>
      </c>
      <c r="R53" s="35">
        <f>Activity!$D$85</f>
        <v>4450</v>
      </c>
      <c r="S53" s="35">
        <f>Activity!$D$86</f>
        <v>4450</v>
      </c>
      <c r="T53" s="35">
        <f>Activity!$D$87</f>
        <v>4450</v>
      </c>
      <c r="U53" s="35">
        <f>Activity!$D$88</f>
        <v>4450</v>
      </c>
      <c r="V53" s="35">
        <f>Activity!$D$89</f>
        <v>4450</v>
      </c>
      <c r="W53" s="35">
        <f>Activity!$D$90</f>
        <v>4450</v>
      </c>
      <c r="X53" s="35">
        <f>Activity!$D$91</f>
        <v>4450</v>
      </c>
      <c r="Y53" s="35">
        <f>Activity!$D$92</f>
        <v>4450</v>
      </c>
      <c r="Z53" s="35">
        <f>Activity!$D$93</f>
        <v>4450</v>
      </c>
      <c r="AA53" s="35">
        <f>Activity!$D$94</f>
        <v>4450</v>
      </c>
      <c r="AB53" s="35">
        <f>Activity!$D$95</f>
        <v>4450</v>
      </c>
      <c r="AC53" s="35">
        <f>Activity!$D$96</f>
        <v>4450</v>
      </c>
      <c r="AD53" s="35">
        <f>Activity!$D$97</f>
        <v>4450</v>
      </c>
      <c r="AE53" s="35">
        <f>Activity!$D$98</f>
        <v>4450</v>
      </c>
      <c r="AF53" s="35">
        <f>Activity!$D$99</f>
        <v>4450</v>
      </c>
      <c r="AG53" s="35">
        <f>Activity!$D$100</f>
        <v>4112.6790123456785</v>
      </c>
      <c r="AH53" s="35">
        <f>Activity!$D$101</f>
        <v>3800.0463344002433</v>
      </c>
      <c r="AI53" s="35">
        <f>Activity!$D$102</f>
        <v>3510.3393528162101</v>
      </c>
      <c r="AJ53" s="35">
        <f>Activity!$D$103</f>
        <v>3241.9189886263334</v>
      </c>
      <c r="AK53" s="35">
        <f>Activity!$D$104</f>
        <v>2993.261162338209</v>
      </c>
      <c r="AL53" s="35">
        <f>Activity!$D$105</f>
        <v>2762.9488420061462</v>
      </c>
      <c r="AM53" s="35">
        <f>Activity!$D$106</f>
        <v>2549.6646348291692</v>
      </c>
      <c r="AN53" s="35">
        <f>Activity!$D$107</f>
        <v>2352.1838854731336</v>
      </c>
      <c r="AO53" s="35">
        <f>Activity!$D$108</f>
        <v>2169.3682467873709</v>
      </c>
      <c r="AP53" s="35">
        <f>Activity!$D$109</f>
        <v>2000.1596908936579</v>
      </c>
      <c r="AQ53" s="35">
        <f>Activity!$D$110</f>
        <v>1843.5749307786714</v>
      </c>
      <c r="AR53" s="35">
        <f>Activity!$D$111</f>
        <v>1698.7002245305951</v>
      </c>
      <c r="AS53" s="35">
        <f>Activity!$D$112</f>
        <v>1564.6865362357994</v>
      </c>
      <c r="AT53" s="35">
        <f>Activity!$D$113</f>
        <v>1440.745029301394</v>
      </c>
      <c r="AU53" s="35">
        <f>Activity!$D$114</f>
        <v>1326.1428696023145</v>
      </c>
      <c r="AV53" s="35">
        <f>Activity!$D$115</f>
        <v>1220.1993173752237</v>
      </c>
      <c r="AW53" s="35">
        <f>Activity!$D$116</f>
        <v>1122.2820882031381</v>
      </c>
      <c r="AX53" s="35">
        <f>Activity!$D$117</f>
        <v>1031.8039647611251</v>
      </c>
      <c r="AY53" s="35">
        <f>Activity!$D$118</f>
        <v>948.21964223100838</v>
      </c>
      <c r="AZ53" s="35">
        <f>Activity!$D$119</f>
        <v>871.0227914476327</v>
      </c>
      <c r="BA53" s="115"/>
      <c r="BB53" s="115"/>
      <c r="BC53" s="115"/>
      <c r="BD53" s="115"/>
      <c r="BE53" s="115"/>
      <c r="BF53" s="115"/>
      <c r="BG53" s="115"/>
      <c r="BH53" s="115"/>
      <c r="BI53" s="115"/>
      <c r="BJ53" s="178"/>
      <c r="BK53" s="117"/>
    </row>
    <row r="54" spans="1:63" s="73" customFormat="1" x14ac:dyDescent="0.25">
      <c r="A54" s="19" t="str">
        <f>'March 2008 RIA'!$A$17</f>
        <v>Uncontrolled</v>
      </c>
      <c r="B54" s="20">
        <v>1971</v>
      </c>
      <c r="C54" s="35">
        <f>Activity!$D$69</f>
        <v>4450</v>
      </c>
      <c r="D54" s="35">
        <f>Activity!$D$70</f>
        <v>4450</v>
      </c>
      <c r="E54" s="35">
        <f>Activity!$D$71</f>
        <v>4450</v>
      </c>
      <c r="F54" s="35">
        <f>Activity!$D$72</f>
        <v>4450</v>
      </c>
      <c r="G54" s="35">
        <f>Activity!$D$73</f>
        <v>4450</v>
      </c>
      <c r="H54" s="35">
        <f>Activity!$D$74</f>
        <v>4450</v>
      </c>
      <c r="I54" s="35">
        <f>Activity!$D$75</f>
        <v>4450</v>
      </c>
      <c r="J54" s="35">
        <f>Activity!$D$76</f>
        <v>4450</v>
      </c>
      <c r="K54" s="35">
        <f>Activity!$D$77</f>
        <v>4450</v>
      </c>
      <c r="L54" s="35">
        <f>Activity!$D$78</f>
        <v>4450</v>
      </c>
      <c r="M54" s="35">
        <f>Activity!$D$79</f>
        <v>4450</v>
      </c>
      <c r="N54" s="35">
        <f>Activity!$D$80</f>
        <v>4450</v>
      </c>
      <c r="O54" s="35">
        <f>Activity!$D$81</f>
        <v>4450</v>
      </c>
      <c r="P54" s="35">
        <f>Activity!$D$82</f>
        <v>4450</v>
      </c>
      <c r="Q54" s="35">
        <f>Activity!$D$83</f>
        <v>4450</v>
      </c>
      <c r="R54" s="35">
        <f>Activity!$D$84</f>
        <v>4450</v>
      </c>
      <c r="S54" s="35">
        <f>Activity!$D$85</f>
        <v>4450</v>
      </c>
      <c r="T54" s="35">
        <f>Activity!$D$86</f>
        <v>4450</v>
      </c>
      <c r="U54" s="35">
        <f>Activity!$D$87</f>
        <v>4450</v>
      </c>
      <c r="V54" s="35">
        <f>Activity!$D$88</f>
        <v>4450</v>
      </c>
      <c r="W54" s="35">
        <f>Activity!$D$89</f>
        <v>4450</v>
      </c>
      <c r="X54" s="35">
        <f>Activity!$D$90</f>
        <v>4450</v>
      </c>
      <c r="Y54" s="35">
        <f>Activity!$D$91</f>
        <v>4450</v>
      </c>
      <c r="Z54" s="35">
        <f>Activity!$D$92</f>
        <v>4450</v>
      </c>
      <c r="AA54" s="35">
        <f>Activity!$D$93</f>
        <v>4450</v>
      </c>
      <c r="AB54" s="35">
        <f>Activity!$D$94</f>
        <v>4450</v>
      </c>
      <c r="AC54" s="35">
        <f>Activity!$D$95</f>
        <v>4450</v>
      </c>
      <c r="AD54" s="35">
        <f>Activity!$D$96</f>
        <v>4450</v>
      </c>
      <c r="AE54" s="35">
        <f>Activity!$D$97</f>
        <v>4450</v>
      </c>
      <c r="AF54" s="35">
        <f>Activity!$D$98</f>
        <v>4450</v>
      </c>
      <c r="AG54" s="35">
        <f>Activity!$D$99</f>
        <v>4450</v>
      </c>
      <c r="AH54" s="35">
        <f>Activity!$D$100</f>
        <v>4112.6790123456785</v>
      </c>
      <c r="AI54" s="35">
        <f>Activity!$D$101</f>
        <v>3800.0463344002433</v>
      </c>
      <c r="AJ54" s="35">
        <f>Activity!$D$102</f>
        <v>3510.3393528162101</v>
      </c>
      <c r="AK54" s="35">
        <f>Activity!$D$103</f>
        <v>3241.9189886263334</v>
      </c>
      <c r="AL54" s="35">
        <f>Activity!$D$104</f>
        <v>2993.261162338209</v>
      </c>
      <c r="AM54" s="35">
        <f>Activity!$D$105</f>
        <v>2762.9488420061462</v>
      </c>
      <c r="AN54" s="35">
        <f>Activity!$D$106</f>
        <v>2549.6646348291692</v>
      </c>
      <c r="AO54" s="35">
        <f>Activity!$D$107</f>
        <v>2352.1838854731336</v>
      </c>
      <c r="AP54" s="35">
        <f>Activity!$D$108</f>
        <v>2169.3682467873709</v>
      </c>
      <c r="AQ54" s="35">
        <f>Activity!$D$109</f>
        <v>2000.1596908936579</v>
      </c>
      <c r="AR54" s="35">
        <f>Activity!$D$110</f>
        <v>1843.5749307786714</v>
      </c>
      <c r="AS54" s="35">
        <f>Activity!$D$111</f>
        <v>1698.7002245305951</v>
      </c>
      <c r="AT54" s="35">
        <f>Activity!$D$112</f>
        <v>1564.6865362357994</v>
      </c>
      <c r="AU54" s="35">
        <f>Activity!$D$113</f>
        <v>1440.745029301394</v>
      </c>
      <c r="AV54" s="35">
        <f>Activity!$D$114</f>
        <v>1326.1428696023145</v>
      </c>
      <c r="AW54" s="35">
        <f>Activity!$D$115</f>
        <v>1220.1993173752237</v>
      </c>
      <c r="AX54" s="35">
        <f>Activity!$D$116</f>
        <v>1122.2820882031381</v>
      </c>
      <c r="AY54" s="35">
        <f>Activity!$D$117</f>
        <v>1031.8039647611251</v>
      </c>
      <c r="AZ54" s="35">
        <f>Activity!$D$118</f>
        <v>948.21964223100838</v>
      </c>
      <c r="BA54" s="35">
        <f>Activity!$D$119</f>
        <v>871.0227914476327</v>
      </c>
      <c r="BB54" s="114"/>
      <c r="BC54" s="114"/>
      <c r="BD54" s="114"/>
      <c r="BE54" s="114"/>
      <c r="BF54" s="114"/>
      <c r="BG54" s="114"/>
      <c r="BH54" s="114"/>
      <c r="BI54" s="114"/>
      <c r="BJ54" s="114"/>
      <c r="BK54" s="117"/>
    </row>
    <row r="55" spans="1:63" s="73" customFormat="1" x14ac:dyDescent="0.25">
      <c r="A55" s="19" t="str">
        <f>'March 2008 RIA'!$A$17</f>
        <v>Uncontrolled</v>
      </c>
      <c r="B55" s="20">
        <v>1972</v>
      </c>
      <c r="C55" s="35">
        <f>Activity!$D$68</f>
        <v>4450</v>
      </c>
      <c r="D55" s="35">
        <f>Activity!$D$69</f>
        <v>4450</v>
      </c>
      <c r="E55" s="35">
        <f>Activity!$D$70</f>
        <v>4450</v>
      </c>
      <c r="F55" s="35">
        <f>Activity!$D$71</f>
        <v>4450</v>
      </c>
      <c r="G55" s="35">
        <f>Activity!$D$72</f>
        <v>4450</v>
      </c>
      <c r="H55" s="35">
        <f>Activity!$D$73</f>
        <v>4450</v>
      </c>
      <c r="I55" s="35">
        <f>Activity!$D$74</f>
        <v>4450</v>
      </c>
      <c r="J55" s="35">
        <f>Activity!$D$75</f>
        <v>4450</v>
      </c>
      <c r="K55" s="35">
        <f>Activity!$D$76</f>
        <v>4450</v>
      </c>
      <c r="L55" s="35">
        <f>Activity!$D$77</f>
        <v>4450</v>
      </c>
      <c r="M55" s="35">
        <f>Activity!$D$78</f>
        <v>4450</v>
      </c>
      <c r="N55" s="35">
        <f>Activity!$D$79</f>
        <v>4450</v>
      </c>
      <c r="O55" s="35">
        <f>Activity!$D$80</f>
        <v>4450</v>
      </c>
      <c r="P55" s="35">
        <f>Activity!$D$81</f>
        <v>4450</v>
      </c>
      <c r="Q55" s="35">
        <f>Activity!$D$82</f>
        <v>4450</v>
      </c>
      <c r="R55" s="35">
        <f>Activity!$D$83</f>
        <v>4450</v>
      </c>
      <c r="S55" s="35">
        <f>Activity!$D$84</f>
        <v>4450</v>
      </c>
      <c r="T55" s="35">
        <f>Activity!$D$85</f>
        <v>4450</v>
      </c>
      <c r="U55" s="35">
        <f>Activity!$D$86</f>
        <v>4450</v>
      </c>
      <c r="V55" s="35">
        <f>Activity!$D$87</f>
        <v>4450</v>
      </c>
      <c r="W55" s="35">
        <f>Activity!$D$88</f>
        <v>4450</v>
      </c>
      <c r="X55" s="35">
        <f>Activity!$D$89</f>
        <v>4450</v>
      </c>
      <c r="Y55" s="35">
        <f>Activity!$D$90</f>
        <v>4450</v>
      </c>
      <c r="Z55" s="35">
        <f>Activity!$D$91</f>
        <v>4450</v>
      </c>
      <c r="AA55" s="35">
        <f>Activity!$D$92</f>
        <v>4450</v>
      </c>
      <c r="AB55" s="35">
        <f>Activity!$D$93</f>
        <v>4450</v>
      </c>
      <c r="AC55" s="35">
        <f>Activity!$D$94</f>
        <v>4450</v>
      </c>
      <c r="AD55" s="35">
        <f>Activity!$D$95</f>
        <v>4450</v>
      </c>
      <c r="AE55" s="35">
        <f>Activity!$D$96</f>
        <v>4450</v>
      </c>
      <c r="AF55" s="35">
        <f>Activity!$D$97</f>
        <v>4450</v>
      </c>
      <c r="AG55" s="35">
        <f>Activity!$D$98</f>
        <v>4450</v>
      </c>
      <c r="AH55" s="35">
        <f>Activity!$D$99</f>
        <v>4450</v>
      </c>
      <c r="AI55" s="35">
        <f>Activity!$D$100</f>
        <v>4112.6790123456785</v>
      </c>
      <c r="AJ55" s="35">
        <f>Activity!$D$101</f>
        <v>3800.0463344002433</v>
      </c>
      <c r="AK55" s="35">
        <f>Activity!$D$102</f>
        <v>3510.3393528162101</v>
      </c>
      <c r="AL55" s="35">
        <f>Activity!$D$103</f>
        <v>3241.9189886263334</v>
      </c>
      <c r="AM55" s="35">
        <f>Activity!$D$104</f>
        <v>2993.261162338209</v>
      </c>
      <c r="AN55" s="35">
        <f>Activity!$D$105</f>
        <v>2762.9488420061462</v>
      </c>
      <c r="AO55" s="35">
        <f>Activity!$D$106</f>
        <v>2549.6646348291692</v>
      </c>
      <c r="AP55" s="35">
        <f>Activity!$D$107</f>
        <v>2352.1838854731336</v>
      </c>
      <c r="AQ55" s="35">
        <f>Activity!$D$108</f>
        <v>2169.3682467873709</v>
      </c>
      <c r="AR55" s="35">
        <f>Activity!$D$109</f>
        <v>2000.1596908936579</v>
      </c>
      <c r="AS55" s="35">
        <f>Activity!$D$110</f>
        <v>1843.5749307786714</v>
      </c>
      <c r="AT55" s="35">
        <f>Activity!$D$111</f>
        <v>1698.7002245305951</v>
      </c>
      <c r="AU55" s="35">
        <f>Activity!$D$112</f>
        <v>1564.6865362357994</v>
      </c>
      <c r="AV55" s="35">
        <f>Activity!$D$113</f>
        <v>1440.745029301394</v>
      </c>
      <c r="AW55" s="35">
        <f>Activity!$D$114</f>
        <v>1326.1428696023145</v>
      </c>
      <c r="AX55" s="35">
        <f>Activity!$D$115</f>
        <v>1220.1993173752237</v>
      </c>
      <c r="AY55" s="35">
        <f>Activity!$D$116</f>
        <v>1122.2820882031381</v>
      </c>
      <c r="AZ55" s="35">
        <f>Activity!$D$117</f>
        <v>1031.8039647611251</v>
      </c>
      <c r="BA55" s="35">
        <f>Activity!$D$118</f>
        <v>948.21964223100838</v>
      </c>
      <c r="BB55" s="35">
        <f>Activity!$D$119</f>
        <v>871.0227914476327</v>
      </c>
      <c r="BC55" s="114"/>
      <c r="BD55" s="114"/>
      <c r="BE55" s="114"/>
      <c r="BF55" s="114"/>
      <c r="BG55" s="114"/>
      <c r="BH55" s="114"/>
      <c r="BI55" s="114"/>
      <c r="BJ55" s="114"/>
      <c r="BK55" s="179"/>
    </row>
    <row r="56" spans="1:63" s="78" customFormat="1" x14ac:dyDescent="0.25">
      <c r="A56" s="22" t="str">
        <f>'March 2008 RIA'!$A$18</f>
        <v>Tier 0</v>
      </c>
      <c r="B56" s="23">
        <v>1973</v>
      </c>
      <c r="C56" s="120">
        <f>Activity!$D$67</f>
        <v>4450</v>
      </c>
      <c r="D56" s="120">
        <f>Activity!$D$68</f>
        <v>4450</v>
      </c>
      <c r="E56" s="120">
        <f>Activity!$D$69</f>
        <v>4450</v>
      </c>
      <c r="F56" s="120">
        <f>Activity!$D$70</f>
        <v>4450</v>
      </c>
      <c r="G56" s="120">
        <f>Activity!$D$71</f>
        <v>4450</v>
      </c>
      <c r="H56" s="120">
        <f>Activity!$D$72</f>
        <v>4450</v>
      </c>
      <c r="I56" s="120">
        <f>Activity!$D$73</f>
        <v>4450</v>
      </c>
      <c r="J56" s="120">
        <f>Activity!$D$74</f>
        <v>4450</v>
      </c>
      <c r="K56" s="120">
        <f>Activity!$D$75</f>
        <v>4450</v>
      </c>
      <c r="L56" s="120">
        <f>Activity!$D$76</f>
        <v>4450</v>
      </c>
      <c r="M56" s="120">
        <f>Activity!$D$77</f>
        <v>4450</v>
      </c>
      <c r="N56" s="120">
        <f>Activity!$D$78</f>
        <v>4450</v>
      </c>
      <c r="O56" s="120">
        <f>Activity!$D$79</f>
        <v>4450</v>
      </c>
      <c r="P56" s="120">
        <f>Activity!$D$80</f>
        <v>4450</v>
      </c>
      <c r="Q56" s="120">
        <f>Activity!$D$81</f>
        <v>4450</v>
      </c>
      <c r="R56" s="120">
        <f>Activity!$D$82</f>
        <v>4450</v>
      </c>
      <c r="S56" s="120">
        <f>Activity!$D$83</f>
        <v>4450</v>
      </c>
      <c r="T56" s="120">
        <f>Activity!$D$84</f>
        <v>4450</v>
      </c>
      <c r="U56" s="120">
        <f>Activity!$D$85</f>
        <v>4450</v>
      </c>
      <c r="V56" s="120">
        <f>Activity!$D$86</f>
        <v>4450</v>
      </c>
      <c r="W56" s="120">
        <f>Activity!$D$87</f>
        <v>4450</v>
      </c>
      <c r="X56" s="120">
        <f>Activity!$D$88</f>
        <v>4450</v>
      </c>
      <c r="Y56" s="120">
        <f>Activity!$D$89</f>
        <v>4450</v>
      </c>
      <c r="Z56" s="120">
        <f>Activity!$D$90</f>
        <v>4450</v>
      </c>
      <c r="AA56" s="120">
        <f>Activity!$D$91</f>
        <v>4450</v>
      </c>
      <c r="AB56" s="120">
        <f>Activity!$D$92</f>
        <v>4450</v>
      </c>
      <c r="AC56" s="120">
        <f>Activity!$D$93</f>
        <v>4450</v>
      </c>
      <c r="AD56" s="120">
        <f>Activity!$D$94</f>
        <v>4450</v>
      </c>
      <c r="AE56" s="120">
        <f>Activity!$D$95</f>
        <v>4450</v>
      </c>
      <c r="AF56" s="120">
        <f>Activity!$D$96</f>
        <v>4450</v>
      </c>
      <c r="AG56" s="120">
        <f>Activity!$D$97</f>
        <v>4450</v>
      </c>
      <c r="AH56" s="120">
        <f>Activity!$D$98</f>
        <v>4450</v>
      </c>
      <c r="AI56" s="120">
        <f>Activity!$D$99</f>
        <v>4450</v>
      </c>
      <c r="AJ56" s="120">
        <f>Activity!$D$100</f>
        <v>4112.6790123456785</v>
      </c>
      <c r="AK56" s="120">
        <f>Activity!$D$101</f>
        <v>3800.0463344002433</v>
      </c>
      <c r="AL56" s="120">
        <f>Activity!$D$102</f>
        <v>3510.3393528162101</v>
      </c>
      <c r="AM56" s="120">
        <f>Activity!$D$103</f>
        <v>3241.9189886263334</v>
      </c>
      <c r="AN56" s="120">
        <f>Activity!$D$104</f>
        <v>2993.261162338209</v>
      </c>
      <c r="AO56" s="120">
        <f>Activity!$D$105</f>
        <v>2762.9488420061462</v>
      </c>
      <c r="AP56" s="120">
        <f>Activity!$D$106</f>
        <v>2549.6646348291692</v>
      </c>
      <c r="AQ56" s="120">
        <f>Activity!$D$107</f>
        <v>2352.1838854731336</v>
      </c>
      <c r="AR56" s="120">
        <f>Activity!$D$108</f>
        <v>2169.3682467873709</v>
      </c>
      <c r="AS56" s="120">
        <f>Activity!$D$109</f>
        <v>2000.1596908936579</v>
      </c>
      <c r="AT56" s="120">
        <f>Activity!$D$110</f>
        <v>1843.5749307786714</v>
      </c>
      <c r="AU56" s="120">
        <f>Activity!$D$111</f>
        <v>1698.7002245305951</v>
      </c>
      <c r="AV56" s="120">
        <f>Activity!$D$112</f>
        <v>1564.6865362357994</v>
      </c>
      <c r="AW56" s="120">
        <f>Activity!$D$113</f>
        <v>1440.745029301394</v>
      </c>
      <c r="AX56" s="120">
        <f>Activity!$D$114</f>
        <v>1326.1428696023145</v>
      </c>
      <c r="AY56" s="120">
        <f>Activity!$D$115</f>
        <v>1220.1993173752237</v>
      </c>
      <c r="AZ56" s="120">
        <f>Activity!$D$116</f>
        <v>1122.2820882031381</v>
      </c>
      <c r="BA56" s="120">
        <f>Activity!$D$117</f>
        <v>1031.8039647611251</v>
      </c>
      <c r="BB56" s="120">
        <f>Activity!$D$118</f>
        <v>948.21964223100838</v>
      </c>
      <c r="BC56" s="120">
        <f>Activity!$D$119</f>
        <v>871.0227914476327</v>
      </c>
      <c r="BD56" s="124"/>
      <c r="BE56" s="124"/>
      <c r="BF56" s="124"/>
      <c r="BG56" s="124"/>
      <c r="BH56" s="124"/>
      <c r="BI56" s="124"/>
      <c r="BJ56" s="124"/>
      <c r="BK56" s="180"/>
    </row>
    <row r="57" spans="1:63" s="78" customFormat="1" x14ac:dyDescent="0.25">
      <c r="A57" s="22" t="str">
        <f>'March 2008 RIA'!$A$18</f>
        <v>Tier 0</v>
      </c>
      <c r="B57" s="23">
        <v>1974</v>
      </c>
      <c r="C57" s="120">
        <f>Activity!$D$66</f>
        <v>4450</v>
      </c>
      <c r="D57" s="120">
        <f>Activity!$D$67</f>
        <v>4450</v>
      </c>
      <c r="E57" s="120">
        <f>Activity!$D$68</f>
        <v>4450</v>
      </c>
      <c r="F57" s="120">
        <f>Activity!$D$69</f>
        <v>4450</v>
      </c>
      <c r="G57" s="120">
        <f>Activity!$D$70</f>
        <v>4450</v>
      </c>
      <c r="H57" s="120">
        <f>Activity!$D$71</f>
        <v>4450</v>
      </c>
      <c r="I57" s="120">
        <f>Activity!$D$72</f>
        <v>4450</v>
      </c>
      <c r="J57" s="120">
        <f>Activity!$D$73</f>
        <v>4450</v>
      </c>
      <c r="K57" s="120">
        <f>Activity!$D$74</f>
        <v>4450</v>
      </c>
      <c r="L57" s="120">
        <f>Activity!$D$75</f>
        <v>4450</v>
      </c>
      <c r="M57" s="120">
        <f>Activity!$D$76</f>
        <v>4450</v>
      </c>
      <c r="N57" s="120">
        <f>Activity!$D$77</f>
        <v>4450</v>
      </c>
      <c r="O57" s="120">
        <f>Activity!$D$78</f>
        <v>4450</v>
      </c>
      <c r="P57" s="120">
        <f>Activity!$D$79</f>
        <v>4450</v>
      </c>
      <c r="Q57" s="120">
        <f>Activity!$D$80</f>
        <v>4450</v>
      </c>
      <c r="R57" s="120">
        <f>Activity!$D$81</f>
        <v>4450</v>
      </c>
      <c r="S57" s="120">
        <f>Activity!$D$82</f>
        <v>4450</v>
      </c>
      <c r="T57" s="120">
        <f>Activity!$D$83</f>
        <v>4450</v>
      </c>
      <c r="U57" s="120">
        <f>Activity!$D$84</f>
        <v>4450</v>
      </c>
      <c r="V57" s="120">
        <f>Activity!$D$85</f>
        <v>4450</v>
      </c>
      <c r="W57" s="120">
        <f>Activity!$D$86</f>
        <v>4450</v>
      </c>
      <c r="X57" s="120">
        <f>Activity!$D$87</f>
        <v>4450</v>
      </c>
      <c r="Y57" s="120">
        <f>Activity!$D$88</f>
        <v>4450</v>
      </c>
      <c r="Z57" s="120">
        <f>Activity!$D$89</f>
        <v>4450</v>
      </c>
      <c r="AA57" s="120">
        <f>Activity!$D$90</f>
        <v>4450</v>
      </c>
      <c r="AB57" s="120">
        <f>Activity!$D$91</f>
        <v>4450</v>
      </c>
      <c r="AC57" s="120">
        <f>Activity!$D$92</f>
        <v>4450</v>
      </c>
      <c r="AD57" s="120">
        <f>Activity!$D$93</f>
        <v>4450</v>
      </c>
      <c r="AE57" s="120">
        <f>Activity!$D$94</f>
        <v>4450</v>
      </c>
      <c r="AF57" s="120">
        <f>Activity!$D$95</f>
        <v>4450</v>
      </c>
      <c r="AG57" s="120">
        <f>Activity!$D$96</f>
        <v>4450</v>
      </c>
      <c r="AH57" s="120">
        <f>Activity!$D$97</f>
        <v>4450</v>
      </c>
      <c r="AI57" s="120">
        <f>Activity!$D$98</f>
        <v>4450</v>
      </c>
      <c r="AJ57" s="120">
        <f>Activity!$D$99</f>
        <v>4450</v>
      </c>
      <c r="AK57" s="120">
        <f>Activity!$D$100</f>
        <v>4112.6790123456785</v>
      </c>
      <c r="AL57" s="120">
        <f>Activity!$D$101</f>
        <v>3800.0463344002433</v>
      </c>
      <c r="AM57" s="120">
        <f>Activity!$D$102</f>
        <v>3510.3393528162101</v>
      </c>
      <c r="AN57" s="120">
        <f>Activity!$D$103</f>
        <v>3241.9189886263334</v>
      </c>
      <c r="AO57" s="120">
        <f>Activity!$D$104</f>
        <v>2993.261162338209</v>
      </c>
      <c r="AP57" s="120">
        <f>Activity!$D$105</f>
        <v>2762.9488420061462</v>
      </c>
      <c r="AQ57" s="120">
        <f>Activity!$D$106</f>
        <v>2549.6646348291692</v>
      </c>
      <c r="AR57" s="120">
        <f>Activity!$D$107</f>
        <v>2352.1838854731336</v>
      </c>
      <c r="AS57" s="120">
        <f>Activity!$D$108</f>
        <v>2169.3682467873709</v>
      </c>
      <c r="AT57" s="120">
        <f>Activity!$D$109</f>
        <v>2000.1596908936579</v>
      </c>
      <c r="AU57" s="120">
        <f>Activity!$D$110</f>
        <v>1843.5749307786714</v>
      </c>
      <c r="AV57" s="120">
        <f>Activity!$D$111</f>
        <v>1698.7002245305951</v>
      </c>
      <c r="AW57" s="120">
        <f>Activity!$D$112</f>
        <v>1564.6865362357994</v>
      </c>
      <c r="AX57" s="120">
        <f>Activity!$D$113</f>
        <v>1440.745029301394</v>
      </c>
      <c r="AY57" s="120">
        <f>Activity!$D$114</f>
        <v>1326.1428696023145</v>
      </c>
      <c r="AZ57" s="120">
        <f>Activity!$D$115</f>
        <v>1220.1993173752237</v>
      </c>
      <c r="BA57" s="120">
        <f>Activity!$D$116</f>
        <v>1122.2820882031381</v>
      </c>
      <c r="BB57" s="120">
        <f>Activity!$D$117</f>
        <v>1031.8039647611251</v>
      </c>
      <c r="BC57" s="120">
        <f>Activity!$D$118</f>
        <v>948.21964223100838</v>
      </c>
      <c r="BD57" s="120">
        <f>Activity!$D$119</f>
        <v>871.0227914476327</v>
      </c>
      <c r="BE57" s="121"/>
      <c r="BF57" s="121"/>
      <c r="BG57" s="121"/>
      <c r="BH57" s="121"/>
      <c r="BI57" s="121"/>
      <c r="BJ57" s="181"/>
      <c r="BK57" s="122"/>
    </row>
    <row r="58" spans="1:63" s="78" customFormat="1" x14ac:dyDescent="0.25">
      <c r="A58" s="22" t="str">
        <f>'March 2008 RIA'!$A$18</f>
        <v>Tier 0</v>
      </c>
      <c r="B58" s="23">
        <v>1975</v>
      </c>
      <c r="C58" s="120">
        <f>Activity!$D$65</f>
        <v>4450</v>
      </c>
      <c r="D58" s="120">
        <f>Activity!$D$66</f>
        <v>4450</v>
      </c>
      <c r="E58" s="120">
        <f>Activity!$D$67</f>
        <v>4450</v>
      </c>
      <c r="F58" s="120">
        <f>Activity!$D$68</f>
        <v>4450</v>
      </c>
      <c r="G58" s="120">
        <f>Activity!$D$69</f>
        <v>4450</v>
      </c>
      <c r="H58" s="120">
        <f>Activity!$D$70</f>
        <v>4450</v>
      </c>
      <c r="I58" s="120">
        <f>Activity!$D$71</f>
        <v>4450</v>
      </c>
      <c r="J58" s="120">
        <f>Activity!$D$72</f>
        <v>4450</v>
      </c>
      <c r="K58" s="120">
        <f>Activity!$D$73</f>
        <v>4450</v>
      </c>
      <c r="L58" s="120">
        <f>Activity!$D$74</f>
        <v>4450</v>
      </c>
      <c r="M58" s="120">
        <f>Activity!$D$75</f>
        <v>4450</v>
      </c>
      <c r="N58" s="120">
        <f>Activity!$D$76</f>
        <v>4450</v>
      </c>
      <c r="O58" s="120">
        <f>Activity!$D$77</f>
        <v>4450</v>
      </c>
      <c r="P58" s="120">
        <f>Activity!$D$78</f>
        <v>4450</v>
      </c>
      <c r="Q58" s="120">
        <f>Activity!$D$79</f>
        <v>4450</v>
      </c>
      <c r="R58" s="120">
        <f>Activity!$D$80</f>
        <v>4450</v>
      </c>
      <c r="S58" s="120">
        <f>Activity!$D$81</f>
        <v>4450</v>
      </c>
      <c r="T58" s="120">
        <f>Activity!$D$82</f>
        <v>4450</v>
      </c>
      <c r="U58" s="120">
        <f>Activity!$D$83</f>
        <v>4450</v>
      </c>
      <c r="V58" s="120">
        <f>Activity!$D$84</f>
        <v>4450</v>
      </c>
      <c r="W58" s="120">
        <f>Activity!$D$85</f>
        <v>4450</v>
      </c>
      <c r="X58" s="120">
        <f>Activity!$D$86</f>
        <v>4450</v>
      </c>
      <c r="Y58" s="120">
        <f>Activity!$D$87</f>
        <v>4450</v>
      </c>
      <c r="Z58" s="120">
        <f>Activity!$D$88</f>
        <v>4450</v>
      </c>
      <c r="AA58" s="120">
        <f>Activity!$D$89</f>
        <v>4450</v>
      </c>
      <c r="AB58" s="120">
        <f>Activity!$D$90</f>
        <v>4450</v>
      </c>
      <c r="AC58" s="120">
        <f>Activity!$D$91</f>
        <v>4450</v>
      </c>
      <c r="AD58" s="120">
        <f>Activity!$D$92</f>
        <v>4450</v>
      </c>
      <c r="AE58" s="120">
        <f>Activity!$D$93</f>
        <v>4450</v>
      </c>
      <c r="AF58" s="120">
        <f>Activity!$D$94</f>
        <v>4450</v>
      </c>
      <c r="AG58" s="120">
        <f>Activity!$D$95</f>
        <v>4450</v>
      </c>
      <c r="AH58" s="120">
        <f>Activity!$D$96</f>
        <v>4450</v>
      </c>
      <c r="AI58" s="120">
        <f>Activity!$D$97</f>
        <v>4450</v>
      </c>
      <c r="AJ58" s="120">
        <f>Activity!$D$98</f>
        <v>4450</v>
      </c>
      <c r="AK58" s="120">
        <f>Activity!$D$99</f>
        <v>4450</v>
      </c>
      <c r="AL58" s="120">
        <f>Activity!$D$100</f>
        <v>4112.6790123456785</v>
      </c>
      <c r="AM58" s="120">
        <f>Activity!$D$101</f>
        <v>3800.0463344002433</v>
      </c>
      <c r="AN58" s="120">
        <f>Activity!$D$102</f>
        <v>3510.3393528162101</v>
      </c>
      <c r="AO58" s="120">
        <f>Activity!$D$103</f>
        <v>3241.9189886263334</v>
      </c>
      <c r="AP58" s="120">
        <f>Activity!$D$104</f>
        <v>2993.261162338209</v>
      </c>
      <c r="AQ58" s="120">
        <f>Activity!$D$105</f>
        <v>2762.9488420061462</v>
      </c>
      <c r="AR58" s="120">
        <f>Activity!$D$106</f>
        <v>2549.6646348291692</v>
      </c>
      <c r="AS58" s="120">
        <f>Activity!$D$107</f>
        <v>2352.1838854731336</v>
      </c>
      <c r="AT58" s="120">
        <f>Activity!$D$108</f>
        <v>2169.3682467873709</v>
      </c>
      <c r="AU58" s="120">
        <f>Activity!$D$109</f>
        <v>2000.1596908936579</v>
      </c>
      <c r="AV58" s="120">
        <f>Activity!$D$110</f>
        <v>1843.5749307786714</v>
      </c>
      <c r="AW58" s="120">
        <f>Activity!$D$111</f>
        <v>1698.7002245305951</v>
      </c>
      <c r="AX58" s="120">
        <f>Activity!$D$112</f>
        <v>1564.6865362357994</v>
      </c>
      <c r="AY58" s="120">
        <f>Activity!$D$113</f>
        <v>1440.745029301394</v>
      </c>
      <c r="AZ58" s="120">
        <f>Activity!$D$114</f>
        <v>1326.1428696023145</v>
      </c>
      <c r="BA58" s="120">
        <f>Activity!$D$115</f>
        <v>1220.1993173752237</v>
      </c>
      <c r="BB58" s="120">
        <f>Activity!$D$116</f>
        <v>1122.2820882031381</v>
      </c>
      <c r="BC58" s="120">
        <f>Activity!$D$117</f>
        <v>1031.8039647611251</v>
      </c>
      <c r="BD58" s="120">
        <f>Activity!$D$118</f>
        <v>948.21964223100838</v>
      </c>
      <c r="BE58" s="120">
        <f>Activity!$D$119</f>
        <v>871.0227914476327</v>
      </c>
      <c r="BF58" s="121"/>
      <c r="BG58" s="121"/>
      <c r="BH58" s="121"/>
      <c r="BI58" s="121"/>
      <c r="BJ58" s="181"/>
      <c r="BK58" s="122"/>
    </row>
    <row r="59" spans="1:63" s="78" customFormat="1" x14ac:dyDescent="0.25">
      <c r="A59" s="22" t="str">
        <f>'March 2008 RIA'!$A$18</f>
        <v>Tier 0</v>
      </c>
      <c r="B59" s="23">
        <v>1976</v>
      </c>
      <c r="C59" s="120">
        <f>Activity!$D$64</f>
        <v>4450</v>
      </c>
      <c r="D59" s="120">
        <f>Activity!$D$65</f>
        <v>4450</v>
      </c>
      <c r="E59" s="120">
        <f>Activity!$D$66</f>
        <v>4450</v>
      </c>
      <c r="F59" s="120">
        <f>Activity!$D$67</f>
        <v>4450</v>
      </c>
      <c r="G59" s="120">
        <f>Activity!$D$68</f>
        <v>4450</v>
      </c>
      <c r="H59" s="120">
        <f>Activity!$D$69</f>
        <v>4450</v>
      </c>
      <c r="I59" s="120">
        <f>Activity!$D$70</f>
        <v>4450</v>
      </c>
      <c r="J59" s="120">
        <f>Activity!$D$71</f>
        <v>4450</v>
      </c>
      <c r="K59" s="120">
        <f>Activity!$D$72</f>
        <v>4450</v>
      </c>
      <c r="L59" s="120">
        <f>Activity!$D$73</f>
        <v>4450</v>
      </c>
      <c r="M59" s="120">
        <f>Activity!$D$74</f>
        <v>4450</v>
      </c>
      <c r="N59" s="120">
        <f>Activity!$D$75</f>
        <v>4450</v>
      </c>
      <c r="O59" s="120">
        <f>Activity!$D$76</f>
        <v>4450</v>
      </c>
      <c r="P59" s="120">
        <f>Activity!$D$77</f>
        <v>4450</v>
      </c>
      <c r="Q59" s="120">
        <f>Activity!$D$78</f>
        <v>4450</v>
      </c>
      <c r="R59" s="120">
        <f>Activity!$D$79</f>
        <v>4450</v>
      </c>
      <c r="S59" s="120">
        <f>Activity!$D$80</f>
        <v>4450</v>
      </c>
      <c r="T59" s="120">
        <f>Activity!$D$81</f>
        <v>4450</v>
      </c>
      <c r="U59" s="120">
        <f>Activity!$D$82</f>
        <v>4450</v>
      </c>
      <c r="V59" s="120">
        <f>Activity!$D$83</f>
        <v>4450</v>
      </c>
      <c r="W59" s="120">
        <f>Activity!$D$84</f>
        <v>4450</v>
      </c>
      <c r="X59" s="120">
        <f>Activity!$D$85</f>
        <v>4450</v>
      </c>
      <c r="Y59" s="120">
        <f>Activity!$D$86</f>
        <v>4450</v>
      </c>
      <c r="Z59" s="120">
        <f>Activity!$D$87</f>
        <v>4450</v>
      </c>
      <c r="AA59" s="120">
        <f>Activity!$D$88</f>
        <v>4450</v>
      </c>
      <c r="AB59" s="120">
        <f>Activity!$D$89</f>
        <v>4450</v>
      </c>
      <c r="AC59" s="120">
        <f>Activity!$D$90</f>
        <v>4450</v>
      </c>
      <c r="AD59" s="120">
        <f>Activity!$D$91</f>
        <v>4450</v>
      </c>
      <c r="AE59" s="120">
        <f>Activity!$D$92</f>
        <v>4450</v>
      </c>
      <c r="AF59" s="120">
        <f>Activity!$D$93</f>
        <v>4450</v>
      </c>
      <c r="AG59" s="120">
        <f>Activity!$D$94</f>
        <v>4450</v>
      </c>
      <c r="AH59" s="120">
        <f>Activity!$D$95</f>
        <v>4450</v>
      </c>
      <c r="AI59" s="120">
        <f>Activity!$D$96</f>
        <v>4450</v>
      </c>
      <c r="AJ59" s="120">
        <f>Activity!$D$97</f>
        <v>4450</v>
      </c>
      <c r="AK59" s="120">
        <f>Activity!$D$98</f>
        <v>4450</v>
      </c>
      <c r="AL59" s="120">
        <f>Activity!$D$99</f>
        <v>4450</v>
      </c>
      <c r="AM59" s="120">
        <f>Activity!$D$100</f>
        <v>4112.6790123456785</v>
      </c>
      <c r="AN59" s="120">
        <f>Activity!$D$101</f>
        <v>3800.0463344002433</v>
      </c>
      <c r="AO59" s="120">
        <f>Activity!$D$102</f>
        <v>3510.3393528162101</v>
      </c>
      <c r="AP59" s="120">
        <f>Activity!$D$103</f>
        <v>3241.9189886263334</v>
      </c>
      <c r="AQ59" s="120">
        <f>Activity!$D$104</f>
        <v>2993.261162338209</v>
      </c>
      <c r="AR59" s="120">
        <f>Activity!$D$105</f>
        <v>2762.9488420061462</v>
      </c>
      <c r="AS59" s="120">
        <f>Activity!$D$106</f>
        <v>2549.6646348291692</v>
      </c>
      <c r="AT59" s="120">
        <f>Activity!$D$107</f>
        <v>2352.1838854731336</v>
      </c>
      <c r="AU59" s="120">
        <f>Activity!$D$108</f>
        <v>2169.3682467873709</v>
      </c>
      <c r="AV59" s="120">
        <f>Activity!$D$109</f>
        <v>2000.1596908936579</v>
      </c>
      <c r="AW59" s="120">
        <f>Activity!$D$110</f>
        <v>1843.5749307786714</v>
      </c>
      <c r="AX59" s="120">
        <f>Activity!$D$111</f>
        <v>1698.7002245305951</v>
      </c>
      <c r="AY59" s="120">
        <f>Activity!$D$112</f>
        <v>1564.6865362357994</v>
      </c>
      <c r="AZ59" s="120">
        <f>Activity!$D$113</f>
        <v>1440.745029301394</v>
      </c>
      <c r="BA59" s="120">
        <f>Activity!$D$114</f>
        <v>1326.1428696023145</v>
      </c>
      <c r="BB59" s="120">
        <f>Activity!$D$115</f>
        <v>1220.1993173752237</v>
      </c>
      <c r="BC59" s="120">
        <f>Activity!$D$116</f>
        <v>1122.2820882031381</v>
      </c>
      <c r="BD59" s="120">
        <f>Activity!$D$117</f>
        <v>1031.8039647611251</v>
      </c>
      <c r="BE59" s="120">
        <f>Activity!$D$118</f>
        <v>948.21964223100838</v>
      </c>
      <c r="BF59" s="120">
        <f>Activity!$D$119</f>
        <v>871.0227914476327</v>
      </c>
      <c r="BG59" s="121"/>
      <c r="BH59" s="121"/>
      <c r="BI59" s="121"/>
      <c r="BJ59" s="181"/>
      <c r="BK59" s="122"/>
    </row>
    <row r="60" spans="1:63" s="78" customFormat="1" x14ac:dyDescent="0.25">
      <c r="A60" s="22" t="str">
        <f>'March 2008 RIA'!$A$18</f>
        <v>Tier 0</v>
      </c>
      <c r="B60" s="23">
        <v>1977</v>
      </c>
      <c r="C60" s="120">
        <f>Activity!$D$63</f>
        <v>4450</v>
      </c>
      <c r="D60" s="120">
        <f>Activity!$D$64</f>
        <v>4450</v>
      </c>
      <c r="E60" s="120">
        <f>Activity!$D$65</f>
        <v>4450</v>
      </c>
      <c r="F60" s="120">
        <f>Activity!$D$66</f>
        <v>4450</v>
      </c>
      <c r="G60" s="120">
        <f>Activity!$D$67</f>
        <v>4450</v>
      </c>
      <c r="H60" s="120">
        <f>Activity!$D$68</f>
        <v>4450</v>
      </c>
      <c r="I60" s="120">
        <f>Activity!$D$69</f>
        <v>4450</v>
      </c>
      <c r="J60" s="120">
        <f>Activity!$D$70</f>
        <v>4450</v>
      </c>
      <c r="K60" s="120">
        <f>Activity!$D$71</f>
        <v>4450</v>
      </c>
      <c r="L60" s="120">
        <f>Activity!$D$72</f>
        <v>4450</v>
      </c>
      <c r="M60" s="120">
        <f>Activity!$D$73</f>
        <v>4450</v>
      </c>
      <c r="N60" s="120">
        <f>Activity!$D$74</f>
        <v>4450</v>
      </c>
      <c r="O60" s="120">
        <f>Activity!$D$75</f>
        <v>4450</v>
      </c>
      <c r="P60" s="120">
        <f>Activity!$D$76</f>
        <v>4450</v>
      </c>
      <c r="Q60" s="120">
        <f>Activity!$D$77</f>
        <v>4450</v>
      </c>
      <c r="R60" s="120">
        <f>Activity!$D$78</f>
        <v>4450</v>
      </c>
      <c r="S60" s="120">
        <f>Activity!$D$79</f>
        <v>4450</v>
      </c>
      <c r="T60" s="120">
        <f>Activity!$D$80</f>
        <v>4450</v>
      </c>
      <c r="U60" s="120">
        <f>Activity!$D$81</f>
        <v>4450</v>
      </c>
      <c r="V60" s="120">
        <f>Activity!$D$82</f>
        <v>4450</v>
      </c>
      <c r="W60" s="120">
        <f>Activity!$D$83</f>
        <v>4450</v>
      </c>
      <c r="X60" s="120">
        <f>Activity!$D$84</f>
        <v>4450</v>
      </c>
      <c r="Y60" s="120">
        <f>Activity!$D$85</f>
        <v>4450</v>
      </c>
      <c r="Z60" s="120">
        <f>Activity!$D$86</f>
        <v>4450</v>
      </c>
      <c r="AA60" s="120">
        <f>Activity!$D$87</f>
        <v>4450</v>
      </c>
      <c r="AB60" s="120">
        <f>Activity!$D$88</f>
        <v>4450</v>
      </c>
      <c r="AC60" s="120">
        <f>Activity!$D$89</f>
        <v>4450</v>
      </c>
      <c r="AD60" s="120">
        <f>Activity!$D$90</f>
        <v>4450</v>
      </c>
      <c r="AE60" s="120">
        <f>Activity!$D$91</f>
        <v>4450</v>
      </c>
      <c r="AF60" s="120">
        <f>Activity!$D$92</f>
        <v>4450</v>
      </c>
      <c r="AG60" s="120">
        <f>Activity!$D$93</f>
        <v>4450</v>
      </c>
      <c r="AH60" s="120">
        <f>Activity!$D$94</f>
        <v>4450</v>
      </c>
      <c r="AI60" s="120">
        <f>Activity!$D$95</f>
        <v>4450</v>
      </c>
      <c r="AJ60" s="120">
        <f>Activity!$D$96</f>
        <v>4450</v>
      </c>
      <c r="AK60" s="120">
        <f>Activity!$D$97</f>
        <v>4450</v>
      </c>
      <c r="AL60" s="120">
        <f>Activity!$D$98</f>
        <v>4450</v>
      </c>
      <c r="AM60" s="120">
        <f>Activity!$D$99</f>
        <v>4450</v>
      </c>
      <c r="AN60" s="120">
        <f>Activity!$D$100</f>
        <v>4112.6790123456785</v>
      </c>
      <c r="AO60" s="120">
        <f>Activity!$D$101</f>
        <v>3800.0463344002433</v>
      </c>
      <c r="AP60" s="120">
        <f>Activity!$D$102</f>
        <v>3510.3393528162101</v>
      </c>
      <c r="AQ60" s="120">
        <f>Activity!$D$103</f>
        <v>3241.9189886263334</v>
      </c>
      <c r="AR60" s="120">
        <f>Activity!$D$104</f>
        <v>2993.261162338209</v>
      </c>
      <c r="AS60" s="120">
        <f>Activity!$D$105</f>
        <v>2762.9488420061462</v>
      </c>
      <c r="AT60" s="120">
        <f>Activity!$D$106</f>
        <v>2549.6646348291692</v>
      </c>
      <c r="AU60" s="120">
        <f>Activity!$D$107</f>
        <v>2352.1838854731336</v>
      </c>
      <c r="AV60" s="120">
        <f>Activity!$D$108</f>
        <v>2169.3682467873709</v>
      </c>
      <c r="AW60" s="120">
        <f>Activity!$D$109</f>
        <v>2000.1596908936579</v>
      </c>
      <c r="AX60" s="120">
        <f>Activity!$D$110</f>
        <v>1843.5749307786714</v>
      </c>
      <c r="AY60" s="120">
        <f>Activity!$D$111</f>
        <v>1698.7002245305951</v>
      </c>
      <c r="AZ60" s="120">
        <f>Activity!$D$112</f>
        <v>1564.6865362357994</v>
      </c>
      <c r="BA60" s="120">
        <f>Activity!$D$113</f>
        <v>1440.745029301394</v>
      </c>
      <c r="BB60" s="120">
        <f>Activity!$D$114</f>
        <v>1326.1428696023145</v>
      </c>
      <c r="BC60" s="120">
        <f>Activity!$D$115</f>
        <v>1220.1993173752237</v>
      </c>
      <c r="BD60" s="120">
        <f>Activity!$D$116</f>
        <v>1122.2820882031381</v>
      </c>
      <c r="BE60" s="120">
        <f>Activity!$D$117</f>
        <v>1031.8039647611251</v>
      </c>
      <c r="BF60" s="120">
        <f>Activity!$D$118</f>
        <v>948.21964223100838</v>
      </c>
      <c r="BG60" s="120">
        <f>Activity!$D$119</f>
        <v>871.0227914476327</v>
      </c>
      <c r="BH60" s="121"/>
      <c r="BI60" s="121"/>
      <c r="BJ60" s="181"/>
      <c r="BK60" s="122"/>
    </row>
    <row r="61" spans="1:63" s="78" customFormat="1" x14ac:dyDescent="0.25">
      <c r="A61" s="22" t="str">
        <f>'March 2008 RIA'!$A$18</f>
        <v>Tier 0</v>
      </c>
      <c r="B61" s="23">
        <v>1978</v>
      </c>
      <c r="C61" s="120">
        <f>Activity!$D$62</f>
        <v>4450</v>
      </c>
      <c r="D61" s="120">
        <f>Activity!$D$63</f>
        <v>4450</v>
      </c>
      <c r="E61" s="120">
        <f>Activity!$D$64</f>
        <v>4450</v>
      </c>
      <c r="F61" s="120">
        <f>Activity!$D$65</f>
        <v>4450</v>
      </c>
      <c r="G61" s="120">
        <f>Activity!$D$66</f>
        <v>4450</v>
      </c>
      <c r="H61" s="120">
        <f>Activity!$D$67</f>
        <v>4450</v>
      </c>
      <c r="I61" s="120">
        <f>Activity!$D$68</f>
        <v>4450</v>
      </c>
      <c r="J61" s="120">
        <f>Activity!$D$69</f>
        <v>4450</v>
      </c>
      <c r="K61" s="120">
        <f>Activity!$D$70</f>
        <v>4450</v>
      </c>
      <c r="L61" s="120">
        <f>Activity!$D$71</f>
        <v>4450</v>
      </c>
      <c r="M61" s="120">
        <f>Activity!$D$72</f>
        <v>4450</v>
      </c>
      <c r="N61" s="120">
        <f>Activity!$D$73</f>
        <v>4450</v>
      </c>
      <c r="O61" s="120">
        <f>Activity!$D$74</f>
        <v>4450</v>
      </c>
      <c r="P61" s="120">
        <f>Activity!$D$75</f>
        <v>4450</v>
      </c>
      <c r="Q61" s="120">
        <f>Activity!$D$76</f>
        <v>4450</v>
      </c>
      <c r="R61" s="120">
        <f>Activity!$D$77</f>
        <v>4450</v>
      </c>
      <c r="S61" s="120">
        <f>Activity!$D$78</f>
        <v>4450</v>
      </c>
      <c r="T61" s="120">
        <f>Activity!$D$79</f>
        <v>4450</v>
      </c>
      <c r="U61" s="120">
        <f>Activity!$D$80</f>
        <v>4450</v>
      </c>
      <c r="V61" s="120">
        <f>Activity!$D$81</f>
        <v>4450</v>
      </c>
      <c r="W61" s="120">
        <f>Activity!$D$82</f>
        <v>4450</v>
      </c>
      <c r="X61" s="120">
        <f>Activity!$D$83</f>
        <v>4450</v>
      </c>
      <c r="Y61" s="120">
        <f>Activity!$D$84</f>
        <v>4450</v>
      </c>
      <c r="Z61" s="120">
        <f>Activity!$D$85</f>
        <v>4450</v>
      </c>
      <c r="AA61" s="120">
        <f>Activity!$D$86</f>
        <v>4450</v>
      </c>
      <c r="AB61" s="120">
        <f>Activity!$D$87</f>
        <v>4450</v>
      </c>
      <c r="AC61" s="120">
        <f>Activity!$D$88</f>
        <v>4450</v>
      </c>
      <c r="AD61" s="120">
        <f>Activity!$D$89</f>
        <v>4450</v>
      </c>
      <c r="AE61" s="120">
        <f>Activity!$D$90</f>
        <v>4450</v>
      </c>
      <c r="AF61" s="120">
        <f>Activity!$D$91</f>
        <v>4450</v>
      </c>
      <c r="AG61" s="120">
        <f>Activity!$D$92</f>
        <v>4450</v>
      </c>
      <c r="AH61" s="120">
        <f>Activity!$D$93</f>
        <v>4450</v>
      </c>
      <c r="AI61" s="120">
        <f>Activity!$D$94</f>
        <v>4450</v>
      </c>
      <c r="AJ61" s="120">
        <f>Activity!$D$95</f>
        <v>4450</v>
      </c>
      <c r="AK61" s="120">
        <f>Activity!$D$96</f>
        <v>4450</v>
      </c>
      <c r="AL61" s="120">
        <f>Activity!$D$97</f>
        <v>4450</v>
      </c>
      <c r="AM61" s="120">
        <f>Activity!$D$98</f>
        <v>4450</v>
      </c>
      <c r="AN61" s="120">
        <f>Activity!$D$99</f>
        <v>4450</v>
      </c>
      <c r="AO61" s="120">
        <f>Activity!$D$100</f>
        <v>4112.6790123456785</v>
      </c>
      <c r="AP61" s="120">
        <f>Activity!$D$101</f>
        <v>3800.0463344002433</v>
      </c>
      <c r="AQ61" s="120">
        <f>Activity!$D$102</f>
        <v>3510.3393528162101</v>
      </c>
      <c r="AR61" s="120">
        <f>Activity!$D$103</f>
        <v>3241.9189886263334</v>
      </c>
      <c r="AS61" s="120">
        <f>Activity!$D$104</f>
        <v>2993.261162338209</v>
      </c>
      <c r="AT61" s="120">
        <f>Activity!$D$105</f>
        <v>2762.9488420061462</v>
      </c>
      <c r="AU61" s="120">
        <f>Activity!$D$106</f>
        <v>2549.6646348291692</v>
      </c>
      <c r="AV61" s="120">
        <f>Activity!$D$107</f>
        <v>2352.1838854731336</v>
      </c>
      <c r="AW61" s="120">
        <f>Activity!$D$108</f>
        <v>2169.3682467873709</v>
      </c>
      <c r="AX61" s="120">
        <f>Activity!$D$109</f>
        <v>2000.1596908936579</v>
      </c>
      <c r="AY61" s="120">
        <f>Activity!$D$110</f>
        <v>1843.5749307786714</v>
      </c>
      <c r="AZ61" s="120">
        <f>Activity!$D$111</f>
        <v>1698.7002245305951</v>
      </c>
      <c r="BA61" s="120">
        <f>Activity!$D$112</f>
        <v>1564.6865362357994</v>
      </c>
      <c r="BB61" s="120">
        <f>Activity!$D$113</f>
        <v>1440.745029301394</v>
      </c>
      <c r="BC61" s="120">
        <f>Activity!$D$114</f>
        <v>1326.1428696023145</v>
      </c>
      <c r="BD61" s="120">
        <f>Activity!$D$115</f>
        <v>1220.1993173752237</v>
      </c>
      <c r="BE61" s="120">
        <f>Activity!$D$116</f>
        <v>1122.2820882031381</v>
      </c>
      <c r="BF61" s="120">
        <f>Activity!$D$117</f>
        <v>1031.8039647611251</v>
      </c>
      <c r="BG61" s="120">
        <f>Activity!$D$118</f>
        <v>948.21964223100838</v>
      </c>
      <c r="BH61" s="120">
        <f>Activity!$D$119</f>
        <v>871.0227914476327</v>
      </c>
      <c r="BI61" s="121"/>
      <c r="BJ61" s="181"/>
      <c r="BK61" s="122"/>
    </row>
    <row r="62" spans="1:63" s="78" customFormat="1" x14ac:dyDescent="0.25">
      <c r="A62" s="22" t="str">
        <f>'March 2008 RIA'!$A$18</f>
        <v>Tier 0</v>
      </c>
      <c r="B62" s="23">
        <v>1979</v>
      </c>
      <c r="C62" s="120">
        <f>Activity!$D$61</f>
        <v>4450</v>
      </c>
      <c r="D62" s="120">
        <f>Activity!$D$62</f>
        <v>4450</v>
      </c>
      <c r="E62" s="120">
        <f>Activity!$D$63</f>
        <v>4450</v>
      </c>
      <c r="F62" s="120">
        <f>Activity!$D$64</f>
        <v>4450</v>
      </c>
      <c r="G62" s="120">
        <f>Activity!$D$65</f>
        <v>4450</v>
      </c>
      <c r="H62" s="120">
        <f>Activity!$D$66</f>
        <v>4450</v>
      </c>
      <c r="I62" s="120">
        <f>Activity!$D$67</f>
        <v>4450</v>
      </c>
      <c r="J62" s="120">
        <f>Activity!$D$68</f>
        <v>4450</v>
      </c>
      <c r="K62" s="120">
        <f>Activity!$D$69</f>
        <v>4450</v>
      </c>
      <c r="L62" s="120">
        <f>Activity!$D$70</f>
        <v>4450</v>
      </c>
      <c r="M62" s="120">
        <f>Activity!$D$71</f>
        <v>4450</v>
      </c>
      <c r="N62" s="120">
        <f>Activity!$D$72</f>
        <v>4450</v>
      </c>
      <c r="O62" s="120">
        <f>Activity!$D$73</f>
        <v>4450</v>
      </c>
      <c r="P62" s="120">
        <f>Activity!$D$74</f>
        <v>4450</v>
      </c>
      <c r="Q62" s="120">
        <f>Activity!$D$75</f>
        <v>4450</v>
      </c>
      <c r="R62" s="120">
        <f>Activity!$D$76</f>
        <v>4450</v>
      </c>
      <c r="S62" s="120">
        <f>Activity!$D$77</f>
        <v>4450</v>
      </c>
      <c r="T62" s="120">
        <f>Activity!$D$78</f>
        <v>4450</v>
      </c>
      <c r="U62" s="120">
        <f>Activity!$D$79</f>
        <v>4450</v>
      </c>
      <c r="V62" s="120">
        <f>Activity!$D$80</f>
        <v>4450</v>
      </c>
      <c r="W62" s="120">
        <f>Activity!$D$81</f>
        <v>4450</v>
      </c>
      <c r="X62" s="120">
        <f>Activity!$D$82</f>
        <v>4450</v>
      </c>
      <c r="Y62" s="120">
        <f>Activity!$D$83</f>
        <v>4450</v>
      </c>
      <c r="Z62" s="120">
        <f>Activity!$D$84</f>
        <v>4450</v>
      </c>
      <c r="AA62" s="120">
        <f>Activity!$D$85</f>
        <v>4450</v>
      </c>
      <c r="AB62" s="120">
        <f>Activity!$D$86</f>
        <v>4450</v>
      </c>
      <c r="AC62" s="120">
        <f>Activity!$D$87</f>
        <v>4450</v>
      </c>
      <c r="AD62" s="120">
        <f>Activity!$D$88</f>
        <v>4450</v>
      </c>
      <c r="AE62" s="120">
        <f>Activity!$D$89</f>
        <v>4450</v>
      </c>
      <c r="AF62" s="120">
        <f>Activity!$D$90</f>
        <v>4450</v>
      </c>
      <c r="AG62" s="120">
        <f>Activity!$D$91</f>
        <v>4450</v>
      </c>
      <c r="AH62" s="120">
        <f>Activity!$D$92</f>
        <v>4450</v>
      </c>
      <c r="AI62" s="120">
        <f>Activity!$D$93</f>
        <v>4450</v>
      </c>
      <c r="AJ62" s="120">
        <f>Activity!$D$94</f>
        <v>4450</v>
      </c>
      <c r="AK62" s="120">
        <f>Activity!$D$95</f>
        <v>4450</v>
      </c>
      <c r="AL62" s="120">
        <f>Activity!$D$96</f>
        <v>4450</v>
      </c>
      <c r="AM62" s="120">
        <f>Activity!$D$97</f>
        <v>4450</v>
      </c>
      <c r="AN62" s="120">
        <f>Activity!$D$98</f>
        <v>4450</v>
      </c>
      <c r="AO62" s="120">
        <f>Activity!$D$99</f>
        <v>4450</v>
      </c>
      <c r="AP62" s="120">
        <f>Activity!$D$100</f>
        <v>4112.6790123456785</v>
      </c>
      <c r="AQ62" s="120">
        <f>Activity!$D$101</f>
        <v>3800.0463344002433</v>
      </c>
      <c r="AR62" s="120">
        <f>Activity!$D$102</f>
        <v>3510.3393528162101</v>
      </c>
      <c r="AS62" s="120">
        <f>Activity!$D$103</f>
        <v>3241.9189886263334</v>
      </c>
      <c r="AT62" s="120">
        <f>Activity!$D$104</f>
        <v>2993.261162338209</v>
      </c>
      <c r="AU62" s="120">
        <f>Activity!$D$105</f>
        <v>2762.9488420061462</v>
      </c>
      <c r="AV62" s="120">
        <f>Activity!$D$106</f>
        <v>2549.6646348291692</v>
      </c>
      <c r="AW62" s="120">
        <f>Activity!$D$107</f>
        <v>2352.1838854731336</v>
      </c>
      <c r="AX62" s="120">
        <f>Activity!$D$108</f>
        <v>2169.3682467873709</v>
      </c>
      <c r="AY62" s="120">
        <f>Activity!$D$109</f>
        <v>2000.1596908936579</v>
      </c>
      <c r="AZ62" s="120">
        <f>Activity!$D$110</f>
        <v>1843.5749307786714</v>
      </c>
      <c r="BA62" s="120">
        <f>Activity!$D$111</f>
        <v>1698.7002245305951</v>
      </c>
      <c r="BB62" s="120">
        <f>Activity!$D$112</f>
        <v>1564.6865362357994</v>
      </c>
      <c r="BC62" s="120">
        <f>Activity!$D$113</f>
        <v>1440.745029301394</v>
      </c>
      <c r="BD62" s="120">
        <f>Activity!$D$114</f>
        <v>1326.1428696023145</v>
      </c>
      <c r="BE62" s="120">
        <f>Activity!$D$115</f>
        <v>1220.1993173752237</v>
      </c>
      <c r="BF62" s="120">
        <f>Activity!$D$116</f>
        <v>1122.2820882031381</v>
      </c>
      <c r="BG62" s="120">
        <f>Activity!$D$117</f>
        <v>1031.8039647611251</v>
      </c>
      <c r="BH62" s="120">
        <f>Activity!$D$118</f>
        <v>948.21964223100838</v>
      </c>
      <c r="BI62" s="120">
        <f>Activity!$D$119</f>
        <v>871.0227914476327</v>
      </c>
      <c r="BJ62" s="181"/>
      <c r="BK62" s="122"/>
    </row>
    <row r="63" spans="1:63" s="78" customFormat="1" x14ac:dyDescent="0.25">
      <c r="A63" s="22" t="str">
        <f>'March 2008 RIA'!$A$18</f>
        <v>Tier 0</v>
      </c>
      <c r="B63" s="23">
        <v>1980</v>
      </c>
      <c r="C63" s="120">
        <f>Activity!$D$60</f>
        <v>4450</v>
      </c>
      <c r="D63" s="120">
        <f>Activity!$D$61</f>
        <v>4450</v>
      </c>
      <c r="E63" s="120">
        <f>Activity!$D$62</f>
        <v>4450</v>
      </c>
      <c r="F63" s="120">
        <f>Activity!$D$63</f>
        <v>4450</v>
      </c>
      <c r="G63" s="120">
        <f>Activity!$D$64</f>
        <v>4450</v>
      </c>
      <c r="H63" s="120">
        <f>Activity!$D$65</f>
        <v>4450</v>
      </c>
      <c r="I63" s="120">
        <f>Activity!$D$66</f>
        <v>4450</v>
      </c>
      <c r="J63" s="120">
        <f>Activity!$D$67</f>
        <v>4450</v>
      </c>
      <c r="K63" s="120">
        <f>Activity!$D$68</f>
        <v>4450</v>
      </c>
      <c r="L63" s="120">
        <f>Activity!$D$69</f>
        <v>4450</v>
      </c>
      <c r="M63" s="120">
        <f>Activity!$D$70</f>
        <v>4450</v>
      </c>
      <c r="N63" s="120">
        <f>Activity!$D$71</f>
        <v>4450</v>
      </c>
      <c r="O63" s="120">
        <f>Activity!$D$72</f>
        <v>4450</v>
      </c>
      <c r="P63" s="120">
        <f>Activity!$D$73</f>
        <v>4450</v>
      </c>
      <c r="Q63" s="120">
        <f>Activity!$D$74</f>
        <v>4450</v>
      </c>
      <c r="R63" s="120">
        <f>Activity!$D$75</f>
        <v>4450</v>
      </c>
      <c r="S63" s="120">
        <f>Activity!$D$76</f>
        <v>4450</v>
      </c>
      <c r="T63" s="120">
        <f>Activity!$D$77</f>
        <v>4450</v>
      </c>
      <c r="U63" s="120">
        <f>Activity!$D$78</f>
        <v>4450</v>
      </c>
      <c r="V63" s="120">
        <f>Activity!$D$79</f>
        <v>4450</v>
      </c>
      <c r="W63" s="120">
        <f>Activity!$D$80</f>
        <v>4450</v>
      </c>
      <c r="X63" s="120">
        <f>Activity!$D$81</f>
        <v>4450</v>
      </c>
      <c r="Y63" s="120">
        <f>Activity!$D$82</f>
        <v>4450</v>
      </c>
      <c r="Z63" s="120">
        <f>Activity!$D$83</f>
        <v>4450</v>
      </c>
      <c r="AA63" s="120">
        <f>Activity!$D$84</f>
        <v>4450</v>
      </c>
      <c r="AB63" s="120">
        <f>Activity!$D$85</f>
        <v>4450</v>
      </c>
      <c r="AC63" s="120">
        <f>Activity!$D$86</f>
        <v>4450</v>
      </c>
      <c r="AD63" s="120">
        <f>Activity!$D$87</f>
        <v>4450</v>
      </c>
      <c r="AE63" s="120">
        <f>Activity!$D$88</f>
        <v>4450</v>
      </c>
      <c r="AF63" s="120">
        <f>Activity!$D$89</f>
        <v>4450</v>
      </c>
      <c r="AG63" s="120">
        <f>Activity!$D$90</f>
        <v>4450</v>
      </c>
      <c r="AH63" s="120">
        <f>Activity!$D$91</f>
        <v>4450</v>
      </c>
      <c r="AI63" s="120">
        <f>Activity!$D$92</f>
        <v>4450</v>
      </c>
      <c r="AJ63" s="120">
        <f>Activity!$D$93</f>
        <v>4450</v>
      </c>
      <c r="AK63" s="120">
        <f>Activity!$D$94</f>
        <v>4450</v>
      </c>
      <c r="AL63" s="120">
        <f>Activity!$D$95</f>
        <v>4450</v>
      </c>
      <c r="AM63" s="120">
        <f>Activity!$D$96</f>
        <v>4450</v>
      </c>
      <c r="AN63" s="120">
        <f>Activity!$D$97</f>
        <v>4450</v>
      </c>
      <c r="AO63" s="120">
        <f>Activity!$D$98</f>
        <v>4450</v>
      </c>
      <c r="AP63" s="120">
        <f>Activity!$D$99</f>
        <v>4450</v>
      </c>
      <c r="AQ63" s="120">
        <f>Activity!$D$100</f>
        <v>4112.6790123456785</v>
      </c>
      <c r="AR63" s="120">
        <f>Activity!$D$101</f>
        <v>3800.0463344002433</v>
      </c>
      <c r="AS63" s="120">
        <f>Activity!$D$102</f>
        <v>3510.3393528162101</v>
      </c>
      <c r="AT63" s="120">
        <f>Activity!$D$103</f>
        <v>3241.9189886263334</v>
      </c>
      <c r="AU63" s="120">
        <f>Activity!$D$104</f>
        <v>2993.261162338209</v>
      </c>
      <c r="AV63" s="120">
        <f>Activity!$D$105</f>
        <v>2762.9488420061462</v>
      </c>
      <c r="AW63" s="120">
        <f>Activity!$D$106</f>
        <v>2549.6646348291692</v>
      </c>
      <c r="AX63" s="120">
        <f>Activity!$D$107</f>
        <v>2352.1838854731336</v>
      </c>
      <c r="AY63" s="120">
        <f>Activity!$D$108</f>
        <v>2169.3682467873709</v>
      </c>
      <c r="AZ63" s="120">
        <f>Activity!$D$109</f>
        <v>2000.1596908936579</v>
      </c>
      <c r="BA63" s="120">
        <f>Activity!$D$110</f>
        <v>1843.5749307786714</v>
      </c>
      <c r="BB63" s="120">
        <f>Activity!$D$111</f>
        <v>1698.7002245305951</v>
      </c>
      <c r="BC63" s="120">
        <f>Activity!$D$112</f>
        <v>1564.6865362357994</v>
      </c>
      <c r="BD63" s="120">
        <f>Activity!$D$113</f>
        <v>1440.745029301394</v>
      </c>
      <c r="BE63" s="120">
        <f>Activity!$D$114</f>
        <v>1326.1428696023145</v>
      </c>
      <c r="BF63" s="120">
        <f>Activity!$D$115</f>
        <v>1220.1993173752237</v>
      </c>
      <c r="BG63" s="120">
        <f>Activity!$D$116</f>
        <v>1122.2820882031381</v>
      </c>
      <c r="BH63" s="120">
        <f>Activity!$D$117</f>
        <v>1031.8039647611251</v>
      </c>
      <c r="BI63" s="120">
        <f>Activity!$D$118</f>
        <v>948.21964223100838</v>
      </c>
      <c r="BJ63" s="120">
        <f>Activity!$D$119</f>
        <v>871.0227914476327</v>
      </c>
      <c r="BK63" s="182"/>
    </row>
    <row r="64" spans="1:63" s="78" customFormat="1" x14ac:dyDescent="0.25">
      <c r="A64" s="22" t="str">
        <f>'March 2008 RIA'!$A$18</f>
        <v>Tier 0</v>
      </c>
      <c r="B64" s="23">
        <v>1981</v>
      </c>
      <c r="C64" s="120">
        <f>Activity!$D$59</f>
        <v>4450</v>
      </c>
      <c r="D64" s="120">
        <f>Activity!$D$60</f>
        <v>4450</v>
      </c>
      <c r="E64" s="120">
        <f>Activity!$D$61</f>
        <v>4450</v>
      </c>
      <c r="F64" s="120">
        <f>Activity!$D$62</f>
        <v>4450</v>
      </c>
      <c r="G64" s="120">
        <f>Activity!$D$63</f>
        <v>4450</v>
      </c>
      <c r="H64" s="120">
        <f>Activity!$D$64</f>
        <v>4450</v>
      </c>
      <c r="I64" s="120">
        <f>Activity!$D$65</f>
        <v>4450</v>
      </c>
      <c r="J64" s="120">
        <f>Activity!$D$66</f>
        <v>4450</v>
      </c>
      <c r="K64" s="120">
        <f>Activity!$D$67</f>
        <v>4450</v>
      </c>
      <c r="L64" s="120">
        <f>Activity!$D$68</f>
        <v>4450</v>
      </c>
      <c r="M64" s="120">
        <f>Activity!$D$69</f>
        <v>4450</v>
      </c>
      <c r="N64" s="120">
        <f>Activity!$D$70</f>
        <v>4450</v>
      </c>
      <c r="O64" s="120">
        <f>Activity!$D$71</f>
        <v>4450</v>
      </c>
      <c r="P64" s="120">
        <f>Activity!$D$72</f>
        <v>4450</v>
      </c>
      <c r="Q64" s="120">
        <f>Activity!$D$73</f>
        <v>4450</v>
      </c>
      <c r="R64" s="120">
        <f>Activity!$D$74</f>
        <v>4450</v>
      </c>
      <c r="S64" s="120">
        <f>Activity!$D$75</f>
        <v>4450</v>
      </c>
      <c r="T64" s="120">
        <f>Activity!$D$76</f>
        <v>4450</v>
      </c>
      <c r="U64" s="120">
        <f>Activity!$D$77</f>
        <v>4450</v>
      </c>
      <c r="V64" s="120">
        <f>Activity!$D$78</f>
        <v>4450</v>
      </c>
      <c r="W64" s="120">
        <f>Activity!$D$79</f>
        <v>4450</v>
      </c>
      <c r="X64" s="120">
        <f>Activity!$D$80</f>
        <v>4450</v>
      </c>
      <c r="Y64" s="120">
        <f>Activity!$D$81</f>
        <v>4450</v>
      </c>
      <c r="Z64" s="120">
        <f>Activity!$D$82</f>
        <v>4450</v>
      </c>
      <c r="AA64" s="120">
        <f>Activity!$D$83</f>
        <v>4450</v>
      </c>
      <c r="AB64" s="120">
        <f>Activity!$D$84</f>
        <v>4450</v>
      </c>
      <c r="AC64" s="120">
        <f>Activity!$D$85</f>
        <v>4450</v>
      </c>
      <c r="AD64" s="120">
        <f>Activity!$D$86</f>
        <v>4450</v>
      </c>
      <c r="AE64" s="120">
        <f>Activity!$D$87</f>
        <v>4450</v>
      </c>
      <c r="AF64" s="120">
        <f>Activity!$D$88</f>
        <v>4450</v>
      </c>
      <c r="AG64" s="120">
        <f>Activity!$D$89</f>
        <v>4450</v>
      </c>
      <c r="AH64" s="120">
        <f>Activity!$D$90</f>
        <v>4450</v>
      </c>
      <c r="AI64" s="120">
        <f>Activity!$D$91</f>
        <v>4450</v>
      </c>
      <c r="AJ64" s="120">
        <f>Activity!$D$92</f>
        <v>4450</v>
      </c>
      <c r="AK64" s="120">
        <f>Activity!$D$93</f>
        <v>4450</v>
      </c>
      <c r="AL64" s="120">
        <f>Activity!$D$94</f>
        <v>4450</v>
      </c>
      <c r="AM64" s="120">
        <f>Activity!$D$95</f>
        <v>4450</v>
      </c>
      <c r="AN64" s="120">
        <f>Activity!$D$96</f>
        <v>4450</v>
      </c>
      <c r="AO64" s="120">
        <f>Activity!$D$97</f>
        <v>4450</v>
      </c>
      <c r="AP64" s="120">
        <f>Activity!$D$98</f>
        <v>4450</v>
      </c>
      <c r="AQ64" s="120">
        <f>Activity!$D$99</f>
        <v>4450</v>
      </c>
      <c r="AR64" s="120">
        <f>Activity!$D$100</f>
        <v>4112.6790123456785</v>
      </c>
      <c r="AS64" s="120">
        <f>Activity!$D$101</f>
        <v>3800.0463344002433</v>
      </c>
      <c r="AT64" s="120">
        <f>Activity!$D$102</f>
        <v>3510.3393528162101</v>
      </c>
      <c r="AU64" s="120">
        <f>Activity!$D$103</f>
        <v>3241.9189886263334</v>
      </c>
      <c r="AV64" s="120">
        <f>Activity!$D$104</f>
        <v>2993.261162338209</v>
      </c>
      <c r="AW64" s="120">
        <f>Activity!$D$105</f>
        <v>2762.9488420061462</v>
      </c>
      <c r="AX64" s="120">
        <f>Activity!$D$106</f>
        <v>2549.6646348291692</v>
      </c>
      <c r="AY64" s="120">
        <f>Activity!$D$107</f>
        <v>2352.1838854731336</v>
      </c>
      <c r="AZ64" s="120">
        <f>Activity!$D$108</f>
        <v>2169.3682467873709</v>
      </c>
      <c r="BA64" s="120">
        <f>Activity!$D$109</f>
        <v>2000.1596908936579</v>
      </c>
      <c r="BB64" s="120">
        <f>Activity!$D$110</f>
        <v>1843.5749307786714</v>
      </c>
      <c r="BC64" s="120">
        <f>Activity!$D$111</f>
        <v>1698.7002245305951</v>
      </c>
      <c r="BD64" s="120">
        <f>Activity!$D$112</f>
        <v>1564.6865362357994</v>
      </c>
      <c r="BE64" s="120">
        <f>Activity!$D$113</f>
        <v>1440.745029301394</v>
      </c>
      <c r="BF64" s="120">
        <f>Activity!$D$114</f>
        <v>1326.1428696023145</v>
      </c>
      <c r="BG64" s="120">
        <f>Activity!$D$115</f>
        <v>1220.1993173752237</v>
      </c>
      <c r="BH64" s="120">
        <f>Activity!$D$116</f>
        <v>1122.2820882031381</v>
      </c>
      <c r="BI64" s="120">
        <f>Activity!$D$117</f>
        <v>1031.8039647611251</v>
      </c>
      <c r="BJ64" s="120">
        <f>Activity!$D$118</f>
        <v>948.21964223100838</v>
      </c>
      <c r="BK64" s="120">
        <f>Activity!$D$119</f>
        <v>871.0227914476327</v>
      </c>
    </row>
    <row r="65" spans="1:63" s="78" customFormat="1" x14ac:dyDescent="0.25">
      <c r="A65" s="22" t="str">
        <f>'March 2008 RIA'!$A$18</f>
        <v>Tier 0</v>
      </c>
      <c r="B65" s="23">
        <v>1982</v>
      </c>
      <c r="C65" s="120">
        <f>Activity!$D$58</f>
        <v>4450</v>
      </c>
      <c r="D65" s="120">
        <f>Activity!$D$59</f>
        <v>4450</v>
      </c>
      <c r="E65" s="120">
        <f>Activity!$D$60</f>
        <v>4450</v>
      </c>
      <c r="F65" s="120">
        <f>Activity!$D$61</f>
        <v>4450</v>
      </c>
      <c r="G65" s="120">
        <f>Activity!$D$62</f>
        <v>4450</v>
      </c>
      <c r="H65" s="120">
        <f>Activity!$D$63</f>
        <v>4450</v>
      </c>
      <c r="I65" s="120">
        <f>Activity!$D$64</f>
        <v>4450</v>
      </c>
      <c r="J65" s="120">
        <f>Activity!$D$65</f>
        <v>4450</v>
      </c>
      <c r="K65" s="120">
        <f>Activity!$D$66</f>
        <v>4450</v>
      </c>
      <c r="L65" s="120">
        <f>Activity!$D$67</f>
        <v>4450</v>
      </c>
      <c r="M65" s="120">
        <f>Activity!$D$68</f>
        <v>4450</v>
      </c>
      <c r="N65" s="120">
        <f>Activity!$D$69</f>
        <v>4450</v>
      </c>
      <c r="O65" s="120">
        <f>Activity!$D$70</f>
        <v>4450</v>
      </c>
      <c r="P65" s="120">
        <f>Activity!$D$71</f>
        <v>4450</v>
      </c>
      <c r="Q65" s="120">
        <f>Activity!$D$72</f>
        <v>4450</v>
      </c>
      <c r="R65" s="120">
        <f>Activity!$D$73</f>
        <v>4450</v>
      </c>
      <c r="S65" s="120">
        <f>Activity!$D$74</f>
        <v>4450</v>
      </c>
      <c r="T65" s="120">
        <f>Activity!$D$75</f>
        <v>4450</v>
      </c>
      <c r="U65" s="120">
        <f>Activity!$D$76</f>
        <v>4450</v>
      </c>
      <c r="V65" s="120">
        <f>Activity!$D$77</f>
        <v>4450</v>
      </c>
      <c r="W65" s="120">
        <f>Activity!$D$78</f>
        <v>4450</v>
      </c>
      <c r="X65" s="120">
        <f>Activity!$D$79</f>
        <v>4450</v>
      </c>
      <c r="Y65" s="120">
        <f>Activity!$D$80</f>
        <v>4450</v>
      </c>
      <c r="Z65" s="120">
        <f>Activity!$D$81</f>
        <v>4450</v>
      </c>
      <c r="AA65" s="120">
        <f>Activity!$D$82</f>
        <v>4450</v>
      </c>
      <c r="AB65" s="120">
        <f>Activity!$D$83</f>
        <v>4450</v>
      </c>
      <c r="AC65" s="120">
        <f>Activity!$D$84</f>
        <v>4450</v>
      </c>
      <c r="AD65" s="120">
        <f>Activity!$D$85</f>
        <v>4450</v>
      </c>
      <c r="AE65" s="120">
        <f>Activity!$D$86</f>
        <v>4450</v>
      </c>
      <c r="AF65" s="120">
        <f>Activity!$D$87</f>
        <v>4450</v>
      </c>
      <c r="AG65" s="120">
        <f>Activity!$D$88</f>
        <v>4450</v>
      </c>
      <c r="AH65" s="120">
        <f>Activity!$D$89</f>
        <v>4450</v>
      </c>
      <c r="AI65" s="120">
        <f>Activity!$D$90</f>
        <v>4450</v>
      </c>
      <c r="AJ65" s="120">
        <f>Activity!$D$91</f>
        <v>4450</v>
      </c>
      <c r="AK65" s="120">
        <f>Activity!$D$92</f>
        <v>4450</v>
      </c>
      <c r="AL65" s="120">
        <f>Activity!$D$93</f>
        <v>4450</v>
      </c>
      <c r="AM65" s="120">
        <f>Activity!$D$94</f>
        <v>4450</v>
      </c>
      <c r="AN65" s="120">
        <f>Activity!$D$95</f>
        <v>4450</v>
      </c>
      <c r="AO65" s="120">
        <f>Activity!$D$96</f>
        <v>4450</v>
      </c>
      <c r="AP65" s="120">
        <f>Activity!$D$97</f>
        <v>4450</v>
      </c>
      <c r="AQ65" s="120">
        <f>Activity!$D$98</f>
        <v>4450</v>
      </c>
      <c r="AR65" s="120">
        <f>Activity!$D$99</f>
        <v>4450</v>
      </c>
      <c r="AS65" s="120">
        <f>Activity!$D$100</f>
        <v>4112.6790123456785</v>
      </c>
      <c r="AT65" s="120">
        <f>Activity!$D$101</f>
        <v>3800.0463344002433</v>
      </c>
      <c r="AU65" s="120">
        <f>Activity!$D$102</f>
        <v>3510.3393528162101</v>
      </c>
      <c r="AV65" s="120">
        <f>Activity!$D$103</f>
        <v>3241.9189886263334</v>
      </c>
      <c r="AW65" s="120">
        <f>Activity!$D$104</f>
        <v>2993.261162338209</v>
      </c>
      <c r="AX65" s="120">
        <f>Activity!$D$105</f>
        <v>2762.9488420061462</v>
      </c>
      <c r="AY65" s="120">
        <f>Activity!$D$106</f>
        <v>2549.6646348291692</v>
      </c>
      <c r="AZ65" s="120">
        <f>Activity!$D$107</f>
        <v>2352.1838854731336</v>
      </c>
      <c r="BA65" s="120">
        <f>Activity!$D$108</f>
        <v>2169.3682467873709</v>
      </c>
      <c r="BB65" s="120">
        <f>Activity!$D$109</f>
        <v>2000.1596908936579</v>
      </c>
      <c r="BC65" s="120">
        <f>Activity!$D$110</f>
        <v>1843.5749307786714</v>
      </c>
      <c r="BD65" s="120">
        <f>Activity!$D$111</f>
        <v>1698.7002245305951</v>
      </c>
      <c r="BE65" s="120">
        <f>Activity!$D$112</f>
        <v>1564.6865362357994</v>
      </c>
      <c r="BF65" s="120">
        <f>Activity!$D$113</f>
        <v>1440.745029301394</v>
      </c>
      <c r="BG65" s="120">
        <f>Activity!$D$114</f>
        <v>1326.1428696023145</v>
      </c>
      <c r="BH65" s="120">
        <f>Activity!$D$115</f>
        <v>1220.1993173752237</v>
      </c>
      <c r="BI65" s="120">
        <f>Activity!$D$116</f>
        <v>1122.2820882031381</v>
      </c>
      <c r="BJ65" s="120">
        <f>Activity!$D$117</f>
        <v>1031.8039647611251</v>
      </c>
      <c r="BK65" s="120">
        <f>Activity!$D$118</f>
        <v>948.21964223100838</v>
      </c>
    </row>
    <row r="66" spans="1:63" s="78" customFormat="1" x14ac:dyDescent="0.25">
      <c r="A66" s="22" t="str">
        <f>'March 2008 RIA'!$A$18</f>
        <v>Tier 0</v>
      </c>
      <c r="B66" s="23">
        <v>1983</v>
      </c>
      <c r="C66" s="120">
        <f>Activity!$D$57</f>
        <v>4450</v>
      </c>
      <c r="D66" s="120">
        <f>Activity!$D$58</f>
        <v>4450</v>
      </c>
      <c r="E66" s="120">
        <f>Activity!$D$59</f>
        <v>4450</v>
      </c>
      <c r="F66" s="120">
        <f>Activity!$D$60</f>
        <v>4450</v>
      </c>
      <c r="G66" s="120">
        <f>Activity!$D$61</f>
        <v>4450</v>
      </c>
      <c r="H66" s="120">
        <f>Activity!$D$62</f>
        <v>4450</v>
      </c>
      <c r="I66" s="120">
        <f>Activity!$D$63</f>
        <v>4450</v>
      </c>
      <c r="J66" s="120">
        <f>Activity!$D$64</f>
        <v>4450</v>
      </c>
      <c r="K66" s="120">
        <f>Activity!$D$65</f>
        <v>4450</v>
      </c>
      <c r="L66" s="120">
        <f>Activity!$D$66</f>
        <v>4450</v>
      </c>
      <c r="M66" s="120">
        <f>Activity!$D$67</f>
        <v>4450</v>
      </c>
      <c r="N66" s="120">
        <f>Activity!$D$68</f>
        <v>4450</v>
      </c>
      <c r="O66" s="120">
        <f>Activity!$D$69</f>
        <v>4450</v>
      </c>
      <c r="P66" s="120">
        <f>Activity!$D$70</f>
        <v>4450</v>
      </c>
      <c r="Q66" s="120">
        <f>Activity!$D$71</f>
        <v>4450</v>
      </c>
      <c r="R66" s="120">
        <f>Activity!$D$72</f>
        <v>4450</v>
      </c>
      <c r="S66" s="120">
        <f>Activity!$D$73</f>
        <v>4450</v>
      </c>
      <c r="T66" s="120">
        <f>Activity!$D$74</f>
        <v>4450</v>
      </c>
      <c r="U66" s="120">
        <f>Activity!$D$75</f>
        <v>4450</v>
      </c>
      <c r="V66" s="120">
        <f>Activity!$D$76</f>
        <v>4450</v>
      </c>
      <c r="W66" s="120">
        <f>Activity!$D$77</f>
        <v>4450</v>
      </c>
      <c r="X66" s="120">
        <f>Activity!$D$78</f>
        <v>4450</v>
      </c>
      <c r="Y66" s="120">
        <f>Activity!$D$79</f>
        <v>4450</v>
      </c>
      <c r="Z66" s="120">
        <f>Activity!$D$80</f>
        <v>4450</v>
      </c>
      <c r="AA66" s="120">
        <f>Activity!$D$81</f>
        <v>4450</v>
      </c>
      <c r="AB66" s="120">
        <f>Activity!$D$82</f>
        <v>4450</v>
      </c>
      <c r="AC66" s="120">
        <f>Activity!$D$83</f>
        <v>4450</v>
      </c>
      <c r="AD66" s="120">
        <f>Activity!$D$84</f>
        <v>4450</v>
      </c>
      <c r="AE66" s="120">
        <f>Activity!$D$85</f>
        <v>4450</v>
      </c>
      <c r="AF66" s="120">
        <f>Activity!$D$86</f>
        <v>4450</v>
      </c>
      <c r="AG66" s="120">
        <f>Activity!$D$87</f>
        <v>4450</v>
      </c>
      <c r="AH66" s="120">
        <f>Activity!$D$88</f>
        <v>4450</v>
      </c>
      <c r="AI66" s="120">
        <f>Activity!$D$89</f>
        <v>4450</v>
      </c>
      <c r="AJ66" s="120">
        <f>Activity!$D$90</f>
        <v>4450</v>
      </c>
      <c r="AK66" s="120">
        <f>Activity!$D$91</f>
        <v>4450</v>
      </c>
      <c r="AL66" s="120">
        <f>Activity!$D$92</f>
        <v>4450</v>
      </c>
      <c r="AM66" s="120">
        <f>Activity!$D$93</f>
        <v>4450</v>
      </c>
      <c r="AN66" s="120">
        <f>Activity!$D$94</f>
        <v>4450</v>
      </c>
      <c r="AO66" s="120">
        <f>Activity!$D$95</f>
        <v>4450</v>
      </c>
      <c r="AP66" s="120">
        <f>Activity!$D$96</f>
        <v>4450</v>
      </c>
      <c r="AQ66" s="120">
        <f>Activity!$D$97</f>
        <v>4450</v>
      </c>
      <c r="AR66" s="120">
        <f>Activity!$D$98</f>
        <v>4450</v>
      </c>
      <c r="AS66" s="120">
        <f>Activity!$D$99</f>
        <v>4450</v>
      </c>
      <c r="AT66" s="120">
        <f>Activity!$D$100</f>
        <v>4112.6790123456785</v>
      </c>
      <c r="AU66" s="120">
        <f>Activity!$D$101</f>
        <v>3800.0463344002433</v>
      </c>
      <c r="AV66" s="120">
        <f>Activity!$D$102</f>
        <v>3510.3393528162101</v>
      </c>
      <c r="AW66" s="120">
        <f>Activity!$D$103</f>
        <v>3241.9189886263334</v>
      </c>
      <c r="AX66" s="120">
        <f>Activity!$D$104</f>
        <v>2993.261162338209</v>
      </c>
      <c r="AY66" s="120">
        <f>Activity!$D$105</f>
        <v>2762.9488420061462</v>
      </c>
      <c r="AZ66" s="120">
        <f>Activity!$D$106</f>
        <v>2549.6646348291692</v>
      </c>
      <c r="BA66" s="120">
        <f>Activity!$D$107</f>
        <v>2352.1838854731336</v>
      </c>
      <c r="BB66" s="120">
        <f>Activity!$D$108</f>
        <v>2169.3682467873709</v>
      </c>
      <c r="BC66" s="120">
        <f>Activity!$D$109</f>
        <v>2000.1596908936579</v>
      </c>
      <c r="BD66" s="120">
        <f>Activity!$D$110</f>
        <v>1843.5749307786714</v>
      </c>
      <c r="BE66" s="120">
        <f>Activity!$D$111</f>
        <v>1698.7002245305951</v>
      </c>
      <c r="BF66" s="120">
        <f>Activity!$D$112</f>
        <v>1564.6865362357994</v>
      </c>
      <c r="BG66" s="120">
        <f>Activity!$D$113</f>
        <v>1440.745029301394</v>
      </c>
      <c r="BH66" s="120">
        <f>Activity!$D$114</f>
        <v>1326.1428696023145</v>
      </c>
      <c r="BI66" s="120">
        <f>Activity!$D$115</f>
        <v>1220.1993173752237</v>
      </c>
      <c r="BJ66" s="120">
        <f>Activity!$D$116</f>
        <v>1122.2820882031381</v>
      </c>
      <c r="BK66" s="120">
        <f>Activity!$D$117</f>
        <v>1031.8039647611251</v>
      </c>
    </row>
    <row r="67" spans="1:63" s="78" customFormat="1" x14ac:dyDescent="0.25">
      <c r="A67" s="22" t="str">
        <f>'March 2008 RIA'!$A$18</f>
        <v>Tier 0</v>
      </c>
      <c r="B67" s="23">
        <v>1984</v>
      </c>
      <c r="C67" s="120">
        <f>Activity!$D$56</f>
        <v>4450</v>
      </c>
      <c r="D67" s="120">
        <f>Activity!$D$57</f>
        <v>4450</v>
      </c>
      <c r="E67" s="120">
        <f>Activity!$D$58</f>
        <v>4450</v>
      </c>
      <c r="F67" s="120">
        <f>Activity!$D$59</f>
        <v>4450</v>
      </c>
      <c r="G67" s="120">
        <f>Activity!$D$60</f>
        <v>4450</v>
      </c>
      <c r="H67" s="120">
        <f>Activity!$D$61</f>
        <v>4450</v>
      </c>
      <c r="I67" s="120">
        <f>Activity!$D$62</f>
        <v>4450</v>
      </c>
      <c r="J67" s="120">
        <f>Activity!$D$63</f>
        <v>4450</v>
      </c>
      <c r="K67" s="120">
        <f>Activity!$D$64</f>
        <v>4450</v>
      </c>
      <c r="L67" s="120">
        <f>Activity!$D$65</f>
        <v>4450</v>
      </c>
      <c r="M67" s="120">
        <f>Activity!$D$66</f>
        <v>4450</v>
      </c>
      <c r="N67" s="120">
        <f>Activity!$D$67</f>
        <v>4450</v>
      </c>
      <c r="O67" s="120">
        <f>Activity!$D$68</f>
        <v>4450</v>
      </c>
      <c r="P67" s="120">
        <f>Activity!$D$69</f>
        <v>4450</v>
      </c>
      <c r="Q67" s="120">
        <f>Activity!$D$70</f>
        <v>4450</v>
      </c>
      <c r="R67" s="120">
        <f>Activity!$D$71</f>
        <v>4450</v>
      </c>
      <c r="S67" s="120">
        <f>Activity!$D$72</f>
        <v>4450</v>
      </c>
      <c r="T67" s="120">
        <f>Activity!$D$73</f>
        <v>4450</v>
      </c>
      <c r="U67" s="120">
        <f>Activity!$D$74</f>
        <v>4450</v>
      </c>
      <c r="V67" s="120">
        <f>Activity!$D$75</f>
        <v>4450</v>
      </c>
      <c r="W67" s="120">
        <f>Activity!$D$76</f>
        <v>4450</v>
      </c>
      <c r="X67" s="120">
        <f>Activity!$D$77</f>
        <v>4450</v>
      </c>
      <c r="Y67" s="120">
        <f>Activity!$D$78</f>
        <v>4450</v>
      </c>
      <c r="Z67" s="120">
        <f>Activity!$D$79</f>
        <v>4450</v>
      </c>
      <c r="AA67" s="120">
        <f>Activity!$D$80</f>
        <v>4450</v>
      </c>
      <c r="AB67" s="120">
        <f>Activity!$D$81</f>
        <v>4450</v>
      </c>
      <c r="AC67" s="120">
        <f>Activity!$D$82</f>
        <v>4450</v>
      </c>
      <c r="AD67" s="120">
        <f>Activity!$D$83</f>
        <v>4450</v>
      </c>
      <c r="AE67" s="120">
        <f>Activity!$D$84</f>
        <v>4450</v>
      </c>
      <c r="AF67" s="120">
        <f>Activity!$D$85</f>
        <v>4450</v>
      </c>
      <c r="AG67" s="120">
        <f>Activity!$D$86</f>
        <v>4450</v>
      </c>
      <c r="AH67" s="120">
        <f>Activity!$D$87</f>
        <v>4450</v>
      </c>
      <c r="AI67" s="120">
        <f>Activity!$D$88</f>
        <v>4450</v>
      </c>
      <c r="AJ67" s="120">
        <f>Activity!$D$89</f>
        <v>4450</v>
      </c>
      <c r="AK67" s="120">
        <f>Activity!$D$90</f>
        <v>4450</v>
      </c>
      <c r="AL67" s="120">
        <f>Activity!$D$91</f>
        <v>4450</v>
      </c>
      <c r="AM67" s="120">
        <f>Activity!$D$92</f>
        <v>4450</v>
      </c>
      <c r="AN67" s="120">
        <f>Activity!$D$93</f>
        <v>4450</v>
      </c>
      <c r="AO67" s="120">
        <f>Activity!$D$94</f>
        <v>4450</v>
      </c>
      <c r="AP67" s="120">
        <f>Activity!$D$95</f>
        <v>4450</v>
      </c>
      <c r="AQ67" s="120">
        <f>Activity!$D$96</f>
        <v>4450</v>
      </c>
      <c r="AR67" s="120">
        <f>Activity!$D$97</f>
        <v>4450</v>
      </c>
      <c r="AS67" s="120">
        <f>Activity!$D$98</f>
        <v>4450</v>
      </c>
      <c r="AT67" s="120">
        <f>Activity!$D$99</f>
        <v>4450</v>
      </c>
      <c r="AU67" s="120">
        <f>Activity!$D$100</f>
        <v>4112.6790123456785</v>
      </c>
      <c r="AV67" s="120">
        <f>Activity!$D$101</f>
        <v>3800.0463344002433</v>
      </c>
      <c r="AW67" s="120">
        <f>Activity!$D$102</f>
        <v>3510.3393528162101</v>
      </c>
      <c r="AX67" s="120">
        <f>Activity!$D$103</f>
        <v>3241.9189886263334</v>
      </c>
      <c r="AY67" s="120">
        <f>Activity!$D$104</f>
        <v>2993.261162338209</v>
      </c>
      <c r="AZ67" s="120">
        <f>Activity!$D$105</f>
        <v>2762.9488420061462</v>
      </c>
      <c r="BA67" s="120">
        <f>Activity!$D$106</f>
        <v>2549.6646348291692</v>
      </c>
      <c r="BB67" s="120">
        <f>Activity!$D$107</f>
        <v>2352.1838854731336</v>
      </c>
      <c r="BC67" s="120">
        <f>Activity!$D$108</f>
        <v>2169.3682467873709</v>
      </c>
      <c r="BD67" s="120">
        <f>Activity!$D$109</f>
        <v>2000.1596908936579</v>
      </c>
      <c r="BE67" s="120">
        <f>Activity!$D$110</f>
        <v>1843.5749307786714</v>
      </c>
      <c r="BF67" s="120">
        <f>Activity!$D$111</f>
        <v>1698.7002245305951</v>
      </c>
      <c r="BG67" s="120">
        <f>Activity!$D$112</f>
        <v>1564.6865362357994</v>
      </c>
      <c r="BH67" s="120">
        <f>Activity!$D$113</f>
        <v>1440.745029301394</v>
      </c>
      <c r="BI67" s="120">
        <f>Activity!$D$114</f>
        <v>1326.1428696023145</v>
      </c>
      <c r="BJ67" s="120">
        <f>Activity!$D$115</f>
        <v>1220.1993173752237</v>
      </c>
      <c r="BK67" s="120">
        <f>Activity!$D$116</f>
        <v>1122.2820882031381</v>
      </c>
    </row>
    <row r="68" spans="1:63" s="78" customFormat="1" x14ac:dyDescent="0.25">
      <c r="A68" s="22" t="str">
        <f>'March 2008 RIA'!$A$18</f>
        <v>Tier 0</v>
      </c>
      <c r="B68" s="23">
        <v>1985</v>
      </c>
      <c r="C68" s="120">
        <f>Activity!$D$55</f>
        <v>4450</v>
      </c>
      <c r="D68" s="120">
        <f>Activity!$D$56</f>
        <v>4450</v>
      </c>
      <c r="E68" s="120">
        <f>Activity!$D$57</f>
        <v>4450</v>
      </c>
      <c r="F68" s="120">
        <f>Activity!$D$58</f>
        <v>4450</v>
      </c>
      <c r="G68" s="120">
        <f>Activity!$D$59</f>
        <v>4450</v>
      </c>
      <c r="H68" s="120">
        <f>Activity!$D$60</f>
        <v>4450</v>
      </c>
      <c r="I68" s="120">
        <f>Activity!$D$61</f>
        <v>4450</v>
      </c>
      <c r="J68" s="120">
        <f>Activity!$D$62</f>
        <v>4450</v>
      </c>
      <c r="K68" s="120">
        <f>Activity!$D$63</f>
        <v>4450</v>
      </c>
      <c r="L68" s="120">
        <f>Activity!$D$64</f>
        <v>4450</v>
      </c>
      <c r="M68" s="120">
        <f>Activity!$D$65</f>
        <v>4450</v>
      </c>
      <c r="N68" s="120">
        <f>Activity!$D$66</f>
        <v>4450</v>
      </c>
      <c r="O68" s="120">
        <f>Activity!$D$67</f>
        <v>4450</v>
      </c>
      <c r="P68" s="120">
        <f>Activity!$D$68</f>
        <v>4450</v>
      </c>
      <c r="Q68" s="120">
        <f>Activity!$D$69</f>
        <v>4450</v>
      </c>
      <c r="R68" s="120">
        <f>Activity!$D$70</f>
        <v>4450</v>
      </c>
      <c r="S68" s="120">
        <f>Activity!$D$71</f>
        <v>4450</v>
      </c>
      <c r="T68" s="120">
        <f>Activity!$D$72</f>
        <v>4450</v>
      </c>
      <c r="U68" s="120">
        <f>Activity!$D$73</f>
        <v>4450</v>
      </c>
      <c r="V68" s="120">
        <f>Activity!$D$74</f>
        <v>4450</v>
      </c>
      <c r="W68" s="120">
        <f>Activity!$D$75</f>
        <v>4450</v>
      </c>
      <c r="X68" s="120">
        <f>Activity!$D$76</f>
        <v>4450</v>
      </c>
      <c r="Y68" s="120">
        <f>Activity!$D$77</f>
        <v>4450</v>
      </c>
      <c r="Z68" s="120">
        <f>Activity!$D$78</f>
        <v>4450</v>
      </c>
      <c r="AA68" s="120">
        <f>Activity!$D$79</f>
        <v>4450</v>
      </c>
      <c r="AB68" s="120">
        <f>Activity!$D$80</f>
        <v>4450</v>
      </c>
      <c r="AC68" s="120">
        <f>Activity!$D$81</f>
        <v>4450</v>
      </c>
      <c r="AD68" s="120">
        <f>Activity!$D$82</f>
        <v>4450</v>
      </c>
      <c r="AE68" s="120">
        <f>Activity!$D$83</f>
        <v>4450</v>
      </c>
      <c r="AF68" s="120">
        <f>Activity!$D$84</f>
        <v>4450</v>
      </c>
      <c r="AG68" s="120">
        <f>Activity!$D$85</f>
        <v>4450</v>
      </c>
      <c r="AH68" s="120">
        <f>Activity!$D$86</f>
        <v>4450</v>
      </c>
      <c r="AI68" s="120">
        <f>Activity!$D$87</f>
        <v>4450</v>
      </c>
      <c r="AJ68" s="120">
        <f>Activity!$D$88</f>
        <v>4450</v>
      </c>
      <c r="AK68" s="120">
        <f>Activity!$D$89</f>
        <v>4450</v>
      </c>
      <c r="AL68" s="120">
        <f>Activity!$D$90</f>
        <v>4450</v>
      </c>
      <c r="AM68" s="120">
        <f>Activity!$D$91</f>
        <v>4450</v>
      </c>
      <c r="AN68" s="120">
        <f>Activity!$D$92</f>
        <v>4450</v>
      </c>
      <c r="AO68" s="120">
        <f>Activity!$D$93</f>
        <v>4450</v>
      </c>
      <c r="AP68" s="120">
        <f>Activity!$D$94</f>
        <v>4450</v>
      </c>
      <c r="AQ68" s="120">
        <f>Activity!$D$95</f>
        <v>4450</v>
      </c>
      <c r="AR68" s="120">
        <f>Activity!$D$96</f>
        <v>4450</v>
      </c>
      <c r="AS68" s="120">
        <f>Activity!$D$97</f>
        <v>4450</v>
      </c>
      <c r="AT68" s="120">
        <f>Activity!$D$98</f>
        <v>4450</v>
      </c>
      <c r="AU68" s="120">
        <f>Activity!$D$99</f>
        <v>4450</v>
      </c>
      <c r="AV68" s="120">
        <f>Activity!$D$100</f>
        <v>4112.6790123456785</v>
      </c>
      <c r="AW68" s="120">
        <f>Activity!$D$101</f>
        <v>3800.0463344002433</v>
      </c>
      <c r="AX68" s="120">
        <f>Activity!$D$102</f>
        <v>3510.3393528162101</v>
      </c>
      <c r="AY68" s="120">
        <f>Activity!$D$103</f>
        <v>3241.9189886263334</v>
      </c>
      <c r="AZ68" s="120">
        <f>Activity!$D$104</f>
        <v>2993.261162338209</v>
      </c>
      <c r="BA68" s="120">
        <f>Activity!$D$105</f>
        <v>2762.9488420061462</v>
      </c>
      <c r="BB68" s="120">
        <f>Activity!$D$106</f>
        <v>2549.6646348291692</v>
      </c>
      <c r="BC68" s="120">
        <f>Activity!$D$107</f>
        <v>2352.1838854731336</v>
      </c>
      <c r="BD68" s="120">
        <f>Activity!$D$108</f>
        <v>2169.3682467873709</v>
      </c>
      <c r="BE68" s="120">
        <f>Activity!$D$109</f>
        <v>2000.1596908936579</v>
      </c>
      <c r="BF68" s="120">
        <f>Activity!$D$110</f>
        <v>1843.5749307786714</v>
      </c>
      <c r="BG68" s="120">
        <f>Activity!$D$111</f>
        <v>1698.7002245305951</v>
      </c>
      <c r="BH68" s="120">
        <f>Activity!$D$112</f>
        <v>1564.6865362357994</v>
      </c>
      <c r="BI68" s="120">
        <f>Activity!$D$113</f>
        <v>1440.745029301394</v>
      </c>
      <c r="BJ68" s="120">
        <f>Activity!$D$114</f>
        <v>1326.1428696023145</v>
      </c>
      <c r="BK68" s="120">
        <f>Activity!$D$115</f>
        <v>1220.1993173752237</v>
      </c>
    </row>
    <row r="69" spans="1:63" s="78" customFormat="1" x14ac:dyDescent="0.25">
      <c r="A69" s="22" t="str">
        <f>'March 2008 RIA'!$A$18</f>
        <v>Tier 0</v>
      </c>
      <c r="B69" s="23">
        <v>1986</v>
      </c>
      <c r="C69" s="120">
        <f>Activity!$D$54</f>
        <v>4450</v>
      </c>
      <c r="D69" s="120">
        <f>Activity!$D$55</f>
        <v>4450</v>
      </c>
      <c r="E69" s="120">
        <f>Activity!$D$56</f>
        <v>4450</v>
      </c>
      <c r="F69" s="120">
        <f>Activity!$D$57</f>
        <v>4450</v>
      </c>
      <c r="G69" s="120">
        <f>Activity!$D$58</f>
        <v>4450</v>
      </c>
      <c r="H69" s="120">
        <f>Activity!$D$59</f>
        <v>4450</v>
      </c>
      <c r="I69" s="120">
        <f>Activity!$D$60</f>
        <v>4450</v>
      </c>
      <c r="J69" s="120">
        <f>Activity!$D$61</f>
        <v>4450</v>
      </c>
      <c r="K69" s="120">
        <f>Activity!$D$62</f>
        <v>4450</v>
      </c>
      <c r="L69" s="120">
        <f>Activity!$D$63</f>
        <v>4450</v>
      </c>
      <c r="M69" s="120">
        <f>Activity!$D$64</f>
        <v>4450</v>
      </c>
      <c r="N69" s="120">
        <f>Activity!$D$65</f>
        <v>4450</v>
      </c>
      <c r="O69" s="120">
        <f>Activity!$D$66</f>
        <v>4450</v>
      </c>
      <c r="P69" s="120">
        <f>Activity!$D$67</f>
        <v>4450</v>
      </c>
      <c r="Q69" s="120">
        <f>Activity!$D$68</f>
        <v>4450</v>
      </c>
      <c r="R69" s="120">
        <f>Activity!$D$69</f>
        <v>4450</v>
      </c>
      <c r="S69" s="120">
        <f>Activity!$D$70</f>
        <v>4450</v>
      </c>
      <c r="T69" s="120">
        <f>Activity!$D$71</f>
        <v>4450</v>
      </c>
      <c r="U69" s="120">
        <f>Activity!$D$72</f>
        <v>4450</v>
      </c>
      <c r="V69" s="120">
        <f>Activity!$D$73</f>
        <v>4450</v>
      </c>
      <c r="W69" s="120">
        <f>Activity!$D$74</f>
        <v>4450</v>
      </c>
      <c r="X69" s="120">
        <f>Activity!$D$75</f>
        <v>4450</v>
      </c>
      <c r="Y69" s="120">
        <f>Activity!$D$76</f>
        <v>4450</v>
      </c>
      <c r="Z69" s="120">
        <f>Activity!$D$77</f>
        <v>4450</v>
      </c>
      <c r="AA69" s="120">
        <f>Activity!$D$78</f>
        <v>4450</v>
      </c>
      <c r="AB69" s="120">
        <f>Activity!$D$79</f>
        <v>4450</v>
      </c>
      <c r="AC69" s="120">
        <f>Activity!$D$80</f>
        <v>4450</v>
      </c>
      <c r="AD69" s="120">
        <f>Activity!$D$81</f>
        <v>4450</v>
      </c>
      <c r="AE69" s="120">
        <f>Activity!$D$82</f>
        <v>4450</v>
      </c>
      <c r="AF69" s="120">
        <f>Activity!$D$83</f>
        <v>4450</v>
      </c>
      <c r="AG69" s="120">
        <f>Activity!$D$84</f>
        <v>4450</v>
      </c>
      <c r="AH69" s="120">
        <f>Activity!$D$85</f>
        <v>4450</v>
      </c>
      <c r="AI69" s="120">
        <f>Activity!$D$86</f>
        <v>4450</v>
      </c>
      <c r="AJ69" s="120">
        <f>Activity!$D$87</f>
        <v>4450</v>
      </c>
      <c r="AK69" s="120">
        <f>Activity!$D$88</f>
        <v>4450</v>
      </c>
      <c r="AL69" s="120">
        <f>Activity!$D$89</f>
        <v>4450</v>
      </c>
      <c r="AM69" s="120">
        <f>Activity!$D$90</f>
        <v>4450</v>
      </c>
      <c r="AN69" s="120">
        <f>Activity!$D$91</f>
        <v>4450</v>
      </c>
      <c r="AO69" s="120">
        <f>Activity!$D$92</f>
        <v>4450</v>
      </c>
      <c r="AP69" s="120">
        <f>Activity!$D$93</f>
        <v>4450</v>
      </c>
      <c r="AQ69" s="120">
        <f>Activity!$D$94</f>
        <v>4450</v>
      </c>
      <c r="AR69" s="120">
        <f>Activity!$D$95</f>
        <v>4450</v>
      </c>
      <c r="AS69" s="120">
        <f>Activity!$D$96</f>
        <v>4450</v>
      </c>
      <c r="AT69" s="120">
        <f>Activity!$D$97</f>
        <v>4450</v>
      </c>
      <c r="AU69" s="120">
        <f>Activity!$D$98</f>
        <v>4450</v>
      </c>
      <c r="AV69" s="120">
        <f>Activity!$D$99</f>
        <v>4450</v>
      </c>
      <c r="AW69" s="120">
        <f>Activity!$D$100</f>
        <v>4112.6790123456785</v>
      </c>
      <c r="AX69" s="120">
        <f>Activity!$D$101</f>
        <v>3800.0463344002433</v>
      </c>
      <c r="AY69" s="120">
        <f>Activity!$D$102</f>
        <v>3510.3393528162101</v>
      </c>
      <c r="AZ69" s="120">
        <f>Activity!$D$103</f>
        <v>3241.9189886263334</v>
      </c>
      <c r="BA69" s="120">
        <f>Activity!$D$104</f>
        <v>2993.261162338209</v>
      </c>
      <c r="BB69" s="120">
        <f>Activity!$D$105</f>
        <v>2762.9488420061462</v>
      </c>
      <c r="BC69" s="120">
        <f>Activity!$D$106</f>
        <v>2549.6646348291692</v>
      </c>
      <c r="BD69" s="120">
        <f>Activity!$D$107</f>
        <v>2352.1838854731336</v>
      </c>
      <c r="BE69" s="120">
        <f>Activity!$D$108</f>
        <v>2169.3682467873709</v>
      </c>
      <c r="BF69" s="120">
        <f>Activity!$D$109</f>
        <v>2000.1596908936579</v>
      </c>
      <c r="BG69" s="120">
        <f>Activity!$D$110</f>
        <v>1843.5749307786714</v>
      </c>
      <c r="BH69" s="120">
        <f>Activity!$D$111</f>
        <v>1698.7002245305951</v>
      </c>
      <c r="BI69" s="120">
        <f>Activity!$D$112</f>
        <v>1564.6865362357994</v>
      </c>
      <c r="BJ69" s="120">
        <f>Activity!$D$113</f>
        <v>1440.745029301394</v>
      </c>
      <c r="BK69" s="120">
        <f>Activity!$D$114</f>
        <v>1326.1428696023145</v>
      </c>
    </row>
    <row r="70" spans="1:63" s="78" customFormat="1" x14ac:dyDescent="0.25">
      <c r="A70" s="22" t="str">
        <f>'March 2008 RIA'!$A$18</f>
        <v>Tier 0</v>
      </c>
      <c r="B70" s="23">
        <v>1987</v>
      </c>
      <c r="C70" s="120">
        <f>Activity!$D$53</f>
        <v>4450</v>
      </c>
      <c r="D70" s="120">
        <f>Activity!$D$54</f>
        <v>4450</v>
      </c>
      <c r="E70" s="120">
        <f>Activity!$D$55</f>
        <v>4450</v>
      </c>
      <c r="F70" s="120">
        <f>Activity!$D$56</f>
        <v>4450</v>
      </c>
      <c r="G70" s="120">
        <f>Activity!$D$57</f>
        <v>4450</v>
      </c>
      <c r="H70" s="120">
        <f>Activity!$D$58</f>
        <v>4450</v>
      </c>
      <c r="I70" s="120">
        <f>Activity!$D$59</f>
        <v>4450</v>
      </c>
      <c r="J70" s="120">
        <f>Activity!$D$60</f>
        <v>4450</v>
      </c>
      <c r="K70" s="120">
        <f>Activity!$D$61</f>
        <v>4450</v>
      </c>
      <c r="L70" s="120">
        <f>Activity!$D$62</f>
        <v>4450</v>
      </c>
      <c r="M70" s="120">
        <f>Activity!$D$63</f>
        <v>4450</v>
      </c>
      <c r="N70" s="120">
        <f>Activity!$D$64</f>
        <v>4450</v>
      </c>
      <c r="O70" s="120">
        <f>Activity!$D$65</f>
        <v>4450</v>
      </c>
      <c r="P70" s="120">
        <f>Activity!$D$66</f>
        <v>4450</v>
      </c>
      <c r="Q70" s="120">
        <f>Activity!$D$67</f>
        <v>4450</v>
      </c>
      <c r="R70" s="120">
        <f>Activity!$D$68</f>
        <v>4450</v>
      </c>
      <c r="S70" s="120">
        <f>Activity!$D$69</f>
        <v>4450</v>
      </c>
      <c r="T70" s="120">
        <f>Activity!$D$70</f>
        <v>4450</v>
      </c>
      <c r="U70" s="120">
        <f>Activity!$D$71</f>
        <v>4450</v>
      </c>
      <c r="V70" s="120">
        <f>Activity!$D$72</f>
        <v>4450</v>
      </c>
      <c r="W70" s="120">
        <f>Activity!$D$73</f>
        <v>4450</v>
      </c>
      <c r="X70" s="120">
        <f>Activity!$D$74</f>
        <v>4450</v>
      </c>
      <c r="Y70" s="120">
        <f>Activity!$D$75</f>
        <v>4450</v>
      </c>
      <c r="Z70" s="120">
        <f>Activity!$D$76</f>
        <v>4450</v>
      </c>
      <c r="AA70" s="120">
        <f>Activity!$D$77</f>
        <v>4450</v>
      </c>
      <c r="AB70" s="120">
        <f>Activity!$D$78</f>
        <v>4450</v>
      </c>
      <c r="AC70" s="120">
        <f>Activity!$D$79</f>
        <v>4450</v>
      </c>
      <c r="AD70" s="120">
        <f>Activity!$D$80</f>
        <v>4450</v>
      </c>
      <c r="AE70" s="120">
        <f>Activity!$D$81</f>
        <v>4450</v>
      </c>
      <c r="AF70" s="120">
        <f>Activity!$D$82</f>
        <v>4450</v>
      </c>
      <c r="AG70" s="120">
        <f>Activity!$D$83</f>
        <v>4450</v>
      </c>
      <c r="AH70" s="120">
        <f>Activity!$D$84</f>
        <v>4450</v>
      </c>
      <c r="AI70" s="120">
        <f>Activity!$D$85</f>
        <v>4450</v>
      </c>
      <c r="AJ70" s="120">
        <f>Activity!$D$86</f>
        <v>4450</v>
      </c>
      <c r="AK70" s="120">
        <f>Activity!$D$87</f>
        <v>4450</v>
      </c>
      <c r="AL70" s="120">
        <f>Activity!$D$88</f>
        <v>4450</v>
      </c>
      <c r="AM70" s="120">
        <f>Activity!$D$89</f>
        <v>4450</v>
      </c>
      <c r="AN70" s="120">
        <f>Activity!$D$90</f>
        <v>4450</v>
      </c>
      <c r="AO70" s="120">
        <f>Activity!$D$91</f>
        <v>4450</v>
      </c>
      <c r="AP70" s="120">
        <f>Activity!$D$92</f>
        <v>4450</v>
      </c>
      <c r="AQ70" s="120">
        <f>Activity!$D$93</f>
        <v>4450</v>
      </c>
      <c r="AR70" s="120">
        <f>Activity!$D$94</f>
        <v>4450</v>
      </c>
      <c r="AS70" s="120">
        <f>Activity!$D$95</f>
        <v>4450</v>
      </c>
      <c r="AT70" s="120">
        <f>Activity!$D$96</f>
        <v>4450</v>
      </c>
      <c r="AU70" s="120">
        <f>Activity!$D$97</f>
        <v>4450</v>
      </c>
      <c r="AV70" s="120">
        <f>Activity!$D$98</f>
        <v>4450</v>
      </c>
      <c r="AW70" s="120">
        <f>Activity!$D$99</f>
        <v>4450</v>
      </c>
      <c r="AX70" s="120">
        <f>Activity!$D$100</f>
        <v>4112.6790123456785</v>
      </c>
      <c r="AY70" s="120">
        <f>Activity!$D$101</f>
        <v>3800.0463344002433</v>
      </c>
      <c r="AZ70" s="120">
        <f>Activity!$D$102</f>
        <v>3510.3393528162101</v>
      </c>
      <c r="BA70" s="120">
        <f>Activity!$D$103</f>
        <v>3241.9189886263334</v>
      </c>
      <c r="BB70" s="120">
        <f>Activity!$D$104</f>
        <v>2993.261162338209</v>
      </c>
      <c r="BC70" s="120">
        <f>Activity!$D$105</f>
        <v>2762.9488420061462</v>
      </c>
      <c r="BD70" s="120">
        <f>Activity!$D$106</f>
        <v>2549.6646348291692</v>
      </c>
      <c r="BE70" s="120">
        <f>Activity!$D$107</f>
        <v>2352.1838854731336</v>
      </c>
      <c r="BF70" s="120">
        <f>Activity!$D$108</f>
        <v>2169.3682467873709</v>
      </c>
      <c r="BG70" s="120">
        <f>Activity!$D$109</f>
        <v>2000.1596908936579</v>
      </c>
      <c r="BH70" s="120">
        <f>Activity!$D$110</f>
        <v>1843.5749307786714</v>
      </c>
      <c r="BI70" s="120">
        <f>Activity!$D$111</f>
        <v>1698.7002245305951</v>
      </c>
      <c r="BJ70" s="120">
        <f>Activity!$D$112</f>
        <v>1564.6865362357994</v>
      </c>
      <c r="BK70" s="120">
        <f>Activity!$D$113</f>
        <v>1440.745029301394</v>
      </c>
    </row>
    <row r="71" spans="1:63" s="78" customFormat="1" x14ac:dyDescent="0.25">
      <c r="A71" s="22" t="str">
        <f>'March 2008 RIA'!$A$18</f>
        <v>Tier 0</v>
      </c>
      <c r="B71" s="23">
        <v>1988</v>
      </c>
      <c r="C71" s="120">
        <f>Activity!$D$52</f>
        <v>4450</v>
      </c>
      <c r="D71" s="120">
        <f>Activity!$D$53</f>
        <v>4450</v>
      </c>
      <c r="E71" s="120">
        <f>Activity!$D$54</f>
        <v>4450</v>
      </c>
      <c r="F71" s="120">
        <f>Activity!$D$55</f>
        <v>4450</v>
      </c>
      <c r="G71" s="120">
        <f>Activity!$D$56</f>
        <v>4450</v>
      </c>
      <c r="H71" s="120">
        <f>Activity!$D$57</f>
        <v>4450</v>
      </c>
      <c r="I71" s="120">
        <f>Activity!$D$58</f>
        <v>4450</v>
      </c>
      <c r="J71" s="120">
        <f>Activity!$D$59</f>
        <v>4450</v>
      </c>
      <c r="K71" s="120">
        <f>Activity!$D$60</f>
        <v>4450</v>
      </c>
      <c r="L71" s="120">
        <f>Activity!$D$61</f>
        <v>4450</v>
      </c>
      <c r="M71" s="120">
        <f>Activity!$D$62</f>
        <v>4450</v>
      </c>
      <c r="N71" s="120">
        <f>Activity!$D$63</f>
        <v>4450</v>
      </c>
      <c r="O71" s="120">
        <f>Activity!$D$64</f>
        <v>4450</v>
      </c>
      <c r="P71" s="120">
        <f>Activity!$D$65</f>
        <v>4450</v>
      </c>
      <c r="Q71" s="120">
        <f>Activity!$D$66</f>
        <v>4450</v>
      </c>
      <c r="R71" s="120">
        <f>Activity!$D$67</f>
        <v>4450</v>
      </c>
      <c r="S71" s="120">
        <f>Activity!$D$68</f>
        <v>4450</v>
      </c>
      <c r="T71" s="120">
        <f>Activity!$D$69</f>
        <v>4450</v>
      </c>
      <c r="U71" s="120">
        <f>Activity!$D$70</f>
        <v>4450</v>
      </c>
      <c r="V71" s="120">
        <f>Activity!$D$71</f>
        <v>4450</v>
      </c>
      <c r="W71" s="120">
        <f>Activity!$D$72</f>
        <v>4450</v>
      </c>
      <c r="X71" s="120">
        <f>Activity!$D$73</f>
        <v>4450</v>
      </c>
      <c r="Y71" s="120">
        <f>Activity!$D$74</f>
        <v>4450</v>
      </c>
      <c r="Z71" s="120">
        <f>Activity!$D$75</f>
        <v>4450</v>
      </c>
      <c r="AA71" s="120">
        <f>Activity!$D$76</f>
        <v>4450</v>
      </c>
      <c r="AB71" s="120">
        <f>Activity!$D$77</f>
        <v>4450</v>
      </c>
      <c r="AC71" s="120">
        <f>Activity!$D$78</f>
        <v>4450</v>
      </c>
      <c r="AD71" s="120">
        <f>Activity!$D$79</f>
        <v>4450</v>
      </c>
      <c r="AE71" s="120">
        <f>Activity!$D$80</f>
        <v>4450</v>
      </c>
      <c r="AF71" s="120">
        <f>Activity!$D$81</f>
        <v>4450</v>
      </c>
      <c r="AG71" s="120">
        <f>Activity!$D$82</f>
        <v>4450</v>
      </c>
      <c r="AH71" s="120">
        <f>Activity!$D$83</f>
        <v>4450</v>
      </c>
      <c r="AI71" s="120">
        <f>Activity!$D$84</f>
        <v>4450</v>
      </c>
      <c r="AJ71" s="120">
        <f>Activity!$D$85</f>
        <v>4450</v>
      </c>
      <c r="AK71" s="120">
        <f>Activity!$D$86</f>
        <v>4450</v>
      </c>
      <c r="AL71" s="120">
        <f>Activity!$D$87</f>
        <v>4450</v>
      </c>
      <c r="AM71" s="120">
        <f>Activity!$D$88</f>
        <v>4450</v>
      </c>
      <c r="AN71" s="120">
        <f>Activity!$D$89</f>
        <v>4450</v>
      </c>
      <c r="AO71" s="120">
        <f>Activity!$D$90</f>
        <v>4450</v>
      </c>
      <c r="AP71" s="120">
        <f>Activity!$D$91</f>
        <v>4450</v>
      </c>
      <c r="AQ71" s="120">
        <f>Activity!$D$92</f>
        <v>4450</v>
      </c>
      <c r="AR71" s="120">
        <f>Activity!$D$93</f>
        <v>4450</v>
      </c>
      <c r="AS71" s="120">
        <f>Activity!$D$94</f>
        <v>4450</v>
      </c>
      <c r="AT71" s="120">
        <f>Activity!$D$95</f>
        <v>4450</v>
      </c>
      <c r="AU71" s="120">
        <f>Activity!$D$96</f>
        <v>4450</v>
      </c>
      <c r="AV71" s="120">
        <f>Activity!$D$97</f>
        <v>4450</v>
      </c>
      <c r="AW71" s="120">
        <f>Activity!$D$98</f>
        <v>4450</v>
      </c>
      <c r="AX71" s="120">
        <f>Activity!$D$99</f>
        <v>4450</v>
      </c>
      <c r="AY71" s="120">
        <f>Activity!$D$100</f>
        <v>4112.6790123456785</v>
      </c>
      <c r="AZ71" s="120">
        <f>Activity!$D$101</f>
        <v>3800.0463344002433</v>
      </c>
      <c r="BA71" s="120">
        <f>Activity!$D$102</f>
        <v>3510.3393528162101</v>
      </c>
      <c r="BB71" s="120">
        <f>Activity!$D$103</f>
        <v>3241.9189886263334</v>
      </c>
      <c r="BC71" s="120">
        <f>Activity!$D$104</f>
        <v>2993.261162338209</v>
      </c>
      <c r="BD71" s="120">
        <f>Activity!$D$105</f>
        <v>2762.9488420061462</v>
      </c>
      <c r="BE71" s="120">
        <f>Activity!$D$106</f>
        <v>2549.6646348291692</v>
      </c>
      <c r="BF71" s="120">
        <f>Activity!$D$107</f>
        <v>2352.1838854731336</v>
      </c>
      <c r="BG71" s="120">
        <f>Activity!$D$108</f>
        <v>2169.3682467873709</v>
      </c>
      <c r="BH71" s="120">
        <f>Activity!$D$109</f>
        <v>2000.1596908936579</v>
      </c>
      <c r="BI71" s="120">
        <f>Activity!$D$110</f>
        <v>1843.5749307786714</v>
      </c>
      <c r="BJ71" s="120">
        <f>Activity!$D$111</f>
        <v>1698.7002245305951</v>
      </c>
      <c r="BK71" s="120">
        <f>Activity!$D$112</f>
        <v>1564.6865362357994</v>
      </c>
    </row>
    <row r="72" spans="1:63" s="78" customFormat="1" x14ac:dyDescent="0.25">
      <c r="A72" s="22" t="str">
        <f>'March 2008 RIA'!$A$18</f>
        <v>Tier 0</v>
      </c>
      <c r="B72" s="23">
        <v>1989</v>
      </c>
      <c r="C72" s="120">
        <f>Activity!$D$51</f>
        <v>4450</v>
      </c>
      <c r="D72" s="120">
        <f>Activity!$D$52</f>
        <v>4450</v>
      </c>
      <c r="E72" s="120">
        <f>Activity!$D$53</f>
        <v>4450</v>
      </c>
      <c r="F72" s="120">
        <f>Activity!$D$54</f>
        <v>4450</v>
      </c>
      <c r="G72" s="120">
        <f>Activity!$D$55</f>
        <v>4450</v>
      </c>
      <c r="H72" s="120">
        <f>Activity!$D$56</f>
        <v>4450</v>
      </c>
      <c r="I72" s="120">
        <f>Activity!$D$57</f>
        <v>4450</v>
      </c>
      <c r="J72" s="120">
        <f>Activity!$D$58</f>
        <v>4450</v>
      </c>
      <c r="K72" s="120">
        <f>Activity!$D$59</f>
        <v>4450</v>
      </c>
      <c r="L72" s="120">
        <f>Activity!$D$60</f>
        <v>4450</v>
      </c>
      <c r="M72" s="120">
        <f>Activity!$D$61</f>
        <v>4450</v>
      </c>
      <c r="N72" s="120">
        <f>Activity!$D$62</f>
        <v>4450</v>
      </c>
      <c r="O72" s="120">
        <f>Activity!$D$63</f>
        <v>4450</v>
      </c>
      <c r="P72" s="120">
        <f>Activity!$D$64</f>
        <v>4450</v>
      </c>
      <c r="Q72" s="120">
        <f>Activity!$D$65</f>
        <v>4450</v>
      </c>
      <c r="R72" s="120">
        <f>Activity!$D$66</f>
        <v>4450</v>
      </c>
      <c r="S72" s="120">
        <f>Activity!$D$67</f>
        <v>4450</v>
      </c>
      <c r="T72" s="120">
        <f>Activity!$D$68</f>
        <v>4450</v>
      </c>
      <c r="U72" s="120">
        <f>Activity!$D$69</f>
        <v>4450</v>
      </c>
      <c r="V72" s="120">
        <f>Activity!$D$70</f>
        <v>4450</v>
      </c>
      <c r="W72" s="120">
        <f>Activity!$D$71</f>
        <v>4450</v>
      </c>
      <c r="X72" s="120">
        <f>Activity!$D$72</f>
        <v>4450</v>
      </c>
      <c r="Y72" s="120">
        <f>Activity!$D$73</f>
        <v>4450</v>
      </c>
      <c r="Z72" s="120">
        <f>Activity!$D$74</f>
        <v>4450</v>
      </c>
      <c r="AA72" s="120">
        <f>Activity!$D$75</f>
        <v>4450</v>
      </c>
      <c r="AB72" s="120">
        <f>Activity!$D$76</f>
        <v>4450</v>
      </c>
      <c r="AC72" s="120">
        <f>Activity!$D$77</f>
        <v>4450</v>
      </c>
      <c r="AD72" s="120">
        <f>Activity!$D$78</f>
        <v>4450</v>
      </c>
      <c r="AE72" s="120">
        <f>Activity!$D$79</f>
        <v>4450</v>
      </c>
      <c r="AF72" s="120">
        <f>Activity!$D$80</f>
        <v>4450</v>
      </c>
      <c r="AG72" s="120">
        <f>Activity!$D$81</f>
        <v>4450</v>
      </c>
      <c r="AH72" s="120">
        <f>Activity!$D$82</f>
        <v>4450</v>
      </c>
      <c r="AI72" s="120">
        <f>Activity!$D$83</f>
        <v>4450</v>
      </c>
      <c r="AJ72" s="120">
        <f>Activity!$D$84</f>
        <v>4450</v>
      </c>
      <c r="AK72" s="120">
        <f>Activity!$D$85</f>
        <v>4450</v>
      </c>
      <c r="AL72" s="120">
        <f>Activity!$D$86</f>
        <v>4450</v>
      </c>
      <c r="AM72" s="120">
        <f>Activity!$D$87</f>
        <v>4450</v>
      </c>
      <c r="AN72" s="120">
        <f>Activity!$D$88</f>
        <v>4450</v>
      </c>
      <c r="AO72" s="120">
        <f>Activity!$D$89</f>
        <v>4450</v>
      </c>
      <c r="AP72" s="120">
        <f>Activity!$D$90</f>
        <v>4450</v>
      </c>
      <c r="AQ72" s="120">
        <f>Activity!$D$91</f>
        <v>4450</v>
      </c>
      <c r="AR72" s="120">
        <f>Activity!$D$92</f>
        <v>4450</v>
      </c>
      <c r="AS72" s="120">
        <f>Activity!$D$93</f>
        <v>4450</v>
      </c>
      <c r="AT72" s="120">
        <f>Activity!$D$94</f>
        <v>4450</v>
      </c>
      <c r="AU72" s="120">
        <f>Activity!$D$95</f>
        <v>4450</v>
      </c>
      <c r="AV72" s="120">
        <f>Activity!$D$96</f>
        <v>4450</v>
      </c>
      <c r="AW72" s="120">
        <f>Activity!$D$97</f>
        <v>4450</v>
      </c>
      <c r="AX72" s="120">
        <f>Activity!$D$98</f>
        <v>4450</v>
      </c>
      <c r="AY72" s="120">
        <f>Activity!$D$99</f>
        <v>4450</v>
      </c>
      <c r="AZ72" s="120">
        <f>Activity!$D$100</f>
        <v>4112.6790123456785</v>
      </c>
      <c r="BA72" s="120">
        <f>Activity!$D$101</f>
        <v>3800.0463344002433</v>
      </c>
      <c r="BB72" s="120">
        <f>Activity!$D$102</f>
        <v>3510.3393528162101</v>
      </c>
      <c r="BC72" s="120">
        <f>Activity!$D$103</f>
        <v>3241.9189886263334</v>
      </c>
      <c r="BD72" s="120">
        <f>Activity!$D$104</f>
        <v>2993.261162338209</v>
      </c>
      <c r="BE72" s="120">
        <f>Activity!$D$105</f>
        <v>2762.9488420061462</v>
      </c>
      <c r="BF72" s="120">
        <f>Activity!$D$106</f>
        <v>2549.6646348291692</v>
      </c>
      <c r="BG72" s="120">
        <f>Activity!$D$107</f>
        <v>2352.1838854731336</v>
      </c>
      <c r="BH72" s="120">
        <f>Activity!$D$108</f>
        <v>2169.3682467873709</v>
      </c>
      <c r="BI72" s="120">
        <f>Activity!$D$109</f>
        <v>2000.1596908936579</v>
      </c>
      <c r="BJ72" s="120">
        <f>Activity!$D$110</f>
        <v>1843.5749307786714</v>
      </c>
      <c r="BK72" s="120">
        <f>Activity!$D$111</f>
        <v>1698.7002245305951</v>
      </c>
    </row>
    <row r="73" spans="1:63" s="78" customFormat="1" x14ac:dyDescent="0.25">
      <c r="A73" s="22" t="str">
        <f>'March 2008 RIA'!$A$18</f>
        <v>Tier 0</v>
      </c>
      <c r="B73" s="23">
        <v>1990</v>
      </c>
      <c r="C73" s="120">
        <f>Activity!$D$50</f>
        <v>4450</v>
      </c>
      <c r="D73" s="120">
        <f>Activity!$D$51</f>
        <v>4450</v>
      </c>
      <c r="E73" s="120">
        <f>Activity!$D$52</f>
        <v>4450</v>
      </c>
      <c r="F73" s="120">
        <f>Activity!$D$53</f>
        <v>4450</v>
      </c>
      <c r="G73" s="120">
        <f>Activity!$D$54</f>
        <v>4450</v>
      </c>
      <c r="H73" s="120">
        <f>Activity!$D$55</f>
        <v>4450</v>
      </c>
      <c r="I73" s="120">
        <f>Activity!$D$56</f>
        <v>4450</v>
      </c>
      <c r="J73" s="120">
        <f>Activity!$D$57</f>
        <v>4450</v>
      </c>
      <c r="K73" s="120">
        <f>Activity!$D$58</f>
        <v>4450</v>
      </c>
      <c r="L73" s="120">
        <f>Activity!$D$59</f>
        <v>4450</v>
      </c>
      <c r="M73" s="120">
        <f>Activity!$D$60</f>
        <v>4450</v>
      </c>
      <c r="N73" s="120">
        <f>Activity!$D$61</f>
        <v>4450</v>
      </c>
      <c r="O73" s="120">
        <f>Activity!$D$62</f>
        <v>4450</v>
      </c>
      <c r="P73" s="120">
        <f>Activity!$D$63</f>
        <v>4450</v>
      </c>
      <c r="Q73" s="120">
        <f>Activity!$D$64</f>
        <v>4450</v>
      </c>
      <c r="R73" s="120">
        <f>Activity!$D$65</f>
        <v>4450</v>
      </c>
      <c r="S73" s="120">
        <f>Activity!$D$66</f>
        <v>4450</v>
      </c>
      <c r="T73" s="120">
        <f>Activity!$D$67</f>
        <v>4450</v>
      </c>
      <c r="U73" s="120">
        <f>Activity!$D$68</f>
        <v>4450</v>
      </c>
      <c r="V73" s="120">
        <f>Activity!$D$69</f>
        <v>4450</v>
      </c>
      <c r="W73" s="120">
        <f>Activity!$D$70</f>
        <v>4450</v>
      </c>
      <c r="X73" s="120">
        <f>Activity!$D$71</f>
        <v>4450</v>
      </c>
      <c r="Y73" s="120">
        <f>Activity!$D$72</f>
        <v>4450</v>
      </c>
      <c r="Z73" s="120">
        <f>Activity!$D$73</f>
        <v>4450</v>
      </c>
      <c r="AA73" s="120">
        <f>Activity!$D$74</f>
        <v>4450</v>
      </c>
      <c r="AB73" s="120">
        <f>Activity!$D$75</f>
        <v>4450</v>
      </c>
      <c r="AC73" s="120">
        <f>Activity!$D$76</f>
        <v>4450</v>
      </c>
      <c r="AD73" s="120">
        <f>Activity!$D$77</f>
        <v>4450</v>
      </c>
      <c r="AE73" s="120">
        <f>Activity!$D$78</f>
        <v>4450</v>
      </c>
      <c r="AF73" s="120">
        <f>Activity!$D$79</f>
        <v>4450</v>
      </c>
      <c r="AG73" s="120">
        <f>Activity!$D$80</f>
        <v>4450</v>
      </c>
      <c r="AH73" s="120">
        <f>Activity!$D$81</f>
        <v>4450</v>
      </c>
      <c r="AI73" s="120">
        <f>Activity!$D$82</f>
        <v>4450</v>
      </c>
      <c r="AJ73" s="120">
        <f>Activity!$D$83</f>
        <v>4450</v>
      </c>
      <c r="AK73" s="120">
        <f>Activity!$D$84</f>
        <v>4450</v>
      </c>
      <c r="AL73" s="120">
        <f>Activity!$D$85</f>
        <v>4450</v>
      </c>
      <c r="AM73" s="120">
        <f>Activity!$D$86</f>
        <v>4450</v>
      </c>
      <c r="AN73" s="120">
        <f>Activity!$D$87</f>
        <v>4450</v>
      </c>
      <c r="AO73" s="120">
        <f>Activity!$D$88</f>
        <v>4450</v>
      </c>
      <c r="AP73" s="120">
        <f>Activity!$D$89</f>
        <v>4450</v>
      </c>
      <c r="AQ73" s="120">
        <f>Activity!$D$90</f>
        <v>4450</v>
      </c>
      <c r="AR73" s="120">
        <f>Activity!$D$91</f>
        <v>4450</v>
      </c>
      <c r="AS73" s="120">
        <f>Activity!$D$92</f>
        <v>4450</v>
      </c>
      <c r="AT73" s="120">
        <f>Activity!$D$93</f>
        <v>4450</v>
      </c>
      <c r="AU73" s="120">
        <f>Activity!$D$94</f>
        <v>4450</v>
      </c>
      <c r="AV73" s="120">
        <f>Activity!$D$95</f>
        <v>4450</v>
      </c>
      <c r="AW73" s="120">
        <f>Activity!$D$96</f>
        <v>4450</v>
      </c>
      <c r="AX73" s="120">
        <f>Activity!$D$97</f>
        <v>4450</v>
      </c>
      <c r="AY73" s="120">
        <f>Activity!$D$98</f>
        <v>4450</v>
      </c>
      <c r="AZ73" s="120">
        <f>Activity!$D$99</f>
        <v>4450</v>
      </c>
      <c r="BA73" s="120">
        <f>Activity!$D$100</f>
        <v>4112.6790123456785</v>
      </c>
      <c r="BB73" s="120">
        <f>Activity!$D$101</f>
        <v>3800.0463344002433</v>
      </c>
      <c r="BC73" s="120">
        <f>Activity!$D$102</f>
        <v>3510.3393528162101</v>
      </c>
      <c r="BD73" s="120">
        <f>Activity!$D$103</f>
        <v>3241.9189886263334</v>
      </c>
      <c r="BE73" s="120">
        <f>Activity!$D$104</f>
        <v>2993.261162338209</v>
      </c>
      <c r="BF73" s="120">
        <f>Activity!$D$105</f>
        <v>2762.9488420061462</v>
      </c>
      <c r="BG73" s="120">
        <f>Activity!$D$106</f>
        <v>2549.6646348291692</v>
      </c>
      <c r="BH73" s="120">
        <f>Activity!$D$107</f>
        <v>2352.1838854731336</v>
      </c>
      <c r="BI73" s="120">
        <f>Activity!$D$108</f>
        <v>2169.3682467873709</v>
      </c>
      <c r="BJ73" s="120">
        <f>Activity!$D$109</f>
        <v>2000.1596908936579</v>
      </c>
      <c r="BK73" s="120">
        <f>Activity!$D$110</f>
        <v>1843.5749307786714</v>
      </c>
    </row>
    <row r="74" spans="1:63" s="78" customFormat="1" x14ac:dyDescent="0.25">
      <c r="A74" s="22" t="str">
        <f>'March 2008 RIA'!$A$18</f>
        <v>Tier 0</v>
      </c>
      <c r="B74" s="23">
        <v>1991</v>
      </c>
      <c r="C74" s="121"/>
      <c r="D74" s="120">
        <f>Activity!$D$50</f>
        <v>4450</v>
      </c>
      <c r="E74" s="120">
        <f>Activity!$D$51</f>
        <v>4450</v>
      </c>
      <c r="F74" s="120">
        <f>Activity!$D$52</f>
        <v>4450</v>
      </c>
      <c r="G74" s="120">
        <f>Activity!$D$53</f>
        <v>4450</v>
      </c>
      <c r="H74" s="120">
        <f>Activity!$D$54</f>
        <v>4450</v>
      </c>
      <c r="I74" s="120">
        <f>Activity!$D$55</f>
        <v>4450</v>
      </c>
      <c r="J74" s="120">
        <f>Activity!$D$56</f>
        <v>4450</v>
      </c>
      <c r="K74" s="120">
        <f>Activity!$D$57</f>
        <v>4450</v>
      </c>
      <c r="L74" s="120">
        <f>Activity!$D$58</f>
        <v>4450</v>
      </c>
      <c r="M74" s="120">
        <f>Activity!$D$59</f>
        <v>4450</v>
      </c>
      <c r="N74" s="120">
        <f>Activity!$D$60</f>
        <v>4450</v>
      </c>
      <c r="O74" s="120">
        <f>Activity!$D$61</f>
        <v>4450</v>
      </c>
      <c r="P74" s="120">
        <f>Activity!$D$62</f>
        <v>4450</v>
      </c>
      <c r="Q74" s="120">
        <f>Activity!$D$63</f>
        <v>4450</v>
      </c>
      <c r="R74" s="120">
        <f>Activity!$D$64</f>
        <v>4450</v>
      </c>
      <c r="S74" s="120">
        <f>Activity!$D$65</f>
        <v>4450</v>
      </c>
      <c r="T74" s="120">
        <f>Activity!$D$66</f>
        <v>4450</v>
      </c>
      <c r="U74" s="120">
        <f>Activity!$D$67</f>
        <v>4450</v>
      </c>
      <c r="V74" s="120">
        <f>Activity!$D$68</f>
        <v>4450</v>
      </c>
      <c r="W74" s="120">
        <f>Activity!$D$69</f>
        <v>4450</v>
      </c>
      <c r="X74" s="120">
        <f>Activity!$D$70</f>
        <v>4450</v>
      </c>
      <c r="Y74" s="120">
        <f>Activity!$D$71</f>
        <v>4450</v>
      </c>
      <c r="Z74" s="120">
        <f>Activity!$D$72</f>
        <v>4450</v>
      </c>
      <c r="AA74" s="120">
        <f>Activity!$D$73</f>
        <v>4450</v>
      </c>
      <c r="AB74" s="120">
        <f>Activity!$D$74</f>
        <v>4450</v>
      </c>
      <c r="AC74" s="120">
        <f>Activity!$D$75</f>
        <v>4450</v>
      </c>
      <c r="AD74" s="120">
        <f>Activity!$D$76</f>
        <v>4450</v>
      </c>
      <c r="AE74" s="120">
        <f>Activity!$D$77</f>
        <v>4450</v>
      </c>
      <c r="AF74" s="120">
        <f>Activity!$D$78</f>
        <v>4450</v>
      </c>
      <c r="AG74" s="120">
        <f>Activity!$D$79</f>
        <v>4450</v>
      </c>
      <c r="AH74" s="120">
        <f>Activity!$D$80</f>
        <v>4450</v>
      </c>
      <c r="AI74" s="120">
        <f>Activity!$D$81</f>
        <v>4450</v>
      </c>
      <c r="AJ74" s="120">
        <f>Activity!$D$82</f>
        <v>4450</v>
      </c>
      <c r="AK74" s="120">
        <f>Activity!$D$83</f>
        <v>4450</v>
      </c>
      <c r="AL74" s="120">
        <f>Activity!$D$84</f>
        <v>4450</v>
      </c>
      <c r="AM74" s="120">
        <f>Activity!$D$85</f>
        <v>4450</v>
      </c>
      <c r="AN74" s="120">
        <f>Activity!$D$86</f>
        <v>4450</v>
      </c>
      <c r="AO74" s="120">
        <f>Activity!$D$87</f>
        <v>4450</v>
      </c>
      <c r="AP74" s="120">
        <f>Activity!$D$88</f>
        <v>4450</v>
      </c>
      <c r="AQ74" s="120">
        <f>Activity!$D$89</f>
        <v>4450</v>
      </c>
      <c r="AR74" s="120">
        <f>Activity!$D$90</f>
        <v>4450</v>
      </c>
      <c r="AS74" s="120">
        <f>Activity!$D$91</f>
        <v>4450</v>
      </c>
      <c r="AT74" s="120">
        <f>Activity!$D$92</f>
        <v>4450</v>
      </c>
      <c r="AU74" s="120">
        <f>Activity!$D$93</f>
        <v>4450</v>
      </c>
      <c r="AV74" s="120">
        <f>Activity!$D$94</f>
        <v>4450</v>
      </c>
      <c r="AW74" s="120">
        <f>Activity!$D$95</f>
        <v>4450</v>
      </c>
      <c r="AX74" s="120">
        <f>Activity!$D$96</f>
        <v>4450</v>
      </c>
      <c r="AY74" s="120">
        <f>Activity!$D$97</f>
        <v>4450</v>
      </c>
      <c r="AZ74" s="120">
        <f>Activity!$D$98</f>
        <v>4450</v>
      </c>
      <c r="BA74" s="120">
        <f>Activity!$D$99</f>
        <v>4450</v>
      </c>
      <c r="BB74" s="120">
        <f>Activity!$D$100</f>
        <v>4112.6790123456785</v>
      </c>
      <c r="BC74" s="120">
        <f>Activity!$D$101</f>
        <v>3800.0463344002433</v>
      </c>
      <c r="BD74" s="120">
        <f>Activity!$D$102</f>
        <v>3510.3393528162101</v>
      </c>
      <c r="BE74" s="120">
        <f>Activity!$D$103</f>
        <v>3241.9189886263334</v>
      </c>
      <c r="BF74" s="120">
        <f>Activity!$D$104</f>
        <v>2993.261162338209</v>
      </c>
      <c r="BG74" s="120">
        <f>Activity!$D$105</f>
        <v>2762.9488420061462</v>
      </c>
      <c r="BH74" s="120">
        <f>Activity!$D$106</f>
        <v>2549.6646348291692</v>
      </c>
      <c r="BI74" s="120">
        <f>Activity!$D$107</f>
        <v>2352.1838854731336</v>
      </c>
      <c r="BJ74" s="120">
        <f>Activity!$D$108</f>
        <v>2169.3682467873709</v>
      </c>
      <c r="BK74" s="120">
        <f>Activity!$D$109</f>
        <v>2000.1596908936579</v>
      </c>
    </row>
    <row r="75" spans="1:63" s="78" customFormat="1" x14ac:dyDescent="0.25">
      <c r="A75" s="22" t="str">
        <f>'March 2008 RIA'!$A$18</f>
        <v>Tier 0</v>
      </c>
      <c r="B75" s="23">
        <v>1992</v>
      </c>
      <c r="C75" s="121"/>
      <c r="D75" s="121"/>
      <c r="E75" s="120">
        <f>Activity!$D$50</f>
        <v>4450</v>
      </c>
      <c r="F75" s="120">
        <f>Activity!$D$51</f>
        <v>4450</v>
      </c>
      <c r="G75" s="120">
        <f>Activity!$D$52</f>
        <v>4450</v>
      </c>
      <c r="H75" s="120">
        <f>Activity!$D$53</f>
        <v>4450</v>
      </c>
      <c r="I75" s="120">
        <f>Activity!$D$54</f>
        <v>4450</v>
      </c>
      <c r="J75" s="120">
        <f>Activity!$D$55</f>
        <v>4450</v>
      </c>
      <c r="K75" s="120">
        <f>Activity!$D$56</f>
        <v>4450</v>
      </c>
      <c r="L75" s="120">
        <f>Activity!$D$57</f>
        <v>4450</v>
      </c>
      <c r="M75" s="120">
        <f>Activity!$D$58</f>
        <v>4450</v>
      </c>
      <c r="N75" s="120">
        <f>Activity!$D$59</f>
        <v>4450</v>
      </c>
      <c r="O75" s="120">
        <f>Activity!$D$60</f>
        <v>4450</v>
      </c>
      <c r="P75" s="120">
        <f>Activity!$D$61</f>
        <v>4450</v>
      </c>
      <c r="Q75" s="120">
        <f>Activity!$D$62</f>
        <v>4450</v>
      </c>
      <c r="R75" s="120">
        <f>Activity!$D$63</f>
        <v>4450</v>
      </c>
      <c r="S75" s="120">
        <f>Activity!$D$64</f>
        <v>4450</v>
      </c>
      <c r="T75" s="120">
        <f>Activity!$D$65</f>
        <v>4450</v>
      </c>
      <c r="U75" s="120">
        <f>Activity!$D$66</f>
        <v>4450</v>
      </c>
      <c r="V75" s="120">
        <f>Activity!$D$67</f>
        <v>4450</v>
      </c>
      <c r="W75" s="120">
        <f>Activity!$D$68</f>
        <v>4450</v>
      </c>
      <c r="X75" s="120">
        <f>Activity!$D$69</f>
        <v>4450</v>
      </c>
      <c r="Y75" s="120">
        <f>Activity!$D$70</f>
        <v>4450</v>
      </c>
      <c r="Z75" s="120">
        <f>Activity!$D$71</f>
        <v>4450</v>
      </c>
      <c r="AA75" s="120">
        <f>Activity!$D$72</f>
        <v>4450</v>
      </c>
      <c r="AB75" s="120">
        <f>Activity!$D$73</f>
        <v>4450</v>
      </c>
      <c r="AC75" s="120">
        <f>Activity!$D$74</f>
        <v>4450</v>
      </c>
      <c r="AD75" s="120">
        <f>Activity!$D$75</f>
        <v>4450</v>
      </c>
      <c r="AE75" s="120">
        <f>Activity!$D$76</f>
        <v>4450</v>
      </c>
      <c r="AF75" s="120">
        <f>Activity!$D$77</f>
        <v>4450</v>
      </c>
      <c r="AG75" s="120">
        <f>Activity!$D$78</f>
        <v>4450</v>
      </c>
      <c r="AH75" s="120">
        <f>Activity!$D$79</f>
        <v>4450</v>
      </c>
      <c r="AI75" s="120">
        <f>Activity!$D$80</f>
        <v>4450</v>
      </c>
      <c r="AJ75" s="120">
        <f>Activity!$D$81</f>
        <v>4450</v>
      </c>
      <c r="AK75" s="120">
        <f>Activity!$D$82</f>
        <v>4450</v>
      </c>
      <c r="AL75" s="120">
        <f>Activity!$D$83</f>
        <v>4450</v>
      </c>
      <c r="AM75" s="120">
        <f>Activity!$D$84</f>
        <v>4450</v>
      </c>
      <c r="AN75" s="120">
        <f>Activity!$D$85</f>
        <v>4450</v>
      </c>
      <c r="AO75" s="120">
        <f>Activity!$D$86</f>
        <v>4450</v>
      </c>
      <c r="AP75" s="120">
        <f>Activity!$D$87</f>
        <v>4450</v>
      </c>
      <c r="AQ75" s="120">
        <f>Activity!$D$88</f>
        <v>4450</v>
      </c>
      <c r="AR75" s="120">
        <f>Activity!$D$89</f>
        <v>4450</v>
      </c>
      <c r="AS75" s="120">
        <f>Activity!$D$90</f>
        <v>4450</v>
      </c>
      <c r="AT75" s="120">
        <f>Activity!$D$91</f>
        <v>4450</v>
      </c>
      <c r="AU75" s="120">
        <f>Activity!$D$92</f>
        <v>4450</v>
      </c>
      <c r="AV75" s="120">
        <f>Activity!$D$93</f>
        <v>4450</v>
      </c>
      <c r="AW75" s="120">
        <f>Activity!$D$94</f>
        <v>4450</v>
      </c>
      <c r="AX75" s="120">
        <f>Activity!$D$95</f>
        <v>4450</v>
      </c>
      <c r="AY75" s="120">
        <f>Activity!$D$96</f>
        <v>4450</v>
      </c>
      <c r="AZ75" s="120">
        <f>Activity!$D$97</f>
        <v>4450</v>
      </c>
      <c r="BA75" s="120">
        <f>Activity!$D$98</f>
        <v>4450</v>
      </c>
      <c r="BB75" s="120">
        <f>Activity!$D$99</f>
        <v>4450</v>
      </c>
      <c r="BC75" s="120">
        <f>Activity!$D$100</f>
        <v>4112.6790123456785</v>
      </c>
      <c r="BD75" s="120">
        <f>Activity!$D$101</f>
        <v>3800.0463344002433</v>
      </c>
      <c r="BE75" s="120">
        <f>Activity!$D$102</f>
        <v>3510.3393528162101</v>
      </c>
      <c r="BF75" s="120">
        <f>Activity!$D$103</f>
        <v>3241.9189886263334</v>
      </c>
      <c r="BG75" s="120">
        <f>Activity!$D$104</f>
        <v>2993.261162338209</v>
      </c>
      <c r="BH75" s="120">
        <f>Activity!$D$105</f>
        <v>2762.9488420061462</v>
      </c>
      <c r="BI75" s="120">
        <f>Activity!$D$106</f>
        <v>2549.6646348291692</v>
      </c>
      <c r="BJ75" s="120">
        <f>Activity!$D$107</f>
        <v>2352.1838854731336</v>
      </c>
      <c r="BK75" s="120">
        <f>Activity!$D$108</f>
        <v>2169.3682467873709</v>
      </c>
    </row>
    <row r="76" spans="1:63" s="132" customFormat="1" x14ac:dyDescent="0.25">
      <c r="A76" s="126" t="str">
        <f>'March 2008 RIA'!$A$19</f>
        <v>Tier 1</v>
      </c>
      <c r="B76" s="127">
        <v>1993</v>
      </c>
      <c r="C76" s="128"/>
      <c r="D76" s="128"/>
      <c r="E76" s="129"/>
      <c r="F76" s="130">
        <f>Activity!$D$50</f>
        <v>4450</v>
      </c>
      <c r="G76" s="130">
        <f>Activity!$D$51</f>
        <v>4450</v>
      </c>
      <c r="H76" s="130">
        <f>Activity!$D$52</f>
        <v>4450</v>
      </c>
      <c r="I76" s="130">
        <f>Activity!$D$53</f>
        <v>4450</v>
      </c>
      <c r="J76" s="130">
        <f>Activity!$D$54</f>
        <v>4450</v>
      </c>
      <c r="K76" s="130">
        <f>Activity!$D$55</f>
        <v>4450</v>
      </c>
      <c r="L76" s="130">
        <f>Activity!$D$56</f>
        <v>4450</v>
      </c>
      <c r="M76" s="130">
        <f>Activity!$D$57</f>
        <v>4450</v>
      </c>
      <c r="N76" s="130">
        <f>Activity!$D$58</f>
        <v>4450</v>
      </c>
      <c r="O76" s="130">
        <f>Activity!$D$59</f>
        <v>4450</v>
      </c>
      <c r="P76" s="130">
        <f>Activity!$D$60</f>
        <v>4450</v>
      </c>
      <c r="Q76" s="130">
        <f>Activity!$D$61</f>
        <v>4450</v>
      </c>
      <c r="R76" s="130">
        <f>Activity!$D$62</f>
        <v>4450</v>
      </c>
      <c r="S76" s="130">
        <f>Activity!$D$63</f>
        <v>4450</v>
      </c>
      <c r="T76" s="130">
        <f>Activity!$D$64</f>
        <v>4450</v>
      </c>
      <c r="U76" s="130">
        <f>Activity!$D$65</f>
        <v>4450</v>
      </c>
      <c r="V76" s="130">
        <f>Activity!$D$66</f>
        <v>4450</v>
      </c>
      <c r="W76" s="130">
        <f>Activity!$D$67</f>
        <v>4450</v>
      </c>
      <c r="X76" s="130">
        <f>Activity!$D$68</f>
        <v>4450</v>
      </c>
      <c r="Y76" s="130">
        <f>Activity!$D$69</f>
        <v>4450</v>
      </c>
      <c r="Z76" s="130">
        <f>Activity!$D$70</f>
        <v>4450</v>
      </c>
      <c r="AA76" s="130">
        <f>Activity!$D$71</f>
        <v>4450</v>
      </c>
      <c r="AB76" s="130">
        <f>Activity!$D$72</f>
        <v>4450</v>
      </c>
      <c r="AC76" s="130">
        <f>Activity!$D$73</f>
        <v>4450</v>
      </c>
      <c r="AD76" s="130">
        <f>Activity!$D$74</f>
        <v>4450</v>
      </c>
      <c r="AE76" s="130">
        <f>Activity!$D$75</f>
        <v>4450</v>
      </c>
      <c r="AF76" s="130">
        <f>Activity!$D$76</f>
        <v>4450</v>
      </c>
      <c r="AG76" s="130">
        <f>Activity!$D$77</f>
        <v>4450</v>
      </c>
      <c r="AH76" s="130">
        <f>Activity!$D$78</f>
        <v>4450</v>
      </c>
      <c r="AI76" s="130">
        <f>Activity!$D$79</f>
        <v>4450</v>
      </c>
      <c r="AJ76" s="130">
        <f>Activity!$D$80</f>
        <v>4450</v>
      </c>
      <c r="AK76" s="130">
        <f>Activity!$D$81</f>
        <v>4450</v>
      </c>
      <c r="AL76" s="130">
        <f>Activity!$D$82</f>
        <v>4450</v>
      </c>
      <c r="AM76" s="130">
        <f>Activity!$D$83</f>
        <v>4450</v>
      </c>
      <c r="AN76" s="130">
        <f>Activity!$D$84</f>
        <v>4450</v>
      </c>
      <c r="AO76" s="130">
        <f>Activity!$D$85</f>
        <v>4450</v>
      </c>
      <c r="AP76" s="130">
        <f>Activity!$D$86</f>
        <v>4450</v>
      </c>
      <c r="AQ76" s="130">
        <f>Activity!$D$87</f>
        <v>4450</v>
      </c>
      <c r="AR76" s="130">
        <f>Activity!$D$88</f>
        <v>4450</v>
      </c>
      <c r="AS76" s="130">
        <f>Activity!$D$89</f>
        <v>4450</v>
      </c>
      <c r="AT76" s="130">
        <f>Activity!$D$90</f>
        <v>4450</v>
      </c>
      <c r="AU76" s="130">
        <f>Activity!$D$91</f>
        <v>4450</v>
      </c>
      <c r="AV76" s="130">
        <f>Activity!$D$92</f>
        <v>4450</v>
      </c>
      <c r="AW76" s="130">
        <f>Activity!$D$93</f>
        <v>4450</v>
      </c>
      <c r="AX76" s="130">
        <f>Activity!$D$94</f>
        <v>4450</v>
      </c>
      <c r="AY76" s="130">
        <f>Activity!$D$95</f>
        <v>4450</v>
      </c>
      <c r="AZ76" s="130">
        <f>Activity!$D$96</f>
        <v>4450</v>
      </c>
      <c r="BA76" s="130">
        <f>Activity!$D$97</f>
        <v>4450</v>
      </c>
      <c r="BB76" s="130">
        <f>Activity!$D$98</f>
        <v>4450</v>
      </c>
      <c r="BC76" s="130">
        <f>Activity!$D$99</f>
        <v>4450</v>
      </c>
      <c r="BD76" s="130">
        <f>Activity!$D$100</f>
        <v>4112.6790123456785</v>
      </c>
      <c r="BE76" s="130">
        <f>Activity!$D$101</f>
        <v>3800.0463344002433</v>
      </c>
      <c r="BF76" s="130">
        <f>Activity!$D$102</f>
        <v>3510.3393528162101</v>
      </c>
      <c r="BG76" s="130">
        <f>Activity!$D$103</f>
        <v>3241.9189886263334</v>
      </c>
      <c r="BH76" s="130">
        <f>Activity!$D$104</f>
        <v>2993.261162338209</v>
      </c>
      <c r="BI76" s="130">
        <f>Activity!$D$105</f>
        <v>2762.9488420061462</v>
      </c>
      <c r="BJ76" s="130">
        <f>Activity!$D$106</f>
        <v>2549.6646348291692</v>
      </c>
      <c r="BK76" s="130">
        <f>Activity!$D$107</f>
        <v>2352.1838854731336</v>
      </c>
    </row>
    <row r="77" spans="1:63" s="132" customFormat="1" x14ac:dyDescent="0.25">
      <c r="A77" s="126" t="str">
        <f>'March 2008 RIA'!$A$19</f>
        <v>Tier 1</v>
      </c>
      <c r="B77" s="127">
        <v>1994</v>
      </c>
      <c r="C77" s="128"/>
      <c r="D77" s="128"/>
      <c r="E77" s="129"/>
      <c r="F77" s="128"/>
      <c r="G77" s="130">
        <f>Activity!$D$50</f>
        <v>4450</v>
      </c>
      <c r="H77" s="130">
        <f>Activity!$D$51</f>
        <v>4450</v>
      </c>
      <c r="I77" s="130">
        <f>Activity!$D$52</f>
        <v>4450</v>
      </c>
      <c r="J77" s="130">
        <f>Activity!$D$53</f>
        <v>4450</v>
      </c>
      <c r="K77" s="130">
        <f>Activity!$D$54</f>
        <v>4450</v>
      </c>
      <c r="L77" s="130">
        <f>Activity!$D$55</f>
        <v>4450</v>
      </c>
      <c r="M77" s="130">
        <f>Activity!$D$56</f>
        <v>4450</v>
      </c>
      <c r="N77" s="130">
        <f>Activity!$D$57</f>
        <v>4450</v>
      </c>
      <c r="O77" s="130">
        <f>Activity!$D$58</f>
        <v>4450</v>
      </c>
      <c r="P77" s="130">
        <f>Activity!$D$59</f>
        <v>4450</v>
      </c>
      <c r="Q77" s="130">
        <f>Activity!$D$60</f>
        <v>4450</v>
      </c>
      <c r="R77" s="130">
        <f>Activity!$D$61</f>
        <v>4450</v>
      </c>
      <c r="S77" s="130">
        <f>Activity!$D$62</f>
        <v>4450</v>
      </c>
      <c r="T77" s="130">
        <f>Activity!$D$63</f>
        <v>4450</v>
      </c>
      <c r="U77" s="130">
        <f>Activity!$D$64</f>
        <v>4450</v>
      </c>
      <c r="V77" s="130">
        <f>Activity!$D$65</f>
        <v>4450</v>
      </c>
      <c r="W77" s="130">
        <f>Activity!$D$66</f>
        <v>4450</v>
      </c>
      <c r="X77" s="130">
        <f>Activity!$D$67</f>
        <v>4450</v>
      </c>
      <c r="Y77" s="130">
        <f>Activity!$D$68</f>
        <v>4450</v>
      </c>
      <c r="Z77" s="130">
        <f>Activity!$D$69</f>
        <v>4450</v>
      </c>
      <c r="AA77" s="130">
        <f>Activity!$D$70</f>
        <v>4450</v>
      </c>
      <c r="AB77" s="130">
        <f>Activity!$D$71</f>
        <v>4450</v>
      </c>
      <c r="AC77" s="130">
        <f>Activity!$D$72</f>
        <v>4450</v>
      </c>
      <c r="AD77" s="130">
        <f>Activity!$D$73</f>
        <v>4450</v>
      </c>
      <c r="AE77" s="130">
        <f>Activity!$D$74</f>
        <v>4450</v>
      </c>
      <c r="AF77" s="130">
        <f>Activity!$D$75</f>
        <v>4450</v>
      </c>
      <c r="AG77" s="130">
        <f>Activity!$D$76</f>
        <v>4450</v>
      </c>
      <c r="AH77" s="130">
        <f>Activity!$D$77</f>
        <v>4450</v>
      </c>
      <c r="AI77" s="130">
        <f>Activity!$D$78</f>
        <v>4450</v>
      </c>
      <c r="AJ77" s="130">
        <f>Activity!$D$79</f>
        <v>4450</v>
      </c>
      <c r="AK77" s="130">
        <f>Activity!$D$80</f>
        <v>4450</v>
      </c>
      <c r="AL77" s="130">
        <f>Activity!$D$81</f>
        <v>4450</v>
      </c>
      <c r="AM77" s="130">
        <f>Activity!$D$82</f>
        <v>4450</v>
      </c>
      <c r="AN77" s="130">
        <f>Activity!$D$83</f>
        <v>4450</v>
      </c>
      <c r="AO77" s="130">
        <f>Activity!$D$84</f>
        <v>4450</v>
      </c>
      <c r="AP77" s="130">
        <f>Activity!$D$85</f>
        <v>4450</v>
      </c>
      <c r="AQ77" s="130">
        <f>Activity!$D$86</f>
        <v>4450</v>
      </c>
      <c r="AR77" s="130">
        <f>Activity!$D$87</f>
        <v>4450</v>
      </c>
      <c r="AS77" s="130">
        <f>Activity!$D$88</f>
        <v>4450</v>
      </c>
      <c r="AT77" s="130">
        <f>Activity!$D$89</f>
        <v>4450</v>
      </c>
      <c r="AU77" s="130">
        <f>Activity!$D$90</f>
        <v>4450</v>
      </c>
      <c r="AV77" s="130">
        <f>Activity!$D$91</f>
        <v>4450</v>
      </c>
      <c r="AW77" s="130">
        <f>Activity!$D$92</f>
        <v>4450</v>
      </c>
      <c r="AX77" s="130">
        <f>Activity!$D$93</f>
        <v>4450</v>
      </c>
      <c r="AY77" s="130">
        <f>Activity!$D$94</f>
        <v>4450</v>
      </c>
      <c r="AZ77" s="130">
        <f>Activity!$D$95</f>
        <v>4450</v>
      </c>
      <c r="BA77" s="130">
        <f>Activity!$D$96</f>
        <v>4450</v>
      </c>
      <c r="BB77" s="130">
        <f>Activity!$D$97</f>
        <v>4450</v>
      </c>
      <c r="BC77" s="130">
        <f>Activity!$D$98</f>
        <v>4450</v>
      </c>
      <c r="BD77" s="130">
        <f>Activity!$D$99</f>
        <v>4450</v>
      </c>
      <c r="BE77" s="130">
        <f>Activity!$D$100</f>
        <v>4112.6790123456785</v>
      </c>
      <c r="BF77" s="130">
        <f>Activity!$D$101</f>
        <v>3800.0463344002433</v>
      </c>
      <c r="BG77" s="130">
        <f>Activity!$D$102</f>
        <v>3510.3393528162101</v>
      </c>
      <c r="BH77" s="130">
        <f>Activity!$D$103</f>
        <v>3241.9189886263334</v>
      </c>
      <c r="BI77" s="130">
        <f>Activity!$D$104</f>
        <v>2993.261162338209</v>
      </c>
      <c r="BJ77" s="130">
        <f>Activity!$D$105</f>
        <v>2762.9488420061462</v>
      </c>
      <c r="BK77" s="130">
        <f>Activity!$D$106</f>
        <v>2549.6646348291692</v>
      </c>
    </row>
    <row r="78" spans="1:63" s="132" customFormat="1" x14ac:dyDescent="0.25">
      <c r="A78" s="126" t="str">
        <f>'March 2008 RIA'!$A$19</f>
        <v>Tier 1</v>
      </c>
      <c r="B78" s="127">
        <v>1995</v>
      </c>
      <c r="C78" s="128"/>
      <c r="D78" s="128"/>
      <c r="E78" s="129"/>
      <c r="F78" s="128"/>
      <c r="G78" s="128"/>
      <c r="H78" s="130">
        <f>Activity!$D$50</f>
        <v>4450</v>
      </c>
      <c r="I78" s="130">
        <f>Activity!$D$51</f>
        <v>4450</v>
      </c>
      <c r="J78" s="130">
        <f>Activity!$D$52</f>
        <v>4450</v>
      </c>
      <c r="K78" s="130">
        <f>Activity!$D$53</f>
        <v>4450</v>
      </c>
      <c r="L78" s="130">
        <f>Activity!$D$54</f>
        <v>4450</v>
      </c>
      <c r="M78" s="130">
        <f>Activity!$D$55</f>
        <v>4450</v>
      </c>
      <c r="N78" s="130">
        <f>Activity!$D$56</f>
        <v>4450</v>
      </c>
      <c r="O78" s="130">
        <f>Activity!$D$57</f>
        <v>4450</v>
      </c>
      <c r="P78" s="130">
        <f>Activity!$D$58</f>
        <v>4450</v>
      </c>
      <c r="Q78" s="130">
        <f>Activity!$D$59</f>
        <v>4450</v>
      </c>
      <c r="R78" s="130">
        <f>Activity!$D$60</f>
        <v>4450</v>
      </c>
      <c r="S78" s="130">
        <f>Activity!$D$61</f>
        <v>4450</v>
      </c>
      <c r="T78" s="130">
        <f>Activity!$D$62</f>
        <v>4450</v>
      </c>
      <c r="U78" s="130">
        <f>Activity!$D$63</f>
        <v>4450</v>
      </c>
      <c r="V78" s="130">
        <f>Activity!$D$64</f>
        <v>4450</v>
      </c>
      <c r="W78" s="130">
        <f>Activity!$D$65</f>
        <v>4450</v>
      </c>
      <c r="X78" s="130">
        <f>Activity!$D$66</f>
        <v>4450</v>
      </c>
      <c r="Y78" s="130">
        <f>Activity!$D$67</f>
        <v>4450</v>
      </c>
      <c r="Z78" s="130">
        <f>Activity!$D$68</f>
        <v>4450</v>
      </c>
      <c r="AA78" s="130">
        <f>Activity!$D$69</f>
        <v>4450</v>
      </c>
      <c r="AB78" s="130">
        <f>Activity!$D$70</f>
        <v>4450</v>
      </c>
      <c r="AC78" s="130">
        <f>Activity!$D$71</f>
        <v>4450</v>
      </c>
      <c r="AD78" s="130">
        <f>Activity!$D$72</f>
        <v>4450</v>
      </c>
      <c r="AE78" s="130">
        <f>Activity!$D$73</f>
        <v>4450</v>
      </c>
      <c r="AF78" s="130">
        <f>Activity!$D$74</f>
        <v>4450</v>
      </c>
      <c r="AG78" s="130">
        <f>Activity!$D$75</f>
        <v>4450</v>
      </c>
      <c r="AH78" s="130">
        <f>Activity!$D$76</f>
        <v>4450</v>
      </c>
      <c r="AI78" s="130">
        <f>Activity!$D$77</f>
        <v>4450</v>
      </c>
      <c r="AJ78" s="130">
        <f>Activity!$D$78</f>
        <v>4450</v>
      </c>
      <c r="AK78" s="130">
        <f>Activity!$D$79</f>
        <v>4450</v>
      </c>
      <c r="AL78" s="130">
        <f>Activity!$D$80</f>
        <v>4450</v>
      </c>
      <c r="AM78" s="130">
        <f>Activity!$D$81</f>
        <v>4450</v>
      </c>
      <c r="AN78" s="130">
        <f>Activity!$D$82</f>
        <v>4450</v>
      </c>
      <c r="AO78" s="130">
        <f>Activity!$D$83</f>
        <v>4450</v>
      </c>
      <c r="AP78" s="130">
        <f>Activity!$D$84</f>
        <v>4450</v>
      </c>
      <c r="AQ78" s="130">
        <f>Activity!$D$85</f>
        <v>4450</v>
      </c>
      <c r="AR78" s="130">
        <f>Activity!$D$86</f>
        <v>4450</v>
      </c>
      <c r="AS78" s="130">
        <f>Activity!$D$87</f>
        <v>4450</v>
      </c>
      <c r="AT78" s="130">
        <f>Activity!$D$88</f>
        <v>4450</v>
      </c>
      <c r="AU78" s="130">
        <f>Activity!$D$89</f>
        <v>4450</v>
      </c>
      <c r="AV78" s="130">
        <f>Activity!$D$90</f>
        <v>4450</v>
      </c>
      <c r="AW78" s="130">
        <f>Activity!$D$91</f>
        <v>4450</v>
      </c>
      <c r="AX78" s="130">
        <f>Activity!$D$92</f>
        <v>4450</v>
      </c>
      <c r="AY78" s="130">
        <f>Activity!$D$93</f>
        <v>4450</v>
      </c>
      <c r="AZ78" s="130">
        <f>Activity!$D$94</f>
        <v>4450</v>
      </c>
      <c r="BA78" s="130">
        <f>Activity!$D$95</f>
        <v>4450</v>
      </c>
      <c r="BB78" s="130">
        <f>Activity!$D$96</f>
        <v>4450</v>
      </c>
      <c r="BC78" s="130">
        <f>Activity!$D$97</f>
        <v>4450</v>
      </c>
      <c r="BD78" s="130">
        <f>Activity!$D$98</f>
        <v>4450</v>
      </c>
      <c r="BE78" s="130">
        <f>Activity!$D$99</f>
        <v>4450</v>
      </c>
      <c r="BF78" s="130">
        <f>Activity!$D$100</f>
        <v>4112.6790123456785</v>
      </c>
      <c r="BG78" s="130">
        <f>Activity!$D$101</f>
        <v>3800.0463344002433</v>
      </c>
      <c r="BH78" s="130">
        <f>Activity!$D$102</f>
        <v>3510.3393528162101</v>
      </c>
      <c r="BI78" s="130">
        <f>Activity!$D$103</f>
        <v>3241.9189886263334</v>
      </c>
      <c r="BJ78" s="130">
        <f>Activity!$D$104</f>
        <v>2993.261162338209</v>
      </c>
      <c r="BK78" s="130">
        <f>Activity!$D$105</f>
        <v>2762.9488420061462</v>
      </c>
    </row>
    <row r="79" spans="1:63" s="132" customFormat="1" x14ac:dyDescent="0.25">
      <c r="A79" s="126" t="str">
        <f>'March 2008 RIA'!$A$19</f>
        <v>Tier 1</v>
      </c>
      <c r="B79" s="127">
        <v>1996</v>
      </c>
      <c r="C79" s="128"/>
      <c r="D79" s="128"/>
      <c r="E79" s="129"/>
      <c r="F79" s="128"/>
      <c r="G79" s="128"/>
      <c r="H79" s="128"/>
      <c r="I79" s="130">
        <f>Activity!$D$50</f>
        <v>4450</v>
      </c>
      <c r="J79" s="130">
        <f>Activity!$D$51</f>
        <v>4450</v>
      </c>
      <c r="K79" s="130">
        <f>Activity!$D$52</f>
        <v>4450</v>
      </c>
      <c r="L79" s="130">
        <f>Activity!$D$53</f>
        <v>4450</v>
      </c>
      <c r="M79" s="130">
        <f>Activity!$D$54</f>
        <v>4450</v>
      </c>
      <c r="N79" s="130">
        <f>Activity!$D$55</f>
        <v>4450</v>
      </c>
      <c r="O79" s="130">
        <f>Activity!$D$56</f>
        <v>4450</v>
      </c>
      <c r="P79" s="130">
        <f>Activity!$D$57</f>
        <v>4450</v>
      </c>
      <c r="Q79" s="130">
        <f>Activity!$D$58</f>
        <v>4450</v>
      </c>
      <c r="R79" s="130">
        <f>Activity!$D$59</f>
        <v>4450</v>
      </c>
      <c r="S79" s="130">
        <f>Activity!$D$60</f>
        <v>4450</v>
      </c>
      <c r="T79" s="130">
        <f>Activity!$D$61</f>
        <v>4450</v>
      </c>
      <c r="U79" s="130">
        <f>Activity!$D$62</f>
        <v>4450</v>
      </c>
      <c r="V79" s="130">
        <f>Activity!$D$63</f>
        <v>4450</v>
      </c>
      <c r="W79" s="130">
        <f>Activity!$D$64</f>
        <v>4450</v>
      </c>
      <c r="X79" s="130">
        <f>Activity!$D$65</f>
        <v>4450</v>
      </c>
      <c r="Y79" s="130">
        <f>Activity!$D$66</f>
        <v>4450</v>
      </c>
      <c r="Z79" s="130">
        <f>Activity!$D$67</f>
        <v>4450</v>
      </c>
      <c r="AA79" s="130">
        <f>Activity!$D$68</f>
        <v>4450</v>
      </c>
      <c r="AB79" s="130">
        <f>Activity!$D$69</f>
        <v>4450</v>
      </c>
      <c r="AC79" s="130">
        <f>Activity!$D$70</f>
        <v>4450</v>
      </c>
      <c r="AD79" s="130">
        <f>Activity!$D$71</f>
        <v>4450</v>
      </c>
      <c r="AE79" s="130">
        <f>Activity!$D$72</f>
        <v>4450</v>
      </c>
      <c r="AF79" s="130">
        <f>Activity!$D$73</f>
        <v>4450</v>
      </c>
      <c r="AG79" s="130">
        <f>Activity!$D$74</f>
        <v>4450</v>
      </c>
      <c r="AH79" s="130">
        <f>Activity!$D$75</f>
        <v>4450</v>
      </c>
      <c r="AI79" s="130">
        <f>Activity!$D$76</f>
        <v>4450</v>
      </c>
      <c r="AJ79" s="130">
        <f>Activity!$D$77</f>
        <v>4450</v>
      </c>
      <c r="AK79" s="130">
        <f>Activity!$D$78</f>
        <v>4450</v>
      </c>
      <c r="AL79" s="130">
        <f>Activity!$D$79</f>
        <v>4450</v>
      </c>
      <c r="AM79" s="130">
        <f>Activity!$D$80</f>
        <v>4450</v>
      </c>
      <c r="AN79" s="130">
        <f>Activity!$D$81</f>
        <v>4450</v>
      </c>
      <c r="AO79" s="130">
        <f>Activity!$D$82</f>
        <v>4450</v>
      </c>
      <c r="AP79" s="130">
        <f>Activity!$D$83</f>
        <v>4450</v>
      </c>
      <c r="AQ79" s="130">
        <f>Activity!$D$84</f>
        <v>4450</v>
      </c>
      <c r="AR79" s="130">
        <f>Activity!$D$85</f>
        <v>4450</v>
      </c>
      <c r="AS79" s="130">
        <f>Activity!$D$86</f>
        <v>4450</v>
      </c>
      <c r="AT79" s="130">
        <f>Activity!$D$87</f>
        <v>4450</v>
      </c>
      <c r="AU79" s="130">
        <f>Activity!$D$88</f>
        <v>4450</v>
      </c>
      <c r="AV79" s="130">
        <f>Activity!$D$89</f>
        <v>4450</v>
      </c>
      <c r="AW79" s="130">
        <f>Activity!$D$90</f>
        <v>4450</v>
      </c>
      <c r="AX79" s="130">
        <f>Activity!$D$91</f>
        <v>4450</v>
      </c>
      <c r="AY79" s="130">
        <f>Activity!$D$92</f>
        <v>4450</v>
      </c>
      <c r="AZ79" s="130">
        <f>Activity!$D$93</f>
        <v>4450</v>
      </c>
      <c r="BA79" s="130">
        <f>Activity!$D$94</f>
        <v>4450</v>
      </c>
      <c r="BB79" s="130">
        <f>Activity!$D$95</f>
        <v>4450</v>
      </c>
      <c r="BC79" s="130">
        <f>Activity!$D$96</f>
        <v>4450</v>
      </c>
      <c r="BD79" s="130">
        <f>Activity!$D$97</f>
        <v>4450</v>
      </c>
      <c r="BE79" s="130">
        <f>Activity!$D$98</f>
        <v>4450</v>
      </c>
      <c r="BF79" s="130">
        <f>Activity!$D$99</f>
        <v>4450</v>
      </c>
      <c r="BG79" s="130">
        <f>Activity!$D$100</f>
        <v>4112.6790123456785</v>
      </c>
      <c r="BH79" s="130">
        <f>Activity!$D$101</f>
        <v>3800.0463344002433</v>
      </c>
      <c r="BI79" s="130">
        <f>Activity!$D$102</f>
        <v>3510.3393528162101</v>
      </c>
      <c r="BJ79" s="130">
        <f>Activity!$D$103</f>
        <v>3241.9189886263334</v>
      </c>
      <c r="BK79" s="130">
        <f>Activity!$D$104</f>
        <v>2993.261162338209</v>
      </c>
    </row>
    <row r="80" spans="1:63" s="132" customFormat="1" x14ac:dyDescent="0.25">
      <c r="A80" s="126" t="str">
        <f>'March 2008 RIA'!$A$19</f>
        <v>Tier 1</v>
      </c>
      <c r="B80" s="127">
        <v>1997</v>
      </c>
      <c r="C80" s="128"/>
      <c r="D80" s="128"/>
      <c r="E80" s="129"/>
      <c r="F80" s="128"/>
      <c r="G80" s="128"/>
      <c r="H80" s="128"/>
      <c r="I80" s="128"/>
      <c r="J80" s="130">
        <f>Activity!$D$50</f>
        <v>4450</v>
      </c>
      <c r="K80" s="130">
        <f>Activity!$D$51</f>
        <v>4450</v>
      </c>
      <c r="L80" s="130">
        <f>Activity!$D$52</f>
        <v>4450</v>
      </c>
      <c r="M80" s="130">
        <f>Activity!$D$53</f>
        <v>4450</v>
      </c>
      <c r="N80" s="130">
        <f>Activity!$D$54</f>
        <v>4450</v>
      </c>
      <c r="O80" s="130">
        <f>Activity!$D$55</f>
        <v>4450</v>
      </c>
      <c r="P80" s="130">
        <f>Activity!$D$56</f>
        <v>4450</v>
      </c>
      <c r="Q80" s="130">
        <f>Activity!$D$57</f>
        <v>4450</v>
      </c>
      <c r="R80" s="130">
        <f>Activity!$D$58</f>
        <v>4450</v>
      </c>
      <c r="S80" s="130">
        <f>Activity!$D$59</f>
        <v>4450</v>
      </c>
      <c r="T80" s="130">
        <f>Activity!$D$60</f>
        <v>4450</v>
      </c>
      <c r="U80" s="130">
        <f>Activity!$D$61</f>
        <v>4450</v>
      </c>
      <c r="V80" s="130">
        <f>Activity!$D$62</f>
        <v>4450</v>
      </c>
      <c r="W80" s="130">
        <f>Activity!$D$63</f>
        <v>4450</v>
      </c>
      <c r="X80" s="130">
        <f>Activity!$D$64</f>
        <v>4450</v>
      </c>
      <c r="Y80" s="130">
        <f>Activity!$D$65</f>
        <v>4450</v>
      </c>
      <c r="Z80" s="130">
        <f>Activity!$D$66</f>
        <v>4450</v>
      </c>
      <c r="AA80" s="130">
        <f>Activity!$D$67</f>
        <v>4450</v>
      </c>
      <c r="AB80" s="130">
        <f>Activity!$D$68</f>
        <v>4450</v>
      </c>
      <c r="AC80" s="130">
        <f>Activity!$D$69</f>
        <v>4450</v>
      </c>
      <c r="AD80" s="130">
        <f>Activity!$D$70</f>
        <v>4450</v>
      </c>
      <c r="AE80" s="130">
        <f>Activity!$D$71</f>
        <v>4450</v>
      </c>
      <c r="AF80" s="130">
        <f>Activity!$D$72</f>
        <v>4450</v>
      </c>
      <c r="AG80" s="130">
        <f>Activity!$D$73</f>
        <v>4450</v>
      </c>
      <c r="AH80" s="130">
        <f>Activity!$D$74</f>
        <v>4450</v>
      </c>
      <c r="AI80" s="130">
        <f>Activity!$D$75</f>
        <v>4450</v>
      </c>
      <c r="AJ80" s="130">
        <f>Activity!$D$76</f>
        <v>4450</v>
      </c>
      <c r="AK80" s="130">
        <f>Activity!$D$77</f>
        <v>4450</v>
      </c>
      <c r="AL80" s="130">
        <f>Activity!$D$78</f>
        <v>4450</v>
      </c>
      <c r="AM80" s="130">
        <f>Activity!$D$79</f>
        <v>4450</v>
      </c>
      <c r="AN80" s="130">
        <f>Activity!$D$80</f>
        <v>4450</v>
      </c>
      <c r="AO80" s="130">
        <f>Activity!$D$81</f>
        <v>4450</v>
      </c>
      <c r="AP80" s="130">
        <f>Activity!$D$82</f>
        <v>4450</v>
      </c>
      <c r="AQ80" s="130">
        <f>Activity!$D$83</f>
        <v>4450</v>
      </c>
      <c r="AR80" s="130">
        <f>Activity!$D$84</f>
        <v>4450</v>
      </c>
      <c r="AS80" s="130">
        <f>Activity!$D$85</f>
        <v>4450</v>
      </c>
      <c r="AT80" s="130">
        <f>Activity!$D$86</f>
        <v>4450</v>
      </c>
      <c r="AU80" s="130">
        <f>Activity!$D$87</f>
        <v>4450</v>
      </c>
      <c r="AV80" s="130">
        <f>Activity!$D$88</f>
        <v>4450</v>
      </c>
      <c r="AW80" s="130">
        <f>Activity!$D$89</f>
        <v>4450</v>
      </c>
      <c r="AX80" s="130">
        <f>Activity!$D$90</f>
        <v>4450</v>
      </c>
      <c r="AY80" s="130">
        <f>Activity!$D$91</f>
        <v>4450</v>
      </c>
      <c r="AZ80" s="130">
        <f>Activity!$D$92</f>
        <v>4450</v>
      </c>
      <c r="BA80" s="130">
        <f>Activity!$D$93</f>
        <v>4450</v>
      </c>
      <c r="BB80" s="130">
        <f>Activity!$D$94</f>
        <v>4450</v>
      </c>
      <c r="BC80" s="130">
        <f>Activity!$D$95</f>
        <v>4450</v>
      </c>
      <c r="BD80" s="130">
        <f>Activity!$D$96</f>
        <v>4450</v>
      </c>
      <c r="BE80" s="130">
        <f>Activity!$D$97</f>
        <v>4450</v>
      </c>
      <c r="BF80" s="130">
        <f>Activity!$D$98</f>
        <v>4450</v>
      </c>
      <c r="BG80" s="130">
        <f>Activity!$D$99</f>
        <v>4450</v>
      </c>
      <c r="BH80" s="130">
        <f>Activity!$D$100</f>
        <v>4112.6790123456785</v>
      </c>
      <c r="BI80" s="130">
        <f>Activity!$D$101</f>
        <v>3800.0463344002433</v>
      </c>
      <c r="BJ80" s="130">
        <f>Activity!$D$102</f>
        <v>3510.3393528162101</v>
      </c>
      <c r="BK80" s="130">
        <f>Activity!$D$103</f>
        <v>3241.9189886263334</v>
      </c>
    </row>
    <row r="81" spans="1:63" s="132" customFormat="1" x14ac:dyDescent="0.25">
      <c r="A81" s="126" t="str">
        <f>'March 2008 RIA'!$A$19</f>
        <v>Tier 1</v>
      </c>
      <c r="B81" s="127">
        <v>1998</v>
      </c>
      <c r="C81" s="128"/>
      <c r="D81" s="128"/>
      <c r="E81" s="129"/>
      <c r="F81" s="128"/>
      <c r="G81" s="128"/>
      <c r="H81" s="128"/>
      <c r="I81" s="128"/>
      <c r="J81" s="128"/>
      <c r="K81" s="130">
        <f>Activity!$D$50</f>
        <v>4450</v>
      </c>
      <c r="L81" s="130">
        <f>Activity!$D$51</f>
        <v>4450</v>
      </c>
      <c r="M81" s="130">
        <f>Activity!$D$52</f>
        <v>4450</v>
      </c>
      <c r="N81" s="130">
        <f>Activity!$D$53</f>
        <v>4450</v>
      </c>
      <c r="O81" s="130">
        <f>Activity!$D$54</f>
        <v>4450</v>
      </c>
      <c r="P81" s="130">
        <f>Activity!$D$55</f>
        <v>4450</v>
      </c>
      <c r="Q81" s="130">
        <f>Activity!$D$56</f>
        <v>4450</v>
      </c>
      <c r="R81" s="130">
        <f>Activity!$D$57</f>
        <v>4450</v>
      </c>
      <c r="S81" s="130">
        <f>Activity!$D$58</f>
        <v>4450</v>
      </c>
      <c r="T81" s="130">
        <f>Activity!$D$59</f>
        <v>4450</v>
      </c>
      <c r="U81" s="130">
        <f>Activity!$D$60</f>
        <v>4450</v>
      </c>
      <c r="V81" s="130">
        <f>Activity!$D$61</f>
        <v>4450</v>
      </c>
      <c r="W81" s="130">
        <f>Activity!$D$62</f>
        <v>4450</v>
      </c>
      <c r="X81" s="130">
        <f>Activity!$D$63</f>
        <v>4450</v>
      </c>
      <c r="Y81" s="130">
        <f>Activity!$D$64</f>
        <v>4450</v>
      </c>
      <c r="Z81" s="130">
        <f>Activity!$D$65</f>
        <v>4450</v>
      </c>
      <c r="AA81" s="130">
        <f>Activity!$D$66</f>
        <v>4450</v>
      </c>
      <c r="AB81" s="130">
        <f>Activity!$D$67</f>
        <v>4450</v>
      </c>
      <c r="AC81" s="130">
        <f>Activity!$D$68</f>
        <v>4450</v>
      </c>
      <c r="AD81" s="130">
        <f>Activity!$D$69</f>
        <v>4450</v>
      </c>
      <c r="AE81" s="130">
        <f>Activity!$D$70</f>
        <v>4450</v>
      </c>
      <c r="AF81" s="130">
        <f>Activity!$D$71</f>
        <v>4450</v>
      </c>
      <c r="AG81" s="130">
        <f>Activity!$D$72</f>
        <v>4450</v>
      </c>
      <c r="AH81" s="130">
        <f>Activity!$D$73</f>
        <v>4450</v>
      </c>
      <c r="AI81" s="130">
        <f>Activity!$D$74</f>
        <v>4450</v>
      </c>
      <c r="AJ81" s="130">
        <f>Activity!$D$75</f>
        <v>4450</v>
      </c>
      <c r="AK81" s="130">
        <f>Activity!$D$76</f>
        <v>4450</v>
      </c>
      <c r="AL81" s="130">
        <f>Activity!$D$77</f>
        <v>4450</v>
      </c>
      <c r="AM81" s="130">
        <f>Activity!$D$78</f>
        <v>4450</v>
      </c>
      <c r="AN81" s="130">
        <f>Activity!$D$79</f>
        <v>4450</v>
      </c>
      <c r="AO81" s="130">
        <f>Activity!$D$80</f>
        <v>4450</v>
      </c>
      <c r="AP81" s="130">
        <f>Activity!$D$81</f>
        <v>4450</v>
      </c>
      <c r="AQ81" s="130">
        <f>Activity!$D$82</f>
        <v>4450</v>
      </c>
      <c r="AR81" s="130">
        <f>Activity!$D$83</f>
        <v>4450</v>
      </c>
      <c r="AS81" s="130">
        <f>Activity!$D$84</f>
        <v>4450</v>
      </c>
      <c r="AT81" s="130">
        <f>Activity!$D$85</f>
        <v>4450</v>
      </c>
      <c r="AU81" s="130">
        <f>Activity!$D$86</f>
        <v>4450</v>
      </c>
      <c r="AV81" s="130">
        <f>Activity!$D$87</f>
        <v>4450</v>
      </c>
      <c r="AW81" s="130">
        <f>Activity!$D$88</f>
        <v>4450</v>
      </c>
      <c r="AX81" s="130">
        <f>Activity!$D$89</f>
        <v>4450</v>
      </c>
      <c r="AY81" s="130">
        <f>Activity!$D$90</f>
        <v>4450</v>
      </c>
      <c r="AZ81" s="130">
        <f>Activity!$D$91</f>
        <v>4450</v>
      </c>
      <c r="BA81" s="130">
        <f>Activity!$D$92</f>
        <v>4450</v>
      </c>
      <c r="BB81" s="130">
        <f>Activity!$D$93</f>
        <v>4450</v>
      </c>
      <c r="BC81" s="130">
        <f>Activity!$D$94</f>
        <v>4450</v>
      </c>
      <c r="BD81" s="130">
        <f>Activity!$D$95</f>
        <v>4450</v>
      </c>
      <c r="BE81" s="130">
        <f>Activity!$D$96</f>
        <v>4450</v>
      </c>
      <c r="BF81" s="130">
        <f>Activity!$D$97</f>
        <v>4450</v>
      </c>
      <c r="BG81" s="130">
        <f>Activity!$D$98</f>
        <v>4450</v>
      </c>
      <c r="BH81" s="130">
        <f>Activity!$D$99</f>
        <v>4450</v>
      </c>
      <c r="BI81" s="130">
        <f>Activity!$D$100</f>
        <v>4112.6790123456785</v>
      </c>
      <c r="BJ81" s="130">
        <f>Activity!$D$101</f>
        <v>3800.0463344002433</v>
      </c>
      <c r="BK81" s="130">
        <f>Activity!$D$102</f>
        <v>3510.3393528162101</v>
      </c>
    </row>
    <row r="82" spans="1:63" s="132" customFormat="1" x14ac:dyDescent="0.25">
      <c r="A82" s="126" t="str">
        <f>'March 2008 RIA'!$A$19</f>
        <v>Tier 1</v>
      </c>
      <c r="B82" s="127">
        <v>1999</v>
      </c>
      <c r="C82" s="128"/>
      <c r="D82" s="128"/>
      <c r="E82" s="129"/>
      <c r="F82" s="128"/>
      <c r="G82" s="128"/>
      <c r="H82" s="128"/>
      <c r="I82" s="128"/>
      <c r="J82" s="128"/>
      <c r="K82" s="128"/>
      <c r="L82" s="130">
        <f>Activity!$D$50</f>
        <v>4450</v>
      </c>
      <c r="M82" s="130">
        <f>Activity!$D$51</f>
        <v>4450</v>
      </c>
      <c r="N82" s="130">
        <f>Activity!$D$52</f>
        <v>4450</v>
      </c>
      <c r="O82" s="130">
        <f>Activity!$D$53</f>
        <v>4450</v>
      </c>
      <c r="P82" s="130">
        <f>Activity!$D$54</f>
        <v>4450</v>
      </c>
      <c r="Q82" s="130">
        <f>Activity!$D$55</f>
        <v>4450</v>
      </c>
      <c r="R82" s="130">
        <f>Activity!$D$56</f>
        <v>4450</v>
      </c>
      <c r="S82" s="130">
        <f>Activity!$D$57</f>
        <v>4450</v>
      </c>
      <c r="T82" s="130">
        <f>Activity!$D$58</f>
        <v>4450</v>
      </c>
      <c r="U82" s="130">
        <f>Activity!$D$59</f>
        <v>4450</v>
      </c>
      <c r="V82" s="130">
        <f>Activity!$D$60</f>
        <v>4450</v>
      </c>
      <c r="W82" s="130">
        <f>Activity!$D$61</f>
        <v>4450</v>
      </c>
      <c r="X82" s="130">
        <f>Activity!$D$62</f>
        <v>4450</v>
      </c>
      <c r="Y82" s="130">
        <f>Activity!$D$63</f>
        <v>4450</v>
      </c>
      <c r="Z82" s="130">
        <f>Activity!$D$64</f>
        <v>4450</v>
      </c>
      <c r="AA82" s="130">
        <f>Activity!$D$65</f>
        <v>4450</v>
      </c>
      <c r="AB82" s="130">
        <f>Activity!$D$66</f>
        <v>4450</v>
      </c>
      <c r="AC82" s="130">
        <f>Activity!$D$67</f>
        <v>4450</v>
      </c>
      <c r="AD82" s="130">
        <f>Activity!$D$68</f>
        <v>4450</v>
      </c>
      <c r="AE82" s="130">
        <f>Activity!$D$69</f>
        <v>4450</v>
      </c>
      <c r="AF82" s="130">
        <f>Activity!$D$70</f>
        <v>4450</v>
      </c>
      <c r="AG82" s="130">
        <f>Activity!$D$71</f>
        <v>4450</v>
      </c>
      <c r="AH82" s="130">
        <f>Activity!$D$72</f>
        <v>4450</v>
      </c>
      <c r="AI82" s="130">
        <f>Activity!$D$73</f>
        <v>4450</v>
      </c>
      <c r="AJ82" s="130">
        <f>Activity!$D$74</f>
        <v>4450</v>
      </c>
      <c r="AK82" s="130">
        <f>Activity!$D$75</f>
        <v>4450</v>
      </c>
      <c r="AL82" s="130">
        <f>Activity!$D$76</f>
        <v>4450</v>
      </c>
      <c r="AM82" s="130">
        <f>Activity!$D$77</f>
        <v>4450</v>
      </c>
      <c r="AN82" s="130">
        <f>Activity!$D$78</f>
        <v>4450</v>
      </c>
      <c r="AO82" s="130">
        <f>Activity!$D$79</f>
        <v>4450</v>
      </c>
      <c r="AP82" s="130">
        <f>Activity!$D$80</f>
        <v>4450</v>
      </c>
      <c r="AQ82" s="130">
        <f>Activity!$D$81</f>
        <v>4450</v>
      </c>
      <c r="AR82" s="130">
        <f>Activity!$D$82</f>
        <v>4450</v>
      </c>
      <c r="AS82" s="130">
        <f>Activity!$D$83</f>
        <v>4450</v>
      </c>
      <c r="AT82" s="130">
        <f>Activity!$D$84</f>
        <v>4450</v>
      </c>
      <c r="AU82" s="130">
        <f>Activity!$D$85</f>
        <v>4450</v>
      </c>
      <c r="AV82" s="130">
        <f>Activity!$D$86</f>
        <v>4450</v>
      </c>
      <c r="AW82" s="130">
        <f>Activity!$D$87</f>
        <v>4450</v>
      </c>
      <c r="AX82" s="130">
        <f>Activity!$D$88</f>
        <v>4450</v>
      </c>
      <c r="AY82" s="130">
        <f>Activity!$D$89</f>
        <v>4450</v>
      </c>
      <c r="AZ82" s="130">
        <f>Activity!$D$90</f>
        <v>4450</v>
      </c>
      <c r="BA82" s="130">
        <f>Activity!$D$91</f>
        <v>4450</v>
      </c>
      <c r="BB82" s="130">
        <f>Activity!$D$92</f>
        <v>4450</v>
      </c>
      <c r="BC82" s="130">
        <f>Activity!$D$93</f>
        <v>4450</v>
      </c>
      <c r="BD82" s="130">
        <f>Activity!$D$94</f>
        <v>4450</v>
      </c>
      <c r="BE82" s="130">
        <f>Activity!$D$95</f>
        <v>4450</v>
      </c>
      <c r="BF82" s="130">
        <f>Activity!$D$96</f>
        <v>4450</v>
      </c>
      <c r="BG82" s="130">
        <f>Activity!$D$97</f>
        <v>4450</v>
      </c>
      <c r="BH82" s="130">
        <f>Activity!$D$98</f>
        <v>4450</v>
      </c>
      <c r="BI82" s="130">
        <f>Activity!$D$99</f>
        <v>4450</v>
      </c>
      <c r="BJ82" s="130">
        <f>Activity!$D$100</f>
        <v>4112.6790123456785</v>
      </c>
      <c r="BK82" s="130">
        <f>Activity!$D$101</f>
        <v>3800.0463344002433</v>
      </c>
    </row>
    <row r="83" spans="1:63" s="132" customFormat="1" x14ac:dyDescent="0.25">
      <c r="A83" s="126" t="str">
        <f>'March 2008 RIA'!$A$19</f>
        <v>Tier 1</v>
      </c>
      <c r="B83" s="127">
        <v>2000</v>
      </c>
      <c r="C83" s="128"/>
      <c r="D83" s="128"/>
      <c r="E83" s="129"/>
      <c r="F83" s="128"/>
      <c r="G83" s="128"/>
      <c r="H83" s="128"/>
      <c r="I83" s="128"/>
      <c r="J83" s="128"/>
      <c r="K83" s="128"/>
      <c r="L83" s="128"/>
      <c r="M83" s="130">
        <f>Activity!$D$50</f>
        <v>4450</v>
      </c>
      <c r="N83" s="130">
        <f>Activity!$D$51</f>
        <v>4450</v>
      </c>
      <c r="O83" s="130">
        <f>Activity!$D$52</f>
        <v>4450</v>
      </c>
      <c r="P83" s="130">
        <f>Activity!$D$53</f>
        <v>4450</v>
      </c>
      <c r="Q83" s="130">
        <f>Activity!$D$54</f>
        <v>4450</v>
      </c>
      <c r="R83" s="130">
        <f>Activity!$D$55</f>
        <v>4450</v>
      </c>
      <c r="S83" s="130">
        <f>Activity!$D$56</f>
        <v>4450</v>
      </c>
      <c r="T83" s="130">
        <f>Activity!$D$57</f>
        <v>4450</v>
      </c>
      <c r="U83" s="130">
        <f>Activity!$D$58</f>
        <v>4450</v>
      </c>
      <c r="V83" s="130">
        <f>Activity!$D$59</f>
        <v>4450</v>
      </c>
      <c r="W83" s="130">
        <f>Activity!$D$60</f>
        <v>4450</v>
      </c>
      <c r="X83" s="130">
        <f>Activity!$D$61</f>
        <v>4450</v>
      </c>
      <c r="Y83" s="130">
        <f>Activity!$D$62</f>
        <v>4450</v>
      </c>
      <c r="Z83" s="130">
        <f>Activity!$D$63</f>
        <v>4450</v>
      </c>
      <c r="AA83" s="130">
        <f>Activity!$D$64</f>
        <v>4450</v>
      </c>
      <c r="AB83" s="130">
        <f>Activity!$D$65</f>
        <v>4450</v>
      </c>
      <c r="AC83" s="130">
        <f>Activity!$D$66</f>
        <v>4450</v>
      </c>
      <c r="AD83" s="130">
        <f>Activity!$D$67</f>
        <v>4450</v>
      </c>
      <c r="AE83" s="130">
        <f>Activity!$D$68</f>
        <v>4450</v>
      </c>
      <c r="AF83" s="130">
        <f>Activity!$D$69</f>
        <v>4450</v>
      </c>
      <c r="AG83" s="130">
        <f>Activity!$D$70</f>
        <v>4450</v>
      </c>
      <c r="AH83" s="130">
        <f>Activity!$D$71</f>
        <v>4450</v>
      </c>
      <c r="AI83" s="130">
        <f>Activity!$D$72</f>
        <v>4450</v>
      </c>
      <c r="AJ83" s="130">
        <f>Activity!$D$73</f>
        <v>4450</v>
      </c>
      <c r="AK83" s="130">
        <f>Activity!$D$74</f>
        <v>4450</v>
      </c>
      <c r="AL83" s="130">
        <f>Activity!$D$75</f>
        <v>4450</v>
      </c>
      <c r="AM83" s="130">
        <f>Activity!$D$76</f>
        <v>4450</v>
      </c>
      <c r="AN83" s="130">
        <f>Activity!$D$77</f>
        <v>4450</v>
      </c>
      <c r="AO83" s="130">
        <f>Activity!$D$78</f>
        <v>4450</v>
      </c>
      <c r="AP83" s="130">
        <f>Activity!$D$79</f>
        <v>4450</v>
      </c>
      <c r="AQ83" s="130">
        <f>Activity!$D$80</f>
        <v>4450</v>
      </c>
      <c r="AR83" s="130">
        <f>Activity!$D$81</f>
        <v>4450</v>
      </c>
      <c r="AS83" s="130">
        <f>Activity!$D$82</f>
        <v>4450</v>
      </c>
      <c r="AT83" s="130">
        <f>Activity!$D$83</f>
        <v>4450</v>
      </c>
      <c r="AU83" s="130">
        <f>Activity!$D$84</f>
        <v>4450</v>
      </c>
      <c r="AV83" s="130">
        <f>Activity!$D$85</f>
        <v>4450</v>
      </c>
      <c r="AW83" s="130">
        <f>Activity!$D$86</f>
        <v>4450</v>
      </c>
      <c r="AX83" s="130">
        <f>Activity!$D$87</f>
        <v>4450</v>
      </c>
      <c r="AY83" s="130">
        <f>Activity!$D$88</f>
        <v>4450</v>
      </c>
      <c r="AZ83" s="130">
        <f>Activity!$D$89</f>
        <v>4450</v>
      </c>
      <c r="BA83" s="130">
        <f>Activity!$D$90</f>
        <v>4450</v>
      </c>
      <c r="BB83" s="130">
        <f>Activity!$D$91</f>
        <v>4450</v>
      </c>
      <c r="BC83" s="130">
        <f>Activity!$D$92</f>
        <v>4450</v>
      </c>
      <c r="BD83" s="130">
        <f>Activity!$D$93</f>
        <v>4450</v>
      </c>
      <c r="BE83" s="130">
        <f>Activity!$D$94</f>
        <v>4450</v>
      </c>
      <c r="BF83" s="130">
        <f>Activity!$D$95</f>
        <v>4450</v>
      </c>
      <c r="BG83" s="130">
        <f>Activity!$D$96</f>
        <v>4450</v>
      </c>
      <c r="BH83" s="130">
        <f>Activity!$D$97</f>
        <v>4450</v>
      </c>
      <c r="BI83" s="130">
        <f>Activity!$D$98</f>
        <v>4450</v>
      </c>
      <c r="BJ83" s="130">
        <f>Activity!$D$99</f>
        <v>4450</v>
      </c>
      <c r="BK83" s="130">
        <f>Activity!$D$100</f>
        <v>4112.6790123456785</v>
      </c>
    </row>
    <row r="84" spans="1:63" s="132" customFormat="1" x14ac:dyDescent="0.25">
      <c r="A84" s="126" t="str">
        <f>'March 2008 RIA'!$A$19</f>
        <v>Tier 1</v>
      </c>
      <c r="B84" s="127">
        <v>2001</v>
      </c>
      <c r="C84" s="128"/>
      <c r="D84" s="128"/>
      <c r="E84" s="129"/>
      <c r="F84" s="128"/>
      <c r="G84" s="128"/>
      <c r="H84" s="128"/>
      <c r="I84" s="128"/>
      <c r="J84" s="128"/>
      <c r="K84" s="128"/>
      <c r="L84" s="128"/>
      <c r="M84" s="128"/>
      <c r="N84" s="130">
        <f>Activity!$D$50</f>
        <v>4450</v>
      </c>
      <c r="O84" s="130">
        <f>Activity!$D$51</f>
        <v>4450</v>
      </c>
      <c r="P84" s="130">
        <f>Activity!$D$52</f>
        <v>4450</v>
      </c>
      <c r="Q84" s="130">
        <f>Activity!$D$53</f>
        <v>4450</v>
      </c>
      <c r="R84" s="130">
        <f>Activity!$D$54</f>
        <v>4450</v>
      </c>
      <c r="S84" s="130">
        <f>Activity!$D$55</f>
        <v>4450</v>
      </c>
      <c r="T84" s="130">
        <f>Activity!$D$56</f>
        <v>4450</v>
      </c>
      <c r="U84" s="130">
        <f>Activity!$D$57</f>
        <v>4450</v>
      </c>
      <c r="V84" s="130">
        <f>Activity!$D$58</f>
        <v>4450</v>
      </c>
      <c r="W84" s="130">
        <f>Activity!$D$59</f>
        <v>4450</v>
      </c>
      <c r="X84" s="130">
        <f>Activity!$D$60</f>
        <v>4450</v>
      </c>
      <c r="Y84" s="130">
        <f>Activity!$D$61</f>
        <v>4450</v>
      </c>
      <c r="Z84" s="130">
        <f>Activity!$D$62</f>
        <v>4450</v>
      </c>
      <c r="AA84" s="130">
        <f>Activity!$D$63</f>
        <v>4450</v>
      </c>
      <c r="AB84" s="130">
        <f>Activity!$D$64</f>
        <v>4450</v>
      </c>
      <c r="AC84" s="130">
        <f>Activity!$D$65</f>
        <v>4450</v>
      </c>
      <c r="AD84" s="130">
        <f>Activity!$D$66</f>
        <v>4450</v>
      </c>
      <c r="AE84" s="130">
        <f>Activity!$D$67</f>
        <v>4450</v>
      </c>
      <c r="AF84" s="130">
        <f>Activity!$D$68</f>
        <v>4450</v>
      </c>
      <c r="AG84" s="130">
        <f>Activity!$D$69</f>
        <v>4450</v>
      </c>
      <c r="AH84" s="130">
        <f>Activity!$D$70</f>
        <v>4450</v>
      </c>
      <c r="AI84" s="130">
        <f>Activity!$D$71</f>
        <v>4450</v>
      </c>
      <c r="AJ84" s="130">
        <f>Activity!$D$72</f>
        <v>4450</v>
      </c>
      <c r="AK84" s="130">
        <f>Activity!$D$73</f>
        <v>4450</v>
      </c>
      <c r="AL84" s="130">
        <f>Activity!$D$74</f>
        <v>4450</v>
      </c>
      <c r="AM84" s="130">
        <f>Activity!$D$75</f>
        <v>4450</v>
      </c>
      <c r="AN84" s="130">
        <f>Activity!$D$76</f>
        <v>4450</v>
      </c>
      <c r="AO84" s="130">
        <f>Activity!$D$77</f>
        <v>4450</v>
      </c>
      <c r="AP84" s="130">
        <f>Activity!$D$78</f>
        <v>4450</v>
      </c>
      <c r="AQ84" s="130">
        <f>Activity!$D$79</f>
        <v>4450</v>
      </c>
      <c r="AR84" s="130">
        <f>Activity!$D$80</f>
        <v>4450</v>
      </c>
      <c r="AS84" s="130">
        <f>Activity!$D$81</f>
        <v>4450</v>
      </c>
      <c r="AT84" s="130">
        <f>Activity!$D$82</f>
        <v>4450</v>
      </c>
      <c r="AU84" s="130">
        <f>Activity!$D$83</f>
        <v>4450</v>
      </c>
      <c r="AV84" s="130">
        <f>Activity!$D$84</f>
        <v>4450</v>
      </c>
      <c r="AW84" s="130">
        <f>Activity!$D$85</f>
        <v>4450</v>
      </c>
      <c r="AX84" s="130">
        <f>Activity!$D$86</f>
        <v>4450</v>
      </c>
      <c r="AY84" s="130">
        <f>Activity!$D$87</f>
        <v>4450</v>
      </c>
      <c r="AZ84" s="130">
        <f>Activity!$D$88</f>
        <v>4450</v>
      </c>
      <c r="BA84" s="130">
        <f>Activity!$D$89</f>
        <v>4450</v>
      </c>
      <c r="BB84" s="130">
        <f>Activity!$D$90</f>
        <v>4450</v>
      </c>
      <c r="BC84" s="130">
        <f>Activity!$D$91</f>
        <v>4450</v>
      </c>
      <c r="BD84" s="130">
        <f>Activity!$D$92</f>
        <v>4450</v>
      </c>
      <c r="BE84" s="130">
        <f>Activity!$D$93</f>
        <v>4450</v>
      </c>
      <c r="BF84" s="130">
        <f>Activity!$D$94</f>
        <v>4450</v>
      </c>
      <c r="BG84" s="130">
        <f>Activity!$D$95</f>
        <v>4450</v>
      </c>
      <c r="BH84" s="130">
        <f>Activity!$D$96</f>
        <v>4450</v>
      </c>
      <c r="BI84" s="130">
        <f>Activity!$D$97</f>
        <v>4450</v>
      </c>
      <c r="BJ84" s="130">
        <f>Activity!$D$98</f>
        <v>4450</v>
      </c>
      <c r="BK84" s="130">
        <f>Activity!$D$99</f>
        <v>4450</v>
      </c>
    </row>
    <row r="85" spans="1:63" s="132" customFormat="1" x14ac:dyDescent="0.25">
      <c r="A85" s="126" t="str">
        <f>'March 2008 RIA'!$A$19</f>
        <v>Tier 1</v>
      </c>
      <c r="B85" s="127">
        <v>2002</v>
      </c>
      <c r="C85" s="128"/>
      <c r="D85" s="128"/>
      <c r="E85" s="129"/>
      <c r="F85" s="128"/>
      <c r="G85" s="128"/>
      <c r="H85" s="128"/>
      <c r="I85" s="128"/>
      <c r="J85" s="128"/>
      <c r="K85" s="128"/>
      <c r="L85" s="128"/>
      <c r="M85" s="128"/>
      <c r="N85" s="128"/>
      <c r="O85" s="130">
        <f>Activity!$D$50</f>
        <v>4450</v>
      </c>
      <c r="P85" s="130">
        <f>Activity!$D$51</f>
        <v>4450</v>
      </c>
      <c r="Q85" s="130">
        <f>Activity!$D$52</f>
        <v>4450</v>
      </c>
      <c r="R85" s="130">
        <f>Activity!$D$53</f>
        <v>4450</v>
      </c>
      <c r="S85" s="130">
        <f>Activity!$D$54</f>
        <v>4450</v>
      </c>
      <c r="T85" s="130">
        <f>Activity!$D$55</f>
        <v>4450</v>
      </c>
      <c r="U85" s="130">
        <f>Activity!$D$56</f>
        <v>4450</v>
      </c>
      <c r="V85" s="130">
        <f>Activity!$D$57</f>
        <v>4450</v>
      </c>
      <c r="W85" s="130">
        <f>Activity!$D$58</f>
        <v>4450</v>
      </c>
      <c r="X85" s="130">
        <f>Activity!$D$59</f>
        <v>4450</v>
      </c>
      <c r="Y85" s="130">
        <f>Activity!$D$60</f>
        <v>4450</v>
      </c>
      <c r="Z85" s="130">
        <f>Activity!$D$61</f>
        <v>4450</v>
      </c>
      <c r="AA85" s="130">
        <f>Activity!$D$62</f>
        <v>4450</v>
      </c>
      <c r="AB85" s="130">
        <f>Activity!$D$63</f>
        <v>4450</v>
      </c>
      <c r="AC85" s="130">
        <f>Activity!$D$64</f>
        <v>4450</v>
      </c>
      <c r="AD85" s="130">
        <f>Activity!$D$65</f>
        <v>4450</v>
      </c>
      <c r="AE85" s="130">
        <f>Activity!$D$66</f>
        <v>4450</v>
      </c>
      <c r="AF85" s="130">
        <f>Activity!$D$67</f>
        <v>4450</v>
      </c>
      <c r="AG85" s="130">
        <f>Activity!$D$68</f>
        <v>4450</v>
      </c>
      <c r="AH85" s="130">
        <f>Activity!$D$69</f>
        <v>4450</v>
      </c>
      <c r="AI85" s="130">
        <f>Activity!$D$70</f>
        <v>4450</v>
      </c>
      <c r="AJ85" s="130">
        <f>Activity!$D$71</f>
        <v>4450</v>
      </c>
      <c r="AK85" s="130">
        <f>Activity!$D$72</f>
        <v>4450</v>
      </c>
      <c r="AL85" s="130">
        <f>Activity!$D$73</f>
        <v>4450</v>
      </c>
      <c r="AM85" s="130">
        <f>Activity!$D$74</f>
        <v>4450</v>
      </c>
      <c r="AN85" s="130">
        <f>Activity!$D$75</f>
        <v>4450</v>
      </c>
      <c r="AO85" s="130">
        <f>Activity!$D$76</f>
        <v>4450</v>
      </c>
      <c r="AP85" s="130">
        <f>Activity!$D$77</f>
        <v>4450</v>
      </c>
      <c r="AQ85" s="130">
        <f>Activity!$D$78</f>
        <v>4450</v>
      </c>
      <c r="AR85" s="130">
        <f>Activity!$D$79</f>
        <v>4450</v>
      </c>
      <c r="AS85" s="130">
        <f>Activity!$D$80</f>
        <v>4450</v>
      </c>
      <c r="AT85" s="130">
        <f>Activity!$D$81</f>
        <v>4450</v>
      </c>
      <c r="AU85" s="130">
        <f>Activity!$D$82</f>
        <v>4450</v>
      </c>
      <c r="AV85" s="130">
        <f>Activity!$D$83</f>
        <v>4450</v>
      </c>
      <c r="AW85" s="130">
        <f>Activity!$D$84</f>
        <v>4450</v>
      </c>
      <c r="AX85" s="130">
        <f>Activity!$D$85</f>
        <v>4450</v>
      </c>
      <c r="AY85" s="130">
        <f>Activity!$D$86</f>
        <v>4450</v>
      </c>
      <c r="AZ85" s="130">
        <f>Activity!$D$87</f>
        <v>4450</v>
      </c>
      <c r="BA85" s="130">
        <f>Activity!$D$88</f>
        <v>4450</v>
      </c>
      <c r="BB85" s="130">
        <f>Activity!$D$89</f>
        <v>4450</v>
      </c>
      <c r="BC85" s="130">
        <f>Activity!$D$90</f>
        <v>4450</v>
      </c>
      <c r="BD85" s="130">
        <f>Activity!$D$91</f>
        <v>4450</v>
      </c>
      <c r="BE85" s="130">
        <f>Activity!$D$92</f>
        <v>4450</v>
      </c>
      <c r="BF85" s="130">
        <f>Activity!$D$93</f>
        <v>4450</v>
      </c>
      <c r="BG85" s="130">
        <f>Activity!$D$94</f>
        <v>4450</v>
      </c>
      <c r="BH85" s="130">
        <f>Activity!$D$95</f>
        <v>4450</v>
      </c>
      <c r="BI85" s="130">
        <f>Activity!$D$96</f>
        <v>4450</v>
      </c>
      <c r="BJ85" s="130">
        <f>Activity!$D$97</f>
        <v>4450</v>
      </c>
      <c r="BK85" s="130">
        <f>Activity!$D$98</f>
        <v>4450</v>
      </c>
    </row>
    <row r="86" spans="1:63" s="132" customFormat="1" x14ac:dyDescent="0.25">
      <c r="A86" s="126" t="str">
        <f>'March 2008 RIA'!$A$19</f>
        <v>Tier 1</v>
      </c>
      <c r="B86" s="127">
        <v>2003</v>
      </c>
      <c r="C86" s="128"/>
      <c r="D86" s="128"/>
      <c r="E86" s="129"/>
      <c r="F86" s="128"/>
      <c r="G86" s="128"/>
      <c r="H86" s="128"/>
      <c r="I86" s="128"/>
      <c r="J86" s="128"/>
      <c r="K86" s="128"/>
      <c r="L86" s="128"/>
      <c r="M86" s="128"/>
      <c r="N86" s="128"/>
      <c r="O86" s="129"/>
      <c r="P86" s="130">
        <f>Activity!$D$50</f>
        <v>4450</v>
      </c>
      <c r="Q86" s="130">
        <f>Activity!$D$51</f>
        <v>4450</v>
      </c>
      <c r="R86" s="130">
        <f>Activity!$D$52</f>
        <v>4450</v>
      </c>
      <c r="S86" s="130">
        <f>Activity!$D$53</f>
        <v>4450</v>
      </c>
      <c r="T86" s="130">
        <f>Activity!$D$54</f>
        <v>4450</v>
      </c>
      <c r="U86" s="130">
        <f>Activity!$D$55</f>
        <v>4450</v>
      </c>
      <c r="V86" s="130">
        <f>Activity!$D$56</f>
        <v>4450</v>
      </c>
      <c r="W86" s="130">
        <f>Activity!$D$57</f>
        <v>4450</v>
      </c>
      <c r="X86" s="130">
        <f>Activity!$D$58</f>
        <v>4450</v>
      </c>
      <c r="Y86" s="130">
        <f>Activity!$D$59</f>
        <v>4450</v>
      </c>
      <c r="Z86" s="130">
        <f>Activity!$D$60</f>
        <v>4450</v>
      </c>
      <c r="AA86" s="130">
        <f>Activity!$D$61</f>
        <v>4450</v>
      </c>
      <c r="AB86" s="130">
        <f>Activity!$D$62</f>
        <v>4450</v>
      </c>
      <c r="AC86" s="130">
        <f>Activity!$D$63</f>
        <v>4450</v>
      </c>
      <c r="AD86" s="130">
        <f>Activity!$D$64</f>
        <v>4450</v>
      </c>
      <c r="AE86" s="130">
        <f>Activity!$D$65</f>
        <v>4450</v>
      </c>
      <c r="AF86" s="130">
        <f>Activity!$D$66</f>
        <v>4450</v>
      </c>
      <c r="AG86" s="130">
        <f>Activity!$D$67</f>
        <v>4450</v>
      </c>
      <c r="AH86" s="130">
        <f>Activity!$D$68</f>
        <v>4450</v>
      </c>
      <c r="AI86" s="130">
        <f>Activity!$D$69</f>
        <v>4450</v>
      </c>
      <c r="AJ86" s="130">
        <f>Activity!$D$70</f>
        <v>4450</v>
      </c>
      <c r="AK86" s="130">
        <f>Activity!$D$71</f>
        <v>4450</v>
      </c>
      <c r="AL86" s="130">
        <f>Activity!$D$72</f>
        <v>4450</v>
      </c>
      <c r="AM86" s="130">
        <f>Activity!$D$73</f>
        <v>4450</v>
      </c>
      <c r="AN86" s="130">
        <f>Activity!$D$74</f>
        <v>4450</v>
      </c>
      <c r="AO86" s="130">
        <f>Activity!$D$75</f>
        <v>4450</v>
      </c>
      <c r="AP86" s="130">
        <f>Activity!$D$76</f>
        <v>4450</v>
      </c>
      <c r="AQ86" s="130">
        <f>Activity!$D$77</f>
        <v>4450</v>
      </c>
      <c r="AR86" s="130">
        <f>Activity!$D$78</f>
        <v>4450</v>
      </c>
      <c r="AS86" s="130">
        <f>Activity!$D$79</f>
        <v>4450</v>
      </c>
      <c r="AT86" s="130">
        <f>Activity!$D$80</f>
        <v>4450</v>
      </c>
      <c r="AU86" s="130">
        <f>Activity!$D$81</f>
        <v>4450</v>
      </c>
      <c r="AV86" s="130">
        <f>Activity!$D$82</f>
        <v>4450</v>
      </c>
      <c r="AW86" s="130">
        <f>Activity!$D$83</f>
        <v>4450</v>
      </c>
      <c r="AX86" s="130">
        <f>Activity!$D$84</f>
        <v>4450</v>
      </c>
      <c r="AY86" s="130">
        <f>Activity!$D$85</f>
        <v>4450</v>
      </c>
      <c r="AZ86" s="130">
        <f>Activity!$D$86</f>
        <v>4450</v>
      </c>
      <c r="BA86" s="130">
        <f>Activity!$D$87</f>
        <v>4450</v>
      </c>
      <c r="BB86" s="130">
        <f>Activity!$D$88</f>
        <v>4450</v>
      </c>
      <c r="BC86" s="130">
        <f>Activity!$D$89</f>
        <v>4450</v>
      </c>
      <c r="BD86" s="130">
        <f>Activity!$D$90</f>
        <v>4450</v>
      </c>
      <c r="BE86" s="130">
        <f>Activity!$D$91</f>
        <v>4450</v>
      </c>
      <c r="BF86" s="130">
        <f>Activity!$D$92</f>
        <v>4450</v>
      </c>
      <c r="BG86" s="130">
        <f>Activity!$D$93</f>
        <v>4450</v>
      </c>
      <c r="BH86" s="130">
        <f>Activity!$D$94</f>
        <v>4450</v>
      </c>
      <c r="BI86" s="130">
        <f>Activity!$D$95</f>
        <v>4450</v>
      </c>
      <c r="BJ86" s="130">
        <f>Activity!$D$96</f>
        <v>4450</v>
      </c>
      <c r="BK86" s="130">
        <f>Activity!$D$97</f>
        <v>4450</v>
      </c>
    </row>
    <row r="87" spans="1:63" s="132" customFormat="1" x14ac:dyDescent="0.25">
      <c r="A87" s="126" t="str">
        <f>'March 2008 RIA'!$A$19</f>
        <v>Tier 1</v>
      </c>
      <c r="B87" s="127">
        <v>2004</v>
      </c>
      <c r="C87" s="128"/>
      <c r="D87" s="128"/>
      <c r="E87" s="129"/>
      <c r="F87" s="128"/>
      <c r="G87" s="128"/>
      <c r="H87" s="128"/>
      <c r="I87" s="128"/>
      <c r="J87" s="128"/>
      <c r="K87" s="128"/>
      <c r="L87" s="128"/>
      <c r="M87" s="128"/>
      <c r="N87" s="128"/>
      <c r="O87" s="129"/>
      <c r="P87" s="128"/>
      <c r="Q87" s="130">
        <f>Activity!$D$50</f>
        <v>4450</v>
      </c>
      <c r="R87" s="130">
        <f>Activity!$D$51</f>
        <v>4450</v>
      </c>
      <c r="S87" s="130">
        <f>Activity!$D$52</f>
        <v>4450</v>
      </c>
      <c r="T87" s="130">
        <f>Activity!$D$53</f>
        <v>4450</v>
      </c>
      <c r="U87" s="130">
        <f>Activity!$D$54</f>
        <v>4450</v>
      </c>
      <c r="V87" s="130">
        <f>Activity!$D$55</f>
        <v>4450</v>
      </c>
      <c r="W87" s="130">
        <f>Activity!$D$56</f>
        <v>4450</v>
      </c>
      <c r="X87" s="130">
        <f>Activity!$D$57</f>
        <v>4450</v>
      </c>
      <c r="Y87" s="130">
        <f>Activity!$D$58</f>
        <v>4450</v>
      </c>
      <c r="Z87" s="130">
        <f>Activity!$D$59</f>
        <v>4450</v>
      </c>
      <c r="AA87" s="130">
        <f>Activity!$D$60</f>
        <v>4450</v>
      </c>
      <c r="AB87" s="130">
        <f>Activity!$D$61</f>
        <v>4450</v>
      </c>
      <c r="AC87" s="130">
        <f>Activity!$D$62</f>
        <v>4450</v>
      </c>
      <c r="AD87" s="130">
        <f>Activity!$D$63</f>
        <v>4450</v>
      </c>
      <c r="AE87" s="130">
        <f>Activity!$D$64</f>
        <v>4450</v>
      </c>
      <c r="AF87" s="130">
        <f>Activity!$D$65</f>
        <v>4450</v>
      </c>
      <c r="AG87" s="130">
        <f>Activity!$D$66</f>
        <v>4450</v>
      </c>
      <c r="AH87" s="130">
        <f>Activity!$D$67</f>
        <v>4450</v>
      </c>
      <c r="AI87" s="130">
        <f>Activity!$D$68</f>
        <v>4450</v>
      </c>
      <c r="AJ87" s="130">
        <f>Activity!$D$69</f>
        <v>4450</v>
      </c>
      <c r="AK87" s="130">
        <f>Activity!$D$70</f>
        <v>4450</v>
      </c>
      <c r="AL87" s="130">
        <f>Activity!$D$71</f>
        <v>4450</v>
      </c>
      <c r="AM87" s="130">
        <f>Activity!$D$72</f>
        <v>4450</v>
      </c>
      <c r="AN87" s="130">
        <f>Activity!$D$73</f>
        <v>4450</v>
      </c>
      <c r="AO87" s="130">
        <f>Activity!$D$74</f>
        <v>4450</v>
      </c>
      <c r="AP87" s="130">
        <f>Activity!$D$75</f>
        <v>4450</v>
      </c>
      <c r="AQ87" s="130">
        <f>Activity!$D$76</f>
        <v>4450</v>
      </c>
      <c r="AR87" s="130">
        <f>Activity!$D$77</f>
        <v>4450</v>
      </c>
      <c r="AS87" s="130">
        <f>Activity!$D$78</f>
        <v>4450</v>
      </c>
      <c r="AT87" s="130">
        <f>Activity!$D$79</f>
        <v>4450</v>
      </c>
      <c r="AU87" s="130">
        <f>Activity!$D$80</f>
        <v>4450</v>
      </c>
      <c r="AV87" s="130">
        <f>Activity!$D$81</f>
        <v>4450</v>
      </c>
      <c r="AW87" s="130">
        <f>Activity!$D$82</f>
        <v>4450</v>
      </c>
      <c r="AX87" s="130">
        <f>Activity!$D$83</f>
        <v>4450</v>
      </c>
      <c r="AY87" s="130">
        <f>Activity!$D$84</f>
        <v>4450</v>
      </c>
      <c r="AZ87" s="130">
        <f>Activity!$D$85</f>
        <v>4450</v>
      </c>
      <c r="BA87" s="130">
        <f>Activity!$D$86</f>
        <v>4450</v>
      </c>
      <c r="BB87" s="130">
        <f>Activity!$D$87</f>
        <v>4450</v>
      </c>
      <c r="BC87" s="130">
        <f>Activity!$D$88</f>
        <v>4450</v>
      </c>
      <c r="BD87" s="130">
        <f>Activity!$D$89</f>
        <v>4450</v>
      </c>
      <c r="BE87" s="130">
        <f>Activity!$D$90</f>
        <v>4450</v>
      </c>
      <c r="BF87" s="130">
        <f>Activity!$D$91</f>
        <v>4450</v>
      </c>
      <c r="BG87" s="130">
        <f>Activity!$D$92</f>
        <v>4450</v>
      </c>
      <c r="BH87" s="130">
        <f>Activity!$D$93</f>
        <v>4450</v>
      </c>
      <c r="BI87" s="130">
        <f>Activity!$D$94</f>
        <v>4450</v>
      </c>
      <c r="BJ87" s="130">
        <f>Activity!$D$95</f>
        <v>4450</v>
      </c>
      <c r="BK87" s="130">
        <f>Activity!$D$96</f>
        <v>4450</v>
      </c>
    </row>
    <row r="88" spans="1:63" s="26" customFormat="1" x14ac:dyDescent="0.25">
      <c r="A88" s="24" t="str">
        <f>'March 2008 RIA'!$A$20</f>
        <v>Tier 2</v>
      </c>
      <c r="B88" s="25">
        <v>2005</v>
      </c>
      <c r="C88" s="136"/>
      <c r="D88" s="136"/>
      <c r="E88" s="137"/>
      <c r="F88" s="136"/>
      <c r="G88" s="136"/>
      <c r="H88" s="136"/>
      <c r="I88" s="136"/>
      <c r="J88" s="136"/>
      <c r="K88" s="136"/>
      <c r="L88" s="136"/>
      <c r="M88" s="136"/>
      <c r="N88" s="136"/>
      <c r="O88" s="137"/>
      <c r="P88" s="136"/>
      <c r="Q88" s="136"/>
      <c r="R88" s="138">
        <f>Activity!$D$50</f>
        <v>4450</v>
      </c>
      <c r="S88" s="138">
        <f>Activity!$D$51</f>
        <v>4450</v>
      </c>
      <c r="T88" s="138">
        <f>Activity!$D$52</f>
        <v>4450</v>
      </c>
      <c r="U88" s="138">
        <f>Activity!$D$53</f>
        <v>4450</v>
      </c>
      <c r="V88" s="138">
        <f>Activity!$D$54</f>
        <v>4450</v>
      </c>
      <c r="W88" s="138">
        <f>Activity!$D$55</f>
        <v>4450</v>
      </c>
      <c r="X88" s="138">
        <f>Activity!$D$56</f>
        <v>4450</v>
      </c>
      <c r="Y88" s="138">
        <f>Activity!$D$57</f>
        <v>4450</v>
      </c>
      <c r="Z88" s="138">
        <f>Activity!$D$58</f>
        <v>4450</v>
      </c>
      <c r="AA88" s="138">
        <f>Activity!$D$59</f>
        <v>4450</v>
      </c>
      <c r="AB88" s="138">
        <f>Activity!$D$60</f>
        <v>4450</v>
      </c>
      <c r="AC88" s="138">
        <f>Activity!$D$61</f>
        <v>4450</v>
      </c>
      <c r="AD88" s="138">
        <f>Activity!$D$62</f>
        <v>4450</v>
      </c>
      <c r="AE88" s="138">
        <f>Activity!$D$63</f>
        <v>4450</v>
      </c>
      <c r="AF88" s="138">
        <f>Activity!$D$64</f>
        <v>4450</v>
      </c>
      <c r="AG88" s="138">
        <f>Activity!$D$65</f>
        <v>4450</v>
      </c>
      <c r="AH88" s="138">
        <f>Activity!$D$66</f>
        <v>4450</v>
      </c>
      <c r="AI88" s="138">
        <f>Activity!$D$67</f>
        <v>4450</v>
      </c>
      <c r="AJ88" s="138">
        <f>Activity!$D$68</f>
        <v>4450</v>
      </c>
      <c r="AK88" s="138">
        <f>Activity!$D$69</f>
        <v>4450</v>
      </c>
      <c r="AL88" s="138">
        <f>Activity!$D$70</f>
        <v>4450</v>
      </c>
      <c r="AM88" s="138">
        <f>Activity!$D$71</f>
        <v>4450</v>
      </c>
      <c r="AN88" s="138">
        <f>Activity!$D$72</f>
        <v>4450</v>
      </c>
      <c r="AO88" s="138">
        <f>Activity!$D$73</f>
        <v>4450</v>
      </c>
      <c r="AP88" s="138">
        <f>Activity!$D$74</f>
        <v>4450</v>
      </c>
      <c r="AQ88" s="138">
        <f>Activity!$D$75</f>
        <v>4450</v>
      </c>
      <c r="AR88" s="138">
        <f>Activity!$D$76</f>
        <v>4450</v>
      </c>
      <c r="AS88" s="138">
        <f>Activity!$D$77</f>
        <v>4450</v>
      </c>
      <c r="AT88" s="138">
        <f>Activity!$D$78</f>
        <v>4450</v>
      </c>
      <c r="AU88" s="138">
        <f>Activity!$D$79</f>
        <v>4450</v>
      </c>
      <c r="AV88" s="138">
        <f>Activity!$D$80</f>
        <v>4450</v>
      </c>
      <c r="AW88" s="138">
        <f>Activity!$D$81</f>
        <v>4450</v>
      </c>
      <c r="AX88" s="138">
        <f>Activity!$D$82</f>
        <v>4450</v>
      </c>
      <c r="AY88" s="138">
        <f>Activity!$D$83</f>
        <v>4450</v>
      </c>
      <c r="AZ88" s="138">
        <f>Activity!$D$84</f>
        <v>4450</v>
      </c>
      <c r="BA88" s="138">
        <f>Activity!$D$85</f>
        <v>4450</v>
      </c>
      <c r="BB88" s="138">
        <f>Activity!$D$86</f>
        <v>4450</v>
      </c>
      <c r="BC88" s="138">
        <f>Activity!$D$87</f>
        <v>4450</v>
      </c>
      <c r="BD88" s="138">
        <f>Activity!$D$88</f>
        <v>4450</v>
      </c>
      <c r="BE88" s="138">
        <f>Activity!$D$89</f>
        <v>4450</v>
      </c>
      <c r="BF88" s="138">
        <f>Activity!$D$90</f>
        <v>4450</v>
      </c>
      <c r="BG88" s="138">
        <f>Activity!$D$91</f>
        <v>4450</v>
      </c>
      <c r="BH88" s="138">
        <f>Activity!$D$92</f>
        <v>4450</v>
      </c>
      <c r="BI88" s="138">
        <f>Activity!$D$93</f>
        <v>4450</v>
      </c>
      <c r="BJ88" s="138">
        <f>Activity!$D$94</f>
        <v>4450</v>
      </c>
      <c r="BK88" s="138">
        <f>Activity!$D$95</f>
        <v>4450</v>
      </c>
    </row>
    <row r="89" spans="1:63" s="26" customFormat="1" x14ac:dyDescent="0.25">
      <c r="A89" s="24" t="str">
        <f>'March 2008 RIA'!$A$20</f>
        <v>Tier 2</v>
      </c>
      <c r="B89" s="25">
        <v>2006</v>
      </c>
      <c r="C89" s="136"/>
      <c r="D89" s="136"/>
      <c r="E89" s="137"/>
      <c r="F89" s="136"/>
      <c r="G89" s="136"/>
      <c r="H89" s="136"/>
      <c r="I89" s="136"/>
      <c r="J89" s="136"/>
      <c r="K89" s="136"/>
      <c r="L89" s="136"/>
      <c r="M89" s="136"/>
      <c r="N89" s="136"/>
      <c r="O89" s="137"/>
      <c r="P89" s="136"/>
      <c r="Q89" s="136"/>
      <c r="R89" s="136"/>
      <c r="S89" s="138">
        <f>Activity!$D$50</f>
        <v>4450</v>
      </c>
      <c r="T89" s="138">
        <f>Activity!$D$51</f>
        <v>4450</v>
      </c>
      <c r="U89" s="138">
        <f>Activity!$D$52</f>
        <v>4450</v>
      </c>
      <c r="V89" s="138">
        <f>Activity!$D$53</f>
        <v>4450</v>
      </c>
      <c r="W89" s="138">
        <f>Activity!$D$54</f>
        <v>4450</v>
      </c>
      <c r="X89" s="138">
        <f>Activity!$D$55</f>
        <v>4450</v>
      </c>
      <c r="Y89" s="138">
        <f>Activity!$D$56</f>
        <v>4450</v>
      </c>
      <c r="Z89" s="138">
        <f>Activity!$D$57</f>
        <v>4450</v>
      </c>
      <c r="AA89" s="138">
        <f>Activity!$D$58</f>
        <v>4450</v>
      </c>
      <c r="AB89" s="138">
        <f>Activity!$D$59</f>
        <v>4450</v>
      </c>
      <c r="AC89" s="138">
        <f>Activity!$D$60</f>
        <v>4450</v>
      </c>
      <c r="AD89" s="138">
        <f>Activity!$D$61</f>
        <v>4450</v>
      </c>
      <c r="AE89" s="138">
        <f>Activity!$D$62</f>
        <v>4450</v>
      </c>
      <c r="AF89" s="138">
        <f>Activity!$D$63</f>
        <v>4450</v>
      </c>
      <c r="AG89" s="138">
        <f>Activity!$D$64</f>
        <v>4450</v>
      </c>
      <c r="AH89" s="138">
        <f>Activity!$D$65</f>
        <v>4450</v>
      </c>
      <c r="AI89" s="138">
        <f>Activity!$D$66</f>
        <v>4450</v>
      </c>
      <c r="AJ89" s="138">
        <f>Activity!$D$67</f>
        <v>4450</v>
      </c>
      <c r="AK89" s="138">
        <f>Activity!$D$68</f>
        <v>4450</v>
      </c>
      <c r="AL89" s="138">
        <f>Activity!$D$69</f>
        <v>4450</v>
      </c>
      <c r="AM89" s="138">
        <f>Activity!$D$70</f>
        <v>4450</v>
      </c>
      <c r="AN89" s="138">
        <f>Activity!$D$71</f>
        <v>4450</v>
      </c>
      <c r="AO89" s="138">
        <f>Activity!$D$72</f>
        <v>4450</v>
      </c>
      <c r="AP89" s="138">
        <f>Activity!$D$73</f>
        <v>4450</v>
      </c>
      <c r="AQ89" s="138">
        <f>Activity!$D$74</f>
        <v>4450</v>
      </c>
      <c r="AR89" s="138">
        <f>Activity!$D$75</f>
        <v>4450</v>
      </c>
      <c r="AS89" s="138">
        <f>Activity!$D$76</f>
        <v>4450</v>
      </c>
      <c r="AT89" s="138">
        <f>Activity!$D$77</f>
        <v>4450</v>
      </c>
      <c r="AU89" s="138">
        <f>Activity!$D$78</f>
        <v>4450</v>
      </c>
      <c r="AV89" s="138">
        <f>Activity!$D$79</f>
        <v>4450</v>
      </c>
      <c r="AW89" s="138">
        <f>Activity!$D$80</f>
        <v>4450</v>
      </c>
      <c r="AX89" s="138">
        <f>Activity!$D$81</f>
        <v>4450</v>
      </c>
      <c r="AY89" s="138">
        <f>Activity!$D$82</f>
        <v>4450</v>
      </c>
      <c r="AZ89" s="138">
        <f>Activity!$D$83</f>
        <v>4450</v>
      </c>
      <c r="BA89" s="138">
        <f>Activity!$D$84</f>
        <v>4450</v>
      </c>
      <c r="BB89" s="138">
        <f>Activity!$D$85</f>
        <v>4450</v>
      </c>
      <c r="BC89" s="138">
        <f>Activity!$D$86</f>
        <v>4450</v>
      </c>
      <c r="BD89" s="138">
        <f>Activity!$D$87</f>
        <v>4450</v>
      </c>
      <c r="BE89" s="138">
        <f>Activity!$D$88</f>
        <v>4450</v>
      </c>
      <c r="BF89" s="138">
        <f>Activity!$D$89</f>
        <v>4450</v>
      </c>
      <c r="BG89" s="138">
        <f>Activity!$D$90</f>
        <v>4450</v>
      </c>
      <c r="BH89" s="138">
        <f>Activity!$D$91</f>
        <v>4450</v>
      </c>
      <c r="BI89" s="138">
        <f>Activity!$D$92</f>
        <v>4450</v>
      </c>
      <c r="BJ89" s="138">
        <f>Activity!$D$93</f>
        <v>4450</v>
      </c>
      <c r="BK89" s="138">
        <f>Activity!$D$94</f>
        <v>4450</v>
      </c>
    </row>
    <row r="90" spans="1:63" s="26" customFormat="1" x14ac:dyDescent="0.25">
      <c r="A90" s="24" t="str">
        <f>'March 2008 RIA'!$A$20</f>
        <v>Tier 2</v>
      </c>
      <c r="B90" s="25">
        <v>2007</v>
      </c>
      <c r="C90" s="136"/>
      <c r="D90" s="136"/>
      <c r="E90" s="137"/>
      <c r="F90" s="136"/>
      <c r="G90" s="136"/>
      <c r="H90" s="136"/>
      <c r="I90" s="136"/>
      <c r="J90" s="136"/>
      <c r="K90" s="136"/>
      <c r="L90" s="136"/>
      <c r="M90" s="136"/>
      <c r="N90" s="136"/>
      <c r="O90" s="137"/>
      <c r="P90" s="136"/>
      <c r="Q90" s="136"/>
      <c r="R90" s="136"/>
      <c r="S90" s="136"/>
      <c r="T90" s="138">
        <f>Activity!$D$50</f>
        <v>4450</v>
      </c>
      <c r="U90" s="138">
        <f>Activity!$D$51</f>
        <v>4450</v>
      </c>
      <c r="V90" s="138">
        <f>Activity!$D$52</f>
        <v>4450</v>
      </c>
      <c r="W90" s="138">
        <f>Activity!$D$53</f>
        <v>4450</v>
      </c>
      <c r="X90" s="138">
        <f>Activity!$D$54</f>
        <v>4450</v>
      </c>
      <c r="Y90" s="138">
        <f>Activity!$D$55</f>
        <v>4450</v>
      </c>
      <c r="Z90" s="138">
        <f>Activity!$D$56</f>
        <v>4450</v>
      </c>
      <c r="AA90" s="138">
        <f>Activity!$D$57</f>
        <v>4450</v>
      </c>
      <c r="AB90" s="138">
        <f>Activity!$D$58</f>
        <v>4450</v>
      </c>
      <c r="AC90" s="138">
        <f>Activity!$D$59</f>
        <v>4450</v>
      </c>
      <c r="AD90" s="138">
        <f>Activity!$D$60</f>
        <v>4450</v>
      </c>
      <c r="AE90" s="138">
        <f>Activity!$D$61</f>
        <v>4450</v>
      </c>
      <c r="AF90" s="138">
        <f>Activity!$D$62</f>
        <v>4450</v>
      </c>
      <c r="AG90" s="138">
        <f>Activity!$D$63</f>
        <v>4450</v>
      </c>
      <c r="AH90" s="138">
        <f>Activity!$D$64</f>
        <v>4450</v>
      </c>
      <c r="AI90" s="138">
        <f>Activity!$D$65</f>
        <v>4450</v>
      </c>
      <c r="AJ90" s="138">
        <f>Activity!$D$66</f>
        <v>4450</v>
      </c>
      <c r="AK90" s="138">
        <f>Activity!$D$67</f>
        <v>4450</v>
      </c>
      <c r="AL90" s="138">
        <f>Activity!$D$68</f>
        <v>4450</v>
      </c>
      <c r="AM90" s="138">
        <f>Activity!$D$69</f>
        <v>4450</v>
      </c>
      <c r="AN90" s="138">
        <f>Activity!$D$70</f>
        <v>4450</v>
      </c>
      <c r="AO90" s="138">
        <f>Activity!$D$71</f>
        <v>4450</v>
      </c>
      <c r="AP90" s="138">
        <f>Activity!$D$72</f>
        <v>4450</v>
      </c>
      <c r="AQ90" s="138">
        <f>Activity!$D$73</f>
        <v>4450</v>
      </c>
      <c r="AR90" s="138">
        <f>Activity!$D$74</f>
        <v>4450</v>
      </c>
      <c r="AS90" s="138">
        <f>Activity!$D$75</f>
        <v>4450</v>
      </c>
      <c r="AT90" s="138">
        <f>Activity!$D$76</f>
        <v>4450</v>
      </c>
      <c r="AU90" s="138">
        <f>Activity!$D$77</f>
        <v>4450</v>
      </c>
      <c r="AV90" s="138">
        <f>Activity!$D$78</f>
        <v>4450</v>
      </c>
      <c r="AW90" s="138">
        <f>Activity!$D$79</f>
        <v>4450</v>
      </c>
      <c r="AX90" s="138">
        <f>Activity!$D$80</f>
        <v>4450</v>
      </c>
      <c r="AY90" s="138">
        <f>Activity!$D$81</f>
        <v>4450</v>
      </c>
      <c r="AZ90" s="138">
        <f>Activity!$D$82</f>
        <v>4450</v>
      </c>
      <c r="BA90" s="138">
        <f>Activity!$D$83</f>
        <v>4450</v>
      </c>
      <c r="BB90" s="138">
        <f>Activity!$D$84</f>
        <v>4450</v>
      </c>
      <c r="BC90" s="138">
        <f>Activity!$D$85</f>
        <v>4450</v>
      </c>
      <c r="BD90" s="138">
        <f>Activity!$D$86</f>
        <v>4450</v>
      </c>
      <c r="BE90" s="138">
        <f>Activity!$D$87</f>
        <v>4450</v>
      </c>
      <c r="BF90" s="138">
        <f>Activity!$D$88</f>
        <v>4450</v>
      </c>
      <c r="BG90" s="138">
        <f>Activity!$D$89</f>
        <v>4450</v>
      </c>
      <c r="BH90" s="138">
        <f>Activity!$D$90</f>
        <v>4450</v>
      </c>
      <c r="BI90" s="138">
        <f>Activity!$D$91</f>
        <v>4450</v>
      </c>
      <c r="BJ90" s="138">
        <f>Activity!$D$92</f>
        <v>4450</v>
      </c>
      <c r="BK90" s="138">
        <f>Activity!$D$93</f>
        <v>4450</v>
      </c>
    </row>
    <row r="91" spans="1:63" s="26" customFormat="1" x14ac:dyDescent="0.25">
      <c r="A91" s="24" t="str">
        <f>'March 2008 RIA'!$A$20</f>
        <v>Tier 2</v>
      </c>
      <c r="B91" s="25">
        <v>2008</v>
      </c>
      <c r="C91" s="136"/>
      <c r="D91" s="136"/>
      <c r="E91" s="137"/>
      <c r="F91" s="136"/>
      <c r="G91" s="136"/>
      <c r="H91" s="136"/>
      <c r="I91" s="136"/>
      <c r="J91" s="136"/>
      <c r="K91" s="136"/>
      <c r="L91" s="136"/>
      <c r="M91" s="136"/>
      <c r="N91" s="136"/>
      <c r="O91" s="137"/>
      <c r="P91" s="136"/>
      <c r="Q91" s="136"/>
      <c r="R91" s="136"/>
      <c r="S91" s="136"/>
      <c r="T91" s="136"/>
      <c r="U91" s="138">
        <f>Activity!$D$50</f>
        <v>4450</v>
      </c>
      <c r="V91" s="138">
        <f>Activity!$D$51</f>
        <v>4450</v>
      </c>
      <c r="W91" s="138">
        <f>Activity!$D$52</f>
        <v>4450</v>
      </c>
      <c r="X91" s="138">
        <f>Activity!$D$53</f>
        <v>4450</v>
      </c>
      <c r="Y91" s="138">
        <f>Activity!$D$54</f>
        <v>4450</v>
      </c>
      <c r="Z91" s="138">
        <f>Activity!$D$55</f>
        <v>4450</v>
      </c>
      <c r="AA91" s="138">
        <f>Activity!$D$56</f>
        <v>4450</v>
      </c>
      <c r="AB91" s="138">
        <f>Activity!$D$57</f>
        <v>4450</v>
      </c>
      <c r="AC91" s="138">
        <f>Activity!$D$58</f>
        <v>4450</v>
      </c>
      <c r="AD91" s="138">
        <f>Activity!$D$59</f>
        <v>4450</v>
      </c>
      <c r="AE91" s="138">
        <f>Activity!$D$60</f>
        <v>4450</v>
      </c>
      <c r="AF91" s="138">
        <f>Activity!$D$61</f>
        <v>4450</v>
      </c>
      <c r="AG91" s="138">
        <f>Activity!$D$62</f>
        <v>4450</v>
      </c>
      <c r="AH91" s="138">
        <f>Activity!$D$63</f>
        <v>4450</v>
      </c>
      <c r="AI91" s="138">
        <f>Activity!$D$64</f>
        <v>4450</v>
      </c>
      <c r="AJ91" s="138">
        <f>Activity!$D$65</f>
        <v>4450</v>
      </c>
      <c r="AK91" s="138">
        <f>Activity!$D$66</f>
        <v>4450</v>
      </c>
      <c r="AL91" s="138">
        <f>Activity!$D$67</f>
        <v>4450</v>
      </c>
      <c r="AM91" s="138">
        <f>Activity!$D$68</f>
        <v>4450</v>
      </c>
      <c r="AN91" s="138">
        <f>Activity!$D$69</f>
        <v>4450</v>
      </c>
      <c r="AO91" s="138">
        <f>Activity!$D$70</f>
        <v>4450</v>
      </c>
      <c r="AP91" s="138">
        <f>Activity!$D$71</f>
        <v>4450</v>
      </c>
      <c r="AQ91" s="138">
        <f>Activity!$D$72</f>
        <v>4450</v>
      </c>
      <c r="AR91" s="138">
        <f>Activity!$D$73</f>
        <v>4450</v>
      </c>
      <c r="AS91" s="138">
        <f>Activity!$D$74</f>
        <v>4450</v>
      </c>
      <c r="AT91" s="138">
        <f>Activity!$D$75</f>
        <v>4450</v>
      </c>
      <c r="AU91" s="138">
        <f>Activity!$D$76</f>
        <v>4450</v>
      </c>
      <c r="AV91" s="138">
        <f>Activity!$D$77</f>
        <v>4450</v>
      </c>
      <c r="AW91" s="138">
        <f>Activity!$D$78</f>
        <v>4450</v>
      </c>
      <c r="AX91" s="138">
        <f>Activity!$D$79</f>
        <v>4450</v>
      </c>
      <c r="AY91" s="138">
        <f>Activity!$D$80</f>
        <v>4450</v>
      </c>
      <c r="AZ91" s="138">
        <f>Activity!$D$81</f>
        <v>4450</v>
      </c>
      <c r="BA91" s="138">
        <f>Activity!$D$82</f>
        <v>4450</v>
      </c>
      <c r="BB91" s="138">
        <f>Activity!$D$83</f>
        <v>4450</v>
      </c>
      <c r="BC91" s="138">
        <f>Activity!$D$84</f>
        <v>4450</v>
      </c>
      <c r="BD91" s="138">
        <f>Activity!$D$85</f>
        <v>4450</v>
      </c>
      <c r="BE91" s="138">
        <f>Activity!$D$86</f>
        <v>4450</v>
      </c>
      <c r="BF91" s="138">
        <f>Activity!$D$87</f>
        <v>4450</v>
      </c>
      <c r="BG91" s="138">
        <f>Activity!$D$88</f>
        <v>4450</v>
      </c>
      <c r="BH91" s="138">
        <f>Activity!$D$89</f>
        <v>4450</v>
      </c>
      <c r="BI91" s="138">
        <f>Activity!$D$90</f>
        <v>4450</v>
      </c>
      <c r="BJ91" s="138">
        <f>Activity!$D$91</f>
        <v>4450</v>
      </c>
      <c r="BK91" s="138">
        <f>Activity!$D$92</f>
        <v>4450</v>
      </c>
    </row>
    <row r="92" spans="1:63" s="26" customFormat="1" x14ac:dyDescent="0.25">
      <c r="A92" s="24" t="str">
        <f>'March 2008 RIA'!$A$20</f>
        <v>Tier 2</v>
      </c>
      <c r="B92" s="25">
        <v>2009</v>
      </c>
      <c r="C92" s="136"/>
      <c r="D92" s="136"/>
      <c r="E92" s="137"/>
      <c r="F92" s="136"/>
      <c r="G92" s="136"/>
      <c r="H92" s="136"/>
      <c r="I92" s="136"/>
      <c r="J92" s="136"/>
      <c r="K92" s="136"/>
      <c r="L92" s="136"/>
      <c r="M92" s="136"/>
      <c r="N92" s="136"/>
      <c r="O92" s="137"/>
      <c r="P92" s="136"/>
      <c r="Q92" s="136"/>
      <c r="R92" s="136"/>
      <c r="S92" s="136"/>
      <c r="T92" s="136"/>
      <c r="U92" s="136"/>
      <c r="V92" s="138">
        <f>Activity!$D$50</f>
        <v>4450</v>
      </c>
      <c r="W92" s="138">
        <f>Activity!$D$51</f>
        <v>4450</v>
      </c>
      <c r="X92" s="138">
        <f>Activity!$D$52</f>
        <v>4450</v>
      </c>
      <c r="Y92" s="138">
        <f>Activity!$D$53</f>
        <v>4450</v>
      </c>
      <c r="Z92" s="138">
        <f>Activity!$D$54</f>
        <v>4450</v>
      </c>
      <c r="AA92" s="138">
        <f>Activity!$D$55</f>
        <v>4450</v>
      </c>
      <c r="AB92" s="138">
        <f>Activity!$D$56</f>
        <v>4450</v>
      </c>
      <c r="AC92" s="138">
        <f>Activity!$D$57</f>
        <v>4450</v>
      </c>
      <c r="AD92" s="138">
        <f>Activity!$D$58</f>
        <v>4450</v>
      </c>
      <c r="AE92" s="138">
        <f>Activity!$D$59</f>
        <v>4450</v>
      </c>
      <c r="AF92" s="138">
        <f>Activity!$D$60</f>
        <v>4450</v>
      </c>
      <c r="AG92" s="138">
        <f>Activity!$D$61</f>
        <v>4450</v>
      </c>
      <c r="AH92" s="138">
        <f>Activity!$D$62</f>
        <v>4450</v>
      </c>
      <c r="AI92" s="138">
        <f>Activity!$D$63</f>
        <v>4450</v>
      </c>
      <c r="AJ92" s="138">
        <f>Activity!$D$64</f>
        <v>4450</v>
      </c>
      <c r="AK92" s="138">
        <f>Activity!$D$65</f>
        <v>4450</v>
      </c>
      <c r="AL92" s="138">
        <f>Activity!$D$66</f>
        <v>4450</v>
      </c>
      <c r="AM92" s="138">
        <f>Activity!$D$67</f>
        <v>4450</v>
      </c>
      <c r="AN92" s="138">
        <f>Activity!$D$68</f>
        <v>4450</v>
      </c>
      <c r="AO92" s="138">
        <f>Activity!$D$69</f>
        <v>4450</v>
      </c>
      <c r="AP92" s="138">
        <f>Activity!$D$70</f>
        <v>4450</v>
      </c>
      <c r="AQ92" s="138">
        <f>Activity!$D$71</f>
        <v>4450</v>
      </c>
      <c r="AR92" s="138">
        <f>Activity!$D$72</f>
        <v>4450</v>
      </c>
      <c r="AS92" s="138">
        <f>Activity!$D$73</f>
        <v>4450</v>
      </c>
      <c r="AT92" s="138">
        <f>Activity!$D$74</f>
        <v>4450</v>
      </c>
      <c r="AU92" s="138">
        <f>Activity!$D$75</f>
        <v>4450</v>
      </c>
      <c r="AV92" s="138">
        <f>Activity!$D$76</f>
        <v>4450</v>
      </c>
      <c r="AW92" s="138">
        <f>Activity!$D$77</f>
        <v>4450</v>
      </c>
      <c r="AX92" s="138">
        <f>Activity!$D$78</f>
        <v>4450</v>
      </c>
      <c r="AY92" s="138">
        <f>Activity!$D$79</f>
        <v>4450</v>
      </c>
      <c r="AZ92" s="138">
        <f>Activity!$D$80</f>
        <v>4450</v>
      </c>
      <c r="BA92" s="138">
        <f>Activity!$D$81</f>
        <v>4450</v>
      </c>
      <c r="BB92" s="138">
        <f>Activity!$D$82</f>
        <v>4450</v>
      </c>
      <c r="BC92" s="138">
        <f>Activity!$D$83</f>
        <v>4450</v>
      </c>
      <c r="BD92" s="138">
        <f>Activity!$D$84</f>
        <v>4450</v>
      </c>
      <c r="BE92" s="138">
        <f>Activity!$D$85</f>
        <v>4450</v>
      </c>
      <c r="BF92" s="138">
        <f>Activity!$D$86</f>
        <v>4450</v>
      </c>
      <c r="BG92" s="138">
        <f>Activity!$D$87</f>
        <v>4450</v>
      </c>
      <c r="BH92" s="138">
        <f>Activity!$D$88</f>
        <v>4450</v>
      </c>
      <c r="BI92" s="138">
        <f>Activity!$D$89</f>
        <v>4450</v>
      </c>
      <c r="BJ92" s="138">
        <f>Activity!$D$90</f>
        <v>4450</v>
      </c>
      <c r="BK92" s="138">
        <f>Activity!$D$91</f>
        <v>4450</v>
      </c>
    </row>
    <row r="93" spans="1:63" s="26" customFormat="1" x14ac:dyDescent="0.25">
      <c r="A93" s="24" t="str">
        <f>'March 2008 RIA'!$A$20</f>
        <v>Tier 2</v>
      </c>
      <c r="B93" s="25">
        <v>2010</v>
      </c>
      <c r="C93" s="136"/>
      <c r="D93" s="136"/>
      <c r="E93" s="137"/>
      <c r="F93" s="136"/>
      <c r="G93" s="136"/>
      <c r="H93" s="136"/>
      <c r="I93" s="136"/>
      <c r="J93" s="136"/>
      <c r="K93" s="136"/>
      <c r="L93" s="136"/>
      <c r="M93" s="136"/>
      <c r="N93" s="136"/>
      <c r="O93" s="137"/>
      <c r="P93" s="136"/>
      <c r="Q93" s="136"/>
      <c r="R93" s="136"/>
      <c r="S93" s="136"/>
      <c r="T93" s="136"/>
      <c r="U93" s="136"/>
      <c r="V93" s="136"/>
      <c r="W93" s="138">
        <f>Activity!$D$50</f>
        <v>4450</v>
      </c>
      <c r="X93" s="138">
        <f>Activity!$D$51</f>
        <v>4450</v>
      </c>
      <c r="Y93" s="138">
        <f>Activity!$D$52</f>
        <v>4450</v>
      </c>
      <c r="Z93" s="138">
        <f>Activity!$D$53</f>
        <v>4450</v>
      </c>
      <c r="AA93" s="138">
        <f>Activity!$D$54</f>
        <v>4450</v>
      </c>
      <c r="AB93" s="138">
        <f>Activity!$D$55</f>
        <v>4450</v>
      </c>
      <c r="AC93" s="138">
        <f>Activity!$D$56</f>
        <v>4450</v>
      </c>
      <c r="AD93" s="138">
        <f>Activity!$D$57</f>
        <v>4450</v>
      </c>
      <c r="AE93" s="138">
        <f>Activity!$D$58</f>
        <v>4450</v>
      </c>
      <c r="AF93" s="138">
        <f>Activity!$D$59</f>
        <v>4450</v>
      </c>
      <c r="AG93" s="138">
        <f>Activity!$D$60</f>
        <v>4450</v>
      </c>
      <c r="AH93" s="138">
        <f>Activity!$D$61</f>
        <v>4450</v>
      </c>
      <c r="AI93" s="138">
        <f>Activity!$D$62</f>
        <v>4450</v>
      </c>
      <c r="AJ93" s="138">
        <f>Activity!$D$63</f>
        <v>4450</v>
      </c>
      <c r="AK93" s="138">
        <f>Activity!$D$64</f>
        <v>4450</v>
      </c>
      <c r="AL93" s="138">
        <f>Activity!$D$65</f>
        <v>4450</v>
      </c>
      <c r="AM93" s="138">
        <f>Activity!$D$66</f>
        <v>4450</v>
      </c>
      <c r="AN93" s="138">
        <f>Activity!$D$67</f>
        <v>4450</v>
      </c>
      <c r="AO93" s="138">
        <f>Activity!$D$68</f>
        <v>4450</v>
      </c>
      <c r="AP93" s="138">
        <f>Activity!$D$69</f>
        <v>4450</v>
      </c>
      <c r="AQ93" s="138">
        <f>Activity!$D$70</f>
        <v>4450</v>
      </c>
      <c r="AR93" s="138">
        <f>Activity!$D$71</f>
        <v>4450</v>
      </c>
      <c r="AS93" s="138">
        <f>Activity!$D$72</f>
        <v>4450</v>
      </c>
      <c r="AT93" s="138">
        <f>Activity!$D$73</f>
        <v>4450</v>
      </c>
      <c r="AU93" s="138">
        <f>Activity!$D$74</f>
        <v>4450</v>
      </c>
      <c r="AV93" s="138">
        <f>Activity!$D$75</f>
        <v>4450</v>
      </c>
      <c r="AW93" s="138">
        <f>Activity!$D$76</f>
        <v>4450</v>
      </c>
      <c r="AX93" s="138">
        <f>Activity!$D$77</f>
        <v>4450</v>
      </c>
      <c r="AY93" s="138">
        <f>Activity!$D$78</f>
        <v>4450</v>
      </c>
      <c r="AZ93" s="138">
        <f>Activity!$D$79</f>
        <v>4450</v>
      </c>
      <c r="BA93" s="138">
        <f>Activity!$D$80</f>
        <v>4450</v>
      </c>
      <c r="BB93" s="138">
        <f>Activity!$D$81</f>
        <v>4450</v>
      </c>
      <c r="BC93" s="138">
        <f>Activity!$D$82</f>
        <v>4450</v>
      </c>
      <c r="BD93" s="138">
        <f>Activity!$D$83</f>
        <v>4450</v>
      </c>
      <c r="BE93" s="138">
        <f>Activity!$D$84</f>
        <v>4450</v>
      </c>
      <c r="BF93" s="138">
        <f>Activity!$D$85</f>
        <v>4450</v>
      </c>
      <c r="BG93" s="138">
        <f>Activity!$D$86</f>
        <v>4450</v>
      </c>
      <c r="BH93" s="138">
        <f>Activity!$D$87</f>
        <v>4450</v>
      </c>
      <c r="BI93" s="138">
        <f>Activity!$D$88</f>
        <v>4450</v>
      </c>
      <c r="BJ93" s="138">
        <f>Activity!$D$89</f>
        <v>4450</v>
      </c>
      <c r="BK93" s="138">
        <f>Activity!$D$90</f>
        <v>4450</v>
      </c>
    </row>
    <row r="94" spans="1:63" s="26" customFormat="1" x14ac:dyDescent="0.25">
      <c r="A94" s="24" t="str">
        <f>'March 2008 RIA'!$A$20</f>
        <v>Tier 2</v>
      </c>
      <c r="B94" s="25">
        <v>2011</v>
      </c>
      <c r="C94" s="136"/>
      <c r="D94" s="136"/>
      <c r="E94" s="137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8">
        <f>Activity!$D$50</f>
        <v>4450</v>
      </c>
      <c r="Y94" s="138">
        <f>Activity!$D$51</f>
        <v>4450</v>
      </c>
      <c r="Z94" s="138">
        <f>Activity!$D$52</f>
        <v>4450</v>
      </c>
      <c r="AA94" s="138">
        <f>Activity!$D$53</f>
        <v>4450</v>
      </c>
      <c r="AB94" s="138">
        <f>Activity!$D$54</f>
        <v>4450</v>
      </c>
      <c r="AC94" s="138">
        <f>Activity!$D$55</f>
        <v>4450</v>
      </c>
      <c r="AD94" s="138">
        <f>Activity!$D$56</f>
        <v>4450</v>
      </c>
      <c r="AE94" s="138">
        <f>Activity!$D$57</f>
        <v>4450</v>
      </c>
      <c r="AF94" s="138">
        <f>Activity!$D$58</f>
        <v>4450</v>
      </c>
      <c r="AG94" s="138">
        <f>Activity!$D$59</f>
        <v>4450</v>
      </c>
      <c r="AH94" s="138">
        <f>Activity!$D$60</f>
        <v>4450</v>
      </c>
      <c r="AI94" s="138">
        <f>Activity!$D$61</f>
        <v>4450</v>
      </c>
      <c r="AJ94" s="138">
        <f>Activity!$D$62</f>
        <v>4450</v>
      </c>
      <c r="AK94" s="138">
        <f>Activity!$D$63</f>
        <v>4450</v>
      </c>
      <c r="AL94" s="138">
        <f>Activity!$D$64</f>
        <v>4450</v>
      </c>
      <c r="AM94" s="138">
        <f>Activity!$D$65</f>
        <v>4450</v>
      </c>
      <c r="AN94" s="138">
        <f>Activity!$D$66</f>
        <v>4450</v>
      </c>
      <c r="AO94" s="138">
        <f>Activity!$D$67</f>
        <v>4450</v>
      </c>
      <c r="AP94" s="138">
        <f>Activity!$D$68</f>
        <v>4450</v>
      </c>
      <c r="AQ94" s="138">
        <f>Activity!$D$69</f>
        <v>4450</v>
      </c>
      <c r="AR94" s="138">
        <f>Activity!$D$70</f>
        <v>4450</v>
      </c>
      <c r="AS94" s="138">
        <f>Activity!$D$71</f>
        <v>4450</v>
      </c>
      <c r="AT94" s="138">
        <f>Activity!$D$72</f>
        <v>4450</v>
      </c>
      <c r="AU94" s="138">
        <f>Activity!$D$73</f>
        <v>4450</v>
      </c>
      <c r="AV94" s="138">
        <f>Activity!$D$74</f>
        <v>4450</v>
      </c>
      <c r="AW94" s="138">
        <f>Activity!$D$75</f>
        <v>4450</v>
      </c>
      <c r="AX94" s="138">
        <f>Activity!$D$76</f>
        <v>4450</v>
      </c>
      <c r="AY94" s="138">
        <f>Activity!$D$77</f>
        <v>4450</v>
      </c>
      <c r="AZ94" s="138">
        <f>Activity!$D$78</f>
        <v>4450</v>
      </c>
      <c r="BA94" s="138">
        <f>Activity!$D$79</f>
        <v>4450</v>
      </c>
      <c r="BB94" s="138">
        <f>Activity!$D$80</f>
        <v>4450</v>
      </c>
      <c r="BC94" s="138">
        <f>Activity!$D$81</f>
        <v>4450</v>
      </c>
      <c r="BD94" s="138">
        <f>Activity!$D$82</f>
        <v>4450</v>
      </c>
      <c r="BE94" s="138">
        <f>Activity!$D$83</f>
        <v>4450</v>
      </c>
      <c r="BF94" s="138">
        <f>Activity!$D$84</f>
        <v>4450</v>
      </c>
      <c r="BG94" s="138">
        <f>Activity!$D$85</f>
        <v>4450</v>
      </c>
      <c r="BH94" s="138">
        <f>Activity!$D$86</f>
        <v>4450</v>
      </c>
      <c r="BI94" s="138">
        <f>Activity!$D$87</f>
        <v>4450</v>
      </c>
      <c r="BJ94" s="138">
        <f>Activity!$D$88</f>
        <v>4450</v>
      </c>
      <c r="BK94" s="138">
        <f>Activity!$D$89</f>
        <v>4450</v>
      </c>
    </row>
    <row r="95" spans="1:63" s="31" customFormat="1" x14ac:dyDescent="0.25">
      <c r="A95" s="21" t="str">
        <f>'March 2008 RIA'!$A$37</f>
        <v>Tier 3</v>
      </c>
      <c r="B95" s="30">
        <v>2012</v>
      </c>
      <c r="C95" s="145"/>
      <c r="D95" s="145"/>
      <c r="E95" s="146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7">
        <f>Activity!$D$50</f>
        <v>4450</v>
      </c>
      <c r="Z95" s="147">
        <f>Activity!$D$51</f>
        <v>4450</v>
      </c>
      <c r="AA95" s="147">
        <f>Activity!$D$52</f>
        <v>4450</v>
      </c>
      <c r="AB95" s="147">
        <f>Activity!$D$53</f>
        <v>4450</v>
      </c>
      <c r="AC95" s="147">
        <f>Activity!$D$54</f>
        <v>4450</v>
      </c>
      <c r="AD95" s="147">
        <f>Activity!$D$55</f>
        <v>4450</v>
      </c>
      <c r="AE95" s="147">
        <f>Activity!$D$56</f>
        <v>4450</v>
      </c>
      <c r="AF95" s="147">
        <f>Activity!$D$57</f>
        <v>4450</v>
      </c>
      <c r="AG95" s="147">
        <f>Activity!$D$58</f>
        <v>4450</v>
      </c>
      <c r="AH95" s="147">
        <f>Activity!$D$59</f>
        <v>4450</v>
      </c>
      <c r="AI95" s="147">
        <f>Activity!$D$60</f>
        <v>4450</v>
      </c>
      <c r="AJ95" s="147">
        <f>Activity!$D$61</f>
        <v>4450</v>
      </c>
      <c r="AK95" s="147">
        <f>Activity!$D$62</f>
        <v>4450</v>
      </c>
      <c r="AL95" s="147">
        <f>Activity!$D$63</f>
        <v>4450</v>
      </c>
      <c r="AM95" s="147">
        <f>Activity!$D$64</f>
        <v>4450</v>
      </c>
      <c r="AN95" s="147">
        <f>Activity!$D$65</f>
        <v>4450</v>
      </c>
      <c r="AO95" s="147">
        <f>Activity!$D$66</f>
        <v>4450</v>
      </c>
      <c r="AP95" s="147">
        <f>Activity!$D$67</f>
        <v>4450</v>
      </c>
      <c r="AQ95" s="147">
        <f>Activity!$D$68</f>
        <v>4450</v>
      </c>
      <c r="AR95" s="147">
        <f>Activity!$D$69</f>
        <v>4450</v>
      </c>
      <c r="AS95" s="147">
        <f>Activity!$D$70</f>
        <v>4450</v>
      </c>
      <c r="AT95" s="147">
        <f>Activity!$D$71</f>
        <v>4450</v>
      </c>
      <c r="AU95" s="147">
        <f>Activity!$D$72</f>
        <v>4450</v>
      </c>
      <c r="AV95" s="147">
        <f>Activity!$D$73</f>
        <v>4450</v>
      </c>
      <c r="AW95" s="147">
        <f>Activity!$D$74</f>
        <v>4450</v>
      </c>
      <c r="AX95" s="147">
        <f>Activity!$D$75</f>
        <v>4450</v>
      </c>
      <c r="AY95" s="147">
        <f>Activity!$D$76</f>
        <v>4450</v>
      </c>
      <c r="AZ95" s="147">
        <f>Activity!$D$77</f>
        <v>4450</v>
      </c>
      <c r="BA95" s="147">
        <f>Activity!$D$78</f>
        <v>4450</v>
      </c>
      <c r="BB95" s="147">
        <f>Activity!$D$79</f>
        <v>4450</v>
      </c>
      <c r="BC95" s="147">
        <f>Activity!$D$80</f>
        <v>4450</v>
      </c>
      <c r="BD95" s="147">
        <f>Activity!$D$81</f>
        <v>4450</v>
      </c>
      <c r="BE95" s="147">
        <f>Activity!$D$82</f>
        <v>4450</v>
      </c>
      <c r="BF95" s="147">
        <f>Activity!$D$83</f>
        <v>4450</v>
      </c>
      <c r="BG95" s="147">
        <f>Activity!$D$84</f>
        <v>4450</v>
      </c>
      <c r="BH95" s="147">
        <f>Activity!$D$85</f>
        <v>4450</v>
      </c>
      <c r="BI95" s="147">
        <f>Activity!$D$86</f>
        <v>4450</v>
      </c>
      <c r="BJ95" s="147">
        <f>Activity!$D$87</f>
        <v>4450</v>
      </c>
      <c r="BK95" s="147">
        <f>Activity!$D$88</f>
        <v>4450</v>
      </c>
    </row>
    <row r="96" spans="1:63" s="31" customFormat="1" x14ac:dyDescent="0.25">
      <c r="A96" s="21" t="str">
        <f>'March 2008 RIA'!$A$37</f>
        <v>Tier 3</v>
      </c>
      <c r="B96" s="30">
        <v>2013</v>
      </c>
      <c r="C96" s="145"/>
      <c r="D96" s="145"/>
      <c r="E96" s="146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6"/>
      <c r="Z96" s="147">
        <f>Activity!$D$50</f>
        <v>4450</v>
      </c>
      <c r="AA96" s="147">
        <f>Activity!$D$51</f>
        <v>4450</v>
      </c>
      <c r="AB96" s="147">
        <f>Activity!$D$52</f>
        <v>4450</v>
      </c>
      <c r="AC96" s="147">
        <f>Activity!$D$53</f>
        <v>4450</v>
      </c>
      <c r="AD96" s="147">
        <f>Activity!$D$54</f>
        <v>4450</v>
      </c>
      <c r="AE96" s="147">
        <f>Activity!$D$55</f>
        <v>4450</v>
      </c>
      <c r="AF96" s="147">
        <f>Activity!$D$56</f>
        <v>4450</v>
      </c>
      <c r="AG96" s="147">
        <f>Activity!$D$57</f>
        <v>4450</v>
      </c>
      <c r="AH96" s="147">
        <f>Activity!$D$58</f>
        <v>4450</v>
      </c>
      <c r="AI96" s="147">
        <f>Activity!$D$59</f>
        <v>4450</v>
      </c>
      <c r="AJ96" s="147">
        <f>Activity!$D$60</f>
        <v>4450</v>
      </c>
      <c r="AK96" s="147">
        <f>Activity!$D$61</f>
        <v>4450</v>
      </c>
      <c r="AL96" s="147">
        <f>Activity!$D$62</f>
        <v>4450</v>
      </c>
      <c r="AM96" s="147">
        <f>Activity!$D$63</f>
        <v>4450</v>
      </c>
      <c r="AN96" s="147">
        <f>Activity!$D$64</f>
        <v>4450</v>
      </c>
      <c r="AO96" s="147">
        <f>Activity!$D$65</f>
        <v>4450</v>
      </c>
      <c r="AP96" s="147">
        <f>Activity!$D$66</f>
        <v>4450</v>
      </c>
      <c r="AQ96" s="147">
        <f>Activity!$D$67</f>
        <v>4450</v>
      </c>
      <c r="AR96" s="147">
        <f>Activity!$D$68</f>
        <v>4450</v>
      </c>
      <c r="AS96" s="147">
        <f>Activity!$D$69</f>
        <v>4450</v>
      </c>
      <c r="AT96" s="147">
        <f>Activity!$D$70</f>
        <v>4450</v>
      </c>
      <c r="AU96" s="147">
        <f>Activity!$D$71</f>
        <v>4450</v>
      </c>
      <c r="AV96" s="147">
        <f>Activity!$D$72</f>
        <v>4450</v>
      </c>
      <c r="AW96" s="147">
        <f>Activity!$D$73</f>
        <v>4450</v>
      </c>
      <c r="AX96" s="147">
        <f>Activity!$D$74</f>
        <v>4450</v>
      </c>
      <c r="AY96" s="147">
        <f>Activity!$D$75</f>
        <v>4450</v>
      </c>
      <c r="AZ96" s="147">
        <f>Activity!$D$76</f>
        <v>4450</v>
      </c>
      <c r="BA96" s="147">
        <f>Activity!$D$77</f>
        <v>4450</v>
      </c>
      <c r="BB96" s="147">
        <f>Activity!$D$78</f>
        <v>4450</v>
      </c>
      <c r="BC96" s="147">
        <f>Activity!$D$79</f>
        <v>4450</v>
      </c>
      <c r="BD96" s="147">
        <f>Activity!$D$80</f>
        <v>4450</v>
      </c>
      <c r="BE96" s="147">
        <f>Activity!$D$81</f>
        <v>4450</v>
      </c>
      <c r="BF96" s="147">
        <f>Activity!$D$82</f>
        <v>4450</v>
      </c>
      <c r="BG96" s="147">
        <f>Activity!$D$83</f>
        <v>4450</v>
      </c>
      <c r="BH96" s="147">
        <f>Activity!$D$84</f>
        <v>4450</v>
      </c>
      <c r="BI96" s="147">
        <f>Activity!$D$85</f>
        <v>4450</v>
      </c>
      <c r="BJ96" s="147">
        <f>Activity!$D$86</f>
        <v>4450</v>
      </c>
      <c r="BK96" s="147">
        <f>Activity!$D$87</f>
        <v>4450</v>
      </c>
    </row>
    <row r="97" spans="1:63" s="31" customFormat="1" x14ac:dyDescent="0.25">
      <c r="A97" s="21" t="str">
        <f>'March 2008 RIA'!$A$37</f>
        <v>Tier 3</v>
      </c>
      <c r="B97" s="30">
        <v>2014</v>
      </c>
      <c r="C97" s="145"/>
      <c r="D97" s="145"/>
      <c r="E97" s="14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6"/>
      <c r="Z97" s="145"/>
      <c r="AA97" s="147">
        <f>Activity!$D$50</f>
        <v>4450</v>
      </c>
      <c r="AB97" s="147">
        <f>Activity!$D$51</f>
        <v>4450</v>
      </c>
      <c r="AC97" s="147">
        <f>Activity!$D$52</f>
        <v>4450</v>
      </c>
      <c r="AD97" s="147">
        <f>Activity!$D$53</f>
        <v>4450</v>
      </c>
      <c r="AE97" s="147">
        <f>Activity!$D$54</f>
        <v>4450</v>
      </c>
      <c r="AF97" s="147">
        <f>Activity!$D$55</f>
        <v>4450</v>
      </c>
      <c r="AG97" s="147">
        <f>Activity!$D$56</f>
        <v>4450</v>
      </c>
      <c r="AH97" s="147">
        <f>Activity!$D$57</f>
        <v>4450</v>
      </c>
      <c r="AI97" s="147">
        <f>Activity!$D$58</f>
        <v>4450</v>
      </c>
      <c r="AJ97" s="147">
        <f>Activity!$D$59</f>
        <v>4450</v>
      </c>
      <c r="AK97" s="147">
        <f>Activity!$D$60</f>
        <v>4450</v>
      </c>
      <c r="AL97" s="147">
        <f>Activity!$D$61</f>
        <v>4450</v>
      </c>
      <c r="AM97" s="147">
        <f>Activity!$D$62</f>
        <v>4450</v>
      </c>
      <c r="AN97" s="147">
        <f>Activity!$D$63</f>
        <v>4450</v>
      </c>
      <c r="AO97" s="147">
        <f>Activity!$D$64</f>
        <v>4450</v>
      </c>
      <c r="AP97" s="147">
        <f>Activity!$D$65</f>
        <v>4450</v>
      </c>
      <c r="AQ97" s="147">
        <f>Activity!$D$66</f>
        <v>4450</v>
      </c>
      <c r="AR97" s="147">
        <f>Activity!$D$67</f>
        <v>4450</v>
      </c>
      <c r="AS97" s="147">
        <f>Activity!$D$68</f>
        <v>4450</v>
      </c>
      <c r="AT97" s="147">
        <f>Activity!$D$69</f>
        <v>4450</v>
      </c>
      <c r="AU97" s="147">
        <f>Activity!$D$70</f>
        <v>4450</v>
      </c>
      <c r="AV97" s="147">
        <f>Activity!$D$71</f>
        <v>4450</v>
      </c>
      <c r="AW97" s="147">
        <f>Activity!$D$72</f>
        <v>4450</v>
      </c>
      <c r="AX97" s="147">
        <f>Activity!$D$73</f>
        <v>4450</v>
      </c>
      <c r="AY97" s="147">
        <f>Activity!$D$74</f>
        <v>4450</v>
      </c>
      <c r="AZ97" s="147">
        <f>Activity!$D$75</f>
        <v>4450</v>
      </c>
      <c r="BA97" s="147">
        <f>Activity!$D$76</f>
        <v>4450</v>
      </c>
      <c r="BB97" s="147">
        <f>Activity!$D$77</f>
        <v>4450</v>
      </c>
      <c r="BC97" s="147">
        <f>Activity!$D$78</f>
        <v>4450</v>
      </c>
      <c r="BD97" s="147">
        <f>Activity!$D$79</f>
        <v>4450</v>
      </c>
      <c r="BE97" s="147">
        <f>Activity!$D$80</f>
        <v>4450</v>
      </c>
      <c r="BF97" s="147">
        <f>Activity!$D$81</f>
        <v>4450</v>
      </c>
      <c r="BG97" s="147">
        <f>Activity!$D$82</f>
        <v>4450</v>
      </c>
      <c r="BH97" s="147">
        <f>Activity!$D$83</f>
        <v>4450</v>
      </c>
      <c r="BI97" s="147">
        <f>Activity!$D$84</f>
        <v>4450</v>
      </c>
      <c r="BJ97" s="147">
        <f>Activity!$D$85</f>
        <v>4450</v>
      </c>
      <c r="BK97" s="147">
        <f>Activity!$D$86</f>
        <v>4450</v>
      </c>
    </row>
    <row r="98" spans="1:63" x14ac:dyDescent="0.25">
      <c r="A98" s="159" t="str">
        <f>'March 2008 RIA'!$A$38</f>
        <v>Tier 4</v>
      </c>
      <c r="B98" s="63">
        <v>2015</v>
      </c>
      <c r="C98" s="57"/>
      <c r="D98" s="57"/>
      <c r="E98" s="61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61"/>
      <c r="Z98" s="57"/>
      <c r="AA98" s="57"/>
      <c r="AB98" s="58">
        <f>Activity!$D$50</f>
        <v>4450</v>
      </c>
      <c r="AC98" s="58">
        <f>Activity!$D$51</f>
        <v>4450</v>
      </c>
      <c r="AD98" s="58">
        <f>Activity!$D$52</f>
        <v>4450</v>
      </c>
      <c r="AE98" s="58">
        <f>Activity!$D$53</f>
        <v>4450</v>
      </c>
      <c r="AF98" s="58">
        <f>Activity!$D$54</f>
        <v>4450</v>
      </c>
      <c r="AG98" s="58">
        <f>Activity!$D$55</f>
        <v>4450</v>
      </c>
      <c r="AH98" s="58">
        <f>Activity!$D$56</f>
        <v>4450</v>
      </c>
      <c r="AI98" s="58">
        <f>Activity!$D$57</f>
        <v>4450</v>
      </c>
      <c r="AJ98" s="58">
        <f>Activity!$D$58</f>
        <v>4450</v>
      </c>
      <c r="AK98" s="58">
        <f>Activity!$D$59</f>
        <v>4450</v>
      </c>
      <c r="AL98" s="58">
        <f>Activity!$D$60</f>
        <v>4450</v>
      </c>
      <c r="AM98" s="58">
        <f>Activity!$D$61</f>
        <v>4450</v>
      </c>
      <c r="AN98" s="58">
        <f>Activity!$D$62</f>
        <v>4450</v>
      </c>
      <c r="AO98" s="58">
        <f>Activity!$D$63</f>
        <v>4450</v>
      </c>
      <c r="AP98" s="58">
        <f>Activity!$D$64</f>
        <v>4450</v>
      </c>
      <c r="AQ98" s="58">
        <f>Activity!$D$65</f>
        <v>4450</v>
      </c>
      <c r="AR98" s="58">
        <f>Activity!$D$66</f>
        <v>4450</v>
      </c>
      <c r="AS98" s="58">
        <f>Activity!$D$67</f>
        <v>4450</v>
      </c>
      <c r="AT98" s="58">
        <f>Activity!$D$68</f>
        <v>4450</v>
      </c>
      <c r="AU98" s="58">
        <f>Activity!$D$69</f>
        <v>4450</v>
      </c>
      <c r="AV98" s="58">
        <f>Activity!$D$70</f>
        <v>4450</v>
      </c>
      <c r="AW98" s="58">
        <f>Activity!$D$71</f>
        <v>4450</v>
      </c>
      <c r="AX98" s="58">
        <f>Activity!$D$72</f>
        <v>4450</v>
      </c>
      <c r="AY98" s="58">
        <f>Activity!$D$73</f>
        <v>4450</v>
      </c>
      <c r="AZ98" s="58">
        <f>Activity!$D$74</f>
        <v>4450</v>
      </c>
      <c r="BA98" s="58">
        <f>Activity!$D$75</f>
        <v>4450</v>
      </c>
      <c r="BB98" s="58">
        <f>Activity!$D$76</f>
        <v>4450</v>
      </c>
      <c r="BC98" s="58">
        <f>Activity!$D$77</f>
        <v>4450</v>
      </c>
      <c r="BD98" s="58">
        <f>Activity!$D$78</f>
        <v>4450</v>
      </c>
      <c r="BE98" s="58">
        <f>Activity!$D$79</f>
        <v>4450</v>
      </c>
      <c r="BF98" s="58">
        <f>Activity!$D$80</f>
        <v>4450</v>
      </c>
      <c r="BG98" s="58">
        <f>Activity!$D$81</f>
        <v>4450</v>
      </c>
      <c r="BH98" s="58">
        <f>Activity!$D$82</f>
        <v>4450</v>
      </c>
      <c r="BI98" s="58">
        <f>Activity!$D$83</f>
        <v>4450</v>
      </c>
      <c r="BJ98" s="58">
        <f>Activity!$D$84</f>
        <v>4450</v>
      </c>
      <c r="BK98" s="58">
        <f>Activity!$D$85</f>
        <v>4450</v>
      </c>
    </row>
    <row r="99" spans="1:63" x14ac:dyDescent="0.25">
      <c r="A99" s="159" t="str">
        <f>'March 2008 RIA'!$A$38</f>
        <v>Tier 4</v>
      </c>
      <c r="B99" s="63">
        <v>2016</v>
      </c>
      <c r="C99" s="57"/>
      <c r="D99" s="57"/>
      <c r="E99" s="61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61"/>
      <c r="Z99" s="57"/>
      <c r="AA99" s="57"/>
      <c r="AB99" s="57"/>
      <c r="AC99" s="58">
        <f>Activity!$D$50</f>
        <v>4450</v>
      </c>
      <c r="AD99" s="58">
        <f>Activity!$D$51</f>
        <v>4450</v>
      </c>
      <c r="AE99" s="58">
        <f>Activity!$D$52</f>
        <v>4450</v>
      </c>
      <c r="AF99" s="58">
        <f>Activity!$D$53</f>
        <v>4450</v>
      </c>
      <c r="AG99" s="58">
        <f>Activity!$D$54</f>
        <v>4450</v>
      </c>
      <c r="AH99" s="58">
        <f>Activity!$D$55</f>
        <v>4450</v>
      </c>
      <c r="AI99" s="58">
        <f>Activity!$D$56</f>
        <v>4450</v>
      </c>
      <c r="AJ99" s="58">
        <f>Activity!$D$57</f>
        <v>4450</v>
      </c>
      <c r="AK99" s="58">
        <f>Activity!$D$58</f>
        <v>4450</v>
      </c>
      <c r="AL99" s="58">
        <f>Activity!$D$59</f>
        <v>4450</v>
      </c>
      <c r="AM99" s="58">
        <f>Activity!$D$60</f>
        <v>4450</v>
      </c>
      <c r="AN99" s="58">
        <f>Activity!$D$61</f>
        <v>4450</v>
      </c>
      <c r="AO99" s="58">
        <f>Activity!$D$62</f>
        <v>4450</v>
      </c>
      <c r="AP99" s="58">
        <f>Activity!$D$63</f>
        <v>4450</v>
      </c>
      <c r="AQ99" s="58">
        <f>Activity!$D$64</f>
        <v>4450</v>
      </c>
      <c r="AR99" s="58">
        <f>Activity!$D$65</f>
        <v>4450</v>
      </c>
      <c r="AS99" s="58">
        <f>Activity!$D$66</f>
        <v>4450</v>
      </c>
      <c r="AT99" s="58">
        <f>Activity!$D$67</f>
        <v>4450</v>
      </c>
      <c r="AU99" s="58">
        <f>Activity!$D$68</f>
        <v>4450</v>
      </c>
      <c r="AV99" s="58">
        <f>Activity!$D$69</f>
        <v>4450</v>
      </c>
      <c r="AW99" s="58">
        <f>Activity!$D$70</f>
        <v>4450</v>
      </c>
      <c r="AX99" s="58">
        <f>Activity!$D$71</f>
        <v>4450</v>
      </c>
      <c r="AY99" s="58">
        <f>Activity!$D$72</f>
        <v>4450</v>
      </c>
      <c r="AZ99" s="58">
        <f>Activity!$D$73</f>
        <v>4450</v>
      </c>
      <c r="BA99" s="58">
        <f>Activity!$D$74</f>
        <v>4450</v>
      </c>
      <c r="BB99" s="58">
        <f>Activity!$D$75</f>
        <v>4450</v>
      </c>
      <c r="BC99" s="58">
        <f>Activity!$D$76</f>
        <v>4450</v>
      </c>
      <c r="BD99" s="58">
        <f>Activity!$D$77</f>
        <v>4450</v>
      </c>
      <c r="BE99" s="58">
        <f>Activity!$D$78</f>
        <v>4450</v>
      </c>
      <c r="BF99" s="58">
        <f>Activity!$D$79</f>
        <v>4450</v>
      </c>
      <c r="BG99" s="58">
        <f>Activity!$D$80</f>
        <v>4450</v>
      </c>
      <c r="BH99" s="58">
        <f>Activity!$D$81</f>
        <v>4450</v>
      </c>
      <c r="BI99" s="58">
        <f>Activity!$D$82</f>
        <v>4450</v>
      </c>
      <c r="BJ99" s="58">
        <f>Activity!$D$83</f>
        <v>4450</v>
      </c>
      <c r="BK99" s="58">
        <f>Activity!$D$84</f>
        <v>4450</v>
      </c>
    </row>
    <row r="100" spans="1:63" x14ac:dyDescent="0.25">
      <c r="A100" s="159" t="str">
        <f>'March 2008 RIA'!$A$38</f>
        <v>Tier 4</v>
      </c>
      <c r="B100" s="63">
        <v>2017</v>
      </c>
      <c r="C100" s="57"/>
      <c r="D100" s="57"/>
      <c r="E100" s="61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61"/>
      <c r="Z100" s="57"/>
      <c r="AA100" s="57"/>
      <c r="AB100" s="57"/>
      <c r="AC100" s="57"/>
      <c r="AD100" s="58">
        <f>Activity!$D$50</f>
        <v>4450</v>
      </c>
      <c r="AE100" s="58">
        <f>Activity!$D$51</f>
        <v>4450</v>
      </c>
      <c r="AF100" s="58">
        <f>Activity!$D$52</f>
        <v>4450</v>
      </c>
      <c r="AG100" s="58">
        <f>Activity!$D$53</f>
        <v>4450</v>
      </c>
      <c r="AH100" s="58">
        <f>Activity!$D$54</f>
        <v>4450</v>
      </c>
      <c r="AI100" s="58">
        <f>Activity!$D$55</f>
        <v>4450</v>
      </c>
      <c r="AJ100" s="58">
        <f>Activity!$D$56</f>
        <v>4450</v>
      </c>
      <c r="AK100" s="58">
        <f>Activity!$D$57</f>
        <v>4450</v>
      </c>
      <c r="AL100" s="58">
        <f>Activity!$D$58</f>
        <v>4450</v>
      </c>
      <c r="AM100" s="58">
        <f>Activity!$D$59</f>
        <v>4450</v>
      </c>
      <c r="AN100" s="58">
        <f>Activity!$D$60</f>
        <v>4450</v>
      </c>
      <c r="AO100" s="58">
        <f>Activity!$D$61</f>
        <v>4450</v>
      </c>
      <c r="AP100" s="58">
        <f>Activity!$D$62</f>
        <v>4450</v>
      </c>
      <c r="AQ100" s="58">
        <f>Activity!$D$63</f>
        <v>4450</v>
      </c>
      <c r="AR100" s="58">
        <f>Activity!$D$64</f>
        <v>4450</v>
      </c>
      <c r="AS100" s="58">
        <f>Activity!$D$65</f>
        <v>4450</v>
      </c>
      <c r="AT100" s="58">
        <f>Activity!$D$66</f>
        <v>4450</v>
      </c>
      <c r="AU100" s="58">
        <f>Activity!$D$67</f>
        <v>4450</v>
      </c>
      <c r="AV100" s="58">
        <f>Activity!$D$68</f>
        <v>4450</v>
      </c>
      <c r="AW100" s="58">
        <f>Activity!$D$69</f>
        <v>4450</v>
      </c>
      <c r="AX100" s="58">
        <f>Activity!$D$70</f>
        <v>4450</v>
      </c>
      <c r="AY100" s="58">
        <f>Activity!$D$71</f>
        <v>4450</v>
      </c>
      <c r="AZ100" s="58">
        <f>Activity!$D$72</f>
        <v>4450</v>
      </c>
      <c r="BA100" s="58">
        <f>Activity!$D$73</f>
        <v>4450</v>
      </c>
      <c r="BB100" s="58">
        <f>Activity!$D$74</f>
        <v>4450</v>
      </c>
      <c r="BC100" s="58">
        <f>Activity!$D$75</f>
        <v>4450</v>
      </c>
      <c r="BD100" s="58">
        <f>Activity!$D$76</f>
        <v>4450</v>
      </c>
      <c r="BE100" s="58">
        <f>Activity!$D$77</f>
        <v>4450</v>
      </c>
      <c r="BF100" s="58">
        <f>Activity!$D$78</f>
        <v>4450</v>
      </c>
      <c r="BG100" s="58">
        <f>Activity!$D$79</f>
        <v>4450</v>
      </c>
      <c r="BH100" s="58">
        <f>Activity!$D$80</f>
        <v>4450</v>
      </c>
      <c r="BI100" s="58">
        <f>Activity!$D$81</f>
        <v>4450</v>
      </c>
      <c r="BJ100" s="58">
        <f>Activity!$D$82</f>
        <v>4450</v>
      </c>
      <c r="BK100" s="58">
        <f>Activity!$D$83</f>
        <v>4450</v>
      </c>
    </row>
    <row r="101" spans="1:63" x14ac:dyDescent="0.25">
      <c r="A101" s="159" t="str">
        <f>'March 2008 RIA'!$A$38</f>
        <v>Tier 4</v>
      </c>
      <c r="B101" s="63">
        <v>2018</v>
      </c>
      <c r="C101" s="57"/>
      <c r="D101" s="57"/>
      <c r="E101" s="61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61"/>
      <c r="Z101" s="57"/>
      <c r="AA101" s="57"/>
      <c r="AB101" s="57"/>
      <c r="AC101" s="57"/>
      <c r="AD101" s="57"/>
      <c r="AE101" s="58">
        <f>Activity!$D$50</f>
        <v>4450</v>
      </c>
      <c r="AF101" s="58">
        <f>Activity!$D$51</f>
        <v>4450</v>
      </c>
      <c r="AG101" s="58">
        <f>Activity!$D$52</f>
        <v>4450</v>
      </c>
      <c r="AH101" s="58">
        <f>Activity!$D$53</f>
        <v>4450</v>
      </c>
      <c r="AI101" s="58">
        <f>Activity!$D$54</f>
        <v>4450</v>
      </c>
      <c r="AJ101" s="58">
        <f>Activity!$D$55</f>
        <v>4450</v>
      </c>
      <c r="AK101" s="58">
        <f>Activity!$D$56</f>
        <v>4450</v>
      </c>
      <c r="AL101" s="58">
        <f>Activity!$D$57</f>
        <v>4450</v>
      </c>
      <c r="AM101" s="58">
        <f>Activity!$D$58</f>
        <v>4450</v>
      </c>
      <c r="AN101" s="58">
        <f>Activity!$D$59</f>
        <v>4450</v>
      </c>
      <c r="AO101" s="58">
        <f>Activity!$D$60</f>
        <v>4450</v>
      </c>
      <c r="AP101" s="58">
        <f>Activity!$D$61</f>
        <v>4450</v>
      </c>
      <c r="AQ101" s="58">
        <f>Activity!$D$62</f>
        <v>4450</v>
      </c>
      <c r="AR101" s="58">
        <f>Activity!$D$63</f>
        <v>4450</v>
      </c>
      <c r="AS101" s="58">
        <f>Activity!$D$64</f>
        <v>4450</v>
      </c>
      <c r="AT101" s="58">
        <f>Activity!$D$65</f>
        <v>4450</v>
      </c>
      <c r="AU101" s="58">
        <f>Activity!$D$66</f>
        <v>4450</v>
      </c>
      <c r="AV101" s="58">
        <f>Activity!$D$67</f>
        <v>4450</v>
      </c>
      <c r="AW101" s="58">
        <f>Activity!$D$68</f>
        <v>4450</v>
      </c>
      <c r="AX101" s="58">
        <f>Activity!$D$69</f>
        <v>4450</v>
      </c>
      <c r="AY101" s="58">
        <f>Activity!$D$70</f>
        <v>4450</v>
      </c>
      <c r="AZ101" s="58">
        <f>Activity!$D$71</f>
        <v>4450</v>
      </c>
      <c r="BA101" s="58">
        <f>Activity!$D$72</f>
        <v>4450</v>
      </c>
      <c r="BB101" s="58">
        <f>Activity!$D$73</f>
        <v>4450</v>
      </c>
      <c r="BC101" s="58">
        <f>Activity!$D$74</f>
        <v>4450</v>
      </c>
      <c r="BD101" s="58">
        <f>Activity!$D$75</f>
        <v>4450</v>
      </c>
      <c r="BE101" s="58">
        <f>Activity!$D$76</f>
        <v>4450</v>
      </c>
      <c r="BF101" s="58">
        <f>Activity!$D$77</f>
        <v>4450</v>
      </c>
      <c r="BG101" s="58">
        <f>Activity!$D$78</f>
        <v>4450</v>
      </c>
      <c r="BH101" s="58">
        <f>Activity!$D$79</f>
        <v>4450</v>
      </c>
      <c r="BI101" s="58">
        <f>Activity!$D$80</f>
        <v>4450</v>
      </c>
      <c r="BJ101" s="58">
        <f>Activity!$D$81</f>
        <v>4450</v>
      </c>
      <c r="BK101" s="58">
        <f>Activity!$D$82</f>
        <v>4450</v>
      </c>
    </row>
    <row r="102" spans="1:63" x14ac:dyDescent="0.25">
      <c r="A102" s="159" t="str">
        <f>'March 2008 RIA'!$A$38</f>
        <v>Tier 4</v>
      </c>
      <c r="B102" s="63">
        <v>2019</v>
      </c>
      <c r="C102" s="57"/>
      <c r="D102" s="57"/>
      <c r="E102" s="61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61"/>
      <c r="Z102" s="57"/>
      <c r="AA102" s="57"/>
      <c r="AB102" s="57"/>
      <c r="AC102" s="57"/>
      <c r="AD102" s="57"/>
      <c r="AE102" s="57"/>
      <c r="AF102" s="58">
        <f>Activity!$D$50</f>
        <v>4450</v>
      </c>
      <c r="AG102" s="58">
        <f>Activity!$D$51</f>
        <v>4450</v>
      </c>
      <c r="AH102" s="58">
        <f>Activity!$D$52</f>
        <v>4450</v>
      </c>
      <c r="AI102" s="58">
        <f>Activity!$D$53</f>
        <v>4450</v>
      </c>
      <c r="AJ102" s="58">
        <f>Activity!$D$54</f>
        <v>4450</v>
      </c>
      <c r="AK102" s="58">
        <f>Activity!$D$55</f>
        <v>4450</v>
      </c>
      <c r="AL102" s="58">
        <f>Activity!$D$56</f>
        <v>4450</v>
      </c>
      <c r="AM102" s="58">
        <f>Activity!$D$57</f>
        <v>4450</v>
      </c>
      <c r="AN102" s="58">
        <f>Activity!$D$58</f>
        <v>4450</v>
      </c>
      <c r="AO102" s="58">
        <f>Activity!$D$59</f>
        <v>4450</v>
      </c>
      <c r="AP102" s="58">
        <f>Activity!$D$60</f>
        <v>4450</v>
      </c>
      <c r="AQ102" s="58">
        <f>Activity!$D$61</f>
        <v>4450</v>
      </c>
      <c r="AR102" s="58">
        <f>Activity!$D$62</f>
        <v>4450</v>
      </c>
      <c r="AS102" s="58">
        <f>Activity!$D$63</f>
        <v>4450</v>
      </c>
      <c r="AT102" s="58">
        <f>Activity!$D$64</f>
        <v>4450</v>
      </c>
      <c r="AU102" s="58">
        <f>Activity!$D$65</f>
        <v>4450</v>
      </c>
      <c r="AV102" s="58">
        <f>Activity!$D$66</f>
        <v>4450</v>
      </c>
      <c r="AW102" s="58">
        <f>Activity!$D$67</f>
        <v>4450</v>
      </c>
      <c r="AX102" s="58">
        <f>Activity!$D$68</f>
        <v>4450</v>
      </c>
      <c r="AY102" s="58">
        <f>Activity!$D$69</f>
        <v>4450</v>
      </c>
      <c r="AZ102" s="58">
        <f>Activity!$D$70</f>
        <v>4450</v>
      </c>
      <c r="BA102" s="58">
        <f>Activity!$D$71</f>
        <v>4450</v>
      </c>
      <c r="BB102" s="58">
        <f>Activity!$D$72</f>
        <v>4450</v>
      </c>
      <c r="BC102" s="58">
        <f>Activity!$D$73</f>
        <v>4450</v>
      </c>
      <c r="BD102" s="58">
        <f>Activity!$D$74</f>
        <v>4450</v>
      </c>
      <c r="BE102" s="58">
        <f>Activity!$D$75</f>
        <v>4450</v>
      </c>
      <c r="BF102" s="58">
        <f>Activity!$D$76</f>
        <v>4450</v>
      </c>
      <c r="BG102" s="58">
        <f>Activity!$D$77</f>
        <v>4450</v>
      </c>
      <c r="BH102" s="58">
        <f>Activity!$D$78</f>
        <v>4450</v>
      </c>
      <c r="BI102" s="58">
        <f>Activity!$D$79</f>
        <v>4450</v>
      </c>
      <c r="BJ102" s="58">
        <f>Activity!$D$80</f>
        <v>4450</v>
      </c>
      <c r="BK102" s="58">
        <f>Activity!$D$81</f>
        <v>4450</v>
      </c>
    </row>
    <row r="103" spans="1:63" x14ac:dyDescent="0.25">
      <c r="A103" s="159" t="str">
        <f>'March 2008 RIA'!$A$38</f>
        <v>Tier 4</v>
      </c>
      <c r="B103" s="63">
        <v>2020</v>
      </c>
      <c r="C103" s="57"/>
      <c r="D103" s="57"/>
      <c r="E103" s="61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61"/>
      <c r="Z103" s="57"/>
      <c r="AA103" s="57"/>
      <c r="AB103" s="57"/>
      <c r="AC103" s="57"/>
      <c r="AD103" s="57"/>
      <c r="AE103" s="57"/>
      <c r="AF103" s="57"/>
      <c r="AG103" s="58">
        <f>Activity!$D$50</f>
        <v>4450</v>
      </c>
      <c r="AH103" s="58">
        <f>Activity!$D$51</f>
        <v>4450</v>
      </c>
      <c r="AI103" s="58">
        <f>Activity!$D$52</f>
        <v>4450</v>
      </c>
      <c r="AJ103" s="58">
        <f>Activity!$D$53</f>
        <v>4450</v>
      </c>
      <c r="AK103" s="58">
        <f>Activity!$D$54</f>
        <v>4450</v>
      </c>
      <c r="AL103" s="58">
        <f>Activity!$D$55</f>
        <v>4450</v>
      </c>
      <c r="AM103" s="58">
        <f>Activity!$D$56</f>
        <v>4450</v>
      </c>
      <c r="AN103" s="58">
        <f>Activity!$D$57</f>
        <v>4450</v>
      </c>
      <c r="AO103" s="58">
        <f>Activity!$D$58</f>
        <v>4450</v>
      </c>
      <c r="AP103" s="58">
        <f>Activity!$D$59</f>
        <v>4450</v>
      </c>
      <c r="AQ103" s="58">
        <f>Activity!$D$60</f>
        <v>4450</v>
      </c>
      <c r="AR103" s="58">
        <f>Activity!$D$61</f>
        <v>4450</v>
      </c>
      <c r="AS103" s="58">
        <f>Activity!$D$62</f>
        <v>4450</v>
      </c>
      <c r="AT103" s="58">
        <f>Activity!$D$63</f>
        <v>4450</v>
      </c>
      <c r="AU103" s="58">
        <f>Activity!$D$64</f>
        <v>4450</v>
      </c>
      <c r="AV103" s="58">
        <f>Activity!$D$65</f>
        <v>4450</v>
      </c>
      <c r="AW103" s="58">
        <f>Activity!$D$66</f>
        <v>4450</v>
      </c>
      <c r="AX103" s="58">
        <f>Activity!$D$67</f>
        <v>4450</v>
      </c>
      <c r="AY103" s="58">
        <f>Activity!$D$68</f>
        <v>4450</v>
      </c>
      <c r="AZ103" s="58">
        <f>Activity!$D$69</f>
        <v>4450</v>
      </c>
      <c r="BA103" s="58">
        <f>Activity!$D$70</f>
        <v>4450</v>
      </c>
      <c r="BB103" s="58">
        <f>Activity!$D$71</f>
        <v>4450</v>
      </c>
      <c r="BC103" s="58">
        <f>Activity!$D$72</f>
        <v>4450</v>
      </c>
      <c r="BD103" s="58">
        <f>Activity!$D$73</f>
        <v>4450</v>
      </c>
      <c r="BE103" s="58">
        <f>Activity!$D$74</f>
        <v>4450</v>
      </c>
      <c r="BF103" s="58">
        <f>Activity!$D$75</f>
        <v>4450</v>
      </c>
      <c r="BG103" s="58">
        <f>Activity!$D$76</f>
        <v>4450</v>
      </c>
      <c r="BH103" s="58">
        <f>Activity!$D$77</f>
        <v>4450</v>
      </c>
      <c r="BI103" s="58">
        <f>Activity!$D$78</f>
        <v>4450</v>
      </c>
      <c r="BJ103" s="58">
        <f>Activity!$D$79</f>
        <v>4450</v>
      </c>
      <c r="BK103" s="58">
        <f>Activity!$D$80</f>
        <v>4450</v>
      </c>
    </row>
    <row r="104" spans="1:63" x14ac:dyDescent="0.25">
      <c r="A104" s="159" t="str">
        <f>'March 2008 RIA'!$A$38</f>
        <v>Tier 4</v>
      </c>
      <c r="B104" s="63">
        <v>2021</v>
      </c>
      <c r="C104" s="57"/>
      <c r="D104" s="57"/>
      <c r="E104" s="61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8">
        <f>Activity!$D$50</f>
        <v>4450</v>
      </c>
      <c r="AI104" s="58">
        <f>Activity!$D$51</f>
        <v>4450</v>
      </c>
      <c r="AJ104" s="58">
        <f>Activity!$D$52</f>
        <v>4450</v>
      </c>
      <c r="AK104" s="58">
        <f>Activity!$D$53</f>
        <v>4450</v>
      </c>
      <c r="AL104" s="58">
        <f>Activity!$D$54</f>
        <v>4450</v>
      </c>
      <c r="AM104" s="58">
        <f>Activity!$D$55</f>
        <v>4450</v>
      </c>
      <c r="AN104" s="58">
        <f>Activity!$D$56</f>
        <v>4450</v>
      </c>
      <c r="AO104" s="58">
        <f>Activity!$D$57</f>
        <v>4450</v>
      </c>
      <c r="AP104" s="58">
        <f>Activity!$D$58</f>
        <v>4450</v>
      </c>
      <c r="AQ104" s="58">
        <f>Activity!$D$59</f>
        <v>4450</v>
      </c>
      <c r="AR104" s="58">
        <f>Activity!$D$60</f>
        <v>4450</v>
      </c>
      <c r="AS104" s="58">
        <f>Activity!$D$61</f>
        <v>4450</v>
      </c>
      <c r="AT104" s="58">
        <f>Activity!$D$62</f>
        <v>4450</v>
      </c>
      <c r="AU104" s="58">
        <f>Activity!$D$63</f>
        <v>4450</v>
      </c>
      <c r="AV104" s="58">
        <f>Activity!$D$64</f>
        <v>4450</v>
      </c>
      <c r="AW104" s="58">
        <f>Activity!$D$65</f>
        <v>4450</v>
      </c>
      <c r="AX104" s="58">
        <f>Activity!$D$66</f>
        <v>4450</v>
      </c>
      <c r="AY104" s="58">
        <f>Activity!$D$67</f>
        <v>4450</v>
      </c>
      <c r="AZ104" s="58">
        <f>Activity!$D$68</f>
        <v>4450</v>
      </c>
      <c r="BA104" s="58">
        <f>Activity!$D$69</f>
        <v>4450</v>
      </c>
      <c r="BB104" s="58">
        <f>Activity!$D$70</f>
        <v>4450</v>
      </c>
      <c r="BC104" s="58">
        <f>Activity!$D$71</f>
        <v>4450</v>
      </c>
      <c r="BD104" s="58">
        <f>Activity!$D$72</f>
        <v>4450</v>
      </c>
      <c r="BE104" s="58">
        <f>Activity!$D$73</f>
        <v>4450</v>
      </c>
      <c r="BF104" s="58">
        <f>Activity!$D$74</f>
        <v>4450</v>
      </c>
      <c r="BG104" s="58">
        <f>Activity!$D$75</f>
        <v>4450</v>
      </c>
      <c r="BH104" s="58">
        <f>Activity!$D$76</f>
        <v>4450</v>
      </c>
      <c r="BI104" s="58">
        <f>Activity!$D$77</f>
        <v>4450</v>
      </c>
      <c r="BJ104" s="58">
        <f>Activity!$D$78</f>
        <v>4450</v>
      </c>
      <c r="BK104" s="58">
        <f>Activity!$D$79</f>
        <v>4450</v>
      </c>
    </row>
    <row r="105" spans="1:63" x14ac:dyDescent="0.25">
      <c r="A105" s="159" t="str">
        <f>'March 2008 RIA'!$A$38</f>
        <v>Tier 4</v>
      </c>
      <c r="B105" s="63">
        <v>2022</v>
      </c>
      <c r="C105" s="57"/>
      <c r="D105" s="57"/>
      <c r="E105" s="61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8">
        <f>Activity!$D$50</f>
        <v>4450</v>
      </c>
      <c r="AJ105" s="58">
        <f>Activity!$D$51</f>
        <v>4450</v>
      </c>
      <c r="AK105" s="58">
        <f>Activity!$D$52</f>
        <v>4450</v>
      </c>
      <c r="AL105" s="58">
        <f>Activity!$D$53</f>
        <v>4450</v>
      </c>
      <c r="AM105" s="58">
        <f>Activity!$D$54</f>
        <v>4450</v>
      </c>
      <c r="AN105" s="58">
        <f>Activity!$D$55</f>
        <v>4450</v>
      </c>
      <c r="AO105" s="58">
        <f>Activity!$D$56</f>
        <v>4450</v>
      </c>
      <c r="AP105" s="58">
        <f>Activity!$D$57</f>
        <v>4450</v>
      </c>
      <c r="AQ105" s="58">
        <f>Activity!$D$58</f>
        <v>4450</v>
      </c>
      <c r="AR105" s="58">
        <f>Activity!$D$59</f>
        <v>4450</v>
      </c>
      <c r="AS105" s="58">
        <f>Activity!$D$60</f>
        <v>4450</v>
      </c>
      <c r="AT105" s="58">
        <f>Activity!$D$61</f>
        <v>4450</v>
      </c>
      <c r="AU105" s="58">
        <f>Activity!$D$62</f>
        <v>4450</v>
      </c>
      <c r="AV105" s="58">
        <f>Activity!$D$63</f>
        <v>4450</v>
      </c>
      <c r="AW105" s="58">
        <f>Activity!$D$64</f>
        <v>4450</v>
      </c>
      <c r="AX105" s="58">
        <f>Activity!$D$65</f>
        <v>4450</v>
      </c>
      <c r="AY105" s="58">
        <f>Activity!$D$66</f>
        <v>4450</v>
      </c>
      <c r="AZ105" s="58">
        <f>Activity!$D$67</f>
        <v>4450</v>
      </c>
      <c r="BA105" s="58">
        <f>Activity!$D$68</f>
        <v>4450</v>
      </c>
      <c r="BB105" s="58">
        <f>Activity!$D$69</f>
        <v>4450</v>
      </c>
      <c r="BC105" s="58">
        <f>Activity!$D$70</f>
        <v>4450</v>
      </c>
      <c r="BD105" s="58">
        <f>Activity!$D$71</f>
        <v>4450</v>
      </c>
      <c r="BE105" s="58">
        <f>Activity!$D$72</f>
        <v>4450</v>
      </c>
      <c r="BF105" s="58">
        <f>Activity!$D$73</f>
        <v>4450</v>
      </c>
      <c r="BG105" s="58">
        <f>Activity!$D$74</f>
        <v>4450</v>
      </c>
      <c r="BH105" s="58">
        <f>Activity!$D$75</f>
        <v>4450</v>
      </c>
      <c r="BI105" s="58">
        <f>Activity!$D$76</f>
        <v>4450</v>
      </c>
      <c r="BJ105" s="58">
        <f>Activity!$D$77</f>
        <v>4450</v>
      </c>
      <c r="BK105" s="58">
        <f>Activity!$D$78</f>
        <v>4450</v>
      </c>
    </row>
    <row r="106" spans="1:63" x14ac:dyDescent="0.25">
      <c r="A106" s="159" t="str">
        <f>'March 2008 RIA'!$A$38</f>
        <v>Tier 4</v>
      </c>
      <c r="B106" s="63">
        <v>2023</v>
      </c>
      <c r="C106" s="57"/>
      <c r="D106" s="57"/>
      <c r="E106" s="61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61"/>
      <c r="AJ106" s="58">
        <f>Activity!$D$50</f>
        <v>4450</v>
      </c>
      <c r="AK106" s="58">
        <f>Activity!$D$51</f>
        <v>4450</v>
      </c>
      <c r="AL106" s="58">
        <f>Activity!$D$52</f>
        <v>4450</v>
      </c>
      <c r="AM106" s="58">
        <f>Activity!$D$53</f>
        <v>4450</v>
      </c>
      <c r="AN106" s="58">
        <f>Activity!$D$54</f>
        <v>4450</v>
      </c>
      <c r="AO106" s="58">
        <f>Activity!$D$55</f>
        <v>4450</v>
      </c>
      <c r="AP106" s="58">
        <f>Activity!$D$56</f>
        <v>4450</v>
      </c>
      <c r="AQ106" s="58">
        <f>Activity!$D$57</f>
        <v>4450</v>
      </c>
      <c r="AR106" s="58">
        <f>Activity!$D$58</f>
        <v>4450</v>
      </c>
      <c r="AS106" s="58">
        <f>Activity!$D$59</f>
        <v>4450</v>
      </c>
      <c r="AT106" s="58">
        <f>Activity!$D$60</f>
        <v>4450</v>
      </c>
      <c r="AU106" s="58">
        <f>Activity!$D$61</f>
        <v>4450</v>
      </c>
      <c r="AV106" s="58">
        <f>Activity!$D$62</f>
        <v>4450</v>
      </c>
      <c r="AW106" s="58">
        <f>Activity!$D$63</f>
        <v>4450</v>
      </c>
      <c r="AX106" s="58">
        <f>Activity!$D$64</f>
        <v>4450</v>
      </c>
      <c r="AY106" s="58">
        <f>Activity!$D$65</f>
        <v>4450</v>
      </c>
      <c r="AZ106" s="58">
        <f>Activity!$D$66</f>
        <v>4450</v>
      </c>
      <c r="BA106" s="58">
        <f>Activity!$D$67</f>
        <v>4450</v>
      </c>
      <c r="BB106" s="58">
        <f>Activity!$D$68</f>
        <v>4450</v>
      </c>
      <c r="BC106" s="58">
        <f>Activity!$D$69</f>
        <v>4450</v>
      </c>
      <c r="BD106" s="58">
        <f>Activity!$D$70</f>
        <v>4450</v>
      </c>
      <c r="BE106" s="58">
        <f>Activity!$D$71</f>
        <v>4450</v>
      </c>
      <c r="BF106" s="58">
        <f>Activity!$D$72</f>
        <v>4450</v>
      </c>
      <c r="BG106" s="58">
        <f>Activity!$D$73</f>
        <v>4450</v>
      </c>
      <c r="BH106" s="58">
        <f>Activity!$D$74</f>
        <v>4450</v>
      </c>
      <c r="BI106" s="58">
        <f>Activity!$D$75</f>
        <v>4450</v>
      </c>
      <c r="BJ106" s="58">
        <f>Activity!$D$76</f>
        <v>4450</v>
      </c>
      <c r="BK106" s="58">
        <f>Activity!$D$77</f>
        <v>4450</v>
      </c>
    </row>
    <row r="107" spans="1:63" x14ac:dyDescent="0.25">
      <c r="A107" s="159" t="str">
        <f>'March 2008 RIA'!$A$38</f>
        <v>Tier 4</v>
      </c>
      <c r="B107" s="63">
        <v>2024</v>
      </c>
      <c r="C107" s="57"/>
      <c r="D107" s="57"/>
      <c r="E107" s="61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61"/>
      <c r="AJ107" s="57"/>
      <c r="AK107" s="58">
        <f>Activity!$D$50</f>
        <v>4450</v>
      </c>
      <c r="AL107" s="58">
        <f>Activity!$D$51</f>
        <v>4450</v>
      </c>
      <c r="AM107" s="58">
        <f>Activity!$D$52</f>
        <v>4450</v>
      </c>
      <c r="AN107" s="58">
        <f>Activity!$D$53</f>
        <v>4450</v>
      </c>
      <c r="AO107" s="58">
        <f>Activity!$D$54</f>
        <v>4450</v>
      </c>
      <c r="AP107" s="58">
        <f>Activity!$D$55</f>
        <v>4450</v>
      </c>
      <c r="AQ107" s="58">
        <f>Activity!$D$56</f>
        <v>4450</v>
      </c>
      <c r="AR107" s="58">
        <f>Activity!$D$57</f>
        <v>4450</v>
      </c>
      <c r="AS107" s="58">
        <f>Activity!$D$58</f>
        <v>4450</v>
      </c>
      <c r="AT107" s="58">
        <f>Activity!$D$59</f>
        <v>4450</v>
      </c>
      <c r="AU107" s="58">
        <f>Activity!$D$60</f>
        <v>4450</v>
      </c>
      <c r="AV107" s="58">
        <f>Activity!$D$61</f>
        <v>4450</v>
      </c>
      <c r="AW107" s="58">
        <f>Activity!$D$62</f>
        <v>4450</v>
      </c>
      <c r="AX107" s="58">
        <f>Activity!$D$63</f>
        <v>4450</v>
      </c>
      <c r="AY107" s="58">
        <f>Activity!$D$64</f>
        <v>4450</v>
      </c>
      <c r="AZ107" s="58">
        <f>Activity!$D$65</f>
        <v>4450</v>
      </c>
      <c r="BA107" s="58">
        <f>Activity!$D$66</f>
        <v>4450</v>
      </c>
      <c r="BB107" s="58">
        <f>Activity!$D$67</f>
        <v>4450</v>
      </c>
      <c r="BC107" s="58">
        <f>Activity!$D$68</f>
        <v>4450</v>
      </c>
      <c r="BD107" s="58">
        <f>Activity!$D$69</f>
        <v>4450</v>
      </c>
      <c r="BE107" s="58">
        <f>Activity!$D$70</f>
        <v>4450</v>
      </c>
      <c r="BF107" s="58">
        <f>Activity!$D$71</f>
        <v>4450</v>
      </c>
      <c r="BG107" s="58">
        <f>Activity!$D$72</f>
        <v>4450</v>
      </c>
      <c r="BH107" s="58">
        <f>Activity!$D$73</f>
        <v>4450</v>
      </c>
      <c r="BI107" s="58">
        <f>Activity!$D$74</f>
        <v>4450</v>
      </c>
      <c r="BJ107" s="58">
        <f>Activity!$D$75</f>
        <v>4450</v>
      </c>
      <c r="BK107" s="58">
        <f>Activity!$D$76</f>
        <v>4450</v>
      </c>
    </row>
    <row r="108" spans="1:63" x14ac:dyDescent="0.25">
      <c r="A108" s="159" t="str">
        <f>'March 2008 RIA'!$A$38</f>
        <v>Tier 4</v>
      </c>
      <c r="B108" s="63">
        <v>2025</v>
      </c>
      <c r="C108" s="57"/>
      <c r="D108" s="57"/>
      <c r="E108" s="61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61"/>
      <c r="AJ108" s="57"/>
      <c r="AK108" s="57"/>
      <c r="AL108" s="58">
        <f>Activity!$D$50</f>
        <v>4450</v>
      </c>
      <c r="AM108" s="58">
        <f>Activity!$D$51</f>
        <v>4450</v>
      </c>
      <c r="AN108" s="58">
        <f>Activity!$D$52</f>
        <v>4450</v>
      </c>
      <c r="AO108" s="58">
        <f>Activity!$D$53</f>
        <v>4450</v>
      </c>
      <c r="AP108" s="58">
        <f>Activity!$D$54</f>
        <v>4450</v>
      </c>
      <c r="AQ108" s="58">
        <f>Activity!$D$55</f>
        <v>4450</v>
      </c>
      <c r="AR108" s="58">
        <f>Activity!$D$56</f>
        <v>4450</v>
      </c>
      <c r="AS108" s="58">
        <f>Activity!$D$57</f>
        <v>4450</v>
      </c>
      <c r="AT108" s="58">
        <f>Activity!$D$58</f>
        <v>4450</v>
      </c>
      <c r="AU108" s="58">
        <f>Activity!$D$59</f>
        <v>4450</v>
      </c>
      <c r="AV108" s="58">
        <f>Activity!$D$60</f>
        <v>4450</v>
      </c>
      <c r="AW108" s="58">
        <f>Activity!$D$61</f>
        <v>4450</v>
      </c>
      <c r="AX108" s="58">
        <f>Activity!$D$62</f>
        <v>4450</v>
      </c>
      <c r="AY108" s="58">
        <f>Activity!$D$63</f>
        <v>4450</v>
      </c>
      <c r="AZ108" s="58">
        <f>Activity!$D$64</f>
        <v>4450</v>
      </c>
      <c r="BA108" s="58">
        <f>Activity!$D$65</f>
        <v>4450</v>
      </c>
      <c r="BB108" s="58">
        <f>Activity!$D$66</f>
        <v>4450</v>
      </c>
      <c r="BC108" s="58">
        <f>Activity!$D$67</f>
        <v>4450</v>
      </c>
      <c r="BD108" s="58">
        <f>Activity!$D$68</f>
        <v>4450</v>
      </c>
      <c r="BE108" s="58">
        <f>Activity!$D$69</f>
        <v>4450</v>
      </c>
      <c r="BF108" s="58">
        <f>Activity!$D$70</f>
        <v>4450</v>
      </c>
      <c r="BG108" s="58">
        <f>Activity!$D$71</f>
        <v>4450</v>
      </c>
      <c r="BH108" s="58">
        <f>Activity!$D$72</f>
        <v>4450</v>
      </c>
      <c r="BI108" s="58">
        <f>Activity!$D$73</f>
        <v>4450</v>
      </c>
      <c r="BJ108" s="58">
        <f>Activity!$D$74</f>
        <v>4450</v>
      </c>
      <c r="BK108" s="58">
        <f>Activity!$D$75</f>
        <v>4450</v>
      </c>
    </row>
    <row r="109" spans="1:63" x14ac:dyDescent="0.25">
      <c r="A109" s="159" t="str">
        <f>'March 2008 RIA'!$A$38</f>
        <v>Tier 4</v>
      </c>
      <c r="B109" s="63">
        <v>2026</v>
      </c>
      <c r="C109" s="57"/>
      <c r="D109" s="57"/>
      <c r="E109" s="61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61"/>
      <c r="AJ109" s="57"/>
      <c r="AK109" s="57"/>
      <c r="AL109" s="57"/>
      <c r="AM109" s="58">
        <f>Activity!$D$50</f>
        <v>4450</v>
      </c>
      <c r="AN109" s="58">
        <f>Activity!$D$51</f>
        <v>4450</v>
      </c>
      <c r="AO109" s="58">
        <f>Activity!$D$52</f>
        <v>4450</v>
      </c>
      <c r="AP109" s="58">
        <f>Activity!$D$53</f>
        <v>4450</v>
      </c>
      <c r="AQ109" s="58">
        <f>Activity!$D$54</f>
        <v>4450</v>
      </c>
      <c r="AR109" s="58">
        <f>Activity!$D$55</f>
        <v>4450</v>
      </c>
      <c r="AS109" s="58">
        <f>Activity!$D$56</f>
        <v>4450</v>
      </c>
      <c r="AT109" s="58">
        <f>Activity!$D$57</f>
        <v>4450</v>
      </c>
      <c r="AU109" s="58">
        <f>Activity!$D$58</f>
        <v>4450</v>
      </c>
      <c r="AV109" s="58">
        <f>Activity!$D$59</f>
        <v>4450</v>
      </c>
      <c r="AW109" s="58">
        <f>Activity!$D$60</f>
        <v>4450</v>
      </c>
      <c r="AX109" s="58">
        <f>Activity!$D$61</f>
        <v>4450</v>
      </c>
      <c r="AY109" s="58">
        <f>Activity!$D$62</f>
        <v>4450</v>
      </c>
      <c r="AZ109" s="58">
        <f>Activity!$D$63</f>
        <v>4450</v>
      </c>
      <c r="BA109" s="58">
        <f>Activity!$D$64</f>
        <v>4450</v>
      </c>
      <c r="BB109" s="58">
        <f>Activity!$D$65</f>
        <v>4450</v>
      </c>
      <c r="BC109" s="58">
        <f>Activity!$D$66</f>
        <v>4450</v>
      </c>
      <c r="BD109" s="58">
        <f>Activity!$D$67</f>
        <v>4450</v>
      </c>
      <c r="BE109" s="58">
        <f>Activity!$D$68</f>
        <v>4450</v>
      </c>
      <c r="BF109" s="58">
        <f>Activity!$D$69</f>
        <v>4450</v>
      </c>
      <c r="BG109" s="58">
        <f>Activity!$D$70</f>
        <v>4450</v>
      </c>
      <c r="BH109" s="58">
        <f>Activity!$D$71</f>
        <v>4450</v>
      </c>
      <c r="BI109" s="58">
        <f>Activity!$D$72</f>
        <v>4450</v>
      </c>
      <c r="BJ109" s="58">
        <f>Activity!$D$73</f>
        <v>4450</v>
      </c>
      <c r="BK109" s="58">
        <f>Activity!$D$74</f>
        <v>4450</v>
      </c>
    </row>
    <row r="110" spans="1:63" x14ac:dyDescent="0.25">
      <c r="A110" s="159" t="str">
        <f>'March 2008 RIA'!$A$38</f>
        <v>Tier 4</v>
      </c>
      <c r="B110" s="63">
        <v>2027</v>
      </c>
      <c r="C110" s="57"/>
      <c r="D110" s="57"/>
      <c r="E110" s="61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61"/>
      <c r="AJ110" s="57"/>
      <c r="AK110" s="57"/>
      <c r="AL110" s="57"/>
      <c r="AM110" s="57"/>
      <c r="AN110" s="58">
        <f>Activity!$D$50</f>
        <v>4450</v>
      </c>
      <c r="AO110" s="58">
        <f>Activity!$D$51</f>
        <v>4450</v>
      </c>
      <c r="AP110" s="58">
        <f>Activity!$D$52</f>
        <v>4450</v>
      </c>
      <c r="AQ110" s="58">
        <f>Activity!$D$53</f>
        <v>4450</v>
      </c>
      <c r="AR110" s="58">
        <f>Activity!$D$54</f>
        <v>4450</v>
      </c>
      <c r="AS110" s="58">
        <f>Activity!$D$55</f>
        <v>4450</v>
      </c>
      <c r="AT110" s="58">
        <f>Activity!$D$56</f>
        <v>4450</v>
      </c>
      <c r="AU110" s="58">
        <f>Activity!$D$57</f>
        <v>4450</v>
      </c>
      <c r="AV110" s="58">
        <f>Activity!$D$58</f>
        <v>4450</v>
      </c>
      <c r="AW110" s="58">
        <f>Activity!$D$59</f>
        <v>4450</v>
      </c>
      <c r="AX110" s="58">
        <f>Activity!$D$60</f>
        <v>4450</v>
      </c>
      <c r="AY110" s="58">
        <f>Activity!$D$61</f>
        <v>4450</v>
      </c>
      <c r="AZ110" s="58">
        <f>Activity!$D$62</f>
        <v>4450</v>
      </c>
      <c r="BA110" s="58">
        <f>Activity!$D$63</f>
        <v>4450</v>
      </c>
      <c r="BB110" s="58">
        <f>Activity!$D$64</f>
        <v>4450</v>
      </c>
      <c r="BC110" s="58">
        <f>Activity!$D$65</f>
        <v>4450</v>
      </c>
      <c r="BD110" s="58">
        <f>Activity!$D$66</f>
        <v>4450</v>
      </c>
      <c r="BE110" s="58">
        <f>Activity!$D$67</f>
        <v>4450</v>
      </c>
      <c r="BF110" s="58">
        <f>Activity!$D$68</f>
        <v>4450</v>
      </c>
      <c r="BG110" s="58">
        <f>Activity!$D$69</f>
        <v>4450</v>
      </c>
      <c r="BH110" s="58">
        <f>Activity!$D$70</f>
        <v>4450</v>
      </c>
      <c r="BI110" s="58">
        <f>Activity!$D$71</f>
        <v>4450</v>
      </c>
      <c r="BJ110" s="58">
        <f>Activity!$D$72</f>
        <v>4450</v>
      </c>
      <c r="BK110" s="58">
        <f>Activity!$D$73</f>
        <v>4450</v>
      </c>
    </row>
    <row r="111" spans="1:63" x14ac:dyDescent="0.25">
      <c r="A111" s="159" t="str">
        <f>'March 2008 RIA'!$A$38</f>
        <v>Tier 4</v>
      </c>
      <c r="B111" s="63">
        <v>2028</v>
      </c>
      <c r="C111" s="57"/>
      <c r="D111" s="57"/>
      <c r="E111" s="61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61"/>
      <c r="AJ111" s="57"/>
      <c r="AK111" s="57"/>
      <c r="AL111" s="57"/>
      <c r="AM111" s="57"/>
      <c r="AN111" s="57"/>
      <c r="AO111" s="58">
        <f>Activity!$D$50</f>
        <v>4450</v>
      </c>
      <c r="AP111" s="58">
        <f>Activity!$D$51</f>
        <v>4450</v>
      </c>
      <c r="AQ111" s="58">
        <f>Activity!$D$52</f>
        <v>4450</v>
      </c>
      <c r="AR111" s="58">
        <f>Activity!$D$53</f>
        <v>4450</v>
      </c>
      <c r="AS111" s="58">
        <f>Activity!$D$54</f>
        <v>4450</v>
      </c>
      <c r="AT111" s="58">
        <f>Activity!$D$55</f>
        <v>4450</v>
      </c>
      <c r="AU111" s="58">
        <f>Activity!$D$56</f>
        <v>4450</v>
      </c>
      <c r="AV111" s="58">
        <f>Activity!$D$57</f>
        <v>4450</v>
      </c>
      <c r="AW111" s="58">
        <f>Activity!$D$58</f>
        <v>4450</v>
      </c>
      <c r="AX111" s="58">
        <f>Activity!$D$59</f>
        <v>4450</v>
      </c>
      <c r="AY111" s="58">
        <f>Activity!$D$60</f>
        <v>4450</v>
      </c>
      <c r="AZ111" s="58">
        <f>Activity!$D$61</f>
        <v>4450</v>
      </c>
      <c r="BA111" s="58">
        <f>Activity!$D$62</f>
        <v>4450</v>
      </c>
      <c r="BB111" s="58">
        <f>Activity!$D$63</f>
        <v>4450</v>
      </c>
      <c r="BC111" s="58">
        <f>Activity!$D$64</f>
        <v>4450</v>
      </c>
      <c r="BD111" s="58">
        <f>Activity!$D$65</f>
        <v>4450</v>
      </c>
      <c r="BE111" s="58">
        <f>Activity!$D$66</f>
        <v>4450</v>
      </c>
      <c r="BF111" s="58">
        <f>Activity!$D$67</f>
        <v>4450</v>
      </c>
      <c r="BG111" s="58">
        <f>Activity!$D$68</f>
        <v>4450</v>
      </c>
      <c r="BH111" s="58">
        <f>Activity!$D$69</f>
        <v>4450</v>
      </c>
      <c r="BI111" s="58">
        <f>Activity!$D$70</f>
        <v>4450</v>
      </c>
      <c r="BJ111" s="58">
        <f>Activity!$D$71</f>
        <v>4450</v>
      </c>
      <c r="BK111" s="58">
        <f>Activity!$D$72</f>
        <v>4450</v>
      </c>
    </row>
    <row r="112" spans="1:63" x14ac:dyDescent="0.25">
      <c r="A112" s="159" t="str">
        <f>'March 2008 RIA'!$A$38</f>
        <v>Tier 4</v>
      </c>
      <c r="B112" s="63">
        <v>2029</v>
      </c>
      <c r="C112" s="57"/>
      <c r="D112" s="57"/>
      <c r="E112" s="61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61"/>
      <c r="AJ112" s="57"/>
      <c r="AK112" s="57"/>
      <c r="AL112" s="57"/>
      <c r="AM112" s="57"/>
      <c r="AN112" s="57"/>
      <c r="AO112" s="57"/>
      <c r="AP112" s="58">
        <f>Activity!$D$50</f>
        <v>4450</v>
      </c>
      <c r="AQ112" s="58">
        <f>Activity!$D$51</f>
        <v>4450</v>
      </c>
      <c r="AR112" s="58">
        <f>Activity!$D$52</f>
        <v>4450</v>
      </c>
      <c r="AS112" s="58">
        <f>Activity!$D$53</f>
        <v>4450</v>
      </c>
      <c r="AT112" s="58">
        <f>Activity!$D$54</f>
        <v>4450</v>
      </c>
      <c r="AU112" s="58">
        <f>Activity!$D$55</f>
        <v>4450</v>
      </c>
      <c r="AV112" s="58">
        <f>Activity!$D$56</f>
        <v>4450</v>
      </c>
      <c r="AW112" s="58">
        <f>Activity!$D$57</f>
        <v>4450</v>
      </c>
      <c r="AX112" s="58">
        <f>Activity!$D$58</f>
        <v>4450</v>
      </c>
      <c r="AY112" s="58">
        <f>Activity!$D$59</f>
        <v>4450</v>
      </c>
      <c r="AZ112" s="58">
        <f>Activity!$D$60</f>
        <v>4450</v>
      </c>
      <c r="BA112" s="58">
        <f>Activity!$D$61</f>
        <v>4450</v>
      </c>
      <c r="BB112" s="58">
        <f>Activity!$D$62</f>
        <v>4450</v>
      </c>
      <c r="BC112" s="58">
        <f>Activity!$D$63</f>
        <v>4450</v>
      </c>
      <c r="BD112" s="58">
        <f>Activity!$D$64</f>
        <v>4450</v>
      </c>
      <c r="BE112" s="58">
        <f>Activity!$D$65</f>
        <v>4450</v>
      </c>
      <c r="BF112" s="58">
        <f>Activity!$D$66</f>
        <v>4450</v>
      </c>
      <c r="BG112" s="58">
        <f>Activity!$D$67</f>
        <v>4450</v>
      </c>
      <c r="BH112" s="58">
        <f>Activity!$D$68</f>
        <v>4450</v>
      </c>
      <c r="BI112" s="58">
        <f>Activity!$D$69</f>
        <v>4450</v>
      </c>
      <c r="BJ112" s="58">
        <f>Activity!$D$70</f>
        <v>4450</v>
      </c>
      <c r="BK112" s="58">
        <f>Activity!$D$71</f>
        <v>4450</v>
      </c>
    </row>
    <row r="113" spans="1:63" x14ac:dyDescent="0.25">
      <c r="A113" s="159" t="str">
        <f>'March 2008 RIA'!$A$38</f>
        <v>Tier 4</v>
      </c>
      <c r="B113" s="63">
        <v>2030</v>
      </c>
      <c r="C113" s="57"/>
      <c r="D113" s="57"/>
      <c r="E113" s="61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61"/>
      <c r="AJ113" s="57"/>
      <c r="AK113" s="57"/>
      <c r="AL113" s="57"/>
      <c r="AM113" s="57"/>
      <c r="AN113" s="57"/>
      <c r="AO113" s="57"/>
      <c r="AP113" s="57"/>
      <c r="AQ113" s="58">
        <f>Activity!$D$50</f>
        <v>4450</v>
      </c>
      <c r="AR113" s="58">
        <f>Activity!$D$51</f>
        <v>4450</v>
      </c>
      <c r="AS113" s="58">
        <f>Activity!$D$52</f>
        <v>4450</v>
      </c>
      <c r="AT113" s="58">
        <f>Activity!$D$53</f>
        <v>4450</v>
      </c>
      <c r="AU113" s="58">
        <f>Activity!$D$54</f>
        <v>4450</v>
      </c>
      <c r="AV113" s="58">
        <f>Activity!$D$55</f>
        <v>4450</v>
      </c>
      <c r="AW113" s="58">
        <f>Activity!$D$56</f>
        <v>4450</v>
      </c>
      <c r="AX113" s="58">
        <f>Activity!$D$57</f>
        <v>4450</v>
      </c>
      <c r="AY113" s="58">
        <f>Activity!$D$58</f>
        <v>4450</v>
      </c>
      <c r="AZ113" s="58">
        <f>Activity!$D$59</f>
        <v>4450</v>
      </c>
      <c r="BA113" s="58">
        <f>Activity!$D$60</f>
        <v>4450</v>
      </c>
      <c r="BB113" s="58">
        <f>Activity!$D$61</f>
        <v>4450</v>
      </c>
      <c r="BC113" s="58">
        <f>Activity!$D$62</f>
        <v>4450</v>
      </c>
      <c r="BD113" s="58">
        <f>Activity!$D$63</f>
        <v>4450</v>
      </c>
      <c r="BE113" s="58">
        <f>Activity!$D$64</f>
        <v>4450</v>
      </c>
      <c r="BF113" s="58">
        <f>Activity!$D$65</f>
        <v>4450</v>
      </c>
      <c r="BG113" s="58">
        <f>Activity!$D$66</f>
        <v>4450</v>
      </c>
      <c r="BH113" s="58">
        <f>Activity!$D$67</f>
        <v>4450</v>
      </c>
      <c r="BI113" s="58">
        <f>Activity!$D$68</f>
        <v>4450</v>
      </c>
      <c r="BJ113" s="58">
        <f>Activity!$D$69</f>
        <v>4450</v>
      </c>
      <c r="BK113" s="58">
        <f>Activity!$D$70</f>
        <v>4450</v>
      </c>
    </row>
    <row r="114" spans="1:63" x14ac:dyDescent="0.25">
      <c r="A114" s="159" t="str">
        <f>'March 2008 RIA'!$A$38</f>
        <v>Tier 4</v>
      </c>
      <c r="B114" s="63">
        <v>2031</v>
      </c>
      <c r="C114" s="57"/>
      <c r="D114" s="57"/>
      <c r="E114" s="61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8">
        <f>Activity!$D$50</f>
        <v>4450</v>
      </c>
      <c r="AS114" s="58">
        <f>Activity!$D$51</f>
        <v>4450</v>
      </c>
      <c r="AT114" s="58">
        <f>Activity!$D$52</f>
        <v>4450</v>
      </c>
      <c r="AU114" s="58">
        <f>Activity!$D$53</f>
        <v>4450</v>
      </c>
      <c r="AV114" s="58">
        <f>Activity!$D$54</f>
        <v>4450</v>
      </c>
      <c r="AW114" s="58">
        <f>Activity!$D$55</f>
        <v>4450</v>
      </c>
      <c r="AX114" s="58">
        <f>Activity!$D$56</f>
        <v>4450</v>
      </c>
      <c r="AY114" s="58">
        <f>Activity!$D$57</f>
        <v>4450</v>
      </c>
      <c r="AZ114" s="58">
        <f>Activity!$D$58</f>
        <v>4450</v>
      </c>
      <c r="BA114" s="58">
        <f>Activity!$D$59</f>
        <v>4450</v>
      </c>
      <c r="BB114" s="58">
        <f>Activity!$D$60</f>
        <v>4450</v>
      </c>
      <c r="BC114" s="58">
        <f>Activity!$D$61</f>
        <v>4450</v>
      </c>
      <c r="BD114" s="58">
        <f>Activity!$D$62</f>
        <v>4450</v>
      </c>
      <c r="BE114" s="58">
        <f>Activity!$D$63</f>
        <v>4450</v>
      </c>
      <c r="BF114" s="58">
        <f>Activity!$D$64</f>
        <v>4450</v>
      </c>
      <c r="BG114" s="58">
        <f>Activity!$D$65</f>
        <v>4450</v>
      </c>
      <c r="BH114" s="58">
        <f>Activity!$D$66</f>
        <v>4450</v>
      </c>
      <c r="BI114" s="58">
        <f>Activity!$D$67</f>
        <v>4450</v>
      </c>
      <c r="BJ114" s="58">
        <f>Activity!$D$68</f>
        <v>4450</v>
      </c>
      <c r="BK114" s="58">
        <f>Activity!$D$69</f>
        <v>4450</v>
      </c>
    </row>
    <row r="115" spans="1:63" x14ac:dyDescent="0.25">
      <c r="A115" s="159" t="str">
        <f>'March 2008 RIA'!$A$38</f>
        <v>Tier 4</v>
      </c>
      <c r="B115" s="63">
        <v>2032</v>
      </c>
      <c r="C115" s="57"/>
      <c r="D115" s="57"/>
      <c r="E115" s="61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8">
        <f>Activity!$D$50</f>
        <v>4450</v>
      </c>
      <c r="AT115" s="58">
        <f>Activity!$D$51</f>
        <v>4450</v>
      </c>
      <c r="AU115" s="58">
        <f>Activity!$D$52</f>
        <v>4450</v>
      </c>
      <c r="AV115" s="58">
        <f>Activity!$D$53</f>
        <v>4450</v>
      </c>
      <c r="AW115" s="58">
        <f>Activity!$D$54</f>
        <v>4450</v>
      </c>
      <c r="AX115" s="58">
        <f>Activity!$D$55</f>
        <v>4450</v>
      </c>
      <c r="AY115" s="58">
        <f>Activity!$D$56</f>
        <v>4450</v>
      </c>
      <c r="AZ115" s="58">
        <f>Activity!$D$57</f>
        <v>4450</v>
      </c>
      <c r="BA115" s="58">
        <f>Activity!$D$58</f>
        <v>4450</v>
      </c>
      <c r="BB115" s="58">
        <f>Activity!$D$59</f>
        <v>4450</v>
      </c>
      <c r="BC115" s="58">
        <f>Activity!$D$60</f>
        <v>4450</v>
      </c>
      <c r="BD115" s="58">
        <f>Activity!$D$61</f>
        <v>4450</v>
      </c>
      <c r="BE115" s="58">
        <f>Activity!$D$62</f>
        <v>4450</v>
      </c>
      <c r="BF115" s="58">
        <f>Activity!$D$63</f>
        <v>4450</v>
      </c>
      <c r="BG115" s="58">
        <f>Activity!$D$64</f>
        <v>4450</v>
      </c>
      <c r="BH115" s="58">
        <f>Activity!$D$65</f>
        <v>4450</v>
      </c>
      <c r="BI115" s="58">
        <f>Activity!$D$66</f>
        <v>4450</v>
      </c>
      <c r="BJ115" s="58">
        <f>Activity!$D$67</f>
        <v>4450</v>
      </c>
      <c r="BK115" s="58">
        <f>Activity!$D$68</f>
        <v>4450</v>
      </c>
    </row>
    <row r="116" spans="1:63" x14ac:dyDescent="0.25">
      <c r="A116" s="159" t="str">
        <f>'March 2008 RIA'!$A$38</f>
        <v>Tier 4</v>
      </c>
      <c r="B116" s="63">
        <v>2033</v>
      </c>
      <c r="C116" s="57"/>
      <c r="D116" s="57"/>
      <c r="E116" s="61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61"/>
      <c r="AT116" s="58">
        <f>Activity!$D$50</f>
        <v>4450</v>
      </c>
      <c r="AU116" s="58">
        <f>Activity!$D$51</f>
        <v>4450</v>
      </c>
      <c r="AV116" s="58">
        <f>Activity!$D$52</f>
        <v>4450</v>
      </c>
      <c r="AW116" s="58">
        <f>Activity!$D$53</f>
        <v>4450</v>
      </c>
      <c r="AX116" s="58">
        <f>Activity!$D$54</f>
        <v>4450</v>
      </c>
      <c r="AY116" s="58">
        <f>Activity!$D$55</f>
        <v>4450</v>
      </c>
      <c r="AZ116" s="58">
        <f>Activity!$D$56</f>
        <v>4450</v>
      </c>
      <c r="BA116" s="58">
        <f>Activity!$D$57</f>
        <v>4450</v>
      </c>
      <c r="BB116" s="58">
        <f>Activity!$D$58</f>
        <v>4450</v>
      </c>
      <c r="BC116" s="58">
        <f>Activity!$D$59</f>
        <v>4450</v>
      </c>
      <c r="BD116" s="58">
        <f>Activity!$D$60</f>
        <v>4450</v>
      </c>
      <c r="BE116" s="58">
        <f>Activity!$D$61</f>
        <v>4450</v>
      </c>
      <c r="BF116" s="58">
        <f>Activity!$D$62</f>
        <v>4450</v>
      </c>
      <c r="BG116" s="58">
        <f>Activity!$D$63</f>
        <v>4450</v>
      </c>
      <c r="BH116" s="58">
        <f>Activity!$D$64</f>
        <v>4450</v>
      </c>
      <c r="BI116" s="58">
        <f>Activity!$D$65</f>
        <v>4450</v>
      </c>
      <c r="BJ116" s="58">
        <f>Activity!$D$66</f>
        <v>4450</v>
      </c>
      <c r="BK116" s="58">
        <f>Activity!$D$67</f>
        <v>4450</v>
      </c>
    </row>
    <row r="117" spans="1:63" x14ac:dyDescent="0.25">
      <c r="A117" s="159" t="str">
        <f>'March 2008 RIA'!$A$38</f>
        <v>Tier 4</v>
      </c>
      <c r="B117" s="63">
        <v>2034</v>
      </c>
      <c r="C117" s="57"/>
      <c r="D117" s="57"/>
      <c r="E117" s="61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61"/>
      <c r="AT117" s="57"/>
      <c r="AU117" s="58">
        <f>Activity!$D$50</f>
        <v>4450</v>
      </c>
      <c r="AV117" s="58">
        <f>Activity!$D$51</f>
        <v>4450</v>
      </c>
      <c r="AW117" s="58">
        <f>Activity!$D$52</f>
        <v>4450</v>
      </c>
      <c r="AX117" s="58">
        <f>Activity!$D$53</f>
        <v>4450</v>
      </c>
      <c r="AY117" s="58">
        <f>Activity!$D$54</f>
        <v>4450</v>
      </c>
      <c r="AZ117" s="58">
        <f>Activity!$D$55</f>
        <v>4450</v>
      </c>
      <c r="BA117" s="58">
        <f>Activity!$D$56</f>
        <v>4450</v>
      </c>
      <c r="BB117" s="58">
        <f>Activity!$D$57</f>
        <v>4450</v>
      </c>
      <c r="BC117" s="58">
        <f>Activity!$D$58</f>
        <v>4450</v>
      </c>
      <c r="BD117" s="58">
        <f>Activity!$D$59</f>
        <v>4450</v>
      </c>
      <c r="BE117" s="58">
        <f>Activity!$D$60</f>
        <v>4450</v>
      </c>
      <c r="BF117" s="58">
        <f>Activity!$D$61</f>
        <v>4450</v>
      </c>
      <c r="BG117" s="58">
        <f>Activity!$D$62</f>
        <v>4450</v>
      </c>
      <c r="BH117" s="58">
        <f>Activity!$D$63</f>
        <v>4450</v>
      </c>
      <c r="BI117" s="58">
        <f>Activity!$D$64</f>
        <v>4450</v>
      </c>
      <c r="BJ117" s="58">
        <f>Activity!$D$65</f>
        <v>4450</v>
      </c>
      <c r="BK117" s="58">
        <f>Activity!$D$66</f>
        <v>4450</v>
      </c>
    </row>
    <row r="118" spans="1:63" x14ac:dyDescent="0.25">
      <c r="A118" s="159" t="str">
        <f>'March 2008 RIA'!$A$38</f>
        <v>Tier 4</v>
      </c>
      <c r="B118" s="63">
        <v>2035</v>
      </c>
      <c r="C118" s="57"/>
      <c r="D118" s="57"/>
      <c r="E118" s="61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61"/>
      <c r="AT118" s="57"/>
      <c r="AU118" s="57"/>
      <c r="AV118" s="58">
        <f>Activity!$D$50</f>
        <v>4450</v>
      </c>
      <c r="AW118" s="58">
        <f>Activity!$D$51</f>
        <v>4450</v>
      </c>
      <c r="AX118" s="58">
        <f>Activity!$D$52</f>
        <v>4450</v>
      </c>
      <c r="AY118" s="58">
        <f>Activity!$D$53</f>
        <v>4450</v>
      </c>
      <c r="AZ118" s="58">
        <f>Activity!$D$54</f>
        <v>4450</v>
      </c>
      <c r="BA118" s="58">
        <f>Activity!$D$55</f>
        <v>4450</v>
      </c>
      <c r="BB118" s="58">
        <f>Activity!$D$56</f>
        <v>4450</v>
      </c>
      <c r="BC118" s="58">
        <f>Activity!$D$57</f>
        <v>4450</v>
      </c>
      <c r="BD118" s="58">
        <f>Activity!$D$58</f>
        <v>4450</v>
      </c>
      <c r="BE118" s="58">
        <f>Activity!$D$59</f>
        <v>4450</v>
      </c>
      <c r="BF118" s="58">
        <f>Activity!$D$60</f>
        <v>4450</v>
      </c>
      <c r="BG118" s="58">
        <f>Activity!$D$61</f>
        <v>4450</v>
      </c>
      <c r="BH118" s="58">
        <f>Activity!$D$62</f>
        <v>4450</v>
      </c>
      <c r="BI118" s="58">
        <f>Activity!$D$63</f>
        <v>4450</v>
      </c>
      <c r="BJ118" s="58">
        <f>Activity!$D$64</f>
        <v>4450</v>
      </c>
      <c r="BK118" s="58">
        <f>Activity!$D$65</f>
        <v>4450</v>
      </c>
    </row>
    <row r="119" spans="1:63" x14ac:dyDescent="0.25">
      <c r="A119" s="159" t="str">
        <f>'March 2008 RIA'!$A$38</f>
        <v>Tier 4</v>
      </c>
      <c r="B119" s="63">
        <v>2036</v>
      </c>
      <c r="C119" s="57"/>
      <c r="D119" s="57"/>
      <c r="E119" s="61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61"/>
      <c r="AT119" s="57"/>
      <c r="AU119" s="57"/>
      <c r="AV119" s="57"/>
      <c r="AW119" s="58">
        <f>Activity!$D$50</f>
        <v>4450</v>
      </c>
      <c r="AX119" s="58">
        <f>Activity!$D$51</f>
        <v>4450</v>
      </c>
      <c r="AY119" s="58">
        <f>Activity!$D$52</f>
        <v>4450</v>
      </c>
      <c r="AZ119" s="58">
        <f>Activity!$D$53</f>
        <v>4450</v>
      </c>
      <c r="BA119" s="58">
        <f>Activity!$D$54</f>
        <v>4450</v>
      </c>
      <c r="BB119" s="58">
        <f>Activity!$D$55</f>
        <v>4450</v>
      </c>
      <c r="BC119" s="58">
        <f>Activity!$D$56</f>
        <v>4450</v>
      </c>
      <c r="BD119" s="58">
        <f>Activity!$D$57</f>
        <v>4450</v>
      </c>
      <c r="BE119" s="58">
        <f>Activity!$D$58</f>
        <v>4450</v>
      </c>
      <c r="BF119" s="58">
        <f>Activity!$D$59</f>
        <v>4450</v>
      </c>
      <c r="BG119" s="58">
        <f>Activity!$D$60</f>
        <v>4450</v>
      </c>
      <c r="BH119" s="58">
        <f>Activity!$D$61</f>
        <v>4450</v>
      </c>
      <c r="BI119" s="58">
        <f>Activity!$D$62</f>
        <v>4450</v>
      </c>
      <c r="BJ119" s="58">
        <f>Activity!$D$63</f>
        <v>4450</v>
      </c>
      <c r="BK119" s="58">
        <f>Activity!$D$64</f>
        <v>4450</v>
      </c>
    </row>
    <row r="120" spans="1:63" x14ac:dyDescent="0.25">
      <c r="A120" s="159" t="str">
        <f>'March 2008 RIA'!$A$38</f>
        <v>Tier 4</v>
      </c>
      <c r="B120" s="63">
        <v>2037</v>
      </c>
      <c r="C120" s="57"/>
      <c r="D120" s="57"/>
      <c r="E120" s="61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61"/>
      <c r="AT120" s="57"/>
      <c r="AU120" s="57"/>
      <c r="AV120" s="57"/>
      <c r="AW120" s="57"/>
      <c r="AX120" s="58">
        <f>Activity!$D$50</f>
        <v>4450</v>
      </c>
      <c r="AY120" s="58">
        <f>Activity!$D$51</f>
        <v>4450</v>
      </c>
      <c r="AZ120" s="58">
        <f>Activity!$D$52</f>
        <v>4450</v>
      </c>
      <c r="BA120" s="58">
        <f>Activity!$D$53</f>
        <v>4450</v>
      </c>
      <c r="BB120" s="58">
        <f>Activity!$D$54</f>
        <v>4450</v>
      </c>
      <c r="BC120" s="58">
        <f>Activity!$D$55</f>
        <v>4450</v>
      </c>
      <c r="BD120" s="58">
        <f>Activity!$D$56</f>
        <v>4450</v>
      </c>
      <c r="BE120" s="58">
        <f>Activity!$D$57</f>
        <v>4450</v>
      </c>
      <c r="BF120" s="58">
        <f>Activity!$D$58</f>
        <v>4450</v>
      </c>
      <c r="BG120" s="58">
        <f>Activity!$D$59</f>
        <v>4450</v>
      </c>
      <c r="BH120" s="58">
        <f>Activity!$D$60</f>
        <v>4450</v>
      </c>
      <c r="BI120" s="58">
        <f>Activity!$D$61</f>
        <v>4450</v>
      </c>
      <c r="BJ120" s="58">
        <f>Activity!$D$62</f>
        <v>4450</v>
      </c>
      <c r="BK120" s="58">
        <f>Activity!$D$63</f>
        <v>4450</v>
      </c>
    </row>
    <row r="121" spans="1:63" x14ac:dyDescent="0.25">
      <c r="A121" s="159" t="str">
        <f>'March 2008 RIA'!$A$38</f>
        <v>Tier 4</v>
      </c>
      <c r="B121" s="63">
        <v>2038</v>
      </c>
      <c r="C121" s="57"/>
      <c r="D121" s="57"/>
      <c r="E121" s="61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61"/>
      <c r="AT121" s="57"/>
      <c r="AU121" s="57"/>
      <c r="AV121" s="57"/>
      <c r="AW121" s="57"/>
      <c r="AX121" s="57"/>
      <c r="AY121" s="58">
        <f>Activity!$D$50</f>
        <v>4450</v>
      </c>
      <c r="AZ121" s="58">
        <f>Activity!$D$51</f>
        <v>4450</v>
      </c>
      <c r="BA121" s="58">
        <f>Activity!$D$52</f>
        <v>4450</v>
      </c>
      <c r="BB121" s="58">
        <f>Activity!$D$53</f>
        <v>4450</v>
      </c>
      <c r="BC121" s="58">
        <f>Activity!$D$54</f>
        <v>4450</v>
      </c>
      <c r="BD121" s="58">
        <f>Activity!$D$55</f>
        <v>4450</v>
      </c>
      <c r="BE121" s="58">
        <f>Activity!$D$56</f>
        <v>4450</v>
      </c>
      <c r="BF121" s="58">
        <f>Activity!$D$57</f>
        <v>4450</v>
      </c>
      <c r="BG121" s="58">
        <f>Activity!$D$58</f>
        <v>4450</v>
      </c>
      <c r="BH121" s="58">
        <f>Activity!$D$59</f>
        <v>4450</v>
      </c>
      <c r="BI121" s="58">
        <f>Activity!$D$60</f>
        <v>4450</v>
      </c>
      <c r="BJ121" s="58">
        <f>Activity!$D$61</f>
        <v>4450</v>
      </c>
      <c r="BK121" s="58">
        <f>Activity!$D$62</f>
        <v>4450</v>
      </c>
    </row>
    <row r="122" spans="1:63" x14ac:dyDescent="0.25">
      <c r="A122" s="159" t="str">
        <f>'March 2008 RIA'!$A$38</f>
        <v>Tier 4</v>
      </c>
      <c r="B122" s="63">
        <v>2039</v>
      </c>
      <c r="C122" s="57"/>
      <c r="D122" s="57"/>
      <c r="E122" s="61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61"/>
      <c r="AT122" s="57"/>
      <c r="AU122" s="57"/>
      <c r="AV122" s="57"/>
      <c r="AW122" s="57"/>
      <c r="AX122" s="57"/>
      <c r="AY122" s="57"/>
      <c r="AZ122" s="58">
        <f>Activity!$D$50</f>
        <v>4450</v>
      </c>
      <c r="BA122" s="58">
        <f>Activity!$D$51</f>
        <v>4450</v>
      </c>
      <c r="BB122" s="58">
        <f>Activity!$D$52</f>
        <v>4450</v>
      </c>
      <c r="BC122" s="58">
        <f>Activity!$D$53</f>
        <v>4450</v>
      </c>
      <c r="BD122" s="58">
        <f>Activity!$D$54</f>
        <v>4450</v>
      </c>
      <c r="BE122" s="58">
        <f>Activity!$D$55</f>
        <v>4450</v>
      </c>
      <c r="BF122" s="58">
        <f>Activity!$D$56</f>
        <v>4450</v>
      </c>
      <c r="BG122" s="58">
        <f>Activity!$D$57</f>
        <v>4450</v>
      </c>
      <c r="BH122" s="58">
        <f>Activity!$D$58</f>
        <v>4450</v>
      </c>
      <c r="BI122" s="58">
        <f>Activity!$D$59</f>
        <v>4450</v>
      </c>
      <c r="BJ122" s="58">
        <f>Activity!$D$60</f>
        <v>4450</v>
      </c>
      <c r="BK122" s="58">
        <f>Activity!$D$61</f>
        <v>4450</v>
      </c>
    </row>
    <row r="123" spans="1:63" x14ac:dyDescent="0.25">
      <c r="A123" s="159" t="str">
        <f>'March 2008 RIA'!$A$38</f>
        <v>Tier 4</v>
      </c>
      <c r="B123" s="63">
        <v>2040</v>
      </c>
      <c r="C123" s="57"/>
      <c r="D123" s="57"/>
      <c r="E123" s="61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61"/>
      <c r="AT123" s="57"/>
      <c r="AU123" s="57"/>
      <c r="AV123" s="57"/>
      <c r="AW123" s="57"/>
      <c r="AX123" s="57"/>
      <c r="AY123" s="57"/>
      <c r="AZ123" s="57"/>
      <c r="BA123" s="58">
        <f>Activity!$D$50</f>
        <v>4450</v>
      </c>
      <c r="BB123" s="58">
        <f>Activity!$D$51</f>
        <v>4450</v>
      </c>
      <c r="BC123" s="58">
        <f>Activity!$D$52</f>
        <v>4450</v>
      </c>
      <c r="BD123" s="58">
        <f>Activity!$D$53</f>
        <v>4450</v>
      </c>
      <c r="BE123" s="58">
        <f>Activity!$D$54</f>
        <v>4450</v>
      </c>
      <c r="BF123" s="58">
        <f>Activity!$D$55</f>
        <v>4450</v>
      </c>
      <c r="BG123" s="58">
        <f>Activity!$D$56</f>
        <v>4450</v>
      </c>
      <c r="BH123" s="58">
        <f>Activity!$D$57</f>
        <v>4450</v>
      </c>
      <c r="BI123" s="58">
        <f>Activity!$D$58</f>
        <v>4450</v>
      </c>
      <c r="BJ123" s="58">
        <f>Activity!$D$59</f>
        <v>4450</v>
      </c>
      <c r="BK123" s="58">
        <f>Activity!$D$60</f>
        <v>4450</v>
      </c>
    </row>
    <row r="124" spans="1:63" x14ac:dyDescent="0.25">
      <c r="A124" s="159" t="str">
        <f>'March 2008 RIA'!$A$38</f>
        <v>Tier 4</v>
      </c>
      <c r="B124" s="63">
        <v>2041</v>
      </c>
      <c r="C124" s="57"/>
      <c r="D124" s="57"/>
      <c r="E124" s="61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57"/>
      <c r="BB124" s="58">
        <f>Activity!$D$50</f>
        <v>4450</v>
      </c>
      <c r="BC124" s="58">
        <f>Activity!$D$51</f>
        <v>4450</v>
      </c>
      <c r="BD124" s="58">
        <f>Activity!$D$52</f>
        <v>4450</v>
      </c>
      <c r="BE124" s="58">
        <f>Activity!$D$53</f>
        <v>4450</v>
      </c>
      <c r="BF124" s="58">
        <f>Activity!$D$54</f>
        <v>4450</v>
      </c>
      <c r="BG124" s="58">
        <f>Activity!$D$55</f>
        <v>4450</v>
      </c>
      <c r="BH124" s="58">
        <f>Activity!$D$56</f>
        <v>4450</v>
      </c>
      <c r="BI124" s="58">
        <f>Activity!$D$57</f>
        <v>4450</v>
      </c>
      <c r="BJ124" s="58">
        <f>Activity!$D$58</f>
        <v>4450</v>
      </c>
      <c r="BK124" s="58">
        <f>Activity!$D$59</f>
        <v>4450</v>
      </c>
    </row>
    <row r="125" spans="1:63" x14ac:dyDescent="0.25">
      <c r="A125" s="159" t="str">
        <f>'March 2008 RIA'!$A$38</f>
        <v>Tier 4</v>
      </c>
      <c r="B125" s="63">
        <v>2042</v>
      </c>
      <c r="C125" s="57"/>
      <c r="D125" s="57"/>
      <c r="E125" s="61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57"/>
      <c r="BB125" s="57"/>
      <c r="BC125" s="58">
        <f>Activity!$D$50</f>
        <v>4450</v>
      </c>
      <c r="BD125" s="58">
        <f>Activity!$D$51</f>
        <v>4450</v>
      </c>
      <c r="BE125" s="58">
        <f>Activity!$D$52</f>
        <v>4450</v>
      </c>
      <c r="BF125" s="58">
        <f>Activity!$D$53</f>
        <v>4450</v>
      </c>
      <c r="BG125" s="58">
        <f>Activity!$D$54</f>
        <v>4450</v>
      </c>
      <c r="BH125" s="58">
        <f>Activity!$D$55</f>
        <v>4450</v>
      </c>
      <c r="BI125" s="58">
        <f>Activity!$D$56</f>
        <v>4450</v>
      </c>
      <c r="BJ125" s="58">
        <f>Activity!$D$57</f>
        <v>4450</v>
      </c>
      <c r="BK125" s="58">
        <f>Activity!$D$58</f>
        <v>4450</v>
      </c>
    </row>
    <row r="126" spans="1:63" x14ac:dyDescent="0.25">
      <c r="A126" s="159" t="str">
        <f>'March 2008 RIA'!$A$38</f>
        <v>Tier 4</v>
      </c>
      <c r="B126" s="63">
        <v>2043</v>
      </c>
      <c r="C126" s="57"/>
      <c r="D126" s="57"/>
      <c r="E126" s="61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57"/>
      <c r="BB126" s="57"/>
      <c r="BC126" s="61"/>
      <c r="BD126" s="58">
        <f>Activity!$D$50</f>
        <v>4450</v>
      </c>
      <c r="BE126" s="58">
        <f>Activity!$D$51</f>
        <v>4450</v>
      </c>
      <c r="BF126" s="58">
        <f>Activity!$D$52</f>
        <v>4450</v>
      </c>
      <c r="BG126" s="58">
        <f>Activity!$D$53</f>
        <v>4450</v>
      </c>
      <c r="BH126" s="58">
        <f>Activity!$D$54</f>
        <v>4450</v>
      </c>
      <c r="BI126" s="58">
        <f>Activity!$D$55</f>
        <v>4450</v>
      </c>
      <c r="BJ126" s="58">
        <f>Activity!$D$56</f>
        <v>4450</v>
      </c>
      <c r="BK126" s="58">
        <f>Activity!$D$57</f>
        <v>4450</v>
      </c>
    </row>
    <row r="127" spans="1:63" x14ac:dyDescent="0.25">
      <c r="A127" s="159" t="str">
        <f>'March 2008 RIA'!$A$38</f>
        <v>Tier 4</v>
      </c>
      <c r="B127" s="63">
        <v>2044</v>
      </c>
      <c r="C127" s="57"/>
      <c r="D127" s="57"/>
      <c r="E127" s="61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57"/>
      <c r="BB127" s="57"/>
      <c r="BC127" s="61"/>
      <c r="BD127" s="57"/>
      <c r="BE127" s="58">
        <f>Activity!$D$50</f>
        <v>4450</v>
      </c>
      <c r="BF127" s="58">
        <f>Activity!$D$51</f>
        <v>4450</v>
      </c>
      <c r="BG127" s="58">
        <f>Activity!$D$52</f>
        <v>4450</v>
      </c>
      <c r="BH127" s="58">
        <f>Activity!$D$53</f>
        <v>4450</v>
      </c>
      <c r="BI127" s="58">
        <f>Activity!$D$54</f>
        <v>4450</v>
      </c>
      <c r="BJ127" s="58">
        <f>Activity!$D$55</f>
        <v>4450</v>
      </c>
      <c r="BK127" s="58">
        <f>Activity!$D$56</f>
        <v>4450</v>
      </c>
    </row>
    <row r="128" spans="1:63" x14ac:dyDescent="0.25">
      <c r="A128" s="159" t="str">
        <f>'March 2008 RIA'!$A$38</f>
        <v>Tier 4</v>
      </c>
      <c r="B128" s="63">
        <v>2045</v>
      </c>
      <c r="C128" s="57"/>
      <c r="D128" s="57"/>
      <c r="E128" s="61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57"/>
      <c r="BB128" s="57"/>
      <c r="BC128" s="61"/>
      <c r="BD128" s="57"/>
      <c r="BE128" s="57"/>
      <c r="BF128" s="58">
        <f>Activity!$D$50</f>
        <v>4450</v>
      </c>
      <c r="BG128" s="58">
        <f>Activity!$D$51</f>
        <v>4450</v>
      </c>
      <c r="BH128" s="58">
        <f>Activity!$D$52</f>
        <v>4450</v>
      </c>
      <c r="BI128" s="58">
        <f>Activity!$D$53</f>
        <v>4450</v>
      </c>
      <c r="BJ128" s="58">
        <f>Activity!$D$54</f>
        <v>4450</v>
      </c>
      <c r="BK128" s="58">
        <f>Activity!$D$55</f>
        <v>4450</v>
      </c>
    </row>
    <row r="129" spans="1:63" x14ac:dyDescent="0.25">
      <c r="A129" s="159" t="str">
        <f>'March 2008 RIA'!$A$38</f>
        <v>Tier 4</v>
      </c>
      <c r="B129" s="63">
        <v>2046</v>
      </c>
      <c r="C129" s="57"/>
      <c r="D129" s="57"/>
      <c r="E129" s="61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57"/>
      <c r="BB129" s="57"/>
      <c r="BC129" s="61"/>
      <c r="BD129" s="57"/>
      <c r="BE129" s="57"/>
      <c r="BF129" s="57"/>
      <c r="BG129" s="58">
        <f>Activity!$D$50</f>
        <v>4450</v>
      </c>
      <c r="BH129" s="58">
        <f>Activity!$D$51</f>
        <v>4450</v>
      </c>
      <c r="BI129" s="58">
        <f>Activity!$D$52</f>
        <v>4450</v>
      </c>
      <c r="BJ129" s="58">
        <f>Activity!$D$53</f>
        <v>4450</v>
      </c>
      <c r="BK129" s="58">
        <f>Activity!$D$54</f>
        <v>4450</v>
      </c>
    </row>
    <row r="130" spans="1:63" x14ac:dyDescent="0.25">
      <c r="A130" s="159" t="str">
        <f>'March 2008 RIA'!$A$38</f>
        <v>Tier 4</v>
      </c>
      <c r="B130" s="63">
        <v>2047</v>
      </c>
      <c r="C130" s="57"/>
      <c r="D130" s="57"/>
      <c r="E130" s="61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57"/>
      <c r="BB130" s="57"/>
      <c r="BC130" s="61"/>
      <c r="BD130" s="57"/>
      <c r="BE130" s="57"/>
      <c r="BF130" s="57"/>
      <c r="BG130" s="57"/>
      <c r="BH130" s="58">
        <f>Activity!$D$50</f>
        <v>4450</v>
      </c>
      <c r="BI130" s="58">
        <f>Activity!$D$51</f>
        <v>4450</v>
      </c>
      <c r="BJ130" s="58">
        <f>Activity!$D$52</f>
        <v>4450</v>
      </c>
      <c r="BK130" s="58">
        <f>Activity!$D$53</f>
        <v>4450</v>
      </c>
    </row>
    <row r="131" spans="1:63" x14ac:dyDescent="0.25">
      <c r="A131" s="159" t="str">
        <f>'March 2008 RIA'!$A$38</f>
        <v>Tier 4</v>
      </c>
      <c r="B131" s="63">
        <v>2048</v>
      </c>
      <c r="C131" s="57"/>
      <c r="D131" s="57"/>
      <c r="E131" s="61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57"/>
      <c r="BB131" s="57"/>
      <c r="BC131" s="61"/>
      <c r="BD131" s="57"/>
      <c r="BE131" s="57"/>
      <c r="BF131" s="57"/>
      <c r="BG131" s="57"/>
      <c r="BH131" s="57"/>
      <c r="BI131" s="58">
        <f>Activity!$D$50</f>
        <v>4450</v>
      </c>
      <c r="BJ131" s="58">
        <f>Activity!$D$51</f>
        <v>4450</v>
      </c>
      <c r="BK131" s="58">
        <f>Activity!$D$52</f>
        <v>4450</v>
      </c>
    </row>
    <row r="132" spans="1:63" x14ac:dyDescent="0.25">
      <c r="A132" s="159" t="str">
        <f>'March 2008 RIA'!$A$38</f>
        <v>Tier 4</v>
      </c>
      <c r="B132" s="63">
        <v>2049</v>
      </c>
      <c r="C132" s="57"/>
      <c r="D132" s="57"/>
      <c r="E132" s="61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57"/>
      <c r="BB132" s="57"/>
      <c r="BC132" s="61"/>
      <c r="BD132" s="57"/>
      <c r="BE132" s="57"/>
      <c r="BF132" s="57"/>
      <c r="BG132" s="57"/>
      <c r="BH132" s="57"/>
      <c r="BI132" s="57"/>
      <c r="BJ132" s="58">
        <f>Activity!$D$50</f>
        <v>4450</v>
      </c>
      <c r="BK132" s="58">
        <f>Activity!$D$51</f>
        <v>4450</v>
      </c>
    </row>
    <row r="133" spans="1:63" x14ac:dyDescent="0.25">
      <c r="A133" s="159" t="str">
        <f>'March 2008 RIA'!$A$38</f>
        <v>Tier 4</v>
      </c>
      <c r="B133" s="63">
        <v>2050</v>
      </c>
      <c r="C133" s="57"/>
      <c r="D133" s="57"/>
      <c r="E133" s="61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57"/>
      <c r="BC133" s="61"/>
      <c r="BD133" s="57"/>
      <c r="BE133" s="57"/>
      <c r="BF133" s="57"/>
      <c r="BG133" s="57"/>
      <c r="BH133" s="57"/>
      <c r="BI133" s="57"/>
      <c r="BJ133" s="57"/>
      <c r="BK133" s="58">
        <f>Activity!$D$50</f>
        <v>4450</v>
      </c>
    </row>
    <row r="134" spans="1:63" x14ac:dyDescent="0.25">
      <c r="A134" s="220" t="s">
        <v>25</v>
      </c>
      <c r="B134" s="220"/>
      <c r="C134" s="58">
        <f t="shared" ref="C134:BK134" si="0">SUM(C4:C133)</f>
        <v>265059.94754498306</v>
      </c>
      <c r="D134" s="58">
        <f t="shared" si="0"/>
        <v>265059.94754498306</v>
      </c>
      <c r="E134" s="58">
        <f t="shared" si="0"/>
        <v>265059.94754498306</v>
      </c>
      <c r="F134" s="58">
        <f t="shared" si="0"/>
        <v>265059.94754498306</v>
      </c>
      <c r="G134" s="58">
        <f t="shared" si="0"/>
        <v>265059.94754498306</v>
      </c>
      <c r="H134" s="58">
        <f t="shared" si="0"/>
        <v>265059.94754498306</v>
      </c>
      <c r="I134" s="58">
        <f t="shared" si="0"/>
        <v>265059.94754498306</v>
      </c>
      <c r="J134" s="58">
        <f t="shared" si="0"/>
        <v>265059.94754498306</v>
      </c>
      <c r="K134" s="58">
        <f t="shared" si="0"/>
        <v>265059.94754498306</v>
      </c>
      <c r="L134" s="58">
        <f t="shared" si="0"/>
        <v>265059.94754498306</v>
      </c>
      <c r="M134" s="58">
        <f t="shared" si="0"/>
        <v>265059.94754498306</v>
      </c>
      <c r="N134" s="58">
        <f t="shared" si="0"/>
        <v>265059.94754498306</v>
      </c>
      <c r="O134" s="58">
        <f t="shared" si="0"/>
        <v>265059.94754498306</v>
      </c>
      <c r="P134" s="58">
        <f t="shared" si="0"/>
        <v>265059.94754498306</v>
      </c>
      <c r="Q134" s="58">
        <f t="shared" si="0"/>
        <v>265059.94754498306</v>
      </c>
      <c r="R134" s="58">
        <f t="shared" si="0"/>
        <v>265059.94754498306</v>
      </c>
      <c r="S134" s="58">
        <f t="shared" si="0"/>
        <v>265059.94754498306</v>
      </c>
      <c r="T134" s="58">
        <f t="shared" si="0"/>
        <v>265059.94754498306</v>
      </c>
      <c r="U134" s="58">
        <f t="shared" si="0"/>
        <v>265059.94754498306</v>
      </c>
      <c r="V134" s="58">
        <f t="shared" si="0"/>
        <v>265059.94754498306</v>
      </c>
      <c r="W134" s="58">
        <f t="shared" si="0"/>
        <v>265059.94754498306</v>
      </c>
      <c r="X134" s="58">
        <f t="shared" si="0"/>
        <v>265059.94754498306</v>
      </c>
      <c r="Y134" s="58">
        <f t="shared" si="0"/>
        <v>265059.94754498306</v>
      </c>
      <c r="Z134" s="58">
        <f t="shared" si="0"/>
        <v>265059.94754498306</v>
      </c>
      <c r="AA134" s="58">
        <f t="shared" si="0"/>
        <v>265059.94754498306</v>
      </c>
      <c r="AB134" s="58">
        <f t="shared" si="0"/>
        <v>265059.94754498306</v>
      </c>
      <c r="AC134" s="58">
        <f t="shared" si="0"/>
        <v>265059.94754498306</v>
      </c>
      <c r="AD134" s="58">
        <f t="shared" si="0"/>
        <v>265059.94754498306</v>
      </c>
      <c r="AE134" s="58">
        <f t="shared" si="0"/>
        <v>265059.94754498306</v>
      </c>
      <c r="AF134" s="58">
        <f t="shared" si="0"/>
        <v>265059.94754498306</v>
      </c>
      <c r="AG134" s="58">
        <f t="shared" si="0"/>
        <v>265059.94754498306</v>
      </c>
      <c r="AH134" s="58">
        <f t="shared" si="0"/>
        <v>265059.94754498306</v>
      </c>
      <c r="AI134" s="58">
        <f t="shared" si="0"/>
        <v>265059.94754498306</v>
      </c>
      <c r="AJ134" s="58">
        <f t="shared" si="0"/>
        <v>265059.94754498306</v>
      </c>
      <c r="AK134" s="58">
        <f t="shared" si="0"/>
        <v>265059.94754498306</v>
      </c>
      <c r="AL134" s="58">
        <f t="shared" si="0"/>
        <v>265059.94754498306</v>
      </c>
      <c r="AM134" s="58">
        <f t="shared" si="0"/>
        <v>265059.94754498306</v>
      </c>
      <c r="AN134" s="58">
        <f t="shared" si="0"/>
        <v>265059.94754498306</v>
      </c>
      <c r="AO134" s="58">
        <f t="shared" si="0"/>
        <v>265059.94754498306</v>
      </c>
      <c r="AP134" s="58">
        <f t="shared" si="0"/>
        <v>265059.94754498306</v>
      </c>
      <c r="AQ134" s="58">
        <f t="shared" si="0"/>
        <v>265059.94754498306</v>
      </c>
      <c r="AR134" s="58">
        <f t="shared" si="0"/>
        <v>265059.94754498306</v>
      </c>
      <c r="AS134" s="58">
        <f t="shared" si="0"/>
        <v>265059.94754498306</v>
      </c>
      <c r="AT134" s="58">
        <f t="shared" si="0"/>
        <v>265059.94754498306</v>
      </c>
      <c r="AU134" s="58">
        <f t="shared" si="0"/>
        <v>265059.94754498306</v>
      </c>
      <c r="AV134" s="58">
        <f t="shared" si="0"/>
        <v>265059.94754498306</v>
      </c>
      <c r="AW134" s="58">
        <f t="shared" si="0"/>
        <v>265059.94754498306</v>
      </c>
      <c r="AX134" s="58">
        <f t="shared" si="0"/>
        <v>265059.94754498306</v>
      </c>
      <c r="AY134" s="58">
        <f t="shared" si="0"/>
        <v>265059.94754498306</v>
      </c>
      <c r="AZ134" s="58">
        <f t="shared" si="0"/>
        <v>265059.94754498306</v>
      </c>
      <c r="BA134" s="58">
        <f t="shared" si="0"/>
        <v>265059.94754498306</v>
      </c>
      <c r="BB134" s="58">
        <f t="shared" si="0"/>
        <v>265059.94754498306</v>
      </c>
      <c r="BC134" s="58">
        <f t="shared" si="0"/>
        <v>265059.94754498306</v>
      </c>
      <c r="BD134" s="58">
        <f t="shared" si="0"/>
        <v>265059.94754498306</v>
      </c>
      <c r="BE134" s="58">
        <f t="shared" si="0"/>
        <v>265059.94754498306</v>
      </c>
      <c r="BF134" s="58">
        <f t="shared" si="0"/>
        <v>265059.94754498306</v>
      </c>
      <c r="BG134" s="58">
        <f t="shared" si="0"/>
        <v>265059.94754498306</v>
      </c>
      <c r="BH134" s="58">
        <f t="shared" si="0"/>
        <v>265059.94754498306</v>
      </c>
      <c r="BI134" s="58">
        <f t="shared" si="0"/>
        <v>265059.94754498306</v>
      </c>
      <c r="BJ134" s="58">
        <f t="shared" si="0"/>
        <v>265059.94754498306</v>
      </c>
      <c r="BK134" s="58">
        <f t="shared" si="0"/>
        <v>265059.94754498306</v>
      </c>
    </row>
    <row r="135" spans="1:63" x14ac:dyDescent="0.25">
      <c r="E135" s="160"/>
    </row>
    <row r="136" spans="1:63" x14ac:dyDescent="0.25">
      <c r="E136" s="160"/>
    </row>
    <row r="137" spans="1:63" x14ac:dyDescent="0.25">
      <c r="A137" s="152" t="s">
        <v>91</v>
      </c>
    </row>
    <row r="138" spans="1:63" x14ac:dyDescent="0.25">
      <c r="A138" s="154" t="s">
        <v>12</v>
      </c>
      <c r="B138" s="154" t="s">
        <v>22</v>
      </c>
      <c r="C138" s="221" t="s">
        <v>24</v>
      </c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</row>
    <row r="139" spans="1:63" x14ac:dyDescent="0.25">
      <c r="A139" s="150" t="s">
        <v>14</v>
      </c>
      <c r="B139" s="150" t="s">
        <v>23</v>
      </c>
      <c r="C139" s="159">
        <v>1990</v>
      </c>
      <c r="D139" s="159">
        <v>1991</v>
      </c>
      <c r="E139" s="159">
        <v>1992</v>
      </c>
      <c r="F139" s="159">
        <v>1993</v>
      </c>
      <c r="G139" s="159">
        <v>1994</v>
      </c>
      <c r="H139" s="159">
        <v>1995</v>
      </c>
      <c r="I139" s="159">
        <v>1996</v>
      </c>
      <c r="J139" s="159">
        <v>1997</v>
      </c>
      <c r="K139" s="159">
        <v>1998</v>
      </c>
      <c r="L139" s="159">
        <v>1999</v>
      </c>
      <c r="M139" s="159">
        <v>2000</v>
      </c>
      <c r="N139" s="159">
        <v>2001</v>
      </c>
      <c r="O139" s="159">
        <v>2002</v>
      </c>
      <c r="P139" s="159">
        <v>2003</v>
      </c>
      <c r="Q139" s="159">
        <v>2004</v>
      </c>
      <c r="R139" s="159">
        <v>2005</v>
      </c>
      <c r="S139" s="159">
        <v>2006</v>
      </c>
      <c r="T139" s="159">
        <v>2007</v>
      </c>
      <c r="U139" s="159">
        <v>2008</v>
      </c>
      <c r="V139" s="159">
        <v>2009</v>
      </c>
      <c r="W139" s="159">
        <v>2010</v>
      </c>
      <c r="X139" s="159">
        <v>2011</v>
      </c>
      <c r="Y139" s="159">
        <v>2012</v>
      </c>
      <c r="Z139" s="159">
        <v>2013</v>
      </c>
      <c r="AA139" s="159">
        <v>2014</v>
      </c>
      <c r="AB139" s="159">
        <v>2015</v>
      </c>
      <c r="AC139" s="159">
        <v>2016</v>
      </c>
      <c r="AD139" s="159">
        <v>2017</v>
      </c>
      <c r="AE139" s="159">
        <v>2018</v>
      </c>
      <c r="AF139" s="159">
        <v>2019</v>
      </c>
      <c r="AG139" s="159">
        <v>2020</v>
      </c>
      <c r="AH139" s="159">
        <v>2021</v>
      </c>
      <c r="AI139" s="159">
        <v>2022</v>
      </c>
      <c r="AJ139" s="159">
        <v>2023</v>
      </c>
      <c r="AK139" s="159">
        <v>2024</v>
      </c>
      <c r="AL139" s="159">
        <v>2025</v>
      </c>
      <c r="AM139" s="159">
        <v>2026</v>
      </c>
      <c r="AN139" s="159">
        <v>2027</v>
      </c>
      <c r="AO139" s="159">
        <v>2028</v>
      </c>
      <c r="AP139" s="159">
        <v>2029</v>
      </c>
      <c r="AQ139" s="159">
        <v>2030</v>
      </c>
      <c r="AR139" s="159">
        <v>2031</v>
      </c>
      <c r="AS139" s="159">
        <v>2032</v>
      </c>
      <c r="AT139" s="159">
        <v>2033</v>
      </c>
      <c r="AU139" s="159">
        <v>2034</v>
      </c>
      <c r="AV139" s="159">
        <v>2035</v>
      </c>
      <c r="AW139" s="159">
        <v>2036</v>
      </c>
      <c r="AX139" s="159">
        <v>2037</v>
      </c>
      <c r="AY139" s="159">
        <v>2038</v>
      </c>
      <c r="AZ139" s="159">
        <v>2039</v>
      </c>
      <c r="BA139" s="159">
        <v>2040</v>
      </c>
      <c r="BB139" s="159">
        <v>2041</v>
      </c>
      <c r="BC139" s="159">
        <v>2042</v>
      </c>
      <c r="BD139" s="159">
        <v>2043</v>
      </c>
      <c r="BE139" s="159">
        <v>2044</v>
      </c>
      <c r="BF139" s="159">
        <v>2045</v>
      </c>
      <c r="BG139" s="159">
        <v>2046</v>
      </c>
      <c r="BH139" s="159">
        <v>2047</v>
      </c>
      <c r="BI139" s="159">
        <v>2048</v>
      </c>
      <c r="BJ139" s="159">
        <v>2049</v>
      </c>
      <c r="BK139" s="159">
        <v>2050</v>
      </c>
    </row>
    <row r="140" spans="1:63" s="73" customFormat="1" x14ac:dyDescent="0.25">
      <c r="A140" s="19" t="str">
        <f>'March 2008 RIA'!$A$17</f>
        <v>Uncontrolled</v>
      </c>
      <c r="B140" s="20">
        <v>1921</v>
      </c>
      <c r="C140" s="118">
        <f>C4/C$134</f>
        <v>3.2861350781781631E-3</v>
      </c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6"/>
    </row>
    <row r="141" spans="1:63" s="73" customFormat="1" x14ac:dyDescent="0.25">
      <c r="A141" s="19" t="str">
        <f>'March 2008 RIA'!$A$17</f>
        <v>Uncontrolled</v>
      </c>
      <c r="B141" s="20">
        <v>1922</v>
      </c>
      <c r="C141" s="118">
        <f t="shared" ref="C141:R156" si="1">C5/C$134</f>
        <v>3.577378064900156E-3</v>
      </c>
      <c r="D141" s="118">
        <f>D5/D$134</f>
        <v>3.2861350781781631E-3</v>
      </c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7"/>
    </row>
    <row r="142" spans="1:63" s="73" customFormat="1" x14ac:dyDescent="0.25">
      <c r="A142" s="19" t="str">
        <f>'March 2008 RIA'!$A$17</f>
        <v>Uncontrolled</v>
      </c>
      <c r="B142" s="20">
        <v>1923</v>
      </c>
      <c r="C142" s="118">
        <f t="shared" si="1"/>
        <v>3.8927192671613228E-3</v>
      </c>
      <c r="D142" s="118">
        <f t="shared" si="1"/>
        <v>3.577378064900156E-3</v>
      </c>
      <c r="E142" s="118">
        <f>E6/E$134</f>
        <v>3.2861350781781631E-3</v>
      </c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7"/>
    </row>
    <row r="143" spans="1:63" s="73" customFormat="1" x14ac:dyDescent="0.25">
      <c r="A143" s="19" t="str">
        <f>'March 2008 RIA'!$A$17</f>
        <v>Uncontrolled</v>
      </c>
      <c r="B143" s="20">
        <v>1924</v>
      </c>
      <c r="C143" s="118">
        <f t="shared" si="1"/>
        <v>4.234068928926641E-3</v>
      </c>
      <c r="D143" s="118">
        <f t="shared" si="1"/>
        <v>3.8927192671613228E-3</v>
      </c>
      <c r="E143" s="118">
        <f t="shared" si="1"/>
        <v>3.577378064900156E-3</v>
      </c>
      <c r="F143" s="118">
        <f>F7/F$134</f>
        <v>3.2861350781781631E-3</v>
      </c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7"/>
    </row>
    <row r="144" spans="1:63" s="73" customFormat="1" x14ac:dyDescent="0.25">
      <c r="A144" s="19" t="str">
        <f>'March 2008 RIA'!$A$17</f>
        <v>Uncontrolled</v>
      </c>
      <c r="B144" s="20">
        <v>1925</v>
      </c>
      <c r="C144" s="118">
        <f t="shared" si="1"/>
        <v>4.6034843388329909E-3</v>
      </c>
      <c r="D144" s="118">
        <f t="shared" si="1"/>
        <v>4.234068928926641E-3</v>
      </c>
      <c r="E144" s="118">
        <f t="shared" si="1"/>
        <v>3.8927192671613228E-3</v>
      </c>
      <c r="F144" s="118">
        <f t="shared" si="1"/>
        <v>3.577378064900156E-3</v>
      </c>
      <c r="G144" s="118">
        <f>G8/G$134</f>
        <v>3.2861350781781631E-3</v>
      </c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7"/>
    </row>
    <row r="145" spans="1:63" s="73" customFormat="1" x14ac:dyDescent="0.25">
      <c r="A145" s="19" t="str">
        <f>'March 2008 RIA'!$A$17</f>
        <v>Uncontrolled</v>
      </c>
      <c r="B145" s="20">
        <v>1926</v>
      </c>
      <c r="C145" s="118">
        <f t="shared" si="1"/>
        <v>5.0031809101496036E-3</v>
      </c>
      <c r="D145" s="118">
        <f t="shared" si="1"/>
        <v>4.6034843388329909E-3</v>
      </c>
      <c r="E145" s="118">
        <f t="shared" si="1"/>
        <v>4.234068928926641E-3</v>
      </c>
      <c r="F145" s="118">
        <f t="shared" si="1"/>
        <v>3.8927192671613228E-3</v>
      </c>
      <c r="G145" s="118">
        <f t="shared" si="1"/>
        <v>3.577378064900156E-3</v>
      </c>
      <c r="H145" s="118">
        <f>H9/H$134</f>
        <v>3.2861350781781631E-3</v>
      </c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7"/>
    </row>
    <row r="146" spans="1:63" s="73" customFormat="1" x14ac:dyDescent="0.25">
      <c r="A146" s="19" t="str">
        <f>'March 2008 RIA'!$A$17</f>
        <v>Uncontrolled</v>
      </c>
      <c r="B146" s="20">
        <v>1927</v>
      </c>
      <c r="C146" s="118">
        <f t="shared" si="1"/>
        <v>5.4355440821812076E-3</v>
      </c>
      <c r="D146" s="118">
        <f t="shared" si="1"/>
        <v>5.0031809101496036E-3</v>
      </c>
      <c r="E146" s="118">
        <f t="shared" si="1"/>
        <v>4.6034843388329909E-3</v>
      </c>
      <c r="F146" s="118">
        <f t="shared" si="1"/>
        <v>4.234068928926641E-3</v>
      </c>
      <c r="G146" s="118">
        <f t="shared" si="1"/>
        <v>3.8927192671613228E-3</v>
      </c>
      <c r="H146" s="118">
        <f t="shared" si="1"/>
        <v>3.577378064900156E-3</v>
      </c>
      <c r="I146" s="118">
        <f>I10/I$134</f>
        <v>3.2861350781781631E-3</v>
      </c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7"/>
    </row>
    <row r="147" spans="1:63" s="73" customFormat="1" x14ac:dyDescent="0.25">
      <c r="A147" s="19" t="str">
        <f>'March 2008 RIA'!$A$17</f>
        <v>Uncontrolled</v>
      </c>
      <c r="B147" s="20">
        <v>1928</v>
      </c>
      <c r="C147" s="118">
        <f t="shared" si="1"/>
        <v>5.9031421032415994E-3</v>
      </c>
      <c r="D147" s="118">
        <f t="shared" si="1"/>
        <v>5.4355440821812076E-3</v>
      </c>
      <c r="E147" s="118">
        <f t="shared" si="1"/>
        <v>5.0031809101496036E-3</v>
      </c>
      <c r="F147" s="118">
        <f t="shared" si="1"/>
        <v>4.6034843388329909E-3</v>
      </c>
      <c r="G147" s="118">
        <f t="shared" si="1"/>
        <v>4.234068928926641E-3</v>
      </c>
      <c r="H147" s="118">
        <f t="shared" si="1"/>
        <v>3.8927192671613228E-3</v>
      </c>
      <c r="I147" s="118">
        <f t="shared" si="1"/>
        <v>3.577378064900156E-3</v>
      </c>
      <c r="J147" s="118">
        <f>J11/J$134</f>
        <v>3.2861350781781631E-3</v>
      </c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7"/>
    </row>
    <row r="148" spans="1:63" s="73" customFormat="1" x14ac:dyDescent="0.25">
      <c r="A148" s="19" t="str">
        <f>'March 2008 RIA'!$A$17</f>
        <v>Uncontrolled</v>
      </c>
      <c r="B148" s="20">
        <v>1929</v>
      </c>
      <c r="C148" s="118">
        <f t="shared" si="1"/>
        <v>6.4087397596813839E-3</v>
      </c>
      <c r="D148" s="118">
        <f t="shared" si="1"/>
        <v>5.9031421032415994E-3</v>
      </c>
      <c r="E148" s="118">
        <f t="shared" si="1"/>
        <v>5.4355440821812076E-3</v>
      </c>
      <c r="F148" s="118">
        <f t="shared" si="1"/>
        <v>5.0031809101496036E-3</v>
      </c>
      <c r="G148" s="118">
        <f t="shared" si="1"/>
        <v>4.6034843388329909E-3</v>
      </c>
      <c r="H148" s="118">
        <f t="shared" si="1"/>
        <v>4.234068928926641E-3</v>
      </c>
      <c r="I148" s="118">
        <f t="shared" si="1"/>
        <v>3.8927192671613228E-3</v>
      </c>
      <c r="J148" s="118">
        <f t="shared" si="1"/>
        <v>3.577378064900156E-3</v>
      </c>
      <c r="K148" s="118">
        <f>K12/K$134</f>
        <v>3.2861350781781631E-3</v>
      </c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7"/>
    </row>
    <row r="149" spans="1:63" s="73" customFormat="1" x14ac:dyDescent="0.25">
      <c r="A149" s="19" t="str">
        <f>'March 2008 RIA'!$A$17</f>
        <v>Uncontrolled</v>
      </c>
      <c r="B149" s="20">
        <v>1930</v>
      </c>
      <c r="C149" s="118">
        <f t="shared" si="1"/>
        <v>6.9553131201227601E-3</v>
      </c>
      <c r="D149" s="118">
        <f t="shared" si="1"/>
        <v>6.4087397596813839E-3</v>
      </c>
      <c r="E149" s="118">
        <f t="shared" si="1"/>
        <v>5.9031421032415994E-3</v>
      </c>
      <c r="F149" s="118">
        <f t="shared" si="1"/>
        <v>5.4355440821812076E-3</v>
      </c>
      <c r="G149" s="118">
        <f t="shared" si="1"/>
        <v>5.0031809101496036E-3</v>
      </c>
      <c r="H149" s="118">
        <f t="shared" si="1"/>
        <v>4.6034843388329909E-3</v>
      </c>
      <c r="I149" s="118">
        <f t="shared" si="1"/>
        <v>4.234068928926641E-3</v>
      </c>
      <c r="J149" s="118">
        <f t="shared" si="1"/>
        <v>3.8927192671613228E-3</v>
      </c>
      <c r="K149" s="118">
        <f t="shared" si="1"/>
        <v>3.577378064900156E-3</v>
      </c>
      <c r="L149" s="118">
        <f>L13/L$134</f>
        <v>3.2861350781781631E-3</v>
      </c>
      <c r="M149" s="114"/>
      <c r="N149" s="114"/>
      <c r="O149" s="114"/>
      <c r="P149" s="114"/>
      <c r="Q149" s="114"/>
      <c r="R149" s="114"/>
      <c r="S149" s="114"/>
      <c r="T149" s="114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7"/>
    </row>
    <row r="150" spans="1:63" s="73" customFormat="1" x14ac:dyDescent="0.25">
      <c r="A150" s="19" t="str">
        <f>'March 2008 RIA'!$A$17</f>
        <v>Uncontrolled</v>
      </c>
      <c r="B150" s="20">
        <v>1931</v>
      </c>
      <c r="C150" s="118">
        <f t="shared" si="1"/>
        <v>7.5460653690584949E-3</v>
      </c>
      <c r="D150" s="118">
        <f t="shared" si="1"/>
        <v>6.9553131201227601E-3</v>
      </c>
      <c r="E150" s="118">
        <f t="shared" si="1"/>
        <v>6.4087397596813839E-3</v>
      </c>
      <c r="F150" s="118">
        <f t="shared" si="1"/>
        <v>5.9031421032415994E-3</v>
      </c>
      <c r="G150" s="118">
        <f t="shared" si="1"/>
        <v>5.4355440821812076E-3</v>
      </c>
      <c r="H150" s="118">
        <f t="shared" si="1"/>
        <v>5.0031809101496036E-3</v>
      </c>
      <c r="I150" s="118">
        <f t="shared" si="1"/>
        <v>4.6034843388329909E-3</v>
      </c>
      <c r="J150" s="118">
        <f t="shared" si="1"/>
        <v>4.234068928926641E-3</v>
      </c>
      <c r="K150" s="118">
        <f t="shared" si="1"/>
        <v>3.8927192671613228E-3</v>
      </c>
      <c r="L150" s="118">
        <f t="shared" si="1"/>
        <v>3.577378064900156E-3</v>
      </c>
      <c r="M150" s="118">
        <f>M14/M$134</f>
        <v>3.2861350781781631E-3</v>
      </c>
      <c r="N150" s="114"/>
      <c r="O150" s="114"/>
      <c r="P150" s="114"/>
      <c r="Q150" s="114"/>
      <c r="R150" s="114"/>
      <c r="S150" s="114"/>
      <c r="T150" s="114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7"/>
    </row>
    <row r="151" spans="1:63" s="73" customFormat="1" x14ac:dyDescent="0.25">
      <c r="A151" s="19" t="str">
        <f>'March 2008 RIA'!$A$17</f>
        <v>Uncontrolled</v>
      </c>
      <c r="B151" s="20">
        <v>1932</v>
      </c>
      <c r="C151" s="118">
        <f t="shared" si="1"/>
        <v>8.1844438093356588E-3</v>
      </c>
      <c r="D151" s="118">
        <f t="shared" si="1"/>
        <v>7.5460653690584949E-3</v>
      </c>
      <c r="E151" s="118">
        <f t="shared" si="1"/>
        <v>6.9553131201227601E-3</v>
      </c>
      <c r="F151" s="118">
        <f t="shared" si="1"/>
        <v>6.4087397596813839E-3</v>
      </c>
      <c r="G151" s="118">
        <f t="shared" si="1"/>
        <v>5.9031421032415994E-3</v>
      </c>
      <c r="H151" s="118">
        <f t="shared" si="1"/>
        <v>5.4355440821812076E-3</v>
      </c>
      <c r="I151" s="118">
        <f t="shared" si="1"/>
        <v>5.0031809101496036E-3</v>
      </c>
      <c r="J151" s="118">
        <f t="shared" si="1"/>
        <v>4.6034843388329909E-3</v>
      </c>
      <c r="K151" s="118">
        <f t="shared" si="1"/>
        <v>4.234068928926641E-3</v>
      </c>
      <c r="L151" s="118">
        <f t="shared" si="1"/>
        <v>3.8927192671613228E-3</v>
      </c>
      <c r="M151" s="118">
        <f t="shared" si="1"/>
        <v>3.577378064900156E-3</v>
      </c>
      <c r="N151" s="118">
        <f>N15/N$134</f>
        <v>3.2861350781781631E-3</v>
      </c>
      <c r="O151" s="114"/>
      <c r="P151" s="114"/>
      <c r="Q151" s="114"/>
      <c r="R151" s="114"/>
      <c r="S151" s="114"/>
      <c r="T151" s="114"/>
      <c r="U151" s="114"/>
      <c r="V151" s="114"/>
      <c r="W151" s="114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7"/>
    </row>
    <row r="152" spans="1:63" s="73" customFormat="1" x14ac:dyDescent="0.25">
      <c r="A152" s="19" t="str">
        <f>'March 2008 RIA'!$A$17</f>
        <v>Uncontrolled</v>
      </c>
      <c r="B152" s="20">
        <v>1933</v>
      </c>
      <c r="C152" s="118">
        <f t="shared" si="1"/>
        <v>8.8741581187929078E-3</v>
      </c>
      <c r="D152" s="118">
        <f t="shared" si="1"/>
        <v>8.1844438093356588E-3</v>
      </c>
      <c r="E152" s="118">
        <f t="shared" si="1"/>
        <v>7.5460653690584949E-3</v>
      </c>
      <c r="F152" s="118">
        <f t="shared" si="1"/>
        <v>6.9553131201227601E-3</v>
      </c>
      <c r="G152" s="118">
        <f t="shared" si="1"/>
        <v>6.4087397596813839E-3</v>
      </c>
      <c r="H152" s="118">
        <f t="shared" si="1"/>
        <v>5.9031421032415994E-3</v>
      </c>
      <c r="I152" s="118">
        <f t="shared" si="1"/>
        <v>5.4355440821812076E-3</v>
      </c>
      <c r="J152" s="118">
        <f t="shared" si="1"/>
        <v>5.0031809101496036E-3</v>
      </c>
      <c r="K152" s="118">
        <f t="shared" si="1"/>
        <v>4.6034843388329909E-3</v>
      </c>
      <c r="L152" s="118">
        <f t="shared" si="1"/>
        <v>4.234068928926641E-3</v>
      </c>
      <c r="M152" s="118">
        <f t="shared" si="1"/>
        <v>3.8927192671613228E-3</v>
      </c>
      <c r="N152" s="118">
        <f t="shared" si="1"/>
        <v>3.577378064900156E-3</v>
      </c>
      <c r="O152" s="118">
        <f>O16/O$134</f>
        <v>3.2861350781781631E-3</v>
      </c>
      <c r="P152" s="114"/>
      <c r="Q152" s="114"/>
      <c r="R152" s="114"/>
      <c r="S152" s="114"/>
      <c r="T152" s="114"/>
      <c r="U152" s="114"/>
      <c r="V152" s="114"/>
      <c r="W152" s="114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7"/>
    </row>
    <row r="153" spans="1:63" s="73" customFormat="1" x14ac:dyDescent="0.25">
      <c r="A153" s="19" t="str">
        <f>'March 2008 RIA'!$A$17</f>
        <v>Uncontrolled</v>
      </c>
      <c r="B153" s="20">
        <v>1934</v>
      </c>
      <c r="C153" s="118">
        <f t="shared" si="1"/>
        <v>9.6191999524804402E-3</v>
      </c>
      <c r="D153" s="118">
        <f t="shared" si="1"/>
        <v>8.8741581187929078E-3</v>
      </c>
      <c r="E153" s="118">
        <f t="shared" si="1"/>
        <v>8.1844438093356588E-3</v>
      </c>
      <c r="F153" s="118">
        <f t="shared" si="1"/>
        <v>7.5460653690584949E-3</v>
      </c>
      <c r="G153" s="118">
        <f t="shared" si="1"/>
        <v>6.9553131201227601E-3</v>
      </c>
      <c r="H153" s="118">
        <f t="shared" si="1"/>
        <v>6.4087397596813839E-3</v>
      </c>
      <c r="I153" s="118">
        <f t="shared" si="1"/>
        <v>5.9031421032415994E-3</v>
      </c>
      <c r="J153" s="118">
        <f t="shared" si="1"/>
        <v>5.4355440821812076E-3</v>
      </c>
      <c r="K153" s="118">
        <f t="shared" si="1"/>
        <v>5.0031809101496036E-3</v>
      </c>
      <c r="L153" s="118">
        <f t="shared" si="1"/>
        <v>4.6034843388329909E-3</v>
      </c>
      <c r="M153" s="118">
        <f t="shared" si="1"/>
        <v>4.234068928926641E-3</v>
      </c>
      <c r="N153" s="118">
        <f t="shared" si="1"/>
        <v>3.8927192671613228E-3</v>
      </c>
      <c r="O153" s="118">
        <f t="shared" si="1"/>
        <v>3.577378064900156E-3</v>
      </c>
      <c r="P153" s="118">
        <f>P17/P$134</f>
        <v>3.2861350781781631E-3</v>
      </c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7"/>
    </row>
    <row r="154" spans="1:63" s="73" customFormat="1" x14ac:dyDescent="0.25">
      <c r="A154" s="19" t="str">
        <f>'March 2008 RIA'!$A$17</f>
        <v>Uncontrolled</v>
      </c>
      <c r="B154" s="20">
        <v>1935</v>
      </c>
      <c r="C154" s="118">
        <f t="shared" si="1"/>
        <v>1.0423863988493579E-2</v>
      </c>
      <c r="D154" s="118">
        <f t="shared" si="1"/>
        <v>9.6191999524804402E-3</v>
      </c>
      <c r="E154" s="118">
        <f t="shared" si="1"/>
        <v>8.8741581187929078E-3</v>
      </c>
      <c r="F154" s="118">
        <f t="shared" si="1"/>
        <v>8.1844438093356588E-3</v>
      </c>
      <c r="G154" s="118">
        <f t="shared" si="1"/>
        <v>7.5460653690584949E-3</v>
      </c>
      <c r="H154" s="118">
        <f t="shared" si="1"/>
        <v>6.9553131201227601E-3</v>
      </c>
      <c r="I154" s="118">
        <f t="shared" si="1"/>
        <v>6.4087397596813839E-3</v>
      </c>
      <c r="J154" s="118">
        <f t="shared" si="1"/>
        <v>5.9031421032415994E-3</v>
      </c>
      <c r="K154" s="118">
        <f t="shared" si="1"/>
        <v>5.4355440821812076E-3</v>
      </c>
      <c r="L154" s="118">
        <f t="shared" si="1"/>
        <v>5.0031809101496036E-3</v>
      </c>
      <c r="M154" s="118">
        <f t="shared" si="1"/>
        <v>4.6034843388329909E-3</v>
      </c>
      <c r="N154" s="118">
        <f t="shared" si="1"/>
        <v>4.234068928926641E-3</v>
      </c>
      <c r="O154" s="118">
        <f t="shared" si="1"/>
        <v>3.8927192671613228E-3</v>
      </c>
      <c r="P154" s="118">
        <f t="shared" si="1"/>
        <v>3.577378064900156E-3</v>
      </c>
      <c r="Q154" s="118">
        <f>Q18/Q$134</f>
        <v>3.2861350781781631E-3</v>
      </c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7"/>
    </row>
    <row r="155" spans="1:63" s="73" customFormat="1" x14ac:dyDescent="0.25">
      <c r="A155" s="19" t="str">
        <f>'March 2008 RIA'!$A$17</f>
        <v>Uncontrolled</v>
      </c>
      <c r="B155" s="20">
        <v>1936</v>
      </c>
      <c r="C155" s="118">
        <f t="shared" si="1"/>
        <v>1.1292770522525761E-2</v>
      </c>
      <c r="D155" s="118">
        <f t="shared" si="1"/>
        <v>1.0423863988493579E-2</v>
      </c>
      <c r="E155" s="118">
        <f t="shared" si="1"/>
        <v>9.6191999524804402E-3</v>
      </c>
      <c r="F155" s="118">
        <f t="shared" si="1"/>
        <v>8.8741581187929078E-3</v>
      </c>
      <c r="G155" s="118">
        <f t="shared" si="1"/>
        <v>8.1844438093356588E-3</v>
      </c>
      <c r="H155" s="118">
        <f t="shared" si="1"/>
        <v>7.5460653690584949E-3</v>
      </c>
      <c r="I155" s="118">
        <f t="shared" si="1"/>
        <v>6.9553131201227601E-3</v>
      </c>
      <c r="J155" s="118">
        <f t="shared" si="1"/>
        <v>6.4087397596813839E-3</v>
      </c>
      <c r="K155" s="118">
        <f t="shared" si="1"/>
        <v>5.9031421032415994E-3</v>
      </c>
      <c r="L155" s="118">
        <f t="shared" si="1"/>
        <v>5.4355440821812076E-3</v>
      </c>
      <c r="M155" s="118">
        <f t="shared" si="1"/>
        <v>5.0031809101496036E-3</v>
      </c>
      <c r="N155" s="118">
        <f t="shared" si="1"/>
        <v>4.6034843388329909E-3</v>
      </c>
      <c r="O155" s="118">
        <f t="shared" si="1"/>
        <v>4.234068928926641E-3</v>
      </c>
      <c r="P155" s="118">
        <f t="shared" si="1"/>
        <v>3.8927192671613228E-3</v>
      </c>
      <c r="Q155" s="118">
        <f t="shared" si="1"/>
        <v>3.577378064900156E-3</v>
      </c>
      <c r="R155" s="118">
        <f>R19/R$134</f>
        <v>3.2861350781781631E-3</v>
      </c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7"/>
    </row>
    <row r="156" spans="1:63" s="73" customFormat="1" x14ac:dyDescent="0.25">
      <c r="A156" s="19" t="str">
        <f>'March 2008 RIA'!$A$17</f>
        <v>Uncontrolled</v>
      </c>
      <c r="B156" s="20">
        <v>1937</v>
      </c>
      <c r="C156" s="118">
        <f t="shared" si="1"/>
        <v>1.2230889723828043E-2</v>
      </c>
      <c r="D156" s="118">
        <f t="shared" si="1"/>
        <v>1.1292770522525761E-2</v>
      </c>
      <c r="E156" s="118">
        <f t="shared" si="1"/>
        <v>1.0423863988493579E-2</v>
      </c>
      <c r="F156" s="118">
        <f t="shared" si="1"/>
        <v>9.6191999524804402E-3</v>
      </c>
      <c r="G156" s="118">
        <f t="shared" si="1"/>
        <v>8.8741581187929078E-3</v>
      </c>
      <c r="H156" s="118">
        <f t="shared" si="1"/>
        <v>8.1844438093356588E-3</v>
      </c>
      <c r="I156" s="118">
        <f t="shared" si="1"/>
        <v>7.5460653690584949E-3</v>
      </c>
      <c r="J156" s="118">
        <f t="shared" si="1"/>
        <v>6.9553131201227601E-3</v>
      </c>
      <c r="K156" s="118">
        <f t="shared" si="1"/>
        <v>6.4087397596813839E-3</v>
      </c>
      <c r="L156" s="118">
        <f t="shared" si="1"/>
        <v>5.9031421032415994E-3</v>
      </c>
      <c r="M156" s="118">
        <f t="shared" si="1"/>
        <v>5.4355440821812076E-3</v>
      </c>
      <c r="N156" s="118">
        <f t="shared" si="1"/>
        <v>5.0031809101496036E-3</v>
      </c>
      <c r="O156" s="118">
        <f t="shared" si="1"/>
        <v>4.6034843388329909E-3</v>
      </c>
      <c r="P156" s="118">
        <f t="shared" si="1"/>
        <v>4.234068928926641E-3</v>
      </c>
      <c r="Q156" s="118">
        <f t="shared" si="1"/>
        <v>3.8927192671613228E-3</v>
      </c>
      <c r="R156" s="118">
        <f t="shared" si="1"/>
        <v>3.577378064900156E-3</v>
      </c>
      <c r="S156" s="118">
        <f>S20/S$134</f>
        <v>3.2861350781781631E-3</v>
      </c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7"/>
    </row>
    <row r="157" spans="1:63" s="73" customFormat="1" x14ac:dyDescent="0.25">
      <c r="A157" s="19" t="str">
        <f>'March 2008 RIA'!$A$17</f>
        <v>Uncontrolled</v>
      </c>
      <c r="B157" s="20">
        <v>1938</v>
      </c>
      <c r="C157" s="118">
        <f t="shared" ref="C157:S171" si="2">C21/C$134</f>
        <v>1.3243567673386315E-2</v>
      </c>
      <c r="D157" s="118">
        <f t="shared" si="2"/>
        <v>1.2230889723828043E-2</v>
      </c>
      <c r="E157" s="118">
        <f t="shared" si="2"/>
        <v>1.1292770522525761E-2</v>
      </c>
      <c r="F157" s="118">
        <f t="shared" si="2"/>
        <v>1.0423863988493579E-2</v>
      </c>
      <c r="G157" s="118">
        <f t="shared" si="2"/>
        <v>9.6191999524804402E-3</v>
      </c>
      <c r="H157" s="118">
        <f t="shared" si="2"/>
        <v>8.8741581187929078E-3</v>
      </c>
      <c r="I157" s="118">
        <f t="shared" si="2"/>
        <v>8.1844438093356588E-3</v>
      </c>
      <c r="J157" s="118">
        <f t="shared" si="2"/>
        <v>7.5460653690584949E-3</v>
      </c>
      <c r="K157" s="118">
        <f t="shared" si="2"/>
        <v>6.9553131201227601E-3</v>
      </c>
      <c r="L157" s="118">
        <f t="shared" si="2"/>
        <v>6.4087397596813839E-3</v>
      </c>
      <c r="M157" s="118">
        <f t="shared" si="2"/>
        <v>5.9031421032415994E-3</v>
      </c>
      <c r="N157" s="118">
        <f t="shared" si="2"/>
        <v>5.4355440821812076E-3</v>
      </c>
      <c r="O157" s="118">
        <f t="shared" si="2"/>
        <v>5.0031809101496036E-3</v>
      </c>
      <c r="P157" s="118">
        <f t="shared" si="2"/>
        <v>4.6034843388329909E-3</v>
      </c>
      <c r="Q157" s="118">
        <f t="shared" si="2"/>
        <v>4.234068928926641E-3</v>
      </c>
      <c r="R157" s="118">
        <f t="shared" si="2"/>
        <v>3.8927192671613228E-3</v>
      </c>
      <c r="S157" s="118">
        <f t="shared" si="2"/>
        <v>3.577378064900156E-3</v>
      </c>
      <c r="T157" s="118">
        <f>T21/T$134</f>
        <v>3.2861350781781631E-3</v>
      </c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7"/>
    </row>
    <row r="158" spans="1:63" s="73" customFormat="1" x14ac:dyDescent="0.25">
      <c r="A158" s="19" t="str">
        <f>'March 2008 RIA'!$A$17</f>
        <v>Uncontrolled</v>
      </c>
      <c r="B158" s="20">
        <v>1939</v>
      </c>
      <c r="C158" s="118">
        <f t="shared" si="2"/>
        <v>1.4336554313832501E-2</v>
      </c>
      <c r="D158" s="118">
        <f t="shared" si="2"/>
        <v>1.3243567673386315E-2</v>
      </c>
      <c r="E158" s="118">
        <f t="shared" si="2"/>
        <v>1.2230889723828043E-2</v>
      </c>
      <c r="F158" s="118">
        <f t="shared" si="2"/>
        <v>1.1292770522525761E-2</v>
      </c>
      <c r="G158" s="118">
        <f t="shared" si="2"/>
        <v>1.0423863988493579E-2</v>
      </c>
      <c r="H158" s="118">
        <f t="shared" si="2"/>
        <v>9.6191999524804402E-3</v>
      </c>
      <c r="I158" s="118">
        <f t="shared" si="2"/>
        <v>8.8741581187929078E-3</v>
      </c>
      <c r="J158" s="118">
        <f t="shared" si="2"/>
        <v>8.1844438093356588E-3</v>
      </c>
      <c r="K158" s="118">
        <f t="shared" si="2"/>
        <v>7.5460653690584949E-3</v>
      </c>
      <c r="L158" s="118">
        <f t="shared" si="2"/>
        <v>6.9553131201227601E-3</v>
      </c>
      <c r="M158" s="118">
        <f t="shared" si="2"/>
        <v>6.4087397596813839E-3</v>
      </c>
      <c r="N158" s="118">
        <f t="shared" si="2"/>
        <v>5.9031421032415994E-3</v>
      </c>
      <c r="O158" s="118">
        <f t="shared" si="2"/>
        <v>5.4355440821812076E-3</v>
      </c>
      <c r="P158" s="118">
        <f t="shared" si="2"/>
        <v>5.0031809101496036E-3</v>
      </c>
      <c r="Q158" s="118">
        <f t="shared" si="2"/>
        <v>4.6034843388329909E-3</v>
      </c>
      <c r="R158" s="118">
        <f t="shared" si="2"/>
        <v>4.234068928926641E-3</v>
      </c>
      <c r="S158" s="118">
        <f t="shared" si="2"/>
        <v>3.8927192671613228E-3</v>
      </c>
      <c r="T158" s="118">
        <f t="shared" ref="T158:AG171" si="3">T22/T$134</f>
        <v>3.577378064900156E-3</v>
      </c>
      <c r="U158" s="118">
        <f>U22/U$134</f>
        <v>3.2861350781781631E-3</v>
      </c>
      <c r="V158" s="115"/>
      <c r="W158" s="115"/>
      <c r="X158" s="114"/>
      <c r="Y158" s="114"/>
      <c r="Z158" s="114"/>
      <c r="AA158" s="114"/>
      <c r="AB158" s="114"/>
      <c r="AC158" s="114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7"/>
    </row>
    <row r="159" spans="1:63" s="73" customFormat="1" x14ac:dyDescent="0.25">
      <c r="A159" s="19" t="str">
        <f>'March 2008 RIA'!$A$17</f>
        <v>Uncontrolled</v>
      </c>
      <c r="B159" s="20">
        <v>1940</v>
      </c>
      <c r="C159" s="118">
        <f t="shared" si="2"/>
        <v>1.5516033449933886E-2</v>
      </c>
      <c r="D159" s="118">
        <f t="shared" si="2"/>
        <v>1.4336554313832501E-2</v>
      </c>
      <c r="E159" s="118">
        <f t="shared" si="2"/>
        <v>1.3243567673386315E-2</v>
      </c>
      <c r="F159" s="118">
        <f t="shared" si="2"/>
        <v>1.2230889723828043E-2</v>
      </c>
      <c r="G159" s="118">
        <f t="shared" si="2"/>
        <v>1.1292770522525761E-2</v>
      </c>
      <c r="H159" s="118">
        <f t="shared" si="2"/>
        <v>1.0423863988493579E-2</v>
      </c>
      <c r="I159" s="118">
        <f t="shared" si="2"/>
        <v>9.6191999524804402E-3</v>
      </c>
      <c r="J159" s="118">
        <f t="shared" si="2"/>
        <v>8.8741581187929078E-3</v>
      </c>
      <c r="K159" s="118">
        <f t="shared" si="2"/>
        <v>8.1844438093356588E-3</v>
      </c>
      <c r="L159" s="118">
        <f t="shared" si="2"/>
        <v>7.5460653690584949E-3</v>
      </c>
      <c r="M159" s="118">
        <f t="shared" si="2"/>
        <v>6.9553131201227601E-3</v>
      </c>
      <c r="N159" s="118">
        <f t="shared" si="2"/>
        <v>6.4087397596813839E-3</v>
      </c>
      <c r="O159" s="118">
        <f t="shared" si="2"/>
        <v>5.9031421032415994E-3</v>
      </c>
      <c r="P159" s="118">
        <f t="shared" si="2"/>
        <v>5.4355440821812076E-3</v>
      </c>
      <c r="Q159" s="118">
        <f t="shared" si="2"/>
        <v>5.0031809101496036E-3</v>
      </c>
      <c r="R159" s="118">
        <f t="shared" si="2"/>
        <v>4.6034843388329909E-3</v>
      </c>
      <c r="S159" s="118">
        <f t="shared" si="2"/>
        <v>4.234068928926641E-3</v>
      </c>
      <c r="T159" s="118">
        <f t="shared" si="3"/>
        <v>3.8927192671613228E-3</v>
      </c>
      <c r="U159" s="118">
        <f t="shared" si="3"/>
        <v>3.577378064900156E-3</v>
      </c>
      <c r="V159" s="118">
        <f>V23/V$134</f>
        <v>3.2861350781781631E-3</v>
      </c>
      <c r="W159" s="114"/>
      <c r="X159" s="114"/>
      <c r="Y159" s="114"/>
      <c r="Z159" s="114"/>
      <c r="AA159" s="114"/>
      <c r="AB159" s="114"/>
      <c r="AC159" s="114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7"/>
    </row>
    <row r="160" spans="1:63" s="73" customFormat="1" x14ac:dyDescent="0.25">
      <c r="A160" s="19" t="str">
        <f>'March 2008 RIA'!$A$17</f>
        <v>Uncontrolled</v>
      </c>
      <c r="B160" s="20">
        <v>1941</v>
      </c>
      <c r="C160" s="118">
        <f t="shared" si="2"/>
        <v>1.678865494849913E-2</v>
      </c>
      <c r="D160" s="118">
        <f t="shared" si="2"/>
        <v>1.5516033449933886E-2</v>
      </c>
      <c r="E160" s="118">
        <f t="shared" si="2"/>
        <v>1.4336554313832501E-2</v>
      </c>
      <c r="F160" s="118">
        <f t="shared" si="2"/>
        <v>1.3243567673386315E-2</v>
      </c>
      <c r="G160" s="118">
        <f t="shared" si="2"/>
        <v>1.2230889723828043E-2</v>
      </c>
      <c r="H160" s="118">
        <f t="shared" si="2"/>
        <v>1.1292770522525761E-2</v>
      </c>
      <c r="I160" s="118">
        <f t="shared" si="2"/>
        <v>1.0423863988493579E-2</v>
      </c>
      <c r="J160" s="118">
        <f t="shared" si="2"/>
        <v>9.6191999524804402E-3</v>
      </c>
      <c r="K160" s="118">
        <f t="shared" si="2"/>
        <v>8.8741581187929078E-3</v>
      </c>
      <c r="L160" s="118">
        <f t="shared" si="2"/>
        <v>8.1844438093356588E-3</v>
      </c>
      <c r="M160" s="118">
        <f t="shared" si="2"/>
        <v>7.5460653690584949E-3</v>
      </c>
      <c r="N160" s="118">
        <f t="shared" si="2"/>
        <v>6.9553131201227601E-3</v>
      </c>
      <c r="O160" s="118">
        <f t="shared" si="2"/>
        <v>6.4087397596813839E-3</v>
      </c>
      <c r="P160" s="118">
        <f t="shared" si="2"/>
        <v>5.9031421032415994E-3</v>
      </c>
      <c r="Q160" s="118">
        <f t="shared" si="2"/>
        <v>5.4355440821812076E-3</v>
      </c>
      <c r="R160" s="118">
        <f t="shared" si="2"/>
        <v>5.0031809101496036E-3</v>
      </c>
      <c r="S160" s="118">
        <f t="shared" si="2"/>
        <v>4.6034843388329909E-3</v>
      </c>
      <c r="T160" s="118">
        <f t="shared" si="3"/>
        <v>4.234068928926641E-3</v>
      </c>
      <c r="U160" s="118">
        <f t="shared" si="3"/>
        <v>3.8927192671613228E-3</v>
      </c>
      <c r="V160" s="118">
        <f t="shared" si="3"/>
        <v>3.577378064900156E-3</v>
      </c>
      <c r="W160" s="118">
        <f>W24/W$134</f>
        <v>3.2861350781781631E-3</v>
      </c>
      <c r="X160" s="114"/>
      <c r="Y160" s="114"/>
      <c r="Z160" s="114"/>
      <c r="AA160" s="114"/>
      <c r="AB160" s="114"/>
      <c r="AC160" s="114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7"/>
    </row>
    <row r="161" spans="1:63" s="73" customFormat="1" x14ac:dyDescent="0.25">
      <c r="A161" s="19" t="str">
        <f>'March 2008 RIA'!$A$17</f>
        <v>Uncontrolled</v>
      </c>
      <c r="B161" s="20">
        <v>1942</v>
      </c>
      <c r="C161" s="118">
        <f t="shared" si="2"/>
        <v>1.678865494849913E-2</v>
      </c>
      <c r="D161" s="118">
        <f t="shared" si="2"/>
        <v>1.678865494849913E-2</v>
      </c>
      <c r="E161" s="118">
        <f t="shared" si="2"/>
        <v>1.5516033449933886E-2</v>
      </c>
      <c r="F161" s="118">
        <f t="shared" si="2"/>
        <v>1.4336554313832501E-2</v>
      </c>
      <c r="G161" s="118">
        <f t="shared" si="2"/>
        <v>1.3243567673386315E-2</v>
      </c>
      <c r="H161" s="118">
        <f t="shared" si="2"/>
        <v>1.2230889723828043E-2</v>
      </c>
      <c r="I161" s="118">
        <f t="shared" si="2"/>
        <v>1.1292770522525761E-2</v>
      </c>
      <c r="J161" s="118">
        <f t="shared" si="2"/>
        <v>1.0423863988493579E-2</v>
      </c>
      <c r="K161" s="118">
        <f t="shared" si="2"/>
        <v>9.6191999524804402E-3</v>
      </c>
      <c r="L161" s="118">
        <f t="shared" si="2"/>
        <v>8.8741581187929078E-3</v>
      </c>
      <c r="M161" s="118">
        <f t="shared" si="2"/>
        <v>8.1844438093356588E-3</v>
      </c>
      <c r="N161" s="118">
        <f t="shared" si="2"/>
        <v>7.5460653690584949E-3</v>
      </c>
      <c r="O161" s="118">
        <f t="shared" si="2"/>
        <v>6.9553131201227601E-3</v>
      </c>
      <c r="P161" s="118">
        <f t="shared" si="2"/>
        <v>6.4087397596813839E-3</v>
      </c>
      <c r="Q161" s="118">
        <f t="shared" si="2"/>
        <v>5.9031421032415994E-3</v>
      </c>
      <c r="R161" s="118">
        <f t="shared" si="2"/>
        <v>5.4355440821812076E-3</v>
      </c>
      <c r="S161" s="118">
        <f t="shared" si="2"/>
        <v>5.0031809101496036E-3</v>
      </c>
      <c r="T161" s="118">
        <f t="shared" si="3"/>
        <v>4.6034843388329909E-3</v>
      </c>
      <c r="U161" s="118">
        <f t="shared" si="3"/>
        <v>4.234068928926641E-3</v>
      </c>
      <c r="V161" s="118">
        <f t="shared" si="3"/>
        <v>3.8927192671613228E-3</v>
      </c>
      <c r="W161" s="118">
        <f t="shared" si="3"/>
        <v>3.577378064900156E-3</v>
      </c>
      <c r="X161" s="118">
        <f>X25/X$134</f>
        <v>3.2861350781781631E-3</v>
      </c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7"/>
    </row>
    <row r="162" spans="1:63" s="73" customFormat="1" x14ac:dyDescent="0.25">
      <c r="A162" s="19" t="str">
        <f>'March 2008 RIA'!$A$17</f>
        <v>Uncontrolled</v>
      </c>
      <c r="B162" s="20">
        <v>1943</v>
      </c>
      <c r="C162" s="118">
        <f t="shared" si="2"/>
        <v>1.678865494849913E-2</v>
      </c>
      <c r="D162" s="118">
        <f t="shared" si="2"/>
        <v>1.678865494849913E-2</v>
      </c>
      <c r="E162" s="118">
        <f t="shared" si="2"/>
        <v>1.678865494849913E-2</v>
      </c>
      <c r="F162" s="118">
        <f t="shared" si="2"/>
        <v>1.5516033449933886E-2</v>
      </c>
      <c r="G162" s="118">
        <f t="shared" si="2"/>
        <v>1.4336554313832501E-2</v>
      </c>
      <c r="H162" s="118">
        <f t="shared" si="2"/>
        <v>1.3243567673386315E-2</v>
      </c>
      <c r="I162" s="118">
        <f t="shared" si="2"/>
        <v>1.2230889723828043E-2</v>
      </c>
      <c r="J162" s="118">
        <f t="shared" si="2"/>
        <v>1.1292770522525761E-2</v>
      </c>
      <c r="K162" s="118">
        <f t="shared" si="2"/>
        <v>1.0423863988493579E-2</v>
      </c>
      <c r="L162" s="118">
        <f t="shared" si="2"/>
        <v>9.6191999524804402E-3</v>
      </c>
      <c r="M162" s="118">
        <f t="shared" si="2"/>
        <v>8.8741581187929078E-3</v>
      </c>
      <c r="N162" s="118">
        <f t="shared" si="2"/>
        <v>8.1844438093356588E-3</v>
      </c>
      <c r="O162" s="118">
        <f t="shared" si="2"/>
        <v>7.5460653690584949E-3</v>
      </c>
      <c r="P162" s="118">
        <f t="shared" si="2"/>
        <v>6.9553131201227601E-3</v>
      </c>
      <c r="Q162" s="118">
        <f t="shared" si="2"/>
        <v>6.4087397596813839E-3</v>
      </c>
      <c r="R162" s="118">
        <f t="shared" si="2"/>
        <v>5.9031421032415994E-3</v>
      </c>
      <c r="S162" s="118">
        <f t="shared" si="2"/>
        <v>5.4355440821812076E-3</v>
      </c>
      <c r="T162" s="118">
        <f t="shared" si="3"/>
        <v>5.0031809101496036E-3</v>
      </c>
      <c r="U162" s="118">
        <f t="shared" si="3"/>
        <v>4.6034843388329909E-3</v>
      </c>
      <c r="V162" s="118">
        <f t="shared" si="3"/>
        <v>4.234068928926641E-3</v>
      </c>
      <c r="W162" s="118">
        <f t="shared" si="3"/>
        <v>3.8927192671613228E-3</v>
      </c>
      <c r="X162" s="118">
        <f t="shared" si="3"/>
        <v>3.577378064900156E-3</v>
      </c>
      <c r="Y162" s="118">
        <f>Y26/Y$134</f>
        <v>3.2861350781781631E-3</v>
      </c>
      <c r="Z162" s="114"/>
      <c r="AA162" s="114"/>
      <c r="AB162" s="114"/>
      <c r="AC162" s="114"/>
      <c r="AD162" s="114"/>
      <c r="AE162" s="114"/>
      <c r="AF162" s="114"/>
      <c r="AG162" s="114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7"/>
    </row>
    <row r="163" spans="1:63" s="73" customFormat="1" x14ac:dyDescent="0.25">
      <c r="A163" s="19" t="str">
        <f>'March 2008 RIA'!$A$17</f>
        <v>Uncontrolled</v>
      </c>
      <c r="B163" s="20">
        <v>1944</v>
      </c>
      <c r="C163" s="118">
        <f t="shared" si="2"/>
        <v>1.678865494849913E-2</v>
      </c>
      <c r="D163" s="118">
        <f t="shared" si="2"/>
        <v>1.678865494849913E-2</v>
      </c>
      <c r="E163" s="118">
        <f t="shared" si="2"/>
        <v>1.678865494849913E-2</v>
      </c>
      <c r="F163" s="118">
        <f t="shared" si="2"/>
        <v>1.678865494849913E-2</v>
      </c>
      <c r="G163" s="118">
        <f t="shared" si="2"/>
        <v>1.5516033449933886E-2</v>
      </c>
      <c r="H163" s="118">
        <f t="shared" si="2"/>
        <v>1.4336554313832501E-2</v>
      </c>
      <c r="I163" s="118">
        <f t="shared" si="2"/>
        <v>1.3243567673386315E-2</v>
      </c>
      <c r="J163" s="118">
        <f t="shared" si="2"/>
        <v>1.2230889723828043E-2</v>
      </c>
      <c r="K163" s="118">
        <f t="shared" si="2"/>
        <v>1.1292770522525761E-2</v>
      </c>
      <c r="L163" s="118">
        <f t="shared" si="2"/>
        <v>1.0423863988493579E-2</v>
      </c>
      <c r="M163" s="118">
        <f t="shared" si="2"/>
        <v>9.6191999524804402E-3</v>
      </c>
      <c r="N163" s="118">
        <f t="shared" si="2"/>
        <v>8.8741581187929078E-3</v>
      </c>
      <c r="O163" s="118">
        <f t="shared" si="2"/>
        <v>8.1844438093356588E-3</v>
      </c>
      <c r="P163" s="118">
        <f t="shared" si="2"/>
        <v>7.5460653690584949E-3</v>
      </c>
      <c r="Q163" s="118">
        <f t="shared" si="2"/>
        <v>6.9553131201227601E-3</v>
      </c>
      <c r="R163" s="118">
        <f t="shared" si="2"/>
        <v>6.4087397596813839E-3</v>
      </c>
      <c r="S163" s="118">
        <f t="shared" si="2"/>
        <v>5.9031421032415994E-3</v>
      </c>
      <c r="T163" s="118">
        <f t="shared" si="3"/>
        <v>5.4355440821812076E-3</v>
      </c>
      <c r="U163" s="118">
        <f t="shared" si="3"/>
        <v>5.0031809101496036E-3</v>
      </c>
      <c r="V163" s="118">
        <f t="shared" si="3"/>
        <v>4.6034843388329909E-3</v>
      </c>
      <c r="W163" s="118">
        <f t="shared" si="3"/>
        <v>4.234068928926641E-3</v>
      </c>
      <c r="X163" s="118">
        <f t="shared" si="3"/>
        <v>3.8927192671613228E-3</v>
      </c>
      <c r="Y163" s="118">
        <f t="shared" si="3"/>
        <v>3.577378064900156E-3</v>
      </c>
      <c r="Z163" s="118">
        <f>Z27/Z$134</f>
        <v>3.2861350781781631E-3</v>
      </c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7"/>
    </row>
    <row r="164" spans="1:63" s="73" customFormat="1" x14ac:dyDescent="0.25">
      <c r="A164" s="19" t="str">
        <f>'March 2008 RIA'!$A$17</f>
        <v>Uncontrolled</v>
      </c>
      <c r="B164" s="20">
        <v>1945</v>
      </c>
      <c r="C164" s="118">
        <f t="shared" si="2"/>
        <v>1.678865494849913E-2</v>
      </c>
      <c r="D164" s="118">
        <f t="shared" si="2"/>
        <v>1.678865494849913E-2</v>
      </c>
      <c r="E164" s="118">
        <f t="shared" si="2"/>
        <v>1.678865494849913E-2</v>
      </c>
      <c r="F164" s="118">
        <f t="shared" si="2"/>
        <v>1.678865494849913E-2</v>
      </c>
      <c r="G164" s="118">
        <f t="shared" si="2"/>
        <v>1.678865494849913E-2</v>
      </c>
      <c r="H164" s="118">
        <f t="shared" si="2"/>
        <v>1.5516033449933886E-2</v>
      </c>
      <c r="I164" s="118">
        <f t="shared" si="2"/>
        <v>1.4336554313832501E-2</v>
      </c>
      <c r="J164" s="118">
        <f t="shared" si="2"/>
        <v>1.3243567673386315E-2</v>
      </c>
      <c r="K164" s="118">
        <f t="shared" si="2"/>
        <v>1.2230889723828043E-2</v>
      </c>
      <c r="L164" s="118">
        <f t="shared" si="2"/>
        <v>1.1292770522525761E-2</v>
      </c>
      <c r="M164" s="118">
        <f t="shared" si="2"/>
        <v>1.0423863988493579E-2</v>
      </c>
      <c r="N164" s="118">
        <f t="shared" si="2"/>
        <v>9.6191999524804402E-3</v>
      </c>
      <c r="O164" s="118">
        <f t="shared" si="2"/>
        <v>8.8741581187929078E-3</v>
      </c>
      <c r="P164" s="118">
        <f t="shared" si="2"/>
        <v>8.1844438093356588E-3</v>
      </c>
      <c r="Q164" s="118">
        <f t="shared" si="2"/>
        <v>7.5460653690584949E-3</v>
      </c>
      <c r="R164" s="118">
        <f t="shared" si="2"/>
        <v>6.9553131201227601E-3</v>
      </c>
      <c r="S164" s="118">
        <f t="shared" si="2"/>
        <v>6.4087397596813839E-3</v>
      </c>
      <c r="T164" s="118">
        <f t="shared" si="3"/>
        <v>5.9031421032415994E-3</v>
      </c>
      <c r="U164" s="118">
        <f t="shared" si="3"/>
        <v>5.4355440821812076E-3</v>
      </c>
      <c r="V164" s="118">
        <f t="shared" si="3"/>
        <v>5.0031809101496036E-3</v>
      </c>
      <c r="W164" s="118">
        <f t="shared" si="3"/>
        <v>4.6034843388329909E-3</v>
      </c>
      <c r="X164" s="118">
        <f t="shared" si="3"/>
        <v>4.234068928926641E-3</v>
      </c>
      <c r="Y164" s="118">
        <f t="shared" si="3"/>
        <v>3.8927192671613228E-3</v>
      </c>
      <c r="Z164" s="118">
        <f t="shared" si="3"/>
        <v>3.577378064900156E-3</v>
      </c>
      <c r="AA164" s="118">
        <f>AA28/AA$134</f>
        <v>3.2861350781781631E-3</v>
      </c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7"/>
    </row>
    <row r="165" spans="1:63" s="73" customFormat="1" x14ac:dyDescent="0.25">
      <c r="A165" s="19" t="str">
        <f>'March 2008 RIA'!$A$17</f>
        <v>Uncontrolled</v>
      </c>
      <c r="B165" s="20">
        <v>1946</v>
      </c>
      <c r="C165" s="118">
        <f t="shared" si="2"/>
        <v>1.678865494849913E-2</v>
      </c>
      <c r="D165" s="118">
        <f t="shared" si="2"/>
        <v>1.678865494849913E-2</v>
      </c>
      <c r="E165" s="118">
        <f t="shared" si="2"/>
        <v>1.678865494849913E-2</v>
      </c>
      <c r="F165" s="118">
        <f t="shared" si="2"/>
        <v>1.678865494849913E-2</v>
      </c>
      <c r="G165" s="118">
        <f t="shared" si="2"/>
        <v>1.678865494849913E-2</v>
      </c>
      <c r="H165" s="118">
        <f t="shared" si="2"/>
        <v>1.678865494849913E-2</v>
      </c>
      <c r="I165" s="118">
        <f t="shared" si="2"/>
        <v>1.5516033449933886E-2</v>
      </c>
      <c r="J165" s="118">
        <f t="shared" si="2"/>
        <v>1.4336554313832501E-2</v>
      </c>
      <c r="K165" s="118">
        <f t="shared" si="2"/>
        <v>1.3243567673386315E-2</v>
      </c>
      <c r="L165" s="118">
        <f t="shared" si="2"/>
        <v>1.2230889723828043E-2</v>
      </c>
      <c r="M165" s="118">
        <f t="shared" si="2"/>
        <v>1.1292770522525761E-2</v>
      </c>
      <c r="N165" s="118">
        <f t="shared" si="2"/>
        <v>1.0423863988493579E-2</v>
      </c>
      <c r="O165" s="118">
        <f t="shared" si="2"/>
        <v>9.6191999524804402E-3</v>
      </c>
      <c r="P165" s="118">
        <f t="shared" si="2"/>
        <v>8.8741581187929078E-3</v>
      </c>
      <c r="Q165" s="118">
        <f t="shared" si="2"/>
        <v>8.1844438093356588E-3</v>
      </c>
      <c r="R165" s="118">
        <f t="shared" si="2"/>
        <v>7.5460653690584949E-3</v>
      </c>
      <c r="S165" s="118">
        <f t="shared" si="2"/>
        <v>6.9553131201227601E-3</v>
      </c>
      <c r="T165" s="118">
        <f t="shared" si="3"/>
        <v>6.4087397596813839E-3</v>
      </c>
      <c r="U165" s="118">
        <f t="shared" si="3"/>
        <v>5.9031421032415994E-3</v>
      </c>
      <c r="V165" s="118">
        <f t="shared" si="3"/>
        <v>5.4355440821812076E-3</v>
      </c>
      <c r="W165" s="118">
        <f t="shared" si="3"/>
        <v>5.0031809101496036E-3</v>
      </c>
      <c r="X165" s="118">
        <f t="shared" si="3"/>
        <v>4.6034843388329909E-3</v>
      </c>
      <c r="Y165" s="118">
        <f t="shared" si="3"/>
        <v>4.234068928926641E-3</v>
      </c>
      <c r="Z165" s="118">
        <f t="shared" si="3"/>
        <v>3.8927192671613228E-3</v>
      </c>
      <c r="AA165" s="118">
        <f t="shared" si="3"/>
        <v>3.577378064900156E-3</v>
      </c>
      <c r="AB165" s="118">
        <f>AB29/AB$134</f>
        <v>3.2861350781781631E-3</v>
      </c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7"/>
    </row>
    <row r="166" spans="1:63" s="73" customFormat="1" x14ac:dyDescent="0.25">
      <c r="A166" s="19" t="str">
        <f>'March 2008 RIA'!$A$17</f>
        <v>Uncontrolled</v>
      </c>
      <c r="B166" s="20">
        <v>1947</v>
      </c>
      <c r="C166" s="118">
        <f t="shared" si="2"/>
        <v>1.678865494849913E-2</v>
      </c>
      <c r="D166" s="118">
        <f t="shared" si="2"/>
        <v>1.678865494849913E-2</v>
      </c>
      <c r="E166" s="118">
        <f t="shared" si="2"/>
        <v>1.678865494849913E-2</v>
      </c>
      <c r="F166" s="118">
        <f t="shared" si="2"/>
        <v>1.678865494849913E-2</v>
      </c>
      <c r="G166" s="118">
        <f t="shared" si="2"/>
        <v>1.678865494849913E-2</v>
      </c>
      <c r="H166" s="118">
        <f t="shared" si="2"/>
        <v>1.678865494849913E-2</v>
      </c>
      <c r="I166" s="118">
        <f t="shared" si="2"/>
        <v>1.678865494849913E-2</v>
      </c>
      <c r="J166" s="118">
        <f t="shared" si="2"/>
        <v>1.5516033449933886E-2</v>
      </c>
      <c r="K166" s="118">
        <f t="shared" si="2"/>
        <v>1.4336554313832501E-2</v>
      </c>
      <c r="L166" s="118">
        <f t="shared" si="2"/>
        <v>1.3243567673386315E-2</v>
      </c>
      <c r="M166" s="118">
        <f t="shared" si="2"/>
        <v>1.2230889723828043E-2</v>
      </c>
      <c r="N166" s="118">
        <f t="shared" si="2"/>
        <v>1.1292770522525761E-2</v>
      </c>
      <c r="O166" s="118">
        <f t="shared" si="2"/>
        <v>1.0423863988493579E-2</v>
      </c>
      <c r="P166" s="118">
        <f t="shared" si="2"/>
        <v>9.6191999524804402E-3</v>
      </c>
      <c r="Q166" s="118">
        <f t="shared" si="2"/>
        <v>8.8741581187929078E-3</v>
      </c>
      <c r="R166" s="118">
        <f t="shared" si="2"/>
        <v>8.1844438093356588E-3</v>
      </c>
      <c r="S166" s="118">
        <f t="shared" si="2"/>
        <v>7.5460653690584949E-3</v>
      </c>
      <c r="T166" s="118">
        <f t="shared" si="3"/>
        <v>6.9553131201227601E-3</v>
      </c>
      <c r="U166" s="118">
        <f t="shared" si="3"/>
        <v>6.4087397596813839E-3</v>
      </c>
      <c r="V166" s="118">
        <f t="shared" si="3"/>
        <v>5.9031421032415994E-3</v>
      </c>
      <c r="W166" s="118">
        <f t="shared" si="3"/>
        <v>5.4355440821812076E-3</v>
      </c>
      <c r="X166" s="118">
        <f t="shared" si="3"/>
        <v>5.0031809101496036E-3</v>
      </c>
      <c r="Y166" s="118">
        <f t="shared" si="3"/>
        <v>4.6034843388329909E-3</v>
      </c>
      <c r="Z166" s="118">
        <f t="shared" si="3"/>
        <v>4.234068928926641E-3</v>
      </c>
      <c r="AA166" s="118">
        <f t="shared" si="3"/>
        <v>3.8927192671613228E-3</v>
      </c>
      <c r="AB166" s="118">
        <f t="shared" si="3"/>
        <v>3.577378064900156E-3</v>
      </c>
      <c r="AC166" s="118">
        <f>AC30/AC$134</f>
        <v>3.2861350781781631E-3</v>
      </c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7"/>
    </row>
    <row r="167" spans="1:63" s="73" customFormat="1" x14ac:dyDescent="0.25">
      <c r="A167" s="19" t="str">
        <f>'March 2008 RIA'!$A$17</f>
        <v>Uncontrolled</v>
      </c>
      <c r="B167" s="20">
        <v>1948</v>
      </c>
      <c r="C167" s="118">
        <f t="shared" si="2"/>
        <v>1.678865494849913E-2</v>
      </c>
      <c r="D167" s="118">
        <f t="shared" si="2"/>
        <v>1.678865494849913E-2</v>
      </c>
      <c r="E167" s="118">
        <f t="shared" si="2"/>
        <v>1.678865494849913E-2</v>
      </c>
      <c r="F167" s="118">
        <f t="shared" si="2"/>
        <v>1.678865494849913E-2</v>
      </c>
      <c r="G167" s="118">
        <f t="shared" si="2"/>
        <v>1.678865494849913E-2</v>
      </c>
      <c r="H167" s="118">
        <f t="shared" si="2"/>
        <v>1.678865494849913E-2</v>
      </c>
      <c r="I167" s="118">
        <f t="shared" si="2"/>
        <v>1.678865494849913E-2</v>
      </c>
      <c r="J167" s="118">
        <f t="shared" si="2"/>
        <v>1.678865494849913E-2</v>
      </c>
      <c r="K167" s="118">
        <f t="shared" si="2"/>
        <v>1.5516033449933886E-2</v>
      </c>
      <c r="L167" s="118">
        <f t="shared" si="2"/>
        <v>1.4336554313832501E-2</v>
      </c>
      <c r="M167" s="118">
        <f t="shared" si="2"/>
        <v>1.3243567673386315E-2</v>
      </c>
      <c r="N167" s="118">
        <f t="shared" si="2"/>
        <v>1.2230889723828043E-2</v>
      </c>
      <c r="O167" s="118">
        <f t="shared" si="2"/>
        <v>1.1292770522525761E-2</v>
      </c>
      <c r="P167" s="118">
        <f t="shared" si="2"/>
        <v>1.0423863988493579E-2</v>
      </c>
      <c r="Q167" s="118">
        <f t="shared" si="2"/>
        <v>9.6191999524804402E-3</v>
      </c>
      <c r="R167" s="118">
        <f t="shared" si="2"/>
        <v>8.8741581187929078E-3</v>
      </c>
      <c r="S167" s="118">
        <f t="shared" si="2"/>
        <v>8.1844438093356588E-3</v>
      </c>
      <c r="T167" s="118">
        <f t="shared" si="3"/>
        <v>7.5460653690584949E-3</v>
      </c>
      <c r="U167" s="118">
        <f t="shared" si="3"/>
        <v>6.9553131201227601E-3</v>
      </c>
      <c r="V167" s="118">
        <f t="shared" si="3"/>
        <v>6.4087397596813839E-3</v>
      </c>
      <c r="W167" s="118">
        <f t="shared" si="3"/>
        <v>5.9031421032415994E-3</v>
      </c>
      <c r="X167" s="118">
        <f t="shared" si="3"/>
        <v>5.4355440821812076E-3</v>
      </c>
      <c r="Y167" s="118">
        <f t="shared" si="3"/>
        <v>5.0031809101496036E-3</v>
      </c>
      <c r="Z167" s="118">
        <f t="shared" si="3"/>
        <v>4.6034843388329909E-3</v>
      </c>
      <c r="AA167" s="118">
        <f t="shared" si="3"/>
        <v>4.234068928926641E-3</v>
      </c>
      <c r="AB167" s="118">
        <f t="shared" si="3"/>
        <v>3.8927192671613228E-3</v>
      </c>
      <c r="AC167" s="118">
        <f t="shared" si="3"/>
        <v>3.577378064900156E-3</v>
      </c>
      <c r="AD167" s="118">
        <f>AD31/AD$134</f>
        <v>3.2861350781781631E-3</v>
      </c>
      <c r="AE167" s="115"/>
      <c r="AF167" s="115"/>
      <c r="AG167" s="115"/>
      <c r="AH167" s="114"/>
      <c r="AI167" s="114"/>
      <c r="AJ167" s="114"/>
      <c r="AK167" s="114"/>
      <c r="AL167" s="114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7"/>
    </row>
    <row r="168" spans="1:63" s="73" customFormat="1" x14ac:dyDescent="0.25">
      <c r="A168" s="19" t="str">
        <f>'March 2008 RIA'!$A$17</f>
        <v>Uncontrolled</v>
      </c>
      <c r="B168" s="20">
        <v>1949</v>
      </c>
      <c r="C168" s="118">
        <f t="shared" si="2"/>
        <v>1.678865494849913E-2</v>
      </c>
      <c r="D168" s="118">
        <f t="shared" si="2"/>
        <v>1.678865494849913E-2</v>
      </c>
      <c r="E168" s="118">
        <f t="shared" si="2"/>
        <v>1.678865494849913E-2</v>
      </c>
      <c r="F168" s="118">
        <f t="shared" si="2"/>
        <v>1.678865494849913E-2</v>
      </c>
      <c r="G168" s="118">
        <f t="shared" si="2"/>
        <v>1.678865494849913E-2</v>
      </c>
      <c r="H168" s="118">
        <f t="shared" si="2"/>
        <v>1.678865494849913E-2</v>
      </c>
      <c r="I168" s="118">
        <f t="shared" si="2"/>
        <v>1.678865494849913E-2</v>
      </c>
      <c r="J168" s="118">
        <f t="shared" si="2"/>
        <v>1.678865494849913E-2</v>
      </c>
      <c r="K168" s="118">
        <f t="shared" si="2"/>
        <v>1.678865494849913E-2</v>
      </c>
      <c r="L168" s="118">
        <f t="shared" si="2"/>
        <v>1.5516033449933886E-2</v>
      </c>
      <c r="M168" s="118">
        <f t="shared" si="2"/>
        <v>1.4336554313832501E-2</v>
      </c>
      <c r="N168" s="118">
        <f t="shared" si="2"/>
        <v>1.3243567673386315E-2</v>
      </c>
      <c r="O168" s="118">
        <f t="shared" si="2"/>
        <v>1.2230889723828043E-2</v>
      </c>
      <c r="P168" s="118">
        <f t="shared" si="2"/>
        <v>1.1292770522525761E-2</v>
      </c>
      <c r="Q168" s="118">
        <f t="shared" si="2"/>
        <v>1.0423863988493579E-2</v>
      </c>
      <c r="R168" s="118">
        <f t="shared" si="2"/>
        <v>9.6191999524804402E-3</v>
      </c>
      <c r="S168" s="118">
        <f t="shared" si="2"/>
        <v>8.8741581187929078E-3</v>
      </c>
      <c r="T168" s="118">
        <f t="shared" si="3"/>
        <v>8.1844438093356588E-3</v>
      </c>
      <c r="U168" s="118">
        <f t="shared" si="3"/>
        <v>7.5460653690584949E-3</v>
      </c>
      <c r="V168" s="118">
        <f t="shared" si="3"/>
        <v>6.9553131201227601E-3</v>
      </c>
      <c r="W168" s="118">
        <f t="shared" si="3"/>
        <v>6.4087397596813839E-3</v>
      </c>
      <c r="X168" s="118">
        <f t="shared" si="3"/>
        <v>5.9031421032415994E-3</v>
      </c>
      <c r="Y168" s="118">
        <f t="shared" si="3"/>
        <v>5.4355440821812076E-3</v>
      </c>
      <c r="Z168" s="118">
        <f t="shared" si="3"/>
        <v>5.0031809101496036E-3</v>
      </c>
      <c r="AA168" s="118">
        <f t="shared" si="3"/>
        <v>4.6034843388329909E-3</v>
      </c>
      <c r="AB168" s="118">
        <f t="shared" si="3"/>
        <v>4.234068928926641E-3</v>
      </c>
      <c r="AC168" s="118">
        <f t="shared" si="3"/>
        <v>3.8927192671613228E-3</v>
      </c>
      <c r="AD168" s="118">
        <f t="shared" si="3"/>
        <v>3.577378064900156E-3</v>
      </c>
      <c r="AE168" s="118">
        <f>AE32/AE$134</f>
        <v>3.2861350781781631E-3</v>
      </c>
      <c r="AF168" s="115"/>
      <c r="AG168" s="115"/>
      <c r="AH168" s="114"/>
      <c r="AI168" s="114"/>
      <c r="AJ168" s="114"/>
      <c r="AK168" s="114"/>
      <c r="AL168" s="114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7"/>
    </row>
    <row r="169" spans="1:63" s="73" customFormat="1" x14ac:dyDescent="0.25">
      <c r="A169" s="19" t="str">
        <f>'March 2008 RIA'!$A$17</f>
        <v>Uncontrolled</v>
      </c>
      <c r="B169" s="20">
        <v>1950</v>
      </c>
      <c r="C169" s="118">
        <f t="shared" si="2"/>
        <v>1.678865494849913E-2</v>
      </c>
      <c r="D169" s="118">
        <f t="shared" si="2"/>
        <v>1.678865494849913E-2</v>
      </c>
      <c r="E169" s="118">
        <f t="shared" si="2"/>
        <v>1.678865494849913E-2</v>
      </c>
      <c r="F169" s="118">
        <f t="shared" si="2"/>
        <v>1.678865494849913E-2</v>
      </c>
      <c r="G169" s="118">
        <f t="shared" si="2"/>
        <v>1.678865494849913E-2</v>
      </c>
      <c r="H169" s="118">
        <f t="shared" si="2"/>
        <v>1.678865494849913E-2</v>
      </c>
      <c r="I169" s="118">
        <f t="shared" si="2"/>
        <v>1.678865494849913E-2</v>
      </c>
      <c r="J169" s="118">
        <f t="shared" si="2"/>
        <v>1.678865494849913E-2</v>
      </c>
      <c r="K169" s="118">
        <f t="shared" si="2"/>
        <v>1.678865494849913E-2</v>
      </c>
      <c r="L169" s="118">
        <f t="shared" si="2"/>
        <v>1.678865494849913E-2</v>
      </c>
      <c r="M169" s="118">
        <f t="shared" si="2"/>
        <v>1.5516033449933886E-2</v>
      </c>
      <c r="N169" s="118">
        <f t="shared" si="2"/>
        <v>1.4336554313832501E-2</v>
      </c>
      <c r="O169" s="118">
        <f t="shared" si="2"/>
        <v>1.3243567673386315E-2</v>
      </c>
      <c r="P169" s="118">
        <f t="shared" si="2"/>
        <v>1.2230889723828043E-2</v>
      </c>
      <c r="Q169" s="118">
        <f t="shared" si="2"/>
        <v>1.1292770522525761E-2</v>
      </c>
      <c r="R169" s="118">
        <f t="shared" si="2"/>
        <v>1.0423863988493579E-2</v>
      </c>
      <c r="S169" s="118">
        <f t="shared" si="2"/>
        <v>9.6191999524804402E-3</v>
      </c>
      <c r="T169" s="118">
        <f t="shared" si="3"/>
        <v>8.8741581187929078E-3</v>
      </c>
      <c r="U169" s="118">
        <f t="shared" si="3"/>
        <v>8.1844438093356588E-3</v>
      </c>
      <c r="V169" s="118">
        <f t="shared" si="3"/>
        <v>7.5460653690584949E-3</v>
      </c>
      <c r="W169" s="118">
        <f t="shared" si="3"/>
        <v>6.9553131201227601E-3</v>
      </c>
      <c r="X169" s="118">
        <f t="shared" si="3"/>
        <v>6.4087397596813839E-3</v>
      </c>
      <c r="Y169" s="118">
        <f t="shared" si="3"/>
        <v>5.9031421032415994E-3</v>
      </c>
      <c r="Z169" s="118">
        <f t="shared" si="3"/>
        <v>5.4355440821812076E-3</v>
      </c>
      <c r="AA169" s="118">
        <f t="shared" si="3"/>
        <v>5.0031809101496036E-3</v>
      </c>
      <c r="AB169" s="118">
        <f t="shared" si="3"/>
        <v>4.6034843388329909E-3</v>
      </c>
      <c r="AC169" s="118">
        <f t="shared" si="3"/>
        <v>4.234068928926641E-3</v>
      </c>
      <c r="AD169" s="118">
        <f t="shared" si="3"/>
        <v>3.8927192671613228E-3</v>
      </c>
      <c r="AE169" s="118">
        <f t="shared" si="3"/>
        <v>3.577378064900156E-3</v>
      </c>
      <c r="AF169" s="118">
        <f>AF33/AF$134</f>
        <v>3.2861350781781631E-3</v>
      </c>
      <c r="AG169" s="114"/>
      <c r="AH169" s="114"/>
      <c r="AI169" s="114"/>
      <c r="AJ169" s="114"/>
      <c r="AK169" s="114"/>
      <c r="AL169" s="114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7"/>
    </row>
    <row r="170" spans="1:63" s="73" customFormat="1" x14ac:dyDescent="0.25">
      <c r="A170" s="19" t="str">
        <f>'March 2008 RIA'!$A$17</f>
        <v>Uncontrolled</v>
      </c>
      <c r="B170" s="20">
        <v>1951</v>
      </c>
      <c r="C170" s="118">
        <f t="shared" si="2"/>
        <v>1.678865494849913E-2</v>
      </c>
      <c r="D170" s="118">
        <f t="shared" si="2"/>
        <v>1.678865494849913E-2</v>
      </c>
      <c r="E170" s="118">
        <f t="shared" si="2"/>
        <v>1.678865494849913E-2</v>
      </c>
      <c r="F170" s="118">
        <f t="shared" si="2"/>
        <v>1.678865494849913E-2</v>
      </c>
      <c r="G170" s="118">
        <f t="shared" si="2"/>
        <v>1.678865494849913E-2</v>
      </c>
      <c r="H170" s="118">
        <f t="shared" si="2"/>
        <v>1.678865494849913E-2</v>
      </c>
      <c r="I170" s="118">
        <f t="shared" si="2"/>
        <v>1.678865494849913E-2</v>
      </c>
      <c r="J170" s="118">
        <f t="shared" si="2"/>
        <v>1.678865494849913E-2</v>
      </c>
      <c r="K170" s="118">
        <f t="shared" si="2"/>
        <v>1.678865494849913E-2</v>
      </c>
      <c r="L170" s="118">
        <f t="shared" si="2"/>
        <v>1.678865494849913E-2</v>
      </c>
      <c r="M170" s="118">
        <f t="shared" si="2"/>
        <v>1.678865494849913E-2</v>
      </c>
      <c r="N170" s="118">
        <f t="shared" si="2"/>
        <v>1.5516033449933886E-2</v>
      </c>
      <c r="O170" s="118">
        <f t="shared" si="2"/>
        <v>1.4336554313832501E-2</v>
      </c>
      <c r="P170" s="118">
        <f t="shared" si="2"/>
        <v>1.3243567673386315E-2</v>
      </c>
      <c r="Q170" s="118">
        <f t="shared" si="2"/>
        <v>1.2230889723828043E-2</v>
      </c>
      <c r="R170" s="118">
        <f t="shared" si="2"/>
        <v>1.1292770522525761E-2</v>
      </c>
      <c r="S170" s="118">
        <f t="shared" si="2"/>
        <v>1.0423863988493579E-2</v>
      </c>
      <c r="T170" s="118">
        <f t="shared" si="3"/>
        <v>9.6191999524804402E-3</v>
      </c>
      <c r="U170" s="118">
        <f t="shared" si="3"/>
        <v>8.8741581187929078E-3</v>
      </c>
      <c r="V170" s="118">
        <f t="shared" si="3"/>
        <v>8.1844438093356588E-3</v>
      </c>
      <c r="W170" s="118">
        <f t="shared" si="3"/>
        <v>7.5460653690584949E-3</v>
      </c>
      <c r="X170" s="118">
        <f t="shared" si="3"/>
        <v>6.9553131201227601E-3</v>
      </c>
      <c r="Y170" s="118">
        <f t="shared" si="3"/>
        <v>6.4087397596813839E-3</v>
      </c>
      <c r="Z170" s="118">
        <f t="shared" si="3"/>
        <v>5.9031421032415994E-3</v>
      </c>
      <c r="AA170" s="118">
        <f t="shared" si="3"/>
        <v>5.4355440821812076E-3</v>
      </c>
      <c r="AB170" s="118">
        <f t="shared" si="3"/>
        <v>5.0031809101496036E-3</v>
      </c>
      <c r="AC170" s="118">
        <f t="shared" si="3"/>
        <v>4.6034843388329909E-3</v>
      </c>
      <c r="AD170" s="118">
        <f t="shared" si="3"/>
        <v>4.234068928926641E-3</v>
      </c>
      <c r="AE170" s="118">
        <f t="shared" si="3"/>
        <v>3.8927192671613228E-3</v>
      </c>
      <c r="AF170" s="118">
        <f t="shared" si="3"/>
        <v>3.577378064900156E-3</v>
      </c>
      <c r="AG170" s="118">
        <f>AG34/AG$134</f>
        <v>3.2861350781781631E-3</v>
      </c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7"/>
    </row>
    <row r="171" spans="1:63" s="73" customFormat="1" x14ac:dyDescent="0.25">
      <c r="A171" s="19" t="str">
        <f>'March 2008 RIA'!$A$17</f>
        <v>Uncontrolled</v>
      </c>
      <c r="B171" s="20">
        <v>1952</v>
      </c>
      <c r="C171" s="118">
        <f t="shared" si="2"/>
        <v>1.678865494849913E-2</v>
      </c>
      <c r="D171" s="118">
        <f t="shared" si="2"/>
        <v>1.678865494849913E-2</v>
      </c>
      <c r="E171" s="118">
        <f t="shared" si="2"/>
        <v>1.678865494849913E-2</v>
      </c>
      <c r="F171" s="118">
        <f t="shared" si="2"/>
        <v>1.678865494849913E-2</v>
      </c>
      <c r="G171" s="118">
        <f t="shared" si="2"/>
        <v>1.678865494849913E-2</v>
      </c>
      <c r="H171" s="118">
        <f t="shared" si="2"/>
        <v>1.678865494849913E-2</v>
      </c>
      <c r="I171" s="118">
        <f t="shared" si="2"/>
        <v>1.678865494849913E-2</v>
      </c>
      <c r="J171" s="118">
        <f t="shared" si="2"/>
        <v>1.678865494849913E-2</v>
      </c>
      <c r="K171" s="118">
        <f t="shared" si="2"/>
        <v>1.678865494849913E-2</v>
      </c>
      <c r="L171" s="118">
        <f t="shared" si="2"/>
        <v>1.678865494849913E-2</v>
      </c>
      <c r="M171" s="118">
        <f t="shared" si="2"/>
        <v>1.678865494849913E-2</v>
      </c>
      <c r="N171" s="118">
        <f t="shared" si="2"/>
        <v>1.678865494849913E-2</v>
      </c>
      <c r="O171" s="118">
        <f t="shared" si="2"/>
        <v>1.5516033449933886E-2</v>
      </c>
      <c r="P171" s="118">
        <f t="shared" si="2"/>
        <v>1.4336554313832501E-2</v>
      </c>
      <c r="Q171" s="118">
        <f t="shared" si="2"/>
        <v>1.3243567673386315E-2</v>
      </c>
      <c r="R171" s="118">
        <f t="shared" si="2"/>
        <v>1.2230889723828043E-2</v>
      </c>
      <c r="S171" s="118">
        <f t="shared" si="2"/>
        <v>1.1292770522525761E-2</v>
      </c>
      <c r="T171" s="118">
        <f t="shared" si="3"/>
        <v>1.0423863988493579E-2</v>
      </c>
      <c r="U171" s="118">
        <f t="shared" si="3"/>
        <v>9.6191999524804402E-3</v>
      </c>
      <c r="V171" s="118">
        <f t="shared" si="3"/>
        <v>8.8741581187929078E-3</v>
      </c>
      <c r="W171" s="118">
        <f t="shared" si="3"/>
        <v>8.1844438093356588E-3</v>
      </c>
      <c r="X171" s="118">
        <f t="shared" si="3"/>
        <v>7.5460653690584949E-3</v>
      </c>
      <c r="Y171" s="118">
        <f t="shared" si="3"/>
        <v>6.9553131201227601E-3</v>
      </c>
      <c r="Z171" s="118">
        <f t="shared" si="3"/>
        <v>6.4087397596813839E-3</v>
      </c>
      <c r="AA171" s="118">
        <f t="shared" si="3"/>
        <v>5.9031421032415994E-3</v>
      </c>
      <c r="AB171" s="118">
        <f t="shared" si="3"/>
        <v>5.4355440821812076E-3</v>
      </c>
      <c r="AC171" s="118">
        <f t="shared" si="3"/>
        <v>5.0031809101496036E-3</v>
      </c>
      <c r="AD171" s="118">
        <f t="shared" si="3"/>
        <v>4.6034843388329909E-3</v>
      </c>
      <c r="AE171" s="118">
        <f t="shared" si="3"/>
        <v>4.234068928926641E-3</v>
      </c>
      <c r="AF171" s="118">
        <f t="shared" si="3"/>
        <v>3.8927192671613228E-3</v>
      </c>
      <c r="AG171" s="118">
        <f t="shared" si="3"/>
        <v>3.577378064900156E-3</v>
      </c>
      <c r="AH171" s="118">
        <f>AH35/AH$134</f>
        <v>3.2861350781781631E-3</v>
      </c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7"/>
    </row>
    <row r="172" spans="1:63" s="73" customFormat="1" x14ac:dyDescent="0.25">
      <c r="A172" s="19" t="str">
        <f>'March 2008 RIA'!$A$17</f>
        <v>Uncontrolled</v>
      </c>
      <c r="B172" s="20">
        <v>1953</v>
      </c>
      <c r="C172" s="118">
        <f t="shared" ref="C172:AH179" si="4">C36/C$134</f>
        <v>1.678865494849913E-2</v>
      </c>
      <c r="D172" s="118">
        <f t="shared" si="4"/>
        <v>1.678865494849913E-2</v>
      </c>
      <c r="E172" s="118">
        <f t="shared" si="4"/>
        <v>1.678865494849913E-2</v>
      </c>
      <c r="F172" s="118">
        <f t="shared" si="4"/>
        <v>1.678865494849913E-2</v>
      </c>
      <c r="G172" s="118">
        <f t="shared" si="4"/>
        <v>1.678865494849913E-2</v>
      </c>
      <c r="H172" s="118">
        <f t="shared" si="4"/>
        <v>1.678865494849913E-2</v>
      </c>
      <c r="I172" s="118">
        <f t="shared" si="4"/>
        <v>1.678865494849913E-2</v>
      </c>
      <c r="J172" s="118">
        <f t="shared" si="4"/>
        <v>1.678865494849913E-2</v>
      </c>
      <c r="K172" s="118">
        <f t="shared" si="4"/>
        <v>1.678865494849913E-2</v>
      </c>
      <c r="L172" s="118">
        <f t="shared" si="4"/>
        <v>1.678865494849913E-2</v>
      </c>
      <c r="M172" s="118">
        <f t="shared" si="4"/>
        <v>1.678865494849913E-2</v>
      </c>
      <c r="N172" s="118">
        <f t="shared" si="4"/>
        <v>1.678865494849913E-2</v>
      </c>
      <c r="O172" s="118">
        <f t="shared" si="4"/>
        <v>1.678865494849913E-2</v>
      </c>
      <c r="P172" s="118">
        <f t="shared" si="4"/>
        <v>1.5516033449933886E-2</v>
      </c>
      <c r="Q172" s="118">
        <f t="shared" si="4"/>
        <v>1.4336554313832501E-2</v>
      </c>
      <c r="R172" s="118">
        <f t="shared" si="4"/>
        <v>1.3243567673386315E-2</v>
      </c>
      <c r="S172" s="118">
        <f t="shared" si="4"/>
        <v>1.2230889723828043E-2</v>
      </c>
      <c r="T172" s="118">
        <f t="shared" si="4"/>
        <v>1.1292770522525761E-2</v>
      </c>
      <c r="U172" s="118">
        <f t="shared" si="4"/>
        <v>1.0423863988493579E-2</v>
      </c>
      <c r="V172" s="118">
        <f t="shared" si="4"/>
        <v>9.6191999524804402E-3</v>
      </c>
      <c r="W172" s="118">
        <f t="shared" si="4"/>
        <v>8.8741581187929078E-3</v>
      </c>
      <c r="X172" s="118">
        <f t="shared" si="4"/>
        <v>8.1844438093356588E-3</v>
      </c>
      <c r="Y172" s="118">
        <f t="shared" si="4"/>
        <v>7.5460653690584949E-3</v>
      </c>
      <c r="Z172" s="118">
        <f t="shared" si="4"/>
        <v>6.9553131201227601E-3</v>
      </c>
      <c r="AA172" s="118">
        <f t="shared" si="4"/>
        <v>6.4087397596813839E-3</v>
      </c>
      <c r="AB172" s="118">
        <f t="shared" si="4"/>
        <v>5.9031421032415994E-3</v>
      </c>
      <c r="AC172" s="118">
        <f t="shared" si="4"/>
        <v>5.4355440821812076E-3</v>
      </c>
      <c r="AD172" s="118">
        <f t="shared" si="4"/>
        <v>5.0031809101496036E-3</v>
      </c>
      <c r="AE172" s="118">
        <f t="shared" si="4"/>
        <v>4.6034843388329909E-3</v>
      </c>
      <c r="AF172" s="118">
        <f t="shared" si="4"/>
        <v>4.234068928926641E-3</v>
      </c>
      <c r="AG172" s="118">
        <f t="shared" si="4"/>
        <v>3.8927192671613228E-3</v>
      </c>
      <c r="AH172" s="118">
        <f t="shared" si="4"/>
        <v>3.577378064900156E-3</v>
      </c>
      <c r="AI172" s="118">
        <f>AI36/AI$134</f>
        <v>3.2861350781781631E-3</v>
      </c>
      <c r="AJ172" s="114"/>
      <c r="AK172" s="114"/>
      <c r="AL172" s="114"/>
      <c r="AM172" s="114"/>
      <c r="AN172" s="114"/>
      <c r="AO172" s="114"/>
      <c r="AP172" s="114"/>
      <c r="AQ172" s="114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7"/>
    </row>
    <row r="173" spans="1:63" s="73" customFormat="1" x14ac:dyDescent="0.25">
      <c r="A173" s="19" t="str">
        <f>'March 2008 RIA'!$A$17</f>
        <v>Uncontrolled</v>
      </c>
      <c r="B173" s="20">
        <v>1954</v>
      </c>
      <c r="C173" s="118">
        <f t="shared" si="4"/>
        <v>1.678865494849913E-2</v>
      </c>
      <c r="D173" s="118">
        <f t="shared" si="4"/>
        <v>1.678865494849913E-2</v>
      </c>
      <c r="E173" s="118">
        <f t="shared" si="4"/>
        <v>1.678865494849913E-2</v>
      </c>
      <c r="F173" s="118">
        <f t="shared" si="4"/>
        <v>1.678865494849913E-2</v>
      </c>
      <c r="G173" s="118">
        <f t="shared" si="4"/>
        <v>1.678865494849913E-2</v>
      </c>
      <c r="H173" s="118">
        <f t="shared" si="4"/>
        <v>1.678865494849913E-2</v>
      </c>
      <c r="I173" s="118">
        <f t="shared" si="4"/>
        <v>1.678865494849913E-2</v>
      </c>
      <c r="J173" s="118">
        <f t="shared" si="4"/>
        <v>1.678865494849913E-2</v>
      </c>
      <c r="K173" s="118">
        <f t="shared" si="4"/>
        <v>1.678865494849913E-2</v>
      </c>
      <c r="L173" s="118">
        <f t="shared" si="4"/>
        <v>1.678865494849913E-2</v>
      </c>
      <c r="M173" s="118">
        <f t="shared" si="4"/>
        <v>1.678865494849913E-2</v>
      </c>
      <c r="N173" s="118">
        <f t="shared" si="4"/>
        <v>1.678865494849913E-2</v>
      </c>
      <c r="O173" s="118">
        <f t="shared" si="4"/>
        <v>1.678865494849913E-2</v>
      </c>
      <c r="P173" s="118">
        <f t="shared" si="4"/>
        <v>1.678865494849913E-2</v>
      </c>
      <c r="Q173" s="118">
        <f t="shared" si="4"/>
        <v>1.5516033449933886E-2</v>
      </c>
      <c r="R173" s="118">
        <f t="shared" si="4"/>
        <v>1.4336554313832501E-2</v>
      </c>
      <c r="S173" s="118">
        <f t="shared" si="4"/>
        <v>1.3243567673386315E-2</v>
      </c>
      <c r="T173" s="118">
        <f t="shared" si="4"/>
        <v>1.2230889723828043E-2</v>
      </c>
      <c r="U173" s="118">
        <f t="shared" si="4"/>
        <v>1.1292770522525761E-2</v>
      </c>
      <c r="V173" s="118">
        <f t="shared" si="4"/>
        <v>1.0423863988493579E-2</v>
      </c>
      <c r="W173" s="118">
        <f t="shared" si="4"/>
        <v>9.6191999524804402E-3</v>
      </c>
      <c r="X173" s="118">
        <f t="shared" si="4"/>
        <v>8.8741581187929078E-3</v>
      </c>
      <c r="Y173" s="118">
        <f t="shared" si="4"/>
        <v>8.1844438093356588E-3</v>
      </c>
      <c r="Z173" s="118">
        <f t="shared" si="4"/>
        <v>7.5460653690584949E-3</v>
      </c>
      <c r="AA173" s="118">
        <f t="shared" si="4"/>
        <v>6.9553131201227601E-3</v>
      </c>
      <c r="AB173" s="118">
        <f t="shared" si="4"/>
        <v>6.4087397596813839E-3</v>
      </c>
      <c r="AC173" s="118">
        <f t="shared" si="4"/>
        <v>5.9031421032415994E-3</v>
      </c>
      <c r="AD173" s="118">
        <f t="shared" si="4"/>
        <v>5.4355440821812076E-3</v>
      </c>
      <c r="AE173" s="118">
        <f t="shared" si="4"/>
        <v>5.0031809101496036E-3</v>
      </c>
      <c r="AF173" s="118">
        <f t="shared" si="4"/>
        <v>4.6034843388329909E-3</v>
      </c>
      <c r="AG173" s="118">
        <f t="shared" si="4"/>
        <v>4.234068928926641E-3</v>
      </c>
      <c r="AH173" s="118">
        <f t="shared" si="4"/>
        <v>3.8927192671613228E-3</v>
      </c>
      <c r="AI173" s="118">
        <f t="shared" ref="AI173:AN178" si="5">AI37/AI$134</f>
        <v>3.577378064900156E-3</v>
      </c>
      <c r="AJ173" s="118">
        <f>AJ37/AJ$134</f>
        <v>3.2861350781781631E-3</v>
      </c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7"/>
    </row>
    <row r="174" spans="1:63" s="73" customFormat="1" x14ac:dyDescent="0.25">
      <c r="A174" s="19" t="str">
        <f>'March 2008 RIA'!$A$17</f>
        <v>Uncontrolled</v>
      </c>
      <c r="B174" s="20">
        <v>1955</v>
      </c>
      <c r="C174" s="118">
        <f t="shared" si="4"/>
        <v>1.678865494849913E-2</v>
      </c>
      <c r="D174" s="118">
        <f t="shared" si="4"/>
        <v>1.678865494849913E-2</v>
      </c>
      <c r="E174" s="118">
        <f t="shared" si="4"/>
        <v>1.678865494849913E-2</v>
      </c>
      <c r="F174" s="118">
        <f t="shared" si="4"/>
        <v>1.678865494849913E-2</v>
      </c>
      <c r="G174" s="118">
        <f t="shared" si="4"/>
        <v>1.678865494849913E-2</v>
      </c>
      <c r="H174" s="118">
        <f t="shared" si="4"/>
        <v>1.678865494849913E-2</v>
      </c>
      <c r="I174" s="118">
        <f t="shared" si="4"/>
        <v>1.678865494849913E-2</v>
      </c>
      <c r="J174" s="118">
        <f t="shared" si="4"/>
        <v>1.678865494849913E-2</v>
      </c>
      <c r="K174" s="118">
        <f t="shared" si="4"/>
        <v>1.678865494849913E-2</v>
      </c>
      <c r="L174" s="118">
        <f t="shared" si="4"/>
        <v>1.678865494849913E-2</v>
      </c>
      <c r="M174" s="118">
        <f t="shared" si="4"/>
        <v>1.678865494849913E-2</v>
      </c>
      <c r="N174" s="118">
        <f t="shared" si="4"/>
        <v>1.678865494849913E-2</v>
      </c>
      <c r="O174" s="118">
        <f t="shared" si="4"/>
        <v>1.678865494849913E-2</v>
      </c>
      <c r="P174" s="118">
        <f t="shared" si="4"/>
        <v>1.678865494849913E-2</v>
      </c>
      <c r="Q174" s="118">
        <f t="shared" si="4"/>
        <v>1.678865494849913E-2</v>
      </c>
      <c r="R174" s="118">
        <f t="shared" si="4"/>
        <v>1.5516033449933886E-2</v>
      </c>
      <c r="S174" s="118">
        <f t="shared" si="4"/>
        <v>1.4336554313832501E-2</v>
      </c>
      <c r="T174" s="118">
        <f t="shared" si="4"/>
        <v>1.3243567673386315E-2</v>
      </c>
      <c r="U174" s="118">
        <f t="shared" si="4"/>
        <v>1.2230889723828043E-2</v>
      </c>
      <c r="V174" s="118">
        <f t="shared" si="4"/>
        <v>1.1292770522525761E-2</v>
      </c>
      <c r="W174" s="118">
        <f t="shared" si="4"/>
        <v>1.0423863988493579E-2</v>
      </c>
      <c r="X174" s="118">
        <f t="shared" si="4"/>
        <v>9.6191999524804402E-3</v>
      </c>
      <c r="Y174" s="118">
        <f t="shared" si="4"/>
        <v>8.8741581187929078E-3</v>
      </c>
      <c r="Z174" s="118">
        <f t="shared" si="4"/>
        <v>8.1844438093356588E-3</v>
      </c>
      <c r="AA174" s="118">
        <f t="shared" si="4"/>
        <v>7.5460653690584949E-3</v>
      </c>
      <c r="AB174" s="118">
        <f t="shared" si="4"/>
        <v>6.9553131201227601E-3</v>
      </c>
      <c r="AC174" s="118">
        <f t="shared" si="4"/>
        <v>6.4087397596813839E-3</v>
      </c>
      <c r="AD174" s="118">
        <f t="shared" si="4"/>
        <v>5.9031421032415994E-3</v>
      </c>
      <c r="AE174" s="118">
        <f t="shared" si="4"/>
        <v>5.4355440821812076E-3</v>
      </c>
      <c r="AF174" s="118">
        <f t="shared" si="4"/>
        <v>5.0031809101496036E-3</v>
      </c>
      <c r="AG174" s="118">
        <f t="shared" si="4"/>
        <v>4.6034843388329909E-3</v>
      </c>
      <c r="AH174" s="118">
        <f t="shared" si="4"/>
        <v>4.234068928926641E-3</v>
      </c>
      <c r="AI174" s="118">
        <f t="shared" si="5"/>
        <v>3.8927192671613228E-3</v>
      </c>
      <c r="AJ174" s="118">
        <f t="shared" si="5"/>
        <v>3.577378064900156E-3</v>
      </c>
      <c r="AK174" s="118">
        <f>AK38/AK$134</f>
        <v>3.2861350781781631E-3</v>
      </c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7"/>
    </row>
    <row r="175" spans="1:63" s="73" customFormat="1" x14ac:dyDescent="0.25">
      <c r="A175" s="19" t="str">
        <f>'March 2008 RIA'!$A$17</f>
        <v>Uncontrolled</v>
      </c>
      <c r="B175" s="20">
        <v>1956</v>
      </c>
      <c r="C175" s="118">
        <f t="shared" si="4"/>
        <v>1.678865494849913E-2</v>
      </c>
      <c r="D175" s="118">
        <f t="shared" si="4"/>
        <v>1.678865494849913E-2</v>
      </c>
      <c r="E175" s="118">
        <f t="shared" si="4"/>
        <v>1.678865494849913E-2</v>
      </c>
      <c r="F175" s="118">
        <f t="shared" si="4"/>
        <v>1.678865494849913E-2</v>
      </c>
      <c r="G175" s="118">
        <f t="shared" si="4"/>
        <v>1.678865494849913E-2</v>
      </c>
      <c r="H175" s="118">
        <f t="shared" si="4"/>
        <v>1.678865494849913E-2</v>
      </c>
      <c r="I175" s="118">
        <f t="shared" si="4"/>
        <v>1.678865494849913E-2</v>
      </c>
      <c r="J175" s="118">
        <f t="shared" si="4"/>
        <v>1.678865494849913E-2</v>
      </c>
      <c r="K175" s="118">
        <f t="shared" si="4"/>
        <v>1.678865494849913E-2</v>
      </c>
      <c r="L175" s="118">
        <f t="shared" si="4"/>
        <v>1.678865494849913E-2</v>
      </c>
      <c r="M175" s="118">
        <f t="shared" si="4"/>
        <v>1.678865494849913E-2</v>
      </c>
      <c r="N175" s="118">
        <f t="shared" si="4"/>
        <v>1.678865494849913E-2</v>
      </c>
      <c r="O175" s="118">
        <f t="shared" si="4"/>
        <v>1.678865494849913E-2</v>
      </c>
      <c r="P175" s="118">
        <f t="shared" si="4"/>
        <v>1.678865494849913E-2</v>
      </c>
      <c r="Q175" s="118">
        <f t="shared" si="4"/>
        <v>1.678865494849913E-2</v>
      </c>
      <c r="R175" s="118">
        <f t="shared" si="4"/>
        <v>1.678865494849913E-2</v>
      </c>
      <c r="S175" s="118">
        <f t="shared" si="4"/>
        <v>1.5516033449933886E-2</v>
      </c>
      <c r="T175" s="118">
        <f t="shared" si="4"/>
        <v>1.4336554313832501E-2</v>
      </c>
      <c r="U175" s="118">
        <f t="shared" si="4"/>
        <v>1.3243567673386315E-2</v>
      </c>
      <c r="V175" s="118">
        <f t="shared" si="4"/>
        <v>1.2230889723828043E-2</v>
      </c>
      <c r="W175" s="118">
        <f t="shared" si="4"/>
        <v>1.1292770522525761E-2</v>
      </c>
      <c r="X175" s="118">
        <f t="shared" si="4"/>
        <v>1.0423863988493579E-2</v>
      </c>
      <c r="Y175" s="118">
        <f t="shared" si="4"/>
        <v>9.6191999524804402E-3</v>
      </c>
      <c r="Z175" s="118">
        <f t="shared" si="4"/>
        <v>8.8741581187929078E-3</v>
      </c>
      <c r="AA175" s="118">
        <f t="shared" si="4"/>
        <v>8.1844438093356588E-3</v>
      </c>
      <c r="AB175" s="118">
        <f t="shared" si="4"/>
        <v>7.5460653690584949E-3</v>
      </c>
      <c r="AC175" s="118">
        <f t="shared" si="4"/>
        <v>6.9553131201227601E-3</v>
      </c>
      <c r="AD175" s="118">
        <f t="shared" si="4"/>
        <v>6.4087397596813839E-3</v>
      </c>
      <c r="AE175" s="118">
        <f t="shared" si="4"/>
        <v>5.9031421032415994E-3</v>
      </c>
      <c r="AF175" s="118">
        <f t="shared" si="4"/>
        <v>5.4355440821812076E-3</v>
      </c>
      <c r="AG175" s="118">
        <f t="shared" si="4"/>
        <v>5.0031809101496036E-3</v>
      </c>
      <c r="AH175" s="118">
        <f t="shared" si="4"/>
        <v>4.6034843388329909E-3</v>
      </c>
      <c r="AI175" s="118">
        <f t="shared" si="5"/>
        <v>4.234068928926641E-3</v>
      </c>
      <c r="AJ175" s="118">
        <f t="shared" si="5"/>
        <v>3.8927192671613228E-3</v>
      </c>
      <c r="AK175" s="118">
        <f t="shared" si="5"/>
        <v>3.577378064900156E-3</v>
      </c>
      <c r="AL175" s="118">
        <f>AL39/AL$134</f>
        <v>3.2861350781781631E-3</v>
      </c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7"/>
    </row>
    <row r="176" spans="1:63" s="73" customFormat="1" x14ac:dyDescent="0.25">
      <c r="A176" s="19" t="str">
        <f>'March 2008 RIA'!$A$17</f>
        <v>Uncontrolled</v>
      </c>
      <c r="B176" s="20">
        <v>1957</v>
      </c>
      <c r="C176" s="118">
        <f t="shared" si="4"/>
        <v>1.678865494849913E-2</v>
      </c>
      <c r="D176" s="118">
        <f t="shared" si="4"/>
        <v>1.678865494849913E-2</v>
      </c>
      <c r="E176" s="118">
        <f t="shared" si="4"/>
        <v>1.678865494849913E-2</v>
      </c>
      <c r="F176" s="118">
        <f t="shared" si="4"/>
        <v>1.678865494849913E-2</v>
      </c>
      <c r="G176" s="118">
        <f t="shared" si="4"/>
        <v>1.678865494849913E-2</v>
      </c>
      <c r="H176" s="118">
        <f t="shared" si="4"/>
        <v>1.678865494849913E-2</v>
      </c>
      <c r="I176" s="118">
        <f t="shared" si="4"/>
        <v>1.678865494849913E-2</v>
      </c>
      <c r="J176" s="118">
        <f t="shared" si="4"/>
        <v>1.678865494849913E-2</v>
      </c>
      <c r="K176" s="118">
        <f t="shared" si="4"/>
        <v>1.678865494849913E-2</v>
      </c>
      <c r="L176" s="118">
        <f t="shared" si="4"/>
        <v>1.678865494849913E-2</v>
      </c>
      <c r="M176" s="118">
        <f t="shared" si="4"/>
        <v>1.678865494849913E-2</v>
      </c>
      <c r="N176" s="118">
        <f t="shared" si="4"/>
        <v>1.678865494849913E-2</v>
      </c>
      <c r="O176" s="118">
        <f t="shared" si="4"/>
        <v>1.678865494849913E-2</v>
      </c>
      <c r="P176" s="118">
        <f t="shared" si="4"/>
        <v>1.678865494849913E-2</v>
      </c>
      <c r="Q176" s="118">
        <f t="shared" si="4"/>
        <v>1.678865494849913E-2</v>
      </c>
      <c r="R176" s="118">
        <f t="shared" si="4"/>
        <v>1.678865494849913E-2</v>
      </c>
      <c r="S176" s="118">
        <f t="shared" si="4"/>
        <v>1.678865494849913E-2</v>
      </c>
      <c r="T176" s="118">
        <f t="shared" si="4"/>
        <v>1.5516033449933886E-2</v>
      </c>
      <c r="U176" s="118">
        <f t="shared" si="4"/>
        <v>1.4336554313832501E-2</v>
      </c>
      <c r="V176" s="118">
        <f t="shared" si="4"/>
        <v>1.3243567673386315E-2</v>
      </c>
      <c r="W176" s="118">
        <f t="shared" si="4"/>
        <v>1.2230889723828043E-2</v>
      </c>
      <c r="X176" s="118">
        <f t="shared" si="4"/>
        <v>1.1292770522525761E-2</v>
      </c>
      <c r="Y176" s="118">
        <f t="shared" si="4"/>
        <v>1.0423863988493579E-2</v>
      </c>
      <c r="Z176" s="118">
        <f t="shared" si="4"/>
        <v>9.6191999524804402E-3</v>
      </c>
      <c r="AA176" s="118">
        <f t="shared" si="4"/>
        <v>8.8741581187929078E-3</v>
      </c>
      <c r="AB176" s="118">
        <f t="shared" si="4"/>
        <v>8.1844438093356588E-3</v>
      </c>
      <c r="AC176" s="118">
        <f t="shared" si="4"/>
        <v>7.5460653690584949E-3</v>
      </c>
      <c r="AD176" s="118">
        <f t="shared" si="4"/>
        <v>6.9553131201227601E-3</v>
      </c>
      <c r="AE176" s="118">
        <f t="shared" si="4"/>
        <v>6.4087397596813839E-3</v>
      </c>
      <c r="AF176" s="118">
        <f t="shared" si="4"/>
        <v>5.9031421032415994E-3</v>
      </c>
      <c r="AG176" s="118">
        <f t="shared" si="4"/>
        <v>5.4355440821812076E-3</v>
      </c>
      <c r="AH176" s="118">
        <f t="shared" si="4"/>
        <v>5.0031809101496036E-3</v>
      </c>
      <c r="AI176" s="118">
        <f t="shared" si="5"/>
        <v>4.6034843388329909E-3</v>
      </c>
      <c r="AJ176" s="118">
        <f t="shared" si="5"/>
        <v>4.234068928926641E-3</v>
      </c>
      <c r="AK176" s="118">
        <f t="shared" si="5"/>
        <v>3.8927192671613228E-3</v>
      </c>
      <c r="AL176" s="118">
        <f t="shared" si="5"/>
        <v>3.577378064900156E-3</v>
      </c>
      <c r="AM176" s="118">
        <f>AM40/AM$134</f>
        <v>3.2861350781781631E-3</v>
      </c>
      <c r="AN176" s="115"/>
      <c r="AO176" s="115"/>
      <c r="AP176" s="115"/>
      <c r="AQ176" s="115"/>
      <c r="AR176" s="114"/>
      <c r="AS176" s="114"/>
      <c r="AT176" s="114"/>
      <c r="AU176" s="114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7"/>
    </row>
    <row r="177" spans="1:63" s="73" customFormat="1" x14ac:dyDescent="0.25">
      <c r="A177" s="19" t="str">
        <f>'March 2008 RIA'!$A$17</f>
        <v>Uncontrolled</v>
      </c>
      <c r="B177" s="20">
        <v>1958</v>
      </c>
      <c r="C177" s="118">
        <f t="shared" si="4"/>
        <v>1.678865494849913E-2</v>
      </c>
      <c r="D177" s="118">
        <f t="shared" si="4"/>
        <v>1.678865494849913E-2</v>
      </c>
      <c r="E177" s="118">
        <f t="shared" si="4"/>
        <v>1.678865494849913E-2</v>
      </c>
      <c r="F177" s="118">
        <f t="shared" si="4"/>
        <v>1.678865494849913E-2</v>
      </c>
      <c r="G177" s="118">
        <f t="shared" si="4"/>
        <v>1.678865494849913E-2</v>
      </c>
      <c r="H177" s="118">
        <f t="shared" si="4"/>
        <v>1.678865494849913E-2</v>
      </c>
      <c r="I177" s="118">
        <f t="shared" si="4"/>
        <v>1.678865494849913E-2</v>
      </c>
      <c r="J177" s="118">
        <f t="shared" si="4"/>
        <v>1.678865494849913E-2</v>
      </c>
      <c r="K177" s="118">
        <f t="shared" si="4"/>
        <v>1.678865494849913E-2</v>
      </c>
      <c r="L177" s="118">
        <f t="shared" si="4"/>
        <v>1.678865494849913E-2</v>
      </c>
      <c r="M177" s="118">
        <f t="shared" si="4"/>
        <v>1.678865494849913E-2</v>
      </c>
      <c r="N177" s="118">
        <f t="shared" si="4"/>
        <v>1.678865494849913E-2</v>
      </c>
      <c r="O177" s="118">
        <f t="shared" si="4"/>
        <v>1.678865494849913E-2</v>
      </c>
      <c r="P177" s="118">
        <f t="shared" si="4"/>
        <v>1.678865494849913E-2</v>
      </c>
      <c r="Q177" s="118">
        <f t="shared" si="4"/>
        <v>1.678865494849913E-2</v>
      </c>
      <c r="R177" s="118">
        <f t="shared" si="4"/>
        <v>1.678865494849913E-2</v>
      </c>
      <c r="S177" s="118">
        <f t="shared" si="4"/>
        <v>1.678865494849913E-2</v>
      </c>
      <c r="T177" s="118">
        <f t="shared" si="4"/>
        <v>1.678865494849913E-2</v>
      </c>
      <c r="U177" s="118">
        <f t="shared" si="4"/>
        <v>1.5516033449933886E-2</v>
      </c>
      <c r="V177" s="118">
        <f t="shared" si="4"/>
        <v>1.4336554313832501E-2</v>
      </c>
      <c r="W177" s="118">
        <f t="shared" si="4"/>
        <v>1.3243567673386315E-2</v>
      </c>
      <c r="X177" s="118">
        <f t="shared" si="4"/>
        <v>1.2230889723828043E-2</v>
      </c>
      <c r="Y177" s="118">
        <f t="shared" si="4"/>
        <v>1.1292770522525761E-2</v>
      </c>
      <c r="Z177" s="118">
        <f t="shared" si="4"/>
        <v>1.0423863988493579E-2</v>
      </c>
      <c r="AA177" s="118">
        <f t="shared" si="4"/>
        <v>9.6191999524804402E-3</v>
      </c>
      <c r="AB177" s="118">
        <f t="shared" si="4"/>
        <v>8.8741581187929078E-3</v>
      </c>
      <c r="AC177" s="118">
        <f t="shared" si="4"/>
        <v>8.1844438093356588E-3</v>
      </c>
      <c r="AD177" s="118">
        <f t="shared" si="4"/>
        <v>7.5460653690584949E-3</v>
      </c>
      <c r="AE177" s="118">
        <f t="shared" si="4"/>
        <v>6.9553131201227601E-3</v>
      </c>
      <c r="AF177" s="118">
        <f t="shared" si="4"/>
        <v>6.4087397596813839E-3</v>
      </c>
      <c r="AG177" s="118">
        <f t="shared" si="4"/>
        <v>5.9031421032415994E-3</v>
      </c>
      <c r="AH177" s="118">
        <f t="shared" si="4"/>
        <v>5.4355440821812076E-3</v>
      </c>
      <c r="AI177" s="118">
        <f t="shared" si="5"/>
        <v>5.0031809101496036E-3</v>
      </c>
      <c r="AJ177" s="118">
        <f t="shared" si="5"/>
        <v>4.6034843388329909E-3</v>
      </c>
      <c r="AK177" s="118">
        <f t="shared" si="5"/>
        <v>4.234068928926641E-3</v>
      </c>
      <c r="AL177" s="118">
        <f t="shared" si="5"/>
        <v>3.8927192671613228E-3</v>
      </c>
      <c r="AM177" s="118">
        <f t="shared" si="5"/>
        <v>3.577378064900156E-3</v>
      </c>
      <c r="AN177" s="118">
        <f>AN41/AN$134</f>
        <v>3.2861350781781631E-3</v>
      </c>
      <c r="AO177" s="115"/>
      <c r="AP177" s="115"/>
      <c r="AQ177" s="115"/>
      <c r="AR177" s="114"/>
      <c r="AS177" s="114"/>
      <c r="AT177" s="114"/>
      <c r="AU177" s="114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7"/>
    </row>
    <row r="178" spans="1:63" s="73" customFormat="1" x14ac:dyDescent="0.25">
      <c r="A178" s="19" t="str">
        <f>'March 2008 RIA'!$A$17</f>
        <v>Uncontrolled</v>
      </c>
      <c r="B178" s="20">
        <v>1959</v>
      </c>
      <c r="C178" s="118">
        <f t="shared" si="4"/>
        <v>1.678865494849913E-2</v>
      </c>
      <c r="D178" s="118">
        <f t="shared" si="4"/>
        <v>1.678865494849913E-2</v>
      </c>
      <c r="E178" s="118">
        <f t="shared" si="4"/>
        <v>1.678865494849913E-2</v>
      </c>
      <c r="F178" s="118">
        <f t="shared" si="4"/>
        <v>1.678865494849913E-2</v>
      </c>
      <c r="G178" s="118">
        <f t="shared" si="4"/>
        <v>1.678865494849913E-2</v>
      </c>
      <c r="H178" s="118">
        <f t="shared" si="4"/>
        <v>1.678865494849913E-2</v>
      </c>
      <c r="I178" s="118">
        <f t="shared" si="4"/>
        <v>1.678865494849913E-2</v>
      </c>
      <c r="J178" s="118">
        <f t="shared" si="4"/>
        <v>1.678865494849913E-2</v>
      </c>
      <c r="K178" s="118">
        <f t="shared" si="4"/>
        <v>1.678865494849913E-2</v>
      </c>
      <c r="L178" s="118">
        <f t="shared" si="4"/>
        <v>1.678865494849913E-2</v>
      </c>
      <c r="M178" s="118">
        <f t="shared" si="4"/>
        <v>1.678865494849913E-2</v>
      </c>
      <c r="N178" s="118">
        <f t="shared" si="4"/>
        <v>1.678865494849913E-2</v>
      </c>
      <c r="O178" s="118">
        <f t="shared" si="4"/>
        <v>1.678865494849913E-2</v>
      </c>
      <c r="P178" s="118">
        <f t="shared" si="4"/>
        <v>1.678865494849913E-2</v>
      </c>
      <c r="Q178" s="118">
        <f t="shared" si="4"/>
        <v>1.678865494849913E-2</v>
      </c>
      <c r="R178" s="118">
        <f t="shared" si="4"/>
        <v>1.678865494849913E-2</v>
      </c>
      <c r="S178" s="118">
        <f t="shared" si="4"/>
        <v>1.678865494849913E-2</v>
      </c>
      <c r="T178" s="118">
        <f t="shared" si="4"/>
        <v>1.678865494849913E-2</v>
      </c>
      <c r="U178" s="118">
        <f t="shared" si="4"/>
        <v>1.678865494849913E-2</v>
      </c>
      <c r="V178" s="118">
        <f t="shared" si="4"/>
        <v>1.5516033449933886E-2</v>
      </c>
      <c r="W178" s="118">
        <f t="shared" si="4"/>
        <v>1.4336554313832501E-2</v>
      </c>
      <c r="X178" s="118">
        <f t="shared" si="4"/>
        <v>1.3243567673386315E-2</v>
      </c>
      <c r="Y178" s="118">
        <f t="shared" si="4"/>
        <v>1.2230889723828043E-2</v>
      </c>
      <c r="Z178" s="118">
        <f t="shared" si="4"/>
        <v>1.1292770522525761E-2</v>
      </c>
      <c r="AA178" s="118">
        <f t="shared" si="4"/>
        <v>1.0423863988493579E-2</v>
      </c>
      <c r="AB178" s="118">
        <f t="shared" si="4"/>
        <v>9.6191999524804402E-3</v>
      </c>
      <c r="AC178" s="118">
        <f t="shared" si="4"/>
        <v>8.8741581187929078E-3</v>
      </c>
      <c r="AD178" s="118">
        <f t="shared" si="4"/>
        <v>8.1844438093356588E-3</v>
      </c>
      <c r="AE178" s="118">
        <f t="shared" si="4"/>
        <v>7.5460653690584949E-3</v>
      </c>
      <c r="AF178" s="118">
        <f t="shared" si="4"/>
        <v>6.9553131201227601E-3</v>
      </c>
      <c r="AG178" s="118">
        <f t="shared" si="4"/>
        <v>6.4087397596813839E-3</v>
      </c>
      <c r="AH178" s="118">
        <f t="shared" si="4"/>
        <v>5.9031421032415994E-3</v>
      </c>
      <c r="AI178" s="118">
        <f t="shared" si="5"/>
        <v>5.4355440821812076E-3</v>
      </c>
      <c r="AJ178" s="118">
        <f t="shared" si="5"/>
        <v>5.0031809101496036E-3</v>
      </c>
      <c r="AK178" s="118">
        <f t="shared" si="5"/>
        <v>4.6034843388329909E-3</v>
      </c>
      <c r="AL178" s="118">
        <f t="shared" si="5"/>
        <v>4.234068928926641E-3</v>
      </c>
      <c r="AM178" s="118">
        <f t="shared" si="5"/>
        <v>3.8927192671613228E-3</v>
      </c>
      <c r="AN178" s="118">
        <f t="shared" si="5"/>
        <v>3.577378064900156E-3</v>
      </c>
      <c r="AO178" s="118">
        <f>AO42/AO$134</f>
        <v>3.2861350781781631E-3</v>
      </c>
      <c r="AP178" s="115"/>
      <c r="AQ178" s="115"/>
      <c r="AR178" s="114"/>
      <c r="AS178" s="114"/>
      <c r="AT178" s="114"/>
      <c r="AU178" s="114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7"/>
    </row>
    <row r="179" spans="1:63" s="73" customFormat="1" x14ac:dyDescent="0.25">
      <c r="A179" s="19" t="str">
        <f>'March 2008 RIA'!$A$17</f>
        <v>Uncontrolled</v>
      </c>
      <c r="B179" s="20">
        <v>1960</v>
      </c>
      <c r="C179" s="118">
        <f t="shared" si="4"/>
        <v>1.678865494849913E-2</v>
      </c>
      <c r="D179" s="118">
        <f t="shared" si="4"/>
        <v>1.678865494849913E-2</v>
      </c>
      <c r="E179" s="118">
        <f t="shared" si="4"/>
        <v>1.678865494849913E-2</v>
      </c>
      <c r="F179" s="118">
        <f t="shared" si="4"/>
        <v>1.678865494849913E-2</v>
      </c>
      <c r="G179" s="118">
        <f t="shared" si="4"/>
        <v>1.678865494849913E-2</v>
      </c>
      <c r="H179" s="118">
        <f t="shared" si="4"/>
        <v>1.678865494849913E-2</v>
      </c>
      <c r="I179" s="118">
        <f t="shared" si="4"/>
        <v>1.678865494849913E-2</v>
      </c>
      <c r="J179" s="118">
        <f t="shared" si="4"/>
        <v>1.678865494849913E-2</v>
      </c>
      <c r="K179" s="118">
        <f t="shared" si="4"/>
        <v>1.678865494849913E-2</v>
      </c>
      <c r="L179" s="118">
        <f t="shared" si="4"/>
        <v>1.678865494849913E-2</v>
      </c>
      <c r="M179" s="118">
        <f t="shared" si="4"/>
        <v>1.678865494849913E-2</v>
      </c>
      <c r="N179" s="118">
        <f t="shared" si="4"/>
        <v>1.678865494849913E-2</v>
      </c>
      <c r="O179" s="118">
        <f t="shared" si="4"/>
        <v>1.678865494849913E-2</v>
      </c>
      <c r="P179" s="118">
        <f t="shared" si="4"/>
        <v>1.678865494849913E-2</v>
      </c>
      <c r="Q179" s="118">
        <f t="shared" si="4"/>
        <v>1.678865494849913E-2</v>
      </c>
      <c r="R179" s="118">
        <f t="shared" si="4"/>
        <v>1.678865494849913E-2</v>
      </c>
      <c r="S179" s="118">
        <f t="shared" si="4"/>
        <v>1.678865494849913E-2</v>
      </c>
      <c r="T179" s="118">
        <f t="shared" si="4"/>
        <v>1.678865494849913E-2</v>
      </c>
      <c r="U179" s="118">
        <f t="shared" si="4"/>
        <v>1.678865494849913E-2</v>
      </c>
      <c r="V179" s="118">
        <f t="shared" si="4"/>
        <v>1.678865494849913E-2</v>
      </c>
      <c r="W179" s="118">
        <f t="shared" si="4"/>
        <v>1.5516033449933886E-2</v>
      </c>
      <c r="X179" s="118">
        <f t="shared" si="4"/>
        <v>1.4336554313832501E-2</v>
      </c>
      <c r="Y179" s="118">
        <f t="shared" si="4"/>
        <v>1.3243567673386315E-2</v>
      </c>
      <c r="Z179" s="118">
        <f t="shared" si="4"/>
        <v>1.2230889723828043E-2</v>
      </c>
      <c r="AA179" s="118">
        <f t="shared" si="4"/>
        <v>1.1292770522525761E-2</v>
      </c>
      <c r="AB179" s="118">
        <f t="shared" si="4"/>
        <v>1.0423863988493579E-2</v>
      </c>
      <c r="AC179" s="118">
        <f t="shared" si="4"/>
        <v>9.6191999524804402E-3</v>
      </c>
      <c r="AD179" s="118">
        <f t="shared" si="4"/>
        <v>8.8741581187929078E-3</v>
      </c>
      <c r="AE179" s="118">
        <f t="shared" si="4"/>
        <v>8.1844438093356588E-3</v>
      </c>
      <c r="AF179" s="118">
        <f t="shared" si="4"/>
        <v>7.5460653690584949E-3</v>
      </c>
      <c r="AG179" s="118">
        <f t="shared" si="4"/>
        <v>6.9553131201227601E-3</v>
      </c>
      <c r="AH179" s="118">
        <f t="shared" ref="AH179:AO179" si="6">AH43/AH$134</f>
        <v>6.4087397596813839E-3</v>
      </c>
      <c r="AI179" s="118">
        <f t="shared" si="6"/>
        <v>5.9031421032415994E-3</v>
      </c>
      <c r="AJ179" s="118">
        <f t="shared" si="6"/>
        <v>5.4355440821812076E-3</v>
      </c>
      <c r="AK179" s="118">
        <f t="shared" si="6"/>
        <v>5.0031809101496036E-3</v>
      </c>
      <c r="AL179" s="118">
        <f t="shared" si="6"/>
        <v>4.6034843388329909E-3</v>
      </c>
      <c r="AM179" s="118">
        <f t="shared" si="6"/>
        <v>4.234068928926641E-3</v>
      </c>
      <c r="AN179" s="118">
        <f t="shared" si="6"/>
        <v>3.8927192671613228E-3</v>
      </c>
      <c r="AO179" s="118">
        <f t="shared" si="6"/>
        <v>3.577378064900156E-3</v>
      </c>
      <c r="AP179" s="118">
        <f>AP43/AP$134</f>
        <v>3.2861350781781631E-3</v>
      </c>
      <c r="AQ179" s="114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7"/>
    </row>
    <row r="180" spans="1:63" s="73" customFormat="1" x14ac:dyDescent="0.25">
      <c r="A180" s="19" t="str">
        <f>'March 2008 RIA'!$A$17</f>
        <v>Uncontrolled</v>
      </c>
      <c r="B180" s="20">
        <v>1961</v>
      </c>
      <c r="C180" s="118">
        <f t="shared" ref="C180:AP186" si="7">C44/C$134</f>
        <v>1.678865494849913E-2</v>
      </c>
      <c r="D180" s="118">
        <f t="shared" si="7"/>
        <v>1.678865494849913E-2</v>
      </c>
      <c r="E180" s="118">
        <f t="shared" si="7"/>
        <v>1.678865494849913E-2</v>
      </c>
      <c r="F180" s="118">
        <f t="shared" si="7"/>
        <v>1.678865494849913E-2</v>
      </c>
      <c r="G180" s="118">
        <f t="shared" si="7"/>
        <v>1.678865494849913E-2</v>
      </c>
      <c r="H180" s="118">
        <f t="shared" si="7"/>
        <v>1.678865494849913E-2</v>
      </c>
      <c r="I180" s="118">
        <f t="shared" si="7"/>
        <v>1.678865494849913E-2</v>
      </c>
      <c r="J180" s="118">
        <f t="shared" si="7"/>
        <v>1.678865494849913E-2</v>
      </c>
      <c r="K180" s="118">
        <f t="shared" si="7"/>
        <v>1.678865494849913E-2</v>
      </c>
      <c r="L180" s="118">
        <f t="shared" si="7"/>
        <v>1.678865494849913E-2</v>
      </c>
      <c r="M180" s="118">
        <f t="shared" si="7"/>
        <v>1.678865494849913E-2</v>
      </c>
      <c r="N180" s="118">
        <f t="shared" si="7"/>
        <v>1.678865494849913E-2</v>
      </c>
      <c r="O180" s="118">
        <f t="shared" si="7"/>
        <v>1.678865494849913E-2</v>
      </c>
      <c r="P180" s="118">
        <f t="shared" si="7"/>
        <v>1.678865494849913E-2</v>
      </c>
      <c r="Q180" s="118">
        <f t="shared" si="7"/>
        <v>1.678865494849913E-2</v>
      </c>
      <c r="R180" s="118">
        <f t="shared" si="7"/>
        <v>1.678865494849913E-2</v>
      </c>
      <c r="S180" s="118">
        <f t="shared" si="7"/>
        <v>1.678865494849913E-2</v>
      </c>
      <c r="T180" s="118">
        <f t="shared" si="7"/>
        <v>1.678865494849913E-2</v>
      </c>
      <c r="U180" s="118">
        <f t="shared" si="7"/>
        <v>1.678865494849913E-2</v>
      </c>
      <c r="V180" s="118">
        <f t="shared" si="7"/>
        <v>1.678865494849913E-2</v>
      </c>
      <c r="W180" s="118">
        <f t="shared" si="7"/>
        <v>1.678865494849913E-2</v>
      </c>
      <c r="X180" s="118">
        <f t="shared" si="7"/>
        <v>1.5516033449933886E-2</v>
      </c>
      <c r="Y180" s="118">
        <f t="shared" si="7"/>
        <v>1.4336554313832501E-2</v>
      </c>
      <c r="Z180" s="118">
        <f t="shared" si="7"/>
        <v>1.3243567673386315E-2</v>
      </c>
      <c r="AA180" s="118">
        <f t="shared" si="7"/>
        <v>1.2230889723828043E-2</v>
      </c>
      <c r="AB180" s="118">
        <f t="shared" si="7"/>
        <v>1.1292770522525761E-2</v>
      </c>
      <c r="AC180" s="118">
        <f t="shared" si="7"/>
        <v>1.0423863988493579E-2</v>
      </c>
      <c r="AD180" s="118">
        <f t="shared" si="7"/>
        <v>9.6191999524804402E-3</v>
      </c>
      <c r="AE180" s="118">
        <f t="shared" si="7"/>
        <v>8.8741581187929078E-3</v>
      </c>
      <c r="AF180" s="118">
        <f t="shared" si="7"/>
        <v>8.1844438093356588E-3</v>
      </c>
      <c r="AG180" s="118">
        <f t="shared" si="7"/>
        <v>7.5460653690584949E-3</v>
      </c>
      <c r="AH180" s="118">
        <f t="shared" si="7"/>
        <v>6.9553131201227601E-3</v>
      </c>
      <c r="AI180" s="118">
        <f t="shared" si="7"/>
        <v>6.4087397596813839E-3</v>
      </c>
      <c r="AJ180" s="118">
        <f t="shared" si="7"/>
        <v>5.9031421032415994E-3</v>
      </c>
      <c r="AK180" s="118">
        <f t="shared" si="7"/>
        <v>5.4355440821812076E-3</v>
      </c>
      <c r="AL180" s="118">
        <f t="shared" si="7"/>
        <v>5.0031809101496036E-3</v>
      </c>
      <c r="AM180" s="118">
        <f t="shared" si="7"/>
        <v>4.6034843388329909E-3</v>
      </c>
      <c r="AN180" s="118">
        <f t="shared" si="7"/>
        <v>4.234068928926641E-3</v>
      </c>
      <c r="AO180" s="118">
        <f t="shared" si="7"/>
        <v>3.8927192671613228E-3</v>
      </c>
      <c r="AP180" s="118">
        <f t="shared" si="7"/>
        <v>3.577378064900156E-3</v>
      </c>
      <c r="AQ180" s="118">
        <f>AQ44/AQ$134</f>
        <v>3.2861350781781631E-3</v>
      </c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7"/>
    </row>
    <row r="181" spans="1:63" s="73" customFormat="1" x14ac:dyDescent="0.25">
      <c r="A181" s="19" t="str">
        <f>'March 2008 RIA'!$A$17</f>
        <v>Uncontrolled</v>
      </c>
      <c r="B181" s="20">
        <v>1962</v>
      </c>
      <c r="C181" s="118">
        <f t="shared" si="7"/>
        <v>1.678865494849913E-2</v>
      </c>
      <c r="D181" s="118">
        <f t="shared" si="7"/>
        <v>1.678865494849913E-2</v>
      </c>
      <c r="E181" s="118">
        <f t="shared" si="7"/>
        <v>1.678865494849913E-2</v>
      </c>
      <c r="F181" s="118">
        <f t="shared" si="7"/>
        <v>1.678865494849913E-2</v>
      </c>
      <c r="G181" s="118">
        <f t="shared" si="7"/>
        <v>1.678865494849913E-2</v>
      </c>
      <c r="H181" s="118">
        <f t="shared" si="7"/>
        <v>1.678865494849913E-2</v>
      </c>
      <c r="I181" s="118">
        <f t="shared" si="7"/>
        <v>1.678865494849913E-2</v>
      </c>
      <c r="J181" s="118">
        <f t="shared" si="7"/>
        <v>1.678865494849913E-2</v>
      </c>
      <c r="K181" s="118">
        <f t="shared" si="7"/>
        <v>1.678865494849913E-2</v>
      </c>
      <c r="L181" s="118">
        <f t="shared" si="7"/>
        <v>1.678865494849913E-2</v>
      </c>
      <c r="M181" s="118">
        <f t="shared" si="7"/>
        <v>1.678865494849913E-2</v>
      </c>
      <c r="N181" s="118">
        <f t="shared" si="7"/>
        <v>1.678865494849913E-2</v>
      </c>
      <c r="O181" s="118">
        <f t="shared" si="7"/>
        <v>1.678865494849913E-2</v>
      </c>
      <c r="P181" s="118">
        <f t="shared" si="7"/>
        <v>1.678865494849913E-2</v>
      </c>
      <c r="Q181" s="118">
        <f t="shared" si="7"/>
        <v>1.678865494849913E-2</v>
      </c>
      <c r="R181" s="118">
        <f t="shared" si="7"/>
        <v>1.678865494849913E-2</v>
      </c>
      <c r="S181" s="118">
        <f t="shared" si="7"/>
        <v>1.678865494849913E-2</v>
      </c>
      <c r="T181" s="118">
        <f t="shared" si="7"/>
        <v>1.678865494849913E-2</v>
      </c>
      <c r="U181" s="118">
        <f t="shared" si="7"/>
        <v>1.678865494849913E-2</v>
      </c>
      <c r="V181" s="118">
        <f t="shared" si="7"/>
        <v>1.678865494849913E-2</v>
      </c>
      <c r="W181" s="118">
        <f t="shared" si="7"/>
        <v>1.678865494849913E-2</v>
      </c>
      <c r="X181" s="118">
        <f t="shared" si="7"/>
        <v>1.678865494849913E-2</v>
      </c>
      <c r="Y181" s="118">
        <f t="shared" si="7"/>
        <v>1.5516033449933886E-2</v>
      </c>
      <c r="Z181" s="118">
        <f t="shared" si="7"/>
        <v>1.4336554313832501E-2</v>
      </c>
      <c r="AA181" s="118">
        <f t="shared" si="7"/>
        <v>1.3243567673386315E-2</v>
      </c>
      <c r="AB181" s="118">
        <f t="shared" si="7"/>
        <v>1.2230889723828043E-2</v>
      </c>
      <c r="AC181" s="118">
        <f t="shared" si="7"/>
        <v>1.1292770522525761E-2</v>
      </c>
      <c r="AD181" s="118">
        <f t="shared" si="7"/>
        <v>1.0423863988493579E-2</v>
      </c>
      <c r="AE181" s="118">
        <f t="shared" si="7"/>
        <v>9.6191999524804402E-3</v>
      </c>
      <c r="AF181" s="118">
        <f t="shared" si="7"/>
        <v>8.8741581187929078E-3</v>
      </c>
      <c r="AG181" s="118">
        <f t="shared" si="7"/>
        <v>8.1844438093356588E-3</v>
      </c>
      <c r="AH181" s="118">
        <f t="shared" si="7"/>
        <v>7.5460653690584949E-3</v>
      </c>
      <c r="AI181" s="118">
        <f t="shared" si="7"/>
        <v>6.9553131201227601E-3</v>
      </c>
      <c r="AJ181" s="118">
        <f t="shared" si="7"/>
        <v>6.4087397596813839E-3</v>
      </c>
      <c r="AK181" s="118">
        <f t="shared" si="7"/>
        <v>5.9031421032415994E-3</v>
      </c>
      <c r="AL181" s="118">
        <f t="shared" si="7"/>
        <v>5.4355440821812076E-3</v>
      </c>
      <c r="AM181" s="118">
        <f t="shared" si="7"/>
        <v>5.0031809101496036E-3</v>
      </c>
      <c r="AN181" s="118">
        <f t="shared" si="7"/>
        <v>4.6034843388329909E-3</v>
      </c>
      <c r="AO181" s="118">
        <f t="shared" si="7"/>
        <v>4.234068928926641E-3</v>
      </c>
      <c r="AP181" s="118">
        <f t="shared" si="7"/>
        <v>3.8927192671613228E-3</v>
      </c>
      <c r="AQ181" s="118">
        <f t="shared" ref="AQ181:AU185" si="8">AQ45/AQ$134</f>
        <v>3.577378064900156E-3</v>
      </c>
      <c r="AR181" s="118">
        <f>AR45/AR$134</f>
        <v>3.2861350781781631E-3</v>
      </c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7"/>
    </row>
    <row r="182" spans="1:63" s="73" customFormat="1" x14ac:dyDescent="0.25">
      <c r="A182" s="19" t="str">
        <f>'March 2008 RIA'!$A$17</f>
        <v>Uncontrolled</v>
      </c>
      <c r="B182" s="20">
        <v>1963</v>
      </c>
      <c r="C182" s="118">
        <f t="shared" si="7"/>
        <v>1.678865494849913E-2</v>
      </c>
      <c r="D182" s="118">
        <f t="shared" si="7"/>
        <v>1.678865494849913E-2</v>
      </c>
      <c r="E182" s="118">
        <f t="shared" si="7"/>
        <v>1.678865494849913E-2</v>
      </c>
      <c r="F182" s="118">
        <f t="shared" si="7"/>
        <v>1.678865494849913E-2</v>
      </c>
      <c r="G182" s="118">
        <f t="shared" si="7"/>
        <v>1.678865494849913E-2</v>
      </c>
      <c r="H182" s="118">
        <f t="shared" si="7"/>
        <v>1.678865494849913E-2</v>
      </c>
      <c r="I182" s="118">
        <f t="shared" si="7"/>
        <v>1.678865494849913E-2</v>
      </c>
      <c r="J182" s="118">
        <f t="shared" si="7"/>
        <v>1.678865494849913E-2</v>
      </c>
      <c r="K182" s="118">
        <f t="shared" si="7"/>
        <v>1.678865494849913E-2</v>
      </c>
      <c r="L182" s="118">
        <f t="shared" si="7"/>
        <v>1.678865494849913E-2</v>
      </c>
      <c r="M182" s="118">
        <f t="shared" si="7"/>
        <v>1.678865494849913E-2</v>
      </c>
      <c r="N182" s="118">
        <f t="shared" si="7"/>
        <v>1.678865494849913E-2</v>
      </c>
      <c r="O182" s="118">
        <f t="shared" si="7"/>
        <v>1.678865494849913E-2</v>
      </c>
      <c r="P182" s="118">
        <f t="shared" si="7"/>
        <v>1.678865494849913E-2</v>
      </c>
      <c r="Q182" s="118">
        <f t="shared" si="7"/>
        <v>1.678865494849913E-2</v>
      </c>
      <c r="R182" s="118">
        <f t="shared" si="7"/>
        <v>1.678865494849913E-2</v>
      </c>
      <c r="S182" s="118">
        <f t="shared" si="7"/>
        <v>1.678865494849913E-2</v>
      </c>
      <c r="T182" s="118">
        <f t="shared" si="7"/>
        <v>1.678865494849913E-2</v>
      </c>
      <c r="U182" s="118">
        <f t="shared" si="7"/>
        <v>1.678865494849913E-2</v>
      </c>
      <c r="V182" s="118">
        <f t="shared" si="7"/>
        <v>1.678865494849913E-2</v>
      </c>
      <c r="W182" s="118">
        <f t="shared" si="7"/>
        <v>1.678865494849913E-2</v>
      </c>
      <c r="X182" s="118">
        <f t="shared" si="7"/>
        <v>1.678865494849913E-2</v>
      </c>
      <c r="Y182" s="118">
        <f t="shared" si="7"/>
        <v>1.678865494849913E-2</v>
      </c>
      <c r="Z182" s="118">
        <f t="shared" si="7"/>
        <v>1.5516033449933886E-2</v>
      </c>
      <c r="AA182" s="118">
        <f t="shared" si="7"/>
        <v>1.4336554313832501E-2</v>
      </c>
      <c r="AB182" s="118">
        <f t="shared" si="7"/>
        <v>1.3243567673386315E-2</v>
      </c>
      <c r="AC182" s="118">
        <f t="shared" si="7"/>
        <v>1.2230889723828043E-2</v>
      </c>
      <c r="AD182" s="118">
        <f t="shared" si="7"/>
        <v>1.1292770522525761E-2</v>
      </c>
      <c r="AE182" s="118">
        <f t="shared" si="7"/>
        <v>1.0423863988493579E-2</v>
      </c>
      <c r="AF182" s="118">
        <f t="shared" si="7"/>
        <v>9.6191999524804402E-3</v>
      </c>
      <c r="AG182" s="118">
        <f t="shared" si="7"/>
        <v>8.8741581187929078E-3</v>
      </c>
      <c r="AH182" s="118">
        <f t="shared" si="7"/>
        <v>8.1844438093356588E-3</v>
      </c>
      <c r="AI182" s="118">
        <f t="shared" si="7"/>
        <v>7.5460653690584949E-3</v>
      </c>
      <c r="AJ182" s="118">
        <f t="shared" si="7"/>
        <v>6.9553131201227601E-3</v>
      </c>
      <c r="AK182" s="118">
        <f t="shared" si="7"/>
        <v>6.4087397596813839E-3</v>
      </c>
      <c r="AL182" s="118">
        <f t="shared" si="7"/>
        <v>5.9031421032415994E-3</v>
      </c>
      <c r="AM182" s="118">
        <f t="shared" si="7"/>
        <v>5.4355440821812076E-3</v>
      </c>
      <c r="AN182" s="118">
        <f t="shared" si="7"/>
        <v>5.0031809101496036E-3</v>
      </c>
      <c r="AO182" s="118">
        <f t="shared" si="7"/>
        <v>4.6034843388329909E-3</v>
      </c>
      <c r="AP182" s="118">
        <f t="shared" si="7"/>
        <v>4.234068928926641E-3</v>
      </c>
      <c r="AQ182" s="118">
        <f t="shared" si="8"/>
        <v>3.8927192671613228E-3</v>
      </c>
      <c r="AR182" s="118">
        <f t="shared" si="8"/>
        <v>3.577378064900156E-3</v>
      </c>
      <c r="AS182" s="118">
        <f>AS46/AS$134</f>
        <v>3.2861350781781631E-3</v>
      </c>
      <c r="AT182" s="114"/>
      <c r="AU182" s="114"/>
      <c r="AV182" s="114"/>
      <c r="AW182" s="114"/>
      <c r="AX182" s="114"/>
      <c r="AY182" s="114"/>
      <c r="AZ182" s="114"/>
      <c r="BA182" s="114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7"/>
    </row>
    <row r="183" spans="1:63" s="73" customFormat="1" x14ac:dyDescent="0.25">
      <c r="A183" s="19" t="str">
        <f>'March 2008 RIA'!$A$17</f>
        <v>Uncontrolled</v>
      </c>
      <c r="B183" s="20">
        <v>1964</v>
      </c>
      <c r="C183" s="118">
        <f t="shared" si="7"/>
        <v>1.678865494849913E-2</v>
      </c>
      <c r="D183" s="118">
        <f t="shared" si="7"/>
        <v>1.678865494849913E-2</v>
      </c>
      <c r="E183" s="118">
        <f t="shared" si="7"/>
        <v>1.678865494849913E-2</v>
      </c>
      <c r="F183" s="118">
        <f t="shared" si="7"/>
        <v>1.678865494849913E-2</v>
      </c>
      <c r="G183" s="118">
        <f t="shared" si="7"/>
        <v>1.678865494849913E-2</v>
      </c>
      <c r="H183" s="118">
        <f t="shared" si="7"/>
        <v>1.678865494849913E-2</v>
      </c>
      <c r="I183" s="118">
        <f t="shared" si="7"/>
        <v>1.678865494849913E-2</v>
      </c>
      <c r="J183" s="118">
        <f t="shared" si="7"/>
        <v>1.678865494849913E-2</v>
      </c>
      <c r="K183" s="118">
        <f t="shared" si="7"/>
        <v>1.678865494849913E-2</v>
      </c>
      <c r="L183" s="118">
        <f t="shared" si="7"/>
        <v>1.678865494849913E-2</v>
      </c>
      <c r="M183" s="118">
        <f t="shared" si="7"/>
        <v>1.678865494849913E-2</v>
      </c>
      <c r="N183" s="118">
        <f t="shared" si="7"/>
        <v>1.678865494849913E-2</v>
      </c>
      <c r="O183" s="118">
        <f t="shared" si="7"/>
        <v>1.678865494849913E-2</v>
      </c>
      <c r="P183" s="118">
        <f t="shared" si="7"/>
        <v>1.678865494849913E-2</v>
      </c>
      <c r="Q183" s="118">
        <f t="shared" si="7"/>
        <v>1.678865494849913E-2</v>
      </c>
      <c r="R183" s="118">
        <f t="shared" si="7"/>
        <v>1.678865494849913E-2</v>
      </c>
      <c r="S183" s="118">
        <f t="shared" si="7"/>
        <v>1.678865494849913E-2</v>
      </c>
      <c r="T183" s="118">
        <f t="shared" si="7"/>
        <v>1.678865494849913E-2</v>
      </c>
      <c r="U183" s="118">
        <f t="shared" si="7"/>
        <v>1.678865494849913E-2</v>
      </c>
      <c r="V183" s="118">
        <f t="shared" si="7"/>
        <v>1.678865494849913E-2</v>
      </c>
      <c r="W183" s="118">
        <f t="shared" si="7"/>
        <v>1.678865494849913E-2</v>
      </c>
      <c r="X183" s="118">
        <f t="shared" si="7"/>
        <v>1.678865494849913E-2</v>
      </c>
      <c r="Y183" s="118">
        <f t="shared" si="7"/>
        <v>1.678865494849913E-2</v>
      </c>
      <c r="Z183" s="118">
        <f t="shared" si="7"/>
        <v>1.678865494849913E-2</v>
      </c>
      <c r="AA183" s="118">
        <f t="shared" si="7"/>
        <v>1.5516033449933886E-2</v>
      </c>
      <c r="AB183" s="118">
        <f t="shared" si="7"/>
        <v>1.4336554313832501E-2</v>
      </c>
      <c r="AC183" s="118">
        <f t="shared" si="7"/>
        <v>1.3243567673386315E-2</v>
      </c>
      <c r="AD183" s="118">
        <f t="shared" si="7"/>
        <v>1.2230889723828043E-2</v>
      </c>
      <c r="AE183" s="118">
        <f t="shared" si="7"/>
        <v>1.1292770522525761E-2</v>
      </c>
      <c r="AF183" s="118">
        <f t="shared" si="7"/>
        <v>1.0423863988493579E-2</v>
      </c>
      <c r="AG183" s="118">
        <f t="shared" si="7"/>
        <v>9.6191999524804402E-3</v>
      </c>
      <c r="AH183" s="118">
        <f t="shared" si="7"/>
        <v>8.8741581187929078E-3</v>
      </c>
      <c r="AI183" s="118">
        <f t="shared" si="7"/>
        <v>8.1844438093356588E-3</v>
      </c>
      <c r="AJ183" s="118">
        <f t="shared" si="7"/>
        <v>7.5460653690584949E-3</v>
      </c>
      <c r="AK183" s="118">
        <f t="shared" si="7"/>
        <v>6.9553131201227601E-3</v>
      </c>
      <c r="AL183" s="118">
        <f t="shared" si="7"/>
        <v>6.4087397596813839E-3</v>
      </c>
      <c r="AM183" s="118">
        <f t="shared" si="7"/>
        <v>5.9031421032415994E-3</v>
      </c>
      <c r="AN183" s="118">
        <f t="shared" si="7"/>
        <v>5.4355440821812076E-3</v>
      </c>
      <c r="AO183" s="118">
        <f t="shared" si="7"/>
        <v>5.0031809101496036E-3</v>
      </c>
      <c r="AP183" s="118">
        <f t="shared" si="7"/>
        <v>4.6034843388329909E-3</v>
      </c>
      <c r="AQ183" s="118">
        <f t="shared" si="8"/>
        <v>4.234068928926641E-3</v>
      </c>
      <c r="AR183" s="118">
        <f t="shared" si="8"/>
        <v>3.8927192671613228E-3</v>
      </c>
      <c r="AS183" s="118">
        <f t="shared" si="8"/>
        <v>3.577378064900156E-3</v>
      </c>
      <c r="AT183" s="118">
        <f>AT47/AT$134</f>
        <v>3.2861350781781631E-3</v>
      </c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7"/>
    </row>
    <row r="184" spans="1:63" s="73" customFormat="1" x14ac:dyDescent="0.25">
      <c r="A184" s="19" t="str">
        <f>'March 2008 RIA'!$A$17</f>
        <v>Uncontrolled</v>
      </c>
      <c r="B184" s="20">
        <v>1965</v>
      </c>
      <c r="C184" s="118">
        <f t="shared" si="7"/>
        <v>1.678865494849913E-2</v>
      </c>
      <c r="D184" s="118">
        <f t="shared" si="7"/>
        <v>1.678865494849913E-2</v>
      </c>
      <c r="E184" s="118">
        <f t="shared" si="7"/>
        <v>1.678865494849913E-2</v>
      </c>
      <c r="F184" s="118">
        <f t="shared" si="7"/>
        <v>1.678865494849913E-2</v>
      </c>
      <c r="G184" s="118">
        <f t="shared" si="7"/>
        <v>1.678865494849913E-2</v>
      </c>
      <c r="H184" s="118">
        <f t="shared" si="7"/>
        <v>1.678865494849913E-2</v>
      </c>
      <c r="I184" s="118">
        <f t="shared" si="7"/>
        <v>1.678865494849913E-2</v>
      </c>
      <c r="J184" s="118">
        <f t="shared" si="7"/>
        <v>1.678865494849913E-2</v>
      </c>
      <c r="K184" s="118">
        <f t="shared" si="7"/>
        <v>1.678865494849913E-2</v>
      </c>
      <c r="L184" s="118">
        <f t="shared" si="7"/>
        <v>1.678865494849913E-2</v>
      </c>
      <c r="M184" s="118">
        <f t="shared" si="7"/>
        <v>1.678865494849913E-2</v>
      </c>
      <c r="N184" s="118">
        <f t="shared" si="7"/>
        <v>1.678865494849913E-2</v>
      </c>
      <c r="O184" s="118">
        <f t="shared" si="7"/>
        <v>1.678865494849913E-2</v>
      </c>
      <c r="P184" s="118">
        <f t="shared" si="7"/>
        <v>1.678865494849913E-2</v>
      </c>
      <c r="Q184" s="118">
        <f t="shared" si="7"/>
        <v>1.678865494849913E-2</v>
      </c>
      <c r="R184" s="118">
        <f t="shared" si="7"/>
        <v>1.678865494849913E-2</v>
      </c>
      <c r="S184" s="118">
        <f t="shared" si="7"/>
        <v>1.678865494849913E-2</v>
      </c>
      <c r="T184" s="118">
        <f t="shared" si="7"/>
        <v>1.678865494849913E-2</v>
      </c>
      <c r="U184" s="118">
        <f t="shared" si="7"/>
        <v>1.678865494849913E-2</v>
      </c>
      <c r="V184" s="118">
        <f t="shared" si="7"/>
        <v>1.678865494849913E-2</v>
      </c>
      <c r="W184" s="118">
        <f t="shared" si="7"/>
        <v>1.678865494849913E-2</v>
      </c>
      <c r="X184" s="118">
        <f t="shared" si="7"/>
        <v>1.678865494849913E-2</v>
      </c>
      <c r="Y184" s="118">
        <f t="shared" si="7"/>
        <v>1.678865494849913E-2</v>
      </c>
      <c r="Z184" s="118">
        <f t="shared" si="7"/>
        <v>1.678865494849913E-2</v>
      </c>
      <c r="AA184" s="118">
        <f t="shared" si="7"/>
        <v>1.678865494849913E-2</v>
      </c>
      <c r="AB184" s="118">
        <f t="shared" si="7"/>
        <v>1.5516033449933886E-2</v>
      </c>
      <c r="AC184" s="118">
        <f t="shared" si="7"/>
        <v>1.4336554313832501E-2</v>
      </c>
      <c r="AD184" s="118">
        <f t="shared" si="7"/>
        <v>1.3243567673386315E-2</v>
      </c>
      <c r="AE184" s="118">
        <f t="shared" si="7"/>
        <v>1.2230889723828043E-2</v>
      </c>
      <c r="AF184" s="118">
        <f t="shared" si="7"/>
        <v>1.1292770522525761E-2</v>
      </c>
      <c r="AG184" s="118">
        <f t="shared" si="7"/>
        <v>1.0423863988493579E-2</v>
      </c>
      <c r="AH184" s="118">
        <f t="shared" si="7"/>
        <v>9.6191999524804402E-3</v>
      </c>
      <c r="AI184" s="118">
        <f t="shared" si="7"/>
        <v>8.8741581187929078E-3</v>
      </c>
      <c r="AJ184" s="118">
        <f t="shared" si="7"/>
        <v>8.1844438093356588E-3</v>
      </c>
      <c r="AK184" s="118">
        <f t="shared" si="7"/>
        <v>7.5460653690584949E-3</v>
      </c>
      <c r="AL184" s="118">
        <f t="shared" si="7"/>
        <v>6.9553131201227601E-3</v>
      </c>
      <c r="AM184" s="118">
        <f t="shared" si="7"/>
        <v>6.4087397596813839E-3</v>
      </c>
      <c r="AN184" s="118">
        <f t="shared" si="7"/>
        <v>5.9031421032415994E-3</v>
      </c>
      <c r="AO184" s="118">
        <f t="shared" si="7"/>
        <v>5.4355440821812076E-3</v>
      </c>
      <c r="AP184" s="118">
        <f t="shared" si="7"/>
        <v>5.0031809101496036E-3</v>
      </c>
      <c r="AQ184" s="118">
        <f t="shared" si="8"/>
        <v>4.6034843388329909E-3</v>
      </c>
      <c r="AR184" s="118">
        <f t="shared" si="8"/>
        <v>4.234068928926641E-3</v>
      </c>
      <c r="AS184" s="118">
        <f t="shared" si="8"/>
        <v>3.8927192671613228E-3</v>
      </c>
      <c r="AT184" s="118">
        <f t="shared" si="8"/>
        <v>3.577378064900156E-3</v>
      </c>
      <c r="AU184" s="118">
        <f>AU48/AU$134</f>
        <v>3.2861350781781631E-3</v>
      </c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7"/>
    </row>
    <row r="185" spans="1:63" s="73" customFormat="1" x14ac:dyDescent="0.25">
      <c r="A185" s="19" t="str">
        <f>'March 2008 RIA'!$A$17</f>
        <v>Uncontrolled</v>
      </c>
      <c r="B185" s="20">
        <v>1966</v>
      </c>
      <c r="C185" s="118">
        <f t="shared" si="7"/>
        <v>1.678865494849913E-2</v>
      </c>
      <c r="D185" s="118">
        <f t="shared" si="7"/>
        <v>1.678865494849913E-2</v>
      </c>
      <c r="E185" s="118">
        <f t="shared" si="7"/>
        <v>1.678865494849913E-2</v>
      </c>
      <c r="F185" s="118">
        <f t="shared" si="7"/>
        <v>1.678865494849913E-2</v>
      </c>
      <c r="G185" s="118">
        <f t="shared" si="7"/>
        <v>1.678865494849913E-2</v>
      </c>
      <c r="H185" s="118">
        <f t="shared" si="7"/>
        <v>1.678865494849913E-2</v>
      </c>
      <c r="I185" s="118">
        <f t="shared" si="7"/>
        <v>1.678865494849913E-2</v>
      </c>
      <c r="J185" s="118">
        <f t="shared" si="7"/>
        <v>1.678865494849913E-2</v>
      </c>
      <c r="K185" s="118">
        <f t="shared" si="7"/>
        <v>1.678865494849913E-2</v>
      </c>
      <c r="L185" s="118">
        <f t="shared" si="7"/>
        <v>1.678865494849913E-2</v>
      </c>
      <c r="M185" s="118">
        <f t="shared" si="7"/>
        <v>1.678865494849913E-2</v>
      </c>
      <c r="N185" s="118">
        <f t="shared" si="7"/>
        <v>1.678865494849913E-2</v>
      </c>
      <c r="O185" s="118">
        <f t="shared" si="7"/>
        <v>1.678865494849913E-2</v>
      </c>
      <c r="P185" s="118">
        <f t="shared" si="7"/>
        <v>1.678865494849913E-2</v>
      </c>
      <c r="Q185" s="118">
        <f t="shared" si="7"/>
        <v>1.678865494849913E-2</v>
      </c>
      <c r="R185" s="118">
        <f t="shared" si="7"/>
        <v>1.678865494849913E-2</v>
      </c>
      <c r="S185" s="118">
        <f t="shared" si="7"/>
        <v>1.678865494849913E-2</v>
      </c>
      <c r="T185" s="118">
        <f t="shared" si="7"/>
        <v>1.678865494849913E-2</v>
      </c>
      <c r="U185" s="118">
        <f t="shared" si="7"/>
        <v>1.678865494849913E-2</v>
      </c>
      <c r="V185" s="118">
        <f t="shared" si="7"/>
        <v>1.678865494849913E-2</v>
      </c>
      <c r="W185" s="118">
        <f t="shared" si="7"/>
        <v>1.678865494849913E-2</v>
      </c>
      <c r="X185" s="118">
        <f t="shared" si="7"/>
        <v>1.678865494849913E-2</v>
      </c>
      <c r="Y185" s="118">
        <f t="shared" si="7"/>
        <v>1.678865494849913E-2</v>
      </c>
      <c r="Z185" s="118">
        <f t="shared" si="7"/>
        <v>1.678865494849913E-2</v>
      </c>
      <c r="AA185" s="118">
        <f t="shared" si="7"/>
        <v>1.678865494849913E-2</v>
      </c>
      <c r="AB185" s="118">
        <f t="shared" si="7"/>
        <v>1.678865494849913E-2</v>
      </c>
      <c r="AC185" s="118">
        <f t="shared" si="7"/>
        <v>1.5516033449933886E-2</v>
      </c>
      <c r="AD185" s="118">
        <f t="shared" si="7"/>
        <v>1.4336554313832501E-2</v>
      </c>
      <c r="AE185" s="118">
        <f t="shared" si="7"/>
        <v>1.3243567673386315E-2</v>
      </c>
      <c r="AF185" s="118">
        <f t="shared" si="7"/>
        <v>1.2230889723828043E-2</v>
      </c>
      <c r="AG185" s="118">
        <f t="shared" si="7"/>
        <v>1.1292770522525761E-2</v>
      </c>
      <c r="AH185" s="118">
        <f t="shared" si="7"/>
        <v>1.0423863988493579E-2</v>
      </c>
      <c r="AI185" s="118">
        <f t="shared" si="7"/>
        <v>9.6191999524804402E-3</v>
      </c>
      <c r="AJ185" s="118">
        <f t="shared" si="7"/>
        <v>8.8741581187929078E-3</v>
      </c>
      <c r="AK185" s="118">
        <f t="shared" si="7"/>
        <v>8.1844438093356588E-3</v>
      </c>
      <c r="AL185" s="118">
        <f t="shared" si="7"/>
        <v>7.5460653690584949E-3</v>
      </c>
      <c r="AM185" s="118">
        <f t="shared" si="7"/>
        <v>6.9553131201227601E-3</v>
      </c>
      <c r="AN185" s="118">
        <f t="shared" si="7"/>
        <v>6.4087397596813839E-3</v>
      </c>
      <c r="AO185" s="118">
        <f t="shared" si="7"/>
        <v>5.9031421032415994E-3</v>
      </c>
      <c r="AP185" s="118">
        <f t="shared" si="7"/>
        <v>5.4355440821812076E-3</v>
      </c>
      <c r="AQ185" s="118">
        <f t="shared" si="8"/>
        <v>5.0031809101496036E-3</v>
      </c>
      <c r="AR185" s="118">
        <f t="shared" si="8"/>
        <v>4.6034843388329909E-3</v>
      </c>
      <c r="AS185" s="118">
        <f t="shared" si="8"/>
        <v>4.234068928926641E-3</v>
      </c>
      <c r="AT185" s="118">
        <f t="shared" si="8"/>
        <v>3.8927192671613228E-3</v>
      </c>
      <c r="AU185" s="118">
        <f t="shared" si="8"/>
        <v>3.577378064900156E-3</v>
      </c>
      <c r="AV185" s="118">
        <f>AV49/AV$134</f>
        <v>3.2861350781781631E-3</v>
      </c>
      <c r="AW185" s="115"/>
      <c r="AX185" s="115"/>
      <c r="AY185" s="115"/>
      <c r="AZ185" s="115"/>
      <c r="BA185" s="115"/>
      <c r="BB185" s="114"/>
      <c r="BC185" s="114"/>
      <c r="BD185" s="114"/>
      <c r="BE185" s="115"/>
      <c r="BF185" s="115"/>
      <c r="BG185" s="115"/>
      <c r="BH185" s="115"/>
      <c r="BI185" s="115"/>
      <c r="BJ185" s="115"/>
      <c r="BK185" s="117"/>
    </row>
    <row r="186" spans="1:63" s="73" customFormat="1" x14ac:dyDescent="0.25">
      <c r="A186" s="19" t="str">
        <f>'March 2008 RIA'!$A$17</f>
        <v>Uncontrolled</v>
      </c>
      <c r="B186" s="20">
        <v>1967</v>
      </c>
      <c r="C186" s="118">
        <f t="shared" si="7"/>
        <v>1.678865494849913E-2</v>
      </c>
      <c r="D186" s="118">
        <f t="shared" si="7"/>
        <v>1.678865494849913E-2</v>
      </c>
      <c r="E186" s="118">
        <f t="shared" si="7"/>
        <v>1.678865494849913E-2</v>
      </c>
      <c r="F186" s="118">
        <f t="shared" si="7"/>
        <v>1.678865494849913E-2</v>
      </c>
      <c r="G186" s="118">
        <f t="shared" si="7"/>
        <v>1.678865494849913E-2</v>
      </c>
      <c r="H186" s="118">
        <f t="shared" si="7"/>
        <v>1.678865494849913E-2</v>
      </c>
      <c r="I186" s="118">
        <f t="shared" si="7"/>
        <v>1.678865494849913E-2</v>
      </c>
      <c r="J186" s="118">
        <f t="shared" si="7"/>
        <v>1.678865494849913E-2</v>
      </c>
      <c r="K186" s="118">
        <f t="shared" si="7"/>
        <v>1.678865494849913E-2</v>
      </c>
      <c r="L186" s="118">
        <f t="shared" si="7"/>
        <v>1.678865494849913E-2</v>
      </c>
      <c r="M186" s="118">
        <f t="shared" si="7"/>
        <v>1.678865494849913E-2</v>
      </c>
      <c r="N186" s="118">
        <f t="shared" si="7"/>
        <v>1.678865494849913E-2</v>
      </c>
      <c r="O186" s="118">
        <f t="shared" si="7"/>
        <v>1.678865494849913E-2</v>
      </c>
      <c r="P186" s="118">
        <f t="shared" si="7"/>
        <v>1.678865494849913E-2</v>
      </c>
      <c r="Q186" s="118">
        <f t="shared" si="7"/>
        <v>1.678865494849913E-2</v>
      </c>
      <c r="R186" s="118">
        <f t="shared" ref="R186:AV186" si="9">R50/R$134</f>
        <v>1.678865494849913E-2</v>
      </c>
      <c r="S186" s="118">
        <f t="shared" si="9"/>
        <v>1.678865494849913E-2</v>
      </c>
      <c r="T186" s="118">
        <f t="shared" si="9"/>
        <v>1.678865494849913E-2</v>
      </c>
      <c r="U186" s="118">
        <f t="shared" si="9"/>
        <v>1.678865494849913E-2</v>
      </c>
      <c r="V186" s="118">
        <f t="shared" si="9"/>
        <v>1.678865494849913E-2</v>
      </c>
      <c r="W186" s="118">
        <f t="shared" si="9"/>
        <v>1.678865494849913E-2</v>
      </c>
      <c r="X186" s="118">
        <f t="shared" si="9"/>
        <v>1.678865494849913E-2</v>
      </c>
      <c r="Y186" s="118">
        <f t="shared" si="9"/>
        <v>1.678865494849913E-2</v>
      </c>
      <c r="Z186" s="118">
        <f t="shared" si="9"/>
        <v>1.678865494849913E-2</v>
      </c>
      <c r="AA186" s="118">
        <f t="shared" si="9"/>
        <v>1.678865494849913E-2</v>
      </c>
      <c r="AB186" s="118">
        <f t="shared" si="9"/>
        <v>1.678865494849913E-2</v>
      </c>
      <c r="AC186" s="118">
        <f t="shared" si="9"/>
        <v>1.678865494849913E-2</v>
      </c>
      <c r="AD186" s="118">
        <f t="shared" si="9"/>
        <v>1.5516033449933886E-2</v>
      </c>
      <c r="AE186" s="118">
        <f t="shared" si="9"/>
        <v>1.4336554313832501E-2</v>
      </c>
      <c r="AF186" s="118">
        <f t="shared" si="9"/>
        <v>1.3243567673386315E-2</v>
      </c>
      <c r="AG186" s="118">
        <f t="shared" si="9"/>
        <v>1.2230889723828043E-2</v>
      </c>
      <c r="AH186" s="118">
        <f t="shared" si="9"/>
        <v>1.1292770522525761E-2</v>
      </c>
      <c r="AI186" s="118">
        <f t="shared" si="9"/>
        <v>1.0423863988493579E-2</v>
      </c>
      <c r="AJ186" s="118">
        <f t="shared" si="9"/>
        <v>9.6191999524804402E-3</v>
      </c>
      <c r="AK186" s="118">
        <f t="shared" si="9"/>
        <v>8.8741581187929078E-3</v>
      </c>
      <c r="AL186" s="118">
        <f t="shared" si="9"/>
        <v>8.1844438093356588E-3</v>
      </c>
      <c r="AM186" s="118">
        <f t="shared" si="9"/>
        <v>7.5460653690584949E-3</v>
      </c>
      <c r="AN186" s="118">
        <f t="shared" si="9"/>
        <v>6.9553131201227601E-3</v>
      </c>
      <c r="AO186" s="118">
        <f t="shared" si="9"/>
        <v>6.4087397596813839E-3</v>
      </c>
      <c r="AP186" s="118">
        <f t="shared" si="9"/>
        <v>5.9031421032415994E-3</v>
      </c>
      <c r="AQ186" s="118">
        <f t="shared" si="9"/>
        <v>5.4355440821812076E-3</v>
      </c>
      <c r="AR186" s="118">
        <f t="shared" si="9"/>
        <v>5.0031809101496036E-3</v>
      </c>
      <c r="AS186" s="118">
        <f t="shared" si="9"/>
        <v>4.6034843388329909E-3</v>
      </c>
      <c r="AT186" s="118">
        <f t="shared" si="9"/>
        <v>4.234068928926641E-3</v>
      </c>
      <c r="AU186" s="118">
        <f t="shared" si="9"/>
        <v>3.8927192671613228E-3</v>
      </c>
      <c r="AV186" s="118">
        <f t="shared" si="9"/>
        <v>3.577378064900156E-3</v>
      </c>
      <c r="AW186" s="118">
        <f>AW50/AW$134</f>
        <v>3.2861350781781631E-3</v>
      </c>
      <c r="AX186" s="115"/>
      <c r="AY186" s="115"/>
      <c r="AZ186" s="115"/>
      <c r="BA186" s="115"/>
      <c r="BB186" s="114"/>
      <c r="BC186" s="114"/>
      <c r="BD186" s="114"/>
      <c r="BE186" s="115"/>
      <c r="BF186" s="115"/>
      <c r="BG186" s="115"/>
      <c r="BH186" s="115"/>
      <c r="BI186" s="115"/>
      <c r="BJ186" s="115"/>
      <c r="BK186" s="117"/>
    </row>
    <row r="187" spans="1:63" s="73" customFormat="1" x14ac:dyDescent="0.25">
      <c r="A187" s="19" t="str">
        <f>'March 2008 RIA'!$A$17</f>
        <v>Uncontrolled</v>
      </c>
      <c r="B187" s="20">
        <v>1968</v>
      </c>
      <c r="C187" s="118">
        <f t="shared" ref="C187:AW192" si="10">C51/C$134</f>
        <v>1.678865494849913E-2</v>
      </c>
      <c r="D187" s="118">
        <f t="shared" si="10"/>
        <v>1.678865494849913E-2</v>
      </c>
      <c r="E187" s="118">
        <f t="shared" si="10"/>
        <v>1.678865494849913E-2</v>
      </c>
      <c r="F187" s="118">
        <f t="shared" si="10"/>
        <v>1.678865494849913E-2</v>
      </c>
      <c r="G187" s="118">
        <f t="shared" si="10"/>
        <v>1.678865494849913E-2</v>
      </c>
      <c r="H187" s="118">
        <f t="shared" si="10"/>
        <v>1.678865494849913E-2</v>
      </c>
      <c r="I187" s="118">
        <f t="shared" si="10"/>
        <v>1.678865494849913E-2</v>
      </c>
      <c r="J187" s="118">
        <f t="shared" si="10"/>
        <v>1.678865494849913E-2</v>
      </c>
      <c r="K187" s="118">
        <f t="shared" si="10"/>
        <v>1.678865494849913E-2</v>
      </c>
      <c r="L187" s="118">
        <f t="shared" si="10"/>
        <v>1.678865494849913E-2</v>
      </c>
      <c r="M187" s="118">
        <f t="shared" si="10"/>
        <v>1.678865494849913E-2</v>
      </c>
      <c r="N187" s="118">
        <f t="shared" si="10"/>
        <v>1.678865494849913E-2</v>
      </c>
      <c r="O187" s="118">
        <f t="shared" si="10"/>
        <v>1.678865494849913E-2</v>
      </c>
      <c r="P187" s="118">
        <f t="shared" si="10"/>
        <v>1.678865494849913E-2</v>
      </c>
      <c r="Q187" s="118">
        <f t="shared" si="10"/>
        <v>1.678865494849913E-2</v>
      </c>
      <c r="R187" s="118">
        <f t="shared" si="10"/>
        <v>1.678865494849913E-2</v>
      </c>
      <c r="S187" s="118">
        <f t="shared" si="10"/>
        <v>1.678865494849913E-2</v>
      </c>
      <c r="T187" s="118">
        <f t="shared" si="10"/>
        <v>1.678865494849913E-2</v>
      </c>
      <c r="U187" s="118">
        <f t="shared" si="10"/>
        <v>1.678865494849913E-2</v>
      </c>
      <c r="V187" s="118">
        <f t="shared" si="10"/>
        <v>1.678865494849913E-2</v>
      </c>
      <c r="W187" s="118">
        <f t="shared" si="10"/>
        <v>1.678865494849913E-2</v>
      </c>
      <c r="X187" s="118">
        <f t="shared" si="10"/>
        <v>1.678865494849913E-2</v>
      </c>
      <c r="Y187" s="118">
        <f t="shared" si="10"/>
        <v>1.678865494849913E-2</v>
      </c>
      <c r="Z187" s="118">
        <f t="shared" si="10"/>
        <v>1.678865494849913E-2</v>
      </c>
      <c r="AA187" s="118">
        <f t="shared" si="10"/>
        <v>1.678865494849913E-2</v>
      </c>
      <c r="AB187" s="118">
        <f t="shared" si="10"/>
        <v>1.678865494849913E-2</v>
      </c>
      <c r="AC187" s="118">
        <f t="shared" si="10"/>
        <v>1.678865494849913E-2</v>
      </c>
      <c r="AD187" s="118">
        <f t="shared" si="10"/>
        <v>1.678865494849913E-2</v>
      </c>
      <c r="AE187" s="118">
        <f t="shared" si="10"/>
        <v>1.5516033449933886E-2</v>
      </c>
      <c r="AF187" s="118">
        <f t="shared" si="10"/>
        <v>1.4336554313832501E-2</v>
      </c>
      <c r="AG187" s="118">
        <f t="shared" si="10"/>
        <v>1.3243567673386315E-2</v>
      </c>
      <c r="AH187" s="118">
        <f t="shared" si="10"/>
        <v>1.2230889723828043E-2</v>
      </c>
      <c r="AI187" s="118">
        <f t="shared" si="10"/>
        <v>1.1292770522525761E-2</v>
      </c>
      <c r="AJ187" s="118">
        <f t="shared" si="10"/>
        <v>1.0423863988493579E-2</v>
      </c>
      <c r="AK187" s="118">
        <f t="shared" si="10"/>
        <v>9.6191999524804402E-3</v>
      </c>
      <c r="AL187" s="118">
        <f t="shared" si="10"/>
        <v>8.8741581187929078E-3</v>
      </c>
      <c r="AM187" s="118">
        <f t="shared" si="10"/>
        <v>8.1844438093356588E-3</v>
      </c>
      <c r="AN187" s="118">
        <f t="shared" si="10"/>
        <v>7.5460653690584949E-3</v>
      </c>
      <c r="AO187" s="118">
        <f t="shared" si="10"/>
        <v>6.9553131201227601E-3</v>
      </c>
      <c r="AP187" s="118">
        <f t="shared" si="10"/>
        <v>6.4087397596813839E-3</v>
      </c>
      <c r="AQ187" s="118">
        <f t="shared" si="10"/>
        <v>5.9031421032415994E-3</v>
      </c>
      <c r="AR187" s="118">
        <f t="shared" si="10"/>
        <v>5.4355440821812076E-3</v>
      </c>
      <c r="AS187" s="118">
        <f t="shared" si="10"/>
        <v>5.0031809101496036E-3</v>
      </c>
      <c r="AT187" s="118">
        <f t="shared" si="10"/>
        <v>4.6034843388329909E-3</v>
      </c>
      <c r="AU187" s="118">
        <f t="shared" si="10"/>
        <v>4.234068928926641E-3</v>
      </c>
      <c r="AV187" s="118">
        <f t="shared" si="10"/>
        <v>3.8927192671613228E-3</v>
      </c>
      <c r="AW187" s="118">
        <f t="shared" si="10"/>
        <v>3.577378064900156E-3</v>
      </c>
      <c r="AX187" s="118">
        <f>AX51/AX$134</f>
        <v>3.2861350781781631E-3</v>
      </c>
      <c r="AY187" s="115"/>
      <c r="AZ187" s="115"/>
      <c r="BA187" s="115"/>
      <c r="BB187" s="114"/>
      <c r="BC187" s="114"/>
      <c r="BD187" s="114"/>
      <c r="BE187" s="115"/>
      <c r="BF187" s="115"/>
      <c r="BG187" s="115"/>
      <c r="BH187" s="115"/>
      <c r="BI187" s="115"/>
      <c r="BJ187" s="115"/>
      <c r="BK187" s="117"/>
    </row>
    <row r="188" spans="1:63" s="73" customFormat="1" x14ac:dyDescent="0.25">
      <c r="A188" s="19" t="str">
        <f>'March 2008 RIA'!$A$17</f>
        <v>Uncontrolled</v>
      </c>
      <c r="B188" s="20">
        <v>1969</v>
      </c>
      <c r="C188" s="118">
        <f t="shared" si="10"/>
        <v>1.678865494849913E-2</v>
      </c>
      <c r="D188" s="118">
        <f t="shared" si="10"/>
        <v>1.678865494849913E-2</v>
      </c>
      <c r="E188" s="118">
        <f t="shared" si="10"/>
        <v>1.678865494849913E-2</v>
      </c>
      <c r="F188" s="118">
        <f t="shared" si="10"/>
        <v>1.678865494849913E-2</v>
      </c>
      <c r="G188" s="118">
        <f t="shared" si="10"/>
        <v>1.678865494849913E-2</v>
      </c>
      <c r="H188" s="118">
        <f t="shared" si="10"/>
        <v>1.678865494849913E-2</v>
      </c>
      <c r="I188" s="118">
        <f t="shared" si="10"/>
        <v>1.678865494849913E-2</v>
      </c>
      <c r="J188" s="118">
        <f t="shared" si="10"/>
        <v>1.678865494849913E-2</v>
      </c>
      <c r="K188" s="118">
        <f t="shared" si="10"/>
        <v>1.678865494849913E-2</v>
      </c>
      <c r="L188" s="118">
        <f t="shared" si="10"/>
        <v>1.678865494849913E-2</v>
      </c>
      <c r="M188" s="118">
        <f t="shared" si="10"/>
        <v>1.678865494849913E-2</v>
      </c>
      <c r="N188" s="118">
        <f t="shared" si="10"/>
        <v>1.678865494849913E-2</v>
      </c>
      <c r="O188" s="118">
        <f t="shared" si="10"/>
        <v>1.678865494849913E-2</v>
      </c>
      <c r="P188" s="118">
        <f t="shared" si="10"/>
        <v>1.678865494849913E-2</v>
      </c>
      <c r="Q188" s="118">
        <f t="shared" si="10"/>
        <v>1.678865494849913E-2</v>
      </c>
      <c r="R188" s="118">
        <f t="shared" si="10"/>
        <v>1.678865494849913E-2</v>
      </c>
      <c r="S188" s="118">
        <f t="shared" si="10"/>
        <v>1.678865494849913E-2</v>
      </c>
      <c r="T188" s="118">
        <f t="shared" si="10"/>
        <v>1.678865494849913E-2</v>
      </c>
      <c r="U188" s="118">
        <f t="shared" si="10"/>
        <v>1.678865494849913E-2</v>
      </c>
      <c r="V188" s="118">
        <f t="shared" si="10"/>
        <v>1.678865494849913E-2</v>
      </c>
      <c r="W188" s="118">
        <f t="shared" si="10"/>
        <v>1.678865494849913E-2</v>
      </c>
      <c r="X188" s="118">
        <f t="shared" si="10"/>
        <v>1.678865494849913E-2</v>
      </c>
      <c r="Y188" s="118">
        <f t="shared" si="10"/>
        <v>1.678865494849913E-2</v>
      </c>
      <c r="Z188" s="118">
        <f t="shared" si="10"/>
        <v>1.678865494849913E-2</v>
      </c>
      <c r="AA188" s="118">
        <f t="shared" si="10"/>
        <v>1.678865494849913E-2</v>
      </c>
      <c r="AB188" s="118">
        <f t="shared" si="10"/>
        <v>1.678865494849913E-2</v>
      </c>
      <c r="AC188" s="118">
        <f t="shared" si="10"/>
        <v>1.678865494849913E-2</v>
      </c>
      <c r="AD188" s="118">
        <f t="shared" si="10"/>
        <v>1.678865494849913E-2</v>
      </c>
      <c r="AE188" s="118">
        <f t="shared" si="10"/>
        <v>1.678865494849913E-2</v>
      </c>
      <c r="AF188" s="118">
        <f t="shared" si="10"/>
        <v>1.5516033449933886E-2</v>
      </c>
      <c r="AG188" s="118">
        <f t="shared" si="10"/>
        <v>1.4336554313832501E-2</v>
      </c>
      <c r="AH188" s="118">
        <f t="shared" si="10"/>
        <v>1.3243567673386315E-2</v>
      </c>
      <c r="AI188" s="118">
        <f t="shared" si="10"/>
        <v>1.2230889723828043E-2</v>
      </c>
      <c r="AJ188" s="118">
        <f t="shared" si="10"/>
        <v>1.1292770522525761E-2</v>
      </c>
      <c r="AK188" s="118">
        <f t="shared" si="10"/>
        <v>1.0423863988493579E-2</v>
      </c>
      <c r="AL188" s="118">
        <f t="shared" si="10"/>
        <v>9.6191999524804402E-3</v>
      </c>
      <c r="AM188" s="118">
        <f t="shared" si="10"/>
        <v>8.8741581187929078E-3</v>
      </c>
      <c r="AN188" s="118">
        <f t="shared" si="10"/>
        <v>8.1844438093356588E-3</v>
      </c>
      <c r="AO188" s="118">
        <f t="shared" si="10"/>
        <v>7.5460653690584949E-3</v>
      </c>
      <c r="AP188" s="118">
        <f t="shared" si="10"/>
        <v>6.9553131201227601E-3</v>
      </c>
      <c r="AQ188" s="118">
        <f t="shared" si="10"/>
        <v>6.4087397596813839E-3</v>
      </c>
      <c r="AR188" s="118">
        <f t="shared" si="10"/>
        <v>5.9031421032415994E-3</v>
      </c>
      <c r="AS188" s="118">
        <f t="shared" si="10"/>
        <v>5.4355440821812076E-3</v>
      </c>
      <c r="AT188" s="118">
        <f t="shared" si="10"/>
        <v>5.0031809101496036E-3</v>
      </c>
      <c r="AU188" s="118">
        <f t="shared" si="10"/>
        <v>4.6034843388329909E-3</v>
      </c>
      <c r="AV188" s="118">
        <f t="shared" si="10"/>
        <v>4.234068928926641E-3</v>
      </c>
      <c r="AW188" s="118">
        <f t="shared" si="10"/>
        <v>3.8927192671613228E-3</v>
      </c>
      <c r="AX188" s="118">
        <f t="shared" ref="AX188:BA191" si="11">AX52/AX$134</f>
        <v>3.577378064900156E-3</v>
      </c>
      <c r="AY188" s="118">
        <f>AY52/AY$134</f>
        <v>3.2861350781781631E-3</v>
      </c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7"/>
    </row>
    <row r="189" spans="1:63" s="73" customFormat="1" x14ac:dyDescent="0.25">
      <c r="A189" s="19" t="str">
        <f>'March 2008 RIA'!$A$17</f>
        <v>Uncontrolled</v>
      </c>
      <c r="B189" s="20">
        <v>1970</v>
      </c>
      <c r="C189" s="118">
        <f t="shared" si="10"/>
        <v>1.678865494849913E-2</v>
      </c>
      <c r="D189" s="118">
        <f t="shared" si="10"/>
        <v>1.678865494849913E-2</v>
      </c>
      <c r="E189" s="118">
        <f t="shared" si="10"/>
        <v>1.678865494849913E-2</v>
      </c>
      <c r="F189" s="118">
        <f t="shared" si="10"/>
        <v>1.678865494849913E-2</v>
      </c>
      <c r="G189" s="118">
        <f t="shared" si="10"/>
        <v>1.678865494849913E-2</v>
      </c>
      <c r="H189" s="118">
        <f t="shared" si="10"/>
        <v>1.678865494849913E-2</v>
      </c>
      <c r="I189" s="118">
        <f t="shared" si="10"/>
        <v>1.678865494849913E-2</v>
      </c>
      <c r="J189" s="118">
        <f t="shared" si="10"/>
        <v>1.678865494849913E-2</v>
      </c>
      <c r="K189" s="118">
        <f t="shared" si="10"/>
        <v>1.678865494849913E-2</v>
      </c>
      <c r="L189" s="118">
        <f t="shared" si="10"/>
        <v>1.678865494849913E-2</v>
      </c>
      <c r="M189" s="118">
        <f t="shared" si="10"/>
        <v>1.678865494849913E-2</v>
      </c>
      <c r="N189" s="118">
        <f t="shared" si="10"/>
        <v>1.678865494849913E-2</v>
      </c>
      <c r="O189" s="118">
        <f t="shared" si="10"/>
        <v>1.678865494849913E-2</v>
      </c>
      <c r="P189" s="118">
        <f t="shared" si="10"/>
        <v>1.678865494849913E-2</v>
      </c>
      <c r="Q189" s="118">
        <f t="shared" si="10"/>
        <v>1.678865494849913E-2</v>
      </c>
      <c r="R189" s="118">
        <f t="shared" si="10"/>
        <v>1.678865494849913E-2</v>
      </c>
      <c r="S189" s="118">
        <f t="shared" si="10"/>
        <v>1.678865494849913E-2</v>
      </c>
      <c r="T189" s="118">
        <f t="shared" si="10"/>
        <v>1.678865494849913E-2</v>
      </c>
      <c r="U189" s="118">
        <f t="shared" si="10"/>
        <v>1.678865494849913E-2</v>
      </c>
      <c r="V189" s="118">
        <f t="shared" si="10"/>
        <v>1.678865494849913E-2</v>
      </c>
      <c r="W189" s="118">
        <f t="shared" si="10"/>
        <v>1.678865494849913E-2</v>
      </c>
      <c r="X189" s="118">
        <f t="shared" si="10"/>
        <v>1.678865494849913E-2</v>
      </c>
      <c r="Y189" s="118">
        <f t="shared" si="10"/>
        <v>1.678865494849913E-2</v>
      </c>
      <c r="Z189" s="118">
        <f t="shared" si="10"/>
        <v>1.678865494849913E-2</v>
      </c>
      <c r="AA189" s="118">
        <f t="shared" si="10"/>
        <v>1.678865494849913E-2</v>
      </c>
      <c r="AB189" s="118">
        <f t="shared" si="10"/>
        <v>1.678865494849913E-2</v>
      </c>
      <c r="AC189" s="118">
        <f t="shared" si="10"/>
        <v>1.678865494849913E-2</v>
      </c>
      <c r="AD189" s="118">
        <f t="shared" si="10"/>
        <v>1.678865494849913E-2</v>
      </c>
      <c r="AE189" s="118">
        <f t="shared" si="10"/>
        <v>1.678865494849913E-2</v>
      </c>
      <c r="AF189" s="118">
        <f t="shared" si="10"/>
        <v>1.678865494849913E-2</v>
      </c>
      <c r="AG189" s="118">
        <f t="shared" si="10"/>
        <v>1.5516033449933886E-2</v>
      </c>
      <c r="AH189" s="118">
        <f t="shared" si="10"/>
        <v>1.4336554313832501E-2</v>
      </c>
      <c r="AI189" s="118">
        <f t="shared" si="10"/>
        <v>1.3243567673386315E-2</v>
      </c>
      <c r="AJ189" s="118">
        <f t="shared" si="10"/>
        <v>1.2230889723828043E-2</v>
      </c>
      <c r="AK189" s="118">
        <f t="shared" si="10"/>
        <v>1.1292770522525761E-2</v>
      </c>
      <c r="AL189" s="118">
        <f t="shared" si="10"/>
        <v>1.0423863988493579E-2</v>
      </c>
      <c r="AM189" s="118">
        <f t="shared" si="10"/>
        <v>9.6191999524804402E-3</v>
      </c>
      <c r="AN189" s="118">
        <f t="shared" si="10"/>
        <v>8.8741581187929078E-3</v>
      </c>
      <c r="AO189" s="118">
        <f t="shared" si="10"/>
        <v>8.1844438093356588E-3</v>
      </c>
      <c r="AP189" s="118">
        <f t="shared" si="10"/>
        <v>7.5460653690584949E-3</v>
      </c>
      <c r="AQ189" s="118">
        <f t="shared" si="10"/>
        <v>6.9553131201227601E-3</v>
      </c>
      <c r="AR189" s="118">
        <f t="shared" si="10"/>
        <v>6.4087397596813839E-3</v>
      </c>
      <c r="AS189" s="118">
        <f t="shared" si="10"/>
        <v>5.9031421032415994E-3</v>
      </c>
      <c r="AT189" s="118">
        <f t="shared" si="10"/>
        <v>5.4355440821812076E-3</v>
      </c>
      <c r="AU189" s="118">
        <f t="shared" si="10"/>
        <v>5.0031809101496036E-3</v>
      </c>
      <c r="AV189" s="118">
        <f t="shared" si="10"/>
        <v>4.6034843388329909E-3</v>
      </c>
      <c r="AW189" s="118">
        <f t="shared" si="10"/>
        <v>4.234068928926641E-3</v>
      </c>
      <c r="AX189" s="118">
        <f t="shared" si="11"/>
        <v>3.8927192671613228E-3</v>
      </c>
      <c r="AY189" s="118">
        <f t="shared" si="11"/>
        <v>3.577378064900156E-3</v>
      </c>
      <c r="AZ189" s="118">
        <f>AZ53/AZ$134</f>
        <v>3.2861350781781631E-3</v>
      </c>
      <c r="BA189" s="114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7"/>
    </row>
    <row r="190" spans="1:63" s="73" customFormat="1" x14ac:dyDescent="0.25">
      <c r="A190" s="19" t="str">
        <f>'March 2008 RIA'!$A$17</f>
        <v>Uncontrolled</v>
      </c>
      <c r="B190" s="20">
        <v>1971</v>
      </c>
      <c r="C190" s="118">
        <f t="shared" si="10"/>
        <v>1.678865494849913E-2</v>
      </c>
      <c r="D190" s="118">
        <f t="shared" si="10"/>
        <v>1.678865494849913E-2</v>
      </c>
      <c r="E190" s="118">
        <f t="shared" si="10"/>
        <v>1.678865494849913E-2</v>
      </c>
      <c r="F190" s="118">
        <f t="shared" si="10"/>
        <v>1.678865494849913E-2</v>
      </c>
      <c r="G190" s="118">
        <f t="shared" si="10"/>
        <v>1.678865494849913E-2</v>
      </c>
      <c r="H190" s="118">
        <f t="shared" si="10"/>
        <v>1.678865494849913E-2</v>
      </c>
      <c r="I190" s="118">
        <f t="shared" si="10"/>
        <v>1.678865494849913E-2</v>
      </c>
      <c r="J190" s="118">
        <f t="shared" si="10"/>
        <v>1.678865494849913E-2</v>
      </c>
      <c r="K190" s="118">
        <f t="shared" si="10"/>
        <v>1.678865494849913E-2</v>
      </c>
      <c r="L190" s="118">
        <f t="shared" si="10"/>
        <v>1.678865494849913E-2</v>
      </c>
      <c r="M190" s="118">
        <f t="shared" si="10"/>
        <v>1.678865494849913E-2</v>
      </c>
      <c r="N190" s="118">
        <f t="shared" si="10"/>
        <v>1.678865494849913E-2</v>
      </c>
      <c r="O190" s="118">
        <f t="shared" si="10"/>
        <v>1.678865494849913E-2</v>
      </c>
      <c r="P190" s="118">
        <f t="shared" si="10"/>
        <v>1.678865494849913E-2</v>
      </c>
      <c r="Q190" s="118">
        <f t="shared" si="10"/>
        <v>1.678865494849913E-2</v>
      </c>
      <c r="R190" s="118">
        <f t="shared" si="10"/>
        <v>1.678865494849913E-2</v>
      </c>
      <c r="S190" s="118">
        <f t="shared" si="10"/>
        <v>1.678865494849913E-2</v>
      </c>
      <c r="T190" s="118">
        <f t="shared" si="10"/>
        <v>1.678865494849913E-2</v>
      </c>
      <c r="U190" s="118">
        <f t="shared" si="10"/>
        <v>1.678865494849913E-2</v>
      </c>
      <c r="V190" s="118">
        <f t="shared" si="10"/>
        <v>1.678865494849913E-2</v>
      </c>
      <c r="W190" s="118">
        <f t="shared" si="10"/>
        <v>1.678865494849913E-2</v>
      </c>
      <c r="X190" s="118">
        <f t="shared" si="10"/>
        <v>1.678865494849913E-2</v>
      </c>
      <c r="Y190" s="118">
        <f t="shared" si="10"/>
        <v>1.678865494849913E-2</v>
      </c>
      <c r="Z190" s="118">
        <f t="shared" si="10"/>
        <v>1.678865494849913E-2</v>
      </c>
      <c r="AA190" s="118">
        <f t="shared" si="10"/>
        <v>1.678865494849913E-2</v>
      </c>
      <c r="AB190" s="118">
        <f t="shared" si="10"/>
        <v>1.678865494849913E-2</v>
      </c>
      <c r="AC190" s="118">
        <f t="shared" si="10"/>
        <v>1.678865494849913E-2</v>
      </c>
      <c r="AD190" s="118">
        <f t="shared" si="10"/>
        <v>1.678865494849913E-2</v>
      </c>
      <c r="AE190" s="118">
        <f t="shared" si="10"/>
        <v>1.678865494849913E-2</v>
      </c>
      <c r="AF190" s="118">
        <f t="shared" si="10"/>
        <v>1.678865494849913E-2</v>
      </c>
      <c r="AG190" s="118">
        <f t="shared" si="10"/>
        <v>1.678865494849913E-2</v>
      </c>
      <c r="AH190" s="118">
        <f t="shared" si="10"/>
        <v>1.5516033449933886E-2</v>
      </c>
      <c r="AI190" s="118">
        <f t="shared" si="10"/>
        <v>1.4336554313832501E-2</v>
      </c>
      <c r="AJ190" s="118">
        <f t="shared" si="10"/>
        <v>1.3243567673386315E-2</v>
      </c>
      <c r="AK190" s="118">
        <f t="shared" si="10"/>
        <v>1.2230889723828043E-2</v>
      </c>
      <c r="AL190" s="118">
        <f t="shared" si="10"/>
        <v>1.1292770522525761E-2</v>
      </c>
      <c r="AM190" s="118">
        <f t="shared" si="10"/>
        <v>1.0423863988493579E-2</v>
      </c>
      <c r="AN190" s="118">
        <f t="shared" si="10"/>
        <v>9.6191999524804402E-3</v>
      </c>
      <c r="AO190" s="118">
        <f t="shared" si="10"/>
        <v>8.8741581187929078E-3</v>
      </c>
      <c r="AP190" s="118">
        <f t="shared" si="10"/>
        <v>8.1844438093356588E-3</v>
      </c>
      <c r="AQ190" s="118">
        <f t="shared" si="10"/>
        <v>7.5460653690584949E-3</v>
      </c>
      <c r="AR190" s="118">
        <f t="shared" si="10"/>
        <v>6.9553131201227601E-3</v>
      </c>
      <c r="AS190" s="118">
        <f t="shared" si="10"/>
        <v>6.4087397596813839E-3</v>
      </c>
      <c r="AT190" s="118">
        <f t="shared" si="10"/>
        <v>5.9031421032415994E-3</v>
      </c>
      <c r="AU190" s="118">
        <f t="shared" si="10"/>
        <v>5.4355440821812076E-3</v>
      </c>
      <c r="AV190" s="118">
        <f t="shared" si="10"/>
        <v>5.0031809101496036E-3</v>
      </c>
      <c r="AW190" s="118">
        <f t="shared" si="10"/>
        <v>4.6034843388329909E-3</v>
      </c>
      <c r="AX190" s="118">
        <f t="shared" si="11"/>
        <v>4.234068928926641E-3</v>
      </c>
      <c r="AY190" s="118">
        <f t="shared" si="11"/>
        <v>3.8927192671613228E-3</v>
      </c>
      <c r="AZ190" s="118">
        <f t="shared" si="11"/>
        <v>3.577378064900156E-3</v>
      </c>
      <c r="BA190" s="118">
        <f>BA54/BA$134</f>
        <v>3.2861350781781631E-3</v>
      </c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7"/>
    </row>
    <row r="191" spans="1:63" s="73" customFormat="1" x14ac:dyDescent="0.25">
      <c r="A191" s="19" t="str">
        <f>'March 2008 RIA'!$A$17</f>
        <v>Uncontrolled</v>
      </c>
      <c r="B191" s="20">
        <v>1972</v>
      </c>
      <c r="C191" s="118">
        <f t="shared" si="10"/>
        <v>1.678865494849913E-2</v>
      </c>
      <c r="D191" s="118">
        <f t="shared" si="10"/>
        <v>1.678865494849913E-2</v>
      </c>
      <c r="E191" s="118">
        <f t="shared" si="10"/>
        <v>1.678865494849913E-2</v>
      </c>
      <c r="F191" s="118">
        <f t="shared" si="10"/>
        <v>1.678865494849913E-2</v>
      </c>
      <c r="G191" s="118">
        <f t="shared" si="10"/>
        <v>1.678865494849913E-2</v>
      </c>
      <c r="H191" s="118">
        <f t="shared" si="10"/>
        <v>1.678865494849913E-2</v>
      </c>
      <c r="I191" s="118">
        <f t="shared" si="10"/>
        <v>1.678865494849913E-2</v>
      </c>
      <c r="J191" s="118">
        <f t="shared" si="10"/>
        <v>1.678865494849913E-2</v>
      </c>
      <c r="K191" s="118">
        <f t="shared" si="10"/>
        <v>1.678865494849913E-2</v>
      </c>
      <c r="L191" s="118">
        <f t="shared" si="10"/>
        <v>1.678865494849913E-2</v>
      </c>
      <c r="M191" s="118">
        <f t="shared" si="10"/>
        <v>1.678865494849913E-2</v>
      </c>
      <c r="N191" s="118">
        <f t="shared" si="10"/>
        <v>1.678865494849913E-2</v>
      </c>
      <c r="O191" s="118">
        <f t="shared" si="10"/>
        <v>1.678865494849913E-2</v>
      </c>
      <c r="P191" s="118">
        <f t="shared" si="10"/>
        <v>1.678865494849913E-2</v>
      </c>
      <c r="Q191" s="118">
        <f t="shared" si="10"/>
        <v>1.678865494849913E-2</v>
      </c>
      <c r="R191" s="118">
        <f t="shared" si="10"/>
        <v>1.678865494849913E-2</v>
      </c>
      <c r="S191" s="118">
        <f t="shared" si="10"/>
        <v>1.678865494849913E-2</v>
      </c>
      <c r="T191" s="118">
        <f t="shared" si="10"/>
        <v>1.678865494849913E-2</v>
      </c>
      <c r="U191" s="118">
        <f t="shared" si="10"/>
        <v>1.678865494849913E-2</v>
      </c>
      <c r="V191" s="118">
        <f t="shared" si="10"/>
        <v>1.678865494849913E-2</v>
      </c>
      <c r="W191" s="118">
        <f t="shared" si="10"/>
        <v>1.678865494849913E-2</v>
      </c>
      <c r="X191" s="118">
        <f t="shared" si="10"/>
        <v>1.678865494849913E-2</v>
      </c>
      <c r="Y191" s="118">
        <f t="shared" si="10"/>
        <v>1.678865494849913E-2</v>
      </c>
      <c r="Z191" s="118">
        <f t="shared" si="10"/>
        <v>1.678865494849913E-2</v>
      </c>
      <c r="AA191" s="118">
        <f t="shared" si="10"/>
        <v>1.678865494849913E-2</v>
      </c>
      <c r="AB191" s="118">
        <f t="shared" si="10"/>
        <v>1.678865494849913E-2</v>
      </c>
      <c r="AC191" s="118">
        <f t="shared" si="10"/>
        <v>1.678865494849913E-2</v>
      </c>
      <c r="AD191" s="118">
        <f t="shared" si="10"/>
        <v>1.678865494849913E-2</v>
      </c>
      <c r="AE191" s="118">
        <f t="shared" si="10"/>
        <v>1.678865494849913E-2</v>
      </c>
      <c r="AF191" s="118">
        <f t="shared" si="10"/>
        <v>1.678865494849913E-2</v>
      </c>
      <c r="AG191" s="118">
        <f t="shared" si="10"/>
        <v>1.678865494849913E-2</v>
      </c>
      <c r="AH191" s="118">
        <f t="shared" si="10"/>
        <v>1.678865494849913E-2</v>
      </c>
      <c r="AI191" s="118">
        <f t="shared" si="10"/>
        <v>1.5516033449933886E-2</v>
      </c>
      <c r="AJ191" s="118">
        <f t="shared" si="10"/>
        <v>1.4336554313832501E-2</v>
      </c>
      <c r="AK191" s="118">
        <f t="shared" si="10"/>
        <v>1.3243567673386315E-2</v>
      </c>
      <c r="AL191" s="118">
        <f t="shared" si="10"/>
        <v>1.2230889723828043E-2</v>
      </c>
      <c r="AM191" s="118">
        <f t="shared" si="10"/>
        <v>1.1292770522525761E-2</v>
      </c>
      <c r="AN191" s="118">
        <f t="shared" si="10"/>
        <v>1.0423863988493579E-2</v>
      </c>
      <c r="AO191" s="118">
        <f t="shared" si="10"/>
        <v>9.6191999524804402E-3</v>
      </c>
      <c r="AP191" s="118">
        <f t="shared" si="10"/>
        <v>8.8741581187929078E-3</v>
      </c>
      <c r="AQ191" s="118">
        <f t="shared" si="10"/>
        <v>8.1844438093356588E-3</v>
      </c>
      <c r="AR191" s="118">
        <f t="shared" si="10"/>
        <v>7.5460653690584949E-3</v>
      </c>
      <c r="AS191" s="118">
        <f t="shared" si="10"/>
        <v>6.9553131201227601E-3</v>
      </c>
      <c r="AT191" s="118">
        <f t="shared" si="10"/>
        <v>6.4087397596813839E-3</v>
      </c>
      <c r="AU191" s="118">
        <f t="shared" si="10"/>
        <v>5.9031421032415994E-3</v>
      </c>
      <c r="AV191" s="118">
        <f t="shared" si="10"/>
        <v>5.4355440821812076E-3</v>
      </c>
      <c r="AW191" s="118">
        <f t="shared" si="10"/>
        <v>5.0031809101496036E-3</v>
      </c>
      <c r="AX191" s="118">
        <f t="shared" si="11"/>
        <v>4.6034843388329909E-3</v>
      </c>
      <c r="AY191" s="118">
        <f t="shared" si="11"/>
        <v>4.234068928926641E-3</v>
      </c>
      <c r="AZ191" s="118">
        <f t="shared" si="11"/>
        <v>3.8927192671613228E-3</v>
      </c>
      <c r="BA191" s="118">
        <f t="shared" si="11"/>
        <v>3.577378064900156E-3</v>
      </c>
      <c r="BB191" s="118">
        <f>BB55/BB$134</f>
        <v>3.2861350781781631E-3</v>
      </c>
      <c r="BC191" s="114"/>
      <c r="BD191" s="114"/>
      <c r="BE191" s="114"/>
      <c r="BF191" s="114"/>
      <c r="BG191" s="114"/>
      <c r="BH191" s="114"/>
      <c r="BI191" s="114"/>
      <c r="BJ191" s="114"/>
      <c r="BK191" s="179"/>
    </row>
    <row r="192" spans="1:63" s="78" customFormat="1" x14ac:dyDescent="0.25">
      <c r="A192" s="22" t="str">
        <f>'March 2008 RIA'!$A$18</f>
        <v>Tier 0</v>
      </c>
      <c r="B192" s="23">
        <v>1973</v>
      </c>
      <c r="C192" s="123">
        <f t="shared" si="10"/>
        <v>1.678865494849913E-2</v>
      </c>
      <c r="D192" s="123">
        <f t="shared" si="10"/>
        <v>1.678865494849913E-2</v>
      </c>
      <c r="E192" s="123">
        <f t="shared" si="10"/>
        <v>1.678865494849913E-2</v>
      </c>
      <c r="F192" s="123">
        <f t="shared" si="10"/>
        <v>1.678865494849913E-2</v>
      </c>
      <c r="G192" s="123">
        <f t="shared" si="10"/>
        <v>1.678865494849913E-2</v>
      </c>
      <c r="H192" s="123">
        <f t="shared" si="10"/>
        <v>1.678865494849913E-2</v>
      </c>
      <c r="I192" s="123">
        <f t="shared" si="10"/>
        <v>1.678865494849913E-2</v>
      </c>
      <c r="J192" s="123">
        <f t="shared" si="10"/>
        <v>1.678865494849913E-2</v>
      </c>
      <c r="K192" s="123">
        <f t="shared" si="10"/>
        <v>1.678865494849913E-2</v>
      </c>
      <c r="L192" s="123">
        <f t="shared" si="10"/>
        <v>1.678865494849913E-2</v>
      </c>
      <c r="M192" s="123">
        <f t="shared" si="10"/>
        <v>1.678865494849913E-2</v>
      </c>
      <c r="N192" s="123">
        <f t="shared" si="10"/>
        <v>1.678865494849913E-2</v>
      </c>
      <c r="O192" s="123">
        <f t="shared" si="10"/>
        <v>1.678865494849913E-2</v>
      </c>
      <c r="P192" s="123">
        <f t="shared" si="10"/>
        <v>1.678865494849913E-2</v>
      </c>
      <c r="Q192" s="123">
        <f t="shared" si="10"/>
        <v>1.678865494849913E-2</v>
      </c>
      <c r="R192" s="123">
        <f t="shared" si="10"/>
        <v>1.678865494849913E-2</v>
      </c>
      <c r="S192" s="123">
        <f t="shared" si="10"/>
        <v>1.678865494849913E-2</v>
      </c>
      <c r="T192" s="123">
        <f t="shared" si="10"/>
        <v>1.678865494849913E-2</v>
      </c>
      <c r="U192" s="123">
        <f t="shared" si="10"/>
        <v>1.678865494849913E-2</v>
      </c>
      <c r="V192" s="123">
        <f t="shared" si="10"/>
        <v>1.678865494849913E-2</v>
      </c>
      <c r="W192" s="123">
        <f t="shared" ref="W192:BB192" si="12">W56/W$134</f>
        <v>1.678865494849913E-2</v>
      </c>
      <c r="X192" s="123">
        <f t="shared" si="12"/>
        <v>1.678865494849913E-2</v>
      </c>
      <c r="Y192" s="123">
        <f t="shared" si="12"/>
        <v>1.678865494849913E-2</v>
      </c>
      <c r="Z192" s="123">
        <f t="shared" si="12"/>
        <v>1.678865494849913E-2</v>
      </c>
      <c r="AA192" s="123">
        <f t="shared" si="12"/>
        <v>1.678865494849913E-2</v>
      </c>
      <c r="AB192" s="123">
        <f t="shared" si="12"/>
        <v>1.678865494849913E-2</v>
      </c>
      <c r="AC192" s="123">
        <f t="shared" si="12"/>
        <v>1.678865494849913E-2</v>
      </c>
      <c r="AD192" s="123">
        <f t="shared" si="12"/>
        <v>1.678865494849913E-2</v>
      </c>
      <c r="AE192" s="123">
        <f t="shared" si="12"/>
        <v>1.678865494849913E-2</v>
      </c>
      <c r="AF192" s="123">
        <f t="shared" si="12"/>
        <v>1.678865494849913E-2</v>
      </c>
      <c r="AG192" s="123">
        <f t="shared" si="12"/>
        <v>1.678865494849913E-2</v>
      </c>
      <c r="AH192" s="123">
        <f t="shared" si="12"/>
        <v>1.678865494849913E-2</v>
      </c>
      <c r="AI192" s="123">
        <f t="shared" si="12"/>
        <v>1.678865494849913E-2</v>
      </c>
      <c r="AJ192" s="123">
        <f t="shared" si="12"/>
        <v>1.5516033449933886E-2</v>
      </c>
      <c r="AK192" s="123">
        <f t="shared" si="12"/>
        <v>1.4336554313832501E-2</v>
      </c>
      <c r="AL192" s="123">
        <f t="shared" si="12"/>
        <v>1.3243567673386315E-2</v>
      </c>
      <c r="AM192" s="123">
        <f t="shared" si="12"/>
        <v>1.2230889723828043E-2</v>
      </c>
      <c r="AN192" s="123">
        <f t="shared" si="12"/>
        <v>1.1292770522525761E-2</v>
      </c>
      <c r="AO192" s="123">
        <f t="shared" si="12"/>
        <v>1.0423863988493579E-2</v>
      </c>
      <c r="AP192" s="123">
        <f t="shared" si="12"/>
        <v>9.6191999524804402E-3</v>
      </c>
      <c r="AQ192" s="123">
        <f t="shared" si="12"/>
        <v>8.8741581187929078E-3</v>
      </c>
      <c r="AR192" s="123">
        <f t="shared" si="12"/>
        <v>8.1844438093356588E-3</v>
      </c>
      <c r="AS192" s="123">
        <f t="shared" si="12"/>
        <v>7.5460653690584949E-3</v>
      </c>
      <c r="AT192" s="123">
        <f t="shared" si="12"/>
        <v>6.9553131201227601E-3</v>
      </c>
      <c r="AU192" s="123">
        <f t="shared" si="12"/>
        <v>6.4087397596813839E-3</v>
      </c>
      <c r="AV192" s="123">
        <f t="shared" si="12"/>
        <v>5.9031421032415994E-3</v>
      </c>
      <c r="AW192" s="123">
        <f t="shared" si="12"/>
        <v>5.4355440821812076E-3</v>
      </c>
      <c r="AX192" s="123">
        <f t="shared" si="12"/>
        <v>5.0031809101496036E-3</v>
      </c>
      <c r="AY192" s="123">
        <f t="shared" si="12"/>
        <v>4.6034843388329909E-3</v>
      </c>
      <c r="AZ192" s="123">
        <f t="shared" si="12"/>
        <v>4.234068928926641E-3</v>
      </c>
      <c r="BA192" s="123">
        <f t="shared" si="12"/>
        <v>3.8927192671613228E-3</v>
      </c>
      <c r="BB192" s="123">
        <f t="shared" si="12"/>
        <v>3.577378064900156E-3</v>
      </c>
      <c r="BC192" s="123">
        <f>BC56/BC$134</f>
        <v>3.2861350781781631E-3</v>
      </c>
      <c r="BD192" s="124"/>
      <c r="BE192" s="124"/>
      <c r="BF192" s="124"/>
      <c r="BG192" s="124"/>
      <c r="BH192" s="124"/>
      <c r="BI192" s="124"/>
      <c r="BJ192" s="124"/>
      <c r="BK192" s="180"/>
    </row>
    <row r="193" spans="1:63" s="78" customFormat="1" x14ac:dyDescent="0.25">
      <c r="A193" s="22" t="str">
        <f>'March 2008 RIA'!$A$18</f>
        <v>Tier 0</v>
      </c>
      <c r="B193" s="23">
        <v>1974</v>
      </c>
      <c r="C193" s="123">
        <f t="shared" ref="C193:BC197" si="13">C57/C$134</f>
        <v>1.678865494849913E-2</v>
      </c>
      <c r="D193" s="123">
        <f t="shared" si="13"/>
        <v>1.678865494849913E-2</v>
      </c>
      <c r="E193" s="123">
        <f t="shared" si="13"/>
        <v>1.678865494849913E-2</v>
      </c>
      <c r="F193" s="123">
        <f t="shared" si="13"/>
        <v>1.678865494849913E-2</v>
      </c>
      <c r="G193" s="123">
        <f t="shared" si="13"/>
        <v>1.678865494849913E-2</v>
      </c>
      <c r="H193" s="123">
        <f t="shared" si="13"/>
        <v>1.678865494849913E-2</v>
      </c>
      <c r="I193" s="123">
        <f t="shared" si="13"/>
        <v>1.678865494849913E-2</v>
      </c>
      <c r="J193" s="123">
        <f t="shared" si="13"/>
        <v>1.678865494849913E-2</v>
      </c>
      <c r="K193" s="123">
        <f t="shared" si="13"/>
        <v>1.678865494849913E-2</v>
      </c>
      <c r="L193" s="123">
        <f t="shared" si="13"/>
        <v>1.678865494849913E-2</v>
      </c>
      <c r="M193" s="123">
        <f t="shared" si="13"/>
        <v>1.678865494849913E-2</v>
      </c>
      <c r="N193" s="123">
        <f t="shared" si="13"/>
        <v>1.678865494849913E-2</v>
      </c>
      <c r="O193" s="123">
        <f t="shared" si="13"/>
        <v>1.678865494849913E-2</v>
      </c>
      <c r="P193" s="123">
        <f t="shared" si="13"/>
        <v>1.678865494849913E-2</v>
      </c>
      <c r="Q193" s="123">
        <f t="shared" si="13"/>
        <v>1.678865494849913E-2</v>
      </c>
      <c r="R193" s="123">
        <f t="shared" si="13"/>
        <v>1.678865494849913E-2</v>
      </c>
      <c r="S193" s="123">
        <f t="shared" si="13"/>
        <v>1.678865494849913E-2</v>
      </c>
      <c r="T193" s="123">
        <f t="shared" si="13"/>
        <v>1.678865494849913E-2</v>
      </c>
      <c r="U193" s="123">
        <f t="shared" si="13"/>
        <v>1.678865494849913E-2</v>
      </c>
      <c r="V193" s="123">
        <f t="shared" si="13"/>
        <v>1.678865494849913E-2</v>
      </c>
      <c r="W193" s="123">
        <f t="shared" si="13"/>
        <v>1.678865494849913E-2</v>
      </c>
      <c r="X193" s="123">
        <f t="shared" si="13"/>
        <v>1.678865494849913E-2</v>
      </c>
      <c r="Y193" s="123">
        <f t="shared" si="13"/>
        <v>1.678865494849913E-2</v>
      </c>
      <c r="Z193" s="123">
        <f t="shared" si="13"/>
        <v>1.678865494849913E-2</v>
      </c>
      <c r="AA193" s="123">
        <f t="shared" si="13"/>
        <v>1.678865494849913E-2</v>
      </c>
      <c r="AB193" s="123">
        <f t="shared" si="13"/>
        <v>1.678865494849913E-2</v>
      </c>
      <c r="AC193" s="123">
        <f t="shared" si="13"/>
        <v>1.678865494849913E-2</v>
      </c>
      <c r="AD193" s="123">
        <f t="shared" si="13"/>
        <v>1.678865494849913E-2</v>
      </c>
      <c r="AE193" s="123">
        <f t="shared" si="13"/>
        <v>1.678865494849913E-2</v>
      </c>
      <c r="AF193" s="123">
        <f t="shared" si="13"/>
        <v>1.678865494849913E-2</v>
      </c>
      <c r="AG193" s="123">
        <f t="shared" si="13"/>
        <v>1.678865494849913E-2</v>
      </c>
      <c r="AH193" s="123">
        <f t="shared" si="13"/>
        <v>1.678865494849913E-2</v>
      </c>
      <c r="AI193" s="123">
        <f t="shared" si="13"/>
        <v>1.678865494849913E-2</v>
      </c>
      <c r="AJ193" s="123">
        <f t="shared" si="13"/>
        <v>1.678865494849913E-2</v>
      </c>
      <c r="AK193" s="123">
        <f t="shared" si="13"/>
        <v>1.5516033449933886E-2</v>
      </c>
      <c r="AL193" s="123">
        <f t="shared" si="13"/>
        <v>1.4336554313832501E-2</v>
      </c>
      <c r="AM193" s="123">
        <f t="shared" si="13"/>
        <v>1.3243567673386315E-2</v>
      </c>
      <c r="AN193" s="123">
        <f t="shared" si="13"/>
        <v>1.2230889723828043E-2</v>
      </c>
      <c r="AO193" s="123">
        <f t="shared" si="13"/>
        <v>1.1292770522525761E-2</v>
      </c>
      <c r="AP193" s="123">
        <f t="shared" si="13"/>
        <v>1.0423863988493579E-2</v>
      </c>
      <c r="AQ193" s="123">
        <f t="shared" si="13"/>
        <v>9.6191999524804402E-3</v>
      </c>
      <c r="AR193" s="123">
        <f t="shared" si="13"/>
        <v>8.8741581187929078E-3</v>
      </c>
      <c r="AS193" s="123">
        <f t="shared" si="13"/>
        <v>8.1844438093356588E-3</v>
      </c>
      <c r="AT193" s="123">
        <f t="shared" si="13"/>
        <v>7.5460653690584949E-3</v>
      </c>
      <c r="AU193" s="123">
        <f t="shared" si="13"/>
        <v>6.9553131201227601E-3</v>
      </c>
      <c r="AV193" s="123">
        <f t="shared" si="13"/>
        <v>6.4087397596813839E-3</v>
      </c>
      <c r="AW193" s="123">
        <f t="shared" si="13"/>
        <v>5.9031421032415994E-3</v>
      </c>
      <c r="AX193" s="123">
        <f t="shared" si="13"/>
        <v>5.4355440821812076E-3</v>
      </c>
      <c r="AY193" s="123">
        <f t="shared" si="13"/>
        <v>5.0031809101496036E-3</v>
      </c>
      <c r="AZ193" s="123">
        <f t="shared" si="13"/>
        <v>4.6034843388329909E-3</v>
      </c>
      <c r="BA193" s="123">
        <f t="shared" si="13"/>
        <v>4.234068928926641E-3</v>
      </c>
      <c r="BB193" s="123">
        <f t="shared" si="13"/>
        <v>3.8927192671613228E-3</v>
      </c>
      <c r="BC193" s="123">
        <f t="shared" si="13"/>
        <v>3.577378064900156E-3</v>
      </c>
      <c r="BD193" s="123">
        <f>BD57/BD$134</f>
        <v>3.2861350781781631E-3</v>
      </c>
      <c r="BE193" s="121"/>
      <c r="BF193" s="121"/>
      <c r="BG193" s="121"/>
      <c r="BH193" s="121"/>
      <c r="BI193" s="121"/>
      <c r="BJ193" s="121"/>
      <c r="BK193" s="122"/>
    </row>
    <row r="194" spans="1:63" s="78" customFormat="1" x14ac:dyDescent="0.25">
      <c r="A194" s="22" t="str">
        <f>'March 2008 RIA'!$A$18</f>
        <v>Tier 0</v>
      </c>
      <c r="B194" s="23">
        <v>1975</v>
      </c>
      <c r="C194" s="123">
        <f t="shared" si="13"/>
        <v>1.678865494849913E-2</v>
      </c>
      <c r="D194" s="123">
        <f t="shared" si="13"/>
        <v>1.678865494849913E-2</v>
      </c>
      <c r="E194" s="123">
        <f t="shared" si="13"/>
        <v>1.678865494849913E-2</v>
      </c>
      <c r="F194" s="123">
        <f t="shared" si="13"/>
        <v>1.678865494849913E-2</v>
      </c>
      <c r="G194" s="123">
        <f t="shared" si="13"/>
        <v>1.678865494849913E-2</v>
      </c>
      <c r="H194" s="123">
        <f t="shared" si="13"/>
        <v>1.678865494849913E-2</v>
      </c>
      <c r="I194" s="123">
        <f t="shared" si="13"/>
        <v>1.678865494849913E-2</v>
      </c>
      <c r="J194" s="123">
        <f t="shared" si="13"/>
        <v>1.678865494849913E-2</v>
      </c>
      <c r="K194" s="123">
        <f t="shared" si="13"/>
        <v>1.678865494849913E-2</v>
      </c>
      <c r="L194" s="123">
        <f t="shared" si="13"/>
        <v>1.678865494849913E-2</v>
      </c>
      <c r="M194" s="123">
        <f t="shared" si="13"/>
        <v>1.678865494849913E-2</v>
      </c>
      <c r="N194" s="123">
        <f t="shared" si="13"/>
        <v>1.678865494849913E-2</v>
      </c>
      <c r="O194" s="123">
        <f t="shared" si="13"/>
        <v>1.678865494849913E-2</v>
      </c>
      <c r="P194" s="123">
        <f t="shared" si="13"/>
        <v>1.678865494849913E-2</v>
      </c>
      <c r="Q194" s="123">
        <f t="shared" si="13"/>
        <v>1.678865494849913E-2</v>
      </c>
      <c r="R194" s="123">
        <f t="shared" si="13"/>
        <v>1.678865494849913E-2</v>
      </c>
      <c r="S194" s="123">
        <f t="shared" si="13"/>
        <v>1.678865494849913E-2</v>
      </c>
      <c r="T194" s="123">
        <f t="shared" si="13"/>
        <v>1.678865494849913E-2</v>
      </c>
      <c r="U194" s="123">
        <f t="shared" si="13"/>
        <v>1.678865494849913E-2</v>
      </c>
      <c r="V194" s="123">
        <f t="shared" si="13"/>
        <v>1.678865494849913E-2</v>
      </c>
      <c r="W194" s="123">
        <f t="shared" si="13"/>
        <v>1.678865494849913E-2</v>
      </c>
      <c r="X194" s="123">
        <f t="shared" si="13"/>
        <v>1.678865494849913E-2</v>
      </c>
      <c r="Y194" s="123">
        <f t="shared" si="13"/>
        <v>1.678865494849913E-2</v>
      </c>
      <c r="Z194" s="123">
        <f t="shared" si="13"/>
        <v>1.678865494849913E-2</v>
      </c>
      <c r="AA194" s="123">
        <f t="shared" si="13"/>
        <v>1.678865494849913E-2</v>
      </c>
      <c r="AB194" s="123">
        <f t="shared" si="13"/>
        <v>1.678865494849913E-2</v>
      </c>
      <c r="AC194" s="123">
        <f t="shared" si="13"/>
        <v>1.678865494849913E-2</v>
      </c>
      <c r="AD194" s="123">
        <f t="shared" si="13"/>
        <v>1.678865494849913E-2</v>
      </c>
      <c r="AE194" s="123">
        <f t="shared" si="13"/>
        <v>1.678865494849913E-2</v>
      </c>
      <c r="AF194" s="123">
        <f t="shared" si="13"/>
        <v>1.678865494849913E-2</v>
      </c>
      <c r="AG194" s="123">
        <f t="shared" si="13"/>
        <v>1.678865494849913E-2</v>
      </c>
      <c r="AH194" s="123">
        <f t="shared" si="13"/>
        <v>1.678865494849913E-2</v>
      </c>
      <c r="AI194" s="123">
        <f t="shared" si="13"/>
        <v>1.678865494849913E-2</v>
      </c>
      <c r="AJ194" s="123">
        <f t="shared" si="13"/>
        <v>1.678865494849913E-2</v>
      </c>
      <c r="AK194" s="123">
        <f t="shared" si="13"/>
        <v>1.678865494849913E-2</v>
      </c>
      <c r="AL194" s="123">
        <f t="shared" si="13"/>
        <v>1.5516033449933886E-2</v>
      </c>
      <c r="AM194" s="123">
        <f t="shared" si="13"/>
        <v>1.4336554313832501E-2</v>
      </c>
      <c r="AN194" s="123">
        <f t="shared" si="13"/>
        <v>1.3243567673386315E-2</v>
      </c>
      <c r="AO194" s="123">
        <f t="shared" si="13"/>
        <v>1.2230889723828043E-2</v>
      </c>
      <c r="AP194" s="123">
        <f t="shared" si="13"/>
        <v>1.1292770522525761E-2</v>
      </c>
      <c r="AQ194" s="123">
        <f t="shared" si="13"/>
        <v>1.0423863988493579E-2</v>
      </c>
      <c r="AR194" s="123">
        <f t="shared" si="13"/>
        <v>9.6191999524804402E-3</v>
      </c>
      <c r="AS194" s="123">
        <f t="shared" si="13"/>
        <v>8.8741581187929078E-3</v>
      </c>
      <c r="AT194" s="123">
        <f t="shared" si="13"/>
        <v>8.1844438093356588E-3</v>
      </c>
      <c r="AU194" s="123">
        <f t="shared" si="13"/>
        <v>7.5460653690584949E-3</v>
      </c>
      <c r="AV194" s="123">
        <f t="shared" si="13"/>
        <v>6.9553131201227601E-3</v>
      </c>
      <c r="AW194" s="123">
        <f t="shared" si="13"/>
        <v>6.4087397596813839E-3</v>
      </c>
      <c r="AX194" s="123">
        <f t="shared" si="13"/>
        <v>5.9031421032415994E-3</v>
      </c>
      <c r="AY194" s="123">
        <f t="shared" si="13"/>
        <v>5.4355440821812076E-3</v>
      </c>
      <c r="AZ194" s="123">
        <f t="shared" si="13"/>
        <v>5.0031809101496036E-3</v>
      </c>
      <c r="BA194" s="123">
        <f t="shared" si="13"/>
        <v>4.6034843388329909E-3</v>
      </c>
      <c r="BB194" s="123">
        <f t="shared" si="13"/>
        <v>4.234068928926641E-3</v>
      </c>
      <c r="BC194" s="123">
        <f t="shared" si="13"/>
        <v>3.8927192671613228E-3</v>
      </c>
      <c r="BD194" s="123">
        <f t="shared" ref="BD194:BF196" si="14">BD58/BD$134</f>
        <v>3.577378064900156E-3</v>
      </c>
      <c r="BE194" s="123">
        <f>BE58/BE$134</f>
        <v>3.2861350781781631E-3</v>
      </c>
      <c r="BF194" s="121"/>
      <c r="BG194" s="121"/>
      <c r="BH194" s="121"/>
      <c r="BI194" s="121"/>
      <c r="BJ194" s="121"/>
      <c r="BK194" s="122"/>
    </row>
    <row r="195" spans="1:63" s="78" customFormat="1" x14ac:dyDescent="0.25">
      <c r="A195" s="22" t="str">
        <f>'March 2008 RIA'!$A$18</f>
        <v>Tier 0</v>
      </c>
      <c r="B195" s="23">
        <v>1976</v>
      </c>
      <c r="C195" s="123">
        <f t="shared" si="13"/>
        <v>1.678865494849913E-2</v>
      </c>
      <c r="D195" s="123">
        <f t="shared" si="13"/>
        <v>1.678865494849913E-2</v>
      </c>
      <c r="E195" s="123">
        <f t="shared" si="13"/>
        <v>1.678865494849913E-2</v>
      </c>
      <c r="F195" s="123">
        <f t="shared" si="13"/>
        <v>1.678865494849913E-2</v>
      </c>
      <c r="G195" s="123">
        <f t="shared" si="13"/>
        <v>1.678865494849913E-2</v>
      </c>
      <c r="H195" s="123">
        <f t="shared" si="13"/>
        <v>1.678865494849913E-2</v>
      </c>
      <c r="I195" s="123">
        <f t="shared" si="13"/>
        <v>1.678865494849913E-2</v>
      </c>
      <c r="J195" s="123">
        <f t="shared" si="13"/>
        <v>1.678865494849913E-2</v>
      </c>
      <c r="K195" s="123">
        <f t="shared" si="13"/>
        <v>1.678865494849913E-2</v>
      </c>
      <c r="L195" s="123">
        <f t="shared" si="13"/>
        <v>1.678865494849913E-2</v>
      </c>
      <c r="M195" s="123">
        <f t="shared" si="13"/>
        <v>1.678865494849913E-2</v>
      </c>
      <c r="N195" s="123">
        <f t="shared" si="13"/>
        <v>1.678865494849913E-2</v>
      </c>
      <c r="O195" s="123">
        <f t="shared" si="13"/>
        <v>1.678865494849913E-2</v>
      </c>
      <c r="P195" s="123">
        <f t="shared" si="13"/>
        <v>1.678865494849913E-2</v>
      </c>
      <c r="Q195" s="123">
        <f t="shared" si="13"/>
        <v>1.678865494849913E-2</v>
      </c>
      <c r="R195" s="123">
        <f t="shared" si="13"/>
        <v>1.678865494849913E-2</v>
      </c>
      <c r="S195" s="123">
        <f t="shared" si="13"/>
        <v>1.678865494849913E-2</v>
      </c>
      <c r="T195" s="123">
        <f t="shared" si="13"/>
        <v>1.678865494849913E-2</v>
      </c>
      <c r="U195" s="123">
        <f t="shared" si="13"/>
        <v>1.678865494849913E-2</v>
      </c>
      <c r="V195" s="123">
        <f t="shared" si="13"/>
        <v>1.678865494849913E-2</v>
      </c>
      <c r="W195" s="123">
        <f t="shared" si="13"/>
        <v>1.678865494849913E-2</v>
      </c>
      <c r="X195" s="123">
        <f t="shared" si="13"/>
        <v>1.678865494849913E-2</v>
      </c>
      <c r="Y195" s="123">
        <f t="shared" si="13"/>
        <v>1.678865494849913E-2</v>
      </c>
      <c r="Z195" s="123">
        <f t="shared" si="13"/>
        <v>1.678865494849913E-2</v>
      </c>
      <c r="AA195" s="123">
        <f t="shared" si="13"/>
        <v>1.678865494849913E-2</v>
      </c>
      <c r="AB195" s="123">
        <f t="shared" si="13"/>
        <v>1.678865494849913E-2</v>
      </c>
      <c r="AC195" s="123">
        <f t="shared" si="13"/>
        <v>1.678865494849913E-2</v>
      </c>
      <c r="AD195" s="123">
        <f t="shared" si="13"/>
        <v>1.678865494849913E-2</v>
      </c>
      <c r="AE195" s="123">
        <f t="shared" si="13"/>
        <v>1.678865494849913E-2</v>
      </c>
      <c r="AF195" s="123">
        <f t="shared" si="13"/>
        <v>1.678865494849913E-2</v>
      </c>
      <c r="AG195" s="123">
        <f t="shared" si="13"/>
        <v>1.678865494849913E-2</v>
      </c>
      <c r="AH195" s="123">
        <f t="shared" si="13"/>
        <v>1.678865494849913E-2</v>
      </c>
      <c r="AI195" s="123">
        <f t="shared" si="13"/>
        <v>1.678865494849913E-2</v>
      </c>
      <c r="AJ195" s="123">
        <f t="shared" si="13"/>
        <v>1.678865494849913E-2</v>
      </c>
      <c r="AK195" s="123">
        <f t="shared" si="13"/>
        <v>1.678865494849913E-2</v>
      </c>
      <c r="AL195" s="123">
        <f t="shared" si="13"/>
        <v>1.678865494849913E-2</v>
      </c>
      <c r="AM195" s="123">
        <f t="shared" si="13"/>
        <v>1.5516033449933886E-2</v>
      </c>
      <c r="AN195" s="123">
        <f t="shared" si="13"/>
        <v>1.4336554313832501E-2</v>
      </c>
      <c r="AO195" s="123">
        <f t="shared" si="13"/>
        <v>1.3243567673386315E-2</v>
      </c>
      <c r="AP195" s="123">
        <f t="shared" si="13"/>
        <v>1.2230889723828043E-2</v>
      </c>
      <c r="AQ195" s="123">
        <f t="shared" si="13"/>
        <v>1.1292770522525761E-2</v>
      </c>
      <c r="AR195" s="123">
        <f t="shared" si="13"/>
        <v>1.0423863988493579E-2</v>
      </c>
      <c r="AS195" s="123">
        <f t="shared" si="13"/>
        <v>9.6191999524804402E-3</v>
      </c>
      <c r="AT195" s="123">
        <f t="shared" si="13"/>
        <v>8.8741581187929078E-3</v>
      </c>
      <c r="AU195" s="123">
        <f t="shared" si="13"/>
        <v>8.1844438093356588E-3</v>
      </c>
      <c r="AV195" s="123">
        <f t="shared" si="13"/>
        <v>7.5460653690584949E-3</v>
      </c>
      <c r="AW195" s="123">
        <f t="shared" si="13"/>
        <v>6.9553131201227601E-3</v>
      </c>
      <c r="AX195" s="123">
        <f t="shared" si="13"/>
        <v>6.4087397596813839E-3</v>
      </c>
      <c r="AY195" s="123">
        <f t="shared" si="13"/>
        <v>5.9031421032415994E-3</v>
      </c>
      <c r="AZ195" s="123">
        <f t="shared" si="13"/>
        <v>5.4355440821812076E-3</v>
      </c>
      <c r="BA195" s="123">
        <f t="shared" si="13"/>
        <v>5.0031809101496036E-3</v>
      </c>
      <c r="BB195" s="123">
        <f t="shared" si="13"/>
        <v>4.6034843388329909E-3</v>
      </c>
      <c r="BC195" s="123">
        <f t="shared" si="13"/>
        <v>4.234068928926641E-3</v>
      </c>
      <c r="BD195" s="123">
        <f t="shared" si="14"/>
        <v>3.8927192671613228E-3</v>
      </c>
      <c r="BE195" s="123">
        <f t="shared" si="14"/>
        <v>3.577378064900156E-3</v>
      </c>
      <c r="BF195" s="123">
        <f>BF59/BF$134</f>
        <v>3.2861350781781631E-3</v>
      </c>
      <c r="BG195" s="121"/>
      <c r="BH195" s="121"/>
      <c r="BI195" s="121"/>
      <c r="BJ195" s="121"/>
      <c r="BK195" s="122"/>
    </row>
    <row r="196" spans="1:63" s="78" customFormat="1" x14ac:dyDescent="0.25">
      <c r="A196" s="22" t="str">
        <f>'March 2008 RIA'!$A$18</f>
        <v>Tier 0</v>
      </c>
      <c r="B196" s="23">
        <v>1977</v>
      </c>
      <c r="C196" s="123">
        <f t="shared" si="13"/>
        <v>1.678865494849913E-2</v>
      </c>
      <c r="D196" s="123">
        <f t="shared" si="13"/>
        <v>1.678865494849913E-2</v>
      </c>
      <c r="E196" s="123">
        <f t="shared" si="13"/>
        <v>1.678865494849913E-2</v>
      </c>
      <c r="F196" s="123">
        <f t="shared" si="13"/>
        <v>1.678865494849913E-2</v>
      </c>
      <c r="G196" s="123">
        <f t="shared" si="13"/>
        <v>1.678865494849913E-2</v>
      </c>
      <c r="H196" s="123">
        <f t="shared" si="13"/>
        <v>1.678865494849913E-2</v>
      </c>
      <c r="I196" s="123">
        <f t="shared" si="13"/>
        <v>1.678865494849913E-2</v>
      </c>
      <c r="J196" s="123">
        <f t="shared" si="13"/>
        <v>1.678865494849913E-2</v>
      </c>
      <c r="K196" s="123">
        <f t="shared" si="13"/>
        <v>1.678865494849913E-2</v>
      </c>
      <c r="L196" s="123">
        <f t="shared" si="13"/>
        <v>1.678865494849913E-2</v>
      </c>
      <c r="M196" s="123">
        <f t="shared" si="13"/>
        <v>1.678865494849913E-2</v>
      </c>
      <c r="N196" s="123">
        <f t="shared" si="13"/>
        <v>1.678865494849913E-2</v>
      </c>
      <c r="O196" s="123">
        <f t="shared" si="13"/>
        <v>1.678865494849913E-2</v>
      </c>
      <c r="P196" s="123">
        <f t="shared" si="13"/>
        <v>1.678865494849913E-2</v>
      </c>
      <c r="Q196" s="123">
        <f t="shared" si="13"/>
        <v>1.678865494849913E-2</v>
      </c>
      <c r="R196" s="123">
        <f t="shared" si="13"/>
        <v>1.678865494849913E-2</v>
      </c>
      <c r="S196" s="123">
        <f t="shared" si="13"/>
        <v>1.678865494849913E-2</v>
      </c>
      <c r="T196" s="123">
        <f t="shared" si="13"/>
        <v>1.678865494849913E-2</v>
      </c>
      <c r="U196" s="123">
        <f t="shared" si="13"/>
        <v>1.678865494849913E-2</v>
      </c>
      <c r="V196" s="123">
        <f t="shared" si="13"/>
        <v>1.678865494849913E-2</v>
      </c>
      <c r="W196" s="123">
        <f t="shared" si="13"/>
        <v>1.678865494849913E-2</v>
      </c>
      <c r="X196" s="123">
        <f t="shared" si="13"/>
        <v>1.678865494849913E-2</v>
      </c>
      <c r="Y196" s="123">
        <f t="shared" si="13"/>
        <v>1.678865494849913E-2</v>
      </c>
      <c r="Z196" s="123">
        <f t="shared" si="13"/>
        <v>1.678865494849913E-2</v>
      </c>
      <c r="AA196" s="123">
        <f t="shared" si="13"/>
        <v>1.678865494849913E-2</v>
      </c>
      <c r="AB196" s="123">
        <f t="shared" si="13"/>
        <v>1.678865494849913E-2</v>
      </c>
      <c r="AC196" s="123">
        <f t="shared" si="13"/>
        <v>1.678865494849913E-2</v>
      </c>
      <c r="AD196" s="123">
        <f t="shared" si="13"/>
        <v>1.678865494849913E-2</v>
      </c>
      <c r="AE196" s="123">
        <f t="shared" si="13"/>
        <v>1.678865494849913E-2</v>
      </c>
      <c r="AF196" s="123">
        <f t="shared" si="13"/>
        <v>1.678865494849913E-2</v>
      </c>
      <c r="AG196" s="123">
        <f t="shared" si="13"/>
        <v>1.678865494849913E-2</v>
      </c>
      <c r="AH196" s="123">
        <f t="shared" si="13"/>
        <v>1.678865494849913E-2</v>
      </c>
      <c r="AI196" s="123">
        <f t="shared" si="13"/>
        <v>1.678865494849913E-2</v>
      </c>
      <c r="AJ196" s="123">
        <f t="shared" si="13"/>
        <v>1.678865494849913E-2</v>
      </c>
      <c r="AK196" s="123">
        <f t="shared" si="13"/>
        <v>1.678865494849913E-2</v>
      </c>
      <c r="AL196" s="123">
        <f t="shared" si="13"/>
        <v>1.678865494849913E-2</v>
      </c>
      <c r="AM196" s="123">
        <f t="shared" si="13"/>
        <v>1.678865494849913E-2</v>
      </c>
      <c r="AN196" s="123">
        <f t="shared" si="13"/>
        <v>1.5516033449933886E-2</v>
      </c>
      <c r="AO196" s="123">
        <f t="shared" si="13"/>
        <v>1.4336554313832501E-2</v>
      </c>
      <c r="AP196" s="123">
        <f t="shared" si="13"/>
        <v>1.3243567673386315E-2</v>
      </c>
      <c r="AQ196" s="123">
        <f t="shared" si="13"/>
        <v>1.2230889723828043E-2</v>
      </c>
      <c r="AR196" s="123">
        <f t="shared" si="13"/>
        <v>1.1292770522525761E-2</v>
      </c>
      <c r="AS196" s="123">
        <f t="shared" si="13"/>
        <v>1.0423863988493579E-2</v>
      </c>
      <c r="AT196" s="123">
        <f t="shared" si="13"/>
        <v>9.6191999524804402E-3</v>
      </c>
      <c r="AU196" s="123">
        <f t="shared" si="13"/>
        <v>8.8741581187929078E-3</v>
      </c>
      <c r="AV196" s="123">
        <f t="shared" si="13"/>
        <v>8.1844438093356588E-3</v>
      </c>
      <c r="AW196" s="123">
        <f t="shared" si="13"/>
        <v>7.5460653690584949E-3</v>
      </c>
      <c r="AX196" s="123">
        <f t="shared" si="13"/>
        <v>6.9553131201227601E-3</v>
      </c>
      <c r="AY196" s="123">
        <f t="shared" si="13"/>
        <v>6.4087397596813839E-3</v>
      </c>
      <c r="AZ196" s="123">
        <f t="shared" si="13"/>
        <v>5.9031421032415994E-3</v>
      </c>
      <c r="BA196" s="123">
        <f t="shared" si="13"/>
        <v>5.4355440821812076E-3</v>
      </c>
      <c r="BB196" s="123">
        <f t="shared" si="13"/>
        <v>5.0031809101496036E-3</v>
      </c>
      <c r="BC196" s="123">
        <f t="shared" si="13"/>
        <v>4.6034843388329909E-3</v>
      </c>
      <c r="BD196" s="123">
        <f t="shared" si="14"/>
        <v>4.234068928926641E-3</v>
      </c>
      <c r="BE196" s="123">
        <f t="shared" si="14"/>
        <v>3.8927192671613228E-3</v>
      </c>
      <c r="BF196" s="123">
        <f t="shared" si="14"/>
        <v>3.577378064900156E-3</v>
      </c>
      <c r="BG196" s="123">
        <f>BG60/BG$134</f>
        <v>3.2861350781781631E-3</v>
      </c>
      <c r="BH196" s="121"/>
      <c r="BI196" s="121"/>
      <c r="BJ196" s="121"/>
      <c r="BK196" s="122"/>
    </row>
    <row r="197" spans="1:63" s="78" customFormat="1" x14ac:dyDescent="0.25">
      <c r="A197" s="22" t="str">
        <f>'March 2008 RIA'!$A$18</f>
        <v>Tier 0</v>
      </c>
      <c r="B197" s="23">
        <v>1978</v>
      </c>
      <c r="C197" s="123">
        <f t="shared" si="13"/>
        <v>1.678865494849913E-2</v>
      </c>
      <c r="D197" s="123">
        <f t="shared" si="13"/>
        <v>1.678865494849913E-2</v>
      </c>
      <c r="E197" s="123">
        <f t="shared" si="13"/>
        <v>1.678865494849913E-2</v>
      </c>
      <c r="F197" s="123">
        <f t="shared" si="13"/>
        <v>1.678865494849913E-2</v>
      </c>
      <c r="G197" s="123">
        <f t="shared" si="13"/>
        <v>1.678865494849913E-2</v>
      </c>
      <c r="H197" s="123">
        <f t="shared" si="13"/>
        <v>1.678865494849913E-2</v>
      </c>
      <c r="I197" s="123">
        <f t="shared" si="13"/>
        <v>1.678865494849913E-2</v>
      </c>
      <c r="J197" s="123">
        <f t="shared" si="13"/>
        <v>1.678865494849913E-2</v>
      </c>
      <c r="K197" s="123">
        <f t="shared" si="13"/>
        <v>1.678865494849913E-2</v>
      </c>
      <c r="L197" s="123">
        <f t="shared" si="13"/>
        <v>1.678865494849913E-2</v>
      </c>
      <c r="M197" s="123">
        <f t="shared" si="13"/>
        <v>1.678865494849913E-2</v>
      </c>
      <c r="N197" s="123">
        <f t="shared" si="13"/>
        <v>1.678865494849913E-2</v>
      </c>
      <c r="O197" s="123">
        <f t="shared" si="13"/>
        <v>1.678865494849913E-2</v>
      </c>
      <c r="P197" s="123">
        <f t="shared" si="13"/>
        <v>1.678865494849913E-2</v>
      </c>
      <c r="Q197" s="123">
        <f t="shared" si="13"/>
        <v>1.678865494849913E-2</v>
      </c>
      <c r="R197" s="123">
        <f t="shared" si="13"/>
        <v>1.678865494849913E-2</v>
      </c>
      <c r="S197" s="123">
        <f t="shared" si="13"/>
        <v>1.678865494849913E-2</v>
      </c>
      <c r="T197" s="123">
        <f t="shared" si="13"/>
        <v>1.678865494849913E-2</v>
      </c>
      <c r="U197" s="123">
        <f t="shared" si="13"/>
        <v>1.678865494849913E-2</v>
      </c>
      <c r="V197" s="123">
        <f t="shared" si="13"/>
        <v>1.678865494849913E-2</v>
      </c>
      <c r="W197" s="123">
        <f t="shared" si="13"/>
        <v>1.678865494849913E-2</v>
      </c>
      <c r="X197" s="123">
        <f t="shared" si="13"/>
        <v>1.678865494849913E-2</v>
      </c>
      <c r="Y197" s="123">
        <f t="shared" si="13"/>
        <v>1.678865494849913E-2</v>
      </c>
      <c r="Z197" s="123">
        <f t="shared" si="13"/>
        <v>1.678865494849913E-2</v>
      </c>
      <c r="AA197" s="123">
        <f t="shared" si="13"/>
        <v>1.678865494849913E-2</v>
      </c>
      <c r="AB197" s="123">
        <f t="shared" si="13"/>
        <v>1.678865494849913E-2</v>
      </c>
      <c r="AC197" s="123">
        <f t="shared" si="13"/>
        <v>1.678865494849913E-2</v>
      </c>
      <c r="AD197" s="123">
        <f t="shared" si="13"/>
        <v>1.678865494849913E-2</v>
      </c>
      <c r="AE197" s="123">
        <f t="shared" si="13"/>
        <v>1.678865494849913E-2</v>
      </c>
      <c r="AF197" s="123">
        <f t="shared" si="13"/>
        <v>1.678865494849913E-2</v>
      </c>
      <c r="AG197" s="123">
        <f t="shared" si="13"/>
        <v>1.678865494849913E-2</v>
      </c>
      <c r="AH197" s="123">
        <f t="shared" si="13"/>
        <v>1.678865494849913E-2</v>
      </c>
      <c r="AI197" s="123">
        <f t="shared" si="13"/>
        <v>1.678865494849913E-2</v>
      </c>
      <c r="AJ197" s="123">
        <f t="shared" si="13"/>
        <v>1.678865494849913E-2</v>
      </c>
      <c r="AK197" s="123">
        <f t="shared" si="13"/>
        <v>1.678865494849913E-2</v>
      </c>
      <c r="AL197" s="123">
        <f t="shared" si="13"/>
        <v>1.678865494849913E-2</v>
      </c>
      <c r="AM197" s="123">
        <f t="shared" si="13"/>
        <v>1.678865494849913E-2</v>
      </c>
      <c r="AN197" s="123">
        <f t="shared" si="13"/>
        <v>1.678865494849913E-2</v>
      </c>
      <c r="AO197" s="123">
        <f t="shared" si="13"/>
        <v>1.5516033449933886E-2</v>
      </c>
      <c r="AP197" s="123">
        <f t="shared" si="13"/>
        <v>1.4336554313832501E-2</v>
      </c>
      <c r="AQ197" s="123">
        <f t="shared" si="13"/>
        <v>1.3243567673386315E-2</v>
      </c>
      <c r="AR197" s="123">
        <f t="shared" si="13"/>
        <v>1.2230889723828043E-2</v>
      </c>
      <c r="AS197" s="123">
        <f t="shared" si="13"/>
        <v>1.1292770522525761E-2</v>
      </c>
      <c r="AT197" s="123">
        <f t="shared" ref="AT197:BG197" si="15">AT61/AT$134</f>
        <v>1.0423863988493579E-2</v>
      </c>
      <c r="AU197" s="123">
        <f t="shared" si="15"/>
        <v>9.6191999524804402E-3</v>
      </c>
      <c r="AV197" s="123">
        <f t="shared" si="15"/>
        <v>8.8741581187929078E-3</v>
      </c>
      <c r="AW197" s="123">
        <f t="shared" si="15"/>
        <v>8.1844438093356588E-3</v>
      </c>
      <c r="AX197" s="123">
        <f t="shared" si="15"/>
        <v>7.5460653690584949E-3</v>
      </c>
      <c r="AY197" s="123">
        <f t="shared" si="15"/>
        <v>6.9553131201227601E-3</v>
      </c>
      <c r="AZ197" s="123">
        <f t="shared" si="15"/>
        <v>6.4087397596813839E-3</v>
      </c>
      <c r="BA197" s="123">
        <f t="shared" si="15"/>
        <v>5.9031421032415994E-3</v>
      </c>
      <c r="BB197" s="123">
        <f t="shared" si="15"/>
        <v>5.4355440821812076E-3</v>
      </c>
      <c r="BC197" s="123">
        <f t="shared" si="15"/>
        <v>5.0031809101496036E-3</v>
      </c>
      <c r="BD197" s="123">
        <f t="shared" si="15"/>
        <v>4.6034843388329909E-3</v>
      </c>
      <c r="BE197" s="123">
        <f t="shared" si="15"/>
        <v>4.234068928926641E-3</v>
      </c>
      <c r="BF197" s="123">
        <f t="shared" si="15"/>
        <v>3.8927192671613228E-3</v>
      </c>
      <c r="BG197" s="123">
        <f t="shared" si="15"/>
        <v>3.577378064900156E-3</v>
      </c>
      <c r="BH197" s="123">
        <f>BH61/BH$134</f>
        <v>3.2861350781781631E-3</v>
      </c>
      <c r="BI197" s="121"/>
      <c r="BJ197" s="121"/>
      <c r="BK197" s="122"/>
    </row>
    <row r="198" spans="1:63" s="78" customFormat="1" x14ac:dyDescent="0.25">
      <c r="A198" s="22" t="str">
        <f>'March 2008 RIA'!$A$18</f>
        <v>Tier 0</v>
      </c>
      <c r="B198" s="23">
        <v>1979</v>
      </c>
      <c r="C198" s="123">
        <f t="shared" ref="C198:BH202" si="16">C62/C$134</f>
        <v>1.678865494849913E-2</v>
      </c>
      <c r="D198" s="123">
        <f t="shared" si="16"/>
        <v>1.678865494849913E-2</v>
      </c>
      <c r="E198" s="123">
        <f t="shared" si="16"/>
        <v>1.678865494849913E-2</v>
      </c>
      <c r="F198" s="123">
        <f t="shared" si="16"/>
        <v>1.678865494849913E-2</v>
      </c>
      <c r="G198" s="123">
        <f t="shared" si="16"/>
        <v>1.678865494849913E-2</v>
      </c>
      <c r="H198" s="123">
        <f t="shared" si="16"/>
        <v>1.678865494849913E-2</v>
      </c>
      <c r="I198" s="123">
        <f t="shared" si="16"/>
        <v>1.678865494849913E-2</v>
      </c>
      <c r="J198" s="123">
        <f t="shared" si="16"/>
        <v>1.678865494849913E-2</v>
      </c>
      <c r="K198" s="123">
        <f t="shared" si="16"/>
        <v>1.678865494849913E-2</v>
      </c>
      <c r="L198" s="123">
        <f t="shared" si="16"/>
        <v>1.678865494849913E-2</v>
      </c>
      <c r="M198" s="123">
        <f t="shared" si="16"/>
        <v>1.678865494849913E-2</v>
      </c>
      <c r="N198" s="123">
        <f t="shared" si="16"/>
        <v>1.678865494849913E-2</v>
      </c>
      <c r="O198" s="123">
        <f t="shared" si="16"/>
        <v>1.678865494849913E-2</v>
      </c>
      <c r="P198" s="123">
        <f t="shared" si="16"/>
        <v>1.678865494849913E-2</v>
      </c>
      <c r="Q198" s="123">
        <f t="shared" si="16"/>
        <v>1.678865494849913E-2</v>
      </c>
      <c r="R198" s="123">
        <f t="shared" si="16"/>
        <v>1.678865494849913E-2</v>
      </c>
      <c r="S198" s="123">
        <f t="shared" si="16"/>
        <v>1.678865494849913E-2</v>
      </c>
      <c r="T198" s="123">
        <f t="shared" si="16"/>
        <v>1.678865494849913E-2</v>
      </c>
      <c r="U198" s="123">
        <f t="shared" si="16"/>
        <v>1.678865494849913E-2</v>
      </c>
      <c r="V198" s="123">
        <f t="shared" si="16"/>
        <v>1.678865494849913E-2</v>
      </c>
      <c r="W198" s="123">
        <f t="shared" si="16"/>
        <v>1.678865494849913E-2</v>
      </c>
      <c r="X198" s="123">
        <f t="shared" si="16"/>
        <v>1.678865494849913E-2</v>
      </c>
      <c r="Y198" s="123">
        <f t="shared" si="16"/>
        <v>1.678865494849913E-2</v>
      </c>
      <c r="Z198" s="123">
        <f t="shared" si="16"/>
        <v>1.678865494849913E-2</v>
      </c>
      <c r="AA198" s="123">
        <f t="shared" si="16"/>
        <v>1.678865494849913E-2</v>
      </c>
      <c r="AB198" s="123">
        <f t="shared" si="16"/>
        <v>1.678865494849913E-2</v>
      </c>
      <c r="AC198" s="123">
        <f t="shared" si="16"/>
        <v>1.678865494849913E-2</v>
      </c>
      <c r="AD198" s="123">
        <f t="shared" si="16"/>
        <v>1.678865494849913E-2</v>
      </c>
      <c r="AE198" s="123">
        <f t="shared" si="16"/>
        <v>1.678865494849913E-2</v>
      </c>
      <c r="AF198" s="123">
        <f t="shared" si="16"/>
        <v>1.678865494849913E-2</v>
      </c>
      <c r="AG198" s="123">
        <f t="shared" si="16"/>
        <v>1.678865494849913E-2</v>
      </c>
      <c r="AH198" s="123">
        <f t="shared" si="16"/>
        <v>1.678865494849913E-2</v>
      </c>
      <c r="AI198" s="123">
        <f t="shared" si="16"/>
        <v>1.678865494849913E-2</v>
      </c>
      <c r="AJ198" s="123">
        <f t="shared" si="16"/>
        <v>1.678865494849913E-2</v>
      </c>
      <c r="AK198" s="123">
        <f t="shared" si="16"/>
        <v>1.678865494849913E-2</v>
      </c>
      <c r="AL198" s="123">
        <f t="shared" si="16"/>
        <v>1.678865494849913E-2</v>
      </c>
      <c r="AM198" s="123">
        <f t="shared" si="16"/>
        <v>1.678865494849913E-2</v>
      </c>
      <c r="AN198" s="123">
        <f t="shared" si="16"/>
        <v>1.678865494849913E-2</v>
      </c>
      <c r="AO198" s="123">
        <f t="shared" si="16"/>
        <v>1.678865494849913E-2</v>
      </c>
      <c r="AP198" s="123">
        <f t="shared" si="16"/>
        <v>1.5516033449933886E-2</v>
      </c>
      <c r="AQ198" s="123">
        <f t="shared" si="16"/>
        <v>1.4336554313832501E-2</v>
      </c>
      <c r="AR198" s="123">
        <f t="shared" si="16"/>
        <v>1.3243567673386315E-2</v>
      </c>
      <c r="AS198" s="123">
        <f t="shared" si="16"/>
        <v>1.2230889723828043E-2</v>
      </c>
      <c r="AT198" s="123">
        <f t="shared" si="16"/>
        <v>1.1292770522525761E-2</v>
      </c>
      <c r="AU198" s="123">
        <f t="shared" si="16"/>
        <v>1.0423863988493579E-2</v>
      </c>
      <c r="AV198" s="123">
        <f t="shared" si="16"/>
        <v>9.6191999524804402E-3</v>
      </c>
      <c r="AW198" s="123">
        <f t="shared" si="16"/>
        <v>8.8741581187929078E-3</v>
      </c>
      <c r="AX198" s="123">
        <f t="shared" si="16"/>
        <v>8.1844438093356588E-3</v>
      </c>
      <c r="AY198" s="123">
        <f t="shared" si="16"/>
        <v>7.5460653690584949E-3</v>
      </c>
      <c r="AZ198" s="123">
        <f t="shared" si="16"/>
        <v>6.9553131201227601E-3</v>
      </c>
      <c r="BA198" s="123">
        <f t="shared" si="16"/>
        <v>6.4087397596813839E-3</v>
      </c>
      <c r="BB198" s="123">
        <f t="shared" si="16"/>
        <v>5.9031421032415994E-3</v>
      </c>
      <c r="BC198" s="123">
        <f t="shared" si="16"/>
        <v>5.4355440821812076E-3</v>
      </c>
      <c r="BD198" s="123">
        <f t="shared" si="16"/>
        <v>5.0031809101496036E-3</v>
      </c>
      <c r="BE198" s="123">
        <f t="shared" si="16"/>
        <v>4.6034843388329909E-3</v>
      </c>
      <c r="BF198" s="123">
        <f t="shared" si="16"/>
        <v>4.234068928926641E-3</v>
      </c>
      <c r="BG198" s="123">
        <f t="shared" si="16"/>
        <v>3.8927192671613228E-3</v>
      </c>
      <c r="BH198" s="123">
        <f t="shared" si="16"/>
        <v>3.577378064900156E-3</v>
      </c>
      <c r="BI198" s="123">
        <f>BI62/BI$134</f>
        <v>3.2861350781781631E-3</v>
      </c>
      <c r="BJ198" s="121"/>
      <c r="BK198" s="122"/>
    </row>
    <row r="199" spans="1:63" s="78" customFormat="1" x14ac:dyDescent="0.25">
      <c r="A199" s="22" t="str">
        <f>'March 2008 RIA'!$A$18</f>
        <v>Tier 0</v>
      </c>
      <c r="B199" s="23">
        <v>1980</v>
      </c>
      <c r="C199" s="123">
        <f t="shared" si="16"/>
        <v>1.678865494849913E-2</v>
      </c>
      <c r="D199" s="123">
        <f t="shared" si="16"/>
        <v>1.678865494849913E-2</v>
      </c>
      <c r="E199" s="123">
        <f t="shared" si="16"/>
        <v>1.678865494849913E-2</v>
      </c>
      <c r="F199" s="123">
        <f t="shared" si="16"/>
        <v>1.678865494849913E-2</v>
      </c>
      <c r="G199" s="123">
        <f t="shared" si="16"/>
        <v>1.678865494849913E-2</v>
      </c>
      <c r="H199" s="123">
        <f t="shared" si="16"/>
        <v>1.678865494849913E-2</v>
      </c>
      <c r="I199" s="123">
        <f t="shared" si="16"/>
        <v>1.678865494849913E-2</v>
      </c>
      <c r="J199" s="123">
        <f t="shared" si="16"/>
        <v>1.678865494849913E-2</v>
      </c>
      <c r="K199" s="123">
        <f t="shared" si="16"/>
        <v>1.678865494849913E-2</v>
      </c>
      <c r="L199" s="123">
        <f t="shared" si="16"/>
        <v>1.678865494849913E-2</v>
      </c>
      <c r="M199" s="123">
        <f t="shared" si="16"/>
        <v>1.678865494849913E-2</v>
      </c>
      <c r="N199" s="123">
        <f t="shared" si="16"/>
        <v>1.678865494849913E-2</v>
      </c>
      <c r="O199" s="123">
        <f t="shared" si="16"/>
        <v>1.678865494849913E-2</v>
      </c>
      <c r="P199" s="123">
        <f t="shared" si="16"/>
        <v>1.678865494849913E-2</v>
      </c>
      <c r="Q199" s="123">
        <f t="shared" si="16"/>
        <v>1.678865494849913E-2</v>
      </c>
      <c r="R199" s="123">
        <f t="shared" si="16"/>
        <v>1.678865494849913E-2</v>
      </c>
      <c r="S199" s="123">
        <f t="shared" si="16"/>
        <v>1.678865494849913E-2</v>
      </c>
      <c r="T199" s="123">
        <f t="shared" si="16"/>
        <v>1.678865494849913E-2</v>
      </c>
      <c r="U199" s="123">
        <f t="shared" si="16"/>
        <v>1.678865494849913E-2</v>
      </c>
      <c r="V199" s="123">
        <f t="shared" si="16"/>
        <v>1.678865494849913E-2</v>
      </c>
      <c r="W199" s="123">
        <f t="shared" si="16"/>
        <v>1.678865494849913E-2</v>
      </c>
      <c r="X199" s="123">
        <f t="shared" si="16"/>
        <v>1.678865494849913E-2</v>
      </c>
      <c r="Y199" s="123">
        <f t="shared" si="16"/>
        <v>1.678865494849913E-2</v>
      </c>
      <c r="Z199" s="123">
        <f t="shared" si="16"/>
        <v>1.678865494849913E-2</v>
      </c>
      <c r="AA199" s="123">
        <f t="shared" si="16"/>
        <v>1.678865494849913E-2</v>
      </c>
      <c r="AB199" s="123">
        <f t="shared" si="16"/>
        <v>1.678865494849913E-2</v>
      </c>
      <c r="AC199" s="123">
        <f t="shared" si="16"/>
        <v>1.678865494849913E-2</v>
      </c>
      <c r="AD199" s="123">
        <f t="shared" si="16"/>
        <v>1.678865494849913E-2</v>
      </c>
      <c r="AE199" s="123">
        <f t="shared" si="16"/>
        <v>1.678865494849913E-2</v>
      </c>
      <c r="AF199" s="123">
        <f t="shared" si="16"/>
        <v>1.678865494849913E-2</v>
      </c>
      <c r="AG199" s="123">
        <f t="shared" si="16"/>
        <v>1.678865494849913E-2</v>
      </c>
      <c r="AH199" s="123">
        <f t="shared" si="16"/>
        <v>1.678865494849913E-2</v>
      </c>
      <c r="AI199" s="123">
        <f t="shared" si="16"/>
        <v>1.678865494849913E-2</v>
      </c>
      <c r="AJ199" s="123">
        <f t="shared" si="16"/>
        <v>1.678865494849913E-2</v>
      </c>
      <c r="AK199" s="123">
        <f t="shared" si="16"/>
        <v>1.678865494849913E-2</v>
      </c>
      <c r="AL199" s="123">
        <f t="shared" si="16"/>
        <v>1.678865494849913E-2</v>
      </c>
      <c r="AM199" s="123">
        <f t="shared" si="16"/>
        <v>1.678865494849913E-2</v>
      </c>
      <c r="AN199" s="123">
        <f t="shared" si="16"/>
        <v>1.678865494849913E-2</v>
      </c>
      <c r="AO199" s="123">
        <f t="shared" si="16"/>
        <v>1.678865494849913E-2</v>
      </c>
      <c r="AP199" s="123">
        <f t="shared" si="16"/>
        <v>1.678865494849913E-2</v>
      </c>
      <c r="AQ199" s="123">
        <f t="shared" si="16"/>
        <v>1.5516033449933886E-2</v>
      </c>
      <c r="AR199" s="123">
        <f t="shared" si="16"/>
        <v>1.4336554313832501E-2</v>
      </c>
      <c r="AS199" s="123">
        <f t="shared" si="16"/>
        <v>1.3243567673386315E-2</v>
      </c>
      <c r="AT199" s="123">
        <f t="shared" si="16"/>
        <v>1.2230889723828043E-2</v>
      </c>
      <c r="AU199" s="123">
        <f t="shared" si="16"/>
        <v>1.1292770522525761E-2</v>
      </c>
      <c r="AV199" s="123">
        <f t="shared" si="16"/>
        <v>1.0423863988493579E-2</v>
      </c>
      <c r="AW199" s="123">
        <f t="shared" si="16"/>
        <v>9.6191999524804402E-3</v>
      </c>
      <c r="AX199" s="123">
        <f t="shared" si="16"/>
        <v>8.8741581187929078E-3</v>
      </c>
      <c r="AY199" s="123">
        <f t="shared" si="16"/>
        <v>8.1844438093356588E-3</v>
      </c>
      <c r="AZ199" s="123">
        <f t="shared" si="16"/>
        <v>7.5460653690584949E-3</v>
      </c>
      <c r="BA199" s="123">
        <f t="shared" si="16"/>
        <v>6.9553131201227601E-3</v>
      </c>
      <c r="BB199" s="123">
        <f t="shared" si="16"/>
        <v>6.4087397596813839E-3</v>
      </c>
      <c r="BC199" s="123">
        <f t="shared" si="16"/>
        <v>5.9031421032415994E-3</v>
      </c>
      <c r="BD199" s="123">
        <f t="shared" si="16"/>
        <v>5.4355440821812076E-3</v>
      </c>
      <c r="BE199" s="123">
        <f t="shared" si="16"/>
        <v>5.0031809101496036E-3</v>
      </c>
      <c r="BF199" s="123">
        <f t="shared" si="16"/>
        <v>4.6034843388329909E-3</v>
      </c>
      <c r="BG199" s="123">
        <f t="shared" si="16"/>
        <v>4.234068928926641E-3</v>
      </c>
      <c r="BH199" s="123">
        <f t="shared" si="16"/>
        <v>3.8927192671613228E-3</v>
      </c>
      <c r="BI199" s="123">
        <f t="shared" ref="BI199:BK201" si="17">BI63/BI$134</f>
        <v>3.577378064900156E-3</v>
      </c>
      <c r="BJ199" s="123">
        <f>BJ63/BJ$134</f>
        <v>3.2861350781781631E-3</v>
      </c>
      <c r="BK199" s="180"/>
    </row>
    <row r="200" spans="1:63" s="78" customFormat="1" x14ac:dyDescent="0.25">
      <c r="A200" s="22" t="str">
        <f>'March 2008 RIA'!$A$18</f>
        <v>Tier 0</v>
      </c>
      <c r="B200" s="23">
        <v>1981</v>
      </c>
      <c r="C200" s="123">
        <f t="shared" si="16"/>
        <v>1.678865494849913E-2</v>
      </c>
      <c r="D200" s="123">
        <f t="shared" si="16"/>
        <v>1.678865494849913E-2</v>
      </c>
      <c r="E200" s="123">
        <f t="shared" si="16"/>
        <v>1.678865494849913E-2</v>
      </c>
      <c r="F200" s="123">
        <f t="shared" si="16"/>
        <v>1.678865494849913E-2</v>
      </c>
      <c r="G200" s="123">
        <f t="shared" si="16"/>
        <v>1.678865494849913E-2</v>
      </c>
      <c r="H200" s="123">
        <f t="shared" si="16"/>
        <v>1.678865494849913E-2</v>
      </c>
      <c r="I200" s="123">
        <f t="shared" si="16"/>
        <v>1.678865494849913E-2</v>
      </c>
      <c r="J200" s="123">
        <f t="shared" si="16"/>
        <v>1.678865494849913E-2</v>
      </c>
      <c r="K200" s="123">
        <f t="shared" si="16"/>
        <v>1.678865494849913E-2</v>
      </c>
      <c r="L200" s="123">
        <f t="shared" si="16"/>
        <v>1.678865494849913E-2</v>
      </c>
      <c r="M200" s="123">
        <f t="shared" si="16"/>
        <v>1.678865494849913E-2</v>
      </c>
      <c r="N200" s="123">
        <f t="shared" si="16"/>
        <v>1.678865494849913E-2</v>
      </c>
      <c r="O200" s="123">
        <f t="shared" si="16"/>
        <v>1.678865494849913E-2</v>
      </c>
      <c r="P200" s="123">
        <f t="shared" si="16"/>
        <v>1.678865494849913E-2</v>
      </c>
      <c r="Q200" s="123">
        <f t="shared" si="16"/>
        <v>1.678865494849913E-2</v>
      </c>
      <c r="R200" s="123">
        <f t="shared" si="16"/>
        <v>1.678865494849913E-2</v>
      </c>
      <c r="S200" s="123">
        <f t="shared" si="16"/>
        <v>1.678865494849913E-2</v>
      </c>
      <c r="T200" s="123">
        <f t="shared" si="16"/>
        <v>1.678865494849913E-2</v>
      </c>
      <c r="U200" s="123">
        <f t="shared" si="16"/>
        <v>1.678865494849913E-2</v>
      </c>
      <c r="V200" s="123">
        <f t="shared" si="16"/>
        <v>1.678865494849913E-2</v>
      </c>
      <c r="W200" s="123">
        <f t="shared" si="16"/>
        <v>1.678865494849913E-2</v>
      </c>
      <c r="X200" s="123">
        <f t="shared" si="16"/>
        <v>1.678865494849913E-2</v>
      </c>
      <c r="Y200" s="123">
        <f t="shared" si="16"/>
        <v>1.678865494849913E-2</v>
      </c>
      <c r="Z200" s="123">
        <f t="shared" si="16"/>
        <v>1.678865494849913E-2</v>
      </c>
      <c r="AA200" s="123">
        <f t="shared" si="16"/>
        <v>1.678865494849913E-2</v>
      </c>
      <c r="AB200" s="123">
        <f t="shared" si="16"/>
        <v>1.678865494849913E-2</v>
      </c>
      <c r="AC200" s="123">
        <f t="shared" si="16"/>
        <v>1.678865494849913E-2</v>
      </c>
      <c r="AD200" s="123">
        <f t="shared" si="16"/>
        <v>1.678865494849913E-2</v>
      </c>
      <c r="AE200" s="123">
        <f t="shared" si="16"/>
        <v>1.678865494849913E-2</v>
      </c>
      <c r="AF200" s="123">
        <f t="shared" si="16"/>
        <v>1.678865494849913E-2</v>
      </c>
      <c r="AG200" s="123">
        <f t="shared" si="16"/>
        <v>1.678865494849913E-2</v>
      </c>
      <c r="AH200" s="123">
        <f t="shared" si="16"/>
        <v>1.678865494849913E-2</v>
      </c>
      <c r="AI200" s="123">
        <f t="shared" si="16"/>
        <v>1.678865494849913E-2</v>
      </c>
      <c r="AJ200" s="123">
        <f t="shared" si="16"/>
        <v>1.678865494849913E-2</v>
      </c>
      <c r="AK200" s="123">
        <f t="shared" si="16"/>
        <v>1.678865494849913E-2</v>
      </c>
      <c r="AL200" s="123">
        <f t="shared" si="16"/>
        <v>1.678865494849913E-2</v>
      </c>
      <c r="AM200" s="123">
        <f t="shared" si="16"/>
        <v>1.678865494849913E-2</v>
      </c>
      <c r="AN200" s="123">
        <f t="shared" si="16"/>
        <v>1.678865494849913E-2</v>
      </c>
      <c r="AO200" s="123">
        <f t="shared" si="16"/>
        <v>1.678865494849913E-2</v>
      </c>
      <c r="AP200" s="123">
        <f t="shared" si="16"/>
        <v>1.678865494849913E-2</v>
      </c>
      <c r="AQ200" s="123">
        <f t="shared" si="16"/>
        <v>1.678865494849913E-2</v>
      </c>
      <c r="AR200" s="123">
        <f t="shared" si="16"/>
        <v>1.5516033449933886E-2</v>
      </c>
      <c r="AS200" s="123">
        <f t="shared" si="16"/>
        <v>1.4336554313832501E-2</v>
      </c>
      <c r="AT200" s="123">
        <f t="shared" si="16"/>
        <v>1.3243567673386315E-2</v>
      </c>
      <c r="AU200" s="123">
        <f t="shared" si="16"/>
        <v>1.2230889723828043E-2</v>
      </c>
      <c r="AV200" s="123">
        <f t="shared" si="16"/>
        <v>1.1292770522525761E-2</v>
      </c>
      <c r="AW200" s="123">
        <f t="shared" si="16"/>
        <v>1.0423863988493579E-2</v>
      </c>
      <c r="AX200" s="123">
        <f t="shared" si="16"/>
        <v>9.6191999524804402E-3</v>
      </c>
      <c r="AY200" s="123">
        <f t="shared" si="16"/>
        <v>8.8741581187929078E-3</v>
      </c>
      <c r="AZ200" s="123">
        <f t="shared" si="16"/>
        <v>8.1844438093356588E-3</v>
      </c>
      <c r="BA200" s="123">
        <f t="shared" si="16"/>
        <v>7.5460653690584949E-3</v>
      </c>
      <c r="BB200" s="123">
        <f t="shared" si="16"/>
        <v>6.9553131201227601E-3</v>
      </c>
      <c r="BC200" s="123">
        <f t="shared" si="16"/>
        <v>6.4087397596813839E-3</v>
      </c>
      <c r="BD200" s="123">
        <f t="shared" si="16"/>
        <v>5.9031421032415994E-3</v>
      </c>
      <c r="BE200" s="123">
        <f t="shared" si="16"/>
        <v>5.4355440821812076E-3</v>
      </c>
      <c r="BF200" s="123">
        <f t="shared" si="16"/>
        <v>5.0031809101496036E-3</v>
      </c>
      <c r="BG200" s="123">
        <f t="shared" si="16"/>
        <v>4.6034843388329909E-3</v>
      </c>
      <c r="BH200" s="123">
        <f t="shared" si="16"/>
        <v>4.234068928926641E-3</v>
      </c>
      <c r="BI200" s="123">
        <f t="shared" si="17"/>
        <v>3.8927192671613228E-3</v>
      </c>
      <c r="BJ200" s="123">
        <f t="shared" si="17"/>
        <v>3.577378064900156E-3</v>
      </c>
      <c r="BK200" s="123">
        <f>BK64/BK$134</f>
        <v>3.2861350781781631E-3</v>
      </c>
    </row>
    <row r="201" spans="1:63" s="78" customFormat="1" x14ac:dyDescent="0.25">
      <c r="A201" s="22" t="str">
        <f>'March 2008 RIA'!$A$18</f>
        <v>Tier 0</v>
      </c>
      <c r="B201" s="23">
        <v>1982</v>
      </c>
      <c r="C201" s="123">
        <f t="shared" si="16"/>
        <v>1.678865494849913E-2</v>
      </c>
      <c r="D201" s="123">
        <f t="shared" si="16"/>
        <v>1.678865494849913E-2</v>
      </c>
      <c r="E201" s="123">
        <f t="shared" si="16"/>
        <v>1.678865494849913E-2</v>
      </c>
      <c r="F201" s="123">
        <f t="shared" si="16"/>
        <v>1.678865494849913E-2</v>
      </c>
      <c r="G201" s="123">
        <f t="shared" si="16"/>
        <v>1.678865494849913E-2</v>
      </c>
      <c r="H201" s="123">
        <f t="shared" si="16"/>
        <v>1.678865494849913E-2</v>
      </c>
      <c r="I201" s="123">
        <f t="shared" si="16"/>
        <v>1.678865494849913E-2</v>
      </c>
      <c r="J201" s="123">
        <f t="shared" si="16"/>
        <v>1.678865494849913E-2</v>
      </c>
      <c r="K201" s="123">
        <f t="shared" si="16"/>
        <v>1.678865494849913E-2</v>
      </c>
      <c r="L201" s="123">
        <f t="shared" si="16"/>
        <v>1.678865494849913E-2</v>
      </c>
      <c r="M201" s="123">
        <f t="shared" si="16"/>
        <v>1.678865494849913E-2</v>
      </c>
      <c r="N201" s="123">
        <f t="shared" si="16"/>
        <v>1.678865494849913E-2</v>
      </c>
      <c r="O201" s="123">
        <f t="shared" si="16"/>
        <v>1.678865494849913E-2</v>
      </c>
      <c r="P201" s="123">
        <f t="shared" si="16"/>
        <v>1.678865494849913E-2</v>
      </c>
      <c r="Q201" s="123">
        <f t="shared" si="16"/>
        <v>1.678865494849913E-2</v>
      </c>
      <c r="R201" s="123">
        <f t="shared" si="16"/>
        <v>1.678865494849913E-2</v>
      </c>
      <c r="S201" s="123">
        <f t="shared" si="16"/>
        <v>1.678865494849913E-2</v>
      </c>
      <c r="T201" s="123">
        <f t="shared" si="16"/>
        <v>1.678865494849913E-2</v>
      </c>
      <c r="U201" s="123">
        <f t="shared" si="16"/>
        <v>1.678865494849913E-2</v>
      </c>
      <c r="V201" s="123">
        <f t="shared" si="16"/>
        <v>1.678865494849913E-2</v>
      </c>
      <c r="W201" s="123">
        <f t="shared" si="16"/>
        <v>1.678865494849913E-2</v>
      </c>
      <c r="X201" s="123">
        <f t="shared" si="16"/>
        <v>1.678865494849913E-2</v>
      </c>
      <c r="Y201" s="123">
        <f t="shared" si="16"/>
        <v>1.678865494849913E-2</v>
      </c>
      <c r="Z201" s="123">
        <f t="shared" si="16"/>
        <v>1.678865494849913E-2</v>
      </c>
      <c r="AA201" s="123">
        <f t="shared" si="16"/>
        <v>1.678865494849913E-2</v>
      </c>
      <c r="AB201" s="123">
        <f t="shared" si="16"/>
        <v>1.678865494849913E-2</v>
      </c>
      <c r="AC201" s="123">
        <f t="shared" si="16"/>
        <v>1.678865494849913E-2</v>
      </c>
      <c r="AD201" s="123">
        <f t="shared" si="16"/>
        <v>1.678865494849913E-2</v>
      </c>
      <c r="AE201" s="123">
        <f t="shared" si="16"/>
        <v>1.678865494849913E-2</v>
      </c>
      <c r="AF201" s="123">
        <f t="shared" si="16"/>
        <v>1.678865494849913E-2</v>
      </c>
      <c r="AG201" s="123">
        <f t="shared" si="16"/>
        <v>1.678865494849913E-2</v>
      </c>
      <c r="AH201" s="123">
        <f t="shared" si="16"/>
        <v>1.678865494849913E-2</v>
      </c>
      <c r="AI201" s="123">
        <f t="shared" si="16"/>
        <v>1.678865494849913E-2</v>
      </c>
      <c r="AJ201" s="123">
        <f t="shared" si="16"/>
        <v>1.678865494849913E-2</v>
      </c>
      <c r="AK201" s="123">
        <f t="shared" si="16"/>
        <v>1.678865494849913E-2</v>
      </c>
      <c r="AL201" s="123">
        <f t="shared" si="16"/>
        <v>1.678865494849913E-2</v>
      </c>
      <c r="AM201" s="123">
        <f t="shared" si="16"/>
        <v>1.678865494849913E-2</v>
      </c>
      <c r="AN201" s="123">
        <f t="shared" si="16"/>
        <v>1.678865494849913E-2</v>
      </c>
      <c r="AO201" s="123">
        <f t="shared" si="16"/>
        <v>1.678865494849913E-2</v>
      </c>
      <c r="AP201" s="123">
        <f t="shared" si="16"/>
        <v>1.678865494849913E-2</v>
      </c>
      <c r="AQ201" s="123">
        <f t="shared" si="16"/>
        <v>1.678865494849913E-2</v>
      </c>
      <c r="AR201" s="123">
        <f t="shared" si="16"/>
        <v>1.678865494849913E-2</v>
      </c>
      <c r="AS201" s="123">
        <f t="shared" si="16"/>
        <v>1.5516033449933886E-2</v>
      </c>
      <c r="AT201" s="123">
        <f t="shared" si="16"/>
        <v>1.4336554313832501E-2</v>
      </c>
      <c r="AU201" s="123">
        <f t="shared" si="16"/>
        <v>1.3243567673386315E-2</v>
      </c>
      <c r="AV201" s="123">
        <f t="shared" si="16"/>
        <v>1.2230889723828043E-2</v>
      </c>
      <c r="AW201" s="123">
        <f t="shared" si="16"/>
        <v>1.1292770522525761E-2</v>
      </c>
      <c r="AX201" s="123">
        <f t="shared" si="16"/>
        <v>1.0423863988493579E-2</v>
      </c>
      <c r="AY201" s="123">
        <f t="shared" si="16"/>
        <v>9.6191999524804402E-3</v>
      </c>
      <c r="AZ201" s="123">
        <f t="shared" si="16"/>
        <v>8.8741581187929078E-3</v>
      </c>
      <c r="BA201" s="123">
        <f t="shared" si="16"/>
        <v>8.1844438093356588E-3</v>
      </c>
      <c r="BB201" s="123">
        <f t="shared" si="16"/>
        <v>7.5460653690584949E-3</v>
      </c>
      <c r="BC201" s="123">
        <f t="shared" si="16"/>
        <v>6.9553131201227601E-3</v>
      </c>
      <c r="BD201" s="123">
        <f t="shared" si="16"/>
        <v>6.4087397596813839E-3</v>
      </c>
      <c r="BE201" s="123">
        <f t="shared" si="16"/>
        <v>5.9031421032415994E-3</v>
      </c>
      <c r="BF201" s="123">
        <f t="shared" si="16"/>
        <v>5.4355440821812076E-3</v>
      </c>
      <c r="BG201" s="123">
        <f t="shared" si="16"/>
        <v>5.0031809101496036E-3</v>
      </c>
      <c r="BH201" s="123">
        <f t="shared" si="16"/>
        <v>4.6034843388329909E-3</v>
      </c>
      <c r="BI201" s="123">
        <f t="shared" si="17"/>
        <v>4.234068928926641E-3</v>
      </c>
      <c r="BJ201" s="123">
        <f t="shared" si="17"/>
        <v>3.8927192671613228E-3</v>
      </c>
      <c r="BK201" s="123">
        <f t="shared" si="17"/>
        <v>3.577378064900156E-3</v>
      </c>
    </row>
    <row r="202" spans="1:63" s="78" customFormat="1" x14ac:dyDescent="0.25">
      <c r="A202" s="22" t="str">
        <f>'March 2008 RIA'!$A$18</f>
        <v>Tier 0</v>
      </c>
      <c r="B202" s="23">
        <v>1983</v>
      </c>
      <c r="C202" s="123">
        <f t="shared" si="16"/>
        <v>1.678865494849913E-2</v>
      </c>
      <c r="D202" s="123">
        <f t="shared" si="16"/>
        <v>1.678865494849913E-2</v>
      </c>
      <c r="E202" s="123">
        <f t="shared" si="16"/>
        <v>1.678865494849913E-2</v>
      </c>
      <c r="F202" s="123">
        <f t="shared" si="16"/>
        <v>1.678865494849913E-2</v>
      </c>
      <c r="G202" s="123">
        <f t="shared" si="16"/>
        <v>1.678865494849913E-2</v>
      </c>
      <c r="H202" s="123">
        <f t="shared" si="16"/>
        <v>1.678865494849913E-2</v>
      </c>
      <c r="I202" s="123">
        <f t="shared" si="16"/>
        <v>1.678865494849913E-2</v>
      </c>
      <c r="J202" s="123">
        <f t="shared" si="16"/>
        <v>1.678865494849913E-2</v>
      </c>
      <c r="K202" s="123">
        <f t="shared" si="16"/>
        <v>1.678865494849913E-2</v>
      </c>
      <c r="L202" s="123">
        <f t="shared" si="16"/>
        <v>1.678865494849913E-2</v>
      </c>
      <c r="M202" s="123">
        <f t="shared" si="16"/>
        <v>1.678865494849913E-2</v>
      </c>
      <c r="N202" s="123">
        <f t="shared" si="16"/>
        <v>1.678865494849913E-2</v>
      </c>
      <c r="O202" s="123">
        <f t="shared" si="16"/>
        <v>1.678865494849913E-2</v>
      </c>
      <c r="P202" s="123">
        <f t="shared" si="16"/>
        <v>1.678865494849913E-2</v>
      </c>
      <c r="Q202" s="123">
        <f t="shared" si="16"/>
        <v>1.678865494849913E-2</v>
      </c>
      <c r="R202" s="123">
        <f t="shared" si="16"/>
        <v>1.678865494849913E-2</v>
      </c>
      <c r="S202" s="123">
        <f t="shared" si="16"/>
        <v>1.678865494849913E-2</v>
      </c>
      <c r="T202" s="123">
        <f t="shared" si="16"/>
        <v>1.678865494849913E-2</v>
      </c>
      <c r="U202" s="123">
        <f t="shared" si="16"/>
        <v>1.678865494849913E-2</v>
      </c>
      <c r="V202" s="123">
        <f t="shared" si="16"/>
        <v>1.678865494849913E-2</v>
      </c>
      <c r="W202" s="123">
        <f t="shared" si="16"/>
        <v>1.678865494849913E-2</v>
      </c>
      <c r="X202" s="123">
        <f t="shared" si="16"/>
        <v>1.678865494849913E-2</v>
      </c>
      <c r="Y202" s="123">
        <f t="shared" si="16"/>
        <v>1.678865494849913E-2</v>
      </c>
      <c r="Z202" s="123">
        <f t="shared" ref="Z202:BK202" si="18">Z66/Z$134</f>
        <v>1.678865494849913E-2</v>
      </c>
      <c r="AA202" s="123">
        <f t="shared" si="18"/>
        <v>1.678865494849913E-2</v>
      </c>
      <c r="AB202" s="123">
        <f t="shared" si="18"/>
        <v>1.678865494849913E-2</v>
      </c>
      <c r="AC202" s="123">
        <f t="shared" si="18"/>
        <v>1.678865494849913E-2</v>
      </c>
      <c r="AD202" s="123">
        <f t="shared" si="18"/>
        <v>1.678865494849913E-2</v>
      </c>
      <c r="AE202" s="123">
        <f t="shared" si="18"/>
        <v>1.678865494849913E-2</v>
      </c>
      <c r="AF202" s="123">
        <f t="shared" si="18"/>
        <v>1.678865494849913E-2</v>
      </c>
      <c r="AG202" s="123">
        <f t="shared" si="18"/>
        <v>1.678865494849913E-2</v>
      </c>
      <c r="AH202" s="123">
        <f t="shared" si="18"/>
        <v>1.678865494849913E-2</v>
      </c>
      <c r="AI202" s="123">
        <f t="shared" si="18"/>
        <v>1.678865494849913E-2</v>
      </c>
      <c r="AJ202" s="123">
        <f t="shared" si="18"/>
        <v>1.678865494849913E-2</v>
      </c>
      <c r="AK202" s="123">
        <f t="shared" si="18"/>
        <v>1.678865494849913E-2</v>
      </c>
      <c r="AL202" s="123">
        <f t="shared" si="18"/>
        <v>1.678865494849913E-2</v>
      </c>
      <c r="AM202" s="123">
        <f t="shared" si="18"/>
        <v>1.678865494849913E-2</v>
      </c>
      <c r="AN202" s="123">
        <f t="shared" si="18"/>
        <v>1.678865494849913E-2</v>
      </c>
      <c r="AO202" s="123">
        <f t="shared" si="18"/>
        <v>1.678865494849913E-2</v>
      </c>
      <c r="AP202" s="123">
        <f t="shared" si="18"/>
        <v>1.678865494849913E-2</v>
      </c>
      <c r="AQ202" s="123">
        <f t="shared" si="18"/>
        <v>1.678865494849913E-2</v>
      </c>
      <c r="AR202" s="123">
        <f t="shared" si="18"/>
        <v>1.678865494849913E-2</v>
      </c>
      <c r="AS202" s="123">
        <f t="shared" si="18"/>
        <v>1.678865494849913E-2</v>
      </c>
      <c r="AT202" s="123">
        <f t="shared" si="18"/>
        <v>1.5516033449933886E-2</v>
      </c>
      <c r="AU202" s="123">
        <f t="shared" si="18"/>
        <v>1.4336554313832501E-2</v>
      </c>
      <c r="AV202" s="123">
        <f t="shared" si="18"/>
        <v>1.3243567673386315E-2</v>
      </c>
      <c r="AW202" s="123">
        <f t="shared" si="18"/>
        <v>1.2230889723828043E-2</v>
      </c>
      <c r="AX202" s="123">
        <f t="shared" si="18"/>
        <v>1.1292770522525761E-2</v>
      </c>
      <c r="AY202" s="123">
        <f t="shared" si="18"/>
        <v>1.0423863988493579E-2</v>
      </c>
      <c r="AZ202" s="123">
        <f t="shared" si="18"/>
        <v>9.6191999524804402E-3</v>
      </c>
      <c r="BA202" s="123">
        <f t="shared" si="18"/>
        <v>8.8741581187929078E-3</v>
      </c>
      <c r="BB202" s="123">
        <f t="shared" si="18"/>
        <v>8.1844438093356588E-3</v>
      </c>
      <c r="BC202" s="123">
        <f t="shared" si="18"/>
        <v>7.5460653690584949E-3</v>
      </c>
      <c r="BD202" s="123">
        <f t="shared" si="18"/>
        <v>6.9553131201227601E-3</v>
      </c>
      <c r="BE202" s="123">
        <f t="shared" si="18"/>
        <v>6.4087397596813839E-3</v>
      </c>
      <c r="BF202" s="123">
        <f t="shared" si="18"/>
        <v>5.9031421032415994E-3</v>
      </c>
      <c r="BG202" s="123">
        <f t="shared" si="18"/>
        <v>5.4355440821812076E-3</v>
      </c>
      <c r="BH202" s="123">
        <f t="shared" si="18"/>
        <v>5.0031809101496036E-3</v>
      </c>
      <c r="BI202" s="123">
        <f t="shared" si="18"/>
        <v>4.6034843388329909E-3</v>
      </c>
      <c r="BJ202" s="123">
        <f t="shared" si="18"/>
        <v>4.234068928926641E-3</v>
      </c>
      <c r="BK202" s="123">
        <f t="shared" si="18"/>
        <v>3.8927192671613228E-3</v>
      </c>
    </row>
    <row r="203" spans="1:63" s="78" customFormat="1" x14ac:dyDescent="0.25">
      <c r="A203" s="22" t="str">
        <f>'March 2008 RIA'!$A$18</f>
        <v>Tier 0</v>
      </c>
      <c r="B203" s="23">
        <v>1984</v>
      </c>
      <c r="C203" s="123">
        <f t="shared" ref="C203:BK207" si="19">C67/C$134</f>
        <v>1.678865494849913E-2</v>
      </c>
      <c r="D203" s="123">
        <f t="shared" si="19"/>
        <v>1.678865494849913E-2</v>
      </c>
      <c r="E203" s="123">
        <f t="shared" si="19"/>
        <v>1.678865494849913E-2</v>
      </c>
      <c r="F203" s="123">
        <f t="shared" si="19"/>
        <v>1.678865494849913E-2</v>
      </c>
      <c r="G203" s="123">
        <f t="shared" si="19"/>
        <v>1.678865494849913E-2</v>
      </c>
      <c r="H203" s="123">
        <f t="shared" si="19"/>
        <v>1.678865494849913E-2</v>
      </c>
      <c r="I203" s="123">
        <f t="shared" si="19"/>
        <v>1.678865494849913E-2</v>
      </c>
      <c r="J203" s="123">
        <f t="shared" si="19"/>
        <v>1.678865494849913E-2</v>
      </c>
      <c r="K203" s="123">
        <f t="shared" si="19"/>
        <v>1.678865494849913E-2</v>
      </c>
      <c r="L203" s="123">
        <f t="shared" si="19"/>
        <v>1.678865494849913E-2</v>
      </c>
      <c r="M203" s="123">
        <f t="shared" si="19"/>
        <v>1.678865494849913E-2</v>
      </c>
      <c r="N203" s="123">
        <f t="shared" si="19"/>
        <v>1.678865494849913E-2</v>
      </c>
      <c r="O203" s="123">
        <f t="shared" si="19"/>
        <v>1.678865494849913E-2</v>
      </c>
      <c r="P203" s="123">
        <f t="shared" si="19"/>
        <v>1.678865494849913E-2</v>
      </c>
      <c r="Q203" s="123">
        <f t="shared" si="19"/>
        <v>1.678865494849913E-2</v>
      </c>
      <c r="R203" s="123">
        <f t="shared" si="19"/>
        <v>1.678865494849913E-2</v>
      </c>
      <c r="S203" s="123">
        <f t="shared" si="19"/>
        <v>1.678865494849913E-2</v>
      </c>
      <c r="T203" s="123">
        <f t="shared" si="19"/>
        <v>1.678865494849913E-2</v>
      </c>
      <c r="U203" s="123">
        <f t="shared" si="19"/>
        <v>1.678865494849913E-2</v>
      </c>
      <c r="V203" s="123">
        <f t="shared" si="19"/>
        <v>1.678865494849913E-2</v>
      </c>
      <c r="W203" s="123">
        <f t="shared" si="19"/>
        <v>1.678865494849913E-2</v>
      </c>
      <c r="X203" s="123">
        <f t="shared" si="19"/>
        <v>1.678865494849913E-2</v>
      </c>
      <c r="Y203" s="123">
        <f t="shared" si="19"/>
        <v>1.678865494849913E-2</v>
      </c>
      <c r="Z203" s="123">
        <f t="shared" si="19"/>
        <v>1.678865494849913E-2</v>
      </c>
      <c r="AA203" s="123">
        <f t="shared" si="19"/>
        <v>1.678865494849913E-2</v>
      </c>
      <c r="AB203" s="123">
        <f t="shared" si="19"/>
        <v>1.678865494849913E-2</v>
      </c>
      <c r="AC203" s="123">
        <f t="shared" si="19"/>
        <v>1.678865494849913E-2</v>
      </c>
      <c r="AD203" s="123">
        <f t="shared" si="19"/>
        <v>1.678865494849913E-2</v>
      </c>
      <c r="AE203" s="123">
        <f t="shared" si="19"/>
        <v>1.678865494849913E-2</v>
      </c>
      <c r="AF203" s="123">
        <f t="shared" si="19"/>
        <v>1.678865494849913E-2</v>
      </c>
      <c r="AG203" s="123">
        <f t="shared" si="19"/>
        <v>1.678865494849913E-2</v>
      </c>
      <c r="AH203" s="123">
        <f t="shared" si="19"/>
        <v>1.678865494849913E-2</v>
      </c>
      <c r="AI203" s="123">
        <f t="shared" si="19"/>
        <v>1.678865494849913E-2</v>
      </c>
      <c r="AJ203" s="123">
        <f t="shared" si="19"/>
        <v>1.678865494849913E-2</v>
      </c>
      <c r="AK203" s="123">
        <f t="shared" si="19"/>
        <v>1.678865494849913E-2</v>
      </c>
      <c r="AL203" s="123">
        <f t="shared" si="19"/>
        <v>1.678865494849913E-2</v>
      </c>
      <c r="AM203" s="123">
        <f t="shared" si="19"/>
        <v>1.678865494849913E-2</v>
      </c>
      <c r="AN203" s="123">
        <f t="shared" si="19"/>
        <v>1.678865494849913E-2</v>
      </c>
      <c r="AO203" s="123">
        <f t="shared" si="19"/>
        <v>1.678865494849913E-2</v>
      </c>
      <c r="AP203" s="123">
        <f t="shared" si="19"/>
        <v>1.678865494849913E-2</v>
      </c>
      <c r="AQ203" s="123">
        <f t="shared" si="19"/>
        <v>1.678865494849913E-2</v>
      </c>
      <c r="AR203" s="123">
        <f t="shared" si="19"/>
        <v>1.678865494849913E-2</v>
      </c>
      <c r="AS203" s="123">
        <f t="shared" si="19"/>
        <v>1.678865494849913E-2</v>
      </c>
      <c r="AT203" s="123">
        <f t="shared" si="19"/>
        <v>1.678865494849913E-2</v>
      </c>
      <c r="AU203" s="123">
        <f t="shared" si="19"/>
        <v>1.5516033449933886E-2</v>
      </c>
      <c r="AV203" s="123">
        <f t="shared" si="19"/>
        <v>1.4336554313832501E-2</v>
      </c>
      <c r="AW203" s="123">
        <f t="shared" si="19"/>
        <v>1.3243567673386315E-2</v>
      </c>
      <c r="AX203" s="123">
        <f t="shared" si="19"/>
        <v>1.2230889723828043E-2</v>
      </c>
      <c r="AY203" s="123">
        <f t="shared" si="19"/>
        <v>1.1292770522525761E-2</v>
      </c>
      <c r="AZ203" s="123">
        <f t="shared" si="19"/>
        <v>1.0423863988493579E-2</v>
      </c>
      <c r="BA203" s="123">
        <f t="shared" si="19"/>
        <v>9.6191999524804402E-3</v>
      </c>
      <c r="BB203" s="123">
        <f t="shared" si="19"/>
        <v>8.8741581187929078E-3</v>
      </c>
      <c r="BC203" s="123">
        <f t="shared" si="19"/>
        <v>8.1844438093356588E-3</v>
      </c>
      <c r="BD203" s="123">
        <f t="shared" si="19"/>
        <v>7.5460653690584949E-3</v>
      </c>
      <c r="BE203" s="123">
        <f t="shared" si="19"/>
        <v>6.9553131201227601E-3</v>
      </c>
      <c r="BF203" s="123">
        <f t="shared" si="19"/>
        <v>6.4087397596813839E-3</v>
      </c>
      <c r="BG203" s="123">
        <f t="shared" si="19"/>
        <v>5.9031421032415994E-3</v>
      </c>
      <c r="BH203" s="123">
        <f t="shared" si="19"/>
        <v>5.4355440821812076E-3</v>
      </c>
      <c r="BI203" s="123">
        <f t="shared" si="19"/>
        <v>5.0031809101496036E-3</v>
      </c>
      <c r="BJ203" s="123">
        <f t="shared" si="19"/>
        <v>4.6034843388329909E-3</v>
      </c>
      <c r="BK203" s="123">
        <f t="shared" si="19"/>
        <v>4.234068928926641E-3</v>
      </c>
    </row>
    <row r="204" spans="1:63" s="78" customFormat="1" x14ac:dyDescent="0.25">
      <c r="A204" s="22" t="str">
        <f>'March 2008 RIA'!$A$18</f>
        <v>Tier 0</v>
      </c>
      <c r="B204" s="23">
        <v>1985</v>
      </c>
      <c r="C204" s="123">
        <f t="shared" si="19"/>
        <v>1.678865494849913E-2</v>
      </c>
      <c r="D204" s="123">
        <f t="shared" si="19"/>
        <v>1.678865494849913E-2</v>
      </c>
      <c r="E204" s="123">
        <f t="shared" si="19"/>
        <v>1.678865494849913E-2</v>
      </c>
      <c r="F204" s="123">
        <f t="shared" si="19"/>
        <v>1.678865494849913E-2</v>
      </c>
      <c r="G204" s="123">
        <f t="shared" si="19"/>
        <v>1.678865494849913E-2</v>
      </c>
      <c r="H204" s="123">
        <f t="shared" si="19"/>
        <v>1.678865494849913E-2</v>
      </c>
      <c r="I204" s="123">
        <f t="shared" si="19"/>
        <v>1.678865494849913E-2</v>
      </c>
      <c r="J204" s="123">
        <f t="shared" si="19"/>
        <v>1.678865494849913E-2</v>
      </c>
      <c r="K204" s="123">
        <f t="shared" si="19"/>
        <v>1.678865494849913E-2</v>
      </c>
      <c r="L204" s="123">
        <f t="shared" si="19"/>
        <v>1.678865494849913E-2</v>
      </c>
      <c r="M204" s="123">
        <f t="shared" si="19"/>
        <v>1.678865494849913E-2</v>
      </c>
      <c r="N204" s="123">
        <f t="shared" si="19"/>
        <v>1.678865494849913E-2</v>
      </c>
      <c r="O204" s="123">
        <f t="shared" si="19"/>
        <v>1.678865494849913E-2</v>
      </c>
      <c r="P204" s="123">
        <f t="shared" si="19"/>
        <v>1.678865494849913E-2</v>
      </c>
      <c r="Q204" s="123">
        <f t="shared" si="19"/>
        <v>1.678865494849913E-2</v>
      </c>
      <c r="R204" s="123">
        <f t="shared" si="19"/>
        <v>1.678865494849913E-2</v>
      </c>
      <c r="S204" s="123">
        <f t="shared" si="19"/>
        <v>1.678865494849913E-2</v>
      </c>
      <c r="T204" s="123">
        <f t="shared" si="19"/>
        <v>1.678865494849913E-2</v>
      </c>
      <c r="U204" s="123">
        <f t="shared" si="19"/>
        <v>1.678865494849913E-2</v>
      </c>
      <c r="V204" s="123">
        <f t="shared" si="19"/>
        <v>1.678865494849913E-2</v>
      </c>
      <c r="W204" s="123">
        <f t="shared" si="19"/>
        <v>1.678865494849913E-2</v>
      </c>
      <c r="X204" s="123">
        <f t="shared" si="19"/>
        <v>1.678865494849913E-2</v>
      </c>
      <c r="Y204" s="123">
        <f t="shared" si="19"/>
        <v>1.678865494849913E-2</v>
      </c>
      <c r="Z204" s="123">
        <f t="shared" si="19"/>
        <v>1.678865494849913E-2</v>
      </c>
      <c r="AA204" s="123">
        <f t="shared" si="19"/>
        <v>1.678865494849913E-2</v>
      </c>
      <c r="AB204" s="123">
        <f t="shared" si="19"/>
        <v>1.678865494849913E-2</v>
      </c>
      <c r="AC204" s="123">
        <f t="shared" si="19"/>
        <v>1.678865494849913E-2</v>
      </c>
      <c r="AD204" s="123">
        <f t="shared" si="19"/>
        <v>1.678865494849913E-2</v>
      </c>
      <c r="AE204" s="123">
        <f t="shared" si="19"/>
        <v>1.678865494849913E-2</v>
      </c>
      <c r="AF204" s="123">
        <f t="shared" si="19"/>
        <v>1.678865494849913E-2</v>
      </c>
      <c r="AG204" s="123">
        <f t="shared" si="19"/>
        <v>1.678865494849913E-2</v>
      </c>
      <c r="AH204" s="123">
        <f t="shared" si="19"/>
        <v>1.678865494849913E-2</v>
      </c>
      <c r="AI204" s="123">
        <f t="shared" si="19"/>
        <v>1.678865494849913E-2</v>
      </c>
      <c r="AJ204" s="123">
        <f t="shared" si="19"/>
        <v>1.678865494849913E-2</v>
      </c>
      <c r="AK204" s="123">
        <f t="shared" si="19"/>
        <v>1.678865494849913E-2</v>
      </c>
      <c r="AL204" s="123">
        <f t="shared" si="19"/>
        <v>1.678865494849913E-2</v>
      </c>
      <c r="AM204" s="123">
        <f t="shared" si="19"/>
        <v>1.678865494849913E-2</v>
      </c>
      <c r="AN204" s="123">
        <f t="shared" si="19"/>
        <v>1.678865494849913E-2</v>
      </c>
      <c r="AO204" s="123">
        <f t="shared" si="19"/>
        <v>1.678865494849913E-2</v>
      </c>
      <c r="AP204" s="123">
        <f t="shared" si="19"/>
        <v>1.678865494849913E-2</v>
      </c>
      <c r="AQ204" s="123">
        <f t="shared" si="19"/>
        <v>1.678865494849913E-2</v>
      </c>
      <c r="AR204" s="123">
        <f t="shared" si="19"/>
        <v>1.678865494849913E-2</v>
      </c>
      <c r="AS204" s="123">
        <f t="shared" si="19"/>
        <v>1.678865494849913E-2</v>
      </c>
      <c r="AT204" s="123">
        <f t="shared" si="19"/>
        <v>1.678865494849913E-2</v>
      </c>
      <c r="AU204" s="123">
        <f t="shared" si="19"/>
        <v>1.678865494849913E-2</v>
      </c>
      <c r="AV204" s="123">
        <f t="shared" si="19"/>
        <v>1.5516033449933886E-2</v>
      </c>
      <c r="AW204" s="123">
        <f t="shared" si="19"/>
        <v>1.4336554313832501E-2</v>
      </c>
      <c r="AX204" s="123">
        <f t="shared" si="19"/>
        <v>1.3243567673386315E-2</v>
      </c>
      <c r="AY204" s="123">
        <f t="shared" si="19"/>
        <v>1.2230889723828043E-2</v>
      </c>
      <c r="AZ204" s="123">
        <f t="shared" si="19"/>
        <v>1.1292770522525761E-2</v>
      </c>
      <c r="BA204" s="123">
        <f t="shared" si="19"/>
        <v>1.0423863988493579E-2</v>
      </c>
      <c r="BB204" s="123">
        <f t="shared" si="19"/>
        <v>9.6191999524804402E-3</v>
      </c>
      <c r="BC204" s="123">
        <f t="shared" si="19"/>
        <v>8.8741581187929078E-3</v>
      </c>
      <c r="BD204" s="123">
        <f t="shared" si="19"/>
        <v>8.1844438093356588E-3</v>
      </c>
      <c r="BE204" s="123">
        <f t="shared" si="19"/>
        <v>7.5460653690584949E-3</v>
      </c>
      <c r="BF204" s="123">
        <f t="shared" si="19"/>
        <v>6.9553131201227601E-3</v>
      </c>
      <c r="BG204" s="123">
        <f t="shared" si="19"/>
        <v>6.4087397596813839E-3</v>
      </c>
      <c r="BH204" s="123">
        <f t="shared" si="19"/>
        <v>5.9031421032415994E-3</v>
      </c>
      <c r="BI204" s="123">
        <f t="shared" si="19"/>
        <v>5.4355440821812076E-3</v>
      </c>
      <c r="BJ204" s="123">
        <f t="shared" si="19"/>
        <v>5.0031809101496036E-3</v>
      </c>
      <c r="BK204" s="123">
        <f t="shared" si="19"/>
        <v>4.6034843388329909E-3</v>
      </c>
    </row>
    <row r="205" spans="1:63" s="78" customFormat="1" x14ac:dyDescent="0.25">
      <c r="A205" s="22" t="str">
        <f>'March 2008 RIA'!$A$18</f>
        <v>Tier 0</v>
      </c>
      <c r="B205" s="23">
        <v>1986</v>
      </c>
      <c r="C205" s="123">
        <f t="shared" si="19"/>
        <v>1.678865494849913E-2</v>
      </c>
      <c r="D205" s="123">
        <f t="shared" si="19"/>
        <v>1.678865494849913E-2</v>
      </c>
      <c r="E205" s="123">
        <f t="shared" si="19"/>
        <v>1.678865494849913E-2</v>
      </c>
      <c r="F205" s="123">
        <f t="shared" si="19"/>
        <v>1.678865494849913E-2</v>
      </c>
      <c r="G205" s="123">
        <f t="shared" si="19"/>
        <v>1.678865494849913E-2</v>
      </c>
      <c r="H205" s="123">
        <f t="shared" si="19"/>
        <v>1.678865494849913E-2</v>
      </c>
      <c r="I205" s="123">
        <f t="shared" si="19"/>
        <v>1.678865494849913E-2</v>
      </c>
      <c r="J205" s="123">
        <f t="shared" si="19"/>
        <v>1.678865494849913E-2</v>
      </c>
      <c r="K205" s="123">
        <f t="shared" si="19"/>
        <v>1.678865494849913E-2</v>
      </c>
      <c r="L205" s="123">
        <f t="shared" si="19"/>
        <v>1.678865494849913E-2</v>
      </c>
      <c r="M205" s="123">
        <f t="shared" si="19"/>
        <v>1.678865494849913E-2</v>
      </c>
      <c r="N205" s="123">
        <f t="shared" si="19"/>
        <v>1.678865494849913E-2</v>
      </c>
      <c r="O205" s="123">
        <f t="shared" si="19"/>
        <v>1.678865494849913E-2</v>
      </c>
      <c r="P205" s="123">
        <f t="shared" si="19"/>
        <v>1.678865494849913E-2</v>
      </c>
      <c r="Q205" s="123">
        <f t="shared" si="19"/>
        <v>1.678865494849913E-2</v>
      </c>
      <c r="R205" s="123">
        <f t="shared" si="19"/>
        <v>1.678865494849913E-2</v>
      </c>
      <c r="S205" s="123">
        <f t="shared" si="19"/>
        <v>1.678865494849913E-2</v>
      </c>
      <c r="T205" s="123">
        <f t="shared" si="19"/>
        <v>1.678865494849913E-2</v>
      </c>
      <c r="U205" s="123">
        <f t="shared" si="19"/>
        <v>1.678865494849913E-2</v>
      </c>
      <c r="V205" s="123">
        <f t="shared" si="19"/>
        <v>1.678865494849913E-2</v>
      </c>
      <c r="W205" s="123">
        <f t="shared" si="19"/>
        <v>1.678865494849913E-2</v>
      </c>
      <c r="X205" s="123">
        <f t="shared" si="19"/>
        <v>1.678865494849913E-2</v>
      </c>
      <c r="Y205" s="123">
        <f t="shared" si="19"/>
        <v>1.678865494849913E-2</v>
      </c>
      <c r="Z205" s="123">
        <f t="shared" si="19"/>
        <v>1.678865494849913E-2</v>
      </c>
      <c r="AA205" s="123">
        <f t="shared" si="19"/>
        <v>1.678865494849913E-2</v>
      </c>
      <c r="AB205" s="123">
        <f t="shared" si="19"/>
        <v>1.678865494849913E-2</v>
      </c>
      <c r="AC205" s="123">
        <f t="shared" si="19"/>
        <v>1.678865494849913E-2</v>
      </c>
      <c r="AD205" s="123">
        <f t="shared" si="19"/>
        <v>1.678865494849913E-2</v>
      </c>
      <c r="AE205" s="123">
        <f t="shared" si="19"/>
        <v>1.678865494849913E-2</v>
      </c>
      <c r="AF205" s="123">
        <f t="shared" si="19"/>
        <v>1.678865494849913E-2</v>
      </c>
      <c r="AG205" s="123">
        <f t="shared" si="19"/>
        <v>1.678865494849913E-2</v>
      </c>
      <c r="AH205" s="123">
        <f t="shared" si="19"/>
        <v>1.678865494849913E-2</v>
      </c>
      <c r="AI205" s="123">
        <f t="shared" si="19"/>
        <v>1.678865494849913E-2</v>
      </c>
      <c r="AJ205" s="123">
        <f t="shared" si="19"/>
        <v>1.678865494849913E-2</v>
      </c>
      <c r="AK205" s="123">
        <f t="shared" si="19"/>
        <v>1.678865494849913E-2</v>
      </c>
      <c r="AL205" s="123">
        <f t="shared" si="19"/>
        <v>1.678865494849913E-2</v>
      </c>
      <c r="AM205" s="123">
        <f t="shared" si="19"/>
        <v>1.678865494849913E-2</v>
      </c>
      <c r="AN205" s="123">
        <f t="shared" si="19"/>
        <v>1.678865494849913E-2</v>
      </c>
      <c r="AO205" s="123">
        <f t="shared" si="19"/>
        <v>1.678865494849913E-2</v>
      </c>
      <c r="AP205" s="123">
        <f t="shared" si="19"/>
        <v>1.678865494849913E-2</v>
      </c>
      <c r="AQ205" s="123">
        <f t="shared" si="19"/>
        <v>1.678865494849913E-2</v>
      </c>
      <c r="AR205" s="123">
        <f t="shared" si="19"/>
        <v>1.678865494849913E-2</v>
      </c>
      <c r="AS205" s="123">
        <f t="shared" si="19"/>
        <v>1.678865494849913E-2</v>
      </c>
      <c r="AT205" s="123">
        <f t="shared" si="19"/>
        <v>1.678865494849913E-2</v>
      </c>
      <c r="AU205" s="123">
        <f t="shared" si="19"/>
        <v>1.678865494849913E-2</v>
      </c>
      <c r="AV205" s="123">
        <f t="shared" si="19"/>
        <v>1.678865494849913E-2</v>
      </c>
      <c r="AW205" s="123">
        <f t="shared" si="19"/>
        <v>1.5516033449933886E-2</v>
      </c>
      <c r="AX205" s="123">
        <f t="shared" si="19"/>
        <v>1.4336554313832501E-2</v>
      </c>
      <c r="AY205" s="123">
        <f t="shared" si="19"/>
        <v>1.3243567673386315E-2</v>
      </c>
      <c r="AZ205" s="123">
        <f t="shared" si="19"/>
        <v>1.2230889723828043E-2</v>
      </c>
      <c r="BA205" s="123">
        <f t="shared" si="19"/>
        <v>1.1292770522525761E-2</v>
      </c>
      <c r="BB205" s="123">
        <f t="shared" si="19"/>
        <v>1.0423863988493579E-2</v>
      </c>
      <c r="BC205" s="123">
        <f t="shared" si="19"/>
        <v>9.6191999524804402E-3</v>
      </c>
      <c r="BD205" s="123">
        <f t="shared" si="19"/>
        <v>8.8741581187929078E-3</v>
      </c>
      <c r="BE205" s="123">
        <f t="shared" si="19"/>
        <v>8.1844438093356588E-3</v>
      </c>
      <c r="BF205" s="123">
        <f t="shared" si="19"/>
        <v>7.5460653690584949E-3</v>
      </c>
      <c r="BG205" s="123">
        <f t="shared" si="19"/>
        <v>6.9553131201227601E-3</v>
      </c>
      <c r="BH205" s="123">
        <f t="shared" si="19"/>
        <v>6.4087397596813839E-3</v>
      </c>
      <c r="BI205" s="123">
        <f t="shared" si="19"/>
        <v>5.9031421032415994E-3</v>
      </c>
      <c r="BJ205" s="123">
        <f t="shared" si="19"/>
        <v>5.4355440821812076E-3</v>
      </c>
      <c r="BK205" s="123">
        <f t="shared" si="19"/>
        <v>5.0031809101496036E-3</v>
      </c>
    </row>
    <row r="206" spans="1:63" s="78" customFormat="1" x14ac:dyDescent="0.25">
      <c r="A206" s="22" t="str">
        <f>'March 2008 RIA'!$A$18</f>
        <v>Tier 0</v>
      </c>
      <c r="B206" s="23">
        <v>1987</v>
      </c>
      <c r="C206" s="123">
        <f t="shared" si="19"/>
        <v>1.678865494849913E-2</v>
      </c>
      <c r="D206" s="123">
        <f t="shared" si="19"/>
        <v>1.678865494849913E-2</v>
      </c>
      <c r="E206" s="123">
        <f t="shared" si="19"/>
        <v>1.678865494849913E-2</v>
      </c>
      <c r="F206" s="123">
        <f t="shared" si="19"/>
        <v>1.678865494849913E-2</v>
      </c>
      <c r="G206" s="123">
        <f t="shared" si="19"/>
        <v>1.678865494849913E-2</v>
      </c>
      <c r="H206" s="123">
        <f t="shared" si="19"/>
        <v>1.678865494849913E-2</v>
      </c>
      <c r="I206" s="123">
        <f t="shared" si="19"/>
        <v>1.678865494849913E-2</v>
      </c>
      <c r="J206" s="123">
        <f t="shared" si="19"/>
        <v>1.678865494849913E-2</v>
      </c>
      <c r="K206" s="123">
        <f t="shared" si="19"/>
        <v>1.678865494849913E-2</v>
      </c>
      <c r="L206" s="123">
        <f t="shared" si="19"/>
        <v>1.678865494849913E-2</v>
      </c>
      <c r="M206" s="123">
        <f t="shared" si="19"/>
        <v>1.678865494849913E-2</v>
      </c>
      <c r="N206" s="123">
        <f t="shared" si="19"/>
        <v>1.678865494849913E-2</v>
      </c>
      <c r="O206" s="123">
        <f t="shared" si="19"/>
        <v>1.678865494849913E-2</v>
      </c>
      <c r="P206" s="123">
        <f t="shared" si="19"/>
        <v>1.678865494849913E-2</v>
      </c>
      <c r="Q206" s="123">
        <f t="shared" si="19"/>
        <v>1.678865494849913E-2</v>
      </c>
      <c r="R206" s="123">
        <f t="shared" si="19"/>
        <v>1.678865494849913E-2</v>
      </c>
      <c r="S206" s="123">
        <f t="shared" si="19"/>
        <v>1.678865494849913E-2</v>
      </c>
      <c r="T206" s="123">
        <f t="shared" si="19"/>
        <v>1.678865494849913E-2</v>
      </c>
      <c r="U206" s="123">
        <f t="shared" si="19"/>
        <v>1.678865494849913E-2</v>
      </c>
      <c r="V206" s="123">
        <f t="shared" si="19"/>
        <v>1.678865494849913E-2</v>
      </c>
      <c r="W206" s="123">
        <f t="shared" si="19"/>
        <v>1.678865494849913E-2</v>
      </c>
      <c r="X206" s="123">
        <f t="shared" si="19"/>
        <v>1.678865494849913E-2</v>
      </c>
      <c r="Y206" s="123">
        <f t="shared" si="19"/>
        <v>1.678865494849913E-2</v>
      </c>
      <c r="Z206" s="123">
        <f t="shared" si="19"/>
        <v>1.678865494849913E-2</v>
      </c>
      <c r="AA206" s="123">
        <f t="shared" si="19"/>
        <v>1.678865494849913E-2</v>
      </c>
      <c r="AB206" s="123">
        <f t="shared" si="19"/>
        <v>1.678865494849913E-2</v>
      </c>
      <c r="AC206" s="123">
        <f t="shared" si="19"/>
        <v>1.678865494849913E-2</v>
      </c>
      <c r="AD206" s="123">
        <f t="shared" si="19"/>
        <v>1.678865494849913E-2</v>
      </c>
      <c r="AE206" s="123">
        <f t="shared" si="19"/>
        <v>1.678865494849913E-2</v>
      </c>
      <c r="AF206" s="123">
        <f t="shared" si="19"/>
        <v>1.678865494849913E-2</v>
      </c>
      <c r="AG206" s="123">
        <f t="shared" si="19"/>
        <v>1.678865494849913E-2</v>
      </c>
      <c r="AH206" s="123">
        <f t="shared" si="19"/>
        <v>1.678865494849913E-2</v>
      </c>
      <c r="AI206" s="123">
        <f t="shared" si="19"/>
        <v>1.678865494849913E-2</v>
      </c>
      <c r="AJ206" s="123">
        <f t="shared" si="19"/>
        <v>1.678865494849913E-2</v>
      </c>
      <c r="AK206" s="123">
        <f t="shared" si="19"/>
        <v>1.678865494849913E-2</v>
      </c>
      <c r="AL206" s="123">
        <f t="shared" si="19"/>
        <v>1.678865494849913E-2</v>
      </c>
      <c r="AM206" s="123">
        <f t="shared" si="19"/>
        <v>1.678865494849913E-2</v>
      </c>
      <c r="AN206" s="123">
        <f t="shared" si="19"/>
        <v>1.678865494849913E-2</v>
      </c>
      <c r="AO206" s="123">
        <f t="shared" si="19"/>
        <v>1.678865494849913E-2</v>
      </c>
      <c r="AP206" s="123">
        <f t="shared" si="19"/>
        <v>1.678865494849913E-2</v>
      </c>
      <c r="AQ206" s="123">
        <f t="shared" si="19"/>
        <v>1.678865494849913E-2</v>
      </c>
      <c r="AR206" s="123">
        <f t="shared" si="19"/>
        <v>1.678865494849913E-2</v>
      </c>
      <c r="AS206" s="123">
        <f t="shared" si="19"/>
        <v>1.678865494849913E-2</v>
      </c>
      <c r="AT206" s="123">
        <f t="shared" si="19"/>
        <v>1.678865494849913E-2</v>
      </c>
      <c r="AU206" s="123">
        <f t="shared" si="19"/>
        <v>1.678865494849913E-2</v>
      </c>
      <c r="AV206" s="123">
        <f t="shared" si="19"/>
        <v>1.678865494849913E-2</v>
      </c>
      <c r="AW206" s="123">
        <f t="shared" si="19"/>
        <v>1.678865494849913E-2</v>
      </c>
      <c r="AX206" s="123">
        <f t="shared" si="19"/>
        <v>1.5516033449933886E-2</v>
      </c>
      <c r="AY206" s="123">
        <f t="shared" si="19"/>
        <v>1.4336554313832501E-2</v>
      </c>
      <c r="AZ206" s="123">
        <f t="shared" si="19"/>
        <v>1.3243567673386315E-2</v>
      </c>
      <c r="BA206" s="123">
        <f t="shared" si="19"/>
        <v>1.2230889723828043E-2</v>
      </c>
      <c r="BB206" s="123">
        <f t="shared" si="19"/>
        <v>1.1292770522525761E-2</v>
      </c>
      <c r="BC206" s="123">
        <f t="shared" si="19"/>
        <v>1.0423863988493579E-2</v>
      </c>
      <c r="BD206" s="123">
        <f t="shared" si="19"/>
        <v>9.6191999524804402E-3</v>
      </c>
      <c r="BE206" s="123">
        <f t="shared" si="19"/>
        <v>8.8741581187929078E-3</v>
      </c>
      <c r="BF206" s="123">
        <f t="shared" si="19"/>
        <v>8.1844438093356588E-3</v>
      </c>
      <c r="BG206" s="123">
        <f t="shared" si="19"/>
        <v>7.5460653690584949E-3</v>
      </c>
      <c r="BH206" s="123">
        <f t="shared" si="19"/>
        <v>6.9553131201227601E-3</v>
      </c>
      <c r="BI206" s="123">
        <f t="shared" si="19"/>
        <v>6.4087397596813839E-3</v>
      </c>
      <c r="BJ206" s="123">
        <f t="shared" si="19"/>
        <v>5.9031421032415994E-3</v>
      </c>
      <c r="BK206" s="123">
        <f t="shared" si="19"/>
        <v>5.4355440821812076E-3</v>
      </c>
    </row>
    <row r="207" spans="1:63" s="78" customFormat="1" x14ac:dyDescent="0.25">
      <c r="A207" s="22" t="str">
        <f>'March 2008 RIA'!$A$18</f>
        <v>Tier 0</v>
      </c>
      <c r="B207" s="23">
        <v>1988</v>
      </c>
      <c r="C207" s="123">
        <f t="shared" si="19"/>
        <v>1.678865494849913E-2</v>
      </c>
      <c r="D207" s="123">
        <f t="shared" si="19"/>
        <v>1.678865494849913E-2</v>
      </c>
      <c r="E207" s="123">
        <f t="shared" si="19"/>
        <v>1.678865494849913E-2</v>
      </c>
      <c r="F207" s="123">
        <f t="shared" si="19"/>
        <v>1.678865494849913E-2</v>
      </c>
      <c r="G207" s="123">
        <f t="shared" si="19"/>
        <v>1.678865494849913E-2</v>
      </c>
      <c r="H207" s="123">
        <f t="shared" si="19"/>
        <v>1.678865494849913E-2</v>
      </c>
      <c r="I207" s="123">
        <f t="shared" si="19"/>
        <v>1.678865494849913E-2</v>
      </c>
      <c r="J207" s="123">
        <f t="shared" si="19"/>
        <v>1.678865494849913E-2</v>
      </c>
      <c r="K207" s="123">
        <f t="shared" si="19"/>
        <v>1.678865494849913E-2</v>
      </c>
      <c r="L207" s="123">
        <f t="shared" si="19"/>
        <v>1.678865494849913E-2</v>
      </c>
      <c r="M207" s="123">
        <f t="shared" si="19"/>
        <v>1.678865494849913E-2</v>
      </c>
      <c r="N207" s="123">
        <f t="shared" ref="N207:BK207" si="20">N71/N$134</f>
        <v>1.678865494849913E-2</v>
      </c>
      <c r="O207" s="123">
        <f t="shared" si="20"/>
        <v>1.678865494849913E-2</v>
      </c>
      <c r="P207" s="123">
        <f t="shared" si="20"/>
        <v>1.678865494849913E-2</v>
      </c>
      <c r="Q207" s="123">
        <f t="shared" si="20"/>
        <v>1.678865494849913E-2</v>
      </c>
      <c r="R207" s="123">
        <f t="shared" si="20"/>
        <v>1.678865494849913E-2</v>
      </c>
      <c r="S207" s="123">
        <f t="shared" si="20"/>
        <v>1.678865494849913E-2</v>
      </c>
      <c r="T207" s="123">
        <f t="shared" si="20"/>
        <v>1.678865494849913E-2</v>
      </c>
      <c r="U207" s="123">
        <f t="shared" si="20"/>
        <v>1.678865494849913E-2</v>
      </c>
      <c r="V207" s="123">
        <f t="shared" si="20"/>
        <v>1.678865494849913E-2</v>
      </c>
      <c r="W207" s="123">
        <f t="shared" si="20"/>
        <v>1.678865494849913E-2</v>
      </c>
      <c r="X207" s="123">
        <f t="shared" si="20"/>
        <v>1.678865494849913E-2</v>
      </c>
      <c r="Y207" s="123">
        <f t="shared" si="20"/>
        <v>1.678865494849913E-2</v>
      </c>
      <c r="Z207" s="123">
        <f t="shared" si="20"/>
        <v>1.678865494849913E-2</v>
      </c>
      <c r="AA207" s="123">
        <f t="shared" si="20"/>
        <v>1.678865494849913E-2</v>
      </c>
      <c r="AB207" s="123">
        <f t="shared" si="20"/>
        <v>1.678865494849913E-2</v>
      </c>
      <c r="AC207" s="123">
        <f t="shared" si="20"/>
        <v>1.678865494849913E-2</v>
      </c>
      <c r="AD207" s="123">
        <f t="shared" si="20"/>
        <v>1.678865494849913E-2</v>
      </c>
      <c r="AE207" s="123">
        <f t="shared" si="20"/>
        <v>1.678865494849913E-2</v>
      </c>
      <c r="AF207" s="123">
        <f t="shared" si="20"/>
        <v>1.678865494849913E-2</v>
      </c>
      <c r="AG207" s="123">
        <f t="shared" si="20"/>
        <v>1.678865494849913E-2</v>
      </c>
      <c r="AH207" s="123">
        <f t="shared" si="20"/>
        <v>1.678865494849913E-2</v>
      </c>
      <c r="AI207" s="123">
        <f t="shared" si="20"/>
        <v>1.678865494849913E-2</v>
      </c>
      <c r="AJ207" s="123">
        <f t="shared" si="20"/>
        <v>1.678865494849913E-2</v>
      </c>
      <c r="AK207" s="123">
        <f t="shared" si="20"/>
        <v>1.678865494849913E-2</v>
      </c>
      <c r="AL207" s="123">
        <f t="shared" si="20"/>
        <v>1.678865494849913E-2</v>
      </c>
      <c r="AM207" s="123">
        <f t="shared" si="20"/>
        <v>1.678865494849913E-2</v>
      </c>
      <c r="AN207" s="123">
        <f t="shared" si="20"/>
        <v>1.678865494849913E-2</v>
      </c>
      <c r="AO207" s="123">
        <f t="shared" si="20"/>
        <v>1.678865494849913E-2</v>
      </c>
      <c r="AP207" s="123">
        <f t="shared" si="20"/>
        <v>1.678865494849913E-2</v>
      </c>
      <c r="AQ207" s="123">
        <f t="shared" si="20"/>
        <v>1.678865494849913E-2</v>
      </c>
      <c r="AR207" s="123">
        <f t="shared" si="20"/>
        <v>1.678865494849913E-2</v>
      </c>
      <c r="AS207" s="123">
        <f t="shared" si="20"/>
        <v>1.678865494849913E-2</v>
      </c>
      <c r="AT207" s="123">
        <f t="shared" si="20"/>
        <v>1.678865494849913E-2</v>
      </c>
      <c r="AU207" s="123">
        <f t="shared" si="20"/>
        <v>1.678865494849913E-2</v>
      </c>
      <c r="AV207" s="123">
        <f t="shared" si="20"/>
        <v>1.678865494849913E-2</v>
      </c>
      <c r="AW207" s="123">
        <f t="shared" si="20"/>
        <v>1.678865494849913E-2</v>
      </c>
      <c r="AX207" s="123">
        <f t="shared" si="20"/>
        <v>1.678865494849913E-2</v>
      </c>
      <c r="AY207" s="123">
        <f t="shared" si="20"/>
        <v>1.5516033449933886E-2</v>
      </c>
      <c r="AZ207" s="123">
        <f t="shared" si="20"/>
        <v>1.4336554313832501E-2</v>
      </c>
      <c r="BA207" s="123">
        <f t="shared" si="20"/>
        <v>1.3243567673386315E-2</v>
      </c>
      <c r="BB207" s="123">
        <f t="shared" si="20"/>
        <v>1.2230889723828043E-2</v>
      </c>
      <c r="BC207" s="123">
        <f t="shared" si="20"/>
        <v>1.1292770522525761E-2</v>
      </c>
      <c r="BD207" s="123">
        <f t="shared" si="20"/>
        <v>1.0423863988493579E-2</v>
      </c>
      <c r="BE207" s="123">
        <f t="shared" si="20"/>
        <v>9.6191999524804402E-3</v>
      </c>
      <c r="BF207" s="123">
        <f t="shared" si="20"/>
        <v>8.8741581187929078E-3</v>
      </c>
      <c r="BG207" s="123">
        <f t="shared" si="20"/>
        <v>8.1844438093356588E-3</v>
      </c>
      <c r="BH207" s="123">
        <f t="shared" si="20"/>
        <v>7.5460653690584949E-3</v>
      </c>
      <c r="BI207" s="123">
        <f t="shared" si="20"/>
        <v>6.9553131201227601E-3</v>
      </c>
      <c r="BJ207" s="123">
        <f t="shared" si="20"/>
        <v>6.4087397596813839E-3</v>
      </c>
      <c r="BK207" s="123">
        <f t="shared" si="20"/>
        <v>5.9031421032415994E-3</v>
      </c>
    </row>
    <row r="208" spans="1:63" s="78" customFormat="1" x14ac:dyDescent="0.25">
      <c r="A208" s="22" t="str">
        <f>'March 2008 RIA'!$A$18</f>
        <v>Tier 0</v>
      </c>
      <c r="B208" s="23">
        <v>1989</v>
      </c>
      <c r="C208" s="123">
        <f t="shared" ref="C208:BK212" si="21">C72/C$134</f>
        <v>1.678865494849913E-2</v>
      </c>
      <c r="D208" s="123">
        <f t="shared" si="21"/>
        <v>1.678865494849913E-2</v>
      </c>
      <c r="E208" s="123">
        <f t="shared" si="21"/>
        <v>1.678865494849913E-2</v>
      </c>
      <c r="F208" s="123">
        <f t="shared" si="21"/>
        <v>1.678865494849913E-2</v>
      </c>
      <c r="G208" s="123">
        <f t="shared" si="21"/>
        <v>1.678865494849913E-2</v>
      </c>
      <c r="H208" s="123">
        <f t="shared" si="21"/>
        <v>1.678865494849913E-2</v>
      </c>
      <c r="I208" s="123">
        <f t="shared" si="21"/>
        <v>1.678865494849913E-2</v>
      </c>
      <c r="J208" s="123">
        <f t="shared" si="21"/>
        <v>1.678865494849913E-2</v>
      </c>
      <c r="K208" s="123">
        <f t="shared" si="21"/>
        <v>1.678865494849913E-2</v>
      </c>
      <c r="L208" s="123">
        <f t="shared" si="21"/>
        <v>1.678865494849913E-2</v>
      </c>
      <c r="M208" s="123">
        <f t="shared" si="21"/>
        <v>1.678865494849913E-2</v>
      </c>
      <c r="N208" s="123">
        <f t="shared" si="21"/>
        <v>1.678865494849913E-2</v>
      </c>
      <c r="O208" s="123">
        <f t="shared" si="21"/>
        <v>1.678865494849913E-2</v>
      </c>
      <c r="P208" s="123">
        <f t="shared" si="21"/>
        <v>1.678865494849913E-2</v>
      </c>
      <c r="Q208" s="123">
        <f t="shared" si="21"/>
        <v>1.678865494849913E-2</v>
      </c>
      <c r="R208" s="123">
        <f t="shared" si="21"/>
        <v>1.678865494849913E-2</v>
      </c>
      <c r="S208" s="123">
        <f t="shared" si="21"/>
        <v>1.678865494849913E-2</v>
      </c>
      <c r="T208" s="123">
        <f t="shared" si="21"/>
        <v>1.678865494849913E-2</v>
      </c>
      <c r="U208" s="123">
        <f t="shared" si="21"/>
        <v>1.678865494849913E-2</v>
      </c>
      <c r="V208" s="123">
        <f t="shared" si="21"/>
        <v>1.678865494849913E-2</v>
      </c>
      <c r="W208" s="123">
        <f t="shared" si="21"/>
        <v>1.678865494849913E-2</v>
      </c>
      <c r="X208" s="123">
        <f t="shared" si="21"/>
        <v>1.678865494849913E-2</v>
      </c>
      <c r="Y208" s="123">
        <f t="shared" si="21"/>
        <v>1.678865494849913E-2</v>
      </c>
      <c r="Z208" s="123">
        <f t="shared" si="21"/>
        <v>1.678865494849913E-2</v>
      </c>
      <c r="AA208" s="123">
        <f t="shared" si="21"/>
        <v>1.678865494849913E-2</v>
      </c>
      <c r="AB208" s="123">
        <f t="shared" si="21"/>
        <v>1.678865494849913E-2</v>
      </c>
      <c r="AC208" s="123">
        <f t="shared" si="21"/>
        <v>1.678865494849913E-2</v>
      </c>
      <c r="AD208" s="123">
        <f t="shared" si="21"/>
        <v>1.678865494849913E-2</v>
      </c>
      <c r="AE208" s="123">
        <f t="shared" si="21"/>
        <v>1.678865494849913E-2</v>
      </c>
      <c r="AF208" s="123">
        <f t="shared" si="21"/>
        <v>1.678865494849913E-2</v>
      </c>
      <c r="AG208" s="123">
        <f t="shared" si="21"/>
        <v>1.678865494849913E-2</v>
      </c>
      <c r="AH208" s="123">
        <f t="shared" si="21"/>
        <v>1.678865494849913E-2</v>
      </c>
      <c r="AI208" s="123">
        <f t="shared" si="21"/>
        <v>1.678865494849913E-2</v>
      </c>
      <c r="AJ208" s="123">
        <f t="shared" si="21"/>
        <v>1.678865494849913E-2</v>
      </c>
      <c r="AK208" s="123">
        <f t="shared" si="21"/>
        <v>1.678865494849913E-2</v>
      </c>
      <c r="AL208" s="123">
        <f t="shared" si="21"/>
        <v>1.678865494849913E-2</v>
      </c>
      <c r="AM208" s="123">
        <f t="shared" si="21"/>
        <v>1.678865494849913E-2</v>
      </c>
      <c r="AN208" s="123">
        <f t="shared" si="21"/>
        <v>1.678865494849913E-2</v>
      </c>
      <c r="AO208" s="123">
        <f t="shared" si="21"/>
        <v>1.678865494849913E-2</v>
      </c>
      <c r="AP208" s="123">
        <f t="shared" si="21"/>
        <v>1.678865494849913E-2</v>
      </c>
      <c r="AQ208" s="123">
        <f t="shared" si="21"/>
        <v>1.678865494849913E-2</v>
      </c>
      <c r="AR208" s="123">
        <f t="shared" si="21"/>
        <v>1.678865494849913E-2</v>
      </c>
      <c r="AS208" s="123">
        <f t="shared" si="21"/>
        <v>1.678865494849913E-2</v>
      </c>
      <c r="AT208" s="123">
        <f t="shared" si="21"/>
        <v>1.678865494849913E-2</v>
      </c>
      <c r="AU208" s="123">
        <f t="shared" si="21"/>
        <v>1.678865494849913E-2</v>
      </c>
      <c r="AV208" s="123">
        <f t="shared" si="21"/>
        <v>1.678865494849913E-2</v>
      </c>
      <c r="AW208" s="123">
        <f t="shared" si="21"/>
        <v>1.678865494849913E-2</v>
      </c>
      <c r="AX208" s="123">
        <f t="shared" si="21"/>
        <v>1.678865494849913E-2</v>
      </c>
      <c r="AY208" s="123">
        <f t="shared" si="21"/>
        <v>1.678865494849913E-2</v>
      </c>
      <c r="AZ208" s="123">
        <f t="shared" si="21"/>
        <v>1.5516033449933886E-2</v>
      </c>
      <c r="BA208" s="123">
        <f t="shared" si="21"/>
        <v>1.4336554313832501E-2</v>
      </c>
      <c r="BB208" s="123">
        <f t="shared" si="21"/>
        <v>1.3243567673386315E-2</v>
      </c>
      <c r="BC208" s="123">
        <f t="shared" si="21"/>
        <v>1.2230889723828043E-2</v>
      </c>
      <c r="BD208" s="123">
        <f t="shared" si="21"/>
        <v>1.1292770522525761E-2</v>
      </c>
      <c r="BE208" s="123">
        <f t="shared" si="21"/>
        <v>1.0423863988493579E-2</v>
      </c>
      <c r="BF208" s="123">
        <f t="shared" si="21"/>
        <v>9.6191999524804402E-3</v>
      </c>
      <c r="BG208" s="123">
        <f t="shared" si="21"/>
        <v>8.8741581187929078E-3</v>
      </c>
      <c r="BH208" s="123">
        <f t="shared" si="21"/>
        <v>8.1844438093356588E-3</v>
      </c>
      <c r="BI208" s="123">
        <f t="shared" si="21"/>
        <v>7.5460653690584949E-3</v>
      </c>
      <c r="BJ208" s="123">
        <f t="shared" si="21"/>
        <v>6.9553131201227601E-3</v>
      </c>
      <c r="BK208" s="123">
        <f t="shared" si="21"/>
        <v>6.4087397596813839E-3</v>
      </c>
    </row>
    <row r="209" spans="1:63" s="78" customFormat="1" x14ac:dyDescent="0.25">
      <c r="A209" s="22" t="str">
        <f>'March 2008 RIA'!$A$18</f>
        <v>Tier 0</v>
      </c>
      <c r="B209" s="23">
        <v>1990</v>
      </c>
      <c r="C209" s="123">
        <f t="shared" si="21"/>
        <v>1.678865494849913E-2</v>
      </c>
      <c r="D209" s="123">
        <f t="shared" si="21"/>
        <v>1.678865494849913E-2</v>
      </c>
      <c r="E209" s="123">
        <f t="shared" si="21"/>
        <v>1.678865494849913E-2</v>
      </c>
      <c r="F209" s="123">
        <f t="shared" si="21"/>
        <v>1.678865494849913E-2</v>
      </c>
      <c r="G209" s="123">
        <f t="shared" si="21"/>
        <v>1.678865494849913E-2</v>
      </c>
      <c r="H209" s="123">
        <f t="shared" si="21"/>
        <v>1.678865494849913E-2</v>
      </c>
      <c r="I209" s="123">
        <f t="shared" si="21"/>
        <v>1.678865494849913E-2</v>
      </c>
      <c r="J209" s="123">
        <f t="shared" si="21"/>
        <v>1.678865494849913E-2</v>
      </c>
      <c r="K209" s="123">
        <f t="shared" si="21"/>
        <v>1.678865494849913E-2</v>
      </c>
      <c r="L209" s="123">
        <f t="shared" si="21"/>
        <v>1.678865494849913E-2</v>
      </c>
      <c r="M209" s="123">
        <f t="shared" si="21"/>
        <v>1.678865494849913E-2</v>
      </c>
      <c r="N209" s="123">
        <f t="shared" si="21"/>
        <v>1.678865494849913E-2</v>
      </c>
      <c r="O209" s="123">
        <f t="shared" si="21"/>
        <v>1.678865494849913E-2</v>
      </c>
      <c r="P209" s="123">
        <f t="shared" si="21"/>
        <v>1.678865494849913E-2</v>
      </c>
      <c r="Q209" s="123">
        <f t="shared" si="21"/>
        <v>1.678865494849913E-2</v>
      </c>
      <c r="R209" s="123">
        <f t="shared" si="21"/>
        <v>1.678865494849913E-2</v>
      </c>
      <c r="S209" s="123">
        <f t="shared" si="21"/>
        <v>1.678865494849913E-2</v>
      </c>
      <c r="T209" s="123">
        <f t="shared" si="21"/>
        <v>1.678865494849913E-2</v>
      </c>
      <c r="U209" s="123">
        <f t="shared" si="21"/>
        <v>1.678865494849913E-2</v>
      </c>
      <c r="V209" s="123">
        <f t="shared" si="21"/>
        <v>1.678865494849913E-2</v>
      </c>
      <c r="W209" s="123">
        <f t="shared" si="21"/>
        <v>1.678865494849913E-2</v>
      </c>
      <c r="X209" s="123">
        <f t="shared" si="21"/>
        <v>1.678865494849913E-2</v>
      </c>
      <c r="Y209" s="123">
        <f t="shared" si="21"/>
        <v>1.678865494849913E-2</v>
      </c>
      <c r="Z209" s="123">
        <f t="shared" si="21"/>
        <v>1.678865494849913E-2</v>
      </c>
      <c r="AA209" s="123">
        <f t="shared" si="21"/>
        <v>1.678865494849913E-2</v>
      </c>
      <c r="AB209" s="123">
        <f t="shared" si="21"/>
        <v>1.678865494849913E-2</v>
      </c>
      <c r="AC209" s="123">
        <f t="shared" si="21"/>
        <v>1.678865494849913E-2</v>
      </c>
      <c r="AD209" s="123">
        <f t="shared" si="21"/>
        <v>1.678865494849913E-2</v>
      </c>
      <c r="AE209" s="123">
        <f t="shared" si="21"/>
        <v>1.678865494849913E-2</v>
      </c>
      <c r="AF209" s="123">
        <f t="shared" si="21"/>
        <v>1.678865494849913E-2</v>
      </c>
      <c r="AG209" s="123">
        <f t="shared" si="21"/>
        <v>1.678865494849913E-2</v>
      </c>
      <c r="AH209" s="123">
        <f t="shared" si="21"/>
        <v>1.678865494849913E-2</v>
      </c>
      <c r="AI209" s="123">
        <f t="shared" si="21"/>
        <v>1.678865494849913E-2</v>
      </c>
      <c r="AJ209" s="123">
        <f t="shared" si="21"/>
        <v>1.678865494849913E-2</v>
      </c>
      <c r="AK209" s="123">
        <f t="shared" si="21"/>
        <v>1.678865494849913E-2</v>
      </c>
      <c r="AL209" s="123">
        <f t="shared" si="21"/>
        <v>1.678865494849913E-2</v>
      </c>
      <c r="AM209" s="123">
        <f t="shared" si="21"/>
        <v>1.678865494849913E-2</v>
      </c>
      <c r="AN209" s="123">
        <f t="shared" si="21"/>
        <v>1.678865494849913E-2</v>
      </c>
      <c r="AO209" s="123">
        <f t="shared" si="21"/>
        <v>1.678865494849913E-2</v>
      </c>
      <c r="AP209" s="123">
        <f t="shared" si="21"/>
        <v>1.678865494849913E-2</v>
      </c>
      <c r="AQ209" s="123">
        <f t="shared" si="21"/>
        <v>1.678865494849913E-2</v>
      </c>
      <c r="AR209" s="123">
        <f t="shared" si="21"/>
        <v>1.678865494849913E-2</v>
      </c>
      <c r="AS209" s="123">
        <f t="shared" si="21"/>
        <v>1.678865494849913E-2</v>
      </c>
      <c r="AT209" s="123">
        <f t="shared" si="21"/>
        <v>1.678865494849913E-2</v>
      </c>
      <c r="AU209" s="123">
        <f t="shared" si="21"/>
        <v>1.678865494849913E-2</v>
      </c>
      <c r="AV209" s="123">
        <f t="shared" si="21"/>
        <v>1.678865494849913E-2</v>
      </c>
      <c r="AW209" s="123">
        <f t="shared" si="21"/>
        <v>1.678865494849913E-2</v>
      </c>
      <c r="AX209" s="123">
        <f t="shared" si="21"/>
        <v>1.678865494849913E-2</v>
      </c>
      <c r="AY209" s="123">
        <f t="shared" si="21"/>
        <v>1.678865494849913E-2</v>
      </c>
      <c r="AZ209" s="123">
        <f t="shared" si="21"/>
        <v>1.678865494849913E-2</v>
      </c>
      <c r="BA209" s="123">
        <f t="shared" si="21"/>
        <v>1.5516033449933886E-2</v>
      </c>
      <c r="BB209" s="123">
        <f t="shared" si="21"/>
        <v>1.4336554313832501E-2</v>
      </c>
      <c r="BC209" s="123">
        <f t="shared" si="21"/>
        <v>1.3243567673386315E-2</v>
      </c>
      <c r="BD209" s="123">
        <f t="shared" si="21"/>
        <v>1.2230889723828043E-2</v>
      </c>
      <c r="BE209" s="123">
        <f t="shared" si="21"/>
        <v>1.1292770522525761E-2</v>
      </c>
      <c r="BF209" s="123">
        <f t="shared" si="21"/>
        <v>1.0423863988493579E-2</v>
      </c>
      <c r="BG209" s="123">
        <f t="shared" si="21"/>
        <v>9.6191999524804402E-3</v>
      </c>
      <c r="BH209" s="123">
        <f t="shared" si="21"/>
        <v>8.8741581187929078E-3</v>
      </c>
      <c r="BI209" s="123">
        <f t="shared" si="21"/>
        <v>8.1844438093356588E-3</v>
      </c>
      <c r="BJ209" s="123">
        <f t="shared" si="21"/>
        <v>7.5460653690584949E-3</v>
      </c>
      <c r="BK209" s="123">
        <f t="shared" si="21"/>
        <v>6.9553131201227601E-3</v>
      </c>
    </row>
    <row r="210" spans="1:63" s="78" customFormat="1" x14ac:dyDescent="0.25">
      <c r="A210" s="22" t="str">
        <f>'March 2008 RIA'!$A$18</f>
        <v>Tier 0</v>
      </c>
      <c r="B210" s="23">
        <v>1991</v>
      </c>
      <c r="C210" s="121"/>
      <c r="D210" s="123">
        <f t="shared" si="21"/>
        <v>1.678865494849913E-2</v>
      </c>
      <c r="E210" s="123">
        <f t="shared" si="21"/>
        <v>1.678865494849913E-2</v>
      </c>
      <c r="F210" s="123">
        <f t="shared" si="21"/>
        <v>1.678865494849913E-2</v>
      </c>
      <c r="G210" s="123">
        <f t="shared" si="21"/>
        <v>1.678865494849913E-2</v>
      </c>
      <c r="H210" s="123">
        <f t="shared" si="21"/>
        <v>1.678865494849913E-2</v>
      </c>
      <c r="I210" s="123">
        <f t="shared" si="21"/>
        <v>1.678865494849913E-2</v>
      </c>
      <c r="J210" s="123">
        <f t="shared" si="21"/>
        <v>1.678865494849913E-2</v>
      </c>
      <c r="K210" s="123">
        <f t="shared" si="21"/>
        <v>1.678865494849913E-2</v>
      </c>
      <c r="L210" s="123">
        <f t="shared" si="21"/>
        <v>1.678865494849913E-2</v>
      </c>
      <c r="M210" s="123">
        <f t="shared" si="21"/>
        <v>1.678865494849913E-2</v>
      </c>
      <c r="N210" s="123">
        <f t="shared" si="21"/>
        <v>1.678865494849913E-2</v>
      </c>
      <c r="O210" s="123">
        <f t="shared" si="21"/>
        <v>1.678865494849913E-2</v>
      </c>
      <c r="P210" s="123">
        <f t="shared" si="21"/>
        <v>1.678865494849913E-2</v>
      </c>
      <c r="Q210" s="123">
        <f t="shared" si="21"/>
        <v>1.678865494849913E-2</v>
      </c>
      <c r="R210" s="123">
        <f t="shared" si="21"/>
        <v>1.678865494849913E-2</v>
      </c>
      <c r="S210" s="123">
        <f t="shared" si="21"/>
        <v>1.678865494849913E-2</v>
      </c>
      <c r="T210" s="123">
        <f t="shared" si="21"/>
        <v>1.678865494849913E-2</v>
      </c>
      <c r="U210" s="123">
        <f t="shared" si="21"/>
        <v>1.678865494849913E-2</v>
      </c>
      <c r="V210" s="123">
        <f t="shared" si="21"/>
        <v>1.678865494849913E-2</v>
      </c>
      <c r="W210" s="123">
        <f t="shared" si="21"/>
        <v>1.678865494849913E-2</v>
      </c>
      <c r="X210" s="123">
        <f t="shared" si="21"/>
        <v>1.678865494849913E-2</v>
      </c>
      <c r="Y210" s="123">
        <f t="shared" si="21"/>
        <v>1.678865494849913E-2</v>
      </c>
      <c r="Z210" s="123">
        <f t="shared" si="21"/>
        <v>1.678865494849913E-2</v>
      </c>
      <c r="AA210" s="123">
        <f t="shared" si="21"/>
        <v>1.678865494849913E-2</v>
      </c>
      <c r="AB210" s="123">
        <f t="shared" si="21"/>
        <v>1.678865494849913E-2</v>
      </c>
      <c r="AC210" s="123">
        <f t="shared" si="21"/>
        <v>1.678865494849913E-2</v>
      </c>
      <c r="AD210" s="123">
        <f t="shared" si="21"/>
        <v>1.678865494849913E-2</v>
      </c>
      <c r="AE210" s="123">
        <f t="shared" si="21"/>
        <v>1.678865494849913E-2</v>
      </c>
      <c r="AF210" s="123">
        <f t="shared" si="21"/>
        <v>1.678865494849913E-2</v>
      </c>
      <c r="AG210" s="123">
        <f t="shared" si="21"/>
        <v>1.678865494849913E-2</v>
      </c>
      <c r="AH210" s="123">
        <f t="shared" si="21"/>
        <v>1.678865494849913E-2</v>
      </c>
      <c r="AI210" s="123">
        <f t="shared" si="21"/>
        <v>1.678865494849913E-2</v>
      </c>
      <c r="AJ210" s="123">
        <f t="shared" si="21"/>
        <v>1.678865494849913E-2</v>
      </c>
      <c r="AK210" s="123">
        <f t="shared" si="21"/>
        <v>1.678865494849913E-2</v>
      </c>
      <c r="AL210" s="123">
        <f t="shared" si="21"/>
        <v>1.678865494849913E-2</v>
      </c>
      <c r="AM210" s="123">
        <f t="shared" si="21"/>
        <v>1.678865494849913E-2</v>
      </c>
      <c r="AN210" s="123">
        <f t="shared" si="21"/>
        <v>1.678865494849913E-2</v>
      </c>
      <c r="AO210" s="123">
        <f t="shared" si="21"/>
        <v>1.678865494849913E-2</v>
      </c>
      <c r="AP210" s="123">
        <f t="shared" si="21"/>
        <v>1.678865494849913E-2</v>
      </c>
      <c r="AQ210" s="123">
        <f t="shared" si="21"/>
        <v>1.678865494849913E-2</v>
      </c>
      <c r="AR210" s="123">
        <f t="shared" si="21"/>
        <v>1.678865494849913E-2</v>
      </c>
      <c r="AS210" s="123">
        <f t="shared" si="21"/>
        <v>1.678865494849913E-2</v>
      </c>
      <c r="AT210" s="123">
        <f t="shared" si="21"/>
        <v>1.678865494849913E-2</v>
      </c>
      <c r="AU210" s="123">
        <f t="shared" si="21"/>
        <v>1.678865494849913E-2</v>
      </c>
      <c r="AV210" s="123">
        <f t="shared" si="21"/>
        <v>1.678865494849913E-2</v>
      </c>
      <c r="AW210" s="123">
        <f t="shared" si="21"/>
        <v>1.678865494849913E-2</v>
      </c>
      <c r="AX210" s="123">
        <f t="shared" si="21"/>
        <v>1.678865494849913E-2</v>
      </c>
      <c r="AY210" s="123">
        <f t="shared" si="21"/>
        <v>1.678865494849913E-2</v>
      </c>
      <c r="AZ210" s="123">
        <f t="shared" si="21"/>
        <v>1.678865494849913E-2</v>
      </c>
      <c r="BA210" s="123">
        <f t="shared" si="21"/>
        <v>1.678865494849913E-2</v>
      </c>
      <c r="BB210" s="123">
        <f t="shared" si="21"/>
        <v>1.5516033449933886E-2</v>
      </c>
      <c r="BC210" s="123">
        <f t="shared" si="21"/>
        <v>1.4336554313832501E-2</v>
      </c>
      <c r="BD210" s="123">
        <f t="shared" si="21"/>
        <v>1.3243567673386315E-2</v>
      </c>
      <c r="BE210" s="123">
        <f t="shared" si="21"/>
        <v>1.2230889723828043E-2</v>
      </c>
      <c r="BF210" s="123">
        <f t="shared" si="21"/>
        <v>1.1292770522525761E-2</v>
      </c>
      <c r="BG210" s="123">
        <f t="shared" si="21"/>
        <v>1.0423863988493579E-2</v>
      </c>
      <c r="BH210" s="123">
        <f t="shared" si="21"/>
        <v>9.6191999524804402E-3</v>
      </c>
      <c r="BI210" s="123">
        <f t="shared" si="21"/>
        <v>8.8741581187929078E-3</v>
      </c>
      <c r="BJ210" s="123">
        <f t="shared" si="21"/>
        <v>8.1844438093356588E-3</v>
      </c>
      <c r="BK210" s="123">
        <f t="shared" si="21"/>
        <v>7.5460653690584949E-3</v>
      </c>
    </row>
    <row r="211" spans="1:63" s="78" customFormat="1" x14ac:dyDescent="0.25">
      <c r="A211" s="22" t="str">
        <f>'March 2008 RIA'!$A$18</f>
        <v>Tier 0</v>
      </c>
      <c r="B211" s="23">
        <v>1992</v>
      </c>
      <c r="C211" s="121"/>
      <c r="D211" s="121"/>
      <c r="E211" s="123">
        <f t="shared" si="21"/>
        <v>1.678865494849913E-2</v>
      </c>
      <c r="F211" s="123">
        <f t="shared" si="21"/>
        <v>1.678865494849913E-2</v>
      </c>
      <c r="G211" s="123">
        <f t="shared" si="21"/>
        <v>1.678865494849913E-2</v>
      </c>
      <c r="H211" s="123">
        <f t="shared" si="21"/>
        <v>1.678865494849913E-2</v>
      </c>
      <c r="I211" s="123">
        <f t="shared" si="21"/>
        <v>1.678865494849913E-2</v>
      </c>
      <c r="J211" s="123">
        <f t="shared" si="21"/>
        <v>1.678865494849913E-2</v>
      </c>
      <c r="K211" s="123">
        <f t="shared" si="21"/>
        <v>1.678865494849913E-2</v>
      </c>
      <c r="L211" s="123">
        <f t="shared" si="21"/>
        <v>1.678865494849913E-2</v>
      </c>
      <c r="M211" s="123">
        <f t="shared" si="21"/>
        <v>1.678865494849913E-2</v>
      </c>
      <c r="N211" s="123">
        <f t="shared" si="21"/>
        <v>1.678865494849913E-2</v>
      </c>
      <c r="O211" s="123">
        <f t="shared" si="21"/>
        <v>1.678865494849913E-2</v>
      </c>
      <c r="P211" s="123">
        <f t="shared" si="21"/>
        <v>1.678865494849913E-2</v>
      </c>
      <c r="Q211" s="123">
        <f t="shared" si="21"/>
        <v>1.678865494849913E-2</v>
      </c>
      <c r="R211" s="123">
        <f t="shared" si="21"/>
        <v>1.678865494849913E-2</v>
      </c>
      <c r="S211" s="123">
        <f t="shared" si="21"/>
        <v>1.678865494849913E-2</v>
      </c>
      <c r="T211" s="123">
        <f t="shared" si="21"/>
        <v>1.678865494849913E-2</v>
      </c>
      <c r="U211" s="123">
        <f t="shared" si="21"/>
        <v>1.678865494849913E-2</v>
      </c>
      <c r="V211" s="123">
        <f t="shared" si="21"/>
        <v>1.678865494849913E-2</v>
      </c>
      <c r="W211" s="123">
        <f t="shared" si="21"/>
        <v>1.678865494849913E-2</v>
      </c>
      <c r="X211" s="123">
        <f t="shared" si="21"/>
        <v>1.678865494849913E-2</v>
      </c>
      <c r="Y211" s="123">
        <f t="shared" si="21"/>
        <v>1.678865494849913E-2</v>
      </c>
      <c r="Z211" s="123">
        <f t="shared" si="21"/>
        <v>1.678865494849913E-2</v>
      </c>
      <c r="AA211" s="123">
        <f t="shared" si="21"/>
        <v>1.678865494849913E-2</v>
      </c>
      <c r="AB211" s="123">
        <f t="shared" si="21"/>
        <v>1.678865494849913E-2</v>
      </c>
      <c r="AC211" s="123">
        <f t="shared" si="21"/>
        <v>1.678865494849913E-2</v>
      </c>
      <c r="AD211" s="123">
        <f t="shared" si="21"/>
        <v>1.678865494849913E-2</v>
      </c>
      <c r="AE211" s="123">
        <f t="shared" si="21"/>
        <v>1.678865494849913E-2</v>
      </c>
      <c r="AF211" s="123">
        <f t="shared" si="21"/>
        <v>1.678865494849913E-2</v>
      </c>
      <c r="AG211" s="123">
        <f t="shared" si="21"/>
        <v>1.678865494849913E-2</v>
      </c>
      <c r="AH211" s="123">
        <f t="shared" si="21"/>
        <v>1.678865494849913E-2</v>
      </c>
      <c r="AI211" s="123">
        <f t="shared" si="21"/>
        <v>1.678865494849913E-2</v>
      </c>
      <c r="AJ211" s="123">
        <f t="shared" si="21"/>
        <v>1.678865494849913E-2</v>
      </c>
      <c r="AK211" s="123">
        <f t="shared" si="21"/>
        <v>1.678865494849913E-2</v>
      </c>
      <c r="AL211" s="123">
        <f t="shared" si="21"/>
        <v>1.678865494849913E-2</v>
      </c>
      <c r="AM211" s="123">
        <f t="shared" si="21"/>
        <v>1.678865494849913E-2</v>
      </c>
      <c r="AN211" s="123">
        <f t="shared" si="21"/>
        <v>1.678865494849913E-2</v>
      </c>
      <c r="AO211" s="123">
        <f t="shared" si="21"/>
        <v>1.678865494849913E-2</v>
      </c>
      <c r="AP211" s="123">
        <f t="shared" si="21"/>
        <v>1.678865494849913E-2</v>
      </c>
      <c r="AQ211" s="123">
        <f t="shared" si="21"/>
        <v>1.678865494849913E-2</v>
      </c>
      <c r="AR211" s="123">
        <f t="shared" si="21"/>
        <v>1.678865494849913E-2</v>
      </c>
      <c r="AS211" s="123">
        <f t="shared" si="21"/>
        <v>1.678865494849913E-2</v>
      </c>
      <c r="AT211" s="123">
        <f t="shared" si="21"/>
        <v>1.678865494849913E-2</v>
      </c>
      <c r="AU211" s="123">
        <f t="shared" si="21"/>
        <v>1.678865494849913E-2</v>
      </c>
      <c r="AV211" s="123">
        <f t="shared" si="21"/>
        <v>1.678865494849913E-2</v>
      </c>
      <c r="AW211" s="123">
        <f t="shared" si="21"/>
        <v>1.678865494849913E-2</v>
      </c>
      <c r="AX211" s="123">
        <f t="shared" si="21"/>
        <v>1.678865494849913E-2</v>
      </c>
      <c r="AY211" s="123">
        <f t="shared" si="21"/>
        <v>1.678865494849913E-2</v>
      </c>
      <c r="AZ211" s="123">
        <f t="shared" si="21"/>
        <v>1.678865494849913E-2</v>
      </c>
      <c r="BA211" s="123">
        <f t="shared" si="21"/>
        <v>1.678865494849913E-2</v>
      </c>
      <c r="BB211" s="123">
        <f t="shared" si="21"/>
        <v>1.678865494849913E-2</v>
      </c>
      <c r="BC211" s="123">
        <f t="shared" si="21"/>
        <v>1.5516033449933886E-2</v>
      </c>
      <c r="BD211" s="123">
        <f t="shared" si="21"/>
        <v>1.4336554313832501E-2</v>
      </c>
      <c r="BE211" s="123">
        <f t="shared" si="21"/>
        <v>1.3243567673386315E-2</v>
      </c>
      <c r="BF211" s="123">
        <f t="shared" si="21"/>
        <v>1.2230889723828043E-2</v>
      </c>
      <c r="BG211" s="123">
        <f t="shared" si="21"/>
        <v>1.1292770522525761E-2</v>
      </c>
      <c r="BH211" s="123">
        <f t="shared" si="21"/>
        <v>1.0423863988493579E-2</v>
      </c>
      <c r="BI211" s="123">
        <f t="shared" si="21"/>
        <v>9.6191999524804402E-3</v>
      </c>
      <c r="BJ211" s="123">
        <f t="shared" si="21"/>
        <v>8.8741581187929078E-3</v>
      </c>
      <c r="BK211" s="123">
        <f t="shared" si="21"/>
        <v>8.1844438093356588E-3</v>
      </c>
    </row>
    <row r="212" spans="1:63" s="132" customFormat="1" x14ac:dyDescent="0.25">
      <c r="A212" s="126" t="str">
        <f>'March 2008 RIA'!$A$19</f>
        <v>Tier 1</v>
      </c>
      <c r="B212" s="127">
        <v>1993</v>
      </c>
      <c r="C212" s="128"/>
      <c r="D212" s="128"/>
      <c r="E212" s="129"/>
      <c r="F212" s="133">
        <f t="shared" si="21"/>
        <v>1.678865494849913E-2</v>
      </c>
      <c r="G212" s="133">
        <f t="shared" si="21"/>
        <v>1.678865494849913E-2</v>
      </c>
      <c r="H212" s="133">
        <f t="shared" si="21"/>
        <v>1.678865494849913E-2</v>
      </c>
      <c r="I212" s="133">
        <f t="shared" si="21"/>
        <v>1.678865494849913E-2</v>
      </c>
      <c r="J212" s="133">
        <f t="shared" si="21"/>
        <v>1.678865494849913E-2</v>
      </c>
      <c r="K212" s="133">
        <f t="shared" si="21"/>
        <v>1.678865494849913E-2</v>
      </c>
      <c r="L212" s="133">
        <f t="shared" si="21"/>
        <v>1.678865494849913E-2</v>
      </c>
      <c r="M212" s="133">
        <f t="shared" si="21"/>
        <v>1.678865494849913E-2</v>
      </c>
      <c r="N212" s="133">
        <f t="shared" si="21"/>
        <v>1.678865494849913E-2</v>
      </c>
      <c r="O212" s="133">
        <f t="shared" si="21"/>
        <v>1.678865494849913E-2</v>
      </c>
      <c r="P212" s="133">
        <f t="shared" si="21"/>
        <v>1.678865494849913E-2</v>
      </c>
      <c r="Q212" s="133">
        <f t="shared" si="21"/>
        <v>1.678865494849913E-2</v>
      </c>
      <c r="R212" s="133">
        <f t="shared" si="21"/>
        <v>1.678865494849913E-2</v>
      </c>
      <c r="S212" s="133">
        <f t="shared" si="21"/>
        <v>1.678865494849913E-2</v>
      </c>
      <c r="T212" s="133">
        <f t="shared" ref="T212:BK212" si="22">T76/T$134</f>
        <v>1.678865494849913E-2</v>
      </c>
      <c r="U212" s="133">
        <f t="shared" si="22"/>
        <v>1.678865494849913E-2</v>
      </c>
      <c r="V212" s="133">
        <f t="shared" si="22"/>
        <v>1.678865494849913E-2</v>
      </c>
      <c r="W212" s="133">
        <f t="shared" si="22"/>
        <v>1.678865494849913E-2</v>
      </c>
      <c r="X212" s="133">
        <f t="shared" si="22"/>
        <v>1.678865494849913E-2</v>
      </c>
      <c r="Y212" s="133">
        <f t="shared" si="22"/>
        <v>1.678865494849913E-2</v>
      </c>
      <c r="Z212" s="133">
        <f t="shared" si="22"/>
        <v>1.678865494849913E-2</v>
      </c>
      <c r="AA212" s="133">
        <f t="shared" si="22"/>
        <v>1.678865494849913E-2</v>
      </c>
      <c r="AB212" s="133">
        <f t="shared" si="22"/>
        <v>1.678865494849913E-2</v>
      </c>
      <c r="AC212" s="133">
        <f t="shared" si="22"/>
        <v>1.678865494849913E-2</v>
      </c>
      <c r="AD212" s="133">
        <f t="shared" si="22"/>
        <v>1.678865494849913E-2</v>
      </c>
      <c r="AE212" s="133">
        <f t="shared" si="22"/>
        <v>1.678865494849913E-2</v>
      </c>
      <c r="AF212" s="133">
        <f t="shared" si="22"/>
        <v>1.678865494849913E-2</v>
      </c>
      <c r="AG212" s="133">
        <f t="shared" si="22"/>
        <v>1.678865494849913E-2</v>
      </c>
      <c r="AH212" s="133">
        <f t="shared" si="22"/>
        <v>1.678865494849913E-2</v>
      </c>
      <c r="AI212" s="133">
        <f t="shared" si="22"/>
        <v>1.678865494849913E-2</v>
      </c>
      <c r="AJ212" s="133">
        <f t="shared" si="22"/>
        <v>1.678865494849913E-2</v>
      </c>
      <c r="AK212" s="133">
        <f t="shared" si="22"/>
        <v>1.678865494849913E-2</v>
      </c>
      <c r="AL212" s="133">
        <f t="shared" si="22"/>
        <v>1.678865494849913E-2</v>
      </c>
      <c r="AM212" s="133">
        <f t="shared" si="22"/>
        <v>1.678865494849913E-2</v>
      </c>
      <c r="AN212" s="133">
        <f t="shared" si="22"/>
        <v>1.678865494849913E-2</v>
      </c>
      <c r="AO212" s="133">
        <f t="shared" si="22"/>
        <v>1.678865494849913E-2</v>
      </c>
      <c r="AP212" s="133">
        <f t="shared" si="22"/>
        <v>1.678865494849913E-2</v>
      </c>
      <c r="AQ212" s="133">
        <f t="shared" si="22"/>
        <v>1.678865494849913E-2</v>
      </c>
      <c r="AR212" s="133">
        <f t="shared" si="22"/>
        <v>1.678865494849913E-2</v>
      </c>
      <c r="AS212" s="133">
        <f t="shared" si="22"/>
        <v>1.678865494849913E-2</v>
      </c>
      <c r="AT212" s="133">
        <f t="shared" si="22"/>
        <v>1.678865494849913E-2</v>
      </c>
      <c r="AU212" s="133">
        <f t="shared" si="22"/>
        <v>1.678865494849913E-2</v>
      </c>
      <c r="AV212" s="133">
        <f t="shared" si="22"/>
        <v>1.678865494849913E-2</v>
      </c>
      <c r="AW212" s="133">
        <f t="shared" si="22"/>
        <v>1.678865494849913E-2</v>
      </c>
      <c r="AX212" s="133">
        <f t="shared" si="22"/>
        <v>1.678865494849913E-2</v>
      </c>
      <c r="AY212" s="133">
        <f t="shared" si="22"/>
        <v>1.678865494849913E-2</v>
      </c>
      <c r="AZ212" s="133">
        <f t="shared" si="22"/>
        <v>1.678865494849913E-2</v>
      </c>
      <c r="BA212" s="133">
        <f t="shared" si="22"/>
        <v>1.678865494849913E-2</v>
      </c>
      <c r="BB212" s="133">
        <f t="shared" si="22"/>
        <v>1.678865494849913E-2</v>
      </c>
      <c r="BC212" s="133">
        <f t="shared" si="22"/>
        <v>1.678865494849913E-2</v>
      </c>
      <c r="BD212" s="133">
        <f t="shared" si="22"/>
        <v>1.5516033449933886E-2</v>
      </c>
      <c r="BE212" s="133">
        <f t="shared" si="22"/>
        <v>1.4336554313832501E-2</v>
      </c>
      <c r="BF212" s="133">
        <f t="shared" si="22"/>
        <v>1.3243567673386315E-2</v>
      </c>
      <c r="BG212" s="133">
        <f t="shared" si="22"/>
        <v>1.2230889723828043E-2</v>
      </c>
      <c r="BH212" s="133">
        <f t="shared" si="22"/>
        <v>1.1292770522525761E-2</v>
      </c>
      <c r="BI212" s="133">
        <f t="shared" si="22"/>
        <v>1.0423863988493579E-2</v>
      </c>
      <c r="BJ212" s="133">
        <f t="shared" si="22"/>
        <v>9.6191999524804402E-3</v>
      </c>
      <c r="BK212" s="133">
        <f t="shared" si="22"/>
        <v>8.8741581187929078E-3</v>
      </c>
    </row>
    <row r="213" spans="1:63" s="132" customFormat="1" x14ac:dyDescent="0.25">
      <c r="A213" s="126" t="str">
        <f>'March 2008 RIA'!$A$19</f>
        <v>Tier 1</v>
      </c>
      <c r="B213" s="127">
        <v>1994</v>
      </c>
      <c r="C213" s="128"/>
      <c r="D213" s="128"/>
      <c r="E213" s="129"/>
      <c r="F213" s="128"/>
      <c r="G213" s="133">
        <f t="shared" ref="G213:BK217" si="23">G77/G$134</f>
        <v>1.678865494849913E-2</v>
      </c>
      <c r="H213" s="133">
        <f t="shared" si="23"/>
        <v>1.678865494849913E-2</v>
      </c>
      <c r="I213" s="133">
        <f t="shared" si="23"/>
        <v>1.678865494849913E-2</v>
      </c>
      <c r="J213" s="133">
        <f t="shared" si="23"/>
        <v>1.678865494849913E-2</v>
      </c>
      <c r="K213" s="133">
        <f t="shared" si="23"/>
        <v>1.678865494849913E-2</v>
      </c>
      <c r="L213" s="133">
        <f t="shared" si="23"/>
        <v>1.678865494849913E-2</v>
      </c>
      <c r="M213" s="133">
        <f t="shared" si="23"/>
        <v>1.678865494849913E-2</v>
      </c>
      <c r="N213" s="133">
        <f t="shared" si="23"/>
        <v>1.678865494849913E-2</v>
      </c>
      <c r="O213" s="133">
        <f t="shared" si="23"/>
        <v>1.678865494849913E-2</v>
      </c>
      <c r="P213" s="133">
        <f t="shared" si="23"/>
        <v>1.678865494849913E-2</v>
      </c>
      <c r="Q213" s="133">
        <f t="shared" si="23"/>
        <v>1.678865494849913E-2</v>
      </c>
      <c r="R213" s="133">
        <f t="shared" si="23"/>
        <v>1.678865494849913E-2</v>
      </c>
      <c r="S213" s="133">
        <f t="shared" si="23"/>
        <v>1.678865494849913E-2</v>
      </c>
      <c r="T213" s="133">
        <f t="shared" si="23"/>
        <v>1.678865494849913E-2</v>
      </c>
      <c r="U213" s="133">
        <f t="shared" si="23"/>
        <v>1.678865494849913E-2</v>
      </c>
      <c r="V213" s="133">
        <f t="shared" si="23"/>
        <v>1.678865494849913E-2</v>
      </c>
      <c r="W213" s="133">
        <f t="shared" si="23"/>
        <v>1.678865494849913E-2</v>
      </c>
      <c r="X213" s="133">
        <f t="shared" si="23"/>
        <v>1.678865494849913E-2</v>
      </c>
      <c r="Y213" s="133">
        <f t="shared" si="23"/>
        <v>1.678865494849913E-2</v>
      </c>
      <c r="Z213" s="133">
        <f t="shared" si="23"/>
        <v>1.678865494849913E-2</v>
      </c>
      <c r="AA213" s="133">
        <f t="shared" si="23"/>
        <v>1.678865494849913E-2</v>
      </c>
      <c r="AB213" s="133">
        <f t="shared" si="23"/>
        <v>1.678865494849913E-2</v>
      </c>
      <c r="AC213" s="133">
        <f t="shared" si="23"/>
        <v>1.678865494849913E-2</v>
      </c>
      <c r="AD213" s="133">
        <f t="shared" si="23"/>
        <v>1.678865494849913E-2</v>
      </c>
      <c r="AE213" s="133">
        <f t="shared" si="23"/>
        <v>1.678865494849913E-2</v>
      </c>
      <c r="AF213" s="133">
        <f t="shared" si="23"/>
        <v>1.678865494849913E-2</v>
      </c>
      <c r="AG213" s="133">
        <f t="shared" si="23"/>
        <v>1.678865494849913E-2</v>
      </c>
      <c r="AH213" s="133">
        <f t="shared" si="23"/>
        <v>1.678865494849913E-2</v>
      </c>
      <c r="AI213" s="133">
        <f t="shared" si="23"/>
        <v>1.678865494849913E-2</v>
      </c>
      <c r="AJ213" s="133">
        <f t="shared" si="23"/>
        <v>1.678865494849913E-2</v>
      </c>
      <c r="AK213" s="133">
        <f t="shared" si="23"/>
        <v>1.678865494849913E-2</v>
      </c>
      <c r="AL213" s="133">
        <f t="shared" si="23"/>
        <v>1.678865494849913E-2</v>
      </c>
      <c r="AM213" s="133">
        <f t="shared" si="23"/>
        <v>1.678865494849913E-2</v>
      </c>
      <c r="AN213" s="133">
        <f t="shared" si="23"/>
        <v>1.678865494849913E-2</v>
      </c>
      <c r="AO213" s="133">
        <f t="shared" si="23"/>
        <v>1.678865494849913E-2</v>
      </c>
      <c r="AP213" s="133">
        <f t="shared" si="23"/>
        <v>1.678865494849913E-2</v>
      </c>
      <c r="AQ213" s="133">
        <f t="shared" si="23"/>
        <v>1.678865494849913E-2</v>
      </c>
      <c r="AR213" s="133">
        <f t="shared" si="23"/>
        <v>1.678865494849913E-2</v>
      </c>
      <c r="AS213" s="133">
        <f t="shared" si="23"/>
        <v>1.678865494849913E-2</v>
      </c>
      <c r="AT213" s="133">
        <f t="shared" si="23"/>
        <v>1.678865494849913E-2</v>
      </c>
      <c r="AU213" s="133">
        <f t="shared" si="23"/>
        <v>1.678865494849913E-2</v>
      </c>
      <c r="AV213" s="133">
        <f t="shared" si="23"/>
        <v>1.678865494849913E-2</v>
      </c>
      <c r="AW213" s="133">
        <f t="shared" si="23"/>
        <v>1.678865494849913E-2</v>
      </c>
      <c r="AX213" s="133">
        <f t="shared" si="23"/>
        <v>1.678865494849913E-2</v>
      </c>
      <c r="AY213" s="133">
        <f t="shared" si="23"/>
        <v>1.678865494849913E-2</v>
      </c>
      <c r="AZ213" s="133">
        <f t="shared" si="23"/>
        <v>1.678865494849913E-2</v>
      </c>
      <c r="BA213" s="133">
        <f t="shared" si="23"/>
        <v>1.678865494849913E-2</v>
      </c>
      <c r="BB213" s="133">
        <f t="shared" si="23"/>
        <v>1.678865494849913E-2</v>
      </c>
      <c r="BC213" s="133">
        <f t="shared" si="23"/>
        <v>1.678865494849913E-2</v>
      </c>
      <c r="BD213" s="133">
        <f t="shared" si="23"/>
        <v>1.678865494849913E-2</v>
      </c>
      <c r="BE213" s="133">
        <f t="shared" si="23"/>
        <v>1.5516033449933886E-2</v>
      </c>
      <c r="BF213" s="133">
        <f t="shared" si="23"/>
        <v>1.4336554313832501E-2</v>
      </c>
      <c r="BG213" s="133">
        <f t="shared" si="23"/>
        <v>1.3243567673386315E-2</v>
      </c>
      <c r="BH213" s="133">
        <f t="shared" si="23"/>
        <v>1.2230889723828043E-2</v>
      </c>
      <c r="BI213" s="133">
        <f t="shared" si="23"/>
        <v>1.1292770522525761E-2</v>
      </c>
      <c r="BJ213" s="133">
        <f t="shared" si="23"/>
        <v>1.0423863988493579E-2</v>
      </c>
      <c r="BK213" s="133">
        <f t="shared" si="23"/>
        <v>9.6191999524804402E-3</v>
      </c>
    </row>
    <row r="214" spans="1:63" s="132" customFormat="1" x14ac:dyDescent="0.25">
      <c r="A214" s="126" t="str">
        <f>'March 2008 RIA'!$A$19</f>
        <v>Tier 1</v>
      </c>
      <c r="B214" s="127">
        <v>1995</v>
      </c>
      <c r="C214" s="128"/>
      <c r="D214" s="128"/>
      <c r="E214" s="129"/>
      <c r="F214" s="128"/>
      <c r="G214" s="128"/>
      <c r="H214" s="133">
        <f t="shared" si="23"/>
        <v>1.678865494849913E-2</v>
      </c>
      <c r="I214" s="133">
        <f t="shared" si="23"/>
        <v>1.678865494849913E-2</v>
      </c>
      <c r="J214" s="133">
        <f t="shared" si="23"/>
        <v>1.678865494849913E-2</v>
      </c>
      <c r="K214" s="133">
        <f t="shared" si="23"/>
        <v>1.678865494849913E-2</v>
      </c>
      <c r="L214" s="133">
        <f t="shared" si="23"/>
        <v>1.678865494849913E-2</v>
      </c>
      <c r="M214" s="133">
        <f t="shared" si="23"/>
        <v>1.678865494849913E-2</v>
      </c>
      <c r="N214" s="133">
        <f t="shared" si="23"/>
        <v>1.678865494849913E-2</v>
      </c>
      <c r="O214" s="133">
        <f t="shared" si="23"/>
        <v>1.678865494849913E-2</v>
      </c>
      <c r="P214" s="133">
        <f t="shared" si="23"/>
        <v>1.678865494849913E-2</v>
      </c>
      <c r="Q214" s="133">
        <f t="shared" si="23"/>
        <v>1.678865494849913E-2</v>
      </c>
      <c r="R214" s="133">
        <f t="shared" si="23"/>
        <v>1.678865494849913E-2</v>
      </c>
      <c r="S214" s="133">
        <f t="shared" si="23"/>
        <v>1.678865494849913E-2</v>
      </c>
      <c r="T214" s="133">
        <f t="shared" si="23"/>
        <v>1.678865494849913E-2</v>
      </c>
      <c r="U214" s="133">
        <f t="shared" si="23"/>
        <v>1.678865494849913E-2</v>
      </c>
      <c r="V214" s="133">
        <f t="shared" si="23"/>
        <v>1.678865494849913E-2</v>
      </c>
      <c r="W214" s="133">
        <f t="shared" si="23"/>
        <v>1.678865494849913E-2</v>
      </c>
      <c r="X214" s="133">
        <f t="shared" si="23"/>
        <v>1.678865494849913E-2</v>
      </c>
      <c r="Y214" s="133">
        <f t="shared" si="23"/>
        <v>1.678865494849913E-2</v>
      </c>
      <c r="Z214" s="133">
        <f t="shared" si="23"/>
        <v>1.678865494849913E-2</v>
      </c>
      <c r="AA214" s="133">
        <f t="shared" si="23"/>
        <v>1.678865494849913E-2</v>
      </c>
      <c r="AB214" s="133">
        <f t="shared" si="23"/>
        <v>1.678865494849913E-2</v>
      </c>
      <c r="AC214" s="133">
        <f t="shared" si="23"/>
        <v>1.678865494849913E-2</v>
      </c>
      <c r="AD214" s="133">
        <f t="shared" si="23"/>
        <v>1.678865494849913E-2</v>
      </c>
      <c r="AE214" s="133">
        <f t="shared" si="23"/>
        <v>1.678865494849913E-2</v>
      </c>
      <c r="AF214" s="133">
        <f t="shared" si="23"/>
        <v>1.678865494849913E-2</v>
      </c>
      <c r="AG214" s="133">
        <f t="shared" si="23"/>
        <v>1.678865494849913E-2</v>
      </c>
      <c r="AH214" s="133">
        <f t="shared" si="23"/>
        <v>1.678865494849913E-2</v>
      </c>
      <c r="AI214" s="133">
        <f t="shared" si="23"/>
        <v>1.678865494849913E-2</v>
      </c>
      <c r="AJ214" s="133">
        <f t="shared" si="23"/>
        <v>1.678865494849913E-2</v>
      </c>
      <c r="AK214" s="133">
        <f t="shared" si="23"/>
        <v>1.678865494849913E-2</v>
      </c>
      <c r="AL214" s="133">
        <f t="shared" si="23"/>
        <v>1.678865494849913E-2</v>
      </c>
      <c r="AM214" s="133">
        <f t="shared" si="23"/>
        <v>1.678865494849913E-2</v>
      </c>
      <c r="AN214" s="133">
        <f t="shared" si="23"/>
        <v>1.678865494849913E-2</v>
      </c>
      <c r="AO214" s="133">
        <f t="shared" si="23"/>
        <v>1.678865494849913E-2</v>
      </c>
      <c r="AP214" s="133">
        <f t="shared" si="23"/>
        <v>1.678865494849913E-2</v>
      </c>
      <c r="AQ214" s="133">
        <f t="shared" si="23"/>
        <v>1.678865494849913E-2</v>
      </c>
      <c r="AR214" s="133">
        <f t="shared" si="23"/>
        <v>1.678865494849913E-2</v>
      </c>
      <c r="AS214" s="133">
        <f t="shared" si="23"/>
        <v>1.678865494849913E-2</v>
      </c>
      <c r="AT214" s="133">
        <f t="shared" si="23"/>
        <v>1.678865494849913E-2</v>
      </c>
      <c r="AU214" s="133">
        <f t="shared" si="23"/>
        <v>1.678865494849913E-2</v>
      </c>
      <c r="AV214" s="133">
        <f t="shared" si="23"/>
        <v>1.678865494849913E-2</v>
      </c>
      <c r="AW214" s="133">
        <f t="shared" si="23"/>
        <v>1.678865494849913E-2</v>
      </c>
      <c r="AX214" s="133">
        <f t="shared" si="23"/>
        <v>1.678865494849913E-2</v>
      </c>
      <c r="AY214" s="133">
        <f t="shared" si="23"/>
        <v>1.678865494849913E-2</v>
      </c>
      <c r="AZ214" s="133">
        <f t="shared" si="23"/>
        <v>1.678865494849913E-2</v>
      </c>
      <c r="BA214" s="133">
        <f t="shared" si="23"/>
        <v>1.678865494849913E-2</v>
      </c>
      <c r="BB214" s="133">
        <f t="shared" si="23"/>
        <v>1.678865494849913E-2</v>
      </c>
      <c r="BC214" s="133">
        <f t="shared" si="23"/>
        <v>1.678865494849913E-2</v>
      </c>
      <c r="BD214" s="133">
        <f t="shared" si="23"/>
        <v>1.678865494849913E-2</v>
      </c>
      <c r="BE214" s="133">
        <f t="shared" si="23"/>
        <v>1.678865494849913E-2</v>
      </c>
      <c r="BF214" s="133">
        <f t="shared" si="23"/>
        <v>1.5516033449933886E-2</v>
      </c>
      <c r="BG214" s="133">
        <f t="shared" si="23"/>
        <v>1.4336554313832501E-2</v>
      </c>
      <c r="BH214" s="133">
        <f t="shared" si="23"/>
        <v>1.3243567673386315E-2</v>
      </c>
      <c r="BI214" s="133">
        <f t="shared" si="23"/>
        <v>1.2230889723828043E-2</v>
      </c>
      <c r="BJ214" s="133">
        <f t="shared" si="23"/>
        <v>1.1292770522525761E-2</v>
      </c>
      <c r="BK214" s="133">
        <f t="shared" si="23"/>
        <v>1.0423863988493579E-2</v>
      </c>
    </row>
    <row r="215" spans="1:63" s="132" customFormat="1" x14ac:dyDescent="0.25">
      <c r="A215" s="126" t="str">
        <f>'March 2008 RIA'!$A$19</f>
        <v>Tier 1</v>
      </c>
      <c r="B215" s="127">
        <v>1996</v>
      </c>
      <c r="C215" s="128"/>
      <c r="D215" s="128"/>
      <c r="E215" s="129"/>
      <c r="F215" s="128"/>
      <c r="G215" s="128"/>
      <c r="H215" s="128"/>
      <c r="I215" s="133">
        <f t="shared" si="23"/>
        <v>1.678865494849913E-2</v>
      </c>
      <c r="J215" s="133">
        <f t="shared" si="23"/>
        <v>1.678865494849913E-2</v>
      </c>
      <c r="K215" s="133">
        <f t="shared" si="23"/>
        <v>1.678865494849913E-2</v>
      </c>
      <c r="L215" s="133">
        <f t="shared" si="23"/>
        <v>1.678865494849913E-2</v>
      </c>
      <c r="M215" s="133">
        <f t="shared" si="23"/>
        <v>1.678865494849913E-2</v>
      </c>
      <c r="N215" s="133">
        <f t="shared" si="23"/>
        <v>1.678865494849913E-2</v>
      </c>
      <c r="O215" s="133">
        <f t="shared" si="23"/>
        <v>1.678865494849913E-2</v>
      </c>
      <c r="P215" s="133">
        <f t="shared" si="23"/>
        <v>1.678865494849913E-2</v>
      </c>
      <c r="Q215" s="133">
        <f t="shared" si="23"/>
        <v>1.678865494849913E-2</v>
      </c>
      <c r="R215" s="133">
        <f t="shared" si="23"/>
        <v>1.678865494849913E-2</v>
      </c>
      <c r="S215" s="133">
        <f t="shared" si="23"/>
        <v>1.678865494849913E-2</v>
      </c>
      <c r="T215" s="133">
        <f t="shared" si="23"/>
        <v>1.678865494849913E-2</v>
      </c>
      <c r="U215" s="133">
        <f t="shared" si="23"/>
        <v>1.678865494849913E-2</v>
      </c>
      <c r="V215" s="133">
        <f t="shared" si="23"/>
        <v>1.678865494849913E-2</v>
      </c>
      <c r="W215" s="133">
        <f t="shared" si="23"/>
        <v>1.678865494849913E-2</v>
      </c>
      <c r="X215" s="133">
        <f t="shared" si="23"/>
        <v>1.678865494849913E-2</v>
      </c>
      <c r="Y215" s="133">
        <f t="shared" si="23"/>
        <v>1.678865494849913E-2</v>
      </c>
      <c r="Z215" s="133">
        <f t="shared" si="23"/>
        <v>1.678865494849913E-2</v>
      </c>
      <c r="AA215" s="133">
        <f t="shared" si="23"/>
        <v>1.678865494849913E-2</v>
      </c>
      <c r="AB215" s="133">
        <f t="shared" si="23"/>
        <v>1.678865494849913E-2</v>
      </c>
      <c r="AC215" s="133">
        <f t="shared" si="23"/>
        <v>1.678865494849913E-2</v>
      </c>
      <c r="AD215" s="133">
        <f t="shared" si="23"/>
        <v>1.678865494849913E-2</v>
      </c>
      <c r="AE215" s="133">
        <f t="shared" si="23"/>
        <v>1.678865494849913E-2</v>
      </c>
      <c r="AF215" s="133">
        <f t="shared" si="23"/>
        <v>1.678865494849913E-2</v>
      </c>
      <c r="AG215" s="133">
        <f t="shared" si="23"/>
        <v>1.678865494849913E-2</v>
      </c>
      <c r="AH215" s="133">
        <f t="shared" si="23"/>
        <v>1.678865494849913E-2</v>
      </c>
      <c r="AI215" s="133">
        <f t="shared" si="23"/>
        <v>1.678865494849913E-2</v>
      </c>
      <c r="AJ215" s="133">
        <f t="shared" si="23"/>
        <v>1.678865494849913E-2</v>
      </c>
      <c r="AK215" s="133">
        <f t="shared" si="23"/>
        <v>1.678865494849913E-2</v>
      </c>
      <c r="AL215" s="133">
        <f t="shared" si="23"/>
        <v>1.678865494849913E-2</v>
      </c>
      <c r="AM215" s="133">
        <f t="shared" si="23"/>
        <v>1.678865494849913E-2</v>
      </c>
      <c r="AN215" s="133">
        <f t="shared" si="23"/>
        <v>1.678865494849913E-2</v>
      </c>
      <c r="AO215" s="133">
        <f t="shared" si="23"/>
        <v>1.678865494849913E-2</v>
      </c>
      <c r="AP215" s="133">
        <f t="shared" si="23"/>
        <v>1.678865494849913E-2</v>
      </c>
      <c r="AQ215" s="133">
        <f t="shared" si="23"/>
        <v>1.678865494849913E-2</v>
      </c>
      <c r="AR215" s="133">
        <f t="shared" si="23"/>
        <v>1.678865494849913E-2</v>
      </c>
      <c r="AS215" s="133">
        <f t="shared" si="23"/>
        <v>1.678865494849913E-2</v>
      </c>
      <c r="AT215" s="133">
        <f t="shared" si="23"/>
        <v>1.678865494849913E-2</v>
      </c>
      <c r="AU215" s="133">
        <f t="shared" si="23"/>
        <v>1.678865494849913E-2</v>
      </c>
      <c r="AV215" s="133">
        <f t="shared" si="23"/>
        <v>1.678865494849913E-2</v>
      </c>
      <c r="AW215" s="133">
        <f t="shared" si="23"/>
        <v>1.678865494849913E-2</v>
      </c>
      <c r="AX215" s="133">
        <f t="shared" si="23"/>
        <v>1.678865494849913E-2</v>
      </c>
      <c r="AY215" s="133">
        <f t="shared" si="23"/>
        <v>1.678865494849913E-2</v>
      </c>
      <c r="AZ215" s="133">
        <f t="shared" si="23"/>
        <v>1.678865494849913E-2</v>
      </c>
      <c r="BA215" s="133">
        <f t="shared" si="23"/>
        <v>1.678865494849913E-2</v>
      </c>
      <c r="BB215" s="133">
        <f t="shared" si="23"/>
        <v>1.678865494849913E-2</v>
      </c>
      <c r="BC215" s="133">
        <f t="shared" si="23"/>
        <v>1.678865494849913E-2</v>
      </c>
      <c r="BD215" s="133">
        <f t="shared" si="23"/>
        <v>1.678865494849913E-2</v>
      </c>
      <c r="BE215" s="133">
        <f t="shared" si="23"/>
        <v>1.678865494849913E-2</v>
      </c>
      <c r="BF215" s="133">
        <f t="shared" si="23"/>
        <v>1.678865494849913E-2</v>
      </c>
      <c r="BG215" s="133">
        <f t="shared" si="23"/>
        <v>1.5516033449933886E-2</v>
      </c>
      <c r="BH215" s="133">
        <f t="shared" si="23"/>
        <v>1.4336554313832501E-2</v>
      </c>
      <c r="BI215" s="133">
        <f t="shared" si="23"/>
        <v>1.3243567673386315E-2</v>
      </c>
      <c r="BJ215" s="133">
        <f t="shared" si="23"/>
        <v>1.2230889723828043E-2</v>
      </c>
      <c r="BK215" s="133">
        <f t="shared" si="23"/>
        <v>1.1292770522525761E-2</v>
      </c>
    </row>
    <row r="216" spans="1:63" s="132" customFormat="1" x14ac:dyDescent="0.25">
      <c r="A216" s="126" t="str">
        <f>'March 2008 RIA'!$A$19</f>
        <v>Tier 1</v>
      </c>
      <c r="B216" s="127">
        <v>1997</v>
      </c>
      <c r="C216" s="128"/>
      <c r="D216" s="128"/>
      <c r="E216" s="129"/>
      <c r="F216" s="128"/>
      <c r="G216" s="128"/>
      <c r="H216" s="128"/>
      <c r="I216" s="128"/>
      <c r="J216" s="133">
        <f t="shared" si="23"/>
        <v>1.678865494849913E-2</v>
      </c>
      <c r="K216" s="133">
        <f t="shared" si="23"/>
        <v>1.678865494849913E-2</v>
      </c>
      <c r="L216" s="133">
        <f t="shared" si="23"/>
        <v>1.678865494849913E-2</v>
      </c>
      <c r="M216" s="133">
        <f t="shared" si="23"/>
        <v>1.678865494849913E-2</v>
      </c>
      <c r="N216" s="133">
        <f t="shared" si="23"/>
        <v>1.678865494849913E-2</v>
      </c>
      <c r="O216" s="133">
        <f t="shared" si="23"/>
        <v>1.678865494849913E-2</v>
      </c>
      <c r="P216" s="133">
        <f t="shared" si="23"/>
        <v>1.678865494849913E-2</v>
      </c>
      <c r="Q216" s="133">
        <f t="shared" si="23"/>
        <v>1.678865494849913E-2</v>
      </c>
      <c r="R216" s="133">
        <f t="shared" si="23"/>
        <v>1.678865494849913E-2</v>
      </c>
      <c r="S216" s="133">
        <f t="shared" si="23"/>
        <v>1.678865494849913E-2</v>
      </c>
      <c r="T216" s="133">
        <f t="shared" si="23"/>
        <v>1.678865494849913E-2</v>
      </c>
      <c r="U216" s="133">
        <f t="shared" si="23"/>
        <v>1.678865494849913E-2</v>
      </c>
      <c r="V216" s="133">
        <f t="shared" si="23"/>
        <v>1.678865494849913E-2</v>
      </c>
      <c r="W216" s="133">
        <f t="shared" si="23"/>
        <v>1.678865494849913E-2</v>
      </c>
      <c r="X216" s="133">
        <f t="shared" si="23"/>
        <v>1.678865494849913E-2</v>
      </c>
      <c r="Y216" s="133">
        <f t="shared" si="23"/>
        <v>1.678865494849913E-2</v>
      </c>
      <c r="Z216" s="133">
        <f t="shared" si="23"/>
        <v>1.678865494849913E-2</v>
      </c>
      <c r="AA216" s="133">
        <f t="shared" si="23"/>
        <v>1.678865494849913E-2</v>
      </c>
      <c r="AB216" s="133">
        <f t="shared" si="23"/>
        <v>1.678865494849913E-2</v>
      </c>
      <c r="AC216" s="133">
        <f t="shared" si="23"/>
        <v>1.678865494849913E-2</v>
      </c>
      <c r="AD216" s="133">
        <f t="shared" si="23"/>
        <v>1.678865494849913E-2</v>
      </c>
      <c r="AE216" s="133">
        <f t="shared" si="23"/>
        <v>1.678865494849913E-2</v>
      </c>
      <c r="AF216" s="133">
        <f t="shared" si="23"/>
        <v>1.678865494849913E-2</v>
      </c>
      <c r="AG216" s="133">
        <f t="shared" si="23"/>
        <v>1.678865494849913E-2</v>
      </c>
      <c r="AH216" s="133">
        <f t="shared" si="23"/>
        <v>1.678865494849913E-2</v>
      </c>
      <c r="AI216" s="133">
        <f t="shared" si="23"/>
        <v>1.678865494849913E-2</v>
      </c>
      <c r="AJ216" s="133">
        <f t="shared" si="23"/>
        <v>1.678865494849913E-2</v>
      </c>
      <c r="AK216" s="133">
        <f t="shared" si="23"/>
        <v>1.678865494849913E-2</v>
      </c>
      <c r="AL216" s="133">
        <f t="shared" si="23"/>
        <v>1.678865494849913E-2</v>
      </c>
      <c r="AM216" s="133">
        <f t="shared" si="23"/>
        <v>1.678865494849913E-2</v>
      </c>
      <c r="AN216" s="133">
        <f t="shared" si="23"/>
        <v>1.678865494849913E-2</v>
      </c>
      <c r="AO216" s="133">
        <f t="shared" si="23"/>
        <v>1.678865494849913E-2</v>
      </c>
      <c r="AP216" s="133">
        <f t="shared" si="23"/>
        <v>1.678865494849913E-2</v>
      </c>
      <c r="AQ216" s="133">
        <f t="shared" si="23"/>
        <v>1.678865494849913E-2</v>
      </c>
      <c r="AR216" s="133">
        <f t="shared" si="23"/>
        <v>1.678865494849913E-2</v>
      </c>
      <c r="AS216" s="133">
        <f t="shared" si="23"/>
        <v>1.678865494849913E-2</v>
      </c>
      <c r="AT216" s="133">
        <f t="shared" si="23"/>
        <v>1.678865494849913E-2</v>
      </c>
      <c r="AU216" s="133">
        <f t="shared" si="23"/>
        <v>1.678865494849913E-2</v>
      </c>
      <c r="AV216" s="133">
        <f t="shared" si="23"/>
        <v>1.678865494849913E-2</v>
      </c>
      <c r="AW216" s="133">
        <f t="shared" si="23"/>
        <v>1.678865494849913E-2</v>
      </c>
      <c r="AX216" s="133">
        <f t="shared" si="23"/>
        <v>1.678865494849913E-2</v>
      </c>
      <c r="AY216" s="133">
        <f t="shared" si="23"/>
        <v>1.678865494849913E-2</v>
      </c>
      <c r="AZ216" s="133">
        <f t="shared" si="23"/>
        <v>1.678865494849913E-2</v>
      </c>
      <c r="BA216" s="133">
        <f t="shared" si="23"/>
        <v>1.678865494849913E-2</v>
      </c>
      <c r="BB216" s="133">
        <f t="shared" si="23"/>
        <v>1.678865494849913E-2</v>
      </c>
      <c r="BC216" s="133">
        <f t="shared" si="23"/>
        <v>1.678865494849913E-2</v>
      </c>
      <c r="BD216" s="133">
        <f t="shared" si="23"/>
        <v>1.678865494849913E-2</v>
      </c>
      <c r="BE216" s="133">
        <f t="shared" si="23"/>
        <v>1.678865494849913E-2</v>
      </c>
      <c r="BF216" s="133">
        <f t="shared" si="23"/>
        <v>1.678865494849913E-2</v>
      </c>
      <c r="BG216" s="133">
        <f t="shared" si="23"/>
        <v>1.678865494849913E-2</v>
      </c>
      <c r="BH216" s="133">
        <f t="shared" si="23"/>
        <v>1.5516033449933886E-2</v>
      </c>
      <c r="BI216" s="133">
        <f t="shared" si="23"/>
        <v>1.4336554313832501E-2</v>
      </c>
      <c r="BJ216" s="133">
        <f t="shared" si="23"/>
        <v>1.3243567673386315E-2</v>
      </c>
      <c r="BK216" s="133">
        <f t="shared" si="23"/>
        <v>1.2230889723828043E-2</v>
      </c>
    </row>
    <row r="217" spans="1:63" s="132" customFormat="1" x14ac:dyDescent="0.25">
      <c r="A217" s="126" t="str">
        <f>'March 2008 RIA'!$A$19</f>
        <v>Tier 1</v>
      </c>
      <c r="B217" s="127">
        <v>1998</v>
      </c>
      <c r="C217" s="128"/>
      <c r="D217" s="128"/>
      <c r="E217" s="129"/>
      <c r="F217" s="128"/>
      <c r="G217" s="128"/>
      <c r="H217" s="128"/>
      <c r="I217" s="128"/>
      <c r="J217" s="128"/>
      <c r="K217" s="133">
        <f t="shared" si="23"/>
        <v>1.678865494849913E-2</v>
      </c>
      <c r="L217" s="133">
        <f t="shared" si="23"/>
        <v>1.678865494849913E-2</v>
      </c>
      <c r="M217" s="133">
        <f t="shared" si="23"/>
        <v>1.678865494849913E-2</v>
      </c>
      <c r="N217" s="133">
        <f t="shared" si="23"/>
        <v>1.678865494849913E-2</v>
      </c>
      <c r="O217" s="133">
        <f t="shared" si="23"/>
        <v>1.678865494849913E-2</v>
      </c>
      <c r="P217" s="133">
        <f t="shared" si="23"/>
        <v>1.678865494849913E-2</v>
      </c>
      <c r="Q217" s="133">
        <f t="shared" si="23"/>
        <v>1.678865494849913E-2</v>
      </c>
      <c r="R217" s="133">
        <f t="shared" si="23"/>
        <v>1.678865494849913E-2</v>
      </c>
      <c r="S217" s="133">
        <f t="shared" si="23"/>
        <v>1.678865494849913E-2</v>
      </c>
      <c r="T217" s="133">
        <f t="shared" si="23"/>
        <v>1.678865494849913E-2</v>
      </c>
      <c r="U217" s="133">
        <f t="shared" si="23"/>
        <v>1.678865494849913E-2</v>
      </c>
      <c r="V217" s="133">
        <f t="shared" si="23"/>
        <v>1.678865494849913E-2</v>
      </c>
      <c r="W217" s="133">
        <f t="shared" si="23"/>
        <v>1.678865494849913E-2</v>
      </c>
      <c r="X217" s="133">
        <f t="shared" si="23"/>
        <v>1.678865494849913E-2</v>
      </c>
      <c r="Y217" s="133">
        <f t="shared" si="23"/>
        <v>1.678865494849913E-2</v>
      </c>
      <c r="Z217" s="133">
        <f t="shared" si="23"/>
        <v>1.678865494849913E-2</v>
      </c>
      <c r="AA217" s="133">
        <f t="shared" si="23"/>
        <v>1.678865494849913E-2</v>
      </c>
      <c r="AB217" s="133">
        <f t="shared" si="23"/>
        <v>1.678865494849913E-2</v>
      </c>
      <c r="AC217" s="133">
        <f t="shared" si="23"/>
        <v>1.678865494849913E-2</v>
      </c>
      <c r="AD217" s="133">
        <f t="shared" si="23"/>
        <v>1.678865494849913E-2</v>
      </c>
      <c r="AE217" s="133">
        <f t="shared" si="23"/>
        <v>1.678865494849913E-2</v>
      </c>
      <c r="AF217" s="133">
        <f t="shared" si="23"/>
        <v>1.678865494849913E-2</v>
      </c>
      <c r="AG217" s="133">
        <f t="shared" si="23"/>
        <v>1.678865494849913E-2</v>
      </c>
      <c r="AH217" s="133">
        <f t="shared" si="23"/>
        <v>1.678865494849913E-2</v>
      </c>
      <c r="AI217" s="133">
        <f t="shared" si="23"/>
        <v>1.678865494849913E-2</v>
      </c>
      <c r="AJ217" s="133">
        <f t="shared" si="23"/>
        <v>1.678865494849913E-2</v>
      </c>
      <c r="AK217" s="133">
        <f t="shared" si="23"/>
        <v>1.678865494849913E-2</v>
      </c>
      <c r="AL217" s="133">
        <f t="shared" si="23"/>
        <v>1.678865494849913E-2</v>
      </c>
      <c r="AM217" s="133">
        <f t="shared" si="23"/>
        <v>1.678865494849913E-2</v>
      </c>
      <c r="AN217" s="133">
        <f t="shared" si="23"/>
        <v>1.678865494849913E-2</v>
      </c>
      <c r="AO217" s="133">
        <f t="shared" si="23"/>
        <v>1.678865494849913E-2</v>
      </c>
      <c r="AP217" s="133">
        <f t="shared" si="23"/>
        <v>1.678865494849913E-2</v>
      </c>
      <c r="AQ217" s="133">
        <f t="shared" si="23"/>
        <v>1.678865494849913E-2</v>
      </c>
      <c r="AR217" s="133">
        <f t="shared" ref="AR217:BK217" si="24">AR81/AR$134</f>
        <v>1.678865494849913E-2</v>
      </c>
      <c r="AS217" s="133">
        <f t="shared" si="24"/>
        <v>1.678865494849913E-2</v>
      </c>
      <c r="AT217" s="133">
        <f t="shared" si="24"/>
        <v>1.678865494849913E-2</v>
      </c>
      <c r="AU217" s="133">
        <f t="shared" si="24"/>
        <v>1.678865494849913E-2</v>
      </c>
      <c r="AV217" s="133">
        <f t="shared" si="24"/>
        <v>1.678865494849913E-2</v>
      </c>
      <c r="AW217" s="133">
        <f t="shared" si="24"/>
        <v>1.678865494849913E-2</v>
      </c>
      <c r="AX217" s="133">
        <f t="shared" si="24"/>
        <v>1.678865494849913E-2</v>
      </c>
      <c r="AY217" s="133">
        <f t="shared" si="24"/>
        <v>1.678865494849913E-2</v>
      </c>
      <c r="AZ217" s="133">
        <f t="shared" si="24"/>
        <v>1.678865494849913E-2</v>
      </c>
      <c r="BA217" s="133">
        <f t="shared" si="24"/>
        <v>1.678865494849913E-2</v>
      </c>
      <c r="BB217" s="133">
        <f t="shared" si="24"/>
        <v>1.678865494849913E-2</v>
      </c>
      <c r="BC217" s="133">
        <f t="shared" si="24"/>
        <v>1.678865494849913E-2</v>
      </c>
      <c r="BD217" s="133">
        <f t="shared" si="24"/>
        <v>1.678865494849913E-2</v>
      </c>
      <c r="BE217" s="133">
        <f t="shared" si="24"/>
        <v>1.678865494849913E-2</v>
      </c>
      <c r="BF217" s="133">
        <f t="shared" si="24"/>
        <v>1.678865494849913E-2</v>
      </c>
      <c r="BG217" s="133">
        <f t="shared" si="24"/>
        <v>1.678865494849913E-2</v>
      </c>
      <c r="BH217" s="133">
        <f t="shared" si="24"/>
        <v>1.678865494849913E-2</v>
      </c>
      <c r="BI217" s="133">
        <f t="shared" si="24"/>
        <v>1.5516033449933886E-2</v>
      </c>
      <c r="BJ217" s="133">
        <f t="shared" si="24"/>
        <v>1.4336554313832501E-2</v>
      </c>
      <c r="BK217" s="133">
        <f t="shared" si="24"/>
        <v>1.3243567673386315E-2</v>
      </c>
    </row>
    <row r="218" spans="1:63" s="132" customFormat="1" x14ac:dyDescent="0.25">
      <c r="A218" s="126" t="str">
        <f>'March 2008 RIA'!$A$19</f>
        <v>Tier 1</v>
      </c>
      <c r="B218" s="127">
        <v>1999</v>
      </c>
      <c r="C218" s="128"/>
      <c r="D218" s="128"/>
      <c r="E218" s="129"/>
      <c r="F218" s="128"/>
      <c r="G218" s="128"/>
      <c r="H218" s="128"/>
      <c r="I218" s="128"/>
      <c r="J218" s="128"/>
      <c r="K218" s="128"/>
      <c r="L218" s="133">
        <f t="shared" ref="L218:BK223" si="25">L82/L$134</f>
        <v>1.678865494849913E-2</v>
      </c>
      <c r="M218" s="133">
        <f t="shared" si="25"/>
        <v>1.678865494849913E-2</v>
      </c>
      <c r="N218" s="133">
        <f t="shared" si="25"/>
        <v>1.678865494849913E-2</v>
      </c>
      <c r="O218" s="133">
        <f t="shared" si="25"/>
        <v>1.678865494849913E-2</v>
      </c>
      <c r="P218" s="133">
        <f t="shared" si="25"/>
        <v>1.678865494849913E-2</v>
      </c>
      <c r="Q218" s="133">
        <f t="shared" si="25"/>
        <v>1.678865494849913E-2</v>
      </c>
      <c r="R218" s="133">
        <f t="shared" si="25"/>
        <v>1.678865494849913E-2</v>
      </c>
      <c r="S218" s="133">
        <f t="shared" si="25"/>
        <v>1.678865494849913E-2</v>
      </c>
      <c r="T218" s="133">
        <f t="shared" si="25"/>
        <v>1.678865494849913E-2</v>
      </c>
      <c r="U218" s="133">
        <f t="shared" si="25"/>
        <v>1.678865494849913E-2</v>
      </c>
      <c r="V218" s="133">
        <f t="shared" si="25"/>
        <v>1.678865494849913E-2</v>
      </c>
      <c r="W218" s="133">
        <f t="shared" si="25"/>
        <v>1.678865494849913E-2</v>
      </c>
      <c r="X218" s="133">
        <f t="shared" si="25"/>
        <v>1.678865494849913E-2</v>
      </c>
      <c r="Y218" s="133">
        <f t="shared" si="25"/>
        <v>1.678865494849913E-2</v>
      </c>
      <c r="Z218" s="133">
        <f t="shared" si="25"/>
        <v>1.678865494849913E-2</v>
      </c>
      <c r="AA218" s="133">
        <f t="shared" si="25"/>
        <v>1.678865494849913E-2</v>
      </c>
      <c r="AB218" s="133">
        <f t="shared" si="25"/>
        <v>1.678865494849913E-2</v>
      </c>
      <c r="AC218" s="133">
        <f t="shared" si="25"/>
        <v>1.678865494849913E-2</v>
      </c>
      <c r="AD218" s="133">
        <f t="shared" si="25"/>
        <v>1.678865494849913E-2</v>
      </c>
      <c r="AE218" s="133">
        <f t="shared" si="25"/>
        <v>1.678865494849913E-2</v>
      </c>
      <c r="AF218" s="133">
        <f t="shared" si="25"/>
        <v>1.678865494849913E-2</v>
      </c>
      <c r="AG218" s="133">
        <f t="shared" si="25"/>
        <v>1.678865494849913E-2</v>
      </c>
      <c r="AH218" s="133">
        <f t="shared" si="25"/>
        <v>1.678865494849913E-2</v>
      </c>
      <c r="AI218" s="133">
        <f t="shared" si="25"/>
        <v>1.678865494849913E-2</v>
      </c>
      <c r="AJ218" s="133">
        <f t="shared" si="25"/>
        <v>1.678865494849913E-2</v>
      </c>
      <c r="AK218" s="133">
        <f t="shared" si="25"/>
        <v>1.678865494849913E-2</v>
      </c>
      <c r="AL218" s="133">
        <f t="shared" si="25"/>
        <v>1.678865494849913E-2</v>
      </c>
      <c r="AM218" s="133">
        <f t="shared" si="25"/>
        <v>1.678865494849913E-2</v>
      </c>
      <c r="AN218" s="133">
        <f t="shared" si="25"/>
        <v>1.678865494849913E-2</v>
      </c>
      <c r="AO218" s="133">
        <f t="shared" si="25"/>
        <v>1.678865494849913E-2</v>
      </c>
      <c r="AP218" s="133">
        <f t="shared" si="25"/>
        <v>1.678865494849913E-2</v>
      </c>
      <c r="AQ218" s="133">
        <f t="shared" si="25"/>
        <v>1.678865494849913E-2</v>
      </c>
      <c r="AR218" s="133">
        <f t="shared" si="25"/>
        <v>1.678865494849913E-2</v>
      </c>
      <c r="AS218" s="133">
        <f t="shared" si="25"/>
        <v>1.678865494849913E-2</v>
      </c>
      <c r="AT218" s="133">
        <f t="shared" si="25"/>
        <v>1.678865494849913E-2</v>
      </c>
      <c r="AU218" s="133">
        <f t="shared" si="25"/>
        <v>1.678865494849913E-2</v>
      </c>
      <c r="AV218" s="133">
        <f t="shared" si="25"/>
        <v>1.678865494849913E-2</v>
      </c>
      <c r="AW218" s="133">
        <f t="shared" si="25"/>
        <v>1.678865494849913E-2</v>
      </c>
      <c r="AX218" s="133">
        <f t="shared" si="25"/>
        <v>1.678865494849913E-2</v>
      </c>
      <c r="AY218" s="133">
        <f t="shared" si="25"/>
        <v>1.678865494849913E-2</v>
      </c>
      <c r="AZ218" s="133">
        <f t="shared" si="25"/>
        <v>1.678865494849913E-2</v>
      </c>
      <c r="BA218" s="133">
        <f t="shared" si="25"/>
        <v>1.678865494849913E-2</v>
      </c>
      <c r="BB218" s="133">
        <f t="shared" si="25"/>
        <v>1.678865494849913E-2</v>
      </c>
      <c r="BC218" s="133">
        <f t="shared" si="25"/>
        <v>1.678865494849913E-2</v>
      </c>
      <c r="BD218" s="133">
        <f t="shared" si="25"/>
        <v>1.678865494849913E-2</v>
      </c>
      <c r="BE218" s="133">
        <f t="shared" si="25"/>
        <v>1.678865494849913E-2</v>
      </c>
      <c r="BF218" s="133">
        <f t="shared" si="25"/>
        <v>1.678865494849913E-2</v>
      </c>
      <c r="BG218" s="133">
        <f t="shared" si="25"/>
        <v>1.678865494849913E-2</v>
      </c>
      <c r="BH218" s="133">
        <f t="shared" si="25"/>
        <v>1.678865494849913E-2</v>
      </c>
      <c r="BI218" s="133">
        <f t="shared" si="25"/>
        <v>1.678865494849913E-2</v>
      </c>
      <c r="BJ218" s="133">
        <f t="shared" si="25"/>
        <v>1.5516033449933886E-2</v>
      </c>
      <c r="BK218" s="133">
        <f t="shared" si="25"/>
        <v>1.4336554313832501E-2</v>
      </c>
    </row>
    <row r="219" spans="1:63" s="132" customFormat="1" x14ac:dyDescent="0.25">
      <c r="A219" s="126" t="str">
        <f>'March 2008 RIA'!$A$19</f>
        <v>Tier 1</v>
      </c>
      <c r="B219" s="127">
        <v>2000</v>
      </c>
      <c r="C219" s="128"/>
      <c r="D219" s="128"/>
      <c r="E219" s="129"/>
      <c r="F219" s="128"/>
      <c r="G219" s="128"/>
      <c r="H219" s="128"/>
      <c r="I219" s="128"/>
      <c r="J219" s="128"/>
      <c r="K219" s="128"/>
      <c r="L219" s="128"/>
      <c r="M219" s="133">
        <f t="shared" si="25"/>
        <v>1.678865494849913E-2</v>
      </c>
      <c r="N219" s="133">
        <f t="shared" si="25"/>
        <v>1.678865494849913E-2</v>
      </c>
      <c r="O219" s="133">
        <f t="shared" si="25"/>
        <v>1.678865494849913E-2</v>
      </c>
      <c r="P219" s="133">
        <f t="shared" si="25"/>
        <v>1.678865494849913E-2</v>
      </c>
      <c r="Q219" s="133">
        <f t="shared" si="25"/>
        <v>1.678865494849913E-2</v>
      </c>
      <c r="R219" s="133">
        <f t="shared" si="25"/>
        <v>1.678865494849913E-2</v>
      </c>
      <c r="S219" s="133">
        <f t="shared" si="25"/>
        <v>1.678865494849913E-2</v>
      </c>
      <c r="T219" s="133">
        <f t="shared" si="25"/>
        <v>1.678865494849913E-2</v>
      </c>
      <c r="U219" s="133">
        <f t="shared" si="25"/>
        <v>1.678865494849913E-2</v>
      </c>
      <c r="V219" s="133">
        <f t="shared" si="25"/>
        <v>1.678865494849913E-2</v>
      </c>
      <c r="W219" s="133">
        <f t="shared" si="25"/>
        <v>1.678865494849913E-2</v>
      </c>
      <c r="X219" s="133">
        <f t="shared" si="25"/>
        <v>1.678865494849913E-2</v>
      </c>
      <c r="Y219" s="133">
        <f t="shared" si="25"/>
        <v>1.678865494849913E-2</v>
      </c>
      <c r="Z219" s="133">
        <f t="shared" si="25"/>
        <v>1.678865494849913E-2</v>
      </c>
      <c r="AA219" s="133">
        <f t="shared" si="25"/>
        <v>1.678865494849913E-2</v>
      </c>
      <c r="AB219" s="133">
        <f t="shared" si="25"/>
        <v>1.678865494849913E-2</v>
      </c>
      <c r="AC219" s="133">
        <f t="shared" si="25"/>
        <v>1.678865494849913E-2</v>
      </c>
      <c r="AD219" s="133">
        <f t="shared" si="25"/>
        <v>1.678865494849913E-2</v>
      </c>
      <c r="AE219" s="133">
        <f t="shared" si="25"/>
        <v>1.678865494849913E-2</v>
      </c>
      <c r="AF219" s="133">
        <f t="shared" si="25"/>
        <v>1.678865494849913E-2</v>
      </c>
      <c r="AG219" s="133">
        <f t="shared" si="25"/>
        <v>1.678865494849913E-2</v>
      </c>
      <c r="AH219" s="133">
        <f t="shared" si="25"/>
        <v>1.678865494849913E-2</v>
      </c>
      <c r="AI219" s="133">
        <f t="shared" si="25"/>
        <v>1.678865494849913E-2</v>
      </c>
      <c r="AJ219" s="133">
        <f t="shared" si="25"/>
        <v>1.678865494849913E-2</v>
      </c>
      <c r="AK219" s="133">
        <f t="shared" si="25"/>
        <v>1.678865494849913E-2</v>
      </c>
      <c r="AL219" s="133">
        <f t="shared" si="25"/>
        <v>1.678865494849913E-2</v>
      </c>
      <c r="AM219" s="133">
        <f t="shared" si="25"/>
        <v>1.678865494849913E-2</v>
      </c>
      <c r="AN219" s="133">
        <f t="shared" si="25"/>
        <v>1.678865494849913E-2</v>
      </c>
      <c r="AO219" s="133">
        <f t="shared" si="25"/>
        <v>1.678865494849913E-2</v>
      </c>
      <c r="AP219" s="133">
        <f t="shared" si="25"/>
        <v>1.678865494849913E-2</v>
      </c>
      <c r="AQ219" s="133">
        <f t="shared" si="25"/>
        <v>1.678865494849913E-2</v>
      </c>
      <c r="AR219" s="133">
        <f t="shared" si="25"/>
        <v>1.678865494849913E-2</v>
      </c>
      <c r="AS219" s="133">
        <f t="shared" si="25"/>
        <v>1.678865494849913E-2</v>
      </c>
      <c r="AT219" s="133">
        <f t="shared" si="25"/>
        <v>1.678865494849913E-2</v>
      </c>
      <c r="AU219" s="133">
        <f t="shared" si="25"/>
        <v>1.678865494849913E-2</v>
      </c>
      <c r="AV219" s="133">
        <f t="shared" si="25"/>
        <v>1.678865494849913E-2</v>
      </c>
      <c r="AW219" s="133">
        <f t="shared" si="25"/>
        <v>1.678865494849913E-2</v>
      </c>
      <c r="AX219" s="133">
        <f t="shared" si="25"/>
        <v>1.678865494849913E-2</v>
      </c>
      <c r="AY219" s="133">
        <f t="shared" si="25"/>
        <v>1.678865494849913E-2</v>
      </c>
      <c r="AZ219" s="133">
        <f t="shared" si="25"/>
        <v>1.678865494849913E-2</v>
      </c>
      <c r="BA219" s="133">
        <f t="shared" si="25"/>
        <v>1.678865494849913E-2</v>
      </c>
      <c r="BB219" s="133">
        <f t="shared" si="25"/>
        <v>1.678865494849913E-2</v>
      </c>
      <c r="BC219" s="133">
        <f t="shared" si="25"/>
        <v>1.678865494849913E-2</v>
      </c>
      <c r="BD219" s="133">
        <f t="shared" si="25"/>
        <v>1.678865494849913E-2</v>
      </c>
      <c r="BE219" s="133">
        <f t="shared" si="25"/>
        <v>1.678865494849913E-2</v>
      </c>
      <c r="BF219" s="133">
        <f t="shared" si="25"/>
        <v>1.678865494849913E-2</v>
      </c>
      <c r="BG219" s="133">
        <f t="shared" si="25"/>
        <v>1.678865494849913E-2</v>
      </c>
      <c r="BH219" s="133">
        <f t="shared" si="25"/>
        <v>1.678865494849913E-2</v>
      </c>
      <c r="BI219" s="133">
        <f t="shared" si="25"/>
        <v>1.678865494849913E-2</v>
      </c>
      <c r="BJ219" s="133">
        <f t="shared" si="25"/>
        <v>1.678865494849913E-2</v>
      </c>
      <c r="BK219" s="133">
        <f t="shared" si="25"/>
        <v>1.5516033449933886E-2</v>
      </c>
    </row>
    <row r="220" spans="1:63" s="132" customFormat="1" x14ac:dyDescent="0.25">
      <c r="A220" s="126" t="str">
        <f>'March 2008 RIA'!$A$19</f>
        <v>Tier 1</v>
      </c>
      <c r="B220" s="127">
        <v>2001</v>
      </c>
      <c r="C220" s="128"/>
      <c r="D220" s="128"/>
      <c r="E220" s="129"/>
      <c r="F220" s="128"/>
      <c r="G220" s="128"/>
      <c r="H220" s="128"/>
      <c r="I220" s="128"/>
      <c r="J220" s="128"/>
      <c r="K220" s="128"/>
      <c r="L220" s="128"/>
      <c r="M220" s="128"/>
      <c r="N220" s="133">
        <f t="shared" si="25"/>
        <v>1.678865494849913E-2</v>
      </c>
      <c r="O220" s="133">
        <f t="shared" si="25"/>
        <v>1.678865494849913E-2</v>
      </c>
      <c r="P220" s="133">
        <f t="shared" si="25"/>
        <v>1.678865494849913E-2</v>
      </c>
      <c r="Q220" s="133">
        <f t="shared" si="25"/>
        <v>1.678865494849913E-2</v>
      </c>
      <c r="R220" s="133">
        <f t="shared" si="25"/>
        <v>1.678865494849913E-2</v>
      </c>
      <c r="S220" s="133">
        <f t="shared" si="25"/>
        <v>1.678865494849913E-2</v>
      </c>
      <c r="T220" s="133">
        <f t="shared" si="25"/>
        <v>1.678865494849913E-2</v>
      </c>
      <c r="U220" s="133">
        <f t="shared" si="25"/>
        <v>1.678865494849913E-2</v>
      </c>
      <c r="V220" s="133">
        <f t="shared" si="25"/>
        <v>1.678865494849913E-2</v>
      </c>
      <c r="W220" s="133">
        <f t="shared" si="25"/>
        <v>1.678865494849913E-2</v>
      </c>
      <c r="X220" s="133">
        <f t="shared" si="25"/>
        <v>1.678865494849913E-2</v>
      </c>
      <c r="Y220" s="133">
        <f t="shared" si="25"/>
        <v>1.678865494849913E-2</v>
      </c>
      <c r="Z220" s="133">
        <f t="shared" si="25"/>
        <v>1.678865494849913E-2</v>
      </c>
      <c r="AA220" s="133">
        <f t="shared" si="25"/>
        <v>1.678865494849913E-2</v>
      </c>
      <c r="AB220" s="133">
        <f t="shared" si="25"/>
        <v>1.678865494849913E-2</v>
      </c>
      <c r="AC220" s="133">
        <f t="shared" si="25"/>
        <v>1.678865494849913E-2</v>
      </c>
      <c r="AD220" s="133">
        <f t="shared" si="25"/>
        <v>1.678865494849913E-2</v>
      </c>
      <c r="AE220" s="133">
        <f t="shared" si="25"/>
        <v>1.678865494849913E-2</v>
      </c>
      <c r="AF220" s="133">
        <f t="shared" si="25"/>
        <v>1.678865494849913E-2</v>
      </c>
      <c r="AG220" s="133">
        <f t="shared" si="25"/>
        <v>1.678865494849913E-2</v>
      </c>
      <c r="AH220" s="133">
        <f t="shared" si="25"/>
        <v>1.678865494849913E-2</v>
      </c>
      <c r="AI220" s="133">
        <f t="shared" si="25"/>
        <v>1.678865494849913E-2</v>
      </c>
      <c r="AJ220" s="133">
        <f t="shared" si="25"/>
        <v>1.678865494849913E-2</v>
      </c>
      <c r="AK220" s="133">
        <f t="shared" si="25"/>
        <v>1.678865494849913E-2</v>
      </c>
      <c r="AL220" s="133">
        <f t="shared" si="25"/>
        <v>1.678865494849913E-2</v>
      </c>
      <c r="AM220" s="133">
        <f t="shared" si="25"/>
        <v>1.678865494849913E-2</v>
      </c>
      <c r="AN220" s="133">
        <f t="shared" si="25"/>
        <v>1.678865494849913E-2</v>
      </c>
      <c r="AO220" s="133">
        <f t="shared" si="25"/>
        <v>1.678865494849913E-2</v>
      </c>
      <c r="AP220" s="133">
        <f t="shared" si="25"/>
        <v>1.678865494849913E-2</v>
      </c>
      <c r="AQ220" s="133">
        <f t="shared" si="25"/>
        <v>1.678865494849913E-2</v>
      </c>
      <c r="AR220" s="133">
        <f t="shared" si="25"/>
        <v>1.678865494849913E-2</v>
      </c>
      <c r="AS220" s="133">
        <f t="shared" si="25"/>
        <v>1.678865494849913E-2</v>
      </c>
      <c r="AT220" s="133">
        <f t="shared" si="25"/>
        <v>1.678865494849913E-2</v>
      </c>
      <c r="AU220" s="133">
        <f t="shared" si="25"/>
        <v>1.678865494849913E-2</v>
      </c>
      <c r="AV220" s="133">
        <f t="shared" si="25"/>
        <v>1.678865494849913E-2</v>
      </c>
      <c r="AW220" s="133">
        <f t="shared" si="25"/>
        <v>1.678865494849913E-2</v>
      </c>
      <c r="AX220" s="133">
        <f t="shared" si="25"/>
        <v>1.678865494849913E-2</v>
      </c>
      <c r="AY220" s="133">
        <f t="shared" si="25"/>
        <v>1.678865494849913E-2</v>
      </c>
      <c r="AZ220" s="133">
        <f t="shared" si="25"/>
        <v>1.678865494849913E-2</v>
      </c>
      <c r="BA220" s="133">
        <f t="shared" si="25"/>
        <v>1.678865494849913E-2</v>
      </c>
      <c r="BB220" s="133">
        <f t="shared" si="25"/>
        <v>1.678865494849913E-2</v>
      </c>
      <c r="BC220" s="133">
        <f t="shared" si="25"/>
        <v>1.678865494849913E-2</v>
      </c>
      <c r="BD220" s="133">
        <f t="shared" si="25"/>
        <v>1.678865494849913E-2</v>
      </c>
      <c r="BE220" s="133">
        <f t="shared" si="25"/>
        <v>1.678865494849913E-2</v>
      </c>
      <c r="BF220" s="133">
        <f t="shared" si="25"/>
        <v>1.678865494849913E-2</v>
      </c>
      <c r="BG220" s="133">
        <f t="shared" si="25"/>
        <v>1.678865494849913E-2</v>
      </c>
      <c r="BH220" s="133">
        <f t="shared" si="25"/>
        <v>1.678865494849913E-2</v>
      </c>
      <c r="BI220" s="133">
        <f t="shared" si="25"/>
        <v>1.678865494849913E-2</v>
      </c>
      <c r="BJ220" s="133">
        <f t="shared" si="25"/>
        <v>1.678865494849913E-2</v>
      </c>
      <c r="BK220" s="133">
        <f t="shared" si="25"/>
        <v>1.678865494849913E-2</v>
      </c>
    </row>
    <row r="221" spans="1:63" s="132" customFormat="1" x14ac:dyDescent="0.25">
      <c r="A221" s="126" t="str">
        <f>'March 2008 RIA'!$A$19</f>
        <v>Tier 1</v>
      </c>
      <c r="B221" s="127">
        <v>2002</v>
      </c>
      <c r="C221" s="128"/>
      <c r="D221" s="128"/>
      <c r="E221" s="129"/>
      <c r="F221" s="128"/>
      <c r="G221" s="128"/>
      <c r="H221" s="128"/>
      <c r="I221" s="128"/>
      <c r="J221" s="128"/>
      <c r="K221" s="128"/>
      <c r="L221" s="128"/>
      <c r="M221" s="128"/>
      <c r="N221" s="128"/>
      <c r="O221" s="133">
        <f t="shared" si="25"/>
        <v>1.678865494849913E-2</v>
      </c>
      <c r="P221" s="133">
        <f t="shared" si="25"/>
        <v>1.678865494849913E-2</v>
      </c>
      <c r="Q221" s="133">
        <f t="shared" si="25"/>
        <v>1.678865494849913E-2</v>
      </c>
      <c r="R221" s="133">
        <f t="shared" si="25"/>
        <v>1.678865494849913E-2</v>
      </c>
      <c r="S221" s="133">
        <f t="shared" si="25"/>
        <v>1.678865494849913E-2</v>
      </c>
      <c r="T221" s="133">
        <f t="shared" si="25"/>
        <v>1.678865494849913E-2</v>
      </c>
      <c r="U221" s="133">
        <f t="shared" si="25"/>
        <v>1.678865494849913E-2</v>
      </c>
      <c r="V221" s="133">
        <f t="shared" si="25"/>
        <v>1.678865494849913E-2</v>
      </c>
      <c r="W221" s="133">
        <f t="shared" si="25"/>
        <v>1.678865494849913E-2</v>
      </c>
      <c r="X221" s="133">
        <f t="shared" si="25"/>
        <v>1.678865494849913E-2</v>
      </c>
      <c r="Y221" s="133">
        <f t="shared" si="25"/>
        <v>1.678865494849913E-2</v>
      </c>
      <c r="Z221" s="133">
        <f t="shared" si="25"/>
        <v>1.678865494849913E-2</v>
      </c>
      <c r="AA221" s="133">
        <f t="shared" si="25"/>
        <v>1.678865494849913E-2</v>
      </c>
      <c r="AB221" s="133">
        <f t="shared" si="25"/>
        <v>1.678865494849913E-2</v>
      </c>
      <c r="AC221" s="133">
        <f t="shared" si="25"/>
        <v>1.678865494849913E-2</v>
      </c>
      <c r="AD221" s="133">
        <f t="shared" si="25"/>
        <v>1.678865494849913E-2</v>
      </c>
      <c r="AE221" s="133">
        <f t="shared" si="25"/>
        <v>1.678865494849913E-2</v>
      </c>
      <c r="AF221" s="133">
        <f t="shared" si="25"/>
        <v>1.678865494849913E-2</v>
      </c>
      <c r="AG221" s="133">
        <f t="shared" si="25"/>
        <v>1.678865494849913E-2</v>
      </c>
      <c r="AH221" s="133">
        <f t="shared" si="25"/>
        <v>1.678865494849913E-2</v>
      </c>
      <c r="AI221" s="133">
        <f t="shared" si="25"/>
        <v>1.678865494849913E-2</v>
      </c>
      <c r="AJ221" s="133">
        <f t="shared" si="25"/>
        <v>1.678865494849913E-2</v>
      </c>
      <c r="AK221" s="133">
        <f t="shared" si="25"/>
        <v>1.678865494849913E-2</v>
      </c>
      <c r="AL221" s="133">
        <f t="shared" si="25"/>
        <v>1.678865494849913E-2</v>
      </c>
      <c r="AM221" s="133">
        <f t="shared" si="25"/>
        <v>1.678865494849913E-2</v>
      </c>
      <c r="AN221" s="133">
        <f t="shared" si="25"/>
        <v>1.678865494849913E-2</v>
      </c>
      <c r="AO221" s="133">
        <f t="shared" si="25"/>
        <v>1.678865494849913E-2</v>
      </c>
      <c r="AP221" s="133">
        <f t="shared" si="25"/>
        <v>1.678865494849913E-2</v>
      </c>
      <c r="AQ221" s="133">
        <f t="shared" si="25"/>
        <v>1.678865494849913E-2</v>
      </c>
      <c r="AR221" s="133">
        <f t="shared" si="25"/>
        <v>1.678865494849913E-2</v>
      </c>
      <c r="AS221" s="133">
        <f t="shared" si="25"/>
        <v>1.678865494849913E-2</v>
      </c>
      <c r="AT221" s="133">
        <f t="shared" si="25"/>
        <v>1.678865494849913E-2</v>
      </c>
      <c r="AU221" s="133">
        <f t="shared" si="25"/>
        <v>1.678865494849913E-2</v>
      </c>
      <c r="AV221" s="133">
        <f t="shared" si="25"/>
        <v>1.678865494849913E-2</v>
      </c>
      <c r="AW221" s="133">
        <f t="shared" si="25"/>
        <v>1.678865494849913E-2</v>
      </c>
      <c r="AX221" s="133">
        <f t="shared" si="25"/>
        <v>1.678865494849913E-2</v>
      </c>
      <c r="AY221" s="133">
        <f t="shared" si="25"/>
        <v>1.678865494849913E-2</v>
      </c>
      <c r="AZ221" s="133">
        <f t="shared" si="25"/>
        <v>1.678865494849913E-2</v>
      </c>
      <c r="BA221" s="133">
        <f t="shared" si="25"/>
        <v>1.678865494849913E-2</v>
      </c>
      <c r="BB221" s="133">
        <f t="shared" si="25"/>
        <v>1.678865494849913E-2</v>
      </c>
      <c r="BC221" s="133">
        <f t="shared" si="25"/>
        <v>1.678865494849913E-2</v>
      </c>
      <c r="BD221" s="133">
        <f t="shared" si="25"/>
        <v>1.678865494849913E-2</v>
      </c>
      <c r="BE221" s="133">
        <f t="shared" si="25"/>
        <v>1.678865494849913E-2</v>
      </c>
      <c r="BF221" s="133">
        <f t="shared" si="25"/>
        <v>1.678865494849913E-2</v>
      </c>
      <c r="BG221" s="133">
        <f t="shared" si="25"/>
        <v>1.678865494849913E-2</v>
      </c>
      <c r="BH221" s="133">
        <f t="shared" si="25"/>
        <v>1.678865494849913E-2</v>
      </c>
      <c r="BI221" s="133">
        <f t="shared" si="25"/>
        <v>1.678865494849913E-2</v>
      </c>
      <c r="BJ221" s="133">
        <f t="shared" si="25"/>
        <v>1.678865494849913E-2</v>
      </c>
      <c r="BK221" s="133">
        <f t="shared" si="25"/>
        <v>1.678865494849913E-2</v>
      </c>
    </row>
    <row r="222" spans="1:63" s="132" customFormat="1" x14ac:dyDescent="0.25">
      <c r="A222" s="126" t="str">
        <f>'March 2008 RIA'!$A$19</f>
        <v>Tier 1</v>
      </c>
      <c r="B222" s="127">
        <v>2003</v>
      </c>
      <c r="C222" s="128"/>
      <c r="D222" s="128"/>
      <c r="E222" s="129"/>
      <c r="F222" s="128"/>
      <c r="G222" s="128"/>
      <c r="H222" s="128"/>
      <c r="I222" s="128"/>
      <c r="J222" s="128"/>
      <c r="K222" s="128"/>
      <c r="L222" s="128"/>
      <c r="M222" s="128"/>
      <c r="N222" s="128"/>
      <c r="O222" s="129"/>
      <c r="P222" s="133">
        <f t="shared" si="25"/>
        <v>1.678865494849913E-2</v>
      </c>
      <c r="Q222" s="133">
        <f t="shared" si="25"/>
        <v>1.678865494849913E-2</v>
      </c>
      <c r="R222" s="133">
        <f t="shared" si="25"/>
        <v>1.678865494849913E-2</v>
      </c>
      <c r="S222" s="133">
        <f t="shared" si="25"/>
        <v>1.678865494849913E-2</v>
      </c>
      <c r="T222" s="133">
        <f t="shared" si="25"/>
        <v>1.678865494849913E-2</v>
      </c>
      <c r="U222" s="133">
        <f t="shared" si="25"/>
        <v>1.678865494849913E-2</v>
      </c>
      <c r="V222" s="133">
        <f t="shared" si="25"/>
        <v>1.678865494849913E-2</v>
      </c>
      <c r="W222" s="133">
        <f t="shared" si="25"/>
        <v>1.678865494849913E-2</v>
      </c>
      <c r="X222" s="133">
        <f t="shared" si="25"/>
        <v>1.678865494849913E-2</v>
      </c>
      <c r="Y222" s="133">
        <f t="shared" si="25"/>
        <v>1.678865494849913E-2</v>
      </c>
      <c r="Z222" s="133">
        <f t="shared" si="25"/>
        <v>1.678865494849913E-2</v>
      </c>
      <c r="AA222" s="133">
        <f t="shared" si="25"/>
        <v>1.678865494849913E-2</v>
      </c>
      <c r="AB222" s="133">
        <f t="shared" si="25"/>
        <v>1.678865494849913E-2</v>
      </c>
      <c r="AC222" s="133">
        <f t="shared" si="25"/>
        <v>1.678865494849913E-2</v>
      </c>
      <c r="AD222" s="133">
        <f t="shared" si="25"/>
        <v>1.678865494849913E-2</v>
      </c>
      <c r="AE222" s="133">
        <f t="shared" si="25"/>
        <v>1.678865494849913E-2</v>
      </c>
      <c r="AF222" s="133">
        <f t="shared" si="25"/>
        <v>1.678865494849913E-2</v>
      </c>
      <c r="AG222" s="133">
        <f t="shared" si="25"/>
        <v>1.678865494849913E-2</v>
      </c>
      <c r="AH222" s="133">
        <f t="shared" si="25"/>
        <v>1.678865494849913E-2</v>
      </c>
      <c r="AI222" s="133">
        <f t="shared" si="25"/>
        <v>1.678865494849913E-2</v>
      </c>
      <c r="AJ222" s="133">
        <f t="shared" si="25"/>
        <v>1.678865494849913E-2</v>
      </c>
      <c r="AK222" s="133">
        <f t="shared" si="25"/>
        <v>1.678865494849913E-2</v>
      </c>
      <c r="AL222" s="133">
        <f t="shared" si="25"/>
        <v>1.678865494849913E-2</v>
      </c>
      <c r="AM222" s="133">
        <f t="shared" si="25"/>
        <v>1.678865494849913E-2</v>
      </c>
      <c r="AN222" s="133">
        <f t="shared" si="25"/>
        <v>1.678865494849913E-2</v>
      </c>
      <c r="AO222" s="133">
        <f t="shared" si="25"/>
        <v>1.678865494849913E-2</v>
      </c>
      <c r="AP222" s="133">
        <f t="shared" si="25"/>
        <v>1.678865494849913E-2</v>
      </c>
      <c r="AQ222" s="133">
        <f t="shared" si="25"/>
        <v>1.678865494849913E-2</v>
      </c>
      <c r="AR222" s="133">
        <f t="shared" si="25"/>
        <v>1.678865494849913E-2</v>
      </c>
      <c r="AS222" s="133">
        <f t="shared" si="25"/>
        <v>1.678865494849913E-2</v>
      </c>
      <c r="AT222" s="133">
        <f t="shared" si="25"/>
        <v>1.678865494849913E-2</v>
      </c>
      <c r="AU222" s="133">
        <f t="shared" si="25"/>
        <v>1.678865494849913E-2</v>
      </c>
      <c r="AV222" s="133">
        <f t="shared" si="25"/>
        <v>1.678865494849913E-2</v>
      </c>
      <c r="AW222" s="133">
        <f t="shared" si="25"/>
        <v>1.678865494849913E-2</v>
      </c>
      <c r="AX222" s="133">
        <f t="shared" si="25"/>
        <v>1.678865494849913E-2</v>
      </c>
      <c r="AY222" s="133">
        <f t="shared" si="25"/>
        <v>1.678865494849913E-2</v>
      </c>
      <c r="AZ222" s="133">
        <f t="shared" si="25"/>
        <v>1.678865494849913E-2</v>
      </c>
      <c r="BA222" s="133">
        <f t="shared" si="25"/>
        <v>1.678865494849913E-2</v>
      </c>
      <c r="BB222" s="133">
        <f t="shared" si="25"/>
        <v>1.678865494849913E-2</v>
      </c>
      <c r="BC222" s="133">
        <f t="shared" si="25"/>
        <v>1.678865494849913E-2</v>
      </c>
      <c r="BD222" s="133">
        <f t="shared" si="25"/>
        <v>1.678865494849913E-2</v>
      </c>
      <c r="BE222" s="133">
        <f t="shared" si="25"/>
        <v>1.678865494849913E-2</v>
      </c>
      <c r="BF222" s="133">
        <f t="shared" si="25"/>
        <v>1.678865494849913E-2</v>
      </c>
      <c r="BG222" s="133">
        <f t="shared" si="25"/>
        <v>1.678865494849913E-2</v>
      </c>
      <c r="BH222" s="133">
        <f t="shared" si="25"/>
        <v>1.678865494849913E-2</v>
      </c>
      <c r="BI222" s="133">
        <f t="shared" si="25"/>
        <v>1.678865494849913E-2</v>
      </c>
      <c r="BJ222" s="133">
        <f t="shared" si="25"/>
        <v>1.678865494849913E-2</v>
      </c>
      <c r="BK222" s="133">
        <f t="shared" si="25"/>
        <v>1.678865494849913E-2</v>
      </c>
    </row>
    <row r="223" spans="1:63" s="132" customFormat="1" x14ac:dyDescent="0.25">
      <c r="A223" s="126" t="str">
        <f>'March 2008 RIA'!$A$19</f>
        <v>Tier 1</v>
      </c>
      <c r="B223" s="127">
        <v>2004</v>
      </c>
      <c r="C223" s="128"/>
      <c r="D223" s="128"/>
      <c r="E223" s="129"/>
      <c r="F223" s="128"/>
      <c r="G223" s="128"/>
      <c r="H223" s="128"/>
      <c r="I223" s="128"/>
      <c r="J223" s="128"/>
      <c r="K223" s="128"/>
      <c r="L223" s="128"/>
      <c r="M223" s="128"/>
      <c r="N223" s="128"/>
      <c r="O223" s="129"/>
      <c r="P223" s="128"/>
      <c r="Q223" s="133">
        <f t="shared" si="25"/>
        <v>1.678865494849913E-2</v>
      </c>
      <c r="R223" s="133">
        <f t="shared" si="25"/>
        <v>1.678865494849913E-2</v>
      </c>
      <c r="S223" s="133">
        <f t="shared" si="25"/>
        <v>1.678865494849913E-2</v>
      </c>
      <c r="T223" s="133">
        <f t="shared" si="25"/>
        <v>1.678865494849913E-2</v>
      </c>
      <c r="U223" s="133">
        <f t="shared" si="25"/>
        <v>1.678865494849913E-2</v>
      </c>
      <c r="V223" s="133">
        <f t="shared" ref="V223:BK223" si="26">V87/V$134</f>
        <v>1.678865494849913E-2</v>
      </c>
      <c r="W223" s="133">
        <f t="shared" si="26"/>
        <v>1.678865494849913E-2</v>
      </c>
      <c r="X223" s="133">
        <f t="shared" si="26"/>
        <v>1.678865494849913E-2</v>
      </c>
      <c r="Y223" s="133">
        <f t="shared" si="26"/>
        <v>1.678865494849913E-2</v>
      </c>
      <c r="Z223" s="133">
        <f t="shared" si="26"/>
        <v>1.678865494849913E-2</v>
      </c>
      <c r="AA223" s="133">
        <f t="shared" si="26"/>
        <v>1.678865494849913E-2</v>
      </c>
      <c r="AB223" s="133">
        <f t="shared" si="26"/>
        <v>1.678865494849913E-2</v>
      </c>
      <c r="AC223" s="133">
        <f t="shared" si="26"/>
        <v>1.678865494849913E-2</v>
      </c>
      <c r="AD223" s="133">
        <f t="shared" si="26"/>
        <v>1.678865494849913E-2</v>
      </c>
      <c r="AE223" s="133">
        <f t="shared" si="26"/>
        <v>1.678865494849913E-2</v>
      </c>
      <c r="AF223" s="133">
        <f t="shared" si="26"/>
        <v>1.678865494849913E-2</v>
      </c>
      <c r="AG223" s="133">
        <f t="shared" si="26"/>
        <v>1.678865494849913E-2</v>
      </c>
      <c r="AH223" s="133">
        <f t="shared" si="26"/>
        <v>1.678865494849913E-2</v>
      </c>
      <c r="AI223" s="133">
        <f t="shared" si="26"/>
        <v>1.678865494849913E-2</v>
      </c>
      <c r="AJ223" s="133">
        <f t="shared" si="26"/>
        <v>1.678865494849913E-2</v>
      </c>
      <c r="AK223" s="133">
        <f t="shared" si="26"/>
        <v>1.678865494849913E-2</v>
      </c>
      <c r="AL223" s="133">
        <f t="shared" si="26"/>
        <v>1.678865494849913E-2</v>
      </c>
      <c r="AM223" s="133">
        <f t="shared" si="26"/>
        <v>1.678865494849913E-2</v>
      </c>
      <c r="AN223" s="133">
        <f t="shared" si="26"/>
        <v>1.678865494849913E-2</v>
      </c>
      <c r="AO223" s="133">
        <f t="shared" si="26"/>
        <v>1.678865494849913E-2</v>
      </c>
      <c r="AP223" s="133">
        <f t="shared" si="26"/>
        <v>1.678865494849913E-2</v>
      </c>
      <c r="AQ223" s="133">
        <f t="shared" si="26"/>
        <v>1.678865494849913E-2</v>
      </c>
      <c r="AR223" s="133">
        <f t="shared" si="26"/>
        <v>1.678865494849913E-2</v>
      </c>
      <c r="AS223" s="133">
        <f t="shared" si="26"/>
        <v>1.678865494849913E-2</v>
      </c>
      <c r="AT223" s="133">
        <f t="shared" si="26"/>
        <v>1.678865494849913E-2</v>
      </c>
      <c r="AU223" s="133">
        <f t="shared" si="26"/>
        <v>1.678865494849913E-2</v>
      </c>
      <c r="AV223" s="133">
        <f t="shared" si="26"/>
        <v>1.678865494849913E-2</v>
      </c>
      <c r="AW223" s="133">
        <f t="shared" si="26"/>
        <v>1.678865494849913E-2</v>
      </c>
      <c r="AX223" s="133">
        <f t="shared" si="26"/>
        <v>1.678865494849913E-2</v>
      </c>
      <c r="AY223" s="133">
        <f t="shared" si="26"/>
        <v>1.678865494849913E-2</v>
      </c>
      <c r="AZ223" s="133">
        <f t="shared" si="26"/>
        <v>1.678865494849913E-2</v>
      </c>
      <c r="BA223" s="133">
        <f t="shared" si="26"/>
        <v>1.678865494849913E-2</v>
      </c>
      <c r="BB223" s="133">
        <f t="shared" si="26"/>
        <v>1.678865494849913E-2</v>
      </c>
      <c r="BC223" s="133">
        <f t="shared" si="26"/>
        <v>1.678865494849913E-2</v>
      </c>
      <c r="BD223" s="133">
        <f t="shared" si="26"/>
        <v>1.678865494849913E-2</v>
      </c>
      <c r="BE223" s="133">
        <f t="shared" si="26"/>
        <v>1.678865494849913E-2</v>
      </c>
      <c r="BF223" s="133">
        <f t="shared" si="26"/>
        <v>1.678865494849913E-2</v>
      </c>
      <c r="BG223" s="133">
        <f t="shared" si="26"/>
        <v>1.678865494849913E-2</v>
      </c>
      <c r="BH223" s="133">
        <f t="shared" si="26"/>
        <v>1.678865494849913E-2</v>
      </c>
      <c r="BI223" s="133">
        <f t="shared" si="26"/>
        <v>1.678865494849913E-2</v>
      </c>
      <c r="BJ223" s="133">
        <f t="shared" si="26"/>
        <v>1.678865494849913E-2</v>
      </c>
      <c r="BK223" s="133">
        <f t="shared" si="26"/>
        <v>1.678865494849913E-2</v>
      </c>
    </row>
    <row r="224" spans="1:63" s="26" customFormat="1" x14ac:dyDescent="0.25">
      <c r="A224" s="24" t="str">
        <f>'March 2008 RIA'!$A$20</f>
        <v>Tier 2</v>
      </c>
      <c r="B224" s="25">
        <v>2005</v>
      </c>
      <c r="C224" s="136"/>
      <c r="D224" s="136"/>
      <c r="E224" s="137"/>
      <c r="F224" s="136"/>
      <c r="G224" s="136"/>
      <c r="H224" s="136"/>
      <c r="I224" s="136"/>
      <c r="J224" s="136"/>
      <c r="K224" s="136"/>
      <c r="L224" s="136"/>
      <c r="M224" s="136"/>
      <c r="N224" s="136"/>
      <c r="O224" s="137"/>
      <c r="P224" s="136"/>
      <c r="Q224" s="136"/>
      <c r="R224" s="141">
        <f t="shared" ref="R224:BK229" si="27">R88/R$134</f>
        <v>1.678865494849913E-2</v>
      </c>
      <c r="S224" s="141">
        <f t="shared" si="27"/>
        <v>1.678865494849913E-2</v>
      </c>
      <c r="T224" s="141">
        <f t="shared" si="27"/>
        <v>1.678865494849913E-2</v>
      </c>
      <c r="U224" s="141">
        <f t="shared" si="27"/>
        <v>1.678865494849913E-2</v>
      </c>
      <c r="V224" s="141">
        <f t="shared" si="27"/>
        <v>1.678865494849913E-2</v>
      </c>
      <c r="W224" s="141">
        <f t="shared" si="27"/>
        <v>1.678865494849913E-2</v>
      </c>
      <c r="X224" s="141">
        <f t="shared" si="27"/>
        <v>1.678865494849913E-2</v>
      </c>
      <c r="Y224" s="141">
        <f t="shared" si="27"/>
        <v>1.678865494849913E-2</v>
      </c>
      <c r="Z224" s="141">
        <f t="shared" si="27"/>
        <v>1.678865494849913E-2</v>
      </c>
      <c r="AA224" s="141">
        <f t="shared" si="27"/>
        <v>1.678865494849913E-2</v>
      </c>
      <c r="AB224" s="141">
        <f t="shared" si="27"/>
        <v>1.678865494849913E-2</v>
      </c>
      <c r="AC224" s="141">
        <f t="shared" si="27"/>
        <v>1.678865494849913E-2</v>
      </c>
      <c r="AD224" s="141">
        <f t="shared" si="27"/>
        <v>1.678865494849913E-2</v>
      </c>
      <c r="AE224" s="141">
        <f t="shared" si="27"/>
        <v>1.678865494849913E-2</v>
      </c>
      <c r="AF224" s="141">
        <f t="shared" si="27"/>
        <v>1.678865494849913E-2</v>
      </c>
      <c r="AG224" s="141">
        <f t="shared" si="27"/>
        <v>1.678865494849913E-2</v>
      </c>
      <c r="AH224" s="141">
        <f t="shared" si="27"/>
        <v>1.678865494849913E-2</v>
      </c>
      <c r="AI224" s="141">
        <f t="shared" si="27"/>
        <v>1.678865494849913E-2</v>
      </c>
      <c r="AJ224" s="141">
        <f t="shared" si="27"/>
        <v>1.678865494849913E-2</v>
      </c>
      <c r="AK224" s="141">
        <f t="shared" si="27"/>
        <v>1.678865494849913E-2</v>
      </c>
      <c r="AL224" s="141">
        <f t="shared" si="27"/>
        <v>1.678865494849913E-2</v>
      </c>
      <c r="AM224" s="141">
        <f t="shared" si="27"/>
        <v>1.678865494849913E-2</v>
      </c>
      <c r="AN224" s="141">
        <f t="shared" si="27"/>
        <v>1.678865494849913E-2</v>
      </c>
      <c r="AO224" s="141">
        <f t="shared" si="27"/>
        <v>1.678865494849913E-2</v>
      </c>
      <c r="AP224" s="141">
        <f t="shared" si="27"/>
        <v>1.678865494849913E-2</v>
      </c>
      <c r="AQ224" s="141">
        <f t="shared" si="27"/>
        <v>1.678865494849913E-2</v>
      </c>
      <c r="AR224" s="141">
        <f t="shared" si="27"/>
        <v>1.678865494849913E-2</v>
      </c>
      <c r="AS224" s="141">
        <f t="shared" si="27"/>
        <v>1.678865494849913E-2</v>
      </c>
      <c r="AT224" s="141">
        <f t="shared" si="27"/>
        <v>1.678865494849913E-2</v>
      </c>
      <c r="AU224" s="141">
        <f t="shared" si="27"/>
        <v>1.678865494849913E-2</v>
      </c>
      <c r="AV224" s="141">
        <f t="shared" si="27"/>
        <v>1.678865494849913E-2</v>
      </c>
      <c r="AW224" s="141">
        <f t="shared" si="27"/>
        <v>1.678865494849913E-2</v>
      </c>
      <c r="AX224" s="141">
        <f t="shared" si="27"/>
        <v>1.678865494849913E-2</v>
      </c>
      <c r="AY224" s="141">
        <f t="shared" si="27"/>
        <v>1.678865494849913E-2</v>
      </c>
      <c r="AZ224" s="141">
        <f t="shared" si="27"/>
        <v>1.678865494849913E-2</v>
      </c>
      <c r="BA224" s="141">
        <f t="shared" si="27"/>
        <v>1.678865494849913E-2</v>
      </c>
      <c r="BB224" s="141">
        <f t="shared" si="27"/>
        <v>1.678865494849913E-2</v>
      </c>
      <c r="BC224" s="141">
        <f t="shared" si="27"/>
        <v>1.678865494849913E-2</v>
      </c>
      <c r="BD224" s="141">
        <f t="shared" si="27"/>
        <v>1.678865494849913E-2</v>
      </c>
      <c r="BE224" s="141">
        <f t="shared" si="27"/>
        <v>1.678865494849913E-2</v>
      </c>
      <c r="BF224" s="141">
        <f t="shared" si="27"/>
        <v>1.678865494849913E-2</v>
      </c>
      <c r="BG224" s="141">
        <f t="shared" si="27"/>
        <v>1.678865494849913E-2</v>
      </c>
      <c r="BH224" s="141">
        <f t="shared" si="27"/>
        <v>1.678865494849913E-2</v>
      </c>
      <c r="BI224" s="141">
        <f t="shared" si="27"/>
        <v>1.678865494849913E-2</v>
      </c>
      <c r="BJ224" s="141">
        <f t="shared" si="27"/>
        <v>1.678865494849913E-2</v>
      </c>
      <c r="BK224" s="141">
        <f t="shared" si="27"/>
        <v>1.678865494849913E-2</v>
      </c>
    </row>
    <row r="225" spans="1:63" s="26" customFormat="1" x14ac:dyDescent="0.25">
      <c r="A225" s="24" t="str">
        <f>'March 2008 RIA'!$A$20</f>
        <v>Tier 2</v>
      </c>
      <c r="B225" s="25">
        <v>2006</v>
      </c>
      <c r="C225" s="136"/>
      <c r="D225" s="136"/>
      <c r="E225" s="137"/>
      <c r="F225" s="136"/>
      <c r="G225" s="136"/>
      <c r="H225" s="136"/>
      <c r="I225" s="136"/>
      <c r="J225" s="136"/>
      <c r="K225" s="136"/>
      <c r="L225" s="136"/>
      <c r="M225" s="136"/>
      <c r="N225" s="136"/>
      <c r="O225" s="137"/>
      <c r="P225" s="136"/>
      <c r="Q225" s="136"/>
      <c r="R225" s="136"/>
      <c r="S225" s="141">
        <f t="shared" si="27"/>
        <v>1.678865494849913E-2</v>
      </c>
      <c r="T225" s="141">
        <f t="shared" si="27"/>
        <v>1.678865494849913E-2</v>
      </c>
      <c r="U225" s="141">
        <f t="shared" si="27"/>
        <v>1.678865494849913E-2</v>
      </c>
      <c r="V225" s="141">
        <f t="shared" si="27"/>
        <v>1.678865494849913E-2</v>
      </c>
      <c r="W225" s="141">
        <f t="shared" si="27"/>
        <v>1.678865494849913E-2</v>
      </c>
      <c r="X225" s="141">
        <f t="shared" si="27"/>
        <v>1.678865494849913E-2</v>
      </c>
      <c r="Y225" s="141">
        <f t="shared" si="27"/>
        <v>1.678865494849913E-2</v>
      </c>
      <c r="Z225" s="141">
        <f t="shared" si="27"/>
        <v>1.678865494849913E-2</v>
      </c>
      <c r="AA225" s="141">
        <f t="shared" si="27"/>
        <v>1.678865494849913E-2</v>
      </c>
      <c r="AB225" s="141">
        <f t="shared" si="27"/>
        <v>1.678865494849913E-2</v>
      </c>
      <c r="AC225" s="141">
        <f t="shared" si="27"/>
        <v>1.678865494849913E-2</v>
      </c>
      <c r="AD225" s="141">
        <f t="shared" si="27"/>
        <v>1.678865494849913E-2</v>
      </c>
      <c r="AE225" s="141">
        <f t="shared" si="27"/>
        <v>1.678865494849913E-2</v>
      </c>
      <c r="AF225" s="141">
        <f t="shared" si="27"/>
        <v>1.678865494849913E-2</v>
      </c>
      <c r="AG225" s="141">
        <f t="shared" si="27"/>
        <v>1.678865494849913E-2</v>
      </c>
      <c r="AH225" s="141">
        <f t="shared" si="27"/>
        <v>1.678865494849913E-2</v>
      </c>
      <c r="AI225" s="141">
        <f t="shared" si="27"/>
        <v>1.678865494849913E-2</v>
      </c>
      <c r="AJ225" s="141">
        <f t="shared" si="27"/>
        <v>1.678865494849913E-2</v>
      </c>
      <c r="AK225" s="141">
        <f t="shared" si="27"/>
        <v>1.678865494849913E-2</v>
      </c>
      <c r="AL225" s="141">
        <f t="shared" si="27"/>
        <v>1.678865494849913E-2</v>
      </c>
      <c r="AM225" s="141">
        <f t="shared" si="27"/>
        <v>1.678865494849913E-2</v>
      </c>
      <c r="AN225" s="141">
        <f t="shared" si="27"/>
        <v>1.678865494849913E-2</v>
      </c>
      <c r="AO225" s="141">
        <f t="shared" si="27"/>
        <v>1.678865494849913E-2</v>
      </c>
      <c r="AP225" s="141">
        <f t="shared" si="27"/>
        <v>1.678865494849913E-2</v>
      </c>
      <c r="AQ225" s="141">
        <f t="shared" si="27"/>
        <v>1.678865494849913E-2</v>
      </c>
      <c r="AR225" s="141">
        <f t="shared" si="27"/>
        <v>1.678865494849913E-2</v>
      </c>
      <c r="AS225" s="141">
        <f t="shared" si="27"/>
        <v>1.678865494849913E-2</v>
      </c>
      <c r="AT225" s="141">
        <f t="shared" si="27"/>
        <v>1.678865494849913E-2</v>
      </c>
      <c r="AU225" s="141">
        <f t="shared" si="27"/>
        <v>1.678865494849913E-2</v>
      </c>
      <c r="AV225" s="141">
        <f t="shared" si="27"/>
        <v>1.678865494849913E-2</v>
      </c>
      <c r="AW225" s="141">
        <f t="shared" si="27"/>
        <v>1.678865494849913E-2</v>
      </c>
      <c r="AX225" s="141">
        <f t="shared" si="27"/>
        <v>1.678865494849913E-2</v>
      </c>
      <c r="AY225" s="141">
        <f t="shared" si="27"/>
        <v>1.678865494849913E-2</v>
      </c>
      <c r="AZ225" s="141">
        <f t="shared" si="27"/>
        <v>1.678865494849913E-2</v>
      </c>
      <c r="BA225" s="141">
        <f t="shared" si="27"/>
        <v>1.678865494849913E-2</v>
      </c>
      <c r="BB225" s="141">
        <f t="shared" si="27"/>
        <v>1.678865494849913E-2</v>
      </c>
      <c r="BC225" s="141">
        <f t="shared" si="27"/>
        <v>1.678865494849913E-2</v>
      </c>
      <c r="BD225" s="141">
        <f t="shared" si="27"/>
        <v>1.678865494849913E-2</v>
      </c>
      <c r="BE225" s="141">
        <f t="shared" si="27"/>
        <v>1.678865494849913E-2</v>
      </c>
      <c r="BF225" s="141">
        <f t="shared" si="27"/>
        <v>1.678865494849913E-2</v>
      </c>
      <c r="BG225" s="141">
        <f t="shared" si="27"/>
        <v>1.678865494849913E-2</v>
      </c>
      <c r="BH225" s="141">
        <f t="shared" si="27"/>
        <v>1.678865494849913E-2</v>
      </c>
      <c r="BI225" s="141">
        <f t="shared" si="27"/>
        <v>1.678865494849913E-2</v>
      </c>
      <c r="BJ225" s="141">
        <f t="shared" si="27"/>
        <v>1.678865494849913E-2</v>
      </c>
      <c r="BK225" s="141">
        <f t="shared" si="27"/>
        <v>1.678865494849913E-2</v>
      </c>
    </row>
    <row r="226" spans="1:63" s="26" customFormat="1" x14ac:dyDescent="0.25">
      <c r="A226" s="24" t="str">
        <f>'March 2008 RIA'!$A$20</f>
        <v>Tier 2</v>
      </c>
      <c r="B226" s="25">
        <v>2007</v>
      </c>
      <c r="C226" s="136"/>
      <c r="D226" s="136"/>
      <c r="E226" s="137"/>
      <c r="F226" s="136"/>
      <c r="G226" s="136"/>
      <c r="H226" s="136"/>
      <c r="I226" s="136"/>
      <c r="J226" s="136"/>
      <c r="K226" s="136"/>
      <c r="L226" s="136"/>
      <c r="M226" s="136"/>
      <c r="N226" s="136"/>
      <c r="O226" s="137"/>
      <c r="P226" s="136"/>
      <c r="Q226" s="136"/>
      <c r="R226" s="136"/>
      <c r="S226" s="136"/>
      <c r="T226" s="141">
        <f t="shared" si="27"/>
        <v>1.678865494849913E-2</v>
      </c>
      <c r="U226" s="141">
        <f t="shared" si="27"/>
        <v>1.678865494849913E-2</v>
      </c>
      <c r="V226" s="141">
        <f t="shared" si="27"/>
        <v>1.678865494849913E-2</v>
      </c>
      <c r="W226" s="141">
        <f t="shared" si="27"/>
        <v>1.678865494849913E-2</v>
      </c>
      <c r="X226" s="141">
        <f t="shared" si="27"/>
        <v>1.678865494849913E-2</v>
      </c>
      <c r="Y226" s="141">
        <f t="shared" si="27"/>
        <v>1.678865494849913E-2</v>
      </c>
      <c r="Z226" s="141">
        <f t="shared" si="27"/>
        <v>1.678865494849913E-2</v>
      </c>
      <c r="AA226" s="141">
        <f t="shared" si="27"/>
        <v>1.678865494849913E-2</v>
      </c>
      <c r="AB226" s="141">
        <f t="shared" si="27"/>
        <v>1.678865494849913E-2</v>
      </c>
      <c r="AC226" s="141">
        <f t="shared" si="27"/>
        <v>1.678865494849913E-2</v>
      </c>
      <c r="AD226" s="141">
        <f t="shared" si="27"/>
        <v>1.678865494849913E-2</v>
      </c>
      <c r="AE226" s="141">
        <f t="shared" si="27"/>
        <v>1.678865494849913E-2</v>
      </c>
      <c r="AF226" s="141">
        <f t="shared" si="27"/>
        <v>1.678865494849913E-2</v>
      </c>
      <c r="AG226" s="141">
        <f t="shared" si="27"/>
        <v>1.678865494849913E-2</v>
      </c>
      <c r="AH226" s="141">
        <f t="shared" si="27"/>
        <v>1.678865494849913E-2</v>
      </c>
      <c r="AI226" s="141">
        <f t="shared" si="27"/>
        <v>1.678865494849913E-2</v>
      </c>
      <c r="AJ226" s="141">
        <f t="shared" si="27"/>
        <v>1.678865494849913E-2</v>
      </c>
      <c r="AK226" s="141">
        <f t="shared" si="27"/>
        <v>1.678865494849913E-2</v>
      </c>
      <c r="AL226" s="141">
        <f t="shared" si="27"/>
        <v>1.678865494849913E-2</v>
      </c>
      <c r="AM226" s="141">
        <f t="shared" si="27"/>
        <v>1.678865494849913E-2</v>
      </c>
      <c r="AN226" s="141">
        <f t="shared" si="27"/>
        <v>1.678865494849913E-2</v>
      </c>
      <c r="AO226" s="141">
        <f t="shared" si="27"/>
        <v>1.678865494849913E-2</v>
      </c>
      <c r="AP226" s="141">
        <f t="shared" si="27"/>
        <v>1.678865494849913E-2</v>
      </c>
      <c r="AQ226" s="141">
        <f t="shared" si="27"/>
        <v>1.678865494849913E-2</v>
      </c>
      <c r="AR226" s="141">
        <f t="shared" si="27"/>
        <v>1.678865494849913E-2</v>
      </c>
      <c r="AS226" s="141">
        <f t="shared" si="27"/>
        <v>1.678865494849913E-2</v>
      </c>
      <c r="AT226" s="141">
        <f t="shared" si="27"/>
        <v>1.678865494849913E-2</v>
      </c>
      <c r="AU226" s="141">
        <f t="shared" si="27"/>
        <v>1.678865494849913E-2</v>
      </c>
      <c r="AV226" s="141">
        <f t="shared" si="27"/>
        <v>1.678865494849913E-2</v>
      </c>
      <c r="AW226" s="141">
        <f t="shared" si="27"/>
        <v>1.678865494849913E-2</v>
      </c>
      <c r="AX226" s="141">
        <f t="shared" si="27"/>
        <v>1.678865494849913E-2</v>
      </c>
      <c r="AY226" s="141">
        <f t="shared" si="27"/>
        <v>1.678865494849913E-2</v>
      </c>
      <c r="AZ226" s="141">
        <f t="shared" si="27"/>
        <v>1.678865494849913E-2</v>
      </c>
      <c r="BA226" s="141">
        <f t="shared" si="27"/>
        <v>1.678865494849913E-2</v>
      </c>
      <c r="BB226" s="141">
        <f t="shared" si="27"/>
        <v>1.678865494849913E-2</v>
      </c>
      <c r="BC226" s="141">
        <f t="shared" si="27"/>
        <v>1.678865494849913E-2</v>
      </c>
      <c r="BD226" s="141">
        <f t="shared" si="27"/>
        <v>1.678865494849913E-2</v>
      </c>
      <c r="BE226" s="141">
        <f t="shared" si="27"/>
        <v>1.678865494849913E-2</v>
      </c>
      <c r="BF226" s="141">
        <f t="shared" si="27"/>
        <v>1.678865494849913E-2</v>
      </c>
      <c r="BG226" s="141">
        <f t="shared" si="27"/>
        <v>1.678865494849913E-2</v>
      </c>
      <c r="BH226" s="141">
        <f t="shared" si="27"/>
        <v>1.678865494849913E-2</v>
      </c>
      <c r="BI226" s="141">
        <f t="shared" si="27"/>
        <v>1.678865494849913E-2</v>
      </c>
      <c r="BJ226" s="141">
        <f t="shared" si="27"/>
        <v>1.678865494849913E-2</v>
      </c>
      <c r="BK226" s="141">
        <f t="shared" si="27"/>
        <v>1.678865494849913E-2</v>
      </c>
    </row>
    <row r="227" spans="1:63" s="26" customFormat="1" x14ac:dyDescent="0.25">
      <c r="A227" s="24" t="str">
        <f>'March 2008 RIA'!$A$20</f>
        <v>Tier 2</v>
      </c>
      <c r="B227" s="25">
        <v>2008</v>
      </c>
      <c r="C227" s="136"/>
      <c r="D227" s="136"/>
      <c r="E227" s="137"/>
      <c r="F227" s="136"/>
      <c r="G227" s="136"/>
      <c r="H227" s="136"/>
      <c r="I227" s="136"/>
      <c r="J227" s="136"/>
      <c r="K227" s="136"/>
      <c r="L227" s="136"/>
      <c r="M227" s="136"/>
      <c r="N227" s="136"/>
      <c r="O227" s="137"/>
      <c r="P227" s="136"/>
      <c r="Q227" s="136"/>
      <c r="R227" s="136"/>
      <c r="S227" s="136"/>
      <c r="T227" s="136"/>
      <c r="U227" s="141">
        <f t="shared" si="27"/>
        <v>1.678865494849913E-2</v>
      </c>
      <c r="V227" s="141">
        <f t="shared" si="27"/>
        <v>1.678865494849913E-2</v>
      </c>
      <c r="W227" s="141">
        <f t="shared" si="27"/>
        <v>1.678865494849913E-2</v>
      </c>
      <c r="X227" s="141">
        <f t="shared" si="27"/>
        <v>1.678865494849913E-2</v>
      </c>
      <c r="Y227" s="141">
        <f t="shared" si="27"/>
        <v>1.678865494849913E-2</v>
      </c>
      <c r="Z227" s="141">
        <f t="shared" si="27"/>
        <v>1.678865494849913E-2</v>
      </c>
      <c r="AA227" s="141">
        <f t="shared" si="27"/>
        <v>1.678865494849913E-2</v>
      </c>
      <c r="AB227" s="141">
        <f t="shared" si="27"/>
        <v>1.678865494849913E-2</v>
      </c>
      <c r="AC227" s="141">
        <f t="shared" si="27"/>
        <v>1.678865494849913E-2</v>
      </c>
      <c r="AD227" s="141">
        <f t="shared" si="27"/>
        <v>1.678865494849913E-2</v>
      </c>
      <c r="AE227" s="141">
        <f t="shared" si="27"/>
        <v>1.678865494849913E-2</v>
      </c>
      <c r="AF227" s="141">
        <f t="shared" si="27"/>
        <v>1.678865494849913E-2</v>
      </c>
      <c r="AG227" s="141">
        <f t="shared" si="27"/>
        <v>1.678865494849913E-2</v>
      </c>
      <c r="AH227" s="141">
        <f t="shared" si="27"/>
        <v>1.678865494849913E-2</v>
      </c>
      <c r="AI227" s="141">
        <f t="shared" si="27"/>
        <v>1.678865494849913E-2</v>
      </c>
      <c r="AJ227" s="141">
        <f t="shared" si="27"/>
        <v>1.678865494849913E-2</v>
      </c>
      <c r="AK227" s="141">
        <f t="shared" si="27"/>
        <v>1.678865494849913E-2</v>
      </c>
      <c r="AL227" s="141">
        <f t="shared" si="27"/>
        <v>1.678865494849913E-2</v>
      </c>
      <c r="AM227" s="141">
        <f t="shared" si="27"/>
        <v>1.678865494849913E-2</v>
      </c>
      <c r="AN227" s="141">
        <f t="shared" si="27"/>
        <v>1.678865494849913E-2</v>
      </c>
      <c r="AO227" s="141">
        <f t="shared" si="27"/>
        <v>1.678865494849913E-2</v>
      </c>
      <c r="AP227" s="141">
        <f t="shared" si="27"/>
        <v>1.678865494849913E-2</v>
      </c>
      <c r="AQ227" s="141">
        <f t="shared" si="27"/>
        <v>1.678865494849913E-2</v>
      </c>
      <c r="AR227" s="141">
        <f t="shared" si="27"/>
        <v>1.678865494849913E-2</v>
      </c>
      <c r="AS227" s="141">
        <f t="shared" si="27"/>
        <v>1.678865494849913E-2</v>
      </c>
      <c r="AT227" s="141">
        <f t="shared" si="27"/>
        <v>1.678865494849913E-2</v>
      </c>
      <c r="AU227" s="141">
        <f t="shared" si="27"/>
        <v>1.678865494849913E-2</v>
      </c>
      <c r="AV227" s="141">
        <f t="shared" si="27"/>
        <v>1.678865494849913E-2</v>
      </c>
      <c r="AW227" s="141">
        <f t="shared" si="27"/>
        <v>1.678865494849913E-2</v>
      </c>
      <c r="AX227" s="141">
        <f t="shared" si="27"/>
        <v>1.678865494849913E-2</v>
      </c>
      <c r="AY227" s="141">
        <f t="shared" si="27"/>
        <v>1.678865494849913E-2</v>
      </c>
      <c r="AZ227" s="141">
        <f t="shared" si="27"/>
        <v>1.678865494849913E-2</v>
      </c>
      <c r="BA227" s="141">
        <f t="shared" si="27"/>
        <v>1.678865494849913E-2</v>
      </c>
      <c r="BB227" s="141">
        <f t="shared" si="27"/>
        <v>1.678865494849913E-2</v>
      </c>
      <c r="BC227" s="141">
        <f t="shared" si="27"/>
        <v>1.678865494849913E-2</v>
      </c>
      <c r="BD227" s="141">
        <f t="shared" si="27"/>
        <v>1.678865494849913E-2</v>
      </c>
      <c r="BE227" s="141">
        <f t="shared" si="27"/>
        <v>1.678865494849913E-2</v>
      </c>
      <c r="BF227" s="141">
        <f t="shared" si="27"/>
        <v>1.678865494849913E-2</v>
      </c>
      <c r="BG227" s="141">
        <f t="shared" si="27"/>
        <v>1.678865494849913E-2</v>
      </c>
      <c r="BH227" s="141">
        <f t="shared" si="27"/>
        <v>1.678865494849913E-2</v>
      </c>
      <c r="BI227" s="141">
        <f t="shared" si="27"/>
        <v>1.678865494849913E-2</v>
      </c>
      <c r="BJ227" s="141">
        <f t="shared" si="27"/>
        <v>1.678865494849913E-2</v>
      </c>
      <c r="BK227" s="141">
        <f t="shared" si="27"/>
        <v>1.678865494849913E-2</v>
      </c>
    </row>
    <row r="228" spans="1:63" s="26" customFormat="1" x14ac:dyDescent="0.25">
      <c r="A228" s="24" t="str">
        <f>'March 2008 RIA'!$A$20</f>
        <v>Tier 2</v>
      </c>
      <c r="B228" s="25">
        <v>2009</v>
      </c>
      <c r="C228" s="136"/>
      <c r="D228" s="136"/>
      <c r="E228" s="137"/>
      <c r="F228" s="136"/>
      <c r="G228" s="136"/>
      <c r="H228" s="136"/>
      <c r="I228" s="136"/>
      <c r="J228" s="136"/>
      <c r="K228" s="136"/>
      <c r="L228" s="136"/>
      <c r="M228" s="136"/>
      <c r="N228" s="136"/>
      <c r="O228" s="137"/>
      <c r="P228" s="136"/>
      <c r="Q228" s="136"/>
      <c r="R228" s="136"/>
      <c r="S228" s="136"/>
      <c r="T228" s="136"/>
      <c r="U228" s="136"/>
      <c r="V228" s="141">
        <f t="shared" si="27"/>
        <v>1.678865494849913E-2</v>
      </c>
      <c r="W228" s="141">
        <f t="shared" si="27"/>
        <v>1.678865494849913E-2</v>
      </c>
      <c r="X228" s="141">
        <f t="shared" si="27"/>
        <v>1.678865494849913E-2</v>
      </c>
      <c r="Y228" s="141">
        <f t="shared" si="27"/>
        <v>1.678865494849913E-2</v>
      </c>
      <c r="Z228" s="141">
        <f t="shared" si="27"/>
        <v>1.678865494849913E-2</v>
      </c>
      <c r="AA228" s="141">
        <f t="shared" si="27"/>
        <v>1.678865494849913E-2</v>
      </c>
      <c r="AB228" s="141">
        <f t="shared" si="27"/>
        <v>1.678865494849913E-2</v>
      </c>
      <c r="AC228" s="141">
        <f t="shared" si="27"/>
        <v>1.678865494849913E-2</v>
      </c>
      <c r="AD228" s="141">
        <f t="shared" si="27"/>
        <v>1.678865494849913E-2</v>
      </c>
      <c r="AE228" s="141">
        <f t="shared" si="27"/>
        <v>1.678865494849913E-2</v>
      </c>
      <c r="AF228" s="141">
        <f t="shared" si="27"/>
        <v>1.678865494849913E-2</v>
      </c>
      <c r="AG228" s="141">
        <f t="shared" si="27"/>
        <v>1.678865494849913E-2</v>
      </c>
      <c r="AH228" s="141">
        <f t="shared" si="27"/>
        <v>1.678865494849913E-2</v>
      </c>
      <c r="AI228" s="141">
        <f t="shared" si="27"/>
        <v>1.678865494849913E-2</v>
      </c>
      <c r="AJ228" s="141">
        <f t="shared" si="27"/>
        <v>1.678865494849913E-2</v>
      </c>
      <c r="AK228" s="141">
        <f t="shared" si="27"/>
        <v>1.678865494849913E-2</v>
      </c>
      <c r="AL228" s="141">
        <f t="shared" si="27"/>
        <v>1.678865494849913E-2</v>
      </c>
      <c r="AM228" s="141">
        <f t="shared" si="27"/>
        <v>1.678865494849913E-2</v>
      </c>
      <c r="AN228" s="141">
        <f t="shared" si="27"/>
        <v>1.678865494849913E-2</v>
      </c>
      <c r="AO228" s="141">
        <f t="shared" si="27"/>
        <v>1.678865494849913E-2</v>
      </c>
      <c r="AP228" s="141">
        <f t="shared" si="27"/>
        <v>1.678865494849913E-2</v>
      </c>
      <c r="AQ228" s="141">
        <f t="shared" si="27"/>
        <v>1.678865494849913E-2</v>
      </c>
      <c r="AR228" s="141">
        <f t="shared" si="27"/>
        <v>1.678865494849913E-2</v>
      </c>
      <c r="AS228" s="141">
        <f t="shared" si="27"/>
        <v>1.678865494849913E-2</v>
      </c>
      <c r="AT228" s="141">
        <f t="shared" si="27"/>
        <v>1.678865494849913E-2</v>
      </c>
      <c r="AU228" s="141">
        <f t="shared" si="27"/>
        <v>1.678865494849913E-2</v>
      </c>
      <c r="AV228" s="141">
        <f t="shared" si="27"/>
        <v>1.678865494849913E-2</v>
      </c>
      <c r="AW228" s="141">
        <f t="shared" si="27"/>
        <v>1.678865494849913E-2</v>
      </c>
      <c r="AX228" s="141">
        <f t="shared" si="27"/>
        <v>1.678865494849913E-2</v>
      </c>
      <c r="AY228" s="141">
        <f t="shared" si="27"/>
        <v>1.678865494849913E-2</v>
      </c>
      <c r="AZ228" s="141">
        <f t="shared" si="27"/>
        <v>1.678865494849913E-2</v>
      </c>
      <c r="BA228" s="141">
        <f t="shared" si="27"/>
        <v>1.678865494849913E-2</v>
      </c>
      <c r="BB228" s="141">
        <f t="shared" si="27"/>
        <v>1.678865494849913E-2</v>
      </c>
      <c r="BC228" s="141">
        <f t="shared" si="27"/>
        <v>1.678865494849913E-2</v>
      </c>
      <c r="BD228" s="141">
        <f t="shared" si="27"/>
        <v>1.678865494849913E-2</v>
      </c>
      <c r="BE228" s="141">
        <f t="shared" si="27"/>
        <v>1.678865494849913E-2</v>
      </c>
      <c r="BF228" s="141">
        <f t="shared" si="27"/>
        <v>1.678865494849913E-2</v>
      </c>
      <c r="BG228" s="141">
        <f t="shared" si="27"/>
        <v>1.678865494849913E-2</v>
      </c>
      <c r="BH228" s="141">
        <f t="shared" si="27"/>
        <v>1.678865494849913E-2</v>
      </c>
      <c r="BI228" s="141">
        <f t="shared" si="27"/>
        <v>1.678865494849913E-2</v>
      </c>
      <c r="BJ228" s="141">
        <f t="shared" si="27"/>
        <v>1.678865494849913E-2</v>
      </c>
      <c r="BK228" s="141">
        <f t="shared" si="27"/>
        <v>1.678865494849913E-2</v>
      </c>
    </row>
    <row r="229" spans="1:63" s="26" customFormat="1" x14ac:dyDescent="0.25">
      <c r="A229" s="24" t="str">
        <f>'March 2008 RIA'!$A$20</f>
        <v>Tier 2</v>
      </c>
      <c r="B229" s="25">
        <v>2010</v>
      </c>
      <c r="C229" s="136"/>
      <c r="D229" s="136"/>
      <c r="E229" s="137"/>
      <c r="F229" s="136"/>
      <c r="G229" s="136"/>
      <c r="H229" s="136"/>
      <c r="I229" s="136"/>
      <c r="J229" s="136"/>
      <c r="K229" s="136"/>
      <c r="L229" s="136"/>
      <c r="M229" s="136"/>
      <c r="N229" s="136"/>
      <c r="O229" s="137"/>
      <c r="P229" s="136"/>
      <c r="Q229" s="136"/>
      <c r="R229" s="136"/>
      <c r="S229" s="136"/>
      <c r="T229" s="136"/>
      <c r="U229" s="136"/>
      <c r="V229" s="136"/>
      <c r="W229" s="141">
        <f t="shared" si="27"/>
        <v>1.678865494849913E-2</v>
      </c>
      <c r="X229" s="141">
        <f t="shared" si="27"/>
        <v>1.678865494849913E-2</v>
      </c>
      <c r="Y229" s="141">
        <f t="shared" si="27"/>
        <v>1.678865494849913E-2</v>
      </c>
      <c r="Z229" s="141">
        <f t="shared" si="27"/>
        <v>1.678865494849913E-2</v>
      </c>
      <c r="AA229" s="141">
        <f t="shared" si="27"/>
        <v>1.678865494849913E-2</v>
      </c>
      <c r="AB229" s="141">
        <f t="shared" si="27"/>
        <v>1.678865494849913E-2</v>
      </c>
      <c r="AC229" s="141">
        <f t="shared" si="27"/>
        <v>1.678865494849913E-2</v>
      </c>
      <c r="AD229" s="141">
        <f t="shared" si="27"/>
        <v>1.678865494849913E-2</v>
      </c>
      <c r="AE229" s="141">
        <f t="shared" si="27"/>
        <v>1.678865494849913E-2</v>
      </c>
      <c r="AF229" s="141">
        <f t="shared" si="27"/>
        <v>1.678865494849913E-2</v>
      </c>
      <c r="AG229" s="141">
        <f t="shared" si="27"/>
        <v>1.678865494849913E-2</v>
      </c>
      <c r="AH229" s="141">
        <f t="shared" si="27"/>
        <v>1.678865494849913E-2</v>
      </c>
      <c r="AI229" s="141">
        <f t="shared" si="27"/>
        <v>1.678865494849913E-2</v>
      </c>
      <c r="AJ229" s="141">
        <f t="shared" si="27"/>
        <v>1.678865494849913E-2</v>
      </c>
      <c r="AK229" s="141">
        <f t="shared" si="27"/>
        <v>1.678865494849913E-2</v>
      </c>
      <c r="AL229" s="141">
        <f t="shared" si="27"/>
        <v>1.678865494849913E-2</v>
      </c>
      <c r="AM229" s="141">
        <f t="shared" si="27"/>
        <v>1.678865494849913E-2</v>
      </c>
      <c r="AN229" s="141">
        <f t="shared" si="27"/>
        <v>1.678865494849913E-2</v>
      </c>
      <c r="AO229" s="141">
        <f t="shared" si="27"/>
        <v>1.678865494849913E-2</v>
      </c>
      <c r="AP229" s="141">
        <f t="shared" si="27"/>
        <v>1.678865494849913E-2</v>
      </c>
      <c r="AQ229" s="141">
        <f t="shared" si="27"/>
        <v>1.678865494849913E-2</v>
      </c>
      <c r="AR229" s="141">
        <f t="shared" si="27"/>
        <v>1.678865494849913E-2</v>
      </c>
      <c r="AS229" s="141">
        <f t="shared" si="27"/>
        <v>1.678865494849913E-2</v>
      </c>
      <c r="AT229" s="141">
        <f t="shared" si="27"/>
        <v>1.678865494849913E-2</v>
      </c>
      <c r="AU229" s="141">
        <f t="shared" si="27"/>
        <v>1.678865494849913E-2</v>
      </c>
      <c r="AV229" s="141">
        <f t="shared" si="27"/>
        <v>1.678865494849913E-2</v>
      </c>
      <c r="AW229" s="141">
        <f t="shared" si="27"/>
        <v>1.678865494849913E-2</v>
      </c>
      <c r="AX229" s="141">
        <f t="shared" si="27"/>
        <v>1.678865494849913E-2</v>
      </c>
      <c r="AY229" s="141">
        <f t="shared" si="27"/>
        <v>1.678865494849913E-2</v>
      </c>
      <c r="AZ229" s="141">
        <f t="shared" si="27"/>
        <v>1.678865494849913E-2</v>
      </c>
      <c r="BA229" s="141">
        <f t="shared" si="27"/>
        <v>1.678865494849913E-2</v>
      </c>
      <c r="BB229" s="141">
        <f t="shared" si="27"/>
        <v>1.678865494849913E-2</v>
      </c>
      <c r="BC229" s="141">
        <f t="shared" si="27"/>
        <v>1.678865494849913E-2</v>
      </c>
      <c r="BD229" s="141">
        <f t="shared" si="27"/>
        <v>1.678865494849913E-2</v>
      </c>
      <c r="BE229" s="141">
        <f t="shared" si="27"/>
        <v>1.678865494849913E-2</v>
      </c>
      <c r="BF229" s="141">
        <f t="shared" ref="BF229:BK229" si="28">BF93/BF$134</f>
        <v>1.678865494849913E-2</v>
      </c>
      <c r="BG229" s="141">
        <f t="shared" si="28"/>
        <v>1.678865494849913E-2</v>
      </c>
      <c r="BH229" s="141">
        <f t="shared" si="28"/>
        <v>1.678865494849913E-2</v>
      </c>
      <c r="BI229" s="141">
        <f t="shared" si="28"/>
        <v>1.678865494849913E-2</v>
      </c>
      <c r="BJ229" s="141">
        <f t="shared" si="28"/>
        <v>1.678865494849913E-2</v>
      </c>
      <c r="BK229" s="141">
        <f t="shared" si="28"/>
        <v>1.678865494849913E-2</v>
      </c>
    </row>
    <row r="230" spans="1:63" s="26" customFormat="1" x14ac:dyDescent="0.25">
      <c r="A230" s="24" t="str">
        <f>'March 2008 RIA'!$A$20</f>
        <v>Tier 2</v>
      </c>
      <c r="B230" s="25">
        <v>2011</v>
      </c>
      <c r="C230" s="136"/>
      <c r="D230" s="136"/>
      <c r="E230" s="137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1">
        <f t="shared" ref="X230:BK236" si="29">X94/X$134</f>
        <v>1.678865494849913E-2</v>
      </c>
      <c r="Y230" s="141">
        <f t="shared" si="29"/>
        <v>1.678865494849913E-2</v>
      </c>
      <c r="Z230" s="141">
        <f t="shared" si="29"/>
        <v>1.678865494849913E-2</v>
      </c>
      <c r="AA230" s="141">
        <f t="shared" si="29"/>
        <v>1.678865494849913E-2</v>
      </c>
      <c r="AB230" s="141">
        <f t="shared" si="29"/>
        <v>1.678865494849913E-2</v>
      </c>
      <c r="AC230" s="141">
        <f t="shared" si="29"/>
        <v>1.678865494849913E-2</v>
      </c>
      <c r="AD230" s="141">
        <f t="shared" si="29"/>
        <v>1.678865494849913E-2</v>
      </c>
      <c r="AE230" s="141">
        <f t="shared" si="29"/>
        <v>1.678865494849913E-2</v>
      </c>
      <c r="AF230" s="141">
        <f t="shared" si="29"/>
        <v>1.678865494849913E-2</v>
      </c>
      <c r="AG230" s="141">
        <f t="shared" si="29"/>
        <v>1.678865494849913E-2</v>
      </c>
      <c r="AH230" s="141">
        <f t="shared" si="29"/>
        <v>1.678865494849913E-2</v>
      </c>
      <c r="AI230" s="141">
        <f t="shared" si="29"/>
        <v>1.678865494849913E-2</v>
      </c>
      <c r="AJ230" s="141">
        <f t="shared" si="29"/>
        <v>1.678865494849913E-2</v>
      </c>
      <c r="AK230" s="141">
        <f t="shared" si="29"/>
        <v>1.678865494849913E-2</v>
      </c>
      <c r="AL230" s="141">
        <f t="shared" si="29"/>
        <v>1.678865494849913E-2</v>
      </c>
      <c r="AM230" s="141">
        <f t="shared" si="29"/>
        <v>1.678865494849913E-2</v>
      </c>
      <c r="AN230" s="141">
        <f t="shared" si="29"/>
        <v>1.678865494849913E-2</v>
      </c>
      <c r="AO230" s="141">
        <f t="shared" si="29"/>
        <v>1.678865494849913E-2</v>
      </c>
      <c r="AP230" s="141">
        <f t="shared" si="29"/>
        <v>1.678865494849913E-2</v>
      </c>
      <c r="AQ230" s="141">
        <f t="shared" si="29"/>
        <v>1.678865494849913E-2</v>
      </c>
      <c r="AR230" s="141">
        <f t="shared" si="29"/>
        <v>1.678865494849913E-2</v>
      </c>
      <c r="AS230" s="141">
        <f t="shared" si="29"/>
        <v>1.678865494849913E-2</v>
      </c>
      <c r="AT230" s="141">
        <f t="shared" si="29"/>
        <v>1.678865494849913E-2</v>
      </c>
      <c r="AU230" s="141">
        <f t="shared" si="29"/>
        <v>1.678865494849913E-2</v>
      </c>
      <c r="AV230" s="141">
        <f t="shared" si="29"/>
        <v>1.678865494849913E-2</v>
      </c>
      <c r="AW230" s="141">
        <f t="shared" si="29"/>
        <v>1.678865494849913E-2</v>
      </c>
      <c r="AX230" s="141">
        <f t="shared" si="29"/>
        <v>1.678865494849913E-2</v>
      </c>
      <c r="AY230" s="141">
        <f t="shared" si="29"/>
        <v>1.678865494849913E-2</v>
      </c>
      <c r="AZ230" s="141">
        <f t="shared" si="29"/>
        <v>1.678865494849913E-2</v>
      </c>
      <c r="BA230" s="141">
        <f t="shared" si="29"/>
        <v>1.678865494849913E-2</v>
      </c>
      <c r="BB230" s="141">
        <f t="shared" si="29"/>
        <v>1.678865494849913E-2</v>
      </c>
      <c r="BC230" s="141">
        <f t="shared" si="29"/>
        <v>1.678865494849913E-2</v>
      </c>
      <c r="BD230" s="141">
        <f t="shared" si="29"/>
        <v>1.678865494849913E-2</v>
      </c>
      <c r="BE230" s="141">
        <f t="shared" si="29"/>
        <v>1.678865494849913E-2</v>
      </c>
      <c r="BF230" s="141">
        <f t="shared" si="29"/>
        <v>1.678865494849913E-2</v>
      </c>
      <c r="BG230" s="141">
        <f t="shared" si="29"/>
        <v>1.678865494849913E-2</v>
      </c>
      <c r="BH230" s="141">
        <f t="shared" si="29"/>
        <v>1.678865494849913E-2</v>
      </c>
      <c r="BI230" s="141">
        <f t="shared" si="29"/>
        <v>1.678865494849913E-2</v>
      </c>
      <c r="BJ230" s="141">
        <f t="shared" si="29"/>
        <v>1.678865494849913E-2</v>
      </c>
      <c r="BK230" s="141">
        <f t="shared" si="29"/>
        <v>1.678865494849913E-2</v>
      </c>
    </row>
    <row r="231" spans="1:63" s="31" customFormat="1" x14ac:dyDescent="0.25">
      <c r="A231" s="21" t="str">
        <f>'March 2008 RIA'!$A$37</f>
        <v>Tier 3</v>
      </c>
      <c r="B231" s="30">
        <v>2012</v>
      </c>
      <c r="C231" s="145"/>
      <c r="D231" s="145"/>
      <c r="E231" s="146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8">
        <f t="shared" si="29"/>
        <v>1.678865494849913E-2</v>
      </c>
      <c r="Z231" s="148">
        <f t="shared" si="29"/>
        <v>1.678865494849913E-2</v>
      </c>
      <c r="AA231" s="148">
        <f t="shared" si="29"/>
        <v>1.678865494849913E-2</v>
      </c>
      <c r="AB231" s="148">
        <f t="shared" si="29"/>
        <v>1.678865494849913E-2</v>
      </c>
      <c r="AC231" s="148">
        <f t="shared" si="29"/>
        <v>1.678865494849913E-2</v>
      </c>
      <c r="AD231" s="148">
        <f t="shared" si="29"/>
        <v>1.678865494849913E-2</v>
      </c>
      <c r="AE231" s="148">
        <f t="shared" si="29"/>
        <v>1.678865494849913E-2</v>
      </c>
      <c r="AF231" s="148">
        <f t="shared" si="29"/>
        <v>1.678865494849913E-2</v>
      </c>
      <c r="AG231" s="148">
        <f t="shared" si="29"/>
        <v>1.678865494849913E-2</v>
      </c>
      <c r="AH231" s="148">
        <f t="shared" si="29"/>
        <v>1.678865494849913E-2</v>
      </c>
      <c r="AI231" s="148">
        <f t="shared" si="29"/>
        <v>1.678865494849913E-2</v>
      </c>
      <c r="AJ231" s="148">
        <f t="shared" si="29"/>
        <v>1.678865494849913E-2</v>
      </c>
      <c r="AK231" s="148">
        <f t="shared" si="29"/>
        <v>1.678865494849913E-2</v>
      </c>
      <c r="AL231" s="148">
        <f t="shared" si="29"/>
        <v>1.678865494849913E-2</v>
      </c>
      <c r="AM231" s="148">
        <f t="shared" si="29"/>
        <v>1.678865494849913E-2</v>
      </c>
      <c r="AN231" s="148">
        <f t="shared" si="29"/>
        <v>1.678865494849913E-2</v>
      </c>
      <c r="AO231" s="148">
        <f t="shared" si="29"/>
        <v>1.678865494849913E-2</v>
      </c>
      <c r="AP231" s="148">
        <f t="shared" si="29"/>
        <v>1.678865494849913E-2</v>
      </c>
      <c r="AQ231" s="148">
        <f t="shared" si="29"/>
        <v>1.678865494849913E-2</v>
      </c>
      <c r="AR231" s="148">
        <f t="shared" si="29"/>
        <v>1.678865494849913E-2</v>
      </c>
      <c r="AS231" s="148">
        <f t="shared" si="29"/>
        <v>1.678865494849913E-2</v>
      </c>
      <c r="AT231" s="148">
        <f t="shared" si="29"/>
        <v>1.678865494849913E-2</v>
      </c>
      <c r="AU231" s="148">
        <f t="shared" si="29"/>
        <v>1.678865494849913E-2</v>
      </c>
      <c r="AV231" s="148">
        <f t="shared" si="29"/>
        <v>1.678865494849913E-2</v>
      </c>
      <c r="AW231" s="148">
        <f t="shared" si="29"/>
        <v>1.678865494849913E-2</v>
      </c>
      <c r="AX231" s="148">
        <f t="shared" si="29"/>
        <v>1.678865494849913E-2</v>
      </c>
      <c r="AY231" s="148">
        <f t="shared" si="29"/>
        <v>1.678865494849913E-2</v>
      </c>
      <c r="AZ231" s="148">
        <f t="shared" si="29"/>
        <v>1.678865494849913E-2</v>
      </c>
      <c r="BA231" s="148">
        <f t="shared" si="29"/>
        <v>1.678865494849913E-2</v>
      </c>
      <c r="BB231" s="148">
        <f t="shared" si="29"/>
        <v>1.678865494849913E-2</v>
      </c>
      <c r="BC231" s="148">
        <f t="shared" si="29"/>
        <v>1.678865494849913E-2</v>
      </c>
      <c r="BD231" s="148">
        <f t="shared" si="29"/>
        <v>1.678865494849913E-2</v>
      </c>
      <c r="BE231" s="148">
        <f t="shared" si="29"/>
        <v>1.678865494849913E-2</v>
      </c>
      <c r="BF231" s="148">
        <f t="shared" si="29"/>
        <v>1.678865494849913E-2</v>
      </c>
      <c r="BG231" s="148">
        <f t="shared" si="29"/>
        <v>1.678865494849913E-2</v>
      </c>
      <c r="BH231" s="148">
        <f t="shared" si="29"/>
        <v>1.678865494849913E-2</v>
      </c>
      <c r="BI231" s="148">
        <f t="shared" si="29"/>
        <v>1.678865494849913E-2</v>
      </c>
      <c r="BJ231" s="148">
        <f t="shared" si="29"/>
        <v>1.678865494849913E-2</v>
      </c>
      <c r="BK231" s="148">
        <f t="shared" si="29"/>
        <v>1.678865494849913E-2</v>
      </c>
    </row>
    <row r="232" spans="1:63" s="31" customFormat="1" x14ac:dyDescent="0.25">
      <c r="A232" s="21" t="str">
        <f>'March 2008 RIA'!$A$37</f>
        <v>Tier 3</v>
      </c>
      <c r="B232" s="30">
        <v>2013</v>
      </c>
      <c r="C232" s="145"/>
      <c r="D232" s="145"/>
      <c r="E232" s="146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6"/>
      <c r="Z232" s="148">
        <f t="shared" si="29"/>
        <v>1.678865494849913E-2</v>
      </c>
      <c r="AA232" s="148">
        <f t="shared" si="29"/>
        <v>1.678865494849913E-2</v>
      </c>
      <c r="AB232" s="148">
        <f t="shared" si="29"/>
        <v>1.678865494849913E-2</v>
      </c>
      <c r="AC232" s="148">
        <f t="shared" si="29"/>
        <v>1.678865494849913E-2</v>
      </c>
      <c r="AD232" s="148">
        <f t="shared" si="29"/>
        <v>1.678865494849913E-2</v>
      </c>
      <c r="AE232" s="148">
        <f t="shared" si="29"/>
        <v>1.678865494849913E-2</v>
      </c>
      <c r="AF232" s="148">
        <f t="shared" si="29"/>
        <v>1.678865494849913E-2</v>
      </c>
      <c r="AG232" s="148">
        <f t="shared" si="29"/>
        <v>1.678865494849913E-2</v>
      </c>
      <c r="AH232" s="148">
        <f t="shared" si="29"/>
        <v>1.678865494849913E-2</v>
      </c>
      <c r="AI232" s="148">
        <f t="shared" si="29"/>
        <v>1.678865494849913E-2</v>
      </c>
      <c r="AJ232" s="148">
        <f t="shared" si="29"/>
        <v>1.678865494849913E-2</v>
      </c>
      <c r="AK232" s="148">
        <f t="shared" si="29"/>
        <v>1.678865494849913E-2</v>
      </c>
      <c r="AL232" s="148">
        <f t="shared" si="29"/>
        <v>1.678865494849913E-2</v>
      </c>
      <c r="AM232" s="148">
        <f t="shared" si="29"/>
        <v>1.678865494849913E-2</v>
      </c>
      <c r="AN232" s="148">
        <f t="shared" si="29"/>
        <v>1.678865494849913E-2</v>
      </c>
      <c r="AO232" s="148">
        <f t="shared" si="29"/>
        <v>1.678865494849913E-2</v>
      </c>
      <c r="AP232" s="148">
        <f t="shared" si="29"/>
        <v>1.678865494849913E-2</v>
      </c>
      <c r="AQ232" s="148">
        <f t="shared" si="29"/>
        <v>1.678865494849913E-2</v>
      </c>
      <c r="AR232" s="148">
        <f t="shared" si="29"/>
        <v>1.678865494849913E-2</v>
      </c>
      <c r="AS232" s="148">
        <f t="shared" si="29"/>
        <v>1.678865494849913E-2</v>
      </c>
      <c r="AT232" s="148">
        <f t="shared" si="29"/>
        <v>1.678865494849913E-2</v>
      </c>
      <c r="AU232" s="148">
        <f t="shared" si="29"/>
        <v>1.678865494849913E-2</v>
      </c>
      <c r="AV232" s="148">
        <f t="shared" si="29"/>
        <v>1.678865494849913E-2</v>
      </c>
      <c r="AW232" s="148">
        <f t="shared" si="29"/>
        <v>1.678865494849913E-2</v>
      </c>
      <c r="AX232" s="148">
        <f t="shared" si="29"/>
        <v>1.678865494849913E-2</v>
      </c>
      <c r="AY232" s="148">
        <f t="shared" si="29"/>
        <v>1.678865494849913E-2</v>
      </c>
      <c r="AZ232" s="148">
        <f t="shared" si="29"/>
        <v>1.678865494849913E-2</v>
      </c>
      <c r="BA232" s="148">
        <f t="shared" si="29"/>
        <v>1.678865494849913E-2</v>
      </c>
      <c r="BB232" s="148">
        <f t="shared" si="29"/>
        <v>1.678865494849913E-2</v>
      </c>
      <c r="BC232" s="148">
        <f t="shared" si="29"/>
        <v>1.678865494849913E-2</v>
      </c>
      <c r="BD232" s="148">
        <f t="shared" si="29"/>
        <v>1.678865494849913E-2</v>
      </c>
      <c r="BE232" s="148">
        <f t="shared" si="29"/>
        <v>1.678865494849913E-2</v>
      </c>
      <c r="BF232" s="148">
        <f t="shared" si="29"/>
        <v>1.678865494849913E-2</v>
      </c>
      <c r="BG232" s="148">
        <f t="shared" si="29"/>
        <v>1.678865494849913E-2</v>
      </c>
      <c r="BH232" s="148">
        <f t="shared" si="29"/>
        <v>1.678865494849913E-2</v>
      </c>
      <c r="BI232" s="148">
        <f t="shared" si="29"/>
        <v>1.678865494849913E-2</v>
      </c>
      <c r="BJ232" s="148">
        <f t="shared" si="29"/>
        <v>1.678865494849913E-2</v>
      </c>
      <c r="BK232" s="148">
        <f t="shared" si="29"/>
        <v>1.678865494849913E-2</v>
      </c>
    </row>
    <row r="233" spans="1:63" s="31" customFormat="1" x14ac:dyDescent="0.25">
      <c r="A233" s="21" t="str">
        <f>'March 2008 RIA'!$A$37</f>
        <v>Tier 3</v>
      </c>
      <c r="B233" s="30">
        <v>2014</v>
      </c>
      <c r="C233" s="145"/>
      <c r="D233" s="145"/>
      <c r="E233" s="146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6"/>
      <c r="Z233" s="145"/>
      <c r="AA233" s="148">
        <f t="shared" si="29"/>
        <v>1.678865494849913E-2</v>
      </c>
      <c r="AB233" s="148">
        <f t="shared" si="29"/>
        <v>1.678865494849913E-2</v>
      </c>
      <c r="AC233" s="148">
        <f t="shared" si="29"/>
        <v>1.678865494849913E-2</v>
      </c>
      <c r="AD233" s="148">
        <f t="shared" si="29"/>
        <v>1.678865494849913E-2</v>
      </c>
      <c r="AE233" s="148">
        <f t="shared" si="29"/>
        <v>1.678865494849913E-2</v>
      </c>
      <c r="AF233" s="148">
        <f t="shared" si="29"/>
        <v>1.678865494849913E-2</v>
      </c>
      <c r="AG233" s="148">
        <f t="shared" si="29"/>
        <v>1.678865494849913E-2</v>
      </c>
      <c r="AH233" s="148">
        <f t="shared" si="29"/>
        <v>1.678865494849913E-2</v>
      </c>
      <c r="AI233" s="148">
        <f t="shared" si="29"/>
        <v>1.678865494849913E-2</v>
      </c>
      <c r="AJ233" s="148">
        <f t="shared" si="29"/>
        <v>1.678865494849913E-2</v>
      </c>
      <c r="AK233" s="148">
        <f t="shared" si="29"/>
        <v>1.678865494849913E-2</v>
      </c>
      <c r="AL233" s="148">
        <f t="shared" si="29"/>
        <v>1.678865494849913E-2</v>
      </c>
      <c r="AM233" s="148">
        <f t="shared" si="29"/>
        <v>1.678865494849913E-2</v>
      </c>
      <c r="AN233" s="148">
        <f t="shared" si="29"/>
        <v>1.678865494849913E-2</v>
      </c>
      <c r="AO233" s="148">
        <f t="shared" si="29"/>
        <v>1.678865494849913E-2</v>
      </c>
      <c r="AP233" s="148">
        <f t="shared" si="29"/>
        <v>1.678865494849913E-2</v>
      </c>
      <c r="AQ233" s="148">
        <f t="shared" si="29"/>
        <v>1.678865494849913E-2</v>
      </c>
      <c r="AR233" s="148">
        <f t="shared" si="29"/>
        <v>1.678865494849913E-2</v>
      </c>
      <c r="AS233" s="148">
        <f t="shared" si="29"/>
        <v>1.678865494849913E-2</v>
      </c>
      <c r="AT233" s="148">
        <f t="shared" si="29"/>
        <v>1.678865494849913E-2</v>
      </c>
      <c r="AU233" s="148">
        <f t="shared" si="29"/>
        <v>1.678865494849913E-2</v>
      </c>
      <c r="AV233" s="148">
        <f t="shared" si="29"/>
        <v>1.678865494849913E-2</v>
      </c>
      <c r="AW233" s="148">
        <f t="shared" si="29"/>
        <v>1.678865494849913E-2</v>
      </c>
      <c r="AX233" s="148">
        <f t="shared" si="29"/>
        <v>1.678865494849913E-2</v>
      </c>
      <c r="AY233" s="148">
        <f t="shared" si="29"/>
        <v>1.678865494849913E-2</v>
      </c>
      <c r="AZ233" s="148">
        <f t="shared" si="29"/>
        <v>1.678865494849913E-2</v>
      </c>
      <c r="BA233" s="148">
        <f t="shared" si="29"/>
        <v>1.678865494849913E-2</v>
      </c>
      <c r="BB233" s="148">
        <f t="shared" si="29"/>
        <v>1.678865494849913E-2</v>
      </c>
      <c r="BC233" s="148">
        <f t="shared" si="29"/>
        <v>1.678865494849913E-2</v>
      </c>
      <c r="BD233" s="148">
        <f t="shared" si="29"/>
        <v>1.678865494849913E-2</v>
      </c>
      <c r="BE233" s="148">
        <f t="shared" si="29"/>
        <v>1.678865494849913E-2</v>
      </c>
      <c r="BF233" s="148">
        <f t="shared" si="29"/>
        <v>1.678865494849913E-2</v>
      </c>
      <c r="BG233" s="148">
        <f t="shared" si="29"/>
        <v>1.678865494849913E-2</v>
      </c>
      <c r="BH233" s="148">
        <f t="shared" si="29"/>
        <v>1.678865494849913E-2</v>
      </c>
      <c r="BI233" s="148">
        <f t="shared" si="29"/>
        <v>1.678865494849913E-2</v>
      </c>
      <c r="BJ233" s="148">
        <f t="shared" si="29"/>
        <v>1.678865494849913E-2</v>
      </c>
      <c r="BK233" s="148">
        <f t="shared" si="29"/>
        <v>1.678865494849913E-2</v>
      </c>
    </row>
    <row r="234" spans="1:63" x14ac:dyDescent="0.25">
      <c r="A234" s="159" t="str">
        <f>'March 2008 RIA'!$A$38</f>
        <v>Tier 4</v>
      </c>
      <c r="B234" s="63">
        <v>2015</v>
      </c>
      <c r="C234" s="57"/>
      <c r="D234" s="57"/>
      <c r="E234" s="61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61"/>
      <c r="Z234" s="57"/>
      <c r="AA234" s="57"/>
      <c r="AB234" s="60">
        <f t="shared" si="29"/>
        <v>1.678865494849913E-2</v>
      </c>
      <c r="AC234" s="60">
        <f t="shared" si="29"/>
        <v>1.678865494849913E-2</v>
      </c>
      <c r="AD234" s="60">
        <f t="shared" si="29"/>
        <v>1.678865494849913E-2</v>
      </c>
      <c r="AE234" s="60">
        <f t="shared" si="29"/>
        <v>1.678865494849913E-2</v>
      </c>
      <c r="AF234" s="60">
        <f t="shared" si="29"/>
        <v>1.678865494849913E-2</v>
      </c>
      <c r="AG234" s="60">
        <f t="shared" si="29"/>
        <v>1.678865494849913E-2</v>
      </c>
      <c r="AH234" s="60">
        <f t="shared" si="29"/>
        <v>1.678865494849913E-2</v>
      </c>
      <c r="AI234" s="60">
        <f t="shared" si="29"/>
        <v>1.678865494849913E-2</v>
      </c>
      <c r="AJ234" s="60">
        <f t="shared" si="29"/>
        <v>1.678865494849913E-2</v>
      </c>
      <c r="AK234" s="60">
        <f t="shared" si="29"/>
        <v>1.678865494849913E-2</v>
      </c>
      <c r="AL234" s="60">
        <f t="shared" si="29"/>
        <v>1.678865494849913E-2</v>
      </c>
      <c r="AM234" s="60">
        <f t="shared" si="29"/>
        <v>1.678865494849913E-2</v>
      </c>
      <c r="AN234" s="60">
        <f t="shared" si="29"/>
        <v>1.678865494849913E-2</v>
      </c>
      <c r="AO234" s="60">
        <f t="shared" si="29"/>
        <v>1.678865494849913E-2</v>
      </c>
      <c r="AP234" s="60">
        <f t="shared" si="29"/>
        <v>1.678865494849913E-2</v>
      </c>
      <c r="AQ234" s="60">
        <f t="shared" si="29"/>
        <v>1.678865494849913E-2</v>
      </c>
      <c r="AR234" s="60">
        <f t="shared" si="29"/>
        <v>1.678865494849913E-2</v>
      </c>
      <c r="AS234" s="60">
        <f t="shared" si="29"/>
        <v>1.678865494849913E-2</v>
      </c>
      <c r="AT234" s="60">
        <f t="shared" si="29"/>
        <v>1.678865494849913E-2</v>
      </c>
      <c r="AU234" s="60">
        <f t="shared" si="29"/>
        <v>1.678865494849913E-2</v>
      </c>
      <c r="AV234" s="60">
        <f t="shared" si="29"/>
        <v>1.678865494849913E-2</v>
      </c>
      <c r="AW234" s="60">
        <f t="shared" si="29"/>
        <v>1.678865494849913E-2</v>
      </c>
      <c r="AX234" s="60">
        <f t="shared" si="29"/>
        <v>1.678865494849913E-2</v>
      </c>
      <c r="AY234" s="60">
        <f t="shared" si="29"/>
        <v>1.678865494849913E-2</v>
      </c>
      <c r="AZ234" s="60">
        <f t="shared" si="29"/>
        <v>1.678865494849913E-2</v>
      </c>
      <c r="BA234" s="60">
        <f t="shared" si="29"/>
        <v>1.678865494849913E-2</v>
      </c>
      <c r="BB234" s="60">
        <f t="shared" si="29"/>
        <v>1.678865494849913E-2</v>
      </c>
      <c r="BC234" s="60">
        <f t="shared" si="29"/>
        <v>1.678865494849913E-2</v>
      </c>
      <c r="BD234" s="60">
        <f t="shared" si="29"/>
        <v>1.678865494849913E-2</v>
      </c>
      <c r="BE234" s="60">
        <f t="shared" si="29"/>
        <v>1.678865494849913E-2</v>
      </c>
      <c r="BF234" s="60">
        <f t="shared" si="29"/>
        <v>1.678865494849913E-2</v>
      </c>
      <c r="BG234" s="60">
        <f t="shared" si="29"/>
        <v>1.678865494849913E-2</v>
      </c>
      <c r="BH234" s="60">
        <f t="shared" si="29"/>
        <v>1.678865494849913E-2</v>
      </c>
      <c r="BI234" s="60">
        <f t="shared" si="29"/>
        <v>1.678865494849913E-2</v>
      </c>
      <c r="BJ234" s="60">
        <f t="shared" si="29"/>
        <v>1.678865494849913E-2</v>
      </c>
      <c r="BK234" s="60">
        <f t="shared" si="29"/>
        <v>1.678865494849913E-2</v>
      </c>
    </row>
    <row r="235" spans="1:63" x14ac:dyDescent="0.25">
      <c r="A235" s="159" t="str">
        <f>'March 2008 RIA'!$A$38</f>
        <v>Tier 4</v>
      </c>
      <c r="B235" s="63">
        <v>2016</v>
      </c>
      <c r="C235" s="57"/>
      <c r="D235" s="57"/>
      <c r="E235" s="61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61"/>
      <c r="Z235" s="57"/>
      <c r="AA235" s="57"/>
      <c r="AB235" s="57"/>
      <c r="AC235" s="60">
        <f t="shared" si="29"/>
        <v>1.678865494849913E-2</v>
      </c>
      <c r="AD235" s="60">
        <f t="shared" si="29"/>
        <v>1.678865494849913E-2</v>
      </c>
      <c r="AE235" s="60">
        <f t="shared" si="29"/>
        <v>1.678865494849913E-2</v>
      </c>
      <c r="AF235" s="60">
        <f t="shared" si="29"/>
        <v>1.678865494849913E-2</v>
      </c>
      <c r="AG235" s="60">
        <f t="shared" si="29"/>
        <v>1.678865494849913E-2</v>
      </c>
      <c r="AH235" s="60">
        <f t="shared" si="29"/>
        <v>1.678865494849913E-2</v>
      </c>
      <c r="AI235" s="60">
        <f t="shared" si="29"/>
        <v>1.678865494849913E-2</v>
      </c>
      <c r="AJ235" s="60">
        <f t="shared" si="29"/>
        <v>1.678865494849913E-2</v>
      </c>
      <c r="AK235" s="60">
        <f t="shared" si="29"/>
        <v>1.678865494849913E-2</v>
      </c>
      <c r="AL235" s="60">
        <f t="shared" si="29"/>
        <v>1.678865494849913E-2</v>
      </c>
      <c r="AM235" s="60">
        <f t="shared" si="29"/>
        <v>1.678865494849913E-2</v>
      </c>
      <c r="AN235" s="60">
        <f t="shared" si="29"/>
        <v>1.678865494849913E-2</v>
      </c>
      <c r="AO235" s="60">
        <f t="shared" si="29"/>
        <v>1.678865494849913E-2</v>
      </c>
      <c r="AP235" s="60">
        <f t="shared" si="29"/>
        <v>1.678865494849913E-2</v>
      </c>
      <c r="AQ235" s="60">
        <f t="shared" si="29"/>
        <v>1.678865494849913E-2</v>
      </c>
      <c r="AR235" s="60">
        <f t="shared" si="29"/>
        <v>1.678865494849913E-2</v>
      </c>
      <c r="AS235" s="60">
        <f t="shared" si="29"/>
        <v>1.678865494849913E-2</v>
      </c>
      <c r="AT235" s="60">
        <f t="shared" si="29"/>
        <v>1.678865494849913E-2</v>
      </c>
      <c r="AU235" s="60">
        <f t="shared" si="29"/>
        <v>1.678865494849913E-2</v>
      </c>
      <c r="AV235" s="60">
        <f t="shared" si="29"/>
        <v>1.678865494849913E-2</v>
      </c>
      <c r="AW235" s="60">
        <f t="shared" si="29"/>
        <v>1.678865494849913E-2</v>
      </c>
      <c r="AX235" s="60">
        <f t="shared" si="29"/>
        <v>1.678865494849913E-2</v>
      </c>
      <c r="AY235" s="60">
        <f t="shared" si="29"/>
        <v>1.678865494849913E-2</v>
      </c>
      <c r="AZ235" s="60">
        <f t="shared" si="29"/>
        <v>1.678865494849913E-2</v>
      </c>
      <c r="BA235" s="60">
        <f t="shared" si="29"/>
        <v>1.678865494849913E-2</v>
      </c>
      <c r="BB235" s="60">
        <f t="shared" si="29"/>
        <v>1.678865494849913E-2</v>
      </c>
      <c r="BC235" s="60">
        <f t="shared" si="29"/>
        <v>1.678865494849913E-2</v>
      </c>
      <c r="BD235" s="60">
        <f t="shared" si="29"/>
        <v>1.678865494849913E-2</v>
      </c>
      <c r="BE235" s="60">
        <f t="shared" si="29"/>
        <v>1.678865494849913E-2</v>
      </c>
      <c r="BF235" s="60">
        <f t="shared" si="29"/>
        <v>1.678865494849913E-2</v>
      </c>
      <c r="BG235" s="60">
        <f t="shared" si="29"/>
        <v>1.678865494849913E-2</v>
      </c>
      <c r="BH235" s="60">
        <f t="shared" si="29"/>
        <v>1.678865494849913E-2</v>
      </c>
      <c r="BI235" s="60">
        <f t="shared" si="29"/>
        <v>1.678865494849913E-2</v>
      </c>
      <c r="BJ235" s="60">
        <f t="shared" si="29"/>
        <v>1.678865494849913E-2</v>
      </c>
      <c r="BK235" s="60">
        <f t="shared" si="29"/>
        <v>1.678865494849913E-2</v>
      </c>
    </row>
    <row r="236" spans="1:63" x14ac:dyDescent="0.25">
      <c r="A236" s="159" t="str">
        <f>'March 2008 RIA'!$A$38</f>
        <v>Tier 4</v>
      </c>
      <c r="B236" s="63">
        <v>2017</v>
      </c>
      <c r="C236" s="57"/>
      <c r="D236" s="57"/>
      <c r="E236" s="61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61"/>
      <c r="Z236" s="57"/>
      <c r="AA236" s="57"/>
      <c r="AB236" s="57"/>
      <c r="AC236" s="57"/>
      <c r="AD236" s="60">
        <f t="shared" si="29"/>
        <v>1.678865494849913E-2</v>
      </c>
      <c r="AE236" s="60">
        <f t="shared" si="29"/>
        <v>1.678865494849913E-2</v>
      </c>
      <c r="AF236" s="60">
        <f t="shared" si="29"/>
        <v>1.678865494849913E-2</v>
      </c>
      <c r="AG236" s="60">
        <f t="shared" si="29"/>
        <v>1.678865494849913E-2</v>
      </c>
      <c r="AH236" s="60">
        <f t="shared" si="29"/>
        <v>1.678865494849913E-2</v>
      </c>
      <c r="AI236" s="60">
        <f t="shared" si="29"/>
        <v>1.678865494849913E-2</v>
      </c>
      <c r="AJ236" s="60">
        <f t="shared" si="29"/>
        <v>1.678865494849913E-2</v>
      </c>
      <c r="AK236" s="60">
        <f t="shared" si="29"/>
        <v>1.678865494849913E-2</v>
      </c>
      <c r="AL236" s="60">
        <f t="shared" si="29"/>
        <v>1.678865494849913E-2</v>
      </c>
      <c r="AM236" s="60">
        <f t="shared" si="29"/>
        <v>1.678865494849913E-2</v>
      </c>
      <c r="AN236" s="60">
        <f t="shared" si="29"/>
        <v>1.678865494849913E-2</v>
      </c>
      <c r="AO236" s="60">
        <f t="shared" si="29"/>
        <v>1.678865494849913E-2</v>
      </c>
      <c r="AP236" s="60">
        <f t="shared" si="29"/>
        <v>1.678865494849913E-2</v>
      </c>
      <c r="AQ236" s="60">
        <f t="shared" si="29"/>
        <v>1.678865494849913E-2</v>
      </c>
      <c r="AR236" s="60">
        <f t="shared" si="29"/>
        <v>1.678865494849913E-2</v>
      </c>
      <c r="AS236" s="60">
        <f t="shared" si="29"/>
        <v>1.678865494849913E-2</v>
      </c>
      <c r="AT236" s="60">
        <f t="shared" si="29"/>
        <v>1.678865494849913E-2</v>
      </c>
      <c r="AU236" s="60">
        <f t="shared" si="29"/>
        <v>1.678865494849913E-2</v>
      </c>
      <c r="AV236" s="60">
        <f t="shared" si="29"/>
        <v>1.678865494849913E-2</v>
      </c>
      <c r="AW236" s="60">
        <f t="shared" si="29"/>
        <v>1.678865494849913E-2</v>
      </c>
      <c r="AX236" s="60">
        <f t="shared" si="29"/>
        <v>1.678865494849913E-2</v>
      </c>
      <c r="AY236" s="60">
        <f t="shared" si="29"/>
        <v>1.678865494849913E-2</v>
      </c>
      <c r="AZ236" s="60">
        <f t="shared" si="29"/>
        <v>1.678865494849913E-2</v>
      </c>
      <c r="BA236" s="60">
        <f t="shared" si="29"/>
        <v>1.678865494849913E-2</v>
      </c>
      <c r="BB236" s="60">
        <f t="shared" si="29"/>
        <v>1.678865494849913E-2</v>
      </c>
      <c r="BC236" s="60">
        <f t="shared" si="29"/>
        <v>1.678865494849913E-2</v>
      </c>
      <c r="BD236" s="60">
        <f t="shared" si="29"/>
        <v>1.678865494849913E-2</v>
      </c>
      <c r="BE236" s="60">
        <f t="shared" si="29"/>
        <v>1.678865494849913E-2</v>
      </c>
      <c r="BF236" s="60">
        <f t="shared" si="29"/>
        <v>1.678865494849913E-2</v>
      </c>
      <c r="BG236" s="60">
        <f t="shared" si="29"/>
        <v>1.678865494849913E-2</v>
      </c>
      <c r="BH236" s="60">
        <f t="shared" ref="BH236:BK236" si="30">BH100/BH$134</f>
        <v>1.678865494849913E-2</v>
      </c>
      <c r="BI236" s="60">
        <f t="shared" si="30"/>
        <v>1.678865494849913E-2</v>
      </c>
      <c r="BJ236" s="60">
        <f t="shared" si="30"/>
        <v>1.678865494849913E-2</v>
      </c>
      <c r="BK236" s="60">
        <f t="shared" si="30"/>
        <v>1.678865494849913E-2</v>
      </c>
    </row>
    <row r="237" spans="1:63" x14ac:dyDescent="0.25">
      <c r="A237" s="159" t="str">
        <f>'March 2008 RIA'!$A$38</f>
        <v>Tier 4</v>
      </c>
      <c r="B237" s="63">
        <v>2018</v>
      </c>
      <c r="C237" s="57"/>
      <c r="D237" s="57"/>
      <c r="E237" s="61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61"/>
      <c r="Z237" s="57"/>
      <c r="AA237" s="57"/>
      <c r="AB237" s="57"/>
      <c r="AC237" s="57"/>
      <c r="AD237" s="57"/>
      <c r="AE237" s="60">
        <f t="shared" ref="AE237:BK245" si="31">AE101/AE$134</f>
        <v>1.678865494849913E-2</v>
      </c>
      <c r="AF237" s="60">
        <f t="shared" si="31"/>
        <v>1.678865494849913E-2</v>
      </c>
      <c r="AG237" s="60">
        <f t="shared" si="31"/>
        <v>1.678865494849913E-2</v>
      </c>
      <c r="AH237" s="60">
        <f t="shared" si="31"/>
        <v>1.678865494849913E-2</v>
      </c>
      <c r="AI237" s="60">
        <f t="shared" si="31"/>
        <v>1.678865494849913E-2</v>
      </c>
      <c r="AJ237" s="60">
        <f t="shared" si="31"/>
        <v>1.678865494849913E-2</v>
      </c>
      <c r="AK237" s="60">
        <f t="shared" si="31"/>
        <v>1.678865494849913E-2</v>
      </c>
      <c r="AL237" s="60">
        <f t="shared" si="31"/>
        <v>1.678865494849913E-2</v>
      </c>
      <c r="AM237" s="60">
        <f t="shared" si="31"/>
        <v>1.678865494849913E-2</v>
      </c>
      <c r="AN237" s="60">
        <f t="shared" si="31"/>
        <v>1.678865494849913E-2</v>
      </c>
      <c r="AO237" s="60">
        <f t="shared" si="31"/>
        <v>1.678865494849913E-2</v>
      </c>
      <c r="AP237" s="60">
        <f t="shared" si="31"/>
        <v>1.678865494849913E-2</v>
      </c>
      <c r="AQ237" s="60">
        <f t="shared" si="31"/>
        <v>1.678865494849913E-2</v>
      </c>
      <c r="AR237" s="60">
        <f t="shared" si="31"/>
        <v>1.678865494849913E-2</v>
      </c>
      <c r="AS237" s="60">
        <f t="shared" si="31"/>
        <v>1.678865494849913E-2</v>
      </c>
      <c r="AT237" s="60">
        <f t="shared" si="31"/>
        <v>1.678865494849913E-2</v>
      </c>
      <c r="AU237" s="60">
        <f t="shared" si="31"/>
        <v>1.678865494849913E-2</v>
      </c>
      <c r="AV237" s="60">
        <f t="shared" si="31"/>
        <v>1.678865494849913E-2</v>
      </c>
      <c r="AW237" s="60">
        <f t="shared" si="31"/>
        <v>1.678865494849913E-2</v>
      </c>
      <c r="AX237" s="60">
        <f t="shared" si="31"/>
        <v>1.678865494849913E-2</v>
      </c>
      <c r="AY237" s="60">
        <f t="shared" si="31"/>
        <v>1.678865494849913E-2</v>
      </c>
      <c r="AZ237" s="60">
        <f t="shared" si="31"/>
        <v>1.678865494849913E-2</v>
      </c>
      <c r="BA237" s="60">
        <f t="shared" si="31"/>
        <v>1.678865494849913E-2</v>
      </c>
      <c r="BB237" s="60">
        <f t="shared" si="31"/>
        <v>1.678865494849913E-2</v>
      </c>
      <c r="BC237" s="60">
        <f t="shared" si="31"/>
        <v>1.678865494849913E-2</v>
      </c>
      <c r="BD237" s="60">
        <f t="shared" si="31"/>
        <v>1.678865494849913E-2</v>
      </c>
      <c r="BE237" s="60">
        <f t="shared" si="31"/>
        <v>1.678865494849913E-2</v>
      </c>
      <c r="BF237" s="60">
        <f t="shared" si="31"/>
        <v>1.678865494849913E-2</v>
      </c>
      <c r="BG237" s="60">
        <f t="shared" si="31"/>
        <v>1.678865494849913E-2</v>
      </c>
      <c r="BH237" s="60">
        <f t="shared" si="31"/>
        <v>1.678865494849913E-2</v>
      </c>
      <c r="BI237" s="60">
        <f t="shared" si="31"/>
        <v>1.678865494849913E-2</v>
      </c>
      <c r="BJ237" s="60">
        <f t="shared" si="31"/>
        <v>1.678865494849913E-2</v>
      </c>
      <c r="BK237" s="60">
        <f t="shared" si="31"/>
        <v>1.678865494849913E-2</v>
      </c>
    </row>
    <row r="238" spans="1:63" x14ac:dyDescent="0.25">
      <c r="A238" s="159" t="str">
        <f>'March 2008 RIA'!$A$38</f>
        <v>Tier 4</v>
      </c>
      <c r="B238" s="63">
        <v>2019</v>
      </c>
      <c r="C238" s="57"/>
      <c r="D238" s="57"/>
      <c r="E238" s="61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61"/>
      <c r="Z238" s="57"/>
      <c r="AA238" s="57"/>
      <c r="AB238" s="57"/>
      <c r="AC238" s="57"/>
      <c r="AD238" s="57"/>
      <c r="AE238" s="57"/>
      <c r="AF238" s="60">
        <f t="shared" si="31"/>
        <v>1.678865494849913E-2</v>
      </c>
      <c r="AG238" s="60">
        <f t="shared" si="31"/>
        <v>1.678865494849913E-2</v>
      </c>
      <c r="AH238" s="60">
        <f t="shared" si="31"/>
        <v>1.678865494849913E-2</v>
      </c>
      <c r="AI238" s="60">
        <f t="shared" si="31"/>
        <v>1.678865494849913E-2</v>
      </c>
      <c r="AJ238" s="60">
        <f t="shared" si="31"/>
        <v>1.678865494849913E-2</v>
      </c>
      <c r="AK238" s="60">
        <f t="shared" si="31"/>
        <v>1.678865494849913E-2</v>
      </c>
      <c r="AL238" s="60">
        <f t="shared" si="31"/>
        <v>1.678865494849913E-2</v>
      </c>
      <c r="AM238" s="60">
        <f t="shared" si="31"/>
        <v>1.678865494849913E-2</v>
      </c>
      <c r="AN238" s="60">
        <f t="shared" si="31"/>
        <v>1.678865494849913E-2</v>
      </c>
      <c r="AO238" s="60">
        <f t="shared" si="31"/>
        <v>1.678865494849913E-2</v>
      </c>
      <c r="AP238" s="60">
        <f t="shared" si="31"/>
        <v>1.678865494849913E-2</v>
      </c>
      <c r="AQ238" s="60">
        <f t="shared" si="31"/>
        <v>1.678865494849913E-2</v>
      </c>
      <c r="AR238" s="60">
        <f t="shared" si="31"/>
        <v>1.678865494849913E-2</v>
      </c>
      <c r="AS238" s="60">
        <f t="shared" si="31"/>
        <v>1.678865494849913E-2</v>
      </c>
      <c r="AT238" s="60">
        <f t="shared" si="31"/>
        <v>1.678865494849913E-2</v>
      </c>
      <c r="AU238" s="60">
        <f t="shared" si="31"/>
        <v>1.678865494849913E-2</v>
      </c>
      <c r="AV238" s="60">
        <f t="shared" si="31"/>
        <v>1.678865494849913E-2</v>
      </c>
      <c r="AW238" s="60">
        <f t="shared" si="31"/>
        <v>1.678865494849913E-2</v>
      </c>
      <c r="AX238" s="60">
        <f t="shared" si="31"/>
        <v>1.678865494849913E-2</v>
      </c>
      <c r="AY238" s="60">
        <f t="shared" si="31"/>
        <v>1.678865494849913E-2</v>
      </c>
      <c r="AZ238" s="60">
        <f t="shared" si="31"/>
        <v>1.678865494849913E-2</v>
      </c>
      <c r="BA238" s="60">
        <f t="shared" si="31"/>
        <v>1.678865494849913E-2</v>
      </c>
      <c r="BB238" s="60">
        <f t="shared" si="31"/>
        <v>1.678865494849913E-2</v>
      </c>
      <c r="BC238" s="60">
        <f t="shared" si="31"/>
        <v>1.678865494849913E-2</v>
      </c>
      <c r="BD238" s="60">
        <f t="shared" si="31"/>
        <v>1.678865494849913E-2</v>
      </c>
      <c r="BE238" s="60">
        <f t="shared" si="31"/>
        <v>1.678865494849913E-2</v>
      </c>
      <c r="BF238" s="60">
        <f t="shared" si="31"/>
        <v>1.678865494849913E-2</v>
      </c>
      <c r="BG238" s="60">
        <f t="shared" si="31"/>
        <v>1.678865494849913E-2</v>
      </c>
      <c r="BH238" s="60">
        <f t="shared" si="31"/>
        <v>1.678865494849913E-2</v>
      </c>
      <c r="BI238" s="60">
        <f t="shared" si="31"/>
        <v>1.678865494849913E-2</v>
      </c>
      <c r="BJ238" s="60">
        <f t="shared" si="31"/>
        <v>1.678865494849913E-2</v>
      </c>
      <c r="BK238" s="60">
        <f t="shared" si="31"/>
        <v>1.678865494849913E-2</v>
      </c>
    </row>
    <row r="239" spans="1:63" x14ac:dyDescent="0.25">
      <c r="A239" s="159" t="str">
        <f>'March 2008 RIA'!$A$38</f>
        <v>Tier 4</v>
      </c>
      <c r="B239" s="63">
        <v>2020</v>
      </c>
      <c r="C239" s="57"/>
      <c r="D239" s="57"/>
      <c r="E239" s="61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61"/>
      <c r="Z239" s="57"/>
      <c r="AA239" s="57"/>
      <c r="AB239" s="57"/>
      <c r="AC239" s="57"/>
      <c r="AD239" s="57"/>
      <c r="AE239" s="57"/>
      <c r="AF239" s="57"/>
      <c r="AG239" s="60">
        <f t="shared" si="31"/>
        <v>1.678865494849913E-2</v>
      </c>
      <c r="AH239" s="60">
        <f t="shared" si="31"/>
        <v>1.678865494849913E-2</v>
      </c>
      <c r="AI239" s="60">
        <f t="shared" si="31"/>
        <v>1.678865494849913E-2</v>
      </c>
      <c r="AJ239" s="60">
        <f t="shared" si="31"/>
        <v>1.678865494849913E-2</v>
      </c>
      <c r="AK239" s="60">
        <f t="shared" si="31"/>
        <v>1.678865494849913E-2</v>
      </c>
      <c r="AL239" s="60">
        <f t="shared" si="31"/>
        <v>1.678865494849913E-2</v>
      </c>
      <c r="AM239" s="60">
        <f t="shared" si="31"/>
        <v>1.678865494849913E-2</v>
      </c>
      <c r="AN239" s="60">
        <f t="shared" si="31"/>
        <v>1.678865494849913E-2</v>
      </c>
      <c r="AO239" s="60">
        <f t="shared" si="31"/>
        <v>1.678865494849913E-2</v>
      </c>
      <c r="AP239" s="60">
        <f t="shared" si="31"/>
        <v>1.678865494849913E-2</v>
      </c>
      <c r="AQ239" s="60">
        <f t="shared" si="31"/>
        <v>1.678865494849913E-2</v>
      </c>
      <c r="AR239" s="60">
        <f t="shared" si="31"/>
        <v>1.678865494849913E-2</v>
      </c>
      <c r="AS239" s="60">
        <f t="shared" si="31"/>
        <v>1.678865494849913E-2</v>
      </c>
      <c r="AT239" s="60">
        <f t="shared" si="31"/>
        <v>1.678865494849913E-2</v>
      </c>
      <c r="AU239" s="60">
        <f t="shared" si="31"/>
        <v>1.678865494849913E-2</v>
      </c>
      <c r="AV239" s="60">
        <f t="shared" si="31"/>
        <v>1.678865494849913E-2</v>
      </c>
      <c r="AW239" s="60">
        <f t="shared" si="31"/>
        <v>1.678865494849913E-2</v>
      </c>
      <c r="AX239" s="60">
        <f t="shared" si="31"/>
        <v>1.678865494849913E-2</v>
      </c>
      <c r="AY239" s="60">
        <f t="shared" si="31"/>
        <v>1.678865494849913E-2</v>
      </c>
      <c r="AZ239" s="60">
        <f t="shared" si="31"/>
        <v>1.678865494849913E-2</v>
      </c>
      <c r="BA239" s="60">
        <f t="shared" si="31"/>
        <v>1.678865494849913E-2</v>
      </c>
      <c r="BB239" s="60">
        <f t="shared" si="31"/>
        <v>1.678865494849913E-2</v>
      </c>
      <c r="BC239" s="60">
        <f t="shared" si="31"/>
        <v>1.678865494849913E-2</v>
      </c>
      <c r="BD239" s="60">
        <f t="shared" si="31"/>
        <v>1.678865494849913E-2</v>
      </c>
      <c r="BE239" s="60">
        <f t="shared" si="31"/>
        <v>1.678865494849913E-2</v>
      </c>
      <c r="BF239" s="60">
        <f t="shared" si="31"/>
        <v>1.678865494849913E-2</v>
      </c>
      <c r="BG239" s="60">
        <f t="shared" si="31"/>
        <v>1.678865494849913E-2</v>
      </c>
      <c r="BH239" s="60">
        <f t="shared" si="31"/>
        <v>1.678865494849913E-2</v>
      </c>
      <c r="BI239" s="60">
        <f t="shared" si="31"/>
        <v>1.678865494849913E-2</v>
      </c>
      <c r="BJ239" s="60">
        <f t="shared" si="31"/>
        <v>1.678865494849913E-2</v>
      </c>
      <c r="BK239" s="60">
        <f t="shared" si="31"/>
        <v>1.678865494849913E-2</v>
      </c>
    </row>
    <row r="240" spans="1:63" x14ac:dyDescent="0.25">
      <c r="A240" s="159" t="str">
        <f>'March 2008 RIA'!$A$38</f>
        <v>Tier 4</v>
      </c>
      <c r="B240" s="63">
        <v>2021</v>
      </c>
      <c r="C240" s="57"/>
      <c r="D240" s="57"/>
      <c r="E240" s="61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60">
        <f t="shared" si="31"/>
        <v>1.678865494849913E-2</v>
      </c>
      <c r="AI240" s="60">
        <f t="shared" si="31"/>
        <v>1.678865494849913E-2</v>
      </c>
      <c r="AJ240" s="60">
        <f t="shared" si="31"/>
        <v>1.678865494849913E-2</v>
      </c>
      <c r="AK240" s="60">
        <f t="shared" si="31"/>
        <v>1.678865494849913E-2</v>
      </c>
      <c r="AL240" s="60">
        <f t="shared" si="31"/>
        <v>1.678865494849913E-2</v>
      </c>
      <c r="AM240" s="60">
        <f t="shared" si="31"/>
        <v>1.678865494849913E-2</v>
      </c>
      <c r="AN240" s="60">
        <f t="shared" si="31"/>
        <v>1.678865494849913E-2</v>
      </c>
      <c r="AO240" s="60">
        <f t="shared" si="31"/>
        <v>1.678865494849913E-2</v>
      </c>
      <c r="AP240" s="60">
        <f t="shared" si="31"/>
        <v>1.678865494849913E-2</v>
      </c>
      <c r="AQ240" s="60">
        <f t="shared" si="31"/>
        <v>1.678865494849913E-2</v>
      </c>
      <c r="AR240" s="60">
        <f t="shared" si="31"/>
        <v>1.678865494849913E-2</v>
      </c>
      <c r="AS240" s="60">
        <f t="shared" si="31"/>
        <v>1.678865494849913E-2</v>
      </c>
      <c r="AT240" s="60">
        <f t="shared" si="31"/>
        <v>1.678865494849913E-2</v>
      </c>
      <c r="AU240" s="60">
        <f t="shared" si="31"/>
        <v>1.678865494849913E-2</v>
      </c>
      <c r="AV240" s="60">
        <f t="shared" si="31"/>
        <v>1.678865494849913E-2</v>
      </c>
      <c r="AW240" s="60">
        <f t="shared" si="31"/>
        <v>1.678865494849913E-2</v>
      </c>
      <c r="AX240" s="60">
        <f t="shared" si="31"/>
        <v>1.678865494849913E-2</v>
      </c>
      <c r="AY240" s="60">
        <f t="shared" si="31"/>
        <v>1.678865494849913E-2</v>
      </c>
      <c r="AZ240" s="60">
        <f t="shared" si="31"/>
        <v>1.678865494849913E-2</v>
      </c>
      <c r="BA240" s="60">
        <f t="shared" si="31"/>
        <v>1.678865494849913E-2</v>
      </c>
      <c r="BB240" s="60">
        <f t="shared" si="31"/>
        <v>1.678865494849913E-2</v>
      </c>
      <c r="BC240" s="60">
        <f t="shared" si="31"/>
        <v>1.678865494849913E-2</v>
      </c>
      <c r="BD240" s="60">
        <f t="shared" si="31"/>
        <v>1.678865494849913E-2</v>
      </c>
      <c r="BE240" s="60">
        <f t="shared" si="31"/>
        <v>1.678865494849913E-2</v>
      </c>
      <c r="BF240" s="60">
        <f t="shared" si="31"/>
        <v>1.678865494849913E-2</v>
      </c>
      <c r="BG240" s="60">
        <f t="shared" si="31"/>
        <v>1.678865494849913E-2</v>
      </c>
      <c r="BH240" s="60">
        <f t="shared" si="31"/>
        <v>1.678865494849913E-2</v>
      </c>
      <c r="BI240" s="60">
        <f t="shared" si="31"/>
        <v>1.678865494849913E-2</v>
      </c>
      <c r="BJ240" s="60">
        <f t="shared" si="31"/>
        <v>1.678865494849913E-2</v>
      </c>
      <c r="BK240" s="60">
        <f t="shared" si="31"/>
        <v>1.678865494849913E-2</v>
      </c>
    </row>
    <row r="241" spans="1:63" x14ac:dyDescent="0.25">
      <c r="A241" s="159" t="str">
        <f>'March 2008 RIA'!$A$38</f>
        <v>Tier 4</v>
      </c>
      <c r="B241" s="63">
        <v>2022</v>
      </c>
      <c r="C241" s="57"/>
      <c r="D241" s="57"/>
      <c r="E241" s="61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60">
        <f t="shared" si="31"/>
        <v>1.678865494849913E-2</v>
      </c>
      <c r="AJ241" s="60">
        <f t="shared" si="31"/>
        <v>1.678865494849913E-2</v>
      </c>
      <c r="AK241" s="60">
        <f t="shared" si="31"/>
        <v>1.678865494849913E-2</v>
      </c>
      <c r="AL241" s="60">
        <f t="shared" si="31"/>
        <v>1.678865494849913E-2</v>
      </c>
      <c r="AM241" s="60">
        <f t="shared" si="31"/>
        <v>1.678865494849913E-2</v>
      </c>
      <c r="AN241" s="60">
        <f t="shared" si="31"/>
        <v>1.678865494849913E-2</v>
      </c>
      <c r="AO241" s="60">
        <f t="shared" si="31"/>
        <v>1.678865494849913E-2</v>
      </c>
      <c r="AP241" s="60">
        <f t="shared" si="31"/>
        <v>1.678865494849913E-2</v>
      </c>
      <c r="AQ241" s="60">
        <f t="shared" si="31"/>
        <v>1.678865494849913E-2</v>
      </c>
      <c r="AR241" s="60">
        <f t="shared" si="31"/>
        <v>1.678865494849913E-2</v>
      </c>
      <c r="AS241" s="60">
        <f t="shared" si="31"/>
        <v>1.678865494849913E-2</v>
      </c>
      <c r="AT241" s="60">
        <f t="shared" si="31"/>
        <v>1.678865494849913E-2</v>
      </c>
      <c r="AU241" s="60">
        <f t="shared" si="31"/>
        <v>1.678865494849913E-2</v>
      </c>
      <c r="AV241" s="60">
        <f t="shared" si="31"/>
        <v>1.678865494849913E-2</v>
      </c>
      <c r="AW241" s="60">
        <f t="shared" si="31"/>
        <v>1.678865494849913E-2</v>
      </c>
      <c r="AX241" s="60">
        <f t="shared" si="31"/>
        <v>1.678865494849913E-2</v>
      </c>
      <c r="AY241" s="60">
        <f t="shared" si="31"/>
        <v>1.678865494849913E-2</v>
      </c>
      <c r="AZ241" s="60">
        <f t="shared" si="31"/>
        <v>1.678865494849913E-2</v>
      </c>
      <c r="BA241" s="60">
        <f t="shared" si="31"/>
        <v>1.678865494849913E-2</v>
      </c>
      <c r="BB241" s="60">
        <f t="shared" si="31"/>
        <v>1.678865494849913E-2</v>
      </c>
      <c r="BC241" s="60">
        <f t="shared" si="31"/>
        <v>1.678865494849913E-2</v>
      </c>
      <c r="BD241" s="60">
        <f t="shared" si="31"/>
        <v>1.678865494849913E-2</v>
      </c>
      <c r="BE241" s="60">
        <f t="shared" si="31"/>
        <v>1.678865494849913E-2</v>
      </c>
      <c r="BF241" s="60">
        <f t="shared" si="31"/>
        <v>1.678865494849913E-2</v>
      </c>
      <c r="BG241" s="60">
        <f t="shared" si="31"/>
        <v>1.678865494849913E-2</v>
      </c>
      <c r="BH241" s="60">
        <f t="shared" si="31"/>
        <v>1.678865494849913E-2</v>
      </c>
      <c r="BI241" s="60">
        <f t="shared" si="31"/>
        <v>1.678865494849913E-2</v>
      </c>
      <c r="BJ241" s="60">
        <f t="shared" si="31"/>
        <v>1.678865494849913E-2</v>
      </c>
      <c r="BK241" s="60">
        <f t="shared" si="31"/>
        <v>1.678865494849913E-2</v>
      </c>
    </row>
    <row r="242" spans="1:63" x14ac:dyDescent="0.25">
      <c r="A242" s="159" t="str">
        <f>'March 2008 RIA'!$A$38</f>
        <v>Tier 4</v>
      </c>
      <c r="B242" s="63">
        <v>2023</v>
      </c>
      <c r="C242" s="57"/>
      <c r="D242" s="57"/>
      <c r="E242" s="61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61"/>
      <c r="AJ242" s="60">
        <f t="shared" si="31"/>
        <v>1.678865494849913E-2</v>
      </c>
      <c r="AK242" s="60">
        <f t="shared" si="31"/>
        <v>1.678865494849913E-2</v>
      </c>
      <c r="AL242" s="60">
        <f t="shared" si="31"/>
        <v>1.678865494849913E-2</v>
      </c>
      <c r="AM242" s="60">
        <f t="shared" si="31"/>
        <v>1.678865494849913E-2</v>
      </c>
      <c r="AN242" s="60">
        <f t="shared" si="31"/>
        <v>1.678865494849913E-2</v>
      </c>
      <c r="AO242" s="60">
        <f t="shared" si="31"/>
        <v>1.678865494849913E-2</v>
      </c>
      <c r="AP242" s="60">
        <f t="shared" si="31"/>
        <v>1.678865494849913E-2</v>
      </c>
      <c r="AQ242" s="60">
        <f t="shared" si="31"/>
        <v>1.678865494849913E-2</v>
      </c>
      <c r="AR242" s="60">
        <f t="shared" si="31"/>
        <v>1.678865494849913E-2</v>
      </c>
      <c r="AS242" s="60">
        <f t="shared" si="31"/>
        <v>1.678865494849913E-2</v>
      </c>
      <c r="AT242" s="60">
        <f t="shared" si="31"/>
        <v>1.678865494849913E-2</v>
      </c>
      <c r="AU242" s="60">
        <f t="shared" si="31"/>
        <v>1.678865494849913E-2</v>
      </c>
      <c r="AV242" s="60">
        <f t="shared" si="31"/>
        <v>1.678865494849913E-2</v>
      </c>
      <c r="AW242" s="60">
        <f t="shared" si="31"/>
        <v>1.678865494849913E-2</v>
      </c>
      <c r="AX242" s="60">
        <f t="shared" si="31"/>
        <v>1.678865494849913E-2</v>
      </c>
      <c r="AY242" s="60">
        <f t="shared" si="31"/>
        <v>1.678865494849913E-2</v>
      </c>
      <c r="AZ242" s="60">
        <f t="shared" si="31"/>
        <v>1.678865494849913E-2</v>
      </c>
      <c r="BA242" s="60">
        <f t="shared" si="31"/>
        <v>1.678865494849913E-2</v>
      </c>
      <c r="BB242" s="60">
        <f t="shared" si="31"/>
        <v>1.678865494849913E-2</v>
      </c>
      <c r="BC242" s="60">
        <f t="shared" si="31"/>
        <v>1.678865494849913E-2</v>
      </c>
      <c r="BD242" s="60">
        <f t="shared" si="31"/>
        <v>1.678865494849913E-2</v>
      </c>
      <c r="BE242" s="60">
        <f t="shared" si="31"/>
        <v>1.678865494849913E-2</v>
      </c>
      <c r="BF242" s="60">
        <f t="shared" si="31"/>
        <v>1.678865494849913E-2</v>
      </c>
      <c r="BG242" s="60">
        <f t="shared" si="31"/>
        <v>1.678865494849913E-2</v>
      </c>
      <c r="BH242" s="60">
        <f t="shared" si="31"/>
        <v>1.678865494849913E-2</v>
      </c>
      <c r="BI242" s="60">
        <f t="shared" si="31"/>
        <v>1.678865494849913E-2</v>
      </c>
      <c r="BJ242" s="60">
        <f t="shared" si="31"/>
        <v>1.678865494849913E-2</v>
      </c>
      <c r="BK242" s="60">
        <f t="shared" si="31"/>
        <v>1.678865494849913E-2</v>
      </c>
    </row>
    <row r="243" spans="1:63" x14ac:dyDescent="0.25">
      <c r="A243" s="159" t="str">
        <f>'March 2008 RIA'!$A$38</f>
        <v>Tier 4</v>
      </c>
      <c r="B243" s="63">
        <v>2024</v>
      </c>
      <c r="C243" s="57"/>
      <c r="D243" s="57"/>
      <c r="E243" s="61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61"/>
      <c r="AJ243" s="57"/>
      <c r="AK243" s="60">
        <f t="shared" si="31"/>
        <v>1.678865494849913E-2</v>
      </c>
      <c r="AL243" s="60">
        <f t="shared" si="31"/>
        <v>1.678865494849913E-2</v>
      </c>
      <c r="AM243" s="60">
        <f t="shared" si="31"/>
        <v>1.678865494849913E-2</v>
      </c>
      <c r="AN243" s="60">
        <f t="shared" si="31"/>
        <v>1.678865494849913E-2</v>
      </c>
      <c r="AO243" s="60">
        <f t="shared" si="31"/>
        <v>1.678865494849913E-2</v>
      </c>
      <c r="AP243" s="60">
        <f t="shared" si="31"/>
        <v>1.678865494849913E-2</v>
      </c>
      <c r="AQ243" s="60">
        <f t="shared" si="31"/>
        <v>1.678865494849913E-2</v>
      </c>
      <c r="AR243" s="60">
        <f t="shared" si="31"/>
        <v>1.678865494849913E-2</v>
      </c>
      <c r="AS243" s="60">
        <f t="shared" si="31"/>
        <v>1.678865494849913E-2</v>
      </c>
      <c r="AT243" s="60">
        <f t="shared" si="31"/>
        <v>1.678865494849913E-2</v>
      </c>
      <c r="AU243" s="60">
        <f t="shared" si="31"/>
        <v>1.678865494849913E-2</v>
      </c>
      <c r="AV243" s="60">
        <f t="shared" si="31"/>
        <v>1.678865494849913E-2</v>
      </c>
      <c r="AW243" s="60">
        <f t="shared" si="31"/>
        <v>1.678865494849913E-2</v>
      </c>
      <c r="AX243" s="60">
        <f t="shared" si="31"/>
        <v>1.678865494849913E-2</v>
      </c>
      <c r="AY243" s="60">
        <f t="shared" si="31"/>
        <v>1.678865494849913E-2</v>
      </c>
      <c r="AZ243" s="60">
        <f t="shared" si="31"/>
        <v>1.678865494849913E-2</v>
      </c>
      <c r="BA243" s="60">
        <f t="shared" si="31"/>
        <v>1.678865494849913E-2</v>
      </c>
      <c r="BB243" s="60">
        <f t="shared" si="31"/>
        <v>1.678865494849913E-2</v>
      </c>
      <c r="BC243" s="60">
        <f t="shared" si="31"/>
        <v>1.678865494849913E-2</v>
      </c>
      <c r="BD243" s="60">
        <f t="shared" si="31"/>
        <v>1.678865494849913E-2</v>
      </c>
      <c r="BE243" s="60">
        <f t="shared" si="31"/>
        <v>1.678865494849913E-2</v>
      </c>
      <c r="BF243" s="60">
        <f t="shared" si="31"/>
        <v>1.678865494849913E-2</v>
      </c>
      <c r="BG243" s="60">
        <f t="shared" si="31"/>
        <v>1.678865494849913E-2</v>
      </c>
      <c r="BH243" s="60">
        <f t="shared" si="31"/>
        <v>1.678865494849913E-2</v>
      </c>
      <c r="BI243" s="60">
        <f t="shared" si="31"/>
        <v>1.678865494849913E-2</v>
      </c>
      <c r="BJ243" s="60">
        <f t="shared" si="31"/>
        <v>1.678865494849913E-2</v>
      </c>
      <c r="BK243" s="60">
        <f t="shared" si="31"/>
        <v>1.678865494849913E-2</v>
      </c>
    </row>
    <row r="244" spans="1:63" x14ac:dyDescent="0.25">
      <c r="A244" s="159" t="str">
        <f>'March 2008 RIA'!$A$38</f>
        <v>Tier 4</v>
      </c>
      <c r="B244" s="63">
        <v>2025</v>
      </c>
      <c r="C244" s="57"/>
      <c r="D244" s="57"/>
      <c r="E244" s="61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61"/>
      <c r="AJ244" s="57"/>
      <c r="AK244" s="57"/>
      <c r="AL244" s="60">
        <f t="shared" si="31"/>
        <v>1.678865494849913E-2</v>
      </c>
      <c r="AM244" s="60">
        <f t="shared" si="31"/>
        <v>1.678865494849913E-2</v>
      </c>
      <c r="AN244" s="60">
        <f t="shared" si="31"/>
        <v>1.678865494849913E-2</v>
      </c>
      <c r="AO244" s="60">
        <f t="shared" si="31"/>
        <v>1.678865494849913E-2</v>
      </c>
      <c r="AP244" s="60">
        <f t="shared" si="31"/>
        <v>1.678865494849913E-2</v>
      </c>
      <c r="AQ244" s="60">
        <f t="shared" si="31"/>
        <v>1.678865494849913E-2</v>
      </c>
      <c r="AR244" s="60">
        <f t="shared" si="31"/>
        <v>1.678865494849913E-2</v>
      </c>
      <c r="AS244" s="60">
        <f t="shared" si="31"/>
        <v>1.678865494849913E-2</v>
      </c>
      <c r="AT244" s="60">
        <f t="shared" si="31"/>
        <v>1.678865494849913E-2</v>
      </c>
      <c r="AU244" s="60">
        <f t="shared" si="31"/>
        <v>1.678865494849913E-2</v>
      </c>
      <c r="AV244" s="60">
        <f t="shared" si="31"/>
        <v>1.678865494849913E-2</v>
      </c>
      <c r="AW244" s="60">
        <f t="shared" si="31"/>
        <v>1.678865494849913E-2</v>
      </c>
      <c r="AX244" s="60">
        <f t="shared" si="31"/>
        <v>1.678865494849913E-2</v>
      </c>
      <c r="AY244" s="60">
        <f t="shared" si="31"/>
        <v>1.678865494849913E-2</v>
      </c>
      <c r="AZ244" s="60">
        <f t="shared" si="31"/>
        <v>1.678865494849913E-2</v>
      </c>
      <c r="BA244" s="60">
        <f t="shared" si="31"/>
        <v>1.678865494849913E-2</v>
      </c>
      <c r="BB244" s="60">
        <f t="shared" si="31"/>
        <v>1.678865494849913E-2</v>
      </c>
      <c r="BC244" s="60">
        <f t="shared" si="31"/>
        <v>1.678865494849913E-2</v>
      </c>
      <c r="BD244" s="60">
        <f t="shared" si="31"/>
        <v>1.678865494849913E-2</v>
      </c>
      <c r="BE244" s="60">
        <f t="shared" si="31"/>
        <v>1.678865494849913E-2</v>
      </c>
      <c r="BF244" s="60">
        <f t="shared" si="31"/>
        <v>1.678865494849913E-2</v>
      </c>
      <c r="BG244" s="60">
        <f t="shared" si="31"/>
        <v>1.678865494849913E-2</v>
      </c>
      <c r="BH244" s="60">
        <f t="shared" si="31"/>
        <v>1.678865494849913E-2</v>
      </c>
      <c r="BI244" s="60">
        <f t="shared" si="31"/>
        <v>1.678865494849913E-2</v>
      </c>
      <c r="BJ244" s="60">
        <f t="shared" si="31"/>
        <v>1.678865494849913E-2</v>
      </c>
      <c r="BK244" s="60">
        <f t="shared" si="31"/>
        <v>1.678865494849913E-2</v>
      </c>
    </row>
    <row r="245" spans="1:63" x14ac:dyDescent="0.25">
      <c r="A245" s="159" t="str">
        <f>'March 2008 RIA'!$A$38</f>
        <v>Tier 4</v>
      </c>
      <c r="B245" s="63">
        <v>2026</v>
      </c>
      <c r="C245" s="57"/>
      <c r="D245" s="57"/>
      <c r="E245" s="61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61"/>
      <c r="AJ245" s="57"/>
      <c r="AK245" s="57"/>
      <c r="AL245" s="57"/>
      <c r="AM245" s="60">
        <f t="shared" si="31"/>
        <v>1.678865494849913E-2</v>
      </c>
      <c r="AN245" s="60">
        <f t="shared" si="31"/>
        <v>1.678865494849913E-2</v>
      </c>
      <c r="AO245" s="60">
        <f t="shared" si="31"/>
        <v>1.678865494849913E-2</v>
      </c>
      <c r="AP245" s="60">
        <f t="shared" si="31"/>
        <v>1.678865494849913E-2</v>
      </c>
      <c r="AQ245" s="60">
        <f t="shared" si="31"/>
        <v>1.678865494849913E-2</v>
      </c>
      <c r="AR245" s="60">
        <f t="shared" si="31"/>
        <v>1.678865494849913E-2</v>
      </c>
      <c r="AS245" s="60">
        <f t="shared" si="31"/>
        <v>1.678865494849913E-2</v>
      </c>
      <c r="AT245" s="60">
        <f t="shared" si="31"/>
        <v>1.678865494849913E-2</v>
      </c>
      <c r="AU245" s="60">
        <f t="shared" si="31"/>
        <v>1.678865494849913E-2</v>
      </c>
      <c r="AV245" s="60">
        <f t="shared" si="31"/>
        <v>1.678865494849913E-2</v>
      </c>
      <c r="AW245" s="60">
        <f t="shared" si="31"/>
        <v>1.678865494849913E-2</v>
      </c>
      <c r="AX245" s="60">
        <f t="shared" si="31"/>
        <v>1.678865494849913E-2</v>
      </c>
      <c r="AY245" s="60">
        <f t="shared" si="31"/>
        <v>1.678865494849913E-2</v>
      </c>
      <c r="AZ245" s="60">
        <f t="shared" si="31"/>
        <v>1.678865494849913E-2</v>
      </c>
      <c r="BA245" s="60">
        <f t="shared" si="31"/>
        <v>1.678865494849913E-2</v>
      </c>
      <c r="BB245" s="60">
        <f t="shared" si="31"/>
        <v>1.678865494849913E-2</v>
      </c>
      <c r="BC245" s="60">
        <f t="shared" si="31"/>
        <v>1.678865494849913E-2</v>
      </c>
      <c r="BD245" s="60">
        <f t="shared" si="31"/>
        <v>1.678865494849913E-2</v>
      </c>
      <c r="BE245" s="60">
        <f t="shared" si="31"/>
        <v>1.678865494849913E-2</v>
      </c>
      <c r="BF245" s="60">
        <f t="shared" ref="BF245:BK245" si="32">BF109/BF$134</f>
        <v>1.678865494849913E-2</v>
      </c>
      <c r="BG245" s="60">
        <f t="shared" si="32"/>
        <v>1.678865494849913E-2</v>
      </c>
      <c r="BH245" s="60">
        <f t="shared" si="32"/>
        <v>1.678865494849913E-2</v>
      </c>
      <c r="BI245" s="60">
        <f t="shared" si="32"/>
        <v>1.678865494849913E-2</v>
      </c>
      <c r="BJ245" s="60">
        <f t="shared" si="32"/>
        <v>1.678865494849913E-2</v>
      </c>
      <c r="BK245" s="60">
        <f t="shared" si="32"/>
        <v>1.678865494849913E-2</v>
      </c>
    </row>
    <row r="246" spans="1:63" x14ac:dyDescent="0.25">
      <c r="A246" s="159" t="str">
        <f>'March 2008 RIA'!$A$38</f>
        <v>Tier 4</v>
      </c>
      <c r="B246" s="63">
        <v>2027</v>
      </c>
      <c r="C246" s="57"/>
      <c r="D246" s="57"/>
      <c r="E246" s="61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61"/>
      <c r="AJ246" s="57"/>
      <c r="AK246" s="57"/>
      <c r="AL246" s="57"/>
      <c r="AM246" s="57"/>
      <c r="AN246" s="60">
        <f t="shared" ref="AN246:BK260" si="33">AN110/AN$134</f>
        <v>1.678865494849913E-2</v>
      </c>
      <c r="AO246" s="60">
        <f t="shared" si="33"/>
        <v>1.678865494849913E-2</v>
      </c>
      <c r="AP246" s="60">
        <f t="shared" si="33"/>
        <v>1.678865494849913E-2</v>
      </c>
      <c r="AQ246" s="60">
        <f t="shared" si="33"/>
        <v>1.678865494849913E-2</v>
      </c>
      <c r="AR246" s="60">
        <f t="shared" si="33"/>
        <v>1.678865494849913E-2</v>
      </c>
      <c r="AS246" s="60">
        <f t="shared" si="33"/>
        <v>1.678865494849913E-2</v>
      </c>
      <c r="AT246" s="60">
        <f t="shared" si="33"/>
        <v>1.678865494849913E-2</v>
      </c>
      <c r="AU246" s="60">
        <f t="shared" si="33"/>
        <v>1.678865494849913E-2</v>
      </c>
      <c r="AV246" s="60">
        <f t="shared" si="33"/>
        <v>1.678865494849913E-2</v>
      </c>
      <c r="AW246" s="60">
        <f t="shared" si="33"/>
        <v>1.678865494849913E-2</v>
      </c>
      <c r="AX246" s="60">
        <f t="shared" si="33"/>
        <v>1.678865494849913E-2</v>
      </c>
      <c r="AY246" s="60">
        <f t="shared" si="33"/>
        <v>1.678865494849913E-2</v>
      </c>
      <c r="AZ246" s="60">
        <f t="shared" si="33"/>
        <v>1.678865494849913E-2</v>
      </c>
      <c r="BA246" s="60">
        <f t="shared" si="33"/>
        <v>1.678865494849913E-2</v>
      </c>
      <c r="BB246" s="60">
        <f t="shared" si="33"/>
        <v>1.678865494849913E-2</v>
      </c>
      <c r="BC246" s="60">
        <f t="shared" si="33"/>
        <v>1.678865494849913E-2</v>
      </c>
      <c r="BD246" s="60">
        <f t="shared" si="33"/>
        <v>1.678865494849913E-2</v>
      </c>
      <c r="BE246" s="60">
        <f t="shared" si="33"/>
        <v>1.678865494849913E-2</v>
      </c>
      <c r="BF246" s="60">
        <f t="shared" si="33"/>
        <v>1.678865494849913E-2</v>
      </c>
      <c r="BG246" s="60">
        <f t="shared" si="33"/>
        <v>1.678865494849913E-2</v>
      </c>
      <c r="BH246" s="60">
        <f t="shared" si="33"/>
        <v>1.678865494849913E-2</v>
      </c>
      <c r="BI246" s="60">
        <f t="shared" si="33"/>
        <v>1.678865494849913E-2</v>
      </c>
      <c r="BJ246" s="60">
        <f t="shared" si="33"/>
        <v>1.678865494849913E-2</v>
      </c>
      <c r="BK246" s="60">
        <f t="shared" si="33"/>
        <v>1.678865494849913E-2</v>
      </c>
    </row>
    <row r="247" spans="1:63" x14ac:dyDescent="0.25">
      <c r="A247" s="159" t="str">
        <f>'March 2008 RIA'!$A$38</f>
        <v>Tier 4</v>
      </c>
      <c r="B247" s="63">
        <v>2028</v>
      </c>
      <c r="C247" s="57"/>
      <c r="D247" s="57"/>
      <c r="E247" s="61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61"/>
      <c r="AJ247" s="57"/>
      <c r="AK247" s="57"/>
      <c r="AL247" s="57"/>
      <c r="AM247" s="57"/>
      <c r="AN247" s="57"/>
      <c r="AO247" s="60">
        <f t="shared" si="33"/>
        <v>1.678865494849913E-2</v>
      </c>
      <c r="AP247" s="60">
        <f t="shared" si="33"/>
        <v>1.678865494849913E-2</v>
      </c>
      <c r="AQ247" s="60">
        <f t="shared" si="33"/>
        <v>1.678865494849913E-2</v>
      </c>
      <c r="AR247" s="60">
        <f t="shared" si="33"/>
        <v>1.678865494849913E-2</v>
      </c>
      <c r="AS247" s="60">
        <f t="shared" si="33"/>
        <v>1.678865494849913E-2</v>
      </c>
      <c r="AT247" s="60">
        <f t="shared" si="33"/>
        <v>1.678865494849913E-2</v>
      </c>
      <c r="AU247" s="60">
        <f t="shared" si="33"/>
        <v>1.678865494849913E-2</v>
      </c>
      <c r="AV247" s="60">
        <f t="shared" si="33"/>
        <v>1.678865494849913E-2</v>
      </c>
      <c r="AW247" s="60">
        <f t="shared" si="33"/>
        <v>1.678865494849913E-2</v>
      </c>
      <c r="AX247" s="60">
        <f t="shared" si="33"/>
        <v>1.678865494849913E-2</v>
      </c>
      <c r="AY247" s="60">
        <f t="shared" si="33"/>
        <v>1.678865494849913E-2</v>
      </c>
      <c r="AZ247" s="60">
        <f t="shared" si="33"/>
        <v>1.678865494849913E-2</v>
      </c>
      <c r="BA247" s="60">
        <f t="shared" si="33"/>
        <v>1.678865494849913E-2</v>
      </c>
      <c r="BB247" s="60">
        <f t="shared" si="33"/>
        <v>1.678865494849913E-2</v>
      </c>
      <c r="BC247" s="60">
        <f t="shared" si="33"/>
        <v>1.678865494849913E-2</v>
      </c>
      <c r="BD247" s="60">
        <f t="shared" si="33"/>
        <v>1.678865494849913E-2</v>
      </c>
      <c r="BE247" s="60">
        <f t="shared" si="33"/>
        <v>1.678865494849913E-2</v>
      </c>
      <c r="BF247" s="60">
        <f t="shared" si="33"/>
        <v>1.678865494849913E-2</v>
      </c>
      <c r="BG247" s="60">
        <f t="shared" si="33"/>
        <v>1.678865494849913E-2</v>
      </c>
      <c r="BH247" s="60">
        <f t="shared" si="33"/>
        <v>1.678865494849913E-2</v>
      </c>
      <c r="BI247" s="60">
        <f t="shared" si="33"/>
        <v>1.678865494849913E-2</v>
      </c>
      <c r="BJ247" s="60">
        <f t="shared" si="33"/>
        <v>1.678865494849913E-2</v>
      </c>
      <c r="BK247" s="60">
        <f t="shared" si="33"/>
        <v>1.678865494849913E-2</v>
      </c>
    </row>
    <row r="248" spans="1:63" x14ac:dyDescent="0.25">
      <c r="A248" s="159" t="str">
        <f>'March 2008 RIA'!$A$38</f>
        <v>Tier 4</v>
      </c>
      <c r="B248" s="63">
        <v>2029</v>
      </c>
      <c r="C248" s="57"/>
      <c r="D248" s="57"/>
      <c r="E248" s="61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61"/>
      <c r="AJ248" s="57"/>
      <c r="AK248" s="57"/>
      <c r="AL248" s="57"/>
      <c r="AM248" s="57"/>
      <c r="AN248" s="57"/>
      <c r="AO248" s="57"/>
      <c r="AP248" s="60">
        <f t="shared" si="33"/>
        <v>1.678865494849913E-2</v>
      </c>
      <c r="AQ248" s="60">
        <f t="shared" si="33"/>
        <v>1.678865494849913E-2</v>
      </c>
      <c r="AR248" s="60">
        <f t="shared" si="33"/>
        <v>1.678865494849913E-2</v>
      </c>
      <c r="AS248" s="60">
        <f t="shared" si="33"/>
        <v>1.678865494849913E-2</v>
      </c>
      <c r="AT248" s="60">
        <f t="shared" si="33"/>
        <v>1.678865494849913E-2</v>
      </c>
      <c r="AU248" s="60">
        <f t="shared" si="33"/>
        <v>1.678865494849913E-2</v>
      </c>
      <c r="AV248" s="60">
        <f t="shared" si="33"/>
        <v>1.678865494849913E-2</v>
      </c>
      <c r="AW248" s="60">
        <f t="shared" si="33"/>
        <v>1.678865494849913E-2</v>
      </c>
      <c r="AX248" s="60">
        <f t="shared" si="33"/>
        <v>1.678865494849913E-2</v>
      </c>
      <c r="AY248" s="60">
        <f t="shared" si="33"/>
        <v>1.678865494849913E-2</v>
      </c>
      <c r="AZ248" s="60">
        <f t="shared" si="33"/>
        <v>1.678865494849913E-2</v>
      </c>
      <c r="BA248" s="60">
        <f t="shared" si="33"/>
        <v>1.678865494849913E-2</v>
      </c>
      <c r="BB248" s="60">
        <f t="shared" si="33"/>
        <v>1.678865494849913E-2</v>
      </c>
      <c r="BC248" s="60">
        <f t="shared" si="33"/>
        <v>1.678865494849913E-2</v>
      </c>
      <c r="BD248" s="60">
        <f t="shared" si="33"/>
        <v>1.678865494849913E-2</v>
      </c>
      <c r="BE248" s="60">
        <f t="shared" si="33"/>
        <v>1.678865494849913E-2</v>
      </c>
      <c r="BF248" s="60">
        <f t="shared" si="33"/>
        <v>1.678865494849913E-2</v>
      </c>
      <c r="BG248" s="60">
        <f t="shared" si="33"/>
        <v>1.678865494849913E-2</v>
      </c>
      <c r="BH248" s="60">
        <f t="shared" si="33"/>
        <v>1.678865494849913E-2</v>
      </c>
      <c r="BI248" s="60">
        <f t="shared" si="33"/>
        <v>1.678865494849913E-2</v>
      </c>
      <c r="BJ248" s="60">
        <f t="shared" si="33"/>
        <v>1.678865494849913E-2</v>
      </c>
      <c r="BK248" s="60">
        <f t="shared" si="33"/>
        <v>1.678865494849913E-2</v>
      </c>
    </row>
    <row r="249" spans="1:63" x14ac:dyDescent="0.25">
      <c r="A249" s="159" t="str">
        <f>'March 2008 RIA'!$A$38</f>
        <v>Tier 4</v>
      </c>
      <c r="B249" s="63">
        <v>2030</v>
      </c>
      <c r="C249" s="57"/>
      <c r="D249" s="57"/>
      <c r="E249" s="61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61"/>
      <c r="AJ249" s="57"/>
      <c r="AK249" s="57"/>
      <c r="AL249" s="57"/>
      <c r="AM249" s="57"/>
      <c r="AN249" s="57"/>
      <c r="AO249" s="57"/>
      <c r="AP249" s="57"/>
      <c r="AQ249" s="60">
        <f t="shared" si="33"/>
        <v>1.678865494849913E-2</v>
      </c>
      <c r="AR249" s="60">
        <f t="shared" si="33"/>
        <v>1.678865494849913E-2</v>
      </c>
      <c r="AS249" s="60">
        <f t="shared" si="33"/>
        <v>1.678865494849913E-2</v>
      </c>
      <c r="AT249" s="60">
        <f t="shared" si="33"/>
        <v>1.678865494849913E-2</v>
      </c>
      <c r="AU249" s="60">
        <f t="shared" si="33"/>
        <v>1.678865494849913E-2</v>
      </c>
      <c r="AV249" s="60">
        <f t="shared" si="33"/>
        <v>1.678865494849913E-2</v>
      </c>
      <c r="AW249" s="60">
        <f t="shared" si="33"/>
        <v>1.678865494849913E-2</v>
      </c>
      <c r="AX249" s="60">
        <f t="shared" si="33"/>
        <v>1.678865494849913E-2</v>
      </c>
      <c r="AY249" s="60">
        <f t="shared" si="33"/>
        <v>1.678865494849913E-2</v>
      </c>
      <c r="AZ249" s="60">
        <f t="shared" si="33"/>
        <v>1.678865494849913E-2</v>
      </c>
      <c r="BA249" s="60">
        <f t="shared" si="33"/>
        <v>1.678865494849913E-2</v>
      </c>
      <c r="BB249" s="60">
        <f t="shared" si="33"/>
        <v>1.678865494849913E-2</v>
      </c>
      <c r="BC249" s="60">
        <f t="shared" si="33"/>
        <v>1.678865494849913E-2</v>
      </c>
      <c r="BD249" s="60">
        <f t="shared" si="33"/>
        <v>1.678865494849913E-2</v>
      </c>
      <c r="BE249" s="60">
        <f t="shared" si="33"/>
        <v>1.678865494849913E-2</v>
      </c>
      <c r="BF249" s="60">
        <f t="shared" si="33"/>
        <v>1.678865494849913E-2</v>
      </c>
      <c r="BG249" s="60">
        <f t="shared" si="33"/>
        <v>1.678865494849913E-2</v>
      </c>
      <c r="BH249" s="60">
        <f t="shared" si="33"/>
        <v>1.678865494849913E-2</v>
      </c>
      <c r="BI249" s="60">
        <f t="shared" si="33"/>
        <v>1.678865494849913E-2</v>
      </c>
      <c r="BJ249" s="60">
        <f t="shared" si="33"/>
        <v>1.678865494849913E-2</v>
      </c>
      <c r="BK249" s="60">
        <f t="shared" si="33"/>
        <v>1.678865494849913E-2</v>
      </c>
    </row>
    <row r="250" spans="1:63" x14ac:dyDescent="0.25">
      <c r="A250" s="159" t="str">
        <f>'March 2008 RIA'!$A$38</f>
        <v>Tier 4</v>
      </c>
      <c r="B250" s="63">
        <v>2031</v>
      </c>
      <c r="C250" s="57"/>
      <c r="D250" s="57"/>
      <c r="E250" s="61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170"/>
      <c r="AP250" s="170"/>
      <c r="AQ250" s="170"/>
      <c r="AR250" s="169">
        <f t="shared" si="33"/>
        <v>1.678865494849913E-2</v>
      </c>
      <c r="AS250" s="60">
        <f t="shared" si="33"/>
        <v>1.678865494849913E-2</v>
      </c>
      <c r="AT250" s="60">
        <f t="shared" si="33"/>
        <v>1.678865494849913E-2</v>
      </c>
      <c r="AU250" s="60">
        <f t="shared" si="33"/>
        <v>1.678865494849913E-2</v>
      </c>
      <c r="AV250" s="60">
        <f t="shared" si="33"/>
        <v>1.678865494849913E-2</v>
      </c>
      <c r="AW250" s="60">
        <f t="shared" si="33"/>
        <v>1.678865494849913E-2</v>
      </c>
      <c r="AX250" s="60">
        <f t="shared" si="33"/>
        <v>1.678865494849913E-2</v>
      </c>
      <c r="AY250" s="60">
        <f t="shared" si="33"/>
        <v>1.678865494849913E-2</v>
      </c>
      <c r="AZ250" s="60">
        <f t="shared" si="33"/>
        <v>1.678865494849913E-2</v>
      </c>
      <c r="BA250" s="60">
        <f t="shared" si="33"/>
        <v>1.678865494849913E-2</v>
      </c>
      <c r="BB250" s="60">
        <f t="shared" si="33"/>
        <v>1.678865494849913E-2</v>
      </c>
      <c r="BC250" s="60">
        <f t="shared" si="33"/>
        <v>1.678865494849913E-2</v>
      </c>
      <c r="BD250" s="60">
        <f t="shared" si="33"/>
        <v>1.678865494849913E-2</v>
      </c>
      <c r="BE250" s="60">
        <f t="shared" si="33"/>
        <v>1.678865494849913E-2</v>
      </c>
      <c r="BF250" s="60">
        <f t="shared" si="33"/>
        <v>1.678865494849913E-2</v>
      </c>
      <c r="BG250" s="60">
        <f t="shared" si="33"/>
        <v>1.678865494849913E-2</v>
      </c>
      <c r="BH250" s="60">
        <f t="shared" si="33"/>
        <v>1.678865494849913E-2</v>
      </c>
      <c r="BI250" s="60">
        <f t="shared" si="33"/>
        <v>1.678865494849913E-2</v>
      </c>
      <c r="BJ250" s="60">
        <f t="shared" si="33"/>
        <v>1.678865494849913E-2</v>
      </c>
      <c r="BK250" s="60">
        <f t="shared" si="33"/>
        <v>1.678865494849913E-2</v>
      </c>
    </row>
    <row r="251" spans="1:63" x14ac:dyDescent="0.25">
      <c r="A251" s="159" t="str">
        <f>'March 2008 RIA'!$A$38</f>
        <v>Tier 4</v>
      </c>
      <c r="B251" s="63">
        <v>2032</v>
      </c>
      <c r="C251" s="57"/>
      <c r="D251" s="57"/>
      <c r="E251" s="61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170"/>
      <c r="AP251" s="170"/>
      <c r="AQ251" s="170"/>
      <c r="AR251" s="57"/>
      <c r="AS251" s="60">
        <f t="shared" si="33"/>
        <v>1.678865494849913E-2</v>
      </c>
      <c r="AT251" s="60">
        <f t="shared" si="33"/>
        <v>1.678865494849913E-2</v>
      </c>
      <c r="AU251" s="60">
        <f t="shared" si="33"/>
        <v>1.678865494849913E-2</v>
      </c>
      <c r="AV251" s="60">
        <f t="shared" si="33"/>
        <v>1.678865494849913E-2</v>
      </c>
      <c r="AW251" s="60">
        <f t="shared" si="33"/>
        <v>1.678865494849913E-2</v>
      </c>
      <c r="AX251" s="60">
        <f t="shared" si="33"/>
        <v>1.678865494849913E-2</v>
      </c>
      <c r="AY251" s="60">
        <f t="shared" si="33"/>
        <v>1.678865494849913E-2</v>
      </c>
      <c r="AZ251" s="60">
        <f t="shared" si="33"/>
        <v>1.678865494849913E-2</v>
      </c>
      <c r="BA251" s="60">
        <f t="shared" si="33"/>
        <v>1.678865494849913E-2</v>
      </c>
      <c r="BB251" s="60">
        <f t="shared" si="33"/>
        <v>1.678865494849913E-2</v>
      </c>
      <c r="BC251" s="60">
        <f t="shared" si="33"/>
        <v>1.678865494849913E-2</v>
      </c>
      <c r="BD251" s="60">
        <f t="shared" si="33"/>
        <v>1.678865494849913E-2</v>
      </c>
      <c r="BE251" s="60">
        <f t="shared" si="33"/>
        <v>1.678865494849913E-2</v>
      </c>
      <c r="BF251" s="60">
        <f t="shared" si="33"/>
        <v>1.678865494849913E-2</v>
      </c>
      <c r="BG251" s="60">
        <f t="shared" si="33"/>
        <v>1.678865494849913E-2</v>
      </c>
      <c r="BH251" s="60">
        <f t="shared" si="33"/>
        <v>1.678865494849913E-2</v>
      </c>
      <c r="BI251" s="60">
        <f t="shared" si="33"/>
        <v>1.678865494849913E-2</v>
      </c>
      <c r="BJ251" s="60">
        <f t="shared" si="33"/>
        <v>1.678865494849913E-2</v>
      </c>
      <c r="BK251" s="60">
        <f t="shared" si="33"/>
        <v>1.678865494849913E-2</v>
      </c>
    </row>
    <row r="252" spans="1:63" x14ac:dyDescent="0.25">
      <c r="A252" s="159" t="str">
        <f>'March 2008 RIA'!$A$38</f>
        <v>Tier 4</v>
      </c>
      <c r="B252" s="63">
        <v>2033</v>
      </c>
      <c r="C252" s="57"/>
      <c r="D252" s="57"/>
      <c r="E252" s="61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170"/>
      <c r="AP252" s="170"/>
      <c r="AQ252" s="170"/>
      <c r="AR252" s="57"/>
      <c r="AS252" s="61"/>
      <c r="AT252" s="60">
        <f t="shared" si="33"/>
        <v>1.678865494849913E-2</v>
      </c>
      <c r="AU252" s="60">
        <f t="shared" si="33"/>
        <v>1.678865494849913E-2</v>
      </c>
      <c r="AV252" s="60">
        <f t="shared" si="33"/>
        <v>1.678865494849913E-2</v>
      </c>
      <c r="AW252" s="60">
        <f t="shared" si="33"/>
        <v>1.678865494849913E-2</v>
      </c>
      <c r="AX252" s="60">
        <f t="shared" si="33"/>
        <v>1.678865494849913E-2</v>
      </c>
      <c r="AY252" s="60">
        <f t="shared" si="33"/>
        <v>1.678865494849913E-2</v>
      </c>
      <c r="AZ252" s="60">
        <f t="shared" si="33"/>
        <v>1.678865494849913E-2</v>
      </c>
      <c r="BA252" s="60">
        <f t="shared" si="33"/>
        <v>1.678865494849913E-2</v>
      </c>
      <c r="BB252" s="60">
        <f t="shared" si="33"/>
        <v>1.678865494849913E-2</v>
      </c>
      <c r="BC252" s="60">
        <f t="shared" si="33"/>
        <v>1.678865494849913E-2</v>
      </c>
      <c r="BD252" s="60">
        <f t="shared" si="33"/>
        <v>1.678865494849913E-2</v>
      </c>
      <c r="BE252" s="60">
        <f t="shared" si="33"/>
        <v>1.678865494849913E-2</v>
      </c>
      <c r="BF252" s="60">
        <f t="shared" si="33"/>
        <v>1.678865494849913E-2</v>
      </c>
      <c r="BG252" s="60">
        <f t="shared" si="33"/>
        <v>1.678865494849913E-2</v>
      </c>
      <c r="BH252" s="60">
        <f t="shared" si="33"/>
        <v>1.678865494849913E-2</v>
      </c>
      <c r="BI252" s="60">
        <f t="shared" si="33"/>
        <v>1.678865494849913E-2</v>
      </c>
      <c r="BJ252" s="60">
        <f t="shared" si="33"/>
        <v>1.678865494849913E-2</v>
      </c>
      <c r="BK252" s="60">
        <f t="shared" si="33"/>
        <v>1.678865494849913E-2</v>
      </c>
    </row>
    <row r="253" spans="1:63" x14ac:dyDescent="0.25">
      <c r="A253" s="159" t="str">
        <f>'March 2008 RIA'!$A$38</f>
        <v>Tier 4</v>
      </c>
      <c r="B253" s="63">
        <v>2034</v>
      </c>
      <c r="C253" s="57"/>
      <c r="D253" s="57"/>
      <c r="E253" s="61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170"/>
      <c r="AP253" s="170"/>
      <c r="AQ253" s="170"/>
      <c r="AR253" s="57"/>
      <c r="AS253" s="61"/>
      <c r="AT253" s="57"/>
      <c r="AU253" s="60">
        <f t="shared" si="33"/>
        <v>1.678865494849913E-2</v>
      </c>
      <c r="AV253" s="60">
        <f t="shared" si="33"/>
        <v>1.678865494849913E-2</v>
      </c>
      <c r="AW253" s="60">
        <f t="shared" si="33"/>
        <v>1.678865494849913E-2</v>
      </c>
      <c r="AX253" s="60">
        <f t="shared" si="33"/>
        <v>1.678865494849913E-2</v>
      </c>
      <c r="AY253" s="60">
        <f t="shared" si="33"/>
        <v>1.678865494849913E-2</v>
      </c>
      <c r="AZ253" s="60">
        <f t="shared" si="33"/>
        <v>1.678865494849913E-2</v>
      </c>
      <c r="BA253" s="60">
        <f t="shared" si="33"/>
        <v>1.678865494849913E-2</v>
      </c>
      <c r="BB253" s="60">
        <f t="shared" si="33"/>
        <v>1.678865494849913E-2</v>
      </c>
      <c r="BC253" s="60">
        <f t="shared" si="33"/>
        <v>1.678865494849913E-2</v>
      </c>
      <c r="BD253" s="60">
        <f t="shared" si="33"/>
        <v>1.678865494849913E-2</v>
      </c>
      <c r="BE253" s="60">
        <f t="shared" si="33"/>
        <v>1.678865494849913E-2</v>
      </c>
      <c r="BF253" s="60">
        <f t="shared" si="33"/>
        <v>1.678865494849913E-2</v>
      </c>
      <c r="BG253" s="60">
        <f t="shared" si="33"/>
        <v>1.678865494849913E-2</v>
      </c>
      <c r="BH253" s="60">
        <f t="shared" si="33"/>
        <v>1.678865494849913E-2</v>
      </c>
      <c r="BI253" s="60">
        <f t="shared" si="33"/>
        <v>1.678865494849913E-2</v>
      </c>
      <c r="BJ253" s="60">
        <f t="shared" si="33"/>
        <v>1.678865494849913E-2</v>
      </c>
      <c r="BK253" s="60">
        <f t="shared" si="33"/>
        <v>1.678865494849913E-2</v>
      </c>
    </row>
    <row r="254" spans="1:63" x14ac:dyDescent="0.25">
      <c r="A254" s="159" t="str">
        <f>'March 2008 RIA'!$A$38</f>
        <v>Tier 4</v>
      </c>
      <c r="B254" s="63">
        <v>2035</v>
      </c>
      <c r="C254" s="57"/>
      <c r="D254" s="57"/>
      <c r="E254" s="61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170"/>
      <c r="AP254" s="170"/>
      <c r="AQ254" s="170"/>
      <c r="AR254" s="57"/>
      <c r="AS254" s="61"/>
      <c r="AT254" s="57"/>
      <c r="AU254" s="57"/>
      <c r="AV254" s="60">
        <f t="shared" si="33"/>
        <v>1.678865494849913E-2</v>
      </c>
      <c r="AW254" s="60">
        <f t="shared" si="33"/>
        <v>1.678865494849913E-2</v>
      </c>
      <c r="AX254" s="60">
        <f t="shared" si="33"/>
        <v>1.678865494849913E-2</v>
      </c>
      <c r="AY254" s="60">
        <f t="shared" si="33"/>
        <v>1.678865494849913E-2</v>
      </c>
      <c r="AZ254" s="60">
        <f t="shared" si="33"/>
        <v>1.678865494849913E-2</v>
      </c>
      <c r="BA254" s="60">
        <f t="shared" si="33"/>
        <v>1.678865494849913E-2</v>
      </c>
      <c r="BB254" s="60">
        <f t="shared" si="33"/>
        <v>1.678865494849913E-2</v>
      </c>
      <c r="BC254" s="60">
        <f t="shared" si="33"/>
        <v>1.678865494849913E-2</v>
      </c>
      <c r="BD254" s="60">
        <f t="shared" si="33"/>
        <v>1.678865494849913E-2</v>
      </c>
      <c r="BE254" s="60">
        <f t="shared" si="33"/>
        <v>1.678865494849913E-2</v>
      </c>
      <c r="BF254" s="60">
        <f t="shared" si="33"/>
        <v>1.678865494849913E-2</v>
      </c>
      <c r="BG254" s="60">
        <f t="shared" si="33"/>
        <v>1.678865494849913E-2</v>
      </c>
      <c r="BH254" s="60">
        <f t="shared" si="33"/>
        <v>1.678865494849913E-2</v>
      </c>
      <c r="BI254" s="60">
        <f t="shared" si="33"/>
        <v>1.678865494849913E-2</v>
      </c>
      <c r="BJ254" s="60">
        <f t="shared" si="33"/>
        <v>1.678865494849913E-2</v>
      </c>
      <c r="BK254" s="60">
        <f t="shared" si="33"/>
        <v>1.678865494849913E-2</v>
      </c>
    </row>
    <row r="255" spans="1:63" x14ac:dyDescent="0.25">
      <c r="A255" s="159" t="str">
        <f>'March 2008 RIA'!$A$38</f>
        <v>Tier 4</v>
      </c>
      <c r="B255" s="63">
        <v>2036</v>
      </c>
      <c r="C255" s="57"/>
      <c r="D255" s="57"/>
      <c r="E255" s="61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170"/>
      <c r="AP255" s="170"/>
      <c r="AQ255" s="170"/>
      <c r="AR255" s="57"/>
      <c r="AS255" s="61"/>
      <c r="AT255" s="57"/>
      <c r="AU255" s="57"/>
      <c r="AV255" s="57"/>
      <c r="AW255" s="60">
        <f t="shared" si="33"/>
        <v>1.678865494849913E-2</v>
      </c>
      <c r="AX255" s="60">
        <f t="shared" si="33"/>
        <v>1.678865494849913E-2</v>
      </c>
      <c r="AY255" s="60">
        <f t="shared" si="33"/>
        <v>1.678865494849913E-2</v>
      </c>
      <c r="AZ255" s="60">
        <f t="shared" si="33"/>
        <v>1.678865494849913E-2</v>
      </c>
      <c r="BA255" s="60">
        <f t="shared" si="33"/>
        <v>1.678865494849913E-2</v>
      </c>
      <c r="BB255" s="60">
        <f t="shared" si="33"/>
        <v>1.678865494849913E-2</v>
      </c>
      <c r="BC255" s="60">
        <f t="shared" si="33"/>
        <v>1.678865494849913E-2</v>
      </c>
      <c r="BD255" s="60">
        <f t="shared" si="33"/>
        <v>1.678865494849913E-2</v>
      </c>
      <c r="BE255" s="60">
        <f t="shared" si="33"/>
        <v>1.678865494849913E-2</v>
      </c>
      <c r="BF255" s="60">
        <f t="shared" si="33"/>
        <v>1.678865494849913E-2</v>
      </c>
      <c r="BG255" s="60">
        <f t="shared" si="33"/>
        <v>1.678865494849913E-2</v>
      </c>
      <c r="BH255" s="60">
        <f t="shared" si="33"/>
        <v>1.678865494849913E-2</v>
      </c>
      <c r="BI255" s="60">
        <f t="shared" si="33"/>
        <v>1.678865494849913E-2</v>
      </c>
      <c r="BJ255" s="60">
        <f t="shared" si="33"/>
        <v>1.678865494849913E-2</v>
      </c>
      <c r="BK255" s="60">
        <f t="shared" si="33"/>
        <v>1.678865494849913E-2</v>
      </c>
    </row>
    <row r="256" spans="1:63" x14ac:dyDescent="0.25">
      <c r="A256" s="159" t="str">
        <f>'March 2008 RIA'!$A$38</f>
        <v>Tier 4</v>
      </c>
      <c r="B256" s="63">
        <v>2037</v>
      </c>
      <c r="C256" s="57"/>
      <c r="D256" s="57"/>
      <c r="E256" s="61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170"/>
      <c r="AP256" s="170"/>
      <c r="AQ256" s="170"/>
      <c r="AR256" s="57"/>
      <c r="AS256" s="61"/>
      <c r="AT256" s="57"/>
      <c r="AU256" s="57"/>
      <c r="AV256" s="57"/>
      <c r="AW256" s="57"/>
      <c r="AX256" s="60">
        <f t="shared" si="33"/>
        <v>1.678865494849913E-2</v>
      </c>
      <c r="AY256" s="60">
        <f t="shared" si="33"/>
        <v>1.678865494849913E-2</v>
      </c>
      <c r="AZ256" s="60">
        <f t="shared" si="33"/>
        <v>1.678865494849913E-2</v>
      </c>
      <c r="BA256" s="60">
        <f t="shared" si="33"/>
        <v>1.678865494849913E-2</v>
      </c>
      <c r="BB256" s="60">
        <f t="shared" si="33"/>
        <v>1.678865494849913E-2</v>
      </c>
      <c r="BC256" s="60">
        <f t="shared" si="33"/>
        <v>1.678865494849913E-2</v>
      </c>
      <c r="BD256" s="60">
        <f t="shared" si="33"/>
        <v>1.678865494849913E-2</v>
      </c>
      <c r="BE256" s="60">
        <f t="shared" si="33"/>
        <v>1.678865494849913E-2</v>
      </c>
      <c r="BF256" s="60">
        <f t="shared" si="33"/>
        <v>1.678865494849913E-2</v>
      </c>
      <c r="BG256" s="60">
        <f t="shared" si="33"/>
        <v>1.678865494849913E-2</v>
      </c>
      <c r="BH256" s="60">
        <f t="shared" si="33"/>
        <v>1.678865494849913E-2</v>
      </c>
      <c r="BI256" s="60">
        <f t="shared" si="33"/>
        <v>1.678865494849913E-2</v>
      </c>
      <c r="BJ256" s="60">
        <f t="shared" si="33"/>
        <v>1.678865494849913E-2</v>
      </c>
      <c r="BK256" s="60">
        <f t="shared" si="33"/>
        <v>1.678865494849913E-2</v>
      </c>
    </row>
    <row r="257" spans="1:63" x14ac:dyDescent="0.25">
      <c r="A257" s="159" t="str">
        <f>'March 2008 RIA'!$A$38</f>
        <v>Tier 4</v>
      </c>
      <c r="B257" s="63">
        <v>2038</v>
      </c>
      <c r="C257" s="57"/>
      <c r="D257" s="57"/>
      <c r="E257" s="61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170"/>
      <c r="AP257" s="170"/>
      <c r="AQ257" s="170"/>
      <c r="AR257" s="57"/>
      <c r="AS257" s="61"/>
      <c r="AT257" s="57"/>
      <c r="AU257" s="57"/>
      <c r="AV257" s="57"/>
      <c r="AW257" s="57"/>
      <c r="AX257" s="57"/>
      <c r="AY257" s="60">
        <f t="shared" si="33"/>
        <v>1.678865494849913E-2</v>
      </c>
      <c r="AZ257" s="60">
        <f t="shared" si="33"/>
        <v>1.678865494849913E-2</v>
      </c>
      <c r="BA257" s="60">
        <f t="shared" si="33"/>
        <v>1.678865494849913E-2</v>
      </c>
      <c r="BB257" s="60">
        <f t="shared" si="33"/>
        <v>1.678865494849913E-2</v>
      </c>
      <c r="BC257" s="60">
        <f t="shared" si="33"/>
        <v>1.678865494849913E-2</v>
      </c>
      <c r="BD257" s="60">
        <f t="shared" si="33"/>
        <v>1.678865494849913E-2</v>
      </c>
      <c r="BE257" s="60">
        <f t="shared" si="33"/>
        <v>1.678865494849913E-2</v>
      </c>
      <c r="BF257" s="60">
        <f t="shared" si="33"/>
        <v>1.678865494849913E-2</v>
      </c>
      <c r="BG257" s="60">
        <f t="shared" si="33"/>
        <v>1.678865494849913E-2</v>
      </c>
      <c r="BH257" s="60">
        <f t="shared" si="33"/>
        <v>1.678865494849913E-2</v>
      </c>
      <c r="BI257" s="60">
        <f t="shared" si="33"/>
        <v>1.678865494849913E-2</v>
      </c>
      <c r="BJ257" s="60">
        <f t="shared" si="33"/>
        <v>1.678865494849913E-2</v>
      </c>
      <c r="BK257" s="60">
        <f t="shared" si="33"/>
        <v>1.678865494849913E-2</v>
      </c>
    </row>
    <row r="258" spans="1:63" x14ac:dyDescent="0.25">
      <c r="A258" s="159" t="str">
        <f>'March 2008 RIA'!$A$38</f>
        <v>Tier 4</v>
      </c>
      <c r="B258" s="63">
        <v>2039</v>
      </c>
      <c r="C258" s="57"/>
      <c r="D258" s="57"/>
      <c r="E258" s="61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170"/>
      <c r="AP258" s="170"/>
      <c r="AQ258" s="170"/>
      <c r="AR258" s="57"/>
      <c r="AS258" s="61"/>
      <c r="AT258" s="57"/>
      <c r="AU258" s="57"/>
      <c r="AV258" s="57"/>
      <c r="AW258" s="57"/>
      <c r="AX258" s="57"/>
      <c r="AY258" s="57"/>
      <c r="AZ258" s="60">
        <f t="shared" si="33"/>
        <v>1.678865494849913E-2</v>
      </c>
      <c r="BA258" s="60">
        <f t="shared" si="33"/>
        <v>1.678865494849913E-2</v>
      </c>
      <c r="BB258" s="60">
        <f t="shared" si="33"/>
        <v>1.678865494849913E-2</v>
      </c>
      <c r="BC258" s="60">
        <f t="shared" si="33"/>
        <v>1.678865494849913E-2</v>
      </c>
      <c r="BD258" s="60">
        <f t="shared" si="33"/>
        <v>1.678865494849913E-2</v>
      </c>
      <c r="BE258" s="60">
        <f t="shared" si="33"/>
        <v>1.678865494849913E-2</v>
      </c>
      <c r="BF258" s="60">
        <f t="shared" si="33"/>
        <v>1.678865494849913E-2</v>
      </c>
      <c r="BG258" s="60">
        <f t="shared" si="33"/>
        <v>1.678865494849913E-2</v>
      </c>
      <c r="BH258" s="60">
        <f t="shared" si="33"/>
        <v>1.678865494849913E-2</v>
      </c>
      <c r="BI258" s="60">
        <f t="shared" si="33"/>
        <v>1.678865494849913E-2</v>
      </c>
      <c r="BJ258" s="60">
        <f t="shared" si="33"/>
        <v>1.678865494849913E-2</v>
      </c>
      <c r="BK258" s="60">
        <f t="shared" si="33"/>
        <v>1.678865494849913E-2</v>
      </c>
    </row>
    <row r="259" spans="1:63" x14ac:dyDescent="0.25">
      <c r="A259" s="159" t="str">
        <f>'March 2008 RIA'!$A$38</f>
        <v>Tier 4</v>
      </c>
      <c r="B259" s="63">
        <v>2040</v>
      </c>
      <c r="C259" s="57"/>
      <c r="D259" s="57"/>
      <c r="E259" s="61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170"/>
      <c r="AP259" s="170"/>
      <c r="AQ259" s="170"/>
      <c r="AR259" s="57"/>
      <c r="AS259" s="61"/>
      <c r="AT259" s="57"/>
      <c r="AU259" s="57"/>
      <c r="AV259" s="57"/>
      <c r="AW259" s="57"/>
      <c r="AX259" s="57"/>
      <c r="AY259" s="57"/>
      <c r="AZ259" s="57"/>
      <c r="BA259" s="60">
        <f t="shared" si="33"/>
        <v>1.678865494849913E-2</v>
      </c>
      <c r="BB259" s="60">
        <f t="shared" si="33"/>
        <v>1.678865494849913E-2</v>
      </c>
      <c r="BC259" s="60">
        <f t="shared" si="33"/>
        <v>1.678865494849913E-2</v>
      </c>
      <c r="BD259" s="60">
        <f t="shared" si="33"/>
        <v>1.678865494849913E-2</v>
      </c>
      <c r="BE259" s="60">
        <f t="shared" si="33"/>
        <v>1.678865494849913E-2</v>
      </c>
      <c r="BF259" s="60">
        <f t="shared" si="33"/>
        <v>1.678865494849913E-2</v>
      </c>
      <c r="BG259" s="60">
        <f t="shared" si="33"/>
        <v>1.678865494849913E-2</v>
      </c>
      <c r="BH259" s="60">
        <f t="shared" si="33"/>
        <v>1.678865494849913E-2</v>
      </c>
      <c r="BI259" s="60">
        <f t="shared" si="33"/>
        <v>1.678865494849913E-2</v>
      </c>
      <c r="BJ259" s="60">
        <f t="shared" si="33"/>
        <v>1.678865494849913E-2</v>
      </c>
      <c r="BK259" s="60">
        <f t="shared" si="33"/>
        <v>1.678865494849913E-2</v>
      </c>
    </row>
    <row r="260" spans="1:63" x14ac:dyDescent="0.25">
      <c r="A260" s="159" t="str">
        <f>'March 2008 RIA'!$A$38</f>
        <v>Tier 4</v>
      </c>
      <c r="B260" s="63">
        <v>2041</v>
      </c>
      <c r="C260" s="57"/>
      <c r="D260" s="57"/>
      <c r="E260" s="61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60">
        <f t="shared" si="33"/>
        <v>1.678865494849913E-2</v>
      </c>
      <c r="BC260" s="60">
        <f t="shared" si="33"/>
        <v>1.678865494849913E-2</v>
      </c>
      <c r="BD260" s="60">
        <f t="shared" si="33"/>
        <v>1.678865494849913E-2</v>
      </c>
      <c r="BE260" s="60">
        <f t="shared" si="33"/>
        <v>1.678865494849913E-2</v>
      </c>
      <c r="BF260" s="60">
        <f t="shared" si="33"/>
        <v>1.678865494849913E-2</v>
      </c>
      <c r="BG260" s="60">
        <f t="shared" si="33"/>
        <v>1.678865494849913E-2</v>
      </c>
      <c r="BH260" s="60">
        <f t="shared" si="33"/>
        <v>1.678865494849913E-2</v>
      </c>
      <c r="BI260" s="60">
        <f t="shared" si="33"/>
        <v>1.678865494849913E-2</v>
      </c>
      <c r="BJ260" s="60">
        <f t="shared" si="33"/>
        <v>1.678865494849913E-2</v>
      </c>
      <c r="BK260" s="60">
        <f t="shared" si="33"/>
        <v>1.678865494849913E-2</v>
      </c>
    </row>
    <row r="261" spans="1:63" x14ac:dyDescent="0.25">
      <c r="A261" s="159" t="str">
        <f>'March 2008 RIA'!$A$38</f>
        <v>Tier 4</v>
      </c>
      <c r="B261" s="63">
        <v>2042</v>
      </c>
      <c r="C261" s="57"/>
      <c r="D261" s="57"/>
      <c r="E261" s="61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57"/>
      <c r="BC261" s="60">
        <f t="shared" ref="BC261:BK269" si="34">BC125/BC$134</f>
        <v>1.678865494849913E-2</v>
      </c>
      <c r="BD261" s="60">
        <f t="shared" si="34"/>
        <v>1.678865494849913E-2</v>
      </c>
      <c r="BE261" s="60">
        <f t="shared" si="34"/>
        <v>1.678865494849913E-2</v>
      </c>
      <c r="BF261" s="60">
        <f t="shared" si="34"/>
        <v>1.678865494849913E-2</v>
      </c>
      <c r="BG261" s="60">
        <f t="shared" si="34"/>
        <v>1.678865494849913E-2</v>
      </c>
      <c r="BH261" s="60">
        <f t="shared" si="34"/>
        <v>1.678865494849913E-2</v>
      </c>
      <c r="BI261" s="60">
        <f t="shared" si="34"/>
        <v>1.678865494849913E-2</v>
      </c>
      <c r="BJ261" s="60">
        <f t="shared" si="34"/>
        <v>1.678865494849913E-2</v>
      </c>
      <c r="BK261" s="60">
        <f t="shared" si="34"/>
        <v>1.678865494849913E-2</v>
      </c>
    </row>
    <row r="262" spans="1:63" x14ac:dyDescent="0.25">
      <c r="A262" s="159" t="str">
        <f>'March 2008 RIA'!$A$38</f>
        <v>Tier 4</v>
      </c>
      <c r="B262" s="63">
        <v>2043</v>
      </c>
      <c r="C262" s="57"/>
      <c r="D262" s="57"/>
      <c r="E262" s="61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167"/>
      <c r="AN262" s="167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67"/>
      <c r="BC262" s="168"/>
      <c r="BD262" s="60">
        <f t="shared" si="34"/>
        <v>1.678865494849913E-2</v>
      </c>
      <c r="BE262" s="60">
        <f t="shared" si="34"/>
        <v>1.678865494849913E-2</v>
      </c>
      <c r="BF262" s="60">
        <f t="shared" si="34"/>
        <v>1.678865494849913E-2</v>
      </c>
      <c r="BG262" s="60">
        <f t="shared" si="34"/>
        <v>1.678865494849913E-2</v>
      </c>
      <c r="BH262" s="60">
        <f t="shared" si="34"/>
        <v>1.678865494849913E-2</v>
      </c>
      <c r="BI262" s="60">
        <f t="shared" si="34"/>
        <v>1.678865494849913E-2</v>
      </c>
      <c r="BJ262" s="60">
        <f t="shared" si="34"/>
        <v>1.678865494849913E-2</v>
      </c>
      <c r="BK262" s="60">
        <f t="shared" si="34"/>
        <v>1.678865494849913E-2</v>
      </c>
    </row>
    <row r="263" spans="1:63" x14ac:dyDescent="0.25">
      <c r="A263" s="159" t="str">
        <f>'March 2008 RIA'!$A$38</f>
        <v>Tier 4</v>
      </c>
      <c r="B263" s="63">
        <v>2044</v>
      </c>
      <c r="C263" s="57"/>
      <c r="D263" s="57"/>
      <c r="E263" s="61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167"/>
      <c r="AN263" s="167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67"/>
      <c r="BC263" s="168"/>
      <c r="BD263" s="57"/>
      <c r="BE263" s="60">
        <f t="shared" si="34"/>
        <v>1.678865494849913E-2</v>
      </c>
      <c r="BF263" s="60">
        <f t="shared" si="34"/>
        <v>1.678865494849913E-2</v>
      </c>
      <c r="BG263" s="60">
        <f t="shared" si="34"/>
        <v>1.678865494849913E-2</v>
      </c>
      <c r="BH263" s="60">
        <f t="shared" si="34"/>
        <v>1.678865494849913E-2</v>
      </c>
      <c r="BI263" s="60">
        <f t="shared" si="34"/>
        <v>1.678865494849913E-2</v>
      </c>
      <c r="BJ263" s="60">
        <f t="shared" si="34"/>
        <v>1.678865494849913E-2</v>
      </c>
      <c r="BK263" s="60">
        <f t="shared" si="34"/>
        <v>1.678865494849913E-2</v>
      </c>
    </row>
    <row r="264" spans="1:63" x14ac:dyDescent="0.25">
      <c r="A264" s="159" t="str">
        <f>'March 2008 RIA'!$A$38</f>
        <v>Tier 4</v>
      </c>
      <c r="B264" s="63">
        <v>2045</v>
      </c>
      <c r="C264" s="57"/>
      <c r="D264" s="57"/>
      <c r="E264" s="61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167"/>
      <c r="AN264" s="167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67"/>
      <c r="BC264" s="168"/>
      <c r="BD264" s="57"/>
      <c r="BE264" s="57"/>
      <c r="BF264" s="60">
        <f t="shared" si="34"/>
        <v>1.678865494849913E-2</v>
      </c>
      <c r="BG264" s="60">
        <f t="shared" si="34"/>
        <v>1.678865494849913E-2</v>
      </c>
      <c r="BH264" s="60">
        <f t="shared" si="34"/>
        <v>1.678865494849913E-2</v>
      </c>
      <c r="BI264" s="60">
        <f t="shared" si="34"/>
        <v>1.678865494849913E-2</v>
      </c>
      <c r="BJ264" s="60">
        <f t="shared" si="34"/>
        <v>1.678865494849913E-2</v>
      </c>
      <c r="BK264" s="60">
        <f t="shared" si="34"/>
        <v>1.678865494849913E-2</v>
      </c>
    </row>
    <row r="265" spans="1:63" x14ac:dyDescent="0.25">
      <c r="A265" s="159" t="str">
        <f>'March 2008 RIA'!$A$38</f>
        <v>Tier 4</v>
      </c>
      <c r="B265" s="63">
        <v>2046</v>
      </c>
      <c r="C265" s="57"/>
      <c r="D265" s="57"/>
      <c r="E265" s="61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167"/>
      <c r="AN265" s="167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67"/>
      <c r="BC265" s="168"/>
      <c r="BD265" s="57"/>
      <c r="BE265" s="57"/>
      <c r="BF265" s="57"/>
      <c r="BG265" s="60">
        <f t="shared" si="34"/>
        <v>1.678865494849913E-2</v>
      </c>
      <c r="BH265" s="60">
        <f t="shared" si="34"/>
        <v>1.678865494849913E-2</v>
      </c>
      <c r="BI265" s="60">
        <f t="shared" si="34"/>
        <v>1.678865494849913E-2</v>
      </c>
      <c r="BJ265" s="60">
        <f t="shared" si="34"/>
        <v>1.678865494849913E-2</v>
      </c>
      <c r="BK265" s="60">
        <f t="shared" si="34"/>
        <v>1.678865494849913E-2</v>
      </c>
    </row>
    <row r="266" spans="1:63" x14ac:dyDescent="0.25">
      <c r="A266" s="159" t="str">
        <f>'March 2008 RIA'!$A$38</f>
        <v>Tier 4</v>
      </c>
      <c r="B266" s="63">
        <v>2047</v>
      </c>
      <c r="C266" s="57"/>
      <c r="D266" s="57"/>
      <c r="E266" s="61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167"/>
      <c r="AN266" s="167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67"/>
      <c r="BC266" s="168"/>
      <c r="BD266" s="57"/>
      <c r="BE266" s="57"/>
      <c r="BF266" s="57"/>
      <c r="BG266" s="57"/>
      <c r="BH266" s="60">
        <f t="shared" si="34"/>
        <v>1.678865494849913E-2</v>
      </c>
      <c r="BI266" s="60">
        <f t="shared" si="34"/>
        <v>1.678865494849913E-2</v>
      </c>
      <c r="BJ266" s="60">
        <f t="shared" si="34"/>
        <v>1.678865494849913E-2</v>
      </c>
      <c r="BK266" s="60">
        <f t="shared" si="34"/>
        <v>1.678865494849913E-2</v>
      </c>
    </row>
    <row r="267" spans="1:63" x14ac:dyDescent="0.25">
      <c r="A267" s="159" t="str">
        <f>'March 2008 RIA'!$A$38</f>
        <v>Tier 4</v>
      </c>
      <c r="B267" s="63">
        <v>2048</v>
      </c>
      <c r="C267" s="57"/>
      <c r="D267" s="57"/>
      <c r="E267" s="61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167"/>
      <c r="AN267" s="167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67"/>
      <c r="BC267" s="168"/>
      <c r="BD267" s="57"/>
      <c r="BE267" s="57"/>
      <c r="BF267" s="57"/>
      <c r="BG267" s="57"/>
      <c r="BH267" s="57"/>
      <c r="BI267" s="60">
        <f t="shared" si="34"/>
        <v>1.678865494849913E-2</v>
      </c>
      <c r="BJ267" s="60">
        <f t="shared" si="34"/>
        <v>1.678865494849913E-2</v>
      </c>
      <c r="BK267" s="60">
        <f t="shared" si="34"/>
        <v>1.678865494849913E-2</v>
      </c>
    </row>
    <row r="268" spans="1:63" x14ac:dyDescent="0.25">
      <c r="A268" s="159" t="str">
        <f>'March 2008 RIA'!$A$38</f>
        <v>Tier 4</v>
      </c>
      <c r="B268" s="63">
        <v>2049</v>
      </c>
      <c r="C268" s="57"/>
      <c r="D268" s="57"/>
      <c r="E268" s="61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167"/>
      <c r="AN268" s="167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67"/>
      <c r="BC268" s="168"/>
      <c r="BD268" s="57"/>
      <c r="BE268" s="57"/>
      <c r="BF268" s="57"/>
      <c r="BG268" s="57"/>
      <c r="BH268" s="57"/>
      <c r="BI268" s="57"/>
      <c r="BJ268" s="60">
        <f t="shared" si="34"/>
        <v>1.678865494849913E-2</v>
      </c>
      <c r="BK268" s="60">
        <f t="shared" si="34"/>
        <v>1.678865494849913E-2</v>
      </c>
    </row>
    <row r="269" spans="1:63" x14ac:dyDescent="0.25">
      <c r="A269" s="159" t="str">
        <f>'March 2008 RIA'!$A$38</f>
        <v>Tier 4</v>
      </c>
      <c r="B269" s="63">
        <v>2050</v>
      </c>
      <c r="C269" s="57"/>
      <c r="D269" s="57"/>
      <c r="E269" s="61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167"/>
      <c r="AN269" s="167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67"/>
      <c r="BC269" s="168"/>
      <c r="BD269" s="57"/>
      <c r="BE269" s="57"/>
      <c r="BF269" s="57"/>
      <c r="BG269" s="57"/>
      <c r="BH269" s="57"/>
      <c r="BI269" s="57"/>
      <c r="BJ269" s="57"/>
      <c r="BK269" s="60">
        <f t="shared" si="34"/>
        <v>1.678865494849913E-2</v>
      </c>
    </row>
    <row r="270" spans="1:63" x14ac:dyDescent="0.25">
      <c r="A270" s="220" t="s">
        <v>25</v>
      </c>
      <c r="B270" s="220"/>
      <c r="C270" s="60">
        <f t="shared" ref="C270:BK270" si="35">SUM(C140:C269)</f>
        <v>0.99999999999999978</v>
      </c>
      <c r="D270" s="60">
        <f t="shared" si="35"/>
        <v>0.99999999999999978</v>
      </c>
      <c r="E270" s="60">
        <f t="shared" si="35"/>
        <v>0.99999999999999978</v>
      </c>
      <c r="F270" s="60">
        <f t="shared" si="35"/>
        <v>0.99999999999999978</v>
      </c>
      <c r="G270" s="60">
        <f t="shared" si="35"/>
        <v>0.99999999999999978</v>
      </c>
      <c r="H270" s="60">
        <f t="shared" si="35"/>
        <v>0.99999999999999978</v>
      </c>
      <c r="I270" s="60">
        <f t="shared" si="35"/>
        <v>0.99999999999999978</v>
      </c>
      <c r="J270" s="60">
        <f t="shared" si="35"/>
        <v>0.99999999999999978</v>
      </c>
      <c r="K270" s="60">
        <f t="shared" si="35"/>
        <v>0.99999999999999978</v>
      </c>
      <c r="L270" s="60">
        <f t="shared" si="35"/>
        <v>0.99999999999999978</v>
      </c>
      <c r="M270" s="60">
        <f t="shared" si="35"/>
        <v>0.99999999999999978</v>
      </c>
      <c r="N270" s="60">
        <f t="shared" si="35"/>
        <v>0.99999999999999978</v>
      </c>
      <c r="O270" s="60">
        <f t="shared" si="35"/>
        <v>0.99999999999999978</v>
      </c>
      <c r="P270" s="60">
        <f t="shared" si="35"/>
        <v>0.99999999999999978</v>
      </c>
      <c r="Q270" s="60">
        <f t="shared" si="35"/>
        <v>0.99999999999999978</v>
      </c>
      <c r="R270" s="60">
        <f t="shared" si="35"/>
        <v>0.99999999999999978</v>
      </c>
      <c r="S270" s="60">
        <f t="shared" si="35"/>
        <v>0.99999999999999978</v>
      </c>
      <c r="T270" s="60">
        <f t="shared" si="35"/>
        <v>0.99999999999999978</v>
      </c>
      <c r="U270" s="60">
        <f t="shared" si="35"/>
        <v>0.99999999999999978</v>
      </c>
      <c r="V270" s="60">
        <f t="shared" si="35"/>
        <v>0.99999999999999978</v>
      </c>
      <c r="W270" s="60">
        <f t="shared" si="35"/>
        <v>0.99999999999999978</v>
      </c>
      <c r="X270" s="60">
        <f t="shared" si="35"/>
        <v>0.99999999999999978</v>
      </c>
      <c r="Y270" s="60">
        <f t="shared" si="35"/>
        <v>0.99999999999999978</v>
      </c>
      <c r="Z270" s="60">
        <f t="shared" si="35"/>
        <v>0.99999999999999978</v>
      </c>
      <c r="AA270" s="60">
        <f t="shared" si="35"/>
        <v>0.99999999999999978</v>
      </c>
      <c r="AB270" s="60">
        <f t="shared" si="35"/>
        <v>0.99999999999999978</v>
      </c>
      <c r="AC270" s="60">
        <f t="shared" si="35"/>
        <v>0.99999999999999978</v>
      </c>
      <c r="AD270" s="60">
        <f t="shared" si="35"/>
        <v>0.99999999999999978</v>
      </c>
      <c r="AE270" s="60">
        <f t="shared" si="35"/>
        <v>0.99999999999999978</v>
      </c>
      <c r="AF270" s="60">
        <f t="shared" si="35"/>
        <v>0.99999999999999978</v>
      </c>
      <c r="AG270" s="60">
        <f t="shared" si="35"/>
        <v>0.99999999999999978</v>
      </c>
      <c r="AH270" s="60">
        <f t="shared" si="35"/>
        <v>0.99999999999999978</v>
      </c>
      <c r="AI270" s="60">
        <f t="shared" si="35"/>
        <v>0.99999999999999978</v>
      </c>
      <c r="AJ270" s="60">
        <f t="shared" si="35"/>
        <v>0.99999999999999978</v>
      </c>
      <c r="AK270" s="60">
        <f t="shared" si="35"/>
        <v>0.99999999999999978</v>
      </c>
      <c r="AL270" s="60">
        <f t="shared" si="35"/>
        <v>0.99999999999999978</v>
      </c>
      <c r="AM270" s="60">
        <f t="shared" si="35"/>
        <v>0.99999999999999978</v>
      </c>
      <c r="AN270" s="60">
        <f t="shared" si="35"/>
        <v>0.99999999999999978</v>
      </c>
      <c r="AO270" s="60">
        <f t="shared" si="35"/>
        <v>0.99999999999999978</v>
      </c>
      <c r="AP270" s="60">
        <f t="shared" si="35"/>
        <v>0.99999999999999978</v>
      </c>
      <c r="AQ270" s="60">
        <f t="shared" si="35"/>
        <v>0.99999999999999978</v>
      </c>
      <c r="AR270" s="60">
        <f t="shared" si="35"/>
        <v>0.99999999999999978</v>
      </c>
      <c r="AS270" s="60">
        <f t="shared" si="35"/>
        <v>0.99999999999999978</v>
      </c>
      <c r="AT270" s="60">
        <f t="shared" si="35"/>
        <v>0.99999999999999978</v>
      </c>
      <c r="AU270" s="60">
        <f t="shared" si="35"/>
        <v>0.99999999999999978</v>
      </c>
      <c r="AV270" s="60">
        <f t="shared" si="35"/>
        <v>0.99999999999999978</v>
      </c>
      <c r="AW270" s="60">
        <f t="shared" si="35"/>
        <v>0.99999999999999978</v>
      </c>
      <c r="AX270" s="60">
        <f t="shared" si="35"/>
        <v>0.99999999999999978</v>
      </c>
      <c r="AY270" s="60">
        <f t="shared" si="35"/>
        <v>0.99999999999999978</v>
      </c>
      <c r="AZ270" s="60">
        <f t="shared" si="35"/>
        <v>0.99999999999999978</v>
      </c>
      <c r="BA270" s="60">
        <f t="shared" si="35"/>
        <v>0.99999999999999978</v>
      </c>
      <c r="BB270" s="60">
        <f t="shared" si="35"/>
        <v>0.99999999999999978</v>
      </c>
      <c r="BC270" s="60">
        <f t="shared" si="35"/>
        <v>0.99999999999999978</v>
      </c>
      <c r="BD270" s="60">
        <f t="shared" si="35"/>
        <v>0.99999999999999978</v>
      </c>
      <c r="BE270" s="60">
        <f t="shared" si="35"/>
        <v>0.99999999999999978</v>
      </c>
      <c r="BF270" s="60">
        <f t="shared" si="35"/>
        <v>0.99999999999999978</v>
      </c>
      <c r="BG270" s="60">
        <f t="shared" si="35"/>
        <v>0.99999999999999978</v>
      </c>
      <c r="BH270" s="60">
        <f t="shared" si="35"/>
        <v>0.99999999999999978</v>
      </c>
      <c r="BI270" s="60">
        <f t="shared" si="35"/>
        <v>0.99999999999999978</v>
      </c>
      <c r="BJ270" s="60">
        <f t="shared" si="35"/>
        <v>0.99999999999999978</v>
      </c>
      <c r="BK270" s="60">
        <f t="shared" si="35"/>
        <v>0.99999999999999978</v>
      </c>
    </row>
    <row r="273" spans="1:63" ht="18" x14ac:dyDescent="0.35">
      <c r="A273" s="152" t="s">
        <v>85</v>
      </c>
    </row>
    <row r="274" spans="1:63" x14ac:dyDescent="0.25">
      <c r="A274" s="154" t="s">
        <v>12</v>
      </c>
      <c r="B274" s="154" t="s">
        <v>22</v>
      </c>
      <c r="C274" s="221" t="s">
        <v>24</v>
      </c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</row>
    <row r="275" spans="1:63" x14ac:dyDescent="0.25">
      <c r="A275" s="150" t="s">
        <v>14</v>
      </c>
      <c r="B275" s="150" t="s">
        <v>23</v>
      </c>
      <c r="C275" s="159">
        <v>1990</v>
      </c>
      <c r="D275" s="159">
        <v>1991</v>
      </c>
      <c r="E275" s="159">
        <v>1992</v>
      </c>
      <c r="F275" s="159">
        <v>1993</v>
      </c>
      <c r="G275" s="159">
        <v>1994</v>
      </c>
      <c r="H275" s="159">
        <v>1995</v>
      </c>
      <c r="I275" s="159">
        <v>1996</v>
      </c>
      <c r="J275" s="159">
        <v>1997</v>
      </c>
      <c r="K275" s="159">
        <v>1998</v>
      </c>
      <c r="L275" s="159">
        <v>1999</v>
      </c>
      <c r="M275" s="159">
        <v>2000</v>
      </c>
      <c r="N275" s="159">
        <v>2001</v>
      </c>
      <c r="O275" s="159">
        <v>2002</v>
      </c>
      <c r="P275" s="159">
        <v>2003</v>
      </c>
      <c r="Q275" s="159">
        <v>2004</v>
      </c>
      <c r="R275" s="159">
        <v>2005</v>
      </c>
      <c r="S275" s="159">
        <v>2006</v>
      </c>
      <c r="T275" s="159">
        <v>2007</v>
      </c>
      <c r="U275" s="159">
        <v>2008</v>
      </c>
      <c r="V275" s="159">
        <v>2009</v>
      </c>
      <c r="W275" s="159">
        <v>2010</v>
      </c>
      <c r="X275" s="159">
        <v>2011</v>
      </c>
      <c r="Y275" s="159">
        <v>2012</v>
      </c>
      <c r="Z275" s="159">
        <v>2013</v>
      </c>
      <c r="AA275" s="159">
        <v>2014</v>
      </c>
      <c r="AB275" s="159">
        <v>2015</v>
      </c>
      <c r="AC275" s="159">
        <v>2016</v>
      </c>
      <c r="AD275" s="159">
        <v>2017</v>
      </c>
      <c r="AE275" s="159">
        <v>2018</v>
      </c>
      <c r="AF275" s="159">
        <v>2019</v>
      </c>
      <c r="AG275" s="159">
        <v>2020</v>
      </c>
      <c r="AH275" s="159">
        <v>2021</v>
      </c>
      <c r="AI275" s="159">
        <v>2022</v>
      </c>
      <c r="AJ275" s="159">
        <v>2023</v>
      </c>
      <c r="AK275" s="159">
        <v>2024</v>
      </c>
      <c r="AL275" s="159">
        <v>2025</v>
      </c>
      <c r="AM275" s="159">
        <v>2026</v>
      </c>
      <c r="AN275" s="159">
        <v>2027</v>
      </c>
      <c r="AO275" s="159">
        <v>2028</v>
      </c>
      <c r="AP275" s="159">
        <v>2029</v>
      </c>
      <c r="AQ275" s="159">
        <v>2030</v>
      </c>
      <c r="AR275" s="159">
        <v>2031</v>
      </c>
      <c r="AS275" s="159">
        <v>2032</v>
      </c>
      <c r="AT275" s="159">
        <v>2033</v>
      </c>
      <c r="AU275" s="159">
        <v>2034</v>
      </c>
      <c r="AV275" s="159">
        <v>2035</v>
      </c>
      <c r="AW275" s="159">
        <v>2036</v>
      </c>
      <c r="AX275" s="159">
        <v>2037</v>
      </c>
      <c r="AY275" s="159">
        <v>2038</v>
      </c>
      <c r="AZ275" s="159">
        <v>2039</v>
      </c>
      <c r="BA275" s="159">
        <v>2040</v>
      </c>
      <c r="BB275" s="159">
        <v>2041</v>
      </c>
      <c r="BC275" s="159">
        <v>2042</v>
      </c>
      <c r="BD275" s="159">
        <v>2043</v>
      </c>
      <c r="BE275" s="159">
        <v>2044</v>
      </c>
      <c r="BF275" s="159">
        <v>2045</v>
      </c>
      <c r="BG275" s="159">
        <v>2046</v>
      </c>
      <c r="BH275" s="159">
        <v>2047</v>
      </c>
      <c r="BI275" s="159">
        <v>2048</v>
      </c>
      <c r="BJ275" s="159">
        <v>2049</v>
      </c>
      <c r="BK275" s="159">
        <v>2050</v>
      </c>
    </row>
    <row r="276" spans="1:63" s="73" customFormat="1" x14ac:dyDescent="0.25">
      <c r="A276" s="19" t="str">
        <f>'March 2008 RIA'!$A$17</f>
        <v>Uncontrolled</v>
      </c>
      <c r="B276" s="20">
        <v>1921</v>
      </c>
      <c r="C276" s="69">
        <f>'March 2008 RIA'!$D$17</f>
        <v>17.399999999999999</v>
      </c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2"/>
    </row>
    <row r="277" spans="1:63" s="73" customFormat="1" x14ac:dyDescent="0.25">
      <c r="A277" s="19" t="str">
        <f>'March 2008 RIA'!$A$17</f>
        <v>Uncontrolled</v>
      </c>
      <c r="B277" s="20">
        <v>1922</v>
      </c>
      <c r="C277" s="69">
        <f>'March 2008 RIA'!$D$17</f>
        <v>17.399999999999999</v>
      </c>
      <c r="D277" s="69">
        <f>'March 2008 RIA'!$D$17</f>
        <v>17.399999999999999</v>
      </c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4"/>
    </row>
    <row r="278" spans="1:63" s="73" customFormat="1" x14ac:dyDescent="0.25">
      <c r="A278" s="19" t="str">
        <f>'March 2008 RIA'!$A$17</f>
        <v>Uncontrolled</v>
      </c>
      <c r="B278" s="20">
        <v>1923</v>
      </c>
      <c r="C278" s="69">
        <f>'March 2008 RIA'!$D$17</f>
        <v>17.399999999999999</v>
      </c>
      <c r="D278" s="69">
        <f>'March 2008 RIA'!$D$17</f>
        <v>17.399999999999999</v>
      </c>
      <c r="E278" s="69">
        <f>'March 2008 RIA'!$D$17</f>
        <v>17.399999999999999</v>
      </c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4"/>
    </row>
    <row r="279" spans="1:63" s="73" customFormat="1" x14ac:dyDescent="0.25">
      <c r="A279" s="19" t="str">
        <f>'March 2008 RIA'!$A$17</f>
        <v>Uncontrolled</v>
      </c>
      <c r="B279" s="20">
        <v>1924</v>
      </c>
      <c r="C279" s="69">
        <f>'March 2008 RIA'!$D$17</f>
        <v>17.399999999999999</v>
      </c>
      <c r="D279" s="69">
        <f>'March 2008 RIA'!$D$17</f>
        <v>17.399999999999999</v>
      </c>
      <c r="E279" s="69">
        <f>'March 2008 RIA'!$D$17</f>
        <v>17.399999999999999</v>
      </c>
      <c r="F279" s="69">
        <f>'March 2008 RIA'!$D$17</f>
        <v>17.399999999999999</v>
      </c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4"/>
    </row>
    <row r="280" spans="1:63" s="73" customFormat="1" x14ac:dyDescent="0.25">
      <c r="A280" s="19" t="str">
        <f>'March 2008 RIA'!$A$17</f>
        <v>Uncontrolled</v>
      </c>
      <c r="B280" s="20">
        <v>1925</v>
      </c>
      <c r="C280" s="69">
        <f>'March 2008 RIA'!$D$17</f>
        <v>17.399999999999999</v>
      </c>
      <c r="D280" s="69">
        <f>'March 2008 RIA'!$D$17</f>
        <v>17.399999999999999</v>
      </c>
      <c r="E280" s="69">
        <f>'March 2008 RIA'!$D$17</f>
        <v>17.399999999999999</v>
      </c>
      <c r="F280" s="69">
        <f>'March 2008 RIA'!$D$17</f>
        <v>17.399999999999999</v>
      </c>
      <c r="G280" s="69">
        <f>'March 2008 RIA'!$D$17</f>
        <v>17.399999999999999</v>
      </c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4"/>
    </row>
    <row r="281" spans="1:63" s="73" customFormat="1" x14ac:dyDescent="0.25">
      <c r="A281" s="19" t="str">
        <f>'March 2008 RIA'!$A$17</f>
        <v>Uncontrolled</v>
      </c>
      <c r="B281" s="20">
        <v>1926</v>
      </c>
      <c r="C281" s="69">
        <f>'March 2008 RIA'!$D$17</f>
        <v>17.399999999999999</v>
      </c>
      <c r="D281" s="69">
        <f>'March 2008 RIA'!$D$17</f>
        <v>17.399999999999999</v>
      </c>
      <c r="E281" s="69">
        <f>'March 2008 RIA'!$D$17</f>
        <v>17.399999999999999</v>
      </c>
      <c r="F281" s="69">
        <f>'March 2008 RIA'!$D$17</f>
        <v>17.399999999999999</v>
      </c>
      <c r="G281" s="69">
        <f>'March 2008 RIA'!$D$17</f>
        <v>17.399999999999999</v>
      </c>
      <c r="H281" s="69">
        <f>'March 2008 RIA'!$D$17</f>
        <v>17.399999999999999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4"/>
    </row>
    <row r="282" spans="1:63" s="73" customFormat="1" x14ac:dyDescent="0.25">
      <c r="A282" s="19" t="str">
        <f>'March 2008 RIA'!$A$17</f>
        <v>Uncontrolled</v>
      </c>
      <c r="B282" s="20">
        <v>1927</v>
      </c>
      <c r="C282" s="69">
        <f>'March 2008 RIA'!$D$17</f>
        <v>17.399999999999999</v>
      </c>
      <c r="D282" s="69">
        <f>'March 2008 RIA'!$D$17</f>
        <v>17.399999999999999</v>
      </c>
      <c r="E282" s="69">
        <f>'March 2008 RIA'!$D$17</f>
        <v>17.399999999999999</v>
      </c>
      <c r="F282" s="69">
        <f>'March 2008 RIA'!$D$17</f>
        <v>17.399999999999999</v>
      </c>
      <c r="G282" s="69">
        <f>'March 2008 RIA'!$D$17</f>
        <v>17.399999999999999</v>
      </c>
      <c r="H282" s="69">
        <f>'March 2008 RIA'!$D$17</f>
        <v>17.399999999999999</v>
      </c>
      <c r="I282" s="69">
        <f>'March 2008 RIA'!$D$17</f>
        <v>17.399999999999999</v>
      </c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4"/>
    </row>
    <row r="283" spans="1:63" s="73" customFormat="1" x14ac:dyDescent="0.25">
      <c r="A283" s="19" t="str">
        <f>'March 2008 RIA'!$A$17</f>
        <v>Uncontrolled</v>
      </c>
      <c r="B283" s="20">
        <v>1928</v>
      </c>
      <c r="C283" s="69">
        <f>'March 2008 RIA'!$D$17</f>
        <v>17.399999999999999</v>
      </c>
      <c r="D283" s="69">
        <f>'March 2008 RIA'!$D$17</f>
        <v>17.399999999999999</v>
      </c>
      <c r="E283" s="69">
        <f>'March 2008 RIA'!$D$17</f>
        <v>17.399999999999999</v>
      </c>
      <c r="F283" s="69">
        <f>'March 2008 RIA'!$D$17</f>
        <v>17.399999999999999</v>
      </c>
      <c r="G283" s="69">
        <f>'March 2008 RIA'!$D$17</f>
        <v>17.399999999999999</v>
      </c>
      <c r="H283" s="69">
        <f>'March 2008 RIA'!$D$17</f>
        <v>17.399999999999999</v>
      </c>
      <c r="I283" s="69">
        <f>'March 2008 RIA'!$D$17</f>
        <v>17.399999999999999</v>
      </c>
      <c r="J283" s="69">
        <f>'March 2008 RIA'!$D$17</f>
        <v>17.399999999999999</v>
      </c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4"/>
    </row>
    <row r="284" spans="1:63" s="73" customFormat="1" x14ac:dyDescent="0.25">
      <c r="A284" s="19" t="str">
        <f>'March 2008 RIA'!$A$17</f>
        <v>Uncontrolled</v>
      </c>
      <c r="B284" s="20">
        <v>1929</v>
      </c>
      <c r="C284" s="69">
        <f>'March 2008 RIA'!$D$17</f>
        <v>17.399999999999999</v>
      </c>
      <c r="D284" s="69">
        <f>'March 2008 RIA'!$D$17</f>
        <v>17.399999999999999</v>
      </c>
      <c r="E284" s="69">
        <f>'March 2008 RIA'!$D$17</f>
        <v>17.399999999999999</v>
      </c>
      <c r="F284" s="69">
        <f>'March 2008 RIA'!$D$17</f>
        <v>17.399999999999999</v>
      </c>
      <c r="G284" s="69">
        <f>'March 2008 RIA'!$D$17</f>
        <v>17.399999999999999</v>
      </c>
      <c r="H284" s="69">
        <f>'March 2008 RIA'!$D$17</f>
        <v>17.399999999999999</v>
      </c>
      <c r="I284" s="69">
        <f>'March 2008 RIA'!$D$17</f>
        <v>17.399999999999999</v>
      </c>
      <c r="J284" s="69">
        <f>'March 2008 RIA'!$D$17</f>
        <v>17.399999999999999</v>
      </c>
      <c r="K284" s="69">
        <f>'March 2008 RIA'!$D$17</f>
        <v>17.399999999999999</v>
      </c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4"/>
    </row>
    <row r="285" spans="1:63" s="73" customFormat="1" x14ac:dyDescent="0.25">
      <c r="A285" s="19" t="str">
        <f>'March 2008 RIA'!$A$17</f>
        <v>Uncontrolled</v>
      </c>
      <c r="B285" s="20">
        <v>1930</v>
      </c>
      <c r="C285" s="69">
        <f>'March 2008 RIA'!$D$17</f>
        <v>17.399999999999999</v>
      </c>
      <c r="D285" s="69">
        <f>'March 2008 RIA'!$D$17</f>
        <v>17.399999999999999</v>
      </c>
      <c r="E285" s="69">
        <f>'March 2008 RIA'!$D$17</f>
        <v>17.399999999999999</v>
      </c>
      <c r="F285" s="69">
        <f>'March 2008 RIA'!$D$17</f>
        <v>17.399999999999999</v>
      </c>
      <c r="G285" s="69">
        <f>'March 2008 RIA'!$D$17</f>
        <v>17.399999999999999</v>
      </c>
      <c r="H285" s="69">
        <f>'March 2008 RIA'!$D$17</f>
        <v>17.399999999999999</v>
      </c>
      <c r="I285" s="69">
        <f>'March 2008 RIA'!$D$17</f>
        <v>17.399999999999999</v>
      </c>
      <c r="J285" s="69">
        <f>'March 2008 RIA'!$D$17</f>
        <v>17.399999999999999</v>
      </c>
      <c r="K285" s="69">
        <f>'March 2008 RIA'!$D$17</f>
        <v>17.399999999999999</v>
      </c>
      <c r="L285" s="69">
        <f>'March 2008 RIA'!$D$17</f>
        <v>17.399999999999999</v>
      </c>
      <c r="M285" s="70"/>
      <c r="N285" s="70"/>
      <c r="O285" s="70"/>
      <c r="P285" s="70"/>
      <c r="Q285" s="70"/>
      <c r="R285" s="70"/>
      <c r="S285" s="70"/>
      <c r="T285" s="70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4"/>
    </row>
    <row r="286" spans="1:63" s="73" customFormat="1" x14ac:dyDescent="0.25">
      <c r="A286" s="19" t="str">
        <f>'March 2008 RIA'!$A$17</f>
        <v>Uncontrolled</v>
      </c>
      <c r="B286" s="20">
        <v>1931</v>
      </c>
      <c r="C286" s="69">
        <f>'March 2008 RIA'!$D$17</f>
        <v>17.399999999999999</v>
      </c>
      <c r="D286" s="69">
        <f>'March 2008 RIA'!$D$17</f>
        <v>17.399999999999999</v>
      </c>
      <c r="E286" s="69">
        <f>'March 2008 RIA'!$D$17</f>
        <v>17.399999999999999</v>
      </c>
      <c r="F286" s="69">
        <f>'March 2008 RIA'!$D$17</f>
        <v>17.399999999999999</v>
      </c>
      <c r="G286" s="69">
        <f>'March 2008 RIA'!$D$17</f>
        <v>17.399999999999999</v>
      </c>
      <c r="H286" s="69">
        <f>'March 2008 RIA'!$D$17</f>
        <v>17.399999999999999</v>
      </c>
      <c r="I286" s="69">
        <f>'March 2008 RIA'!$D$17</f>
        <v>17.399999999999999</v>
      </c>
      <c r="J286" s="69">
        <f>'March 2008 RIA'!$D$17</f>
        <v>17.399999999999999</v>
      </c>
      <c r="K286" s="69">
        <f>'March 2008 RIA'!$D$17</f>
        <v>17.399999999999999</v>
      </c>
      <c r="L286" s="69">
        <f>'March 2008 RIA'!$D$17</f>
        <v>17.399999999999999</v>
      </c>
      <c r="M286" s="69">
        <f>'March 2008 RIA'!$D$17</f>
        <v>17.399999999999999</v>
      </c>
      <c r="N286" s="70"/>
      <c r="O286" s="70"/>
      <c r="P286" s="70"/>
      <c r="Q286" s="70"/>
      <c r="R286" s="70"/>
      <c r="S286" s="70"/>
      <c r="T286" s="70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4"/>
    </row>
    <row r="287" spans="1:63" s="73" customFormat="1" x14ac:dyDescent="0.25">
      <c r="A287" s="19" t="str">
        <f>'March 2008 RIA'!$A$17</f>
        <v>Uncontrolled</v>
      </c>
      <c r="B287" s="20">
        <v>1932</v>
      </c>
      <c r="C287" s="69">
        <f>'March 2008 RIA'!$D$17</f>
        <v>17.399999999999999</v>
      </c>
      <c r="D287" s="69">
        <f>'March 2008 RIA'!$D$17</f>
        <v>17.399999999999999</v>
      </c>
      <c r="E287" s="69">
        <f>'March 2008 RIA'!$D$17</f>
        <v>17.399999999999999</v>
      </c>
      <c r="F287" s="69">
        <f>'March 2008 RIA'!$D$17</f>
        <v>17.399999999999999</v>
      </c>
      <c r="G287" s="69">
        <f>'March 2008 RIA'!$D$17</f>
        <v>17.399999999999999</v>
      </c>
      <c r="H287" s="69">
        <f>'March 2008 RIA'!$D$17</f>
        <v>17.399999999999999</v>
      </c>
      <c r="I287" s="69">
        <f>'March 2008 RIA'!$D$17</f>
        <v>17.399999999999999</v>
      </c>
      <c r="J287" s="69">
        <f>'March 2008 RIA'!$D$17</f>
        <v>17.399999999999999</v>
      </c>
      <c r="K287" s="69">
        <f>'March 2008 RIA'!$D$17</f>
        <v>17.399999999999999</v>
      </c>
      <c r="L287" s="69">
        <f>'March 2008 RIA'!$D$17</f>
        <v>17.399999999999999</v>
      </c>
      <c r="M287" s="69">
        <f>'March 2008 RIA'!$D$17</f>
        <v>17.399999999999999</v>
      </c>
      <c r="N287" s="69">
        <f>'March 2008 RIA'!$D$17</f>
        <v>17.399999999999999</v>
      </c>
      <c r="O287" s="70"/>
      <c r="P287" s="70"/>
      <c r="Q287" s="70"/>
      <c r="R287" s="70"/>
      <c r="S287" s="70"/>
      <c r="T287" s="70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4"/>
    </row>
    <row r="288" spans="1:63" s="73" customFormat="1" x14ac:dyDescent="0.25">
      <c r="A288" s="19" t="str">
        <f>'March 2008 RIA'!$A$17</f>
        <v>Uncontrolled</v>
      </c>
      <c r="B288" s="20">
        <v>1933</v>
      </c>
      <c r="C288" s="69">
        <f>'March 2008 RIA'!$D$17</f>
        <v>17.399999999999999</v>
      </c>
      <c r="D288" s="69">
        <f>'March 2008 RIA'!$D$17</f>
        <v>17.399999999999999</v>
      </c>
      <c r="E288" s="69">
        <f>'March 2008 RIA'!$D$17</f>
        <v>17.399999999999999</v>
      </c>
      <c r="F288" s="69">
        <f>'March 2008 RIA'!$D$17</f>
        <v>17.399999999999999</v>
      </c>
      <c r="G288" s="69">
        <f>'March 2008 RIA'!$D$17</f>
        <v>17.399999999999999</v>
      </c>
      <c r="H288" s="69">
        <f>'March 2008 RIA'!$D$17</f>
        <v>17.399999999999999</v>
      </c>
      <c r="I288" s="69">
        <f>'March 2008 RIA'!$D$17</f>
        <v>17.399999999999999</v>
      </c>
      <c r="J288" s="69">
        <f>'March 2008 RIA'!$D$17</f>
        <v>17.399999999999999</v>
      </c>
      <c r="K288" s="69">
        <f>'March 2008 RIA'!$D$17</f>
        <v>17.399999999999999</v>
      </c>
      <c r="L288" s="69">
        <f>'March 2008 RIA'!$D$17</f>
        <v>17.399999999999999</v>
      </c>
      <c r="M288" s="69">
        <f>'March 2008 RIA'!$D$17</f>
        <v>17.399999999999999</v>
      </c>
      <c r="N288" s="69">
        <f>'March 2008 RIA'!$D$17</f>
        <v>17.399999999999999</v>
      </c>
      <c r="O288" s="69">
        <f>'March 2008 RIA'!$D$17</f>
        <v>17.399999999999999</v>
      </c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4"/>
    </row>
    <row r="289" spans="1:63" s="73" customFormat="1" x14ac:dyDescent="0.25">
      <c r="A289" s="19" t="str">
        <f>'March 2008 RIA'!$A$17</f>
        <v>Uncontrolled</v>
      </c>
      <c r="B289" s="20">
        <v>1934</v>
      </c>
      <c r="C289" s="69">
        <f>'March 2008 RIA'!$D$17</f>
        <v>17.399999999999999</v>
      </c>
      <c r="D289" s="69">
        <f>'March 2008 RIA'!$D$17</f>
        <v>17.399999999999999</v>
      </c>
      <c r="E289" s="69">
        <f>'March 2008 RIA'!$D$17</f>
        <v>17.399999999999999</v>
      </c>
      <c r="F289" s="69">
        <f>'March 2008 RIA'!$D$17</f>
        <v>17.399999999999999</v>
      </c>
      <c r="G289" s="69">
        <f>'March 2008 RIA'!$D$17</f>
        <v>17.399999999999999</v>
      </c>
      <c r="H289" s="69">
        <f>'March 2008 RIA'!$D$17</f>
        <v>17.399999999999999</v>
      </c>
      <c r="I289" s="69">
        <f>'March 2008 RIA'!$D$17</f>
        <v>17.399999999999999</v>
      </c>
      <c r="J289" s="69">
        <f>'March 2008 RIA'!$D$17</f>
        <v>17.399999999999999</v>
      </c>
      <c r="K289" s="69">
        <f>'March 2008 RIA'!$D$17</f>
        <v>17.399999999999999</v>
      </c>
      <c r="L289" s="69">
        <f>'March 2008 RIA'!$D$17</f>
        <v>17.399999999999999</v>
      </c>
      <c r="M289" s="69">
        <f>'March 2008 RIA'!$D$17</f>
        <v>17.399999999999999</v>
      </c>
      <c r="N289" s="69">
        <f>'March 2008 RIA'!$D$17</f>
        <v>17.399999999999999</v>
      </c>
      <c r="O289" s="69">
        <f>'March 2008 RIA'!$D$17</f>
        <v>17.399999999999999</v>
      </c>
      <c r="P289" s="69">
        <f>'March 2008 RIA'!$D$17</f>
        <v>17.399999999999999</v>
      </c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4"/>
    </row>
    <row r="290" spans="1:63" s="73" customFormat="1" x14ac:dyDescent="0.25">
      <c r="A290" s="19" t="str">
        <f>'March 2008 RIA'!$A$17</f>
        <v>Uncontrolled</v>
      </c>
      <c r="B290" s="20">
        <v>1935</v>
      </c>
      <c r="C290" s="69">
        <f>'March 2008 RIA'!$D$17</f>
        <v>17.399999999999999</v>
      </c>
      <c r="D290" s="69">
        <f>'March 2008 RIA'!$D$17</f>
        <v>17.399999999999999</v>
      </c>
      <c r="E290" s="69">
        <f>'March 2008 RIA'!$D$17</f>
        <v>17.399999999999999</v>
      </c>
      <c r="F290" s="69">
        <f>'March 2008 RIA'!$D$17</f>
        <v>17.399999999999999</v>
      </c>
      <c r="G290" s="69">
        <f>'March 2008 RIA'!$D$17</f>
        <v>17.399999999999999</v>
      </c>
      <c r="H290" s="69">
        <f>'March 2008 RIA'!$D$17</f>
        <v>17.399999999999999</v>
      </c>
      <c r="I290" s="69">
        <f>'March 2008 RIA'!$D$17</f>
        <v>17.399999999999999</v>
      </c>
      <c r="J290" s="69">
        <f>'March 2008 RIA'!$D$17</f>
        <v>17.399999999999999</v>
      </c>
      <c r="K290" s="69">
        <f>'March 2008 RIA'!$D$17</f>
        <v>17.399999999999999</v>
      </c>
      <c r="L290" s="69">
        <f>'March 2008 RIA'!$D$17</f>
        <v>17.399999999999999</v>
      </c>
      <c r="M290" s="69">
        <f>'March 2008 RIA'!$D$17</f>
        <v>17.399999999999999</v>
      </c>
      <c r="N290" s="69">
        <f>'March 2008 RIA'!$D$17</f>
        <v>17.399999999999999</v>
      </c>
      <c r="O290" s="69">
        <f>'March 2008 RIA'!$D$17</f>
        <v>17.399999999999999</v>
      </c>
      <c r="P290" s="69">
        <f>'March 2008 RIA'!$D$17</f>
        <v>17.399999999999999</v>
      </c>
      <c r="Q290" s="69">
        <f>'March 2008 RIA'!$D$17</f>
        <v>17.399999999999999</v>
      </c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4"/>
    </row>
    <row r="291" spans="1:63" s="73" customFormat="1" x14ac:dyDescent="0.25">
      <c r="A291" s="19" t="str">
        <f>'March 2008 RIA'!$A$17</f>
        <v>Uncontrolled</v>
      </c>
      <c r="B291" s="20">
        <v>1936</v>
      </c>
      <c r="C291" s="69">
        <f>'March 2008 RIA'!$D$17</f>
        <v>17.399999999999999</v>
      </c>
      <c r="D291" s="69">
        <f>'March 2008 RIA'!$D$17</f>
        <v>17.399999999999999</v>
      </c>
      <c r="E291" s="69">
        <f>'March 2008 RIA'!$D$17</f>
        <v>17.399999999999999</v>
      </c>
      <c r="F291" s="69">
        <f>'March 2008 RIA'!$D$17</f>
        <v>17.399999999999999</v>
      </c>
      <c r="G291" s="69">
        <f>'March 2008 RIA'!$D$17</f>
        <v>17.399999999999999</v>
      </c>
      <c r="H291" s="69">
        <f>'March 2008 RIA'!$D$17</f>
        <v>17.399999999999999</v>
      </c>
      <c r="I291" s="69">
        <f>'March 2008 RIA'!$D$17</f>
        <v>17.399999999999999</v>
      </c>
      <c r="J291" s="69">
        <f>'March 2008 RIA'!$D$17</f>
        <v>17.399999999999999</v>
      </c>
      <c r="K291" s="69">
        <f>'March 2008 RIA'!$D$17</f>
        <v>17.399999999999999</v>
      </c>
      <c r="L291" s="69">
        <f>'March 2008 RIA'!$D$17</f>
        <v>17.399999999999999</v>
      </c>
      <c r="M291" s="69">
        <f>'March 2008 RIA'!$D$17</f>
        <v>17.399999999999999</v>
      </c>
      <c r="N291" s="69">
        <f>'March 2008 RIA'!$D$17</f>
        <v>17.399999999999999</v>
      </c>
      <c r="O291" s="69">
        <f>'March 2008 RIA'!$D$17</f>
        <v>17.399999999999999</v>
      </c>
      <c r="P291" s="69">
        <f>'March 2008 RIA'!$D$17</f>
        <v>17.399999999999999</v>
      </c>
      <c r="Q291" s="69">
        <f>'March 2008 RIA'!$D$17</f>
        <v>17.399999999999999</v>
      </c>
      <c r="R291" s="69">
        <f>'March 2008 RIA'!$D$17</f>
        <v>17.399999999999999</v>
      </c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4"/>
    </row>
    <row r="292" spans="1:63" s="73" customFormat="1" x14ac:dyDescent="0.25">
      <c r="A292" s="19" t="str">
        <f>'March 2008 RIA'!$A$17</f>
        <v>Uncontrolled</v>
      </c>
      <c r="B292" s="20">
        <v>1937</v>
      </c>
      <c r="C292" s="69">
        <f>'March 2008 RIA'!$D$17</f>
        <v>17.399999999999999</v>
      </c>
      <c r="D292" s="69">
        <f>'March 2008 RIA'!$D$17</f>
        <v>17.399999999999999</v>
      </c>
      <c r="E292" s="69">
        <f>'March 2008 RIA'!$D$17</f>
        <v>17.399999999999999</v>
      </c>
      <c r="F292" s="69">
        <f>'March 2008 RIA'!$D$17</f>
        <v>17.399999999999999</v>
      </c>
      <c r="G292" s="69">
        <f>'March 2008 RIA'!$D$17</f>
        <v>17.399999999999999</v>
      </c>
      <c r="H292" s="69">
        <f>'March 2008 RIA'!$D$17</f>
        <v>17.399999999999999</v>
      </c>
      <c r="I292" s="69">
        <f>'March 2008 RIA'!$D$17</f>
        <v>17.399999999999999</v>
      </c>
      <c r="J292" s="69">
        <f>'March 2008 RIA'!$D$17</f>
        <v>17.399999999999999</v>
      </c>
      <c r="K292" s="69">
        <f>'March 2008 RIA'!$D$17</f>
        <v>17.399999999999999</v>
      </c>
      <c r="L292" s="69">
        <f>'March 2008 RIA'!$D$17</f>
        <v>17.399999999999999</v>
      </c>
      <c r="M292" s="69">
        <f>'March 2008 RIA'!$D$17</f>
        <v>17.399999999999999</v>
      </c>
      <c r="N292" s="69">
        <f>'March 2008 RIA'!$D$17</f>
        <v>17.399999999999999</v>
      </c>
      <c r="O292" s="69">
        <f>'March 2008 RIA'!$D$17</f>
        <v>17.399999999999999</v>
      </c>
      <c r="P292" s="69">
        <f>'March 2008 RIA'!$D$17</f>
        <v>17.399999999999999</v>
      </c>
      <c r="Q292" s="69">
        <f>'March 2008 RIA'!$D$17</f>
        <v>17.399999999999999</v>
      </c>
      <c r="R292" s="69">
        <f>'March 2008 RIA'!$D$17</f>
        <v>17.399999999999999</v>
      </c>
      <c r="S292" s="69">
        <f>'March 2008 RIA'!$D$17</f>
        <v>17.399999999999999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4"/>
    </row>
    <row r="293" spans="1:63" s="73" customFormat="1" x14ac:dyDescent="0.25">
      <c r="A293" s="19" t="str">
        <f>'March 2008 RIA'!$A$17</f>
        <v>Uncontrolled</v>
      </c>
      <c r="B293" s="20">
        <v>1938</v>
      </c>
      <c r="C293" s="69">
        <f>'March 2008 RIA'!$D$17</f>
        <v>17.399999999999999</v>
      </c>
      <c r="D293" s="69">
        <f>'March 2008 RIA'!$D$17</f>
        <v>17.399999999999999</v>
      </c>
      <c r="E293" s="69">
        <f>'March 2008 RIA'!$D$17</f>
        <v>17.399999999999999</v>
      </c>
      <c r="F293" s="69">
        <f>'March 2008 RIA'!$D$17</f>
        <v>17.399999999999999</v>
      </c>
      <c r="G293" s="69">
        <f>'March 2008 RIA'!$D$17</f>
        <v>17.399999999999999</v>
      </c>
      <c r="H293" s="69">
        <f>'March 2008 RIA'!$D$17</f>
        <v>17.399999999999999</v>
      </c>
      <c r="I293" s="69">
        <f>'March 2008 RIA'!$D$17</f>
        <v>17.399999999999999</v>
      </c>
      <c r="J293" s="69">
        <f>'March 2008 RIA'!$D$17</f>
        <v>17.399999999999999</v>
      </c>
      <c r="K293" s="69">
        <f>'March 2008 RIA'!$D$17</f>
        <v>17.399999999999999</v>
      </c>
      <c r="L293" s="69">
        <f>'March 2008 RIA'!$D$17</f>
        <v>17.399999999999999</v>
      </c>
      <c r="M293" s="69">
        <f>'March 2008 RIA'!$D$17</f>
        <v>17.399999999999999</v>
      </c>
      <c r="N293" s="69">
        <f>'March 2008 RIA'!$D$17</f>
        <v>17.399999999999999</v>
      </c>
      <c r="O293" s="69">
        <f>'March 2008 RIA'!$D$17</f>
        <v>17.399999999999999</v>
      </c>
      <c r="P293" s="69">
        <f>'March 2008 RIA'!$D$17</f>
        <v>17.399999999999999</v>
      </c>
      <c r="Q293" s="69">
        <f>'March 2008 RIA'!$D$17</f>
        <v>17.399999999999999</v>
      </c>
      <c r="R293" s="69">
        <f>'March 2008 RIA'!$D$17</f>
        <v>17.399999999999999</v>
      </c>
      <c r="S293" s="69">
        <f>'March 2008 RIA'!$D$17</f>
        <v>17.399999999999999</v>
      </c>
      <c r="T293" s="69">
        <f>'March 2008 RIA'!$D$17</f>
        <v>17.399999999999999</v>
      </c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4"/>
    </row>
    <row r="294" spans="1:63" s="73" customFormat="1" x14ac:dyDescent="0.25">
      <c r="A294" s="19" t="str">
        <f>'March 2008 RIA'!$A$17</f>
        <v>Uncontrolled</v>
      </c>
      <c r="B294" s="20">
        <v>1939</v>
      </c>
      <c r="C294" s="69">
        <f>'March 2008 RIA'!$D$17</f>
        <v>17.399999999999999</v>
      </c>
      <c r="D294" s="69">
        <f>'March 2008 RIA'!$D$17</f>
        <v>17.399999999999999</v>
      </c>
      <c r="E294" s="69">
        <f>'March 2008 RIA'!$D$17</f>
        <v>17.399999999999999</v>
      </c>
      <c r="F294" s="69">
        <f>'March 2008 RIA'!$D$17</f>
        <v>17.399999999999999</v>
      </c>
      <c r="G294" s="69">
        <f>'March 2008 RIA'!$D$17</f>
        <v>17.399999999999999</v>
      </c>
      <c r="H294" s="69">
        <f>'March 2008 RIA'!$D$17</f>
        <v>17.399999999999999</v>
      </c>
      <c r="I294" s="69">
        <f>'March 2008 RIA'!$D$17</f>
        <v>17.399999999999999</v>
      </c>
      <c r="J294" s="69">
        <f>'March 2008 RIA'!$D$17</f>
        <v>17.399999999999999</v>
      </c>
      <c r="K294" s="69">
        <f>'March 2008 RIA'!$D$17</f>
        <v>17.399999999999999</v>
      </c>
      <c r="L294" s="69">
        <f>'March 2008 RIA'!$D$17</f>
        <v>17.399999999999999</v>
      </c>
      <c r="M294" s="69">
        <f>'March 2008 RIA'!$D$17</f>
        <v>17.399999999999999</v>
      </c>
      <c r="N294" s="69">
        <f>'March 2008 RIA'!$D$17</f>
        <v>17.399999999999999</v>
      </c>
      <c r="O294" s="69">
        <f>'March 2008 RIA'!$D$17</f>
        <v>17.399999999999999</v>
      </c>
      <c r="P294" s="69">
        <f>'March 2008 RIA'!$D$17</f>
        <v>17.399999999999999</v>
      </c>
      <c r="Q294" s="69">
        <f>'March 2008 RIA'!$D$17</f>
        <v>17.399999999999999</v>
      </c>
      <c r="R294" s="69">
        <f>'March 2008 RIA'!$D$17</f>
        <v>17.399999999999999</v>
      </c>
      <c r="S294" s="69">
        <f>'March 2008 RIA'!$D$17</f>
        <v>17.399999999999999</v>
      </c>
      <c r="T294" s="69">
        <f>'March 2008 RIA'!$D$17</f>
        <v>17.399999999999999</v>
      </c>
      <c r="U294" s="69">
        <f>'March 2008 RIA'!$D$17</f>
        <v>17.399999999999999</v>
      </c>
      <c r="V294" s="70"/>
      <c r="W294" s="70"/>
      <c r="X294" s="70"/>
      <c r="Y294" s="70"/>
      <c r="Z294" s="70"/>
      <c r="AA294" s="70"/>
      <c r="AB294" s="70"/>
      <c r="AC294" s="70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4"/>
    </row>
    <row r="295" spans="1:63" s="73" customFormat="1" x14ac:dyDescent="0.25">
      <c r="A295" s="19" t="str">
        <f>'March 2008 RIA'!$A$17</f>
        <v>Uncontrolled</v>
      </c>
      <c r="B295" s="20">
        <v>1940</v>
      </c>
      <c r="C295" s="69">
        <f>'March 2008 RIA'!$D$17</f>
        <v>17.399999999999999</v>
      </c>
      <c r="D295" s="69">
        <f>'March 2008 RIA'!$D$17</f>
        <v>17.399999999999999</v>
      </c>
      <c r="E295" s="69">
        <f>'March 2008 RIA'!$D$17</f>
        <v>17.399999999999999</v>
      </c>
      <c r="F295" s="69">
        <f>'March 2008 RIA'!$D$17</f>
        <v>17.399999999999999</v>
      </c>
      <c r="G295" s="69">
        <f>'March 2008 RIA'!$D$17</f>
        <v>17.399999999999999</v>
      </c>
      <c r="H295" s="69">
        <f>'March 2008 RIA'!$D$17</f>
        <v>17.399999999999999</v>
      </c>
      <c r="I295" s="69">
        <f>'March 2008 RIA'!$D$17</f>
        <v>17.399999999999999</v>
      </c>
      <c r="J295" s="69">
        <f>'March 2008 RIA'!$D$17</f>
        <v>17.399999999999999</v>
      </c>
      <c r="K295" s="69">
        <f>'March 2008 RIA'!$D$17</f>
        <v>17.399999999999999</v>
      </c>
      <c r="L295" s="69">
        <f>'March 2008 RIA'!$D$17</f>
        <v>17.399999999999999</v>
      </c>
      <c r="M295" s="69">
        <f>'March 2008 RIA'!$D$17</f>
        <v>17.399999999999999</v>
      </c>
      <c r="N295" s="69">
        <f>'March 2008 RIA'!$D$17</f>
        <v>17.399999999999999</v>
      </c>
      <c r="O295" s="69">
        <f>'March 2008 RIA'!$D$17</f>
        <v>17.399999999999999</v>
      </c>
      <c r="P295" s="69">
        <f>'March 2008 RIA'!$D$17</f>
        <v>17.399999999999999</v>
      </c>
      <c r="Q295" s="69">
        <f>'March 2008 RIA'!$D$17</f>
        <v>17.399999999999999</v>
      </c>
      <c r="R295" s="69">
        <f>'March 2008 RIA'!$D$17</f>
        <v>17.399999999999999</v>
      </c>
      <c r="S295" s="69">
        <f>'March 2008 RIA'!$D$17</f>
        <v>17.399999999999999</v>
      </c>
      <c r="T295" s="69">
        <f>'March 2008 RIA'!$D$17</f>
        <v>17.399999999999999</v>
      </c>
      <c r="U295" s="69">
        <f>'March 2008 RIA'!$D$17</f>
        <v>17.399999999999999</v>
      </c>
      <c r="V295" s="69">
        <f>'March 2008 RIA'!$D$17</f>
        <v>17.399999999999999</v>
      </c>
      <c r="W295" s="70"/>
      <c r="X295" s="70"/>
      <c r="Y295" s="70"/>
      <c r="Z295" s="70"/>
      <c r="AA295" s="70"/>
      <c r="AB295" s="70"/>
      <c r="AC295" s="70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4"/>
    </row>
    <row r="296" spans="1:63" s="73" customFormat="1" x14ac:dyDescent="0.25">
      <c r="A296" s="19" t="str">
        <f>'March 2008 RIA'!$A$17</f>
        <v>Uncontrolled</v>
      </c>
      <c r="B296" s="20">
        <v>1941</v>
      </c>
      <c r="C296" s="69">
        <f>'March 2008 RIA'!$D$17</f>
        <v>17.399999999999999</v>
      </c>
      <c r="D296" s="69">
        <f>'March 2008 RIA'!$D$17</f>
        <v>17.399999999999999</v>
      </c>
      <c r="E296" s="69">
        <f>'March 2008 RIA'!$D$17</f>
        <v>17.399999999999999</v>
      </c>
      <c r="F296" s="69">
        <f>'March 2008 RIA'!$D$17</f>
        <v>17.399999999999999</v>
      </c>
      <c r="G296" s="69">
        <f>'March 2008 RIA'!$D$17</f>
        <v>17.399999999999999</v>
      </c>
      <c r="H296" s="69">
        <f>'March 2008 RIA'!$D$17</f>
        <v>17.399999999999999</v>
      </c>
      <c r="I296" s="69">
        <f>'March 2008 RIA'!$D$17</f>
        <v>17.399999999999999</v>
      </c>
      <c r="J296" s="69">
        <f>'March 2008 RIA'!$D$17</f>
        <v>17.399999999999999</v>
      </c>
      <c r="K296" s="69">
        <f>'March 2008 RIA'!$D$17</f>
        <v>17.399999999999999</v>
      </c>
      <c r="L296" s="69">
        <f>'March 2008 RIA'!$D$17</f>
        <v>17.399999999999999</v>
      </c>
      <c r="M296" s="69">
        <f>'March 2008 RIA'!$D$17</f>
        <v>17.399999999999999</v>
      </c>
      <c r="N296" s="69">
        <f>'March 2008 RIA'!$D$17</f>
        <v>17.399999999999999</v>
      </c>
      <c r="O296" s="69">
        <f>'March 2008 RIA'!$D$17</f>
        <v>17.399999999999999</v>
      </c>
      <c r="P296" s="69">
        <f>'March 2008 RIA'!$D$17</f>
        <v>17.399999999999999</v>
      </c>
      <c r="Q296" s="69">
        <f>'March 2008 RIA'!$D$17</f>
        <v>17.399999999999999</v>
      </c>
      <c r="R296" s="69">
        <f>'March 2008 RIA'!$D$17</f>
        <v>17.399999999999999</v>
      </c>
      <c r="S296" s="69">
        <f>'March 2008 RIA'!$D$17</f>
        <v>17.399999999999999</v>
      </c>
      <c r="T296" s="69">
        <f>'March 2008 RIA'!$D$17</f>
        <v>17.399999999999999</v>
      </c>
      <c r="U296" s="69">
        <f>'March 2008 RIA'!$D$17</f>
        <v>17.399999999999999</v>
      </c>
      <c r="V296" s="69">
        <f>'March 2008 RIA'!$D$17</f>
        <v>17.399999999999999</v>
      </c>
      <c r="W296" s="69">
        <f>'March 2008 RIA'!$D$17</f>
        <v>17.399999999999999</v>
      </c>
      <c r="X296" s="70"/>
      <c r="Y296" s="70"/>
      <c r="Z296" s="70"/>
      <c r="AA296" s="70"/>
      <c r="AB296" s="70"/>
      <c r="AC296" s="70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4"/>
    </row>
    <row r="297" spans="1:63" s="73" customFormat="1" x14ac:dyDescent="0.25">
      <c r="A297" s="19" t="str">
        <f>'March 2008 RIA'!$A$17</f>
        <v>Uncontrolled</v>
      </c>
      <c r="B297" s="20">
        <v>1942</v>
      </c>
      <c r="C297" s="69">
        <f>'March 2008 RIA'!$D$17</f>
        <v>17.399999999999999</v>
      </c>
      <c r="D297" s="69">
        <f>'March 2008 RIA'!$D$17</f>
        <v>17.399999999999999</v>
      </c>
      <c r="E297" s="69">
        <f>'March 2008 RIA'!$D$17</f>
        <v>17.399999999999999</v>
      </c>
      <c r="F297" s="69">
        <f>'March 2008 RIA'!$D$17</f>
        <v>17.399999999999999</v>
      </c>
      <c r="G297" s="69">
        <f>'March 2008 RIA'!$D$17</f>
        <v>17.399999999999999</v>
      </c>
      <c r="H297" s="69">
        <f>'March 2008 RIA'!$D$17</f>
        <v>17.399999999999999</v>
      </c>
      <c r="I297" s="69">
        <f>'March 2008 RIA'!$D$17</f>
        <v>17.399999999999999</v>
      </c>
      <c r="J297" s="69">
        <f>'March 2008 RIA'!$D$17</f>
        <v>17.399999999999999</v>
      </c>
      <c r="K297" s="69">
        <f>'March 2008 RIA'!$D$17</f>
        <v>17.399999999999999</v>
      </c>
      <c r="L297" s="69">
        <f>'March 2008 RIA'!$D$17</f>
        <v>17.399999999999999</v>
      </c>
      <c r="M297" s="69">
        <f>'March 2008 RIA'!$D$17</f>
        <v>17.399999999999999</v>
      </c>
      <c r="N297" s="69">
        <f>'March 2008 RIA'!$D$17</f>
        <v>17.399999999999999</v>
      </c>
      <c r="O297" s="69">
        <f>'March 2008 RIA'!$D$17</f>
        <v>17.399999999999999</v>
      </c>
      <c r="P297" s="69">
        <f>'March 2008 RIA'!$D$17</f>
        <v>17.399999999999999</v>
      </c>
      <c r="Q297" s="69">
        <f>'March 2008 RIA'!$D$17</f>
        <v>17.399999999999999</v>
      </c>
      <c r="R297" s="69">
        <f>'March 2008 RIA'!$D$17</f>
        <v>17.399999999999999</v>
      </c>
      <c r="S297" s="69">
        <f>'March 2008 RIA'!$D$17</f>
        <v>17.399999999999999</v>
      </c>
      <c r="T297" s="69">
        <f>'March 2008 RIA'!$D$17</f>
        <v>17.399999999999999</v>
      </c>
      <c r="U297" s="69">
        <f>'March 2008 RIA'!$D$17</f>
        <v>17.399999999999999</v>
      </c>
      <c r="V297" s="69">
        <f>'March 2008 RIA'!$D$17</f>
        <v>17.399999999999999</v>
      </c>
      <c r="W297" s="69">
        <f>'March 2008 RIA'!$D$17</f>
        <v>17.399999999999999</v>
      </c>
      <c r="X297" s="69">
        <f>'March 2008 RIA'!$D$17</f>
        <v>17.399999999999999</v>
      </c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4"/>
    </row>
    <row r="298" spans="1:63" s="73" customFormat="1" x14ac:dyDescent="0.25">
      <c r="A298" s="19" t="str">
        <f>'March 2008 RIA'!$A$17</f>
        <v>Uncontrolled</v>
      </c>
      <c r="B298" s="20">
        <v>1943</v>
      </c>
      <c r="C298" s="69">
        <f>'March 2008 RIA'!$D$17</f>
        <v>17.399999999999999</v>
      </c>
      <c r="D298" s="69">
        <f>'March 2008 RIA'!$D$17</f>
        <v>17.399999999999999</v>
      </c>
      <c r="E298" s="69">
        <f>'March 2008 RIA'!$D$17</f>
        <v>17.399999999999999</v>
      </c>
      <c r="F298" s="69">
        <f>'March 2008 RIA'!$D$17</f>
        <v>17.399999999999999</v>
      </c>
      <c r="G298" s="69">
        <f>'March 2008 RIA'!$D$17</f>
        <v>17.399999999999999</v>
      </c>
      <c r="H298" s="69">
        <f>'March 2008 RIA'!$D$17</f>
        <v>17.399999999999999</v>
      </c>
      <c r="I298" s="69">
        <f>'March 2008 RIA'!$D$17</f>
        <v>17.399999999999999</v>
      </c>
      <c r="J298" s="69">
        <f>'March 2008 RIA'!$D$17</f>
        <v>17.399999999999999</v>
      </c>
      <c r="K298" s="69">
        <f>'March 2008 RIA'!$D$17</f>
        <v>17.399999999999999</v>
      </c>
      <c r="L298" s="69">
        <f>'March 2008 RIA'!$D$17</f>
        <v>17.399999999999999</v>
      </c>
      <c r="M298" s="69">
        <f>'March 2008 RIA'!$D$17</f>
        <v>17.399999999999999</v>
      </c>
      <c r="N298" s="69">
        <f>'March 2008 RIA'!$D$17</f>
        <v>17.399999999999999</v>
      </c>
      <c r="O298" s="69">
        <f>'March 2008 RIA'!$D$17</f>
        <v>17.399999999999999</v>
      </c>
      <c r="P298" s="69">
        <f>'March 2008 RIA'!$D$17</f>
        <v>17.399999999999999</v>
      </c>
      <c r="Q298" s="69">
        <f>'March 2008 RIA'!$D$17</f>
        <v>17.399999999999999</v>
      </c>
      <c r="R298" s="69">
        <f>'March 2008 RIA'!$D$17</f>
        <v>17.399999999999999</v>
      </c>
      <c r="S298" s="69">
        <f>'March 2008 RIA'!$D$17</f>
        <v>17.399999999999999</v>
      </c>
      <c r="T298" s="69">
        <f>'March 2008 RIA'!$D$17</f>
        <v>17.399999999999999</v>
      </c>
      <c r="U298" s="69">
        <f>'March 2008 RIA'!$D$17</f>
        <v>17.399999999999999</v>
      </c>
      <c r="V298" s="69">
        <f>'March 2008 RIA'!$D$17</f>
        <v>17.399999999999999</v>
      </c>
      <c r="W298" s="69">
        <f>'March 2008 RIA'!$D$17</f>
        <v>17.399999999999999</v>
      </c>
      <c r="X298" s="69">
        <f>'March 2008 RIA'!$D$17</f>
        <v>17.399999999999999</v>
      </c>
      <c r="Y298" s="69">
        <f>'March 2008 RIA'!$D$17</f>
        <v>17.399999999999999</v>
      </c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4"/>
    </row>
    <row r="299" spans="1:63" s="73" customFormat="1" x14ac:dyDescent="0.25">
      <c r="A299" s="19" t="str">
        <f>'March 2008 RIA'!$A$17</f>
        <v>Uncontrolled</v>
      </c>
      <c r="B299" s="20">
        <v>1944</v>
      </c>
      <c r="C299" s="69">
        <f>'March 2008 RIA'!$D$17</f>
        <v>17.399999999999999</v>
      </c>
      <c r="D299" s="69">
        <f>'March 2008 RIA'!$D$17</f>
        <v>17.399999999999999</v>
      </c>
      <c r="E299" s="69">
        <f>'March 2008 RIA'!$D$17</f>
        <v>17.399999999999999</v>
      </c>
      <c r="F299" s="69">
        <f>'March 2008 RIA'!$D$17</f>
        <v>17.399999999999999</v>
      </c>
      <c r="G299" s="69">
        <f>'March 2008 RIA'!$D$17</f>
        <v>17.399999999999999</v>
      </c>
      <c r="H299" s="69">
        <f>'March 2008 RIA'!$D$17</f>
        <v>17.399999999999999</v>
      </c>
      <c r="I299" s="69">
        <f>'March 2008 RIA'!$D$17</f>
        <v>17.399999999999999</v>
      </c>
      <c r="J299" s="69">
        <f>'March 2008 RIA'!$D$17</f>
        <v>17.399999999999999</v>
      </c>
      <c r="K299" s="69">
        <f>'March 2008 RIA'!$D$17</f>
        <v>17.399999999999999</v>
      </c>
      <c r="L299" s="69">
        <f>'March 2008 RIA'!$D$17</f>
        <v>17.399999999999999</v>
      </c>
      <c r="M299" s="69">
        <f>'March 2008 RIA'!$D$17</f>
        <v>17.399999999999999</v>
      </c>
      <c r="N299" s="69">
        <f>'March 2008 RIA'!$D$17</f>
        <v>17.399999999999999</v>
      </c>
      <c r="O299" s="69">
        <f>'March 2008 RIA'!$D$17</f>
        <v>17.399999999999999</v>
      </c>
      <c r="P299" s="69">
        <f>'March 2008 RIA'!$D$17</f>
        <v>17.399999999999999</v>
      </c>
      <c r="Q299" s="69">
        <f>'March 2008 RIA'!$D$17</f>
        <v>17.399999999999999</v>
      </c>
      <c r="R299" s="69">
        <f>'March 2008 RIA'!$D$17</f>
        <v>17.399999999999999</v>
      </c>
      <c r="S299" s="69">
        <f>'March 2008 RIA'!$D$17</f>
        <v>17.399999999999999</v>
      </c>
      <c r="T299" s="69">
        <f>'March 2008 RIA'!$D$17</f>
        <v>17.399999999999999</v>
      </c>
      <c r="U299" s="69">
        <f>'March 2008 RIA'!$D$17</f>
        <v>17.399999999999999</v>
      </c>
      <c r="V299" s="69">
        <f>'March 2008 RIA'!$D$17</f>
        <v>17.399999999999999</v>
      </c>
      <c r="W299" s="69">
        <f>'March 2008 RIA'!$D$17</f>
        <v>17.399999999999999</v>
      </c>
      <c r="X299" s="69">
        <f>'March 2008 RIA'!$D$17</f>
        <v>17.399999999999999</v>
      </c>
      <c r="Y299" s="69">
        <f>'March 2008 RIA'!$D$17</f>
        <v>17.399999999999999</v>
      </c>
      <c r="Z299" s="69">
        <f>'March 2008 RIA'!$D$17</f>
        <v>17.399999999999999</v>
      </c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4"/>
    </row>
    <row r="300" spans="1:63" s="73" customFormat="1" x14ac:dyDescent="0.25">
      <c r="A300" s="19" t="str">
        <f>'March 2008 RIA'!$A$17</f>
        <v>Uncontrolled</v>
      </c>
      <c r="B300" s="20">
        <v>1945</v>
      </c>
      <c r="C300" s="69">
        <f>'March 2008 RIA'!$D$17</f>
        <v>17.399999999999999</v>
      </c>
      <c r="D300" s="69">
        <f>'March 2008 RIA'!$D$17</f>
        <v>17.399999999999999</v>
      </c>
      <c r="E300" s="69">
        <f>'March 2008 RIA'!$D$17</f>
        <v>17.399999999999999</v>
      </c>
      <c r="F300" s="69">
        <f>'March 2008 RIA'!$D$17</f>
        <v>17.399999999999999</v>
      </c>
      <c r="G300" s="69">
        <f>'March 2008 RIA'!$D$17</f>
        <v>17.399999999999999</v>
      </c>
      <c r="H300" s="69">
        <f>'March 2008 RIA'!$D$17</f>
        <v>17.399999999999999</v>
      </c>
      <c r="I300" s="69">
        <f>'March 2008 RIA'!$D$17</f>
        <v>17.399999999999999</v>
      </c>
      <c r="J300" s="69">
        <f>'March 2008 RIA'!$D$17</f>
        <v>17.399999999999999</v>
      </c>
      <c r="K300" s="69">
        <f>'March 2008 RIA'!$D$17</f>
        <v>17.399999999999999</v>
      </c>
      <c r="L300" s="69">
        <f>'March 2008 RIA'!$D$17</f>
        <v>17.399999999999999</v>
      </c>
      <c r="M300" s="69">
        <f>'March 2008 RIA'!$D$17</f>
        <v>17.399999999999999</v>
      </c>
      <c r="N300" s="69">
        <f>'March 2008 RIA'!$D$17</f>
        <v>17.399999999999999</v>
      </c>
      <c r="O300" s="69">
        <f>'March 2008 RIA'!$D$17</f>
        <v>17.399999999999999</v>
      </c>
      <c r="P300" s="69">
        <f>'March 2008 RIA'!$D$17</f>
        <v>17.399999999999999</v>
      </c>
      <c r="Q300" s="69">
        <f>'March 2008 RIA'!$D$17</f>
        <v>17.399999999999999</v>
      </c>
      <c r="R300" s="69">
        <f>'March 2008 RIA'!$D$17</f>
        <v>17.399999999999999</v>
      </c>
      <c r="S300" s="69">
        <f>'March 2008 RIA'!$D$17</f>
        <v>17.399999999999999</v>
      </c>
      <c r="T300" s="69">
        <f>'March 2008 RIA'!$D$17</f>
        <v>17.399999999999999</v>
      </c>
      <c r="U300" s="69">
        <f>'March 2008 RIA'!$D$17</f>
        <v>17.399999999999999</v>
      </c>
      <c r="V300" s="69">
        <f>'March 2008 RIA'!$D$17</f>
        <v>17.399999999999999</v>
      </c>
      <c r="W300" s="69">
        <f>'March 2008 RIA'!$D$17</f>
        <v>17.399999999999999</v>
      </c>
      <c r="X300" s="69">
        <f>'March 2008 RIA'!$D$17</f>
        <v>17.399999999999999</v>
      </c>
      <c r="Y300" s="69">
        <f>'March 2008 RIA'!$D$17</f>
        <v>17.399999999999999</v>
      </c>
      <c r="Z300" s="69">
        <f>'March 2008 RIA'!$D$17</f>
        <v>17.399999999999999</v>
      </c>
      <c r="AA300" s="69">
        <f>'March 2008 RIA'!$D$17</f>
        <v>17.399999999999999</v>
      </c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4"/>
    </row>
    <row r="301" spans="1:63" s="73" customFormat="1" x14ac:dyDescent="0.25">
      <c r="A301" s="19" t="str">
        <f>'March 2008 RIA'!$A$17</f>
        <v>Uncontrolled</v>
      </c>
      <c r="B301" s="20">
        <v>1946</v>
      </c>
      <c r="C301" s="69">
        <f>'March 2008 RIA'!$D$17</f>
        <v>17.399999999999999</v>
      </c>
      <c r="D301" s="69">
        <f>'March 2008 RIA'!$D$17</f>
        <v>17.399999999999999</v>
      </c>
      <c r="E301" s="69">
        <f>'March 2008 RIA'!$D$17</f>
        <v>17.399999999999999</v>
      </c>
      <c r="F301" s="69">
        <f>'March 2008 RIA'!$D$17</f>
        <v>17.399999999999999</v>
      </c>
      <c r="G301" s="69">
        <f>'March 2008 RIA'!$D$17</f>
        <v>17.399999999999999</v>
      </c>
      <c r="H301" s="69">
        <f>'March 2008 RIA'!$D$17</f>
        <v>17.399999999999999</v>
      </c>
      <c r="I301" s="69">
        <f>'March 2008 RIA'!$D$17</f>
        <v>17.399999999999999</v>
      </c>
      <c r="J301" s="69">
        <f>'March 2008 RIA'!$D$17</f>
        <v>17.399999999999999</v>
      </c>
      <c r="K301" s="69">
        <f>'March 2008 RIA'!$D$17</f>
        <v>17.399999999999999</v>
      </c>
      <c r="L301" s="69">
        <f>'March 2008 RIA'!$D$17</f>
        <v>17.399999999999999</v>
      </c>
      <c r="M301" s="69">
        <f>'March 2008 RIA'!$D$17</f>
        <v>17.399999999999999</v>
      </c>
      <c r="N301" s="69">
        <f>'March 2008 RIA'!$D$17</f>
        <v>17.399999999999999</v>
      </c>
      <c r="O301" s="69">
        <f>'March 2008 RIA'!$D$17</f>
        <v>17.399999999999999</v>
      </c>
      <c r="P301" s="69">
        <f>'March 2008 RIA'!$D$17</f>
        <v>17.399999999999999</v>
      </c>
      <c r="Q301" s="69">
        <f>'March 2008 RIA'!$D$17</f>
        <v>17.399999999999999</v>
      </c>
      <c r="R301" s="69">
        <f>'March 2008 RIA'!$D$17</f>
        <v>17.399999999999999</v>
      </c>
      <c r="S301" s="69">
        <f>'March 2008 RIA'!$D$17</f>
        <v>17.399999999999999</v>
      </c>
      <c r="T301" s="69">
        <f>'March 2008 RIA'!$D$17</f>
        <v>17.399999999999999</v>
      </c>
      <c r="U301" s="69">
        <f>'March 2008 RIA'!$D$17</f>
        <v>17.399999999999999</v>
      </c>
      <c r="V301" s="69">
        <f>'March 2008 RIA'!$D$17</f>
        <v>17.399999999999999</v>
      </c>
      <c r="W301" s="69">
        <f>'March 2008 RIA'!$D$17</f>
        <v>17.399999999999999</v>
      </c>
      <c r="X301" s="69">
        <f>'March 2008 RIA'!$D$17</f>
        <v>17.399999999999999</v>
      </c>
      <c r="Y301" s="69">
        <f>'March 2008 RIA'!$D$17</f>
        <v>17.399999999999999</v>
      </c>
      <c r="Z301" s="69">
        <f>'March 2008 RIA'!$D$17</f>
        <v>17.399999999999999</v>
      </c>
      <c r="AA301" s="69">
        <f>'March 2008 RIA'!$D$17</f>
        <v>17.399999999999999</v>
      </c>
      <c r="AB301" s="69">
        <f>'March 2008 RIA'!$D$17</f>
        <v>17.399999999999999</v>
      </c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4"/>
    </row>
    <row r="302" spans="1:63" s="73" customFormat="1" x14ac:dyDescent="0.25">
      <c r="A302" s="19" t="str">
        <f>'March 2008 RIA'!$A$17</f>
        <v>Uncontrolled</v>
      </c>
      <c r="B302" s="20">
        <v>1947</v>
      </c>
      <c r="C302" s="69">
        <f>'March 2008 RIA'!$D$17</f>
        <v>17.399999999999999</v>
      </c>
      <c r="D302" s="69">
        <f>'March 2008 RIA'!$D$17</f>
        <v>17.399999999999999</v>
      </c>
      <c r="E302" s="69">
        <f>'March 2008 RIA'!$D$17</f>
        <v>17.399999999999999</v>
      </c>
      <c r="F302" s="69">
        <f>'March 2008 RIA'!$D$17</f>
        <v>17.399999999999999</v>
      </c>
      <c r="G302" s="69">
        <f>'March 2008 RIA'!$D$17</f>
        <v>17.399999999999999</v>
      </c>
      <c r="H302" s="69">
        <f>'March 2008 RIA'!$D$17</f>
        <v>17.399999999999999</v>
      </c>
      <c r="I302" s="69">
        <f>'March 2008 RIA'!$D$17</f>
        <v>17.399999999999999</v>
      </c>
      <c r="J302" s="69">
        <f>'March 2008 RIA'!$D$17</f>
        <v>17.399999999999999</v>
      </c>
      <c r="K302" s="69">
        <f>'March 2008 RIA'!$D$17</f>
        <v>17.399999999999999</v>
      </c>
      <c r="L302" s="69">
        <f>'March 2008 RIA'!$D$17</f>
        <v>17.399999999999999</v>
      </c>
      <c r="M302" s="69">
        <f>'March 2008 RIA'!$D$17</f>
        <v>17.399999999999999</v>
      </c>
      <c r="N302" s="69">
        <f>'March 2008 RIA'!$D$17</f>
        <v>17.399999999999999</v>
      </c>
      <c r="O302" s="69">
        <f>'March 2008 RIA'!$D$17</f>
        <v>17.399999999999999</v>
      </c>
      <c r="P302" s="69">
        <f>'March 2008 RIA'!$D$17</f>
        <v>17.399999999999999</v>
      </c>
      <c r="Q302" s="69">
        <f>'March 2008 RIA'!$D$17</f>
        <v>17.399999999999999</v>
      </c>
      <c r="R302" s="69">
        <f>'March 2008 RIA'!$D$17</f>
        <v>17.399999999999999</v>
      </c>
      <c r="S302" s="69">
        <f>'March 2008 RIA'!$D$17</f>
        <v>17.399999999999999</v>
      </c>
      <c r="T302" s="69">
        <f>'March 2008 RIA'!$D$17</f>
        <v>17.399999999999999</v>
      </c>
      <c r="U302" s="69">
        <f>'March 2008 RIA'!$D$17</f>
        <v>17.399999999999999</v>
      </c>
      <c r="V302" s="69">
        <f>'March 2008 RIA'!$D$17</f>
        <v>17.399999999999999</v>
      </c>
      <c r="W302" s="69">
        <f>'March 2008 RIA'!$D$17</f>
        <v>17.399999999999999</v>
      </c>
      <c r="X302" s="69">
        <f>'March 2008 RIA'!$D$17</f>
        <v>17.399999999999999</v>
      </c>
      <c r="Y302" s="69">
        <f>'March 2008 RIA'!$D$17</f>
        <v>17.399999999999999</v>
      </c>
      <c r="Z302" s="69">
        <f>'March 2008 RIA'!$D$17</f>
        <v>17.399999999999999</v>
      </c>
      <c r="AA302" s="69">
        <f>'March 2008 RIA'!$D$17</f>
        <v>17.399999999999999</v>
      </c>
      <c r="AB302" s="69">
        <f>'March 2008 RIA'!$D$17</f>
        <v>17.399999999999999</v>
      </c>
      <c r="AC302" s="69">
        <f>'March 2008 RIA'!$D$17</f>
        <v>17.399999999999999</v>
      </c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4"/>
    </row>
    <row r="303" spans="1:63" s="73" customFormat="1" x14ac:dyDescent="0.25">
      <c r="A303" s="19" t="str">
        <f>'March 2008 RIA'!$A$17</f>
        <v>Uncontrolled</v>
      </c>
      <c r="B303" s="20">
        <v>1948</v>
      </c>
      <c r="C303" s="69">
        <f>'March 2008 RIA'!$D$17</f>
        <v>17.399999999999999</v>
      </c>
      <c r="D303" s="69">
        <f>'March 2008 RIA'!$D$17</f>
        <v>17.399999999999999</v>
      </c>
      <c r="E303" s="69">
        <f>'March 2008 RIA'!$D$17</f>
        <v>17.399999999999999</v>
      </c>
      <c r="F303" s="69">
        <f>'March 2008 RIA'!$D$17</f>
        <v>17.399999999999999</v>
      </c>
      <c r="G303" s="69">
        <f>'March 2008 RIA'!$D$17</f>
        <v>17.399999999999999</v>
      </c>
      <c r="H303" s="69">
        <f>'March 2008 RIA'!$D$17</f>
        <v>17.399999999999999</v>
      </c>
      <c r="I303" s="69">
        <f>'March 2008 RIA'!$D$17</f>
        <v>17.399999999999999</v>
      </c>
      <c r="J303" s="69">
        <f>'March 2008 RIA'!$D$17</f>
        <v>17.399999999999999</v>
      </c>
      <c r="K303" s="69">
        <f>'March 2008 RIA'!$D$17</f>
        <v>17.399999999999999</v>
      </c>
      <c r="L303" s="69">
        <f>'March 2008 RIA'!$D$17</f>
        <v>17.399999999999999</v>
      </c>
      <c r="M303" s="69">
        <f>'March 2008 RIA'!$D$17</f>
        <v>17.399999999999999</v>
      </c>
      <c r="N303" s="69">
        <f>'March 2008 RIA'!$D$17</f>
        <v>17.399999999999999</v>
      </c>
      <c r="O303" s="69">
        <f>'March 2008 RIA'!$D$17</f>
        <v>17.399999999999999</v>
      </c>
      <c r="P303" s="69">
        <f>'March 2008 RIA'!$D$17</f>
        <v>17.399999999999999</v>
      </c>
      <c r="Q303" s="69">
        <f>'March 2008 RIA'!$D$17</f>
        <v>17.399999999999999</v>
      </c>
      <c r="R303" s="69">
        <f>'March 2008 RIA'!$D$17</f>
        <v>17.399999999999999</v>
      </c>
      <c r="S303" s="69">
        <f>'March 2008 RIA'!$D$17</f>
        <v>17.399999999999999</v>
      </c>
      <c r="T303" s="69">
        <f>'March 2008 RIA'!$D$17</f>
        <v>17.399999999999999</v>
      </c>
      <c r="U303" s="69">
        <f>'March 2008 RIA'!$D$17</f>
        <v>17.399999999999999</v>
      </c>
      <c r="V303" s="69">
        <f>'March 2008 RIA'!$D$17</f>
        <v>17.399999999999999</v>
      </c>
      <c r="W303" s="69">
        <f>'March 2008 RIA'!$D$17</f>
        <v>17.399999999999999</v>
      </c>
      <c r="X303" s="69">
        <f>'March 2008 RIA'!$D$17</f>
        <v>17.399999999999999</v>
      </c>
      <c r="Y303" s="69">
        <f>'March 2008 RIA'!$D$17</f>
        <v>17.399999999999999</v>
      </c>
      <c r="Z303" s="69">
        <f>'March 2008 RIA'!$D$17</f>
        <v>17.399999999999999</v>
      </c>
      <c r="AA303" s="69">
        <f>'March 2008 RIA'!$D$17</f>
        <v>17.399999999999999</v>
      </c>
      <c r="AB303" s="69">
        <f>'March 2008 RIA'!$D$17</f>
        <v>17.399999999999999</v>
      </c>
      <c r="AC303" s="69">
        <f>'March 2008 RIA'!$D$17</f>
        <v>17.399999999999999</v>
      </c>
      <c r="AD303" s="69">
        <f>'March 2008 RIA'!$D$17</f>
        <v>17.399999999999999</v>
      </c>
      <c r="AE303" s="70"/>
      <c r="AF303" s="70"/>
      <c r="AG303" s="70"/>
      <c r="AH303" s="70"/>
      <c r="AI303" s="70"/>
      <c r="AJ303" s="70"/>
      <c r="AK303" s="70"/>
      <c r="AL303" s="70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4"/>
    </row>
    <row r="304" spans="1:63" s="73" customFormat="1" x14ac:dyDescent="0.25">
      <c r="A304" s="19" t="str">
        <f>'March 2008 RIA'!$A$17</f>
        <v>Uncontrolled</v>
      </c>
      <c r="B304" s="20">
        <v>1949</v>
      </c>
      <c r="C304" s="69">
        <f>'March 2008 RIA'!$D$17</f>
        <v>17.399999999999999</v>
      </c>
      <c r="D304" s="69">
        <f>'March 2008 RIA'!$D$17</f>
        <v>17.399999999999999</v>
      </c>
      <c r="E304" s="69">
        <f>'March 2008 RIA'!$D$17</f>
        <v>17.399999999999999</v>
      </c>
      <c r="F304" s="69">
        <f>'March 2008 RIA'!$D$17</f>
        <v>17.399999999999999</v>
      </c>
      <c r="G304" s="69">
        <f>'March 2008 RIA'!$D$17</f>
        <v>17.399999999999999</v>
      </c>
      <c r="H304" s="69">
        <f>'March 2008 RIA'!$D$17</f>
        <v>17.399999999999999</v>
      </c>
      <c r="I304" s="69">
        <f>'March 2008 RIA'!$D$17</f>
        <v>17.399999999999999</v>
      </c>
      <c r="J304" s="69">
        <f>'March 2008 RIA'!$D$17</f>
        <v>17.399999999999999</v>
      </c>
      <c r="K304" s="69">
        <f>'March 2008 RIA'!$D$17</f>
        <v>17.399999999999999</v>
      </c>
      <c r="L304" s="69">
        <f>'March 2008 RIA'!$D$17</f>
        <v>17.399999999999999</v>
      </c>
      <c r="M304" s="69">
        <f>'March 2008 RIA'!$D$17</f>
        <v>17.399999999999999</v>
      </c>
      <c r="N304" s="69">
        <f>'March 2008 RIA'!$D$17</f>
        <v>17.399999999999999</v>
      </c>
      <c r="O304" s="69">
        <f>'March 2008 RIA'!$D$17</f>
        <v>17.399999999999999</v>
      </c>
      <c r="P304" s="69">
        <f>'March 2008 RIA'!$D$17</f>
        <v>17.399999999999999</v>
      </c>
      <c r="Q304" s="69">
        <f>'March 2008 RIA'!$D$17</f>
        <v>17.399999999999999</v>
      </c>
      <c r="R304" s="69">
        <f>'March 2008 RIA'!$D$17</f>
        <v>17.399999999999999</v>
      </c>
      <c r="S304" s="69">
        <f>'March 2008 RIA'!$D$17</f>
        <v>17.399999999999999</v>
      </c>
      <c r="T304" s="69">
        <f>'March 2008 RIA'!$D$17</f>
        <v>17.399999999999999</v>
      </c>
      <c r="U304" s="69">
        <f>'March 2008 RIA'!$D$17</f>
        <v>17.399999999999999</v>
      </c>
      <c r="V304" s="69">
        <f>'March 2008 RIA'!$D$17</f>
        <v>17.399999999999999</v>
      </c>
      <c r="W304" s="69">
        <f>'March 2008 RIA'!$D$17</f>
        <v>17.399999999999999</v>
      </c>
      <c r="X304" s="69">
        <f>'March 2008 RIA'!$D$17</f>
        <v>17.399999999999999</v>
      </c>
      <c r="Y304" s="69">
        <f>'March 2008 RIA'!$D$17</f>
        <v>17.399999999999999</v>
      </c>
      <c r="Z304" s="69">
        <f>'March 2008 RIA'!$D$17</f>
        <v>17.399999999999999</v>
      </c>
      <c r="AA304" s="69">
        <f>'March 2008 RIA'!$D$17</f>
        <v>17.399999999999999</v>
      </c>
      <c r="AB304" s="69">
        <f>'March 2008 RIA'!$D$17</f>
        <v>17.399999999999999</v>
      </c>
      <c r="AC304" s="69">
        <f>'March 2008 RIA'!$D$17</f>
        <v>17.399999999999999</v>
      </c>
      <c r="AD304" s="69">
        <f>'March 2008 RIA'!$D$17</f>
        <v>17.399999999999999</v>
      </c>
      <c r="AE304" s="69">
        <f>'March 2008 RIA'!$D$17</f>
        <v>17.399999999999999</v>
      </c>
      <c r="AF304" s="70"/>
      <c r="AG304" s="70"/>
      <c r="AH304" s="70"/>
      <c r="AI304" s="70"/>
      <c r="AJ304" s="70"/>
      <c r="AK304" s="70"/>
      <c r="AL304" s="70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4"/>
    </row>
    <row r="305" spans="1:63" s="73" customFormat="1" x14ac:dyDescent="0.25">
      <c r="A305" s="19" t="str">
        <f>'March 2008 RIA'!$A$17</f>
        <v>Uncontrolled</v>
      </c>
      <c r="B305" s="20">
        <v>1950</v>
      </c>
      <c r="C305" s="69">
        <f>'March 2008 RIA'!$D$17</f>
        <v>17.399999999999999</v>
      </c>
      <c r="D305" s="69">
        <f>'March 2008 RIA'!$D$17</f>
        <v>17.399999999999999</v>
      </c>
      <c r="E305" s="69">
        <f>'March 2008 RIA'!$D$17</f>
        <v>17.399999999999999</v>
      </c>
      <c r="F305" s="69">
        <f>'March 2008 RIA'!$D$17</f>
        <v>17.399999999999999</v>
      </c>
      <c r="G305" s="69">
        <f>'March 2008 RIA'!$D$17</f>
        <v>17.399999999999999</v>
      </c>
      <c r="H305" s="69">
        <f>'March 2008 RIA'!$D$17</f>
        <v>17.399999999999999</v>
      </c>
      <c r="I305" s="69">
        <f>'March 2008 RIA'!$D$17</f>
        <v>17.399999999999999</v>
      </c>
      <c r="J305" s="69">
        <f>'March 2008 RIA'!$D$17</f>
        <v>17.399999999999999</v>
      </c>
      <c r="K305" s="69">
        <f>'March 2008 RIA'!$D$17</f>
        <v>17.399999999999999</v>
      </c>
      <c r="L305" s="69">
        <f>'March 2008 RIA'!$D$17</f>
        <v>17.399999999999999</v>
      </c>
      <c r="M305" s="69">
        <f>'March 2008 RIA'!$D$17</f>
        <v>17.399999999999999</v>
      </c>
      <c r="N305" s="69">
        <f>'March 2008 RIA'!$D$17</f>
        <v>17.399999999999999</v>
      </c>
      <c r="O305" s="69">
        <f>'March 2008 RIA'!$D$17</f>
        <v>17.399999999999999</v>
      </c>
      <c r="P305" s="69">
        <f>'March 2008 RIA'!$D$17</f>
        <v>17.399999999999999</v>
      </c>
      <c r="Q305" s="69">
        <f>'March 2008 RIA'!$D$17</f>
        <v>17.399999999999999</v>
      </c>
      <c r="R305" s="69">
        <f>'March 2008 RIA'!$D$17</f>
        <v>17.399999999999999</v>
      </c>
      <c r="S305" s="69">
        <f>'March 2008 RIA'!$D$17</f>
        <v>17.399999999999999</v>
      </c>
      <c r="T305" s="69">
        <f>'March 2008 RIA'!$D$17</f>
        <v>17.399999999999999</v>
      </c>
      <c r="U305" s="69">
        <f>'March 2008 RIA'!$D$17</f>
        <v>17.399999999999999</v>
      </c>
      <c r="V305" s="69">
        <f>'March 2008 RIA'!$D$17</f>
        <v>17.399999999999999</v>
      </c>
      <c r="W305" s="69">
        <f>'March 2008 RIA'!$D$17</f>
        <v>17.399999999999999</v>
      </c>
      <c r="X305" s="69">
        <f>'March 2008 RIA'!$D$17</f>
        <v>17.399999999999999</v>
      </c>
      <c r="Y305" s="69">
        <f>'March 2008 RIA'!$D$17</f>
        <v>17.399999999999999</v>
      </c>
      <c r="Z305" s="69">
        <f>'March 2008 RIA'!$D$17</f>
        <v>17.399999999999999</v>
      </c>
      <c r="AA305" s="69">
        <f>'March 2008 RIA'!$D$17</f>
        <v>17.399999999999999</v>
      </c>
      <c r="AB305" s="69">
        <f>'March 2008 RIA'!$D$17</f>
        <v>17.399999999999999</v>
      </c>
      <c r="AC305" s="69">
        <f>'March 2008 RIA'!$D$17</f>
        <v>17.399999999999999</v>
      </c>
      <c r="AD305" s="69">
        <f>'March 2008 RIA'!$D$17</f>
        <v>17.399999999999999</v>
      </c>
      <c r="AE305" s="69">
        <f>'March 2008 RIA'!$D$17</f>
        <v>17.399999999999999</v>
      </c>
      <c r="AF305" s="69">
        <f>'March 2008 RIA'!$D$17</f>
        <v>17.399999999999999</v>
      </c>
      <c r="AG305" s="70"/>
      <c r="AH305" s="70"/>
      <c r="AI305" s="70"/>
      <c r="AJ305" s="70"/>
      <c r="AK305" s="70"/>
      <c r="AL305" s="70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4"/>
    </row>
    <row r="306" spans="1:63" s="73" customFormat="1" x14ac:dyDescent="0.25">
      <c r="A306" s="19" t="str">
        <f>'March 2008 RIA'!$A$17</f>
        <v>Uncontrolled</v>
      </c>
      <c r="B306" s="20">
        <v>1951</v>
      </c>
      <c r="C306" s="69">
        <f>'March 2008 RIA'!$D$17</f>
        <v>17.399999999999999</v>
      </c>
      <c r="D306" s="69">
        <f>'March 2008 RIA'!$D$17</f>
        <v>17.399999999999999</v>
      </c>
      <c r="E306" s="69">
        <f>'March 2008 RIA'!$D$17</f>
        <v>17.399999999999999</v>
      </c>
      <c r="F306" s="69">
        <f>'March 2008 RIA'!$D$17</f>
        <v>17.399999999999999</v>
      </c>
      <c r="G306" s="69">
        <f>'March 2008 RIA'!$D$17</f>
        <v>17.399999999999999</v>
      </c>
      <c r="H306" s="69">
        <f>'March 2008 RIA'!$D$17</f>
        <v>17.399999999999999</v>
      </c>
      <c r="I306" s="69">
        <f>'March 2008 RIA'!$D$17</f>
        <v>17.399999999999999</v>
      </c>
      <c r="J306" s="69">
        <f>'March 2008 RIA'!$D$17</f>
        <v>17.399999999999999</v>
      </c>
      <c r="K306" s="69">
        <f>'March 2008 RIA'!$D$17</f>
        <v>17.399999999999999</v>
      </c>
      <c r="L306" s="69">
        <f>'March 2008 RIA'!$D$17</f>
        <v>17.399999999999999</v>
      </c>
      <c r="M306" s="69">
        <f>'March 2008 RIA'!$D$17</f>
        <v>17.399999999999999</v>
      </c>
      <c r="N306" s="69">
        <f>'March 2008 RIA'!$D$17</f>
        <v>17.399999999999999</v>
      </c>
      <c r="O306" s="69">
        <f>'March 2008 RIA'!$D$17</f>
        <v>17.399999999999999</v>
      </c>
      <c r="P306" s="69">
        <f>'March 2008 RIA'!$D$17</f>
        <v>17.399999999999999</v>
      </c>
      <c r="Q306" s="69">
        <f>'March 2008 RIA'!$D$17</f>
        <v>17.399999999999999</v>
      </c>
      <c r="R306" s="69">
        <f>'March 2008 RIA'!$D$17</f>
        <v>17.399999999999999</v>
      </c>
      <c r="S306" s="69">
        <f>'March 2008 RIA'!$D$17</f>
        <v>17.399999999999999</v>
      </c>
      <c r="T306" s="69">
        <f>'March 2008 RIA'!$D$17</f>
        <v>17.399999999999999</v>
      </c>
      <c r="U306" s="69">
        <f>'March 2008 RIA'!$D$17</f>
        <v>17.399999999999999</v>
      </c>
      <c r="V306" s="69">
        <f>'March 2008 RIA'!$D$17</f>
        <v>17.399999999999999</v>
      </c>
      <c r="W306" s="69">
        <f>'March 2008 RIA'!$D$17</f>
        <v>17.399999999999999</v>
      </c>
      <c r="X306" s="69">
        <f>'March 2008 RIA'!$D$17</f>
        <v>17.399999999999999</v>
      </c>
      <c r="Y306" s="69">
        <f>'March 2008 RIA'!$D$17</f>
        <v>17.399999999999999</v>
      </c>
      <c r="Z306" s="69">
        <f>'March 2008 RIA'!$D$17</f>
        <v>17.399999999999999</v>
      </c>
      <c r="AA306" s="69">
        <f>'March 2008 RIA'!$D$17</f>
        <v>17.399999999999999</v>
      </c>
      <c r="AB306" s="69">
        <f>'March 2008 RIA'!$D$17</f>
        <v>17.399999999999999</v>
      </c>
      <c r="AC306" s="69">
        <f>'March 2008 RIA'!$D$17</f>
        <v>17.399999999999999</v>
      </c>
      <c r="AD306" s="69">
        <f>'March 2008 RIA'!$D$17</f>
        <v>17.399999999999999</v>
      </c>
      <c r="AE306" s="69">
        <f>'March 2008 RIA'!$D$17</f>
        <v>17.399999999999999</v>
      </c>
      <c r="AF306" s="69">
        <f>'March 2008 RIA'!$D$17</f>
        <v>17.399999999999999</v>
      </c>
      <c r="AG306" s="69">
        <f>'March 2008 RIA'!$D$17</f>
        <v>17.399999999999999</v>
      </c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4"/>
    </row>
    <row r="307" spans="1:63" s="73" customFormat="1" x14ac:dyDescent="0.25">
      <c r="A307" s="19" t="str">
        <f>'March 2008 RIA'!$A$17</f>
        <v>Uncontrolled</v>
      </c>
      <c r="B307" s="20">
        <v>1952</v>
      </c>
      <c r="C307" s="69">
        <f>'March 2008 RIA'!$D$17</f>
        <v>17.399999999999999</v>
      </c>
      <c r="D307" s="69">
        <f>'March 2008 RIA'!$D$17</f>
        <v>17.399999999999999</v>
      </c>
      <c r="E307" s="69">
        <f>'March 2008 RIA'!$D$17</f>
        <v>17.399999999999999</v>
      </c>
      <c r="F307" s="69">
        <f>'March 2008 RIA'!$D$17</f>
        <v>17.399999999999999</v>
      </c>
      <c r="G307" s="69">
        <f>'March 2008 RIA'!$D$17</f>
        <v>17.399999999999999</v>
      </c>
      <c r="H307" s="69">
        <f>'March 2008 RIA'!$D$17</f>
        <v>17.399999999999999</v>
      </c>
      <c r="I307" s="69">
        <f>'March 2008 RIA'!$D$17</f>
        <v>17.399999999999999</v>
      </c>
      <c r="J307" s="69">
        <f>'March 2008 RIA'!$D$17</f>
        <v>17.399999999999999</v>
      </c>
      <c r="K307" s="69">
        <f>'March 2008 RIA'!$D$17</f>
        <v>17.399999999999999</v>
      </c>
      <c r="L307" s="69">
        <f>'March 2008 RIA'!$D$17</f>
        <v>17.399999999999999</v>
      </c>
      <c r="M307" s="69">
        <f>'March 2008 RIA'!$D$17</f>
        <v>17.399999999999999</v>
      </c>
      <c r="N307" s="69">
        <f>'March 2008 RIA'!$D$17</f>
        <v>17.399999999999999</v>
      </c>
      <c r="O307" s="69">
        <f>'March 2008 RIA'!$D$17</f>
        <v>17.399999999999999</v>
      </c>
      <c r="P307" s="69">
        <f>'March 2008 RIA'!$D$17</f>
        <v>17.399999999999999</v>
      </c>
      <c r="Q307" s="69">
        <f>'March 2008 RIA'!$D$17</f>
        <v>17.399999999999999</v>
      </c>
      <c r="R307" s="69">
        <f>'March 2008 RIA'!$D$17</f>
        <v>17.399999999999999</v>
      </c>
      <c r="S307" s="69">
        <f>'March 2008 RIA'!$D$17</f>
        <v>17.399999999999999</v>
      </c>
      <c r="T307" s="69">
        <f>'March 2008 RIA'!$D$17</f>
        <v>17.399999999999999</v>
      </c>
      <c r="U307" s="69">
        <f>'March 2008 RIA'!$D$17</f>
        <v>17.399999999999999</v>
      </c>
      <c r="V307" s="69">
        <f>'March 2008 RIA'!$D$17</f>
        <v>17.399999999999999</v>
      </c>
      <c r="W307" s="69">
        <f>'March 2008 RIA'!$D$17</f>
        <v>17.399999999999999</v>
      </c>
      <c r="X307" s="69">
        <f>'March 2008 RIA'!$D$17</f>
        <v>17.399999999999999</v>
      </c>
      <c r="Y307" s="69">
        <f>'March 2008 RIA'!$D$17</f>
        <v>17.399999999999999</v>
      </c>
      <c r="Z307" s="69">
        <f>'March 2008 RIA'!$D$17</f>
        <v>17.399999999999999</v>
      </c>
      <c r="AA307" s="69">
        <f>'March 2008 RIA'!$D$17</f>
        <v>17.399999999999999</v>
      </c>
      <c r="AB307" s="69">
        <f>'March 2008 RIA'!$D$17</f>
        <v>17.399999999999999</v>
      </c>
      <c r="AC307" s="69">
        <f>'March 2008 RIA'!$D$17</f>
        <v>17.399999999999999</v>
      </c>
      <c r="AD307" s="69">
        <f>'March 2008 RIA'!$D$17</f>
        <v>17.399999999999999</v>
      </c>
      <c r="AE307" s="69">
        <f>'March 2008 RIA'!$D$17</f>
        <v>17.399999999999999</v>
      </c>
      <c r="AF307" s="69">
        <f>'March 2008 RIA'!$D$17</f>
        <v>17.399999999999999</v>
      </c>
      <c r="AG307" s="69">
        <f>'March 2008 RIA'!$D$17</f>
        <v>17.399999999999999</v>
      </c>
      <c r="AH307" s="69">
        <f>'March 2008 RIA'!$D$17</f>
        <v>17.399999999999999</v>
      </c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4"/>
    </row>
    <row r="308" spans="1:63" s="73" customFormat="1" x14ac:dyDescent="0.25">
      <c r="A308" s="19" t="str">
        <f>'March 2008 RIA'!$A$17</f>
        <v>Uncontrolled</v>
      </c>
      <c r="B308" s="20">
        <v>1953</v>
      </c>
      <c r="C308" s="69">
        <f>'March 2008 RIA'!$D$17</f>
        <v>17.399999999999999</v>
      </c>
      <c r="D308" s="69">
        <f>'March 2008 RIA'!$D$17</f>
        <v>17.399999999999999</v>
      </c>
      <c r="E308" s="69">
        <f>'March 2008 RIA'!$D$17</f>
        <v>17.399999999999999</v>
      </c>
      <c r="F308" s="69">
        <f>'March 2008 RIA'!$D$17</f>
        <v>17.399999999999999</v>
      </c>
      <c r="G308" s="69">
        <f>'March 2008 RIA'!$D$17</f>
        <v>17.399999999999999</v>
      </c>
      <c r="H308" s="69">
        <f>'March 2008 RIA'!$D$17</f>
        <v>17.399999999999999</v>
      </c>
      <c r="I308" s="69">
        <f>'March 2008 RIA'!$D$17</f>
        <v>17.399999999999999</v>
      </c>
      <c r="J308" s="69">
        <f>'March 2008 RIA'!$D$17</f>
        <v>17.399999999999999</v>
      </c>
      <c r="K308" s="69">
        <f>'March 2008 RIA'!$D$17</f>
        <v>17.399999999999999</v>
      </c>
      <c r="L308" s="69">
        <f>'March 2008 RIA'!$D$17</f>
        <v>17.399999999999999</v>
      </c>
      <c r="M308" s="69">
        <f>'March 2008 RIA'!$D$17</f>
        <v>17.399999999999999</v>
      </c>
      <c r="N308" s="69">
        <f>'March 2008 RIA'!$D$17</f>
        <v>17.399999999999999</v>
      </c>
      <c r="O308" s="69">
        <f>'March 2008 RIA'!$D$17</f>
        <v>17.399999999999999</v>
      </c>
      <c r="P308" s="69">
        <f>'March 2008 RIA'!$D$17</f>
        <v>17.399999999999999</v>
      </c>
      <c r="Q308" s="69">
        <f>'March 2008 RIA'!$D$17</f>
        <v>17.399999999999999</v>
      </c>
      <c r="R308" s="69">
        <f>'March 2008 RIA'!$D$17</f>
        <v>17.399999999999999</v>
      </c>
      <c r="S308" s="69">
        <f>'March 2008 RIA'!$D$17</f>
        <v>17.399999999999999</v>
      </c>
      <c r="T308" s="69">
        <f>'March 2008 RIA'!$D$17</f>
        <v>17.399999999999999</v>
      </c>
      <c r="U308" s="69">
        <f>'March 2008 RIA'!$D$17</f>
        <v>17.399999999999999</v>
      </c>
      <c r="V308" s="69">
        <f>'March 2008 RIA'!$D$17</f>
        <v>17.399999999999999</v>
      </c>
      <c r="W308" s="69">
        <f>'March 2008 RIA'!$D$17</f>
        <v>17.399999999999999</v>
      </c>
      <c r="X308" s="69">
        <f>'March 2008 RIA'!$D$17</f>
        <v>17.399999999999999</v>
      </c>
      <c r="Y308" s="69">
        <f>'March 2008 RIA'!$D$17</f>
        <v>17.399999999999999</v>
      </c>
      <c r="Z308" s="69">
        <f>'March 2008 RIA'!$D$17</f>
        <v>17.399999999999999</v>
      </c>
      <c r="AA308" s="69">
        <f>'March 2008 RIA'!$D$17</f>
        <v>17.399999999999999</v>
      </c>
      <c r="AB308" s="69">
        <f>'March 2008 RIA'!$D$17</f>
        <v>17.399999999999999</v>
      </c>
      <c r="AC308" s="69">
        <f>'March 2008 RIA'!$D$17</f>
        <v>17.399999999999999</v>
      </c>
      <c r="AD308" s="69">
        <f>'March 2008 RIA'!$D$17</f>
        <v>17.399999999999999</v>
      </c>
      <c r="AE308" s="69">
        <f>'March 2008 RIA'!$D$17</f>
        <v>17.399999999999999</v>
      </c>
      <c r="AF308" s="69">
        <f>'March 2008 RIA'!$D$17</f>
        <v>17.399999999999999</v>
      </c>
      <c r="AG308" s="69">
        <f>'March 2008 RIA'!$D$17</f>
        <v>17.399999999999999</v>
      </c>
      <c r="AH308" s="69">
        <f>'March 2008 RIA'!$D$17</f>
        <v>17.399999999999999</v>
      </c>
      <c r="AI308" s="69">
        <f>'March 2008 RIA'!$D$17</f>
        <v>17.399999999999999</v>
      </c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4"/>
    </row>
    <row r="309" spans="1:63" s="73" customFormat="1" x14ac:dyDescent="0.25">
      <c r="A309" s="19" t="str">
        <f>'March 2008 RIA'!$A$17</f>
        <v>Uncontrolled</v>
      </c>
      <c r="B309" s="20">
        <v>1954</v>
      </c>
      <c r="C309" s="69">
        <f>'March 2008 RIA'!$D$17</f>
        <v>17.399999999999999</v>
      </c>
      <c r="D309" s="69">
        <f>'March 2008 RIA'!$D$17</f>
        <v>17.399999999999999</v>
      </c>
      <c r="E309" s="69">
        <f>'March 2008 RIA'!$D$17</f>
        <v>17.399999999999999</v>
      </c>
      <c r="F309" s="69">
        <f>'March 2008 RIA'!$D$17</f>
        <v>17.399999999999999</v>
      </c>
      <c r="G309" s="69">
        <f>'March 2008 RIA'!$D$17</f>
        <v>17.399999999999999</v>
      </c>
      <c r="H309" s="69">
        <f>'March 2008 RIA'!$D$17</f>
        <v>17.399999999999999</v>
      </c>
      <c r="I309" s="69">
        <f>'March 2008 RIA'!$D$17</f>
        <v>17.399999999999999</v>
      </c>
      <c r="J309" s="69">
        <f>'March 2008 RIA'!$D$17</f>
        <v>17.399999999999999</v>
      </c>
      <c r="K309" s="69">
        <f>'March 2008 RIA'!$D$17</f>
        <v>17.399999999999999</v>
      </c>
      <c r="L309" s="69">
        <f>'March 2008 RIA'!$D$17</f>
        <v>17.399999999999999</v>
      </c>
      <c r="M309" s="69">
        <f>'March 2008 RIA'!$D$17</f>
        <v>17.399999999999999</v>
      </c>
      <c r="N309" s="69">
        <f>'March 2008 RIA'!$D$17</f>
        <v>17.399999999999999</v>
      </c>
      <c r="O309" s="69">
        <f>'March 2008 RIA'!$D$17</f>
        <v>17.399999999999999</v>
      </c>
      <c r="P309" s="69">
        <f>'March 2008 RIA'!$D$17</f>
        <v>17.399999999999999</v>
      </c>
      <c r="Q309" s="69">
        <f>'March 2008 RIA'!$D$17</f>
        <v>17.399999999999999</v>
      </c>
      <c r="R309" s="69">
        <f>'March 2008 RIA'!$D$17</f>
        <v>17.399999999999999</v>
      </c>
      <c r="S309" s="69">
        <f>'March 2008 RIA'!$D$17</f>
        <v>17.399999999999999</v>
      </c>
      <c r="T309" s="69">
        <f>'March 2008 RIA'!$D$17</f>
        <v>17.399999999999999</v>
      </c>
      <c r="U309" s="69">
        <f>'March 2008 RIA'!$D$17</f>
        <v>17.399999999999999</v>
      </c>
      <c r="V309" s="69">
        <f>'March 2008 RIA'!$D$17</f>
        <v>17.399999999999999</v>
      </c>
      <c r="W309" s="69">
        <f>'March 2008 RIA'!$D$17</f>
        <v>17.399999999999999</v>
      </c>
      <c r="X309" s="69">
        <f>'March 2008 RIA'!$D$17</f>
        <v>17.399999999999999</v>
      </c>
      <c r="Y309" s="69">
        <f>'March 2008 RIA'!$D$17</f>
        <v>17.399999999999999</v>
      </c>
      <c r="Z309" s="69">
        <f>'March 2008 RIA'!$D$17</f>
        <v>17.399999999999999</v>
      </c>
      <c r="AA309" s="69">
        <f>'March 2008 RIA'!$D$17</f>
        <v>17.399999999999999</v>
      </c>
      <c r="AB309" s="69">
        <f>'March 2008 RIA'!$D$17</f>
        <v>17.399999999999999</v>
      </c>
      <c r="AC309" s="69">
        <f>'March 2008 RIA'!$D$17</f>
        <v>17.399999999999999</v>
      </c>
      <c r="AD309" s="69">
        <f>'March 2008 RIA'!$D$17</f>
        <v>17.399999999999999</v>
      </c>
      <c r="AE309" s="69">
        <f>'March 2008 RIA'!$D$17</f>
        <v>17.399999999999999</v>
      </c>
      <c r="AF309" s="69">
        <f>'March 2008 RIA'!$D$17</f>
        <v>17.399999999999999</v>
      </c>
      <c r="AG309" s="69">
        <f>'March 2008 RIA'!$D$17</f>
        <v>17.399999999999999</v>
      </c>
      <c r="AH309" s="69">
        <f>'March 2008 RIA'!$D$17</f>
        <v>17.399999999999999</v>
      </c>
      <c r="AI309" s="69">
        <f>'March 2008 RIA'!$D$17</f>
        <v>17.399999999999999</v>
      </c>
      <c r="AJ309" s="69">
        <f>'March 2008 RIA'!$D$17</f>
        <v>17.399999999999999</v>
      </c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4"/>
    </row>
    <row r="310" spans="1:63" s="73" customFormat="1" x14ac:dyDescent="0.25">
      <c r="A310" s="19" t="str">
        <f>'March 2008 RIA'!$A$17</f>
        <v>Uncontrolled</v>
      </c>
      <c r="B310" s="20">
        <v>1955</v>
      </c>
      <c r="C310" s="69">
        <f>'March 2008 RIA'!$D$17</f>
        <v>17.399999999999999</v>
      </c>
      <c r="D310" s="69">
        <f>'March 2008 RIA'!$D$17</f>
        <v>17.399999999999999</v>
      </c>
      <c r="E310" s="69">
        <f>'March 2008 RIA'!$D$17</f>
        <v>17.399999999999999</v>
      </c>
      <c r="F310" s="69">
        <f>'March 2008 RIA'!$D$17</f>
        <v>17.399999999999999</v>
      </c>
      <c r="G310" s="69">
        <f>'March 2008 RIA'!$D$17</f>
        <v>17.399999999999999</v>
      </c>
      <c r="H310" s="69">
        <f>'March 2008 RIA'!$D$17</f>
        <v>17.399999999999999</v>
      </c>
      <c r="I310" s="69">
        <f>'March 2008 RIA'!$D$17</f>
        <v>17.399999999999999</v>
      </c>
      <c r="J310" s="69">
        <f>'March 2008 RIA'!$D$17</f>
        <v>17.399999999999999</v>
      </c>
      <c r="K310" s="69">
        <f>'March 2008 RIA'!$D$17</f>
        <v>17.399999999999999</v>
      </c>
      <c r="L310" s="69">
        <f>'March 2008 RIA'!$D$17</f>
        <v>17.399999999999999</v>
      </c>
      <c r="M310" s="69">
        <f>'March 2008 RIA'!$D$17</f>
        <v>17.399999999999999</v>
      </c>
      <c r="N310" s="69">
        <f>'March 2008 RIA'!$D$17</f>
        <v>17.399999999999999</v>
      </c>
      <c r="O310" s="69">
        <f>'March 2008 RIA'!$D$17</f>
        <v>17.399999999999999</v>
      </c>
      <c r="P310" s="69">
        <f>'March 2008 RIA'!$D$17</f>
        <v>17.399999999999999</v>
      </c>
      <c r="Q310" s="69">
        <f>'March 2008 RIA'!$D$17</f>
        <v>17.399999999999999</v>
      </c>
      <c r="R310" s="69">
        <f>'March 2008 RIA'!$D$17</f>
        <v>17.399999999999999</v>
      </c>
      <c r="S310" s="69">
        <f>'March 2008 RIA'!$D$17</f>
        <v>17.399999999999999</v>
      </c>
      <c r="T310" s="69">
        <f>'March 2008 RIA'!$D$17</f>
        <v>17.399999999999999</v>
      </c>
      <c r="U310" s="69">
        <f>'March 2008 RIA'!$D$17</f>
        <v>17.399999999999999</v>
      </c>
      <c r="V310" s="69">
        <f>'March 2008 RIA'!$D$17</f>
        <v>17.399999999999999</v>
      </c>
      <c r="W310" s="69">
        <f>'March 2008 RIA'!$D$17</f>
        <v>17.399999999999999</v>
      </c>
      <c r="X310" s="69">
        <f>'March 2008 RIA'!$D$17</f>
        <v>17.399999999999999</v>
      </c>
      <c r="Y310" s="69">
        <f>'March 2008 RIA'!$D$17</f>
        <v>17.399999999999999</v>
      </c>
      <c r="Z310" s="69">
        <f>'March 2008 RIA'!$D$17</f>
        <v>17.399999999999999</v>
      </c>
      <c r="AA310" s="69">
        <f>'March 2008 RIA'!$D$17</f>
        <v>17.399999999999999</v>
      </c>
      <c r="AB310" s="69">
        <f>'March 2008 RIA'!$D$17</f>
        <v>17.399999999999999</v>
      </c>
      <c r="AC310" s="69">
        <f>'March 2008 RIA'!$D$17</f>
        <v>17.399999999999999</v>
      </c>
      <c r="AD310" s="69">
        <f>'March 2008 RIA'!$D$17</f>
        <v>17.399999999999999</v>
      </c>
      <c r="AE310" s="69">
        <f>'March 2008 RIA'!$D$17</f>
        <v>17.399999999999999</v>
      </c>
      <c r="AF310" s="69">
        <f>'March 2008 RIA'!$D$17</f>
        <v>17.399999999999999</v>
      </c>
      <c r="AG310" s="69">
        <f>'March 2008 RIA'!$D$17</f>
        <v>17.399999999999999</v>
      </c>
      <c r="AH310" s="69">
        <f>'March 2008 RIA'!$D$17</f>
        <v>17.399999999999999</v>
      </c>
      <c r="AI310" s="69">
        <f>'March 2008 RIA'!$D$17</f>
        <v>17.399999999999999</v>
      </c>
      <c r="AJ310" s="69">
        <f>'March 2008 RIA'!$D$17</f>
        <v>17.399999999999999</v>
      </c>
      <c r="AK310" s="69">
        <f>'March 2008 RIA'!$D$17</f>
        <v>17.399999999999999</v>
      </c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4"/>
    </row>
    <row r="311" spans="1:63" s="73" customFormat="1" x14ac:dyDescent="0.25">
      <c r="A311" s="19" t="str">
        <f>'March 2008 RIA'!$A$17</f>
        <v>Uncontrolled</v>
      </c>
      <c r="B311" s="20">
        <v>1956</v>
      </c>
      <c r="C311" s="69">
        <f>'March 2008 RIA'!$D$17</f>
        <v>17.399999999999999</v>
      </c>
      <c r="D311" s="69">
        <f>'March 2008 RIA'!$D$17</f>
        <v>17.399999999999999</v>
      </c>
      <c r="E311" s="69">
        <f>'March 2008 RIA'!$D$17</f>
        <v>17.399999999999999</v>
      </c>
      <c r="F311" s="69">
        <f>'March 2008 RIA'!$D$17</f>
        <v>17.399999999999999</v>
      </c>
      <c r="G311" s="69">
        <f>'March 2008 RIA'!$D$17</f>
        <v>17.399999999999999</v>
      </c>
      <c r="H311" s="69">
        <f>'March 2008 RIA'!$D$17</f>
        <v>17.399999999999999</v>
      </c>
      <c r="I311" s="69">
        <f>'March 2008 RIA'!$D$17</f>
        <v>17.399999999999999</v>
      </c>
      <c r="J311" s="69">
        <f>'March 2008 RIA'!$D$17</f>
        <v>17.399999999999999</v>
      </c>
      <c r="K311" s="69">
        <f>'March 2008 RIA'!$D$17</f>
        <v>17.399999999999999</v>
      </c>
      <c r="L311" s="69">
        <f>'March 2008 RIA'!$D$17</f>
        <v>17.399999999999999</v>
      </c>
      <c r="M311" s="69">
        <f>'March 2008 RIA'!$D$17</f>
        <v>17.399999999999999</v>
      </c>
      <c r="N311" s="69">
        <f>'March 2008 RIA'!$D$17</f>
        <v>17.399999999999999</v>
      </c>
      <c r="O311" s="69">
        <f>'March 2008 RIA'!$D$17</f>
        <v>17.399999999999999</v>
      </c>
      <c r="P311" s="69">
        <f>'March 2008 RIA'!$D$17</f>
        <v>17.399999999999999</v>
      </c>
      <c r="Q311" s="69">
        <f>'March 2008 RIA'!$D$17</f>
        <v>17.399999999999999</v>
      </c>
      <c r="R311" s="69">
        <f>'March 2008 RIA'!$D$17</f>
        <v>17.399999999999999</v>
      </c>
      <c r="S311" s="69">
        <f>'March 2008 RIA'!$D$17</f>
        <v>17.399999999999999</v>
      </c>
      <c r="T311" s="69">
        <f>'March 2008 RIA'!$D$17</f>
        <v>17.399999999999999</v>
      </c>
      <c r="U311" s="69">
        <f>'March 2008 RIA'!$D$17</f>
        <v>17.399999999999999</v>
      </c>
      <c r="V311" s="69">
        <f>'March 2008 RIA'!$D$17</f>
        <v>17.399999999999999</v>
      </c>
      <c r="W311" s="69">
        <f>'March 2008 RIA'!$D$17</f>
        <v>17.399999999999999</v>
      </c>
      <c r="X311" s="69">
        <f>'March 2008 RIA'!$D$17</f>
        <v>17.399999999999999</v>
      </c>
      <c r="Y311" s="69">
        <f>'March 2008 RIA'!$D$17</f>
        <v>17.399999999999999</v>
      </c>
      <c r="Z311" s="69">
        <f>'March 2008 RIA'!$D$17</f>
        <v>17.399999999999999</v>
      </c>
      <c r="AA311" s="69">
        <f>'March 2008 RIA'!$D$17</f>
        <v>17.399999999999999</v>
      </c>
      <c r="AB311" s="69">
        <f>'March 2008 RIA'!$D$17</f>
        <v>17.399999999999999</v>
      </c>
      <c r="AC311" s="69">
        <f>'March 2008 RIA'!$D$17</f>
        <v>17.399999999999999</v>
      </c>
      <c r="AD311" s="69">
        <f>'March 2008 RIA'!$D$17</f>
        <v>17.399999999999999</v>
      </c>
      <c r="AE311" s="69">
        <f>'March 2008 RIA'!$D$17</f>
        <v>17.399999999999999</v>
      </c>
      <c r="AF311" s="69">
        <f>'March 2008 RIA'!$D$17</f>
        <v>17.399999999999999</v>
      </c>
      <c r="AG311" s="69">
        <f>'March 2008 RIA'!$D$17</f>
        <v>17.399999999999999</v>
      </c>
      <c r="AH311" s="69">
        <f>'March 2008 RIA'!$D$17</f>
        <v>17.399999999999999</v>
      </c>
      <c r="AI311" s="69">
        <f>'March 2008 RIA'!$D$17</f>
        <v>17.399999999999999</v>
      </c>
      <c r="AJ311" s="69">
        <f>'March 2008 RIA'!$D$17</f>
        <v>17.399999999999999</v>
      </c>
      <c r="AK311" s="69">
        <f>'March 2008 RIA'!$D$17</f>
        <v>17.399999999999999</v>
      </c>
      <c r="AL311" s="69">
        <f>'March 2008 RIA'!$D$17</f>
        <v>17.399999999999999</v>
      </c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4"/>
    </row>
    <row r="312" spans="1:63" s="73" customFormat="1" x14ac:dyDescent="0.25">
      <c r="A312" s="19" t="str">
        <f>'March 2008 RIA'!$A$17</f>
        <v>Uncontrolled</v>
      </c>
      <c r="B312" s="20">
        <v>1957</v>
      </c>
      <c r="C312" s="69">
        <f>'March 2008 RIA'!$D$17</f>
        <v>17.399999999999999</v>
      </c>
      <c r="D312" s="69">
        <f>'March 2008 RIA'!$D$17</f>
        <v>17.399999999999999</v>
      </c>
      <c r="E312" s="69">
        <f>'March 2008 RIA'!$D$17</f>
        <v>17.399999999999999</v>
      </c>
      <c r="F312" s="69">
        <f>'March 2008 RIA'!$D$17</f>
        <v>17.399999999999999</v>
      </c>
      <c r="G312" s="69">
        <f>'March 2008 RIA'!$D$17</f>
        <v>17.399999999999999</v>
      </c>
      <c r="H312" s="69">
        <f>'March 2008 RIA'!$D$17</f>
        <v>17.399999999999999</v>
      </c>
      <c r="I312" s="69">
        <f>'March 2008 RIA'!$D$17</f>
        <v>17.399999999999999</v>
      </c>
      <c r="J312" s="69">
        <f>'March 2008 RIA'!$D$17</f>
        <v>17.399999999999999</v>
      </c>
      <c r="K312" s="69">
        <f>'March 2008 RIA'!$D$17</f>
        <v>17.399999999999999</v>
      </c>
      <c r="L312" s="69">
        <f>'March 2008 RIA'!$D$17</f>
        <v>17.399999999999999</v>
      </c>
      <c r="M312" s="69">
        <f>'March 2008 RIA'!$D$17</f>
        <v>17.399999999999999</v>
      </c>
      <c r="N312" s="69">
        <f>'March 2008 RIA'!$D$17</f>
        <v>17.399999999999999</v>
      </c>
      <c r="O312" s="69">
        <f>'March 2008 RIA'!$D$17</f>
        <v>17.399999999999999</v>
      </c>
      <c r="P312" s="69">
        <f>'March 2008 RIA'!$D$17</f>
        <v>17.399999999999999</v>
      </c>
      <c r="Q312" s="69">
        <f>'March 2008 RIA'!$D$17</f>
        <v>17.399999999999999</v>
      </c>
      <c r="R312" s="69">
        <f>'March 2008 RIA'!$D$17</f>
        <v>17.399999999999999</v>
      </c>
      <c r="S312" s="69">
        <f>'March 2008 RIA'!$D$17</f>
        <v>17.399999999999999</v>
      </c>
      <c r="T312" s="69">
        <f>'March 2008 RIA'!$D$17</f>
        <v>17.399999999999999</v>
      </c>
      <c r="U312" s="69">
        <f>'March 2008 RIA'!$D$17</f>
        <v>17.399999999999999</v>
      </c>
      <c r="V312" s="69">
        <f>'March 2008 RIA'!$D$17</f>
        <v>17.399999999999999</v>
      </c>
      <c r="W312" s="69">
        <f>'March 2008 RIA'!$D$17</f>
        <v>17.399999999999999</v>
      </c>
      <c r="X312" s="69">
        <f>'March 2008 RIA'!$D$17</f>
        <v>17.399999999999999</v>
      </c>
      <c r="Y312" s="69">
        <f>'March 2008 RIA'!$D$17</f>
        <v>17.399999999999999</v>
      </c>
      <c r="Z312" s="69">
        <f>'March 2008 RIA'!$D$17</f>
        <v>17.399999999999999</v>
      </c>
      <c r="AA312" s="69">
        <f>'March 2008 RIA'!$D$17</f>
        <v>17.399999999999999</v>
      </c>
      <c r="AB312" s="69">
        <f>'March 2008 RIA'!$D$17</f>
        <v>17.399999999999999</v>
      </c>
      <c r="AC312" s="69">
        <f>'March 2008 RIA'!$D$17</f>
        <v>17.399999999999999</v>
      </c>
      <c r="AD312" s="69">
        <f>'March 2008 RIA'!$D$17</f>
        <v>17.399999999999999</v>
      </c>
      <c r="AE312" s="69">
        <f>'March 2008 RIA'!$D$17</f>
        <v>17.399999999999999</v>
      </c>
      <c r="AF312" s="69">
        <f>'March 2008 RIA'!$D$17</f>
        <v>17.399999999999999</v>
      </c>
      <c r="AG312" s="69">
        <f>'March 2008 RIA'!$D$17</f>
        <v>17.399999999999999</v>
      </c>
      <c r="AH312" s="69">
        <f>'March 2008 RIA'!$D$17</f>
        <v>17.399999999999999</v>
      </c>
      <c r="AI312" s="69">
        <f>'March 2008 RIA'!$D$17</f>
        <v>17.399999999999999</v>
      </c>
      <c r="AJ312" s="69">
        <f>'March 2008 RIA'!$D$17</f>
        <v>17.399999999999999</v>
      </c>
      <c r="AK312" s="69">
        <f>'March 2008 RIA'!$D$17</f>
        <v>17.399999999999999</v>
      </c>
      <c r="AL312" s="69">
        <f>'March 2008 RIA'!$D$17</f>
        <v>17.399999999999999</v>
      </c>
      <c r="AM312" s="69">
        <f>'March 2008 RIA'!$D$17</f>
        <v>17.399999999999999</v>
      </c>
      <c r="AN312" s="70"/>
      <c r="AO312" s="70"/>
      <c r="AP312" s="70"/>
      <c r="AQ312" s="70"/>
      <c r="AR312" s="70"/>
      <c r="AS312" s="70"/>
      <c r="AT312" s="70"/>
      <c r="AU312" s="70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4"/>
    </row>
    <row r="313" spans="1:63" s="73" customFormat="1" x14ac:dyDescent="0.25">
      <c r="A313" s="19" t="str">
        <f>'March 2008 RIA'!$A$17</f>
        <v>Uncontrolled</v>
      </c>
      <c r="B313" s="20">
        <v>1958</v>
      </c>
      <c r="C313" s="69">
        <f>'March 2008 RIA'!$D$17</f>
        <v>17.399999999999999</v>
      </c>
      <c r="D313" s="69">
        <f>'March 2008 RIA'!$D$17</f>
        <v>17.399999999999999</v>
      </c>
      <c r="E313" s="69">
        <f>'March 2008 RIA'!$D$17</f>
        <v>17.399999999999999</v>
      </c>
      <c r="F313" s="69">
        <f>'March 2008 RIA'!$D$17</f>
        <v>17.399999999999999</v>
      </c>
      <c r="G313" s="69">
        <f>'March 2008 RIA'!$D$17</f>
        <v>17.399999999999999</v>
      </c>
      <c r="H313" s="69">
        <f>'March 2008 RIA'!$D$17</f>
        <v>17.399999999999999</v>
      </c>
      <c r="I313" s="69">
        <f>'March 2008 RIA'!$D$17</f>
        <v>17.399999999999999</v>
      </c>
      <c r="J313" s="69">
        <f>'March 2008 RIA'!$D$17</f>
        <v>17.399999999999999</v>
      </c>
      <c r="K313" s="69">
        <f>'March 2008 RIA'!$D$17</f>
        <v>17.399999999999999</v>
      </c>
      <c r="L313" s="69">
        <f>'March 2008 RIA'!$D$17</f>
        <v>17.399999999999999</v>
      </c>
      <c r="M313" s="69">
        <f>'March 2008 RIA'!$D$17</f>
        <v>17.399999999999999</v>
      </c>
      <c r="N313" s="69">
        <f>'March 2008 RIA'!$D$17</f>
        <v>17.399999999999999</v>
      </c>
      <c r="O313" s="69">
        <f>'March 2008 RIA'!$D$17</f>
        <v>17.399999999999999</v>
      </c>
      <c r="P313" s="69">
        <f>'March 2008 RIA'!$D$17</f>
        <v>17.399999999999999</v>
      </c>
      <c r="Q313" s="69">
        <f>'March 2008 RIA'!$D$17</f>
        <v>17.399999999999999</v>
      </c>
      <c r="R313" s="69">
        <f>'March 2008 RIA'!$D$17</f>
        <v>17.399999999999999</v>
      </c>
      <c r="S313" s="69">
        <f>'March 2008 RIA'!$D$17</f>
        <v>17.399999999999999</v>
      </c>
      <c r="T313" s="69">
        <f>'March 2008 RIA'!$D$17</f>
        <v>17.399999999999999</v>
      </c>
      <c r="U313" s="69">
        <f>'March 2008 RIA'!$D$17</f>
        <v>17.399999999999999</v>
      </c>
      <c r="V313" s="69">
        <f>'March 2008 RIA'!$D$17</f>
        <v>17.399999999999999</v>
      </c>
      <c r="W313" s="69">
        <f>'March 2008 RIA'!$D$17</f>
        <v>17.399999999999999</v>
      </c>
      <c r="X313" s="69">
        <f>'March 2008 RIA'!$D$17</f>
        <v>17.399999999999999</v>
      </c>
      <c r="Y313" s="69">
        <f>'March 2008 RIA'!$D$17</f>
        <v>17.399999999999999</v>
      </c>
      <c r="Z313" s="69">
        <f>'March 2008 RIA'!$D$17</f>
        <v>17.399999999999999</v>
      </c>
      <c r="AA313" s="69">
        <f>'March 2008 RIA'!$D$17</f>
        <v>17.399999999999999</v>
      </c>
      <c r="AB313" s="69">
        <f>'March 2008 RIA'!$D$17</f>
        <v>17.399999999999999</v>
      </c>
      <c r="AC313" s="69">
        <f>'March 2008 RIA'!$D$17</f>
        <v>17.399999999999999</v>
      </c>
      <c r="AD313" s="69">
        <f>'March 2008 RIA'!$D$17</f>
        <v>17.399999999999999</v>
      </c>
      <c r="AE313" s="69">
        <f>'March 2008 RIA'!$D$17</f>
        <v>17.399999999999999</v>
      </c>
      <c r="AF313" s="69">
        <f>'March 2008 RIA'!$D$17</f>
        <v>17.399999999999999</v>
      </c>
      <c r="AG313" s="69">
        <f>'March 2008 RIA'!$D$17</f>
        <v>17.399999999999999</v>
      </c>
      <c r="AH313" s="69">
        <f>'March 2008 RIA'!$D$17</f>
        <v>17.399999999999999</v>
      </c>
      <c r="AI313" s="69">
        <f>'March 2008 RIA'!$D$17</f>
        <v>17.399999999999999</v>
      </c>
      <c r="AJ313" s="69">
        <f>'March 2008 RIA'!$D$17</f>
        <v>17.399999999999999</v>
      </c>
      <c r="AK313" s="69">
        <f>'March 2008 RIA'!$D$17</f>
        <v>17.399999999999999</v>
      </c>
      <c r="AL313" s="69">
        <f>'March 2008 RIA'!$D$17</f>
        <v>17.399999999999999</v>
      </c>
      <c r="AM313" s="69">
        <f>'March 2008 RIA'!$D$17</f>
        <v>17.399999999999999</v>
      </c>
      <c r="AN313" s="69">
        <f>'March 2008 RIA'!$D$17</f>
        <v>17.399999999999999</v>
      </c>
      <c r="AO313" s="70"/>
      <c r="AP313" s="70"/>
      <c r="AQ313" s="70"/>
      <c r="AR313" s="70"/>
      <c r="AS313" s="70"/>
      <c r="AT313" s="70"/>
      <c r="AU313" s="70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4"/>
    </row>
    <row r="314" spans="1:63" s="73" customFormat="1" x14ac:dyDescent="0.25">
      <c r="A314" s="19" t="str">
        <f>'March 2008 RIA'!$A$17</f>
        <v>Uncontrolled</v>
      </c>
      <c r="B314" s="20">
        <v>1959</v>
      </c>
      <c r="C314" s="69">
        <f>'March 2008 RIA'!$D$17</f>
        <v>17.399999999999999</v>
      </c>
      <c r="D314" s="69">
        <f>'March 2008 RIA'!$D$17</f>
        <v>17.399999999999999</v>
      </c>
      <c r="E314" s="69">
        <f>'March 2008 RIA'!$D$17</f>
        <v>17.399999999999999</v>
      </c>
      <c r="F314" s="69">
        <f>'March 2008 RIA'!$D$17</f>
        <v>17.399999999999999</v>
      </c>
      <c r="G314" s="69">
        <f>'March 2008 RIA'!$D$17</f>
        <v>17.399999999999999</v>
      </c>
      <c r="H314" s="69">
        <f>'March 2008 RIA'!$D$17</f>
        <v>17.399999999999999</v>
      </c>
      <c r="I314" s="69">
        <f>'March 2008 RIA'!$D$17</f>
        <v>17.399999999999999</v>
      </c>
      <c r="J314" s="69">
        <f>'March 2008 RIA'!$D$17</f>
        <v>17.399999999999999</v>
      </c>
      <c r="K314" s="69">
        <f>'March 2008 RIA'!$D$17</f>
        <v>17.399999999999999</v>
      </c>
      <c r="L314" s="69">
        <f>'March 2008 RIA'!$D$17</f>
        <v>17.399999999999999</v>
      </c>
      <c r="M314" s="69">
        <f>'March 2008 RIA'!$D$17</f>
        <v>17.399999999999999</v>
      </c>
      <c r="N314" s="69">
        <f>'March 2008 RIA'!$D$17</f>
        <v>17.399999999999999</v>
      </c>
      <c r="O314" s="69">
        <f>'March 2008 RIA'!$D$17</f>
        <v>17.399999999999999</v>
      </c>
      <c r="P314" s="69">
        <f>'March 2008 RIA'!$D$17</f>
        <v>17.399999999999999</v>
      </c>
      <c r="Q314" s="69">
        <f>'March 2008 RIA'!$D$17</f>
        <v>17.399999999999999</v>
      </c>
      <c r="R314" s="69">
        <f>'March 2008 RIA'!$D$17</f>
        <v>17.399999999999999</v>
      </c>
      <c r="S314" s="69">
        <f>'March 2008 RIA'!$D$17</f>
        <v>17.399999999999999</v>
      </c>
      <c r="T314" s="69">
        <f>'March 2008 RIA'!$D$17</f>
        <v>17.399999999999999</v>
      </c>
      <c r="U314" s="69">
        <f>'March 2008 RIA'!$D$17</f>
        <v>17.399999999999999</v>
      </c>
      <c r="V314" s="69">
        <f>'March 2008 RIA'!$D$17</f>
        <v>17.399999999999999</v>
      </c>
      <c r="W314" s="69">
        <f>'March 2008 RIA'!$D$17</f>
        <v>17.399999999999999</v>
      </c>
      <c r="X314" s="69">
        <f>'March 2008 RIA'!$D$17</f>
        <v>17.399999999999999</v>
      </c>
      <c r="Y314" s="69">
        <f>'March 2008 RIA'!$D$17</f>
        <v>17.399999999999999</v>
      </c>
      <c r="Z314" s="69">
        <f>'March 2008 RIA'!$D$17</f>
        <v>17.399999999999999</v>
      </c>
      <c r="AA314" s="69">
        <f>'March 2008 RIA'!$D$17</f>
        <v>17.399999999999999</v>
      </c>
      <c r="AB314" s="69">
        <f>'March 2008 RIA'!$D$17</f>
        <v>17.399999999999999</v>
      </c>
      <c r="AC314" s="69">
        <f>'March 2008 RIA'!$D$17</f>
        <v>17.399999999999999</v>
      </c>
      <c r="AD314" s="69">
        <f>'March 2008 RIA'!$D$17</f>
        <v>17.399999999999999</v>
      </c>
      <c r="AE314" s="69">
        <f>'March 2008 RIA'!$D$17</f>
        <v>17.399999999999999</v>
      </c>
      <c r="AF314" s="69">
        <f>'March 2008 RIA'!$D$17</f>
        <v>17.399999999999999</v>
      </c>
      <c r="AG314" s="69">
        <f>'March 2008 RIA'!$D$17</f>
        <v>17.399999999999999</v>
      </c>
      <c r="AH314" s="69">
        <f>'March 2008 RIA'!$D$17</f>
        <v>17.399999999999999</v>
      </c>
      <c r="AI314" s="69">
        <f>'March 2008 RIA'!$D$17</f>
        <v>17.399999999999999</v>
      </c>
      <c r="AJ314" s="69">
        <f>'March 2008 RIA'!$D$17</f>
        <v>17.399999999999999</v>
      </c>
      <c r="AK314" s="69">
        <f>'March 2008 RIA'!$D$17</f>
        <v>17.399999999999999</v>
      </c>
      <c r="AL314" s="69">
        <f>'March 2008 RIA'!$D$17</f>
        <v>17.399999999999999</v>
      </c>
      <c r="AM314" s="69">
        <f>'March 2008 RIA'!$D$17</f>
        <v>17.399999999999999</v>
      </c>
      <c r="AN314" s="69">
        <f>'March 2008 RIA'!$D$17</f>
        <v>17.399999999999999</v>
      </c>
      <c r="AO314" s="69">
        <f>'March 2008 RIA'!$D$17</f>
        <v>17.399999999999999</v>
      </c>
      <c r="AP314" s="70"/>
      <c r="AQ314" s="70"/>
      <c r="AR314" s="70"/>
      <c r="AS314" s="70"/>
      <c r="AT314" s="70"/>
      <c r="AU314" s="70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4"/>
    </row>
    <row r="315" spans="1:63" s="73" customFormat="1" x14ac:dyDescent="0.25">
      <c r="A315" s="19" t="str">
        <f>'March 2008 RIA'!$A$17</f>
        <v>Uncontrolled</v>
      </c>
      <c r="B315" s="20">
        <v>1960</v>
      </c>
      <c r="C315" s="69">
        <f>'March 2008 RIA'!$D$17</f>
        <v>17.399999999999999</v>
      </c>
      <c r="D315" s="69">
        <f>'March 2008 RIA'!$D$17</f>
        <v>17.399999999999999</v>
      </c>
      <c r="E315" s="69">
        <f>'March 2008 RIA'!$D$17</f>
        <v>17.399999999999999</v>
      </c>
      <c r="F315" s="69">
        <f>'March 2008 RIA'!$D$17</f>
        <v>17.399999999999999</v>
      </c>
      <c r="G315" s="69">
        <f>'March 2008 RIA'!$D$17</f>
        <v>17.399999999999999</v>
      </c>
      <c r="H315" s="69">
        <f>'March 2008 RIA'!$D$17</f>
        <v>17.399999999999999</v>
      </c>
      <c r="I315" s="69">
        <f>'March 2008 RIA'!$D$17</f>
        <v>17.399999999999999</v>
      </c>
      <c r="J315" s="69">
        <f>'March 2008 RIA'!$D$17</f>
        <v>17.399999999999999</v>
      </c>
      <c r="K315" s="69">
        <f>'March 2008 RIA'!$D$17</f>
        <v>17.399999999999999</v>
      </c>
      <c r="L315" s="69">
        <f>'March 2008 RIA'!$D$17</f>
        <v>17.399999999999999</v>
      </c>
      <c r="M315" s="69">
        <f>'March 2008 RIA'!$D$17</f>
        <v>17.399999999999999</v>
      </c>
      <c r="N315" s="69">
        <f>'March 2008 RIA'!$D$17</f>
        <v>17.399999999999999</v>
      </c>
      <c r="O315" s="69">
        <f>'March 2008 RIA'!$D$17</f>
        <v>17.399999999999999</v>
      </c>
      <c r="P315" s="69">
        <f>'March 2008 RIA'!$D$17</f>
        <v>17.399999999999999</v>
      </c>
      <c r="Q315" s="69">
        <f>'March 2008 RIA'!$D$17</f>
        <v>17.399999999999999</v>
      </c>
      <c r="R315" s="69">
        <f>'March 2008 RIA'!$D$17</f>
        <v>17.399999999999999</v>
      </c>
      <c r="S315" s="69">
        <f>'March 2008 RIA'!$D$17</f>
        <v>17.399999999999999</v>
      </c>
      <c r="T315" s="69">
        <f>'March 2008 RIA'!$D$17</f>
        <v>17.399999999999999</v>
      </c>
      <c r="U315" s="69">
        <f>'March 2008 RIA'!$D$17</f>
        <v>17.399999999999999</v>
      </c>
      <c r="V315" s="69">
        <f>'March 2008 RIA'!$D$17</f>
        <v>17.399999999999999</v>
      </c>
      <c r="W315" s="69">
        <f>'March 2008 RIA'!$D$17</f>
        <v>17.399999999999999</v>
      </c>
      <c r="X315" s="69">
        <f>'March 2008 RIA'!$D$17</f>
        <v>17.399999999999999</v>
      </c>
      <c r="Y315" s="69">
        <f>'March 2008 RIA'!$D$17</f>
        <v>17.399999999999999</v>
      </c>
      <c r="Z315" s="69">
        <f>'March 2008 RIA'!$D$17</f>
        <v>17.399999999999999</v>
      </c>
      <c r="AA315" s="69">
        <f>'March 2008 RIA'!$D$17</f>
        <v>17.399999999999999</v>
      </c>
      <c r="AB315" s="69">
        <f>'March 2008 RIA'!$D$17</f>
        <v>17.399999999999999</v>
      </c>
      <c r="AC315" s="69">
        <f>'March 2008 RIA'!$D$17</f>
        <v>17.399999999999999</v>
      </c>
      <c r="AD315" s="69">
        <f>'March 2008 RIA'!$D$17</f>
        <v>17.399999999999999</v>
      </c>
      <c r="AE315" s="69">
        <f>'March 2008 RIA'!$D$17</f>
        <v>17.399999999999999</v>
      </c>
      <c r="AF315" s="69">
        <f>'March 2008 RIA'!$D$17</f>
        <v>17.399999999999999</v>
      </c>
      <c r="AG315" s="69">
        <f>'March 2008 RIA'!$D$17</f>
        <v>17.399999999999999</v>
      </c>
      <c r="AH315" s="69">
        <f>'March 2008 RIA'!$D$17</f>
        <v>17.399999999999999</v>
      </c>
      <c r="AI315" s="69">
        <f>'March 2008 RIA'!$D$17</f>
        <v>17.399999999999999</v>
      </c>
      <c r="AJ315" s="69">
        <f>'March 2008 RIA'!$D$17</f>
        <v>17.399999999999999</v>
      </c>
      <c r="AK315" s="69">
        <f>'March 2008 RIA'!$D$17</f>
        <v>17.399999999999999</v>
      </c>
      <c r="AL315" s="69">
        <f>'March 2008 RIA'!$D$17</f>
        <v>17.399999999999999</v>
      </c>
      <c r="AM315" s="69">
        <f>'March 2008 RIA'!$D$17</f>
        <v>17.399999999999999</v>
      </c>
      <c r="AN315" s="69">
        <f>'March 2008 RIA'!$D$17</f>
        <v>17.399999999999999</v>
      </c>
      <c r="AO315" s="69">
        <f>'March 2008 RIA'!$D$17</f>
        <v>17.399999999999999</v>
      </c>
      <c r="AP315" s="69">
        <f>'March 2008 RIA'!$D$17</f>
        <v>17.399999999999999</v>
      </c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4"/>
    </row>
    <row r="316" spans="1:63" s="73" customFormat="1" x14ac:dyDescent="0.25">
      <c r="A316" s="19" t="str">
        <f>'March 2008 RIA'!$A$17</f>
        <v>Uncontrolled</v>
      </c>
      <c r="B316" s="20">
        <v>1961</v>
      </c>
      <c r="C316" s="69">
        <f>'March 2008 RIA'!$D$17</f>
        <v>17.399999999999999</v>
      </c>
      <c r="D316" s="69">
        <f>'March 2008 RIA'!$D$17</f>
        <v>17.399999999999999</v>
      </c>
      <c r="E316" s="69">
        <f>'March 2008 RIA'!$D$17</f>
        <v>17.399999999999999</v>
      </c>
      <c r="F316" s="69">
        <f>'March 2008 RIA'!$D$17</f>
        <v>17.399999999999999</v>
      </c>
      <c r="G316" s="69">
        <f>'March 2008 RIA'!$D$17</f>
        <v>17.399999999999999</v>
      </c>
      <c r="H316" s="69">
        <f>'March 2008 RIA'!$D$17</f>
        <v>17.399999999999999</v>
      </c>
      <c r="I316" s="69">
        <f>'March 2008 RIA'!$D$17</f>
        <v>17.399999999999999</v>
      </c>
      <c r="J316" s="69">
        <f>'March 2008 RIA'!$D$17</f>
        <v>17.399999999999999</v>
      </c>
      <c r="K316" s="69">
        <f>'March 2008 RIA'!$D$17</f>
        <v>17.399999999999999</v>
      </c>
      <c r="L316" s="69">
        <f>'March 2008 RIA'!$D$17</f>
        <v>17.399999999999999</v>
      </c>
      <c r="M316" s="69">
        <f>'March 2008 RIA'!$D$17</f>
        <v>17.399999999999999</v>
      </c>
      <c r="N316" s="69">
        <f>'March 2008 RIA'!$D$17</f>
        <v>17.399999999999999</v>
      </c>
      <c r="O316" s="69">
        <f>'March 2008 RIA'!$D$17</f>
        <v>17.399999999999999</v>
      </c>
      <c r="P316" s="69">
        <f>'March 2008 RIA'!$D$17</f>
        <v>17.399999999999999</v>
      </c>
      <c r="Q316" s="69">
        <f>'March 2008 RIA'!$D$17</f>
        <v>17.399999999999999</v>
      </c>
      <c r="R316" s="69">
        <f>'March 2008 RIA'!$D$17</f>
        <v>17.399999999999999</v>
      </c>
      <c r="S316" s="69">
        <f>'March 2008 RIA'!$D$17</f>
        <v>17.399999999999999</v>
      </c>
      <c r="T316" s="69">
        <f>'March 2008 RIA'!$D$17</f>
        <v>17.399999999999999</v>
      </c>
      <c r="U316" s="69">
        <f>'March 2008 RIA'!$D$17</f>
        <v>17.399999999999999</v>
      </c>
      <c r="V316" s="69">
        <f>'March 2008 RIA'!$D$17</f>
        <v>17.399999999999999</v>
      </c>
      <c r="W316" s="69">
        <f>'March 2008 RIA'!$D$17</f>
        <v>17.399999999999999</v>
      </c>
      <c r="X316" s="69">
        <f>'March 2008 RIA'!$D$17</f>
        <v>17.399999999999999</v>
      </c>
      <c r="Y316" s="69">
        <f>'March 2008 RIA'!$D$17</f>
        <v>17.399999999999999</v>
      </c>
      <c r="Z316" s="69">
        <f>'March 2008 RIA'!$D$17</f>
        <v>17.399999999999999</v>
      </c>
      <c r="AA316" s="69">
        <f>'March 2008 RIA'!$D$17</f>
        <v>17.399999999999999</v>
      </c>
      <c r="AB316" s="69">
        <f>'March 2008 RIA'!$D$17</f>
        <v>17.399999999999999</v>
      </c>
      <c r="AC316" s="69">
        <f>'March 2008 RIA'!$D$17</f>
        <v>17.399999999999999</v>
      </c>
      <c r="AD316" s="69">
        <f>'March 2008 RIA'!$D$17</f>
        <v>17.399999999999999</v>
      </c>
      <c r="AE316" s="69">
        <f>'March 2008 RIA'!$D$17</f>
        <v>17.399999999999999</v>
      </c>
      <c r="AF316" s="69">
        <f>'March 2008 RIA'!$D$17</f>
        <v>17.399999999999999</v>
      </c>
      <c r="AG316" s="69">
        <f>'March 2008 RIA'!$D$17</f>
        <v>17.399999999999999</v>
      </c>
      <c r="AH316" s="69">
        <f>'March 2008 RIA'!$D$17</f>
        <v>17.399999999999999</v>
      </c>
      <c r="AI316" s="69">
        <f>'March 2008 RIA'!$D$17</f>
        <v>17.399999999999999</v>
      </c>
      <c r="AJ316" s="69">
        <f>'March 2008 RIA'!$D$17</f>
        <v>17.399999999999999</v>
      </c>
      <c r="AK316" s="69">
        <f>'March 2008 RIA'!$D$17</f>
        <v>17.399999999999999</v>
      </c>
      <c r="AL316" s="69">
        <f>'March 2008 RIA'!$D$17</f>
        <v>17.399999999999999</v>
      </c>
      <c r="AM316" s="69">
        <f>'March 2008 RIA'!$D$17</f>
        <v>17.399999999999999</v>
      </c>
      <c r="AN316" s="69">
        <f>'March 2008 RIA'!$D$17</f>
        <v>17.399999999999999</v>
      </c>
      <c r="AO316" s="69">
        <f>'March 2008 RIA'!$D$17</f>
        <v>17.399999999999999</v>
      </c>
      <c r="AP316" s="69">
        <f>'March 2008 RIA'!$D$17</f>
        <v>17.399999999999999</v>
      </c>
      <c r="AQ316" s="69">
        <f>'March 2008 RIA'!$D$17</f>
        <v>17.399999999999999</v>
      </c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4"/>
    </row>
    <row r="317" spans="1:63" s="73" customFormat="1" x14ac:dyDescent="0.25">
      <c r="A317" s="19" t="str">
        <f>'March 2008 RIA'!$A$17</f>
        <v>Uncontrolled</v>
      </c>
      <c r="B317" s="20">
        <v>1962</v>
      </c>
      <c r="C317" s="69">
        <f>'March 2008 RIA'!$D$17</f>
        <v>17.399999999999999</v>
      </c>
      <c r="D317" s="69">
        <f>'March 2008 RIA'!$D$17</f>
        <v>17.399999999999999</v>
      </c>
      <c r="E317" s="69">
        <f>'March 2008 RIA'!$D$17</f>
        <v>17.399999999999999</v>
      </c>
      <c r="F317" s="69">
        <f>'March 2008 RIA'!$D$17</f>
        <v>17.399999999999999</v>
      </c>
      <c r="G317" s="69">
        <f>'March 2008 RIA'!$D$17</f>
        <v>17.399999999999999</v>
      </c>
      <c r="H317" s="69">
        <f>'March 2008 RIA'!$D$17</f>
        <v>17.399999999999999</v>
      </c>
      <c r="I317" s="69">
        <f>'March 2008 RIA'!$D$17</f>
        <v>17.399999999999999</v>
      </c>
      <c r="J317" s="69">
        <f>'March 2008 RIA'!$D$17</f>
        <v>17.399999999999999</v>
      </c>
      <c r="K317" s="69">
        <f>'March 2008 RIA'!$D$17</f>
        <v>17.399999999999999</v>
      </c>
      <c r="L317" s="69">
        <f>'March 2008 RIA'!$D$17</f>
        <v>17.399999999999999</v>
      </c>
      <c r="M317" s="69">
        <f>'March 2008 RIA'!$D$17</f>
        <v>17.399999999999999</v>
      </c>
      <c r="N317" s="69">
        <f>'March 2008 RIA'!$D$17</f>
        <v>17.399999999999999</v>
      </c>
      <c r="O317" s="69">
        <f>'March 2008 RIA'!$D$17</f>
        <v>17.399999999999999</v>
      </c>
      <c r="P317" s="69">
        <f>'March 2008 RIA'!$D$17</f>
        <v>17.399999999999999</v>
      </c>
      <c r="Q317" s="69">
        <f>'March 2008 RIA'!$D$17</f>
        <v>17.399999999999999</v>
      </c>
      <c r="R317" s="69">
        <f>'March 2008 RIA'!$D$17</f>
        <v>17.399999999999999</v>
      </c>
      <c r="S317" s="69">
        <f>'March 2008 RIA'!$D$17</f>
        <v>17.399999999999999</v>
      </c>
      <c r="T317" s="69">
        <f>'March 2008 RIA'!$D$17</f>
        <v>17.399999999999999</v>
      </c>
      <c r="U317" s="69">
        <f>'March 2008 RIA'!$D$17</f>
        <v>17.399999999999999</v>
      </c>
      <c r="V317" s="69">
        <f>'March 2008 RIA'!$D$17</f>
        <v>17.399999999999999</v>
      </c>
      <c r="W317" s="69">
        <f>'March 2008 RIA'!$D$17</f>
        <v>17.399999999999999</v>
      </c>
      <c r="X317" s="69">
        <f>'March 2008 RIA'!$D$17</f>
        <v>17.399999999999999</v>
      </c>
      <c r="Y317" s="69">
        <f>'March 2008 RIA'!$D$17</f>
        <v>17.399999999999999</v>
      </c>
      <c r="Z317" s="69">
        <f>'March 2008 RIA'!$D$17</f>
        <v>17.399999999999999</v>
      </c>
      <c r="AA317" s="69">
        <f>'March 2008 RIA'!$D$17</f>
        <v>17.399999999999999</v>
      </c>
      <c r="AB317" s="69">
        <f>'March 2008 RIA'!$D$17</f>
        <v>17.399999999999999</v>
      </c>
      <c r="AC317" s="69">
        <f>'March 2008 RIA'!$D$17</f>
        <v>17.399999999999999</v>
      </c>
      <c r="AD317" s="69">
        <f>'March 2008 RIA'!$D$17</f>
        <v>17.399999999999999</v>
      </c>
      <c r="AE317" s="69">
        <f>'March 2008 RIA'!$D$17</f>
        <v>17.399999999999999</v>
      </c>
      <c r="AF317" s="69">
        <f>'March 2008 RIA'!$D$17</f>
        <v>17.399999999999999</v>
      </c>
      <c r="AG317" s="69">
        <f>'March 2008 RIA'!$D$17</f>
        <v>17.399999999999999</v>
      </c>
      <c r="AH317" s="69">
        <f>'March 2008 RIA'!$D$17</f>
        <v>17.399999999999999</v>
      </c>
      <c r="AI317" s="69">
        <f>'March 2008 RIA'!$D$17</f>
        <v>17.399999999999999</v>
      </c>
      <c r="AJ317" s="69">
        <f>'March 2008 RIA'!$D$17</f>
        <v>17.399999999999999</v>
      </c>
      <c r="AK317" s="69">
        <f>'March 2008 RIA'!$D$17</f>
        <v>17.399999999999999</v>
      </c>
      <c r="AL317" s="69">
        <f>'March 2008 RIA'!$D$17</f>
        <v>17.399999999999999</v>
      </c>
      <c r="AM317" s="69">
        <f>'March 2008 RIA'!$D$17</f>
        <v>17.399999999999999</v>
      </c>
      <c r="AN317" s="69">
        <f>'March 2008 RIA'!$D$17</f>
        <v>17.399999999999999</v>
      </c>
      <c r="AO317" s="69">
        <f>'March 2008 RIA'!$D$17</f>
        <v>17.399999999999999</v>
      </c>
      <c r="AP317" s="69">
        <f>'March 2008 RIA'!$D$17</f>
        <v>17.399999999999999</v>
      </c>
      <c r="AQ317" s="69">
        <f>'March 2008 RIA'!$D$17</f>
        <v>17.399999999999999</v>
      </c>
      <c r="AR317" s="69">
        <f>'March 2008 RIA'!$D$17</f>
        <v>17.399999999999999</v>
      </c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4"/>
    </row>
    <row r="318" spans="1:63" s="73" customFormat="1" x14ac:dyDescent="0.25">
      <c r="A318" s="19" t="str">
        <f>'March 2008 RIA'!$A$17</f>
        <v>Uncontrolled</v>
      </c>
      <c r="B318" s="20">
        <v>1963</v>
      </c>
      <c r="C318" s="69">
        <f>'March 2008 RIA'!$D$17</f>
        <v>17.399999999999999</v>
      </c>
      <c r="D318" s="69">
        <f>'March 2008 RIA'!$D$17</f>
        <v>17.399999999999999</v>
      </c>
      <c r="E318" s="69">
        <f>'March 2008 RIA'!$D$17</f>
        <v>17.399999999999999</v>
      </c>
      <c r="F318" s="69">
        <f>'March 2008 RIA'!$D$17</f>
        <v>17.399999999999999</v>
      </c>
      <c r="G318" s="69">
        <f>'March 2008 RIA'!$D$17</f>
        <v>17.399999999999999</v>
      </c>
      <c r="H318" s="69">
        <f>'March 2008 RIA'!$D$17</f>
        <v>17.399999999999999</v>
      </c>
      <c r="I318" s="69">
        <f>'March 2008 RIA'!$D$17</f>
        <v>17.399999999999999</v>
      </c>
      <c r="J318" s="69">
        <f>'March 2008 RIA'!$D$17</f>
        <v>17.399999999999999</v>
      </c>
      <c r="K318" s="69">
        <f>'March 2008 RIA'!$D$17</f>
        <v>17.399999999999999</v>
      </c>
      <c r="L318" s="69">
        <f>'March 2008 RIA'!$D$17</f>
        <v>17.399999999999999</v>
      </c>
      <c r="M318" s="69">
        <f>'March 2008 RIA'!$D$17</f>
        <v>17.399999999999999</v>
      </c>
      <c r="N318" s="69">
        <f>'March 2008 RIA'!$D$17</f>
        <v>17.399999999999999</v>
      </c>
      <c r="O318" s="69">
        <f>'March 2008 RIA'!$D$17</f>
        <v>17.399999999999999</v>
      </c>
      <c r="P318" s="69">
        <f>'March 2008 RIA'!$D$17</f>
        <v>17.399999999999999</v>
      </c>
      <c r="Q318" s="69">
        <f>'March 2008 RIA'!$D$17</f>
        <v>17.399999999999999</v>
      </c>
      <c r="R318" s="69">
        <f>'March 2008 RIA'!$D$17</f>
        <v>17.399999999999999</v>
      </c>
      <c r="S318" s="69">
        <f>'March 2008 RIA'!$D$17</f>
        <v>17.399999999999999</v>
      </c>
      <c r="T318" s="69">
        <f>'March 2008 RIA'!$D$17</f>
        <v>17.399999999999999</v>
      </c>
      <c r="U318" s="69">
        <f>'March 2008 RIA'!$D$17</f>
        <v>17.399999999999999</v>
      </c>
      <c r="V318" s="69">
        <f>'March 2008 RIA'!$D$17</f>
        <v>17.399999999999999</v>
      </c>
      <c r="W318" s="69">
        <f>'March 2008 RIA'!$D$17</f>
        <v>17.399999999999999</v>
      </c>
      <c r="X318" s="69">
        <f>'March 2008 RIA'!$D$17</f>
        <v>17.399999999999999</v>
      </c>
      <c r="Y318" s="69">
        <f>'March 2008 RIA'!$D$17</f>
        <v>17.399999999999999</v>
      </c>
      <c r="Z318" s="69">
        <f>'March 2008 RIA'!$D$17</f>
        <v>17.399999999999999</v>
      </c>
      <c r="AA318" s="69">
        <f>'March 2008 RIA'!$D$17</f>
        <v>17.399999999999999</v>
      </c>
      <c r="AB318" s="69">
        <f>'March 2008 RIA'!$D$17</f>
        <v>17.399999999999999</v>
      </c>
      <c r="AC318" s="69">
        <f>'March 2008 RIA'!$D$17</f>
        <v>17.399999999999999</v>
      </c>
      <c r="AD318" s="69">
        <f>'March 2008 RIA'!$D$17</f>
        <v>17.399999999999999</v>
      </c>
      <c r="AE318" s="69">
        <f>'March 2008 RIA'!$D$17</f>
        <v>17.399999999999999</v>
      </c>
      <c r="AF318" s="69">
        <f>'March 2008 RIA'!$D$17</f>
        <v>17.399999999999999</v>
      </c>
      <c r="AG318" s="69">
        <f>'March 2008 RIA'!$D$17</f>
        <v>17.399999999999999</v>
      </c>
      <c r="AH318" s="69">
        <f>'March 2008 RIA'!$D$17</f>
        <v>17.399999999999999</v>
      </c>
      <c r="AI318" s="69">
        <f>'March 2008 RIA'!$D$17</f>
        <v>17.399999999999999</v>
      </c>
      <c r="AJ318" s="69">
        <f>'March 2008 RIA'!$D$17</f>
        <v>17.399999999999999</v>
      </c>
      <c r="AK318" s="69">
        <f>'March 2008 RIA'!$D$17</f>
        <v>17.399999999999999</v>
      </c>
      <c r="AL318" s="69">
        <f>'March 2008 RIA'!$D$17</f>
        <v>17.399999999999999</v>
      </c>
      <c r="AM318" s="69">
        <f>'March 2008 RIA'!$D$17</f>
        <v>17.399999999999999</v>
      </c>
      <c r="AN318" s="69">
        <f>'March 2008 RIA'!$D$17</f>
        <v>17.399999999999999</v>
      </c>
      <c r="AO318" s="69">
        <f>'March 2008 RIA'!$D$17</f>
        <v>17.399999999999999</v>
      </c>
      <c r="AP318" s="69">
        <f>'March 2008 RIA'!$D$17</f>
        <v>17.399999999999999</v>
      </c>
      <c r="AQ318" s="69">
        <f>'March 2008 RIA'!$D$17</f>
        <v>17.399999999999999</v>
      </c>
      <c r="AR318" s="69">
        <f>'March 2008 RIA'!$D$17</f>
        <v>17.399999999999999</v>
      </c>
      <c r="AS318" s="69">
        <f>'March 2008 RIA'!$D$17</f>
        <v>17.399999999999999</v>
      </c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4"/>
    </row>
    <row r="319" spans="1:63" s="73" customFormat="1" x14ac:dyDescent="0.25">
      <c r="A319" s="19" t="str">
        <f>'March 2008 RIA'!$A$17</f>
        <v>Uncontrolled</v>
      </c>
      <c r="B319" s="20">
        <v>1964</v>
      </c>
      <c r="C319" s="69">
        <f>'March 2008 RIA'!$D$17</f>
        <v>17.399999999999999</v>
      </c>
      <c r="D319" s="69">
        <f>'March 2008 RIA'!$D$17</f>
        <v>17.399999999999999</v>
      </c>
      <c r="E319" s="69">
        <f>'March 2008 RIA'!$D$17</f>
        <v>17.399999999999999</v>
      </c>
      <c r="F319" s="69">
        <f>'March 2008 RIA'!$D$17</f>
        <v>17.399999999999999</v>
      </c>
      <c r="G319" s="69">
        <f>'March 2008 RIA'!$D$17</f>
        <v>17.399999999999999</v>
      </c>
      <c r="H319" s="69">
        <f>'March 2008 RIA'!$D$17</f>
        <v>17.399999999999999</v>
      </c>
      <c r="I319" s="69">
        <f>'March 2008 RIA'!$D$17</f>
        <v>17.399999999999999</v>
      </c>
      <c r="J319" s="69">
        <f>'March 2008 RIA'!$D$17</f>
        <v>17.399999999999999</v>
      </c>
      <c r="K319" s="69">
        <f>'March 2008 RIA'!$D$17</f>
        <v>17.399999999999999</v>
      </c>
      <c r="L319" s="69">
        <f>'March 2008 RIA'!$D$17</f>
        <v>17.399999999999999</v>
      </c>
      <c r="M319" s="69">
        <f>'March 2008 RIA'!$D$17</f>
        <v>17.399999999999999</v>
      </c>
      <c r="N319" s="69">
        <f>'March 2008 RIA'!$D$17</f>
        <v>17.399999999999999</v>
      </c>
      <c r="O319" s="69">
        <f>'March 2008 RIA'!$D$17</f>
        <v>17.399999999999999</v>
      </c>
      <c r="P319" s="69">
        <f>'March 2008 RIA'!$D$17</f>
        <v>17.399999999999999</v>
      </c>
      <c r="Q319" s="69">
        <f>'March 2008 RIA'!$D$17</f>
        <v>17.399999999999999</v>
      </c>
      <c r="R319" s="69">
        <f>'March 2008 RIA'!$D$17</f>
        <v>17.399999999999999</v>
      </c>
      <c r="S319" s="69">
        <f>'March 2008 RIA'!$D$17</f>
        <v>17.399999999999999</v>
      </c>
      <c r="T319" s="69">
        <f>'March 2008 RIA'!$D$17</f>
        <v>17.399999999999999</v>
      </c>
      <c r="U319" s="69">
        <f>'March 2008 RIA'!$D$17</f>
        <v>17.399999999999999</v>
      </c>
      <c r="V319" s="69">
        <f>'March 2008 RIA'!$D$17</f>
        <v>17.399999999999999</v>
      </c>
      <c r="W319" s="69">
        <f>'March 2008 RIA'!$D$17</f>
        <v>17.399999999999999</v>
      </c>
      <c r="X319" s="69">
        <f>'March 2008 RIA'!$D$17</f>
        <v>17.399999999999999</v>
      </c>
      <c r="Y319" s="69">
        <f>'March 2008 RIA'!$D$17</f>
        <v>17.399999999999999</v>
      </c>
      <c r="Z319" s="69">
        <f>'March 2008 RIA'!$D$17</f>
        <v>17.399999999999999</v>
      </c>
      <c r="AA319" s="69">
        <f>'March 2008 RIA'!$D$17</f>
        <v>17.399999999999999</v>
      </c>
      <c r="AB319" s="69">
        <f>'March 2008 RIA'!$D$17</f>
        <v>17.399999999999999</v>
      </c>
      <c r="AC319" s="69">
        <f>'March 2008 RIA'!$D$17</f>
        <v>17.399999999999999</v>
      </c>
      <c r="AD319" s="69">
        <f>'March 2008 RIA'!$D$17</f>
        <v>17.399999999999999</v>
      </c>
      <c r="AE319" s="69">
        <f>'March 2008 RIA'!$D$17</f>
        <v>17.399999999999999</v>
      </c>
      <c r="AF319" s="69">
        <f>'March 2008 RIA'!$D$17</f>
        <v>17.399999999999999</v>
      </c>
      <c r="AG319" s="69">
        <f>'March 2008 RIA'!$D$17</f>
        <v>17.399999999999999</v>
      </c>
      <c r="AH319" s="69">
        <f>'March 2008 RIA'!$D$17</f>
        <v>17.399999999999999</v>
      </c>
      <c r="AI319" s="69">
        <f>'March 2008 RIA'!$D$17</f>
        <v>17.399999999999999</v>
      </c>
      <c r="AJ319" s="69">
        <f>'March 2008 RIA'!$D$17</f>
        <v>17.399999999999999</v>
      </c>
      <c r="AK319" s="69">
        <f>'March 2008 RIA'!$D$17</f>
        <v>17.399999999999999</v>
      </c>
      <c r="AL319" s="69">
        <f>'March 2008 RIA'!$D$17</f>
        <v>17.399999999999999</v>
      </c>
      <c r="AM319" s="69">
        <f>'March 2008 RIA'!$D$17</f>
        <v>17.399999999999999</v>
      </c>
      <c r="AN319" s="69">
        <f>'March 2008 RIA'!$D$17</f>
        <v>17.399999999999999</v>
      </c>
      <c r="AO319" s="69">
        <f>'March 2008 RIA'!$D$17</f>
        <v>17.399999999999999</v>
      </c>
      <c r="AP319" s="69">
        <f>'March 2008 RIA'!$D$17</f>
        <v>17.399999999999999</v>
      </c>
      <c r="AQ319" s="69">
        <f>'March 2008 RIA'!$D$17</f>
        <v>17.399999999999999</v>
      </c>
      <c r="AR319" s="69">
        <f>'March 2008 RIA'!$D$17</f>
        <v>17.399999999999999</v>
      </c>
      <c r="AS319" s="69">
        <f>'March 2008 RIA'!$D$17</f>
        <v>17.399999999999999</v>
      </c>
      <c r="AT319" s="69">
        <f>'March 2008 RIA'!$D$17</f>
        <v>17.399999999999999</v>
      </c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4"/>
    </row>
    <row r="320" spans="1:63" s="73" customFormat="1" x14ac:dyDescent="0.25">
      <c r="A320" s="19" t="str">
        <f>'March 2008 RIA'!$A$17</f>
        <v>Uncontrolled</v>
      </c>
      <c r="B320" s="20">
        <v>1965</v>
      </c>
      <c r="C320" s="69">
        <f>'March 2008 RIA'!$D$17</f>
        <v>17.399999999999999</v>
      </c>
      <c r="D320" s="69">
        <f>'March 2008 RIA'!$D$17</f>
        <v>17.399999999999999</v>
      </c>
      <c r="E320" s="69">
        <f>'March 2008 RIA'!$D$17</f>
        <v>17.399999999999999</v>
      </c>
      <c r="F320" s="69">
        <f>'March 2008 RIA'!$D$17</f>
        <v>17.399999999999999</v>
      </c>
      <c r="G320" s="69">
        <f>'March 2008 RIA'!$D$17</f>
        <v>17.399999999999999</v>
      </c>
      <c r="H320" s="69">
        <f>'March 2008 RIA'!$D$17</f>
        <v>17.399999999999999</v>
      </c>
      <c r="I320" s="69">
        <f>'March 2008 RIA'!$D$17</f>
        <v>17.399999999999999</v>
      </c>
      <c r="J320" s="69">
        <f>'March 2008 RIA'!$D$17</f>
        <v>17.399999999999999</v>
      </c>
      <c r="K320" s="69">
        <f>'March 2008 RIA'!$D$17</f>
        <v>17.399999999999999</v>
      </c>
      <c r="L320" s="69">
        <f>'March 2008 RIA'!$D$17</f>
        <v>17.399999999999999</v>
      </c>
      <c r="M320" s="69">
        <f>'March 2008 RIA'!$D$17</f>
        <v>17.399999999999999</v>
      </c>
      <c r="N320" s="69">
        <f>'March 2008 RIA'!$D$17</f>
        <v>17.399999999999999</v>
      </c>
      <c r="O320" s="69">
        <f>'March 2008 RIA'!$D$17</f>
        <v>17.399999999999999</v>
      </c>
      <c r="P320" s="69">
        <f>'March 2008 RIA'!$D$17</f>
        <v>17.399999999999999</v>
      </c>
      <c r="Q320" s="69">
        <f>'March 2008 RIA'!$D$17</f>
        <v>17.399999999999999</v>
      </c>
      <c r="R320" s="69">
        <f>'March 2008 RIA'!$D$17</f>
        <v>17.399999999999999</v>
      </c>
      <c r="S320" s="69">
        <f>'March 2008 RIA'!$D$17</f>
        <v>17.399999999999999</v>
      </c>
      <c r="T320" s="69">
        <f>'March 2008 RIA'!$D$17</f>
        <v>17.399999999999999</v>
      </c>
      <c r="U320" s="69">
        <f>'March 2008 RIA'!$D$17</f>
        <v>17.399999999999999</v>
      </c>
      <c r="V320" s="69">
        <f>'March 2008 RIA'!$D$17</f>
        <v>17.399999999999999</v>
      </c>
      <c r="W320" s="69">
        <f>'March 2008 RIA'!$D$17</f>
        <v>17.399999999999999</v>
      </c>
      <c r="X320" s="69">
        <f>'March 2008 RIA'!$D$17</f>
        <v>17.399999999999999</v>
      </c>
      <c r="Y320" s="69">
        <f>'March 2008 RIA'!$D$17</f>
        <v>17.399999999999999</v>
      </c>
      <c r="Z320" s="69">
        <f>'March 2008 RIA'!$D$17</f>
        <v>17.399999999999999</v>
      </c>
      <c r="AA320" s="69">
        <f>'March 2008 RIA'!$D$17</f>
        <v>17.399999999999999</v>
      </c>
      <c r="AB320" s="69">
        <f>'March 2008 RIA'!$D$17</f>
        <v>17.399999999999999</v>
      </c>
      <c r="AC320" s="69">
        <f>'March 2008 RIA'!$D$17</f>
        <v>17.399999999999999</v>
      </c>
      <c r="AD320" s="69">
        <f>'March 2008 RIA'!$D$17</f>
        <v>17.399999999999999</v>
      </c>
      <c r="AE320" s="69">
        <f>'March 2008 RIA'!$D$17</f>
        <v>17.399999999999999</v>
      </c>
      <c r="AF320" s="69">
        <f>'March 2008 RIA'!$D$17</f>
        <v>17.399999999999999</v>
      </c>
      <c r="AG320" s="69">
        <f>'March 2008 RIA'!$D$17</f>
        <v>17.399999999999999</v>
      </c>
      <c r="AH320" s="69">
        <f>'March 2008 RIA'!$D$17</f>
        <v>17.399999999999999</v>
      </c>
      <c r="AI320" s="69">
        <f>'March 2008 RIA'!$D$17</f>
        <v>17.399999999999999</v>
      </c>
      <c r="AJ320" s="69">
        <f>'March 2008 RIA'!$D$17</f>
        <v>17.399999999999999</v>
      </c>
      <c r="AK320" s="69">
        <f>'March 2008 RIA'!$D$17</f>
        <v>17.399999999999999</v>
      </c>
      <c r="AL320" s="69">
        <f>'March 2008 RIA'!$D$17</f>
        <v>17.399999999999999</v>
      </c>
      <c r="AM320" s="69">
        <f>'March 2008 RIA'!$D$17</f>
        <v>17.399999999999999</v>
      </c>
      <c r="AN320" s="69">
        <f>'March 2008 RIA'!$D$17</f>
        <v>17.399999999999999</v>
      </c>
      <c r="AO320" s="69">
        <f>'March 2008 RIA'!$D$17</f>
        <v>17.399999999999999</v>
      </c>
      <c r="AP320" s="69">
        <f>'March 2008 RIA'!$D$17</f>
        <v>17.399999999999999</v>
      </c>
      <c r="AQ320" s="69">
        <f>'March 2008 RIA'!$D$17</f>
        <v>17.399999999999999</v>
      </c>
      <c r="AR320" s="69">
        <f>'March 2008 RIA'!$D$17</f>
        <v>17.399999999999999</v>
      </c>
      <c r="AS320" s="69">
        <f>'March 2008 RIA'!$D$17</f>
        <v>17.399999999999999</v>
      </c>
      <c r="AT320" s="69">
        <f>'March 2008 RIA'!$D$17</f>
        <v>17.399999999999999</v>
      </c>
      <c r="AU320" s="69">
        <f>'March 2008 RIA'!$D$17</f>
        <v>17.399999999999999</v>
      </c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4"/>
    </row>
    <row r="321" spans="1:63" s="73" customFormat="1" x14ac:dyDescent="0.25">
      <c r="A321" s="19" t="str">
        <f>'March 2008 RIA'!$A$17</f>
        <v>Uncontrolled</v>
      </c>
      <c r="B321" s="20">
        <v>1966</v>
      </c>
      <c r="C321" s="69">
        <f>'March 2008 RIA'!$D$17</f>
        <v>17.399999999999999</v>
      </c>
      <c r="D321" s="69">
        <f>'March 2008 RIA'!$D$17</f>
        <v>17.399999999999999</v>
      </c>
      <c r="E321" s="69">
        <f>'March 2008 RIA'!$D$17</f>
        <v>17.399999999999999</v>
      </c>
      <c r="F321" s="69">
        <f>'March 2008 RIA'!$D$17</f>
        <v>17.399999999999999</v>
      </c>
      <c r="G321" s="69">
        <f>'March 2008 RIA'!$D$17</f>
        <v>17.399999999999999</v>
      </c>
      <c r="H321" s="69">
        <f>'March 2008 RIA'!$D$17</f>
        <v>17.399999999999999</v>
      </c>
      <c r="I321" s="69">
        <f>'March 2008 RIA'!$D$17</f>
        <v>17.399999999999999</v>
      </c>
      <c r="J321" s="69">
        <f>'March 2008 RIA'!$D$17</f>
        <v>17.399999999999999</v>
      </c>
      <c r="K321" s="69">
        <f>'March 2008 RIA'!$D$17</f>
        <v>17.399999999999999</v>
      </c>
      <c r="L321" s="69">
        <f>'March 2008 RIA'!$D$17</f>
        <v>17.399999999999999</v>
      </c>
      <c r="M321" s="69">
        <f>'March 2008 RIA'!$D$17</f>
        <v>17.399999999999999</v>
      </c>
      <c r="N321" s="69">
        <f>'March 2008 RIA'!$D$17</f>
        <v>17.399999999999999</v>
      </c>
      <c r="O321" s="69">
        <f>'March 2008 RIA'!$D$17</f>
        <v>17.399999999999999</v>
      </c>
      <c r="P321" s="69">
        <f>'March 2008 RIA'!$D$17</f>
        <v>17.399999999999999</v>
      </c>
      <c r="Q321" s="69">
        <f>'March 2008 RIA'!$D$17</f>
        <v>17.399999999999999</v>
      </c>
      <c r="R321" s="69">
        <f>'March 2008 RIA'!$D$17</f>
        <v>17.399999999999999</v>
      </c>
      <c r="S321" s="69">
        <f>'March 2008 RIA'!$D$17</f>
        <v>17.399999999999999</v>
      </c>
      <c r="T321" s="69">
        <f>'March 2008 RIA'!$D$17</f>
        <v>17.399999999999999</v>
      </c>
      <c r="U321" s="69">
        <f>'March 2008 RIA'!$D$17</f>
        <v>17.399999999999999</v>
      </c>
      <c r="V321" s="69">
        <f>'March 2008 RIA'!$D$17</f>
        <v>17.399999999999999</v>
      </c>
      <c r="W321" s="69">
        <f>'March 2008 RIA'!$D$17</f>
        <v>17.399999999999999</v>
      </c>
      <c r="X321" s="69">
        <f>'March 2008 RIA'!$D$17</f>
        <v>17.399999999999999</v>
      </c>
      <c r="Y321" s="69">
        <f>'March 2008 RIA'!$D$17</f>
        <v>17.399999999999999</v>
      </c>
      <c r="Z321" s="69">
        <f>'March 2008 RIA'!$D$17</f>
        <v>17.399999999999999</v>
      </c>
      <c r="AA321" s="69">
        <f>'March 2008 RIA'!$D$17</f>
        <v>17.399999999999999</v>
      </c>
      <c r="AB321" s="69">
        <f>'March 2008 RIA'!$D$17</f>
        <v>17.399999999999999</v>
      </c>
      <c r="AC321" s="69">
        <f>'March 2008 RIA'!$D$17</f>
        <v>17.399999999999999</v>
      </c>
      <c r="AD321" s="69">
        <f>'March 2008 RIA'!$D$17</f>
        <v>17.399999999999999</v>
      </c>
      <c r="AE321" s="69">
        <f>'March 2008 RIA'!$D$17</f>
        <v>17.399999999999999</v>
      </c>
      <c r="AF321" s="69">
        <f>'March 2008 RIA'!$D$17</f>
        <v>17.399999999999999</v>
      </c>
      <c r="AG321" s="69">
        <f>'March 2008 RIA'!$D$17</f>
        <v>17.399999999999999</v>
      </c>
      <c r="AH321" s="69">
        <f>'March 2008 RIA'!$D$17</f>
        <v>17.399999999999999</v>
      </c>
      <c r="AI321" s="69">
        <f>'March 2008 RIA'!$D$17</f>
        <v>17.399999999999999</v>
      </c>
      <c r="AJ321" s="69">
        <f>'March 2008 RIA'!$D$17</f>
        <v>17.399999999999999</v>
      </c>
      <c r="AK321" s="69">
        <f>'March 2008 RIA'!$D$17</f>
        <v>17.399999999999999</v>
      </c>
      <c r="AL321" s="69">
        <f>'March 2008 RIA'!$D$17</f>
        <v>17.399999999999999</v>
      </c>
      <c r="AM321" s="69">
        <f>'March 2008 RIA'!$D$17</f>
        <v>17.399999999999999</v>
      </c>
      <c r="AN321" s="69">
        <f>'March 2008 RIA'!$D$17</f>
        <v>17.399999999999999</v>
      </c>
      <c r="AO321" s="69">
        <f>'March 2008 RIA'!$D$17</f>
        <v>17.399999999999999</v>
      </c>
      <c r="AP321" s="69">
        <f>'March 2008 RIA'!$D$17</f>
        <v>17.399999999999999</v>
      </c>
      <c r="AQ321" s="69">
        <f>'March 2008 RIA'!$D$17</f>
        <v>17.399999999999999</v>
      </c>
      <c r="AR321" s="69">
        <f>'March 2008 RIA'!$D$17</f>
        <v>17.399999999999999</v>
      </c>
      <c r="AS321" s="69">
        <f>'March 2008 RIA'!$D$17</f>
        <v>17.399999999999999</v>
      </c>
      <c r="AT321" s="69">
        <f>'March 2008 RIA'!$D$17</f>
        <v>17.399999999999999</v>
      </c>
      <c r="AU321" s="69">
        <f>'March 2008 RIA'!$D$17</f>
        <v>17.399999999999999</v>
      </c>
      <c r="AV321" s="69">
        <f>'March 2008 RIA'!$D$17</f>
        <v>17.399999999999999</v>
      </c>
      <c r="AW321" s="70"/>
      <c r="AX321" s="70"/>
      <c r="AY321" s="70"/>
      <c r="AZ321" s="70"/>
      <c r="BA321" s="70"/>
      <c r="BB321" s="70"/>
      <c r="BC321" s="70"/>
      <c r="BD321" s="70"/>
      <c r="BE321" s="71"/>
      <c r="BF321" s="71"/>
      <c r="BG321" s="71"/>
      <c r="BH321" s="71"/>
      <c r="BI321" s="71"/>
      <c r="BJ321" s="71"/>
      <c r="BK321" s="74"/>
    </row>
    <row r="322" spans="1:63" s="73" customFormat="1" x14ac:dyDescent="0.25">
      <c r="A322" s="19" t="str">
        <f>'March 2008 RIA'!$A$17</f>
        <v>Uncontrolled</v>
      </c>
      <c r="B322" s="20">
        <v>1967</v>
      </c>
      <c r="C322" s="69">
        <f>'March 2008 RIA'!$D$17</f>
        <v>17.399999999999999</v>
      </c>
      <c r="D322" s="69">
        <f>'March 2008 RIA'!$D$17</f>
        <v>17.399999999999999</v>
      </c>
      <c r="E322" s="69">
        <f>'March 2008 RIA'!$D$17</f>
        <v>17.399999999999999</v>
      </c>
      <c r="F322" s="69">
        <f>'March 2008 RIA'!$D$17</f>
        <v>17.399999999999999</v>
      </c>
      <c r="G322" s="69">
        <f>'March 2008 RIA'!$D$17</f>
        <v>17.399999999999999</v>
      </c>
      <c r="H322" s="69">
        <f>'March 2008 RIA'!$D$17</f>
        <v>17.399999999999999</v>
      </c>
      <c r="I322" s="69">
        <f>'March 2008 RIA'!$D$17</f>
        <v>17.399999999999999</v>
      </c>
      <c r="J322" s="69">
        <f>'March 2008 RIA'!$D$17</f>
        <v>17.399999999999999</v>
      </c>
      <c r="K322" s="69">
        <f>'March 2008 RIA'!$D$17</f>
        <v>17.399999999999999</v>
      </c>
      <c r="L322" s="69">
        <f>'March 2008 RIA'!$D$17</f>
        <v>17.399999999999999</v>
      </c>
      <c r="M322" s="69">
        <f>'March 2008 RIA'!$D$17</f>
        <v>17.399999999999999</v>
      </c>
      <c r="N322" s="69">
        <f>'March 2008 RIA'!$D$17</f>
        <v>17.399999999999999</v>
      </c>
      <c r="O322" s="69">
        <f>'March 2008 RIA'!$D$17</f>
        <v>17.399999999999999</v>
      </c>
      <c r="P322" s="69">
        <f>'March 2008 RIA'!$D$17</f>
        <v>17.399999999999999</v>
      </c>
      <c r="Q322" s="69">
        <f>'March 2008 RIA'!$D$17</f>
        <v>17.399999999999999</v>
      </c>
      <c r="R322" s="69">
        <f>'March 2008 RIA'!$D$17</f>
        <v>17.399999999999999</v>
      </c>
      <c r="S322" s="69">
        <f>'March 2008 RIA'!$D$17</f>
        <v>17.399999999999999</v>
      </c>
      <c r="T322" s="69">
        <f>'March 2008 RIA'!$D$17</f>
        <v>17.399999999999999</v>
      </c>
      <c r="U322" s="69">
        <f>'March 2008 RIA'!$D$17</f>
        <v>17.399999999999999</v>
      </c>
      <c r="V322" s="69">
        <f>'March 2008 RIA'!$D$17</f>
        <v>17.399999999999999</v>
      </c>
      <c r="W322" s="69">
        <f>'March 2008 RIA'!$D$17</f>
        <v>17.399999999999999</v>
      </c>
      <c r="X322" s="69">
        <f>'March 2008 RIA'!$D$17</f>
        <v>17.399999999999999</v>
      </c>
      <c r="Y322" s="69">
        <f>'March 2008 RIA'!$D$17</f>
        <v>17.399999999999999</v>
      </c>
      <c r="Z322" s="69">
        <f>'March 2008 RIA'!$D$17</f>
        <v>17.399999999999999</v>
      </c>
      <c r="AA322" s="69">
        <f>'March 2008 RIA'!$D$17</f>
        <v>17.399999999999999</v>
      </c>
      <c r="AB322" s="69">
        <f>'March 2008 RIA'!$D$17</f>
        <v>17.399999999999999</v>
      </c>
      <c r="AC322" s="69">
        <f>'March 2008 RIA'!$D$17</f>
        <v>17.399999999999999</v>
      </c>
      <c r="AD322" s="69">
        <f>'March 2008 RIA'!$D$17</f>
        <v>17.399999999999999</v>
      </c>
      <c r="AE322" s="69">
        <f>'March 2008 RIA'!$D$17</f>
        <v>17.399999999999999</v>
      </c>
      <c r="AF322" s="69">
        <f>'March 2008 RIA'!$D$17</f>
        <v>17.399999999999999</v>
      </c>
      <c r="AG322" s="69">
        <f>'March 2008 RIA'!$D$17</f>
        <v>17.399999999999999</v>
      </c>
      <c r="AH322" s="69">
        <f>'March 2008 RIA'!$D$17</f>
        <v>17.399999999999999</v>
      </c>
      <c r="AI322" s="69">
        <f>'March 2008 RIA'!$D$17</f>
        <v>17.399999999999999</v>
      </c>
      <c r="AJ322" s="69">
        <f>'March 2008 RIA'!$D$17</f>
        <v>17.399999999999999</v>
      </c>
      <c r="AK322" s="69">
        <f>'March 2008 RIA'!$D$17</f>
        <v>17.399999999999999</v>
      </c>
      <c r="AL322" s="69">
        <f>'March 2008 RIA'!$D$17</f>
        <v>17.399999999999999</v>
      </c>
      <c r="AM322" s="69">
        <f>'March 2008 RIA'!$D$17</f>
        <v>17.399999999999999</v>
      </c>
      <c r="AN322" s="69">
        <f>'March 2008 RIA'!$D$17</f>
        <v>17.399999999999999</v>
      </c>
      <c r="AO322" s="69">
        <f>'March 2008 RIA'!$D$17</f>
        <v>17.399999999999999</v>
      </c>
      <c r="AP322" s="69">
        <f>'March 2008 RIA'!$D$17</f>
        <v>17.399999999999999</v>
      </c>
      <c r="AQ322" s="69">
        <f>'March 2008 RIA'!$D$17</f>
        <v>17.399999999999999</v>
      </c>
      <c r="AR322" s="69">
        <f>'March 2008 RIA'!$D$17</f>
        <v>17.399999999999999</v>
      </c>
      <c r="AS322" s="69">
        <f>'March 2008 RIA'!$D$17</f>
        <v>17.399999999999999</v>
      </c>
      <c r="AT322" s="69">
        <f>'March 2008 RIA'!$D$17</f>
        <v>17.399999999999999</v>
      </c>
      <c r="AU322" s="69">
        <f>'March 2008 RIA'!$D$17</f>
        <v>17.399999999999999</v>
      </c>
      <c r="AV322" s="69">
        <f>'March 2008 RIA'!$D$17</f>
        <v>17.399999999999999</v>
      </c>
      <c r="AW322" s="69">
        <f>'March 2008 RIA'!$D$17</f>
        <v>17.399999999999999</v>
      </c>
      <c r="AX322" s="70"/>
      <c r="AY322" s="70"/>
      <c r="AZ322" s="70"/>
      <c r="BA322" s="70"/>
      <c r="BB322" s="70"/>
      <c r="BC322" s="70"/>
      <c r="BD322" s="70"/>
      <c r="BE322" s="71"/>
      <c r="BF322" s="71"/>
      <c r="BG322" s="71"/>
      <c r="BH322" s="71"/>
      <c r="BI322" s="71"/>
      <c r="BJ322" s="71"/>
      <c r="BK322" s="74"/>
    </row>
    <row r="323" spans="1:63" s="73" customFormat="1" x14ac:dyDescent="0.25">
      <c r="A323" s="19" t="str">
        <f>'March 2008 RIA'!$A$17</f>
        <v>Uncontrolled</v>
      </c>
      <c r="B323" s="20">
        <v>1968</v>
      </c>
      <c r="C323" s="69">
        <f>'March 2008 RIA'!$D$17</f>
        <v>17.399999999999999</v>
      </c>
      <c r="D323" s="69">
        <f>'March 2008 RIA'!$D$17</f>
        <v>17.399999999999999</v>
      </c>
      <c r="E323" s="69">
        <f>'March 2008 RIA'!$D$17</f>
        <v>17.399999999999999</v>
      </c>
      <c r="F323" s="69">
        <f>'March 2008 RIA'!$D$17</f>
        <v>17.399999999999999</v>
      </c>
      <c r="G323" s="69">
        <f>'March 2008 RIA'!$D$17</f>
        <v>17.399999999999999</v>
      </c>
      <c r="H323" s="69">
        <f>'March 2008 RIA'!$D$17</f>
        <v>17.399999999999999</v>
      </c>
      <c r="I323" s="69">
        <f>'March 2008 RIA'!$D$17</f>
        <v>17.399999999999999</v>
      </c>
      <c r="J323" s="69">
        <f>'March 2008 RIA'!$D$17</f>
        <v>17.399999999999999</v>
      </c>
      <c r="K323" s="69">
        <f>'March 2008 RIA'!$D$17</f>
        <v>17.399999999999999</v>
      </c>
      <c r="L323" s="69">
        <f>'March 2008 RIA'!$D$17</f>
        <v>17.399999999999999</v>
      </c>
      <c r="M323" s="69">
        <f>'March 2008 RIA'!$D$17</f>
        <v>17.399999999999999</v>
      </c>
      <c r="N323" s="69">
        <f>'March 2008 RIA'!$D$17</f>
        <v>17.399999999999999</v>
      </c>
      <c r="O323" s="69">
        <f>'March 2008 RIA'!$D$17</f>
        <v>17.399999999999999</v>
      </c>
      <c r="P323" s="69">
        <f>'March 2008 RIA'!$D$17</f>
        <v>17.399999999999999</v>
      </c>
      <c r="Q323" s="69">
        <f>'March 2008 RIA'!$D$17</f>
        <v>17.399999999999999</v>
      </c>
      <c r="R323" s="69">
        <f>'March 2008 RIA'!$D$17</f>
        <v>17.399999999999999</v>
      </c>
      <c r="S323" s="69">
        <f>'March 2008 RIA'!$D$17</f>
        <v>17.399999999999999</v>
      </c>
      <c r="T323" s="69">
        <f>'March 2008 RIA'!$D$17</f>
        <v>17.399999999999999</v>
      </c>
      <c r="U323" s="69">
        <f>'March 2008 RIA'!$D$17</f>
        <v>17.399999999999999</v>
      </c>
      <c r="V323" s="69">
        <f>'March 2008 RIA'!$D$17</f>
        <v>17.399999999999999</v>
      </c>
      <c r="W323" s="69">
        <f>'March 2008 RIA'!$D$17</f>
        <v>17.399999999999999</v>
      </c>
      <c r="X323" s="69">
        <f>'March 2008 RIA'!$D$17</f>
        <v>17.399999999999999</v>
      </c>
      <c r="Y323" s="69">
        <f>'March 2008 RIA'!$D$17</f>
        <v>17.399999999999999</v>
      </c>
      <c r="Z323" s="69">
        <f>'March 2008 RIA'!$D$17</f>
        <v>17.399999999999999</v>
      </c>
      <c r="AA323" s="69">
        <f>'March 2008 RIA'!$D$17</f>
        <v>17.399999999999999</v>
      </c>
      <c r="AB323" s="69">
        <f>'March 2008 RIA'!$D$17</f>
        <v>17.399999999999999</v>
      </c>
      <c r="AC323" s="69">
        <f>'March 2008 RIA'!$D$17</f>
        <v>17.399999999999999</v>
      </c>
      <c r="AD323" s="69">
        <f>'March 2008 RIA'!$D$17</f>
        <v>17.399999999999999</v>
      </c>
      <c r="AE323" s="69">
        <f>'March 2008 RIA'!$D$17</f>
        <v>17.399999999999999</v>
      </c>
      <c r="AF323" s="69">
        <f>'March 2008 RIA'!$D$17</f>
        <v>17.399999999999999</v>
      </c>
      <c r="AG323" s="69">
        <f>'March 2008 RIA'!$D$17</f>
        <v>17.399999999999999</v>
      </c>
      <c r="AH323" s="69">
        <f>'March 2008 RIA'!$D$17</f>
        <v>17.399999999999999</v>
      </c>
      <c r="AI323" s="69">
        <f>'March 2008 RIA'!$D$17</f>
        <v>17.399999999999999</v>
      </c>
      <c r="AJ323" s="69">
        <f>'March 2008 RIA'!$D$17</f>
        <v>17.399999999999999</v>
      </c>
      <c r="AK323" s="69">
        <f>'March 2008 RIA'!$D$17</f>
        <v>17.399999999999999</v>
      </c>
      <c r="AL323" s="69">
        <f>'March 2008 RIA'!$D$17</f>
        <v>17.399999999999999</v>
      </c>
      <c r="AM323" s="69">
        <f>'March 2008 RIA'!$D$17</f>
        <v>17.399999999999999</v>
      </c>
      <c r="AN323" s="69">
        <f>'March 2008 RIA'!$D$17</f>
        <v>17.399999999999999</v>
      </c>
      <c r="AO323" s="69">
        <f>'March 2008 RIA'!$D$17</f>
        <v>17.399999999999999</v>
      </c>
      <c r="AP323" s="69">
        <f>'March 2008 RIA'!$D$17</f>
        <v>17.399999999999999</v>
      </c>
      <c r="AQ323" s="69">
        <f>'March 2008 RIA'!$D$17</f>
        <v>17.399999999999999</v>
      </c>
      <c r="AR323" s="69">
        <f>'March 2008 RIA'!$D$17</f>
        <v>17.399999999999999</v>
      </c>
      <c r="AS323" s="69">
        <f>'March 2008 RIA'!$D$17</f>
        <v>17.399999999999999</v>
      </c>
      <c r="AT323" s="69">
        <f>'March 2008 RIA'!$D$17</f>
        <v>17.399999999999999</v>
      </c>
      <c r="AU323" s="69">
        <f>'March 2008 RIA'!$D$17</f>
        <v>17.399999999999999</v>
      </c>
      <c r="AV323" s="69">
        <f>'March 2008 RIA'!$D$17</f>
        <v>17.399999999999999</v>
      </c>
      <c r="AW323" s="69">
        <f>'March 2008 RIA'!$D$17</f>
        <v>17.399999999999999</v>
      </c>
      <c r="AX323" s="69">
        <f>'March 2008 RIA'!$D$17</f>
        <v>17.399999999999999</v>
      </c>
      <c r="AY323" s="70"/>
      <c r="AZ323" s="70"/>
      <c r="BA323" s="70"/>
      <c r="BB323" s="70"/>
      <c r="BC323" s="70"/>
      <c r="BD323" s="70"/>
      <c r="BE323" s="71"/>
      <c r="BF323" s="71"/>
      <c r="BG323" s="71"/>
      <c r="BH323" s="71"/>
      <c r="BI323" s="71"/>
      <c r="BJ323" s="71"/>
      <c r="BK323" s="74"/>
    </row>
    <row r="324" spans="1:63" s="73" customFormat="1" x14ac:dyDescent="0.25">
      <c r="A324" s="19" t="str">
        <f>'March 2008 RIA'!$A$17</f>
        <v>Uncontrolled</v>
      </c>
      <c r="B324" s="20">
        <v>1969</v>
      </c>
      <c r="C324" s="69">
        <f>'March 2008 RIA'!$D$17</f>
        <v>17.399999999999999</v>
      </c>
      <c r="D324" s="69">
        <f>'March 2008 RIA'!$D$17</f>
        <v>17.399999999999999</v>
      </c>
      <c r="E324" s="69">
        <f>'March 2008 RIA'!$D$17</f>
        <v>17.399999999999999</v>
      </c>
      <c r="F324" s="69">
        <f>'March 2008 RIA'!$D$17</f>
        <v>17.399999999999999</v>
      </c>
      <c r="G324" s="69">
        <f>'March 2008 RIA'!$D$17</f>
        <v>17.399999999999999</v>
      </c>
      <c r="H324" s="69">
        <f>'March 2008 RIA'!$D$17</f>
        <v>17.399999999999999</v>
      </c>
      <c r="I324" s="69">
        <f>'March 2008 RIA'!$D$17</f>
        <v>17.399999999999999</v>
      </c>
      <c r="J324" s="69">
        <f>'March 2008 RIA'!$D$17</f>
        <v>17.399999999999999</v>
      </c>
      <c r="K324" s="69">
        <f>'March 2008 RIA'!$D$17</f>
        <v>17.399999999999999</v>
      </c>
      <c r="L324" s="69">
        <f>'March 2008 RIA'!$D$17</f>
        <v>17.399999999999999</v>
      </c>
      <c r="M324" s="69">
        <f>'March 2008 RIA'!$D$17</f>
        <v>17.399999999999999</v>
      </c>
      <c r="N324" s="69">
        <f>'March 2008 RIA'!$D$17</f>
        <v>17.399999999999999</v>
      </c>
      <c r="O324" s="69">
        <f>'March 2008 RIA'!$D$17</f>
        <v>17.399999999999999</v>
      </c>
      <c r="P324" s="69">
        <f>'March 2008 RIA'!$D$17</f>
        <v>17.399999999999999</v>
      </c>
      <c r="Q324" s="69">
        <f>'March 2008 RIA'!$D$17</f>
        <v>17.399999999999999</v>
      </c>
      <c r="R324" s="69">
        <f>'March 2008 RIA'!$D$17</f>
        <v>17.399999999999999</v>
      </c>
      <c r="S324" s="69">
        <f>'March 2008 RIA'!$D$17</f>
        <v>17.399999999999999</v>
      </c>
      <c r="T324" s="69">
        <f>'March 2008 RIA'!$D$17</f>
        <v>17.399999999999999</v>
      </c>
      <c r="U324" s="69">
        <f>'March 2008 RIA'!$D$17</f>
        <v>17.399999999999999</v>
      </c>
      <c r="V324" s="69">
        <f>'March 2008 RIA'!$D$17</f>
        <v>17.399999999999999</v>
      </c>
      <c r="W324" s="69">
        <f>'March 2008 RIA'!$D$17</f>
        <v>17.399999999999999</v>
      </c>
      <c r="X324" s="69">
        <f>'March 2008 RIA'!$D$17</f>
        <v>17.399999999999999</v>
      </c>
      <c r="Y324" s="69">
        <f>'March 2008 RIA'!$D$17</f>
        <v>17.399999999999999</v>
      </c>
      <c r="Z324" s="69">
        <f>'March 2008 RIA'!$D$17</f>
        <v>17.399999999999999</v>
      </c>
      <c r="AA324" s="69">
        <f>'March 2008 RIA'!$D$17</f>
        <v>17.399999999999999</v>
      </c>
      <c r="AB324" s="69">
        <f>'March 2008 RIA'!$D$17</f>
        <v>17.399999999999999</v>
      </c>
      <c r="AC324" s="69">
        <f>'March 2008 RIA'!$D$17</f>
        <v>17.399999999999999</v>
      </c>
      <c r="AD324" s="69">
        <f>'March 2008 RIA'!$D$17</f>
        <v>17.399999999999999</v>
      </c>
      <c r="AE324" s="69">
        <f>'March 2008 RIA'!$D$17</f>
        <v>17.399999999999999</v>
      </c>
      <c r="AF324" s="69">
        <f>'March 2008 RIA'!$D$17</f>
        <v>17.399999999999999</v>
      </c>
      <c r="AG324" s="69">
        <f>'March 2008 RIA'!$D$17</f>
        <v>17.399999999999999</v>
      </c>
      <c r="AH324" s="69">
        <f>'March 2008 RIA'!$D$17</f>
        <v>17.399999999999999</v>
      </c>
      <c r="AI324" s="69">
        <f>'March 2008 RIA'!$D$17</f>
        <v>17.399999999999999</v>
      </c>
      <c r="AJ324" s="69">
        <f>'March 2008 RIA'!$D$17</f>
        <v>17.399999999999999</v>
      </c>
      <c r="AK324" s="69">
        <f>'March 2008 RIA'!$D$17</f>
        <v>17.399999999999999</v>
      </c>
      <c r="AL324" s="69">
        <f>'March 2008 RIA'!$D$17</f>
        <v>17.399999999999999</v>
      </c>
      <c r="AM324" s="69">
        <f>'March 2008 RIA'!$D$17</f>
        <v>17.399999999999999</v>
      </c>
      <c r="AN324" s="69">
        <f>'March 2008 RIA'!$D$17</f>
        <v>17.399999999999999</v>
      </c>
      <c r="AO324" s="69">
        <f>'March 2008 RIA'!$D$17</f>
        <v>17.399999999999999</v>
      </c>
      <c r="AP324" s="69">
        <f>'March 2008 RIA'!$D$17</f>
        <v>17.399999999999999</v>
      </c>
      <c r="AQ324" s="69">
        <f>'March 2008 RIA'!$D$17</f>
        <v>17.399999999999999</v>
      </c>
      <c r="AR324" s="69">
        <f>'March 2008 RIA'!$D$17</f>
        <v>17.399999999999999</v>
      </c>
      <c r="AS324" s="69">
        <f>'March 2008 RIA'!$D$17</f>
        <v>17.399999999999999</v>
      </c>
      <c r="AT324" s="69">
        <f>'March 2008 RIA'!$D$17</f>
        <v>17.399999999999999</v>
      </c>
      <c r="AU324" s="69">
        <f>'March 2008 RIA'!$D$17</f>
        <v>17.399999999999999</v>
      </c>
      <c r="AV324" s="69">
        <f>'March 2008 RIA'!$D$17</f>
        <v>17.399999999999999</v>
      </c>
      <c r="AW324" s="69">
        <f>'March 2008 RIA'!$D$17</f>
        <v>17.399999999999999</v>
      </c>
      <c r="AX324" s="69">
        <f>'March 2008 RIA'!$D$17</f>
        <v>17.399999999999999</v>
      </c>
      <c r="AY324" s="69">
        <f>'March 2008 RIA'!$D$17</f>
        <v>17.399999999999999</v>
      </c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4"/>
    </row>
    <row r="325" spans="1:63" s="73" customFormat="1" x14ac:dyDescent="0.25">
      <c r="A325" s="19" t="str">
        <f>'March 2008 RIA'!$A$17</f>
        <v>Uncontrolled</v>
      </c>
      <c r="B325" s="20">
        <v>1970</v>
      </c>
      <c r="C325" s="69">
        <f>'March 2008 RIA'!$D$17</f>
        <v>17.399999999999999</v>
      </c>
      <c r="D325" s="69">
        <f>'March 2008 RIA'!$D$17</f>
        <v>17.399999999999999</v>
      </c>
      <c r="E325" s="69">
        <f>'March 2008 RIA'!$D$17</f>
        <v>17.399999999999999</v>
      </c>
      <c r="F325" s="69">
        <f>'March 2008 RIA'!$D$17</f>
        <v>17.399999999999999</v>
      </c>
      <c r="G325" s="69">
        <f>'March 2008 RIA'!$D$17</f>
        <v>17.399999999999999</v>
      </c>
      <c r="H325" s="69">
        <f>'March 2008 RIA'!$D$17</f>
        <v>17.399999999999999</v>
      </c>
      <c r="I325" s="69">
        <f>'March 2008 RIA'!$D$17</f>
        <v>17.399999999999999</v>
      </c>
      <c r="J325" s="69">
        <f>'March 2008 RIA'!$D$17</f>
        <v>17.399999999999999</v>
      </c>
      <c r="K325" s="69">
        <f>'March 2008 RIA'!$D$17</f>
        <v>17.399999999999999</v>
      </c>
      <c r="L325" s="69">
        <f>'March 2008 RIA'!$D$17</f>
        <v>17.399999999999999</v>
      </c>
      <c r="M325" s="69">
        <f>'March 2008 RIA'!$D$17</f>
        <v>17.399999999999999</v>
      </c>
      <c r="N325" s="69">
        <f>'March 2008 RIA'!$D$17</f>
        <v>17.399999999999999</v>
      </c>
      <c r="O325" s="69">
        <f>'March 2008 RIA'!$D$17</f>
        <v>17.399999999999999</v>
      </c>
      <c r="P325" s="69">
        <f>'March 2008 RIA'!$D$17</f>
        <v>17.399999999999999</v>
      </c>
      <c r="Q325" s="69">
        <f>'March 2008 RIA'!$D$17</f>
        <v>17.399999999999999</v>
      </c>
      <c r="R325" s="69">
        <f>'March 2008 RIA'!$D$17</f>
        <v>17.399999999999999</v>
      </c>
      <c r="S325" s="69">
        <f>'March 2008 RIA'!$D$17</f>
        <v>17.399999999999999</v>
      </c>
      <c r="T325" s="69">
        <f>'March 2008 RIA'!$D$17</f>
        <v>17.399999999999999</v>
      </c>
      <c r="U325" s="69">
        <f>'March 2008 RIA'!$D$17</f>
        <v>17.399999999999999</v>
      </c>
      <c r="V325" s="69">
        <f>'March 2008 RIA'!$D$17</f>
        <v>17.399999999999999</v>
      </c>
      <c r="W325" s="69">
        <f>'March 2008 RIA'!$D$17</f>
        <v>17.399999999999999</v>
      </c>
      <c r="X325" s="69">
        <f>'March 2008 RIA'!$D$17</f>
        <v>17.399999999999999</v>
      </c>
      <c r="Y325" s="69">
        <f>'March 2008 RIA'!$D$17</f>
        <v>17.399999999999999</v>
      </c>
      <c r="Z325" s="69">
        <f>'March 2008 RIA'!$D$17</f>
        <v>17.399999999999999</v>
      </c>
      <c r="AA325" s="69">
        <f>'March 2008 RIA'!$D$17</f>
        <v>17.399999999999999</v>
      </c>
      <c r="AB325" s="69">
        <f>'March 2008 RIA'!$D$17</f>
        <v>17.399999999999999</v>
      </c>
      <c r="AC325" s="69">
        <f>'March 2008 RIA'!$D$17</f>
        <v>17.399999999999999</v>
      </c>
      <c r="AD325" s="69">
        <f>'March 2008 RIA'!$D$17</f>
        <v>17.399999999999999</v>
      </c>
      <c r="AE325" s="69">
        <f>'March 2008 RIA'!$D$17</f>
        <v>17.399999999999999</v>
      </c>
      <c r="AF325" s="69">
        <f>'March 2008 RIA'!$D$17</f>
        <v>17.399999999999999</v>
      </c>
      <c r="AG325" s="69">
        <f>'March 2008 RIA'!$D$17</f>
        <v>17.399999999999999</v>
      </c>
      <c r="AH325" s="69">
        <f>'March 2008 RIA'!$D$17</f>
        <v>17.399999999999999</v>
      </c>
      <c r="AI325" s="69">
        <f>'March 2008 RIA'!$D$17</f>
        <v>17.399999999999999</v>
      </c>
      <c r="AJ325" s="69">
        <f>'March 2008 RIA'!$D$17</f>
        <v>17.399999999999999</v>
      </c>
      <c r="AK325" s="69">
        <f>'March 2008 RIA'!$D$17</f>
        <v>17.399999999999999</v>
      </c>
      <c r="AL325" s="69">
        <f>'March 2008 RIA'!$D$17</f>
        <v>17.399999999999999</v>
      </c>
      <c r="AM325" s="69">
        <f>'March 2008 RIA'!$D$17</f>
        <v>17.399999999999999</v>
      </c>
      <c r="AN325" s="69">
        <f>'March 2008 RIA'!$D$17</f>
        <v>17.399999999999999</v>
      </c>
      <c r="AO325" s="69">
        <f>'March 2008 RIA'!$D$17</f>
        <v>17.399999999999999</v>
      </c>
      <c r="AP325" s="69">
        <f>'March 2008 RIA'!$D$17</f>
        <v>17.399999999999999</v>
      </c>
      <c r="AQ325" s="69">
        <f>'March 2008 RIA'!$D$17</f>
        <v>17.399999999999999</v>
      </c>
      <c r="AR325" s="69">
        <f>'March 2008 RIA'!$D$17</f>
        <v>17.399999999999999</v>
      </c>
      <c r="AS325" s="69">
        <f>'March 2008 RIA'!$D$17</f>
        <v>17.399999999999999</v>
      </c>
      <c r="AT325" s="69">
        <f>'March 2008 RIA'!$D$17</f>
        <v>17.399999999999999</v>
      </c>
      <c r="AU325" s="69">
        <f>'March 2008 RIA'!$D$17</f>
        <v>17.399999999999999</v>
      </c>
      <c r="AV325" s="69">
        <f>'March 2008 RIA'!$D$17</f>
        <v>17.399999999999999</v>
      </c>
      <c r="AW325" s="69">
        <f>'March 2008 RIA'!$D$17</f>
        <v>17.399999999999999</v>
      </c>
      <c r="AX325" s="69">
        <f>'March 2008 RIA'!$D$17</f>
        <v>17.399999999999999</v>
      </c>
      <c r="AY325" s="69">
        <f>'March 2008 RIA'!$D$17</f>
        <v>17.399999999999999</v>
      </c>
      <c r="AZ325" s="69">
        <f>'March 2008 RIA'!$D$17</f>
        <v>17.399999999999999</v>
      </c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4"/>
    </row>
    <row r="326" spans="1:63" s="73" customFormat="1" x14ac:dyDescent="0.25">
      <c r="A326" s="19" t="str">
        <f>'March 2008 RIA'!$A$17</f>
        <v>Uncontrolled</v>
      </c>
      <c r="B326" s="20">
        <v>1971</v>
      </c>
      <c r="C326" s="69">
        <f>'March 2008 RIA'!$D$17</f>
        <v>17.399999999999999</v>
      </c>
      <c r="D326" s="69">
        <f>'March 2008 RIA'!$D$17</f>
        <v>17.399999999999999</v>
      </c>
      <c r="E326" s="69">
        <f>'March 2008 RIA'!$D$17</f>
        <v>17.399999999999999</v>
      </c>
      <c r="F326" s="69">
        <f>'March 2008 RIA'!$D$17</f>
        <v>17.399999999999999</v>
      </c>
      <c r="G326" s="69">
        <f>'March 2008 RIA'!$D$17</f>
        <v>17.399999999999999</v>
      </c>
      <c r="H326" s="69">
        <f>'March 2008 RIA'!$D$17</f>
        <v>17.399999999999999</v>
      </c>
      <c r="I326" s="69">
        <f>'March 2008 RIA'!$D$17</f>
        <v>17.399999999999999</v>
      </c>
      <c r="J326" s="69">
        <f>'March 2008 RIA'!$D$17</f>
        <v>17.399999999999999</v>
      </c>
      <c r="K326" s="69">
        <f>'March 2008 RIA'!$D$17</f>
        <v>17.399999999999999</v>
      </c>
      <c r="L326" s="69">
        <f>'March 2008 RIA'!$D$17</f>
        <v>17.399999999999999</v>
      </c>
      <c r="M326" s="69">
        <f>'March 2008 RIA'!$D$17</f>
        <v>17.399999999999999</v>
      </c>
      <c r="N326" s="69">
        <f>'March 2008 RIA'!$D$17</f>
        <v>17.399999999999999</v>
      </c>
      <c r="O326" s="69">
        <f>'March 2008 RIA'!$D$17</f>
        <v>17.399999999999999</v>
      </c>
      <c r="P326" s="69">
        <f>'March 2008 RIA'!$D$17</f>
        <v>17.399999999999999</v>
      </c>
      <c r="Q326" s="69">
        <f>'March 2008 RIA'!$D$17</f>
        <v>17.399999999999999</v>
      </c>
      <c r="R326" s="69">
        <f>'March 2008 RIA'!$D$17</f>
        <v>17.399999999999999</v>
      </c>
      <c r="S326" s="69">
        <f>'March 2008 RIA'!$D$17</f>
        <v>17.399999999999999</v>
      </c>
      <c r="T326" s="69">
        <f>'March 2008 RIA'!$D$17</f>
        <v>17.399999999999999</v>
      </c>
      <c r="U326" s="69">
        <f>'March 2008 RIA'!$D$17</f>
        <v>17.399999999999999</v>
      </c>
      <c r="V326" s="69">
        <f>'March 2008 RIA'!$D$17</f>
        <v>17.399999999999999</v>
      </c>
      <c r="W326" s="69">
        <f>'March 2008 RIA'!$D$17</f>
        <v>17.399999999999999</v>
      </c>
      <c r="X326" s="69">
        <f>'March 2008 RIA'!$D$17</f>
        <v>17.399999999999999</v>
      </c>
      <c r="Y326" s="69">
        <f>'March 2008 RIA'!$D$17</f>
        <v>17.399999999999999</v>
      </c>
      <c r="Z326" s="69">
        <f>'March 2008 RIA'!$D$17</f>
        <v>17.399999999999999</v>
      </c>
      <c r="AA326" s="69">
        <f>'March 2008 RIA'!$D$17</f>
        <v>17.399999999999999</v>
      </c>
      <c r="AB326" s="69">
        <f>'March 2008 RIA'!$D$17</f>
        <v>17.399999999999999</v>
      </c>
      <c r="AC326" s="69">
        <f>'March 2008 RIA'!$D$17</f>
        <v>17.399999999999999</v>
      </c>
      <c r="AD326" s="69">
        <f>'March 2008 RIA'!$D$17</f>
        <v>17.399999999999999</v>
      </c>
      <c r="AE326" s="69">
        <f>'March 2008 RIA'!$D$17</f>
        <v>17.399999999999999</v>
      </c>
      <c r="AF326" s="69">
        <f>'March 2008 RIA'!$D$17</f>
        <v>17.399999999999999</v>
      </c>
      <c r="AG326" s="69">
        <f>'March 2008 RIA'!$D$17</f>
        <v>17.399999999999999</v>
      </c>
      <c r="AH326" s="69">
        <f>'March 2008 RIA'!$D$17</f>
        <v>17.399999999999999</v>
      </c>
      <c r="AI326" s="69">
        <f>'March 2008 RIA'!$D$17</f>
        <v>17.399999999999999</v>
      </c>
      <c r="AJ326" s="69">
        <f>'March 2008 RIA'!$D$17</f>
        <v>17.399999999999999</v>
      </c>
      <c r="AK326" s="69">
        <f>'March 2008 RIA'!$D$17</f>
        <v>17.399999999999999</v>
      </c>
      <c r="AL326" s="69">
        <f>'March 2008 RIA'!$D$17</f>
        <v>17.399999999999999</v>
      </c>
      <c r="AM326" s="69">
        <f>'March 2008 RIA'!$D$17</f>
        <v>17.399999999999999</v>
      </c>
      <c r="AN326" s="69">
        <f>'March 2008 RIA'!$D$17</f>
        <v>17.399999999999999</v>
      </c>
      <c r="AO326" s="69">
        <f>'March 2008 RIA'!$D$17</f>
        <v>17.399999999999999</v>
      </c>
      <c r="AP326" s="69">
        <f>'March 2008 RIA'!$D$17</f>
        <v>17.399999999999999</v>
      </c>
      <c r="AQ326" s="69">
        <f>'March 2008 RIA'!$D$17</f>
        <v>17.399999999999999</v>
      </c>
      <c r="AR326" s="69">
        <f>'March 2008 RIA'!$D$17</f>
        <v>17.399999999999999</v>
      </c>
      <c r="AS326" s="69">
        <f>'March 2008 RIA'!$D$17</f>
        <v>17.399999999999999</v>
      </c>
      <c r="AT326" s="69">
        <f>'March 2008 RIA'!$D$17</f>
        <v>17.399999999999999</v>
      </c>
      <c r="AU326" s="69">
        <f>'March 2008 RIA'!$D$17</f>
        <v>17.399999999999999</v>
      </c>
      <c r="AV326" s="69">
        <f>'March 2008 RIA'!$D$17</f>
        <v>17.399999999999999</v>
      </c>
      <c r="AW326" s="69">
        <f>'March 2008 RIA'!$D$17</f>
        <v>17.399999999999999</v>
      </c>
      <c r="AX326" s="69">
        <f>'March 2008 RIA'!$D$17</f>
        <v>17.399999999999999</v>
      </c>
      <c r="AY326" s="69">
        <f>'March 2008 RIA'!$D$17</f>
        <v>17.399999999999999</v>
      </c>
      <c r="AZ326" s="69">
        <f>'March 2008 RIA'!$D$17</f>
        <v>17.399999999999999</v>
      </c>
      <c r="BA326" s="69">
        <f>'March 2008 RIA'!$D$17</f>
        <v>17.399999999999999</v>
      </c>
      <c r="BB326" s="71"/>
      <c r="BC326" s="71"/>
      <c r="BD326" s="71"/>
      <c r="BE326" s="71"/>
      <c r="BF326" s="71"/>
      <c r="BG326" s="71"/>
      <c r="BH326" s="71"/>
      <c r="BI326" s="71"/>
      <c r="BJ326" s="71"/>
      <c r="BK326" s="74"/>
    </row>
    <row r="327" spans="1:63" s="73" customFormat="1" x14ac:dyDescent="0.25">
      <c r="A327" s="19" t="str">
        <f>'March 2008 RIA'!$A$17</f>
        <v>Uncontrolled</v>
      </c>
      <c r="B327" s="20">
        <v>1972</v>
      </c>
      <c r="C327" s="69">
        <f>'March 2008 RIA'!$D$17</f>
        <v>17.399999999999999</v>
      </c>
      <c r="D327" s="69">
        <f>'March 2008 RIA'!$D$17</f>
        <v>17.399999999999999</v>
      </c>
      <c r="E327" s="69">
        <f>'March 2008 RIA'!$D$17</f>
        <v>17.399999999999999</v>
      </c>
      <c r="F327" s="69">
        <f>'March 2008 RIA'!$D$17</f>
        <v>17.399999999999999</v>
      </c>
      <c r="G327" s="69">
        <f>'March 2008 RIA'!$D$17</f>
        <v>17.399999999999999</v>
      </c>
      <c r="H327" s="69">
        <f>'March 2008 RIA'!$D$17</f>
        <v>17.399999999999999</v>
      </c>
      <c r="I327" s="69">
        <f>'March 2008 RIA'!$D$17</f>
        <v>17.399999999999999</v>
      </c>
      <c r="J327" s="69">
        <f>'March 2008 RIA'!$D$17</f>
        <v>17.399999999999999</v>
      </c>
      <c r="K327" s="69">
        <f>'March 2008 RIA'!$D$17</f>
        <v>17.399999999999999</v>
      </c>
      <c r="L327" s="69">
        <f>'March 2008 RIA'!$D$17</f>
        <v>17.399999999999999</v>
      </c>
      <c r="M327" s="69">
        <f>'March 2008 RIA'!$D$17</f>
        <v>17.399999999999999</v>
      </c>
      <c r="N327" s="69">
        <f>'March 2008 RIA'!$D$17</f>
        <v>17.399999999999999</v>
      </c>
      <c r="O327" s="69">
        <f>'March 2008 RIA'!$D$17</f>
        <v>17.399999999999999</v>
      </c>
      <c r="P327" s="69">
        <f>'March 2008 RIA'!$D$17</f>
        <v>17.399999999999999</v>
      </c>
      <c r="Q327" s="69">
        <f>'March 2008 RIA'!$D$17</f>
        <v>17.399999999999999</v>
      </c>
      <c r="R327" s="69">
        <f>'March 2008 RIA'!$D$17</f>
        <v>17.399999999999999</v>
      </c>
      <c r="S327" s="69">
        <f>'March 2008 RIA'!$D$17</f>
        <v>17.399999999999999</v>
      </c>
      <c r="T327" s="69">
        <f>'March 2008 RIA'!$D$17</f>
        <v>17.399999999999999</v>
      </c>
      <c r="U327" s="69">
        <f>'March 2008 RIA'!$D$17</f>
        <v>17.399999999999999</v>
      </c>
      <c r="V327" s="69">
        <f>'March 2008 RIA'!$D$17</f>
        <v>17.399999999999999</v>
      </c>
      <c r="W327" s="69">
        <f>'March 2008 RIA'!$D$17</f>
        <v>17.399999999999999</v>
      </c>
      <c r="X327" s="69">
        <f>'March 2008 RIA'!$D$17</f>
        <v>17.399999999999999</v>
      </c>
      <c r="Y327" s="69">
        <f>'March 2008 RIA'!$D$17</f>
        <v>17.399999999999999</v>
      </c>
      <c r="Z327" s="69">
        <f>'March 2008 RIA'!$D$17</f>
        <v>17.399999999999999</v>
      </c>
      <c r="AA327" s="69">
        <f>'March 2008 RIA'!$D$17</f>
        <v>17.399999999999999</v>
      </c>
      <c r="AB327" s="69">
        <f>'March 2008 RIA'!$D$17</f>
        <v>17.399999999999999</v>
      </c>
      <c r="AC327" s="69">
        <f>'March 2008 RIA'!$D$17</f>
        <v>17.399999999999999</v>
      </c>
      <c r="AD327" s="69">
        <f>'March 2008 RIA'!$D$17</f>
        <v>17.399999999999999</v>
      </c>
      <c r="AE327" s="69">
        <f>'March 2008 RIA'!$D$17</f>
        <v>17.399999999999999</v>
      </c>
      <c r="AF327" s="69">
        <f>'March 2008 RIA'!$D$17</f>
        <v>17.399999999999999</v>
      </c>
      <c r="AG327" s="69">
        <f>'March 2008 RIA'!$D$17</f>
        <v>17.399999999999999</v>
      </c>
      <c r="AH327" s="69">
        <f>'March 2008 RIA'!$D$17</f>
        <v>17.399999999999999</v>
      </c>
      <c r="AI327" s="69">
        <f>'March 2008 RIA'!$D$17</f>
        <v>17.399999999999999</v>
      </c>
      <c r="AJ327" s="69">
        <f>'March 2008 RIA'!$D$17</f>
        <v>17.399999999999999</v>
      </c>
      <c r="AK327" s="69">
        <f>'March 2008 RIA'!$D$17</f>
        <v>17.399999999999999</v>
      </c>
      <c r="AL327" s="69">
        <f>'March 2008 RIA'!$D$17</f>
        <v>17.399999999999999</v>
      </c>
      <c r="AM327" s="69">
        <f>'March 2008 RIA'!$D$17</f>
        <v>17.399999999999999</v>
      </c>
      <c r="AN327" s="69">
        <f>'March 2008 RIA'!$D$17</f>
        <v>17.399999999999999</v>
      </c>
      <c r="AO327" s="69">
        <f>'March 2008 RIA'!$D$17</f>
        <v>17.399999999999999</v>
      </c>
      <c r="AP327" s="69">
        <f>'March 2008 RIA'!$D$17</f>
        <v>17.399999999999999</v>
      </c>
      <c r="AQ327" s="69">
        <f>'March 2008 RIA'!$D$17</f>
        <v>17.399999999999999</v>
      </c>
      <c r="AR327" s="69">
        <f>'March 2008 RIA'!$D$17</f>
        <v>17.399999999999999</v>
      </c>
      <c r="AS327" s="69">
        <f>'March 2008 RIA'!$D$17</f>
        <v>17.399999999999999</v>
      </c>
      <c r="AT327" s="69">
        <f>'March 2008 RIA'!$D$17</f>
        <v>17.399999999999999</v>
      </c>
      <c r="AU327" s="69">
        <f>'March 2008 RIA'!$D$17</f>
        <v>17.399999999999999</v>
      </c>
      <c r="AV327" s="69">
        <f>'March 2008 RIA'!$D$17</f>
        <v>17.399999999999999</v>
      </c>
      <c r="AW327" s="69">
        <f>'March 2008 RIA'!$D$17</f>
        <v>17.399999999999999</v>
      </c>
      <c r="AX327" s="69">
        <f>'March 2008 RIA'!$D$17</f>
        <v>17.399999999999999</v>
      </c>
      <c r="AY327" s="69">
        <f>'March 2008 RIA'!$D$17</f>
        <v>17.399999999999999</v>
      </c>
      <c r="AZ327" s="69">
        <f>'March 2008 RIA'!$D$17</f>
        <v>17.399999999999999</v>
      </c>
      <c r="BA327" s="69">
        <f>'March 2008 RIA'!$D$17</f>
        <v>17.399999999999999</v>
      </c>
      <c r="BB327" s="69">
        <f>'March 2008 RIA'!$D$17</f>
        <v>17.399999999999999</v>
      </c>
      <c r="BC327" s="71"/>
      <c r="BD327" s="71"/>
      <c r="BE327" s="71"/>
      <c r="BF327" s="71"/>
      <c r="BG327" s="71"/>
      <c r="BH327" s="71"/>
      <c r="BI327" s="71"/>
      <c r="BJ327" s="71"/>
      <c r="BK327" s="74"/>
    </row>
    <row r="328" spans="1:63" s="78" customFormat="1" x14ac:dyDescent="0.25">
      <c r="A328" s="22" t="str">
        <f>'March 2008 RIA'!$A$18</f>
        <v>Tier 0</v>
      </c>
      <c r="B328" s="23">
        <v>1973</v>
      </c>
      <c r="C328" s="75">
        <f>'March 2008 RIA'!$D$18</f>
        <v>12.6</v>
      </c>
      <c r="D328" s="75">
        <f>'March 2008 RIA'!$D$18</f>
        <v>12.6</v>
      </c>
      <c r="E328" s="75">
        <f>'March 2008 RIA'!$D$18</f>
        <v>12.6</v>
      </c>
      <c r="F328" s="75">
        <f>'March 2008 RIA'!$D$18</f>
        <v>12.6</v>
      </c>
      <c r="G328" s="75">
        <f>'March 2008 RIA'!$D$18</f>
        <v>12.6</v>
      </c>
      <c r="H328" s="75">
        <f>'March 2008 RIA'!$D$18</f>
        <v>12.6</v>
      </c>
      <c r="I328" s="75">
        <f>'March 2008 RIA'!$D$18</f>
        <v>12.6</v>
      </c>
      <c r="J328" s="75">
        <f>'March 2008 RIA'!$D$18</f>
        <v>12.6</v>
      </c>
      <c r="K328" s="75">
        <f>'March 2008 RIA'!$D$18</f>
        <v>12.6</v>
      </c>
      <c r="L328" s="75">
        <f>'March 2008 RIA'!$D$18</f>
        <v>12.6</v>
      </c>
      <c r="M328" s="75">
        <f>'March 2008 RIA'!$D$18</f>
        <v>12.6</v>
      </c>
      <c r="N328" s="75">
        <f>'March 2008 RIA'!$D$18</f>
        <v>12.6</v>
      </c>
      <c r="O328" s="75">
        <f>'March 2008 RIA'!$D$18</f>
        <v>12.6</v>
      </c>
      <c r="P328" s="75">
        <f>'March 2008 RIA'!$D$18</f>
        <v>12.6</v>
      </c>
      <c r="Q328" s="75">
        <f>'March 2008 RIA'!$D$18</f>
        <v>12.6</v>
      </c>
      <c r="R328" s="75">
        <f>'March 2008 RIA'!$D$18</f>
        <v>12.6</v>
      </c>
      <c r="S328" s="75">
        <f>'March 2008 RIA'!$D$18</f>
        <v>12.6</v>
      </c>
      <c r="T328" s="75">
        <f>'March 2008 RIA'!$D$18</f>
        <v>12.6</v>
      </c>
      <c r="U328" s="75">
        <f>'March 2008 RIA'!$D$18</f>
        <v>12.6</v>
      </c>
      <c r="V328" s="75">
        <f>'March 2008 RIA'!$D$18</f>
        <v>12.6</v>
      </c>
      <c r="W328" s="75">
        <f>'March 2008 RIA'!$D$18</f>
        <v>12.6</v>
      </c>
      <c r="X328" s="75">
        <f>'March 2008 RIA'!$D$18</f>
        <v>12.6</v>
      </c>
      <c r="Y328" s="75">
        <f>'March 2008 RIA'!$D$18</f>
        <v>12.6</v>
      </c>
      <c r="Z328" s="75">
        <f>'March 2008 RIA'!$D$18</f>
        <v>12.6</v>
      </c>
      <c r="AA328" s="75">
        <f>'March 2008 RIA'!$D$18</f>
        <v>12.6</v>
      </c>
      <c r="AB328" s="75">
        <f>'March 2008 RIA'!$D$18</f>
        <v>12.6</v>
      </c>
      <c r="AC328" s="75">
        <f>'March 2008 RIA'!$D$18</f>
        <v>12.6</v>
      </c>
      <c r="AD328" s="75">
        <f>'March 2008 RIA'!$D$18</f>
        <v>12.6</v>
      </c>
      <c r="AE328" s="75">
        <f>'March 2008 RIA'!$D$18</f>
        <v>12.6</v>
      </c>
      <c r="AF328" s="75">
        <f>'March 2008 RIA'!$D$18</f>
        <v>12.6</v>
      </c>
      <c r="AG328" s="75">
        <f>'March 2008 RIA'!$D$18</f>
        <v>12.6</v>
      </c>
      <c r="AH328" s="75">
        <f>'March 2008 RIA'!$D$18</f>
        <v>12.6</v>
      </c>
      <c r="AI328" s="75">
        <f>'March 2008 RIA'!$D$18</f>
        <v>12.6</v>
      </c>
      <c r="AJ328" s="75">
        <f>'March 2008 RIA'!$D$18</f>
        <v>12.6</v>
      </c>
      <c r="AK328" s="75">
        <f>'March 2008 RIA'!$D$18</f>
        <v>12.6</v>
      </c>
      <c r="AL328" s="75">
        <f>'March 2008 RIA'!$D$18</f>
        <v>12.6</v>
      </c>
      <c r="AM328" s="75">
        <f>'March 2008 RIA'!$D$18</f>
        <v>12.6</v>
      </c>
      <c r="AN328" s="75">
        <f>'March 2008 RIA'!$D$18</f>
        <v>12.6</v>
      </c>
      <c r="AO328" s="75">
        <f>'March 2008 RIA'!$D$18</f>
        <v>12.6</v>
      </c>
      <c r="AP328" s="75">
        <f>'March 2008 RIA'!$D$18</f>
        <v>12.6</v>
      </c>
      <c r="AQ328" s="75">
        <f>'March 2008 RIA'!$D$18</f>
        <v>12.6</v>
      </c>
      <c r="AR328" s="75">
        <f>'March 2008 RIA'!$D$18</f>
        <v>12.6</v>
      </c>
      <c r="AS328" s="75">
        <f>'March 2008 RIA'!$D$18</f>
        <v>12.6</v>
      </c>
      <c r="AT328" s="75">
        <f>'March 2008 RIA'!$D$18</f>
        <v>12.6</v>
      </c>
      <c r="AU328" s="75">
        <f>'March 2008 RIA'!$D$18</f>
        <v>12.6</v>
      </c>
      <c r="AV328" s="75">
        <f>'March 2008 RIA'!$D$18</f>
        <v>12.6</v>
      </c>
      <c r="AW328" s="75">
        <f>'March 2008 RIA'!$D$18</f>
        <v>12.6</v>
      </c>
      <c r="AX328" s="75">
        <f>'March 2008 RIA'!$D$18</f>
        <v>12.6</v>
      </c>
      <c r="AY328" s="75">
        <f>'March 2008 RIA'!$D$18</f>
        <v>12.6</v>
      </c>
      <c r="AZ328" s="75">
        <f>'March 2008 RIA'!$D$18</f>
        <v>12.6</v>
      </c>
      <c r="BA328" s="75">
        <f>'March 2008 RIA'!$D$18</f>
        <v>12.6</v>
      </c>
      <c r="BB328" s="75">
        <f>'March 2008 RIA'!$D$18</f>
        <v>12.6</v>
      </c>
      <c r="BC328" s="75">
        <f>'March 2008 RIA'!$D$18</f>
        <v>12.6</v>
      </c>
      <c r="BD328" s="76"/>
      <c r="BE328" s="76"/>
      <c r="BF328" s="76"/>
      <c r="BG328" s="76"/>
      <c r="BH328" s="76"/>
      <c r="BI328" s="76"/>
      <c r="BJ328" s="76"/>
      <c r="BK328" s="77"/>
    </row>
    <row r="329" spans="1:63" s="78" customFormat="1" x14ac:dyDescent="0.25">
      <c r="A329" s="22" t="str">
        <f>'March 2008 RIA'!$A$18</f>
        <v>Tier 0</v>
      </c>
      <c r="B329" s="23">
        <v>1974</v>
      </c>
      <c r="C329" s="75">
        <f>'March 2008 RIA'!$D$18</f>
        <v>12.6</v>
      </c>
      <c r="D329" s="75">
        <f>'March 2008 RIA'!$D$18</f>
        <v>12.6</v>
      </c>
      <c r="E329" s="75">
        <f>'March 2008 RIA'!$D$18</f>
        <v>12.6</v>
      </c>
      <c r="F329" s="75">
        <f>'March 2008 RIA'!$D$18</f>
        <v>12.6</v>
      </c>
      <c r="G329" s="75">
        <f>'March 2008 RIA'!$D$18</f>
        <v>12.6</v>
      </c>
      <c r="H329" s="75">
        <f>'March 2008 RIA'!$D$18</f>
        <v>12.6</v>
      </c>
      <c r="I329" s="75">
        <f>'March 2008 RIA'!$D$18</f>
        <v>12.6</v>
      </c>
      <c r="J329" s="75">
        <f>'March 2008 RIA'!$D$18</f>
        <v>12.6</v>
      </c>
      <c r="K329" s="75">
        <f>'March 2008 RIA'!$D$18</f>
        <v>12.6</v>
      </c>
      <c r="L329" s="75">
        <f>'March 2008 RIA'!$D$18</f>
        <v>12.6</v>
      </c>
      <c r="M329" s="75">
        <f>'March 2008 RIA'!$D$18</f>
        <v>12.6</v>
      </c>
      <c r="N329" s="75">
        <f>'March 2008 RIA'!$D$18</f>
        <v>12.6</v>
      </c>
      <c r="O329" s="75">
        <f>'March 2008 RIA'!$D$18</f>
        <v>12.6</v>
      </c>
      <c r="P329" s="75">
        <f>'March 2008 RIA'!$D$18</f>
        <v>12.6</v>
      </c>
      <c r="Q329" s="75">
        <f>'March 2008 RIA'!$D$18</f>
        <v>12.6</v>
      </c>
      <c r="R329" s="75">
        <f>'March 2008 RIA'!$D$18</f>
        <v>12.6</v>
      </c>
      <c r="S329" s="75">
        <f>'March 2008 RIA'!$D$18</f>
        <v>12.6</v>
      </c>
      <c r="T329" s="75">
        <f>'March 2008 RIA'!$D$18</f>
        <v>12.6</v>
      </c>
      <c r="U329" s="75">
        <f>'March 2008 RIA'!$D$18</f>
        <v>12.6</v>
      </c>
      <c r="V329" s="75">
        <f>'March 2008 RIA'!$D$18</f>
        <v>12.6</v>
      </c>
      <c r="W329" s="75">
        <f>'March 2008 RIA'!$D$18</f>
        <v>12.6</v>
      </c>
      <c r="X329" s="75">
        <f>'March 2008 RIA'!$D$18</f>
        <v>12.6</v>
      </c>
      <c r="Y329" s="75">
        <f>'March 2008 RIA'!$D$18</f>
        <v>12.6</v>
      </c>
      <c r="Z329" s="75">
        <f>'March 2008 RIA'!$D$18</f>
        <v>12.6</v>
      </c>
      <c r="AA329" s="75">
        <f>'March 2008 RIA'!$D$18</f>
        <v>12.6</v>
      </c>
      <c r="AB329" s="75">
        <f>'March 2008 RIA'!$D$18</f>
        <v>12.6</v>
      </c>
      <c r="AC329" s="75">
        <f>'March 2008 RIA'!$D$18</f>
        <v>12.6</v>
      </c>
      <c r="AD329" s="75">
        <f>'March 2008 RIA'!$D$18</f>
        <v>12.6</v>
      </c>
      <c r="AE329" s="75">
        <f>'March 2008 RIA'!$D$18</f>
        <v>12.6</v>
      </c>
      <c r="AF329" s="75">
        <f>'March 2008 RIA'!$D$18</f>
        <v>12.6</v>
      </c>
      <c r="AG329" s="75">
        <f>'March 2008 RIA'!$D$18</f>
        <v>12.6</v>
      </c>
      <c r="AH329" s="75">
        <f>'March 2008 RIA'!$D$18</f>
        <v>12.6</v>
      </c>
      <c r="AI329" s="75">
        <f>'March 2008 RIA'!$D$18</f>
        <v>12.6</v>
      </c>
      <c r="AJ329" s="75">
        <f>'March 2008 RIA'!$D$18</f>
        <v>12.6</v>
      </c>
      <c r="AK329" s="75">
        <f>'March 2008 RIA'!$D$18</f>
        <v>12.6</v>
      </c>
      <c r="AL329" s="75">
        <f>'March 2008 RIA'!$D$18</f>
        <v>12.6</v>
      </c>
      <c r="AM329" s="75">
        <f>'March 2008 RIA'!$D$18</f>
        <v>12.6</v>
      </c>
      <c r="AN329" s="75">
        <f>'March 2008 RIA'!$D$18</f>
        <v>12.6</v>
      </c>
      <c r="AO329" s="75">
        <f>'March 2008 RIA'!$D$18</f>
        <v>12.6</v>
      </c>
      <c r="AP329" s="75">
        <f>'March 2008 RIA'!$D$18</f>
        <v>12.6</v>
      </c>
      <c r="AQ329" s="75">
        <f>'March 2008 RIA'!$D$18</f>
        <v>12.6</v>
      </c>
      <c r="AR329" s="75">
        <f>'March 2008 RIA'!$D$18</f>
        <v>12.6</v>
      </c>
      <c r="AS329" s="75">
        <f>'March 2008 RIA'!$D$18</f>
        <v>12.6</v>
      </c>
      <c r="AT329" s="75">
        <f>'March 2008 RIA'!$D$18</f>
        <v>12.6</v>
      </c>
      <c r="AU329" s="75">
        <f>'March 2008 RIA'!$D$18</f>
        <v>12.6</v>
      </c>
      <c r="AV329" s="75">
        <f>'March 2008 RIA'!$D$18</f>
        <v>12.6</v>
      </c>
      <c r="AW329" s="75">
        <f>'March 2008 RIA'!$D$18</f>
        <v>12.6</v>
      </c>
      <c r="AX329" s="75">
        <f>'March 2008 RIA'!$D$18</f>
        <v>12.6</v>
      </c>
      <c r="AY329" s="75">
        <f>'March 2008 RIA'!$D$18</f>
        <v>12.6</v>
      </c>
      <c r="AZ329" s="75">
        <f>'March 2008 RIA'!$D$18</f>
        <v>12.6</v>
      </c>
      <c r="BA329" s="75">
        <f>'March 2008 RIA'!$D$18</f>
        <v>12.6</v>
      </c>
      <c r="BB329" s="75">
        <f>'March 2008 RIA'!$D$18</f>
        <v>12.6</v>
      </c>
      <c r="BC329" s="75">
        <f>'March 2008 RIA'!$D$18</f>
        <v>12.6</v>
      </c>
      <c r="BD329" s="75">
        <f>'March 2008 RIA'!$D$18</f>
        <v>12.6</v>
      </c>
      <c r="BE329" s="76"/>
      <c r="BF329" s="76"/>
      <c r="BG329" s="76"/>
      <c r="BH329" s="76"/>
      <c r="BI329" s="76"/>
      <c r="BJ329" s="76"/>
      <c r="BK329" s="77"/>
    </row>
    <row r="330" spans="1:63" s="78" customFormat="1" x14ac:dyDescent="0.25">
      <c r="A330" s="22" t="str">
        <f>'March 2008 RIA'!$A$18</f>
        <v>Tier 0</v>
      </c>
      <c r="B330" s="23">
        <v>1975</v>
      </c>
      <c r="C330" s="75">
        <f>'March 2008 RIA'!$D$18</f>
        <v>12.6</v>
      </c>
      <c r="D330" s="75">
        <f>'March 2008 RIA'!$D$18</f>
        <v>12.6</v>
      </c>
      <c r="E330" s="75">
        <f>'March 2008 RIA'!$D$18</f>
        <v>12.6</v>
      </c>
      <c r="F330" s="75">
        <f>'March 2008 RIA'!$D$18</f>
        <v>12.6</v>
      </c>
      <c r="G330" s="75">
        <f>'March 2008 RIA'!$D$18</f>
        <v>12.6</v>
      </c>
      <c r="H330" s="75">
        <f>'March 2008 RIA'!$D$18</f>
        <v>12.6</v>
      </c>
      <c r="I330" s="75">
        <f>'March 2008 RIA'!$D$18</f>
        <v>12.6</v>
      </c>
      <c r="J330" s="75">
        <f>'March 2008 RIA'!$D$18</f>
        <v>12.6</v>
      </c>
      <c r="K330" s="75">
        <f>'March 2008 RIA'!$D$18</f>
        <v>12.6</v>
      </c>
      <c r="L330" s="75">
        <f>'March 2008 RIA'!$D$18</f>
        <v>12.6</v>
      </c>
      <c r="M330" s="75">
        <f>'March 2008 RIA'!$D$18</f>
        <v>12.6</v>
      </c>
      <c r="N330" s="75">
        <f>'March 2008 RIA'!$D$18</f>
        <v>12.6</v>
      </c>
      <c r="O330" s="75">
        <f>'March 2008 RIA'!$D$18</f>
        <v>12.6</v>
      </c>
      <c r="P330" s="75">
        <f>'March 2008 RIA'!$D$18</f>
        <v>12.6</v>
      </c>
      <c r="Q330" s="75">
        <f>'March 2008 RIA'!$D$18</f>
        <v>12.6</v>
      </c>
      <c r="R330" s="75">
        <f>'March 2008 RIA'!$D$18</f>
        <v>12.6</v>
      </c>
      <c r="S330" s="75">
        <f>'March 2008 RIA'!$D$18</f>
        <v>12.6</v>
      </c>
      <c r="T330" s="75">
        <f>'March 2008 RIA'!$D$18</f>
        <v>12.6</v>
      </c>
      <c r="U330" s="75">
        <f>'March 2008 RIA'!$D$18</f>
        <v>12.6</v>
      </c>
      <c r="V330" s="75">
        <f>'March 2008 RIA'!$D$18</f>
        <v>12.6</v>
      </c>
      <c r="W330" s="75">
        <f>'March 2008 RIA'!$D$18</f>
        <v>12.6</v>
      </c>
      <c r="X330" s="75">
        <f>'March 2008 RIA'!$D$18</f>
        <v>12.6</v>
      </c>
      <c r="Y330" s="75">
        <f>'March 2008 RIA'!$D$18</f>
        <v>12.6</v>
      </c>
      <c r="Z330" s="75">
        <f>'March 2008 RIA'!$D$18</f>
        <v>12.6</v>
      </c>
      <c r="AA330" s="75">
        <f>'March 2008 RIA'!$D$18</f>
        <v>12.6</v>
      </c>
      <c r="AB330" s="75">
        <f>'March 2008 RIA'!$D$18</f>
        <v>12.6</v>
      </c>
      <c r="AC330" s="75">
        <f>'March 2008 RIA'!$D$18</f>
        <v>12.6</v>
      </c>
      <c r="AD330" s="75">
        <f>'March 2008 RIA'!$D$18</f>
        <v>12.6</v>
      </c>
      <c r="AE330" s="75">
        <f>'March 2008 RIA'!$D$18</f>
        <v>12.6</v>
      </c>
      <c r="AF330" s="75">
        <f>'March 2008 RIA'!$D$18</f>
        <v>12.6</v>
      </c>
      <c r="AG330" s="75">
        <f>'March 2008 RIA'!$D$18</f>
        <v>12.6</v>
      </c>
      <c r="AH330" s="75">
        <f>'March 2008 RIA'!$D$18</f>
        <v>12.6</v>
      </c>
      <c r="AI330" s="75">
        <f>'March 2008 RIA'!$D$18</f>
        <v>12.6</v>
      </c>
      <c r="AJ330" s="75">
        <f>'March 2008 RIA'!$D$18</f>
        <v>12.6</v>
      </c>
      <c r="AK330" s="75">
        <f>'March 2008 RIA'!$D$18</f>
        <v>12.6</v>
      </c>
      <c r="AL330" s="75">
        <f>'March 2008 RIA'!$D$18</f>
        <v>12.6</v>
      </c>
      <c r="AM330" s="75">
        <f>'March 2008 RIA'!$D$18</f>
        <v>12.6</v>
      </c>
      <c r="AN330" s="75">
        <f>'March 2008 RIA'!$D$18</f>
        <v>12.6</v>
      </c>
      <c r="AO330" s="75">
        <f>'March 2008 RIA'!$D$18</f>
        <v>12.6</v>
      </c>
      <c r="AP330" s="75">
        <f>'March 2008 RIA'!$D$18</f>
        <v>12.6</v>
      </c>
      <c r="AQ330" s="75">
        <f>'March 2008 RIA'!$D$18</f>
        <v>12.6</v>
      </c>
      <c r="AR330" s="75">
        <f>'March 2008 RIA'!$D$18</f>
        <v>12.6</v>
      </c>
      <c r="AS330" s="75">
        <f>'March 2008 RIA'!$D$18</f>
        <v>12.6</v>
      </c>
      <c r="AT330" s="75">
        <f>'March 2008 RIA'!$D$18</f>
        <v>12.6</v>
      </c>
      <c r="AU330" s="75">
        <f>'March 2008 RIA'!$D$18</f>
        <v>12.6</v>
      </c>
      <c r="AV330" s="75">
        <f>'March 2008 RIA'!$D$18</f>
        <v>12.6</v>
      </c>
      <c r="AW330" s="75">
        <f>'March 2008 RIA'!$D$18</f>
        <v>12.6</v>
      </c>
      <c r="AX330" s="75">
        <f>'March 2008 RIA'!$D$18</f>
        <v>12.6</v>
      </c>
      <c r="AY330" s="75">
        <f>'March 2008 RIA'!$D$18</f>
        <v>12.6</v>
      </c>
      <c r="AZ330" s="75">
        <f>'March 2008 RIA'!$D$18</f>
        <v>12.6</v>
      </c>
      <c r="BA330" s="75">
        <f>'March 2008 RIA'!$D$18</f>
        <v>12.6</v>
      </c>
      <c r="BB330" s="75">
        <f>'March 2008 RIA'!$D$18</f>
        <v>12.6</v>
      </c>
      <c r="BC330" s="75">
        <f>'March 2008 RIA'!$D$18</f>
        <v>12.6</v>
      </c>
      <c r="BD330" s="75">
        <f>'March 2008 RIA'!$D$18</f>
        <v>12.6</v>
      </c>
      <c r="BE330" s="75">
        <f>'March 2008 RIA'!$D$18</f>
        <v>12.6</v>
      </c>
      <c r="BF330" s="79"/>
      <c r="BG330" s="79"/>
      <c r="BH330" s="79"/>
      <c r="BI330" s="79"/>
      <c r="BJ330" s="79"/>
      <c r="BK330" s="174"/>
    </row>
    <row r="331" spans="1:63" s="78" customFormat="1" x14ac:dyDescent="0.25">
      <c r="A331" s="22" t="str">
        <f>'March 2008 RIA'!$A$18</f>
        <v>Tier 0</v>
      </c>
      <c r="B331" s="23">
        <v>1976</v>
      </c>
      <c r="C331" s="75">
        <f>'March 2008 RIA'!$D$18</f>
        <v>12.6</v>
      </c>
      <c r="D331" s="75">
        <f>'March 2008 RIA'!$D$18</f>
        <v>12.6</v>
      </c>
      <c r="E331" s="75">
        <f>'March 2008 RIA'!$D$18</f>
        <v>12.6</v>
      </c>
      <c r="F331" s="75">
        <f>'March 2008 RIA'!$D$18</f>
        <v>12.6</v>
      </c>
      <c r="G331" s="75">
        <f>'March 2008 RIA'!$D$18</f>
        <v>12.6</v>
      </c>
      <c r="H331" s="75">
        <f>'March 2008 RIA'!$D$18</f>
        <v>12.6</v>
      </c>
      <c r="I331" s="75">
        <f>'March 2008 RIA'!$D$18</f>
        <v>12.6</v>
      </c>
      <c r="J331" s="75">
        <f>'March 2008 RIA'!$D$18</f>
        <v>12.6</v>
      </c>
      <c r="K331" s="75">
        <f>'March 2008 RIA'!$D$18</f>
        <v>12.6</v>
      </c>
      <c r="L331" s="75">
        <f>'March 2008 RIA'!$D$18</f>
        <v>12.6</v>
      </c>
      <c r="M331" s="75">
        <f>'March 2008 RIA'!$D$18</f>
        <v>12.6</v>
      </c>
      <c r="N331" s="75">
        <f>'March 2008 RIA'!$D$18</f>
        <v>12.6</v>
      </c>
      <c r="O331" s="75">
        <f>'March 2008 RIA'!$D$18</f>
        <v>12.6</v>
      </c>
      <c r="P331" s="75">
        <f>'March 2008 RIA'!$D$18</f>
        <v>12.6</v>
      </c>
      <c r="Q331" s="75">
        <f>'March 2008 RIA'!$D$18</f>
        <v>12.6</v>
      </c>
      <c r="R331" s="75">
        <f>'March 2008 RIA'!$D$18</f>
        <v>12.6</v>
      </c>
      <c r="S331" s="75">
        <f>'March 2008 RIA'!$D$18</f>
        <v>12.6</v>
      </c>
      <c r="T331" s="75">
        <f>'March 2008 RIA'!$D$18</f>
        <v>12.6</v>
      </c>
      <c r="U331" s="75">
        <f>'March 2008 RIA'!$D$18</f>
        <v>12.6</v>
      </c>
      <c r="V331" s="75">
        <f>'March 2008 RIA'!$D$18</f>
        <v>12.6</v>
      </c>
      <c r="W331" s="75">
        <f>'March 2008 RIA'!$D$18</f>
        <v>12.6</v>
      </c>
      <c r="X331" s="75">
        <f>'March 2008 RIA'!$D$18</f>
        <v>12.6</v>
      </c>
      <c r="Y331" s="75">
        <f>'March 2008 RIA'!$D$18</f>
        <v>12.6</v>
      </c>
      <c r="Z331" s="75">
        <f>'March 2008 RIA'!$D$18</f>
        <v>12.6</v>
      </c>
      <c r="AA331" s="75">
        <f>'March 2008 RIA'!$D$18</f>
        <v>12.6</v>
      </c>
      <c r="AB331" s="75">
        <f>'March 2008 RIA'!$D$18</f>
        <v>12.6</v>
      </c>
      <c r="AC331" s="75">
        <f>'March 2008 RIA'!$D$18</f>
        <v>12.6</v>
      </c>
      <c r="AD331" s="75">
        <f>'March 2008 RIA'!$D$18</f>
        <v>12.6</v>
      </c>
      <c r="AE331" s="75">
        <f>'March 2008 RIA'!$D$18</f>
        <v>12.6</v>
      </c>
      <c r="AF331" s="75">
        <f>'March 2008 RIA'!$D$18</f>
        <v>12.6</v>
      </c>
      <c r="AG331" s="75">
        <f>'March 2008 RIA'!$D$18</f>
        <v>12.6</v>
      </c>
      <c r="AH331" s="75">
        <f>'March 2008 RIA'!$D$18</f>
        <v>12.6</v>
      </c>
      <c r="AI331" s="75">
        <f>'March 2008 RIA'!$D$18</f>
        <v>12.6</v>
      </c>
      <c r="AJ331" s="75">
        <f>'March 2008 RIA'!$D$18</f>
        <v>12.6</v>
      </c>
      <c r="AK331" s="75">
        <f>'March 2008 RIA'!$D$18</f>
        <v>12.6</v>
      </c>
      <c r="AL331" s="75">
        <f>'March 2008 RIA'!$D$18</f>
        <v>12.6</v>
      </c>
      <c r="AM331" s="75">
        <f>'March 2008 RIA'!$D$18</f>
        <v>12.6</v>
      </c>
      <c r="AN331" s="75">
        <f>'March 2008 RIA'!$D$18</f>
        <v>12.6</v>
      </c>
      <c r="AO331" s="75">
        <f>'March 2008 RIA'!$D$18</f>
        <v>12.6</v>
      </c>
      <c r="AP331" s="75">
        <f>'March 2008 RIA'!$D$18</f>
        <v>12.6</v>
      </c>
      <c r="AQ331" s="75">
        <f>'March 2008 RIA'!$D$18</f>
        <v>12.6</v>
      </c>
      <c r="AR331" s="75">
        <f>'March 2008 RIA'!$D$18</f>
        <v>12.6</v>
      </c>
      <c r="AS331" s="75">
        <f>'March 2008 RIA'!$D$18</f>
        <v>12.6</v>
      </c>
      <c r="AT331" s="75">
        <f>'March 2008 RIA'!$D$18</f>
        <v>12.6</v>
      </c>
      <c r="AU331" s="75">
        <f>'March 2008 RIA'!$D$18</f>
        <v>12.6</v>
      </c>
      <c r="AV331" s="75">
        <f>'March 2008 RIA'!$D$18</f>
        <v>12.6</v>
      </c>
      <c r="AW331" s="75">
        <f>'March 2008 RIA'!$D$18</f>
        <v>12.6</v>
      </c>
      <c r="AX331" s="75">
        <f>'March 2008 RIA'!$D$18</f>
        <v>12.6</v>
      </c>
      <c r="AY331" s="75">
        <f>'March 2008 RIA'!$D$18</f>
        <v>12.6</v>
      </c>
      <c r="AZ331" s="75">
        <f>'March 2008 RIA'!$D$18</f>
        <v>12.6</v>
      </c>
      <c r="BA331" s="75">
        <f>'March 2008 RIA'!$D$18</f>
        <v>12.6</v>
      </c>
      <c r="BB331" s="75">
        <f>'March 2008 RIA'!$D$18</f>
        <v>12.6</v>
      </c>
      <c r="BC331" s="75">
        <f>'March 2008 RIA'!$D$18</f>
        <v>12.6</v>
      </c>
      <c r="BD331" s="75">
        <f>'March 2008 RIA'!$D$18</f>
        <v>12.6</v>
      </c>
      <c r="BE331" s="75">
        <f>'March 2008 RIA'!$D$18</f>
        <v>12.6</v>
      </c>
      <c r="BF331" s="75">
        <f>'March 2008 RIA'!$D$18</f>
        <v>12.6</v>
      </c>
      <c r="BG331" s="79"/>
      <c r="BH331" s="79"/>
      <c r="BI331" s="79"/>
      <c r="BJ331" s="79"/>
      <c r="BK331" s="174"/>
    </row>
    <row r="332" spans="1:63" s="78" customFormat="1" x14ac:dyDescent="0.25">
      <c r="A332" s="22" t="str">
        <f>'March 2008 RIA'!$A$18</f>
        <v>Tier 0</v>
      </c>
      <c r="B332" s="23">
        <v>1977</v>
      </c>
      <c r="C332" s="75">
        <f>'March 2008 RIA'!$D$18</f>
        <v>12.6</v>
      </c>
      <c r="D332" s="75">
        <f>'March 2008 RIA'!$D$18</f>
        <v>12.6</v>
      </c>
      <c r="E332" s="75">
        <f>'March 2008 RIA'!$D$18</f>
        <v>12.6</v>
      </c>
      <c r="F332" s="75">
        <f>'March 2008 RIA'!$D$18</f>
        <v>12.6</v>
      </c>
      <c r="G332" s="75">
        <f>'March 2008 RIA'!$D$18</f>
        <v>12.6</v>
      </c>
      <c r="H332" s="75">
        <f>'March 2008 RIA'!$D$18</f>
        <v>12.6</v>
      </c>
      <c r="I332" s="75">
        <f>'March 2008 RIA'!$D$18</f>
        <v>12.6</v>
      </c>
      <c r="J332" s="75">
        <f>'March 2008 RIA'!$D$18</f>
        <v>12.6</v>
      </c>
      <c r="K332" s="75">
        <f>'March 2008 RIA'!$D$18</f>
        <v>12.6</v>
      </c>
      <c r="L332" s="75">
        <f>'March 2008 RIA'!$D$18</f>
        <v>12.6</v>
      </c>
      <c r="M332" s="75">
        <f>'March 2008 RIA'!$D$18</f>
        <v>12.6</v>
      </c>
      <c r="N332" s="75">
        <f>'March 2008 RIA'!$D$18</f>
        <v>12.6</v>
      </c>
      <c r="O332" s="75">
        <f>'March 2008 RIA'!$D$18</f>
        <v>12.6</v>
      </c>
      <c r="P332" s="75">
        <f>'March 2008 RIA'!$D$18</f>
        <v>12.6</v>
      </c>
      <c r="Q332" s="75">
        <f>'March 2008 RIA'!$D$18</f>
        <v>12.6</v>
      </c>
      <c r="R332" s="75">
        <f>'March 2008 RIA'!$D$18</f>
        <v>12.6</v>
      </c>
      <c r="S332" s="75">
        <f>'March 2008 RIA'!$D$18</f>
        <v>12.6</v>
      </c>
      <c r="T332" s="75">
        <f>'March 2008 RIA'!$D$18</f>
        <v>12.6</v>
      </c>
      <c r="U332" s="75">
        <f>'March 2008 RIA'!$D$18</f>
        <v>12.6</v>
      </c>
      <c r="V332" s="75">
        <f>'March 2008 RIA'!$D$18</f>
        <v>12.6</v>
      </c>
      <c r="W332" s="75">
        <f>'March 2008 RIA'!$D$18</f>
        <v>12.6</v>
      </c>
      <c r="X332" s="75">
        <f>'March 2008 RIA'!$D$18</f>
        <v>12.6</v>
      </c>
      <c r="Y332" s="75">
        <f>'March 2008 RIA'!$D$18</f>
        <v>12.6</v>
      </c>
      <c r="Z332" s="75">
        <f>'March 2008 RIA'!$D$18</f>
        <v>12.6</v>
      </c>
      <c r="AA332" s="75">
        <f>'March 2008 RIA'!$D$18</f>
        <v>12.6</v>
      </c>
      <c r="AB332" s="75">
        <f>'March 2008 RIA'!$D$18</f>
        <v>12.6</v>
      </c>
      <c r="AC332" s="75">
        <f>'March 2008 RIA'!$D$18</f>
        <v>12.6</v>
      </c>
      <c r="AD332" s="75">
        <f>'March 2008 RIA'!$D$18</f>
        <v>12.6</v>
      </c>
      <c r="AE332" s="75">
        <f>'March 2008 RIA'!$D$18</f>
        <v>12.6</v>
      </c>
      <c r="AF332" s="75">
        <f>'March 2008 RIA'!$D$18</f>
        <v>12.6</v>
      </c>
      <c r="AG332" s="75">
        <f>'March 2008 RIA'!$D$18</f>
        <v>12.6</v>
      </c>
      <c r="AH332" s="75">
        <f>'March 2008 RIA'!$D$18</f>
        <v>12.6</v>
      </c>
      <c r="AI332" s="75">
        <f>'March 2008 RIA'!$D$18</f>
        <v>12.6</v>
      </c>
      <c r="AJ332" s="75">
        <f>'March 2008 RIA'!$D$18</f>
        <v>12.6</v>
      </c>
      <c r="AK332" s="75">
        <f>'March 2008 RIA'!$D$18</f>
        <v>12.6</v>
      </c>
      <c r="AL332" s="75">
        <f>'March 2008 RIA'!$D$18</f>
        <v>12.6</v>
      </c>
      <c r="AM332" s="75">
        <f>'March 2008 RIA'!$D$18</f>
        <v>12.6</v>
      </c>
      <c r="AN332" s="75">
        <f>'March 2008 RIA'!$D$18</f>
        <v>12.6</v>
      </c>
      <c r="AO332" s="75">
        <f>'March 2008 RIA'!$D$18</f>
        <v>12.6</v>
      </c>
      <c r="AP332" s="75">
        <f>'March 2008 RIA'!$D$18</f>
        <v>12.6</v>
      </c>
      <c r="AQ332" s="75">
        <f>'March 2008 RIA'!$D$18</f>
        <v>12.6</v>
      </c>
      <c r="AR332" s="75">
        <f>'March 2008 RIA'!$D$18</f>
        <v>12.6</v>
      </c>
      <c r="AS332" s="75">
        <f>'March 2008 RIA'!$D$18</f>
        <v>12.6</v>
      </c>
      <c r="AT332" s="75">
        <f>'March 2008 RIA'!$D$18</f>
        <v>12.6</v>
      </c>
      <c r="AU332" s="75">
        <f>'March 2008 RIA'!$D$18</f>
        <v>12.6</v>
      </c>
      <c r="AV332" s="75">
        <f>'March 2008 RIA'!$D$18</f>
        <v>12.6</v>
      </c>
      <c r="AW332" s="75">
        <f>'March 2008 RIA'!$D$18</f>
        <v>12.6</v>
      </c>
      <c r="AX332" s="75">
        <f>'March 2008 RIA'!$D$18</f>
        <v>12.6</v>
      </c>
      <c r="AY332" s="75">
        <f>'March 2008 RIA'!$D$18</f>
        <v>12.6</v>
      </c>
      <c r="AZ332" s="75">
        <f>'March 2008 RIA'!$D$18</f>
        <v>12.6</v>
      </c>
      <c r="BA332" s="75">
        <f>'March 2008 RIA'!$D$18</f>
        <v>12.6</v>
      </c>
      <c r="BB332" s="75">
        <f>'March 2008 RIA'!$D$18</f>
        <v>12.6</v>
      </c>
      <c r="BC332" s="75">
        <f>'March 2008 RIA'!$D$18</f>
        <v>12.6</v>
      </c>
      <c r="BD332" s="75">
        <f>'March 2008 RIA'!$D$18</f>
        <v>12.6</v>
      </c>
      <c r="BE332" s="75">
        <f>'March 2008 RIA'!$D$18</f>
        <v>12.6</v>
      </c>
      <c r="BF332" s="75">
        <f>'March 2008 RIA'!$D$18</f>
        <v>12.6</v>
      </c>
      <c r="BG332" s="75">
        <f>'March 2008 RIA'!$D$18</f>
        <v>12.6</v>
      </c>
      <c r="BH332" s="79"/>
      <c r="BI332" s="79"/>
      <c r="BJ332" s="79"/>
      <c r="BK332" s="174"/>
    </row>
    <row r="333" spans="1:63" s="78" customFormat="1" x14ac:dyDescent="0.25">
      <c r="A333" s="22" t="str">
        <f>'March 2008 RIA'!$A$18</f>
        <v>Tier 0</v>
      </c>
      <c r="B333" s="23">
        <v>1978</v>
      </c>
      <c r="C333" s="75">
        <f>'March 2008 RIA'!$D$18</f>
        <v>12.6</v>
      </c>
      <c r="D333" s="75">
        <f>'March 2008 RIA'!$D$18</f>
        <v>12.6</v>
      </c>
      <c r="E333" s="75">
        <f>'March 2008 RIA'!$D$18</f>
        <v>12.6</v>
      </c>
      <c r="F333" s="75">
        <f>'March 2008 RIA'!$D$18</f>
        <v>12.6</v>
      </c>
      <c r="G333" s="75">
        <f>'March 2008 RIA'!$D$18</f>
        <v>12.6</v>
      </c>
      <c r="H333" s="75">
        <f>'March 2008 RIA'!$D$18</f>
        <v>12.6</v>
      </c>
      <c r="I333" s="75">
        <f>'March 2008 RIA'!$D$18</f>
        <v>12.6</v>
      </c>
      <c r="J333" s="75">
        <f>'March 2008 RIA'!$D$18</f>
        <v>12.6</v>
      </c>
      <c r="K333" s="75">
        <f>'March 2008 RIA'!$D$18</f>
        <v>12.6</v>
      </c>
      <c r="L333" s="75">
        <f>'March 2008 RIA'!$D$18</f>
        <v>12.6</v>
      </c>
      <c r="M333" s="75">
        <f>'March 2008 RIA'!$D$18</f>
        <v>12.6</v>
      </c>
      <c r="N333" s="75">
        <f>'March 2008 RIA'!$D$18</f>
        <v>12.6</v>
      </c>
      <c r="O333" s="75">
        <f>'March 2008 RIA'!$D$18</f>
        <v>12.6</v>
      </c>
      <c r="P333" s="75">
        <f>'March 2008 RIA'!$D$18</f>
        <v>12.6</v>
      </c>
      <c r="Q333" s="75">
        <f>'March 2008 RIA'!$D$18</f>
        <v>12.6</v>
      </c>
      <c r="R333" s="75">
        <f>'March 2008 RIA'!$D$18</f>
        <v>12.6</v>
      </c>
      <c r="S333" s="75">
        <f>'March 2008 RIA'!$D$18</f>
        <v>12.6</v>
      </c>
      <c r="T333" s="75">
        <f>'March 2008 RIA'!$D$18</f>
        <v>12.6</v>
      </c>
      <c r="U333" s="75">
        <f>'March 2008 RIA'!$D$18</f>
        <v>12.6</v>
      </c>
      <c r="V333" s="75">
        <f>'March 2008 RIA'!$D$18</f>
        <v>12.6</v>
      </c>
      <c r="W333" s="75">
        <f>'March 2008 RIA'!$D$18</f>
        <v>12.6</v>
      </c>
      <c r="X333" s="75">
        <f>'March 2008 RIA'!$D$18</f>
        <v>12.6</v>
      </c>
      <c r="Y333" s="75">
        <f>'March 2008 RIA'!$D$18</f>
        <v>12.6</v>
      </c>
      <c r="Z333" s="75">
        <f>'March 2008 RIA'!$D$18</f>
        <v>12.6</v>
      </c>
      <c r="AA333" s="75">
        <f>'March 2008 RIA'!$D$18</f>
        <v>12.6</v>
      </c>
      <c r="AB333" s="75">
        <f>'March 2008 RIA'!$D$18</f>
        <v>12.6</v>
      </c>
      <c r="AC333" s="75">
        <f>'March 2008 RIA'!$D$18</f>
        <v>12.6</v>
      </c>
      <c r="AD333" s="75">
        <f>'March 2008 RIA'!$D$18</f>
        <v>12.6</v>
      </c>
      <c r="AE333" s="75">
        <f>'March 2008 RIA'!$D$18</f>
        <v>12.6</v>
      </c>
      <c r="AF333" s="75">
        <f>'March 2008 RIA'!$D$18</f>
        <v>12.6</v>
      </c>
      <c r="AG333" s="75">
        <f>'March 2008 RIA'!$D$18</f>
        <v>12.6</v>
      </c>
      <c r="AH333" s="75">
        <f>'March 2008 RIA'!$D$18</f>
        <v>12.6</v>
      </c>
      <c r="AI333" s="75">
        <f>'March 2008 RIA'!$D$18</f>
        <v>12.6</v>
      </c>
      <c r="AJ333" s="75">
        <f>'March 2008 RIA'!$D$18</f>
        <v>12.6</v>
      </c>
      <c r="AK333" s="75">
        <f>'March 2008 RIA'!$D$18</f>
        <v>12.6</v>
      </c>
      <c r="AL333" s="75">
        <f>'March 2008 RIA'!$D$18</f>
        <v>12.6</v>
      </c>
      <c r="AM333" s="75">
        <f>'March 2008 RIA'!$D$18</f>
        <v>12.6</v>
      </c>
      <c r="AN333" s="75">
        <f>'March 2008 RIA'!$D$18</f>
        <v>12.6</v>
      </c>
      <c r="AO333" s="75">
        <f>'March 2008 RIA'!$D$18</f>
        <v>12.6</v>
      </c>
      <c r="AP333" s="75">
        <f>'March 2008 RIA'!$D$18</f>
        <v>12.6</v>
      </c>
      <c r="AQ333" s="75">
        <f>'March 2008 RIA'!$D$18</f>
        <v>12.6</v>
      </c>
      <c r="AR333" s="75">
        <f>'March 2008 RIA'!$D$18</f>
        <v>12.6</v>
      </c>
      <c r="AS333" s="75">
        <f>'March 2008 RIA'!$D$18</f>
        <v>12.6</v>
      </c>
      <c r="AT333" s="75">
        <f>'March 2008 RIA'!$D$18</f>
        <v>12.6</v>
      </c>
      <c r="AU333" s="75">
        <f>'March 2008 RIA'!$D$18</f>
        <v>12.6</v>
      </c>
      <c r="AV333" s="75">
        <f>'March 2008 RIA'!$D$18</f>
        <v>12.6</v>
      </c>
      <c r="AW333" s="75">
        <f>'March 2008 RIA'!$D$18</f>
        <v>12.6</v>
      </c>
      <c r="AX333" s="75">
        <f>'March 2008 RIA'!$D$18</f>
        <v>12.6</v>
      </c>
      <c r="AY333" s="75">
        <f>'March 2008 RIA'!$D$18</f>
        <v>12.6</v>
      </c>
      <c r="AZ333" s="75">
        <f>'March 2008 RIA'!$D$18</f>
        <v>12.6</v>
      </c>
      <c r="BA333" s="75">
        <f>'March 2008 RIA'!$D$18</f>
        <v>12.6</v>
      </c>
      <c r="BB333" s="75">
        <f>'March 2008 RIA'!$D$18</f>
        <v>12.6</v>
      </c>
      <c r="BC333" s="75">
        <f>'March 2008 RIA'!$D$18</f>
        <v>12.6</v>
      </c>
      <c r="BD333" s="75">
        <f>'March 2008 RIA'!$D$18</f>
        <v>12.6</v>
      </c>
      <c r="BE333" s="75">
        <f>'March 2008 RIA'!$D$18</f>
        <v>12.6</v>
      </c>
      <c r="BF333" s="75">
        <f>'March 2008 RIA'!$D$18</f>
        <v>12.6</v>
      </c>
      <c r="BG333" s="75">
        <f>'March 2008 RIA'!$D$18</f>
        <v>12.6</v>
      </c>
      <c r="BH333" s="75">
        <f>'March 2008 RIA'!$D$18</f>
        <v>12.6</v>
      </c>
      <c r="BI333" s="76"/>
      <c r="BJ333" s="76"/>
      <c r="BK333" s="77"/>
    </row>
    <row r="334" spans="1:63" s="78" customFormat="1" x14ac:dyDescent="0.25">
      <c r="A334" s="22" t="str">
        <f>'March 2008 RIA'!$A$18</f>
        <v>Tier 0</v>
      </c>
      <c r="B334" s="23">
        <v>1979</v>
      </c>
      <c r="C334" s="75">
        <f>'March 2008 RIA'!$D$18</f>
        <v>12.6</v>
      </c>
      <c r="D334" s="75">
        <f>'March 2008 RIA'!$D$18</f>
        <v>12.6</v>
      </c>
      <c r="E334" s="75">
        <f>'March 2008 RIA'!$D$18</f>
        <v>12.6</v>
      </c>
      <c r="F334" s="75">
        <f>'March 2008 RIA'!$D$18</f>
        <v>12.6</v>
      </c>
      <c r="G334" s="75">
        <f>'March 2008 RIA'!$D$18</f>
        <v>12.6</v>
      </c>
      <c r="H334" s="75">
        <f>'March 2008 RIA'!$D$18</f>
        <v>12.6</v>
      </c>
      <c r="I334" s="75">
        <f>'March 2008 RIA'!$D$18</f>
        <v>12.6</v>
      </c>
      <c r="J334" s="75">
        <f>'March 2008 RIA'!$D$18</f>
        <v>12.6</v>
      </c>
      <c r="K334" s="75">
        <f>'March 2008 RIA'!$D$18</f>
        <v>12.6</v>
      </c>
      <c r="L334" s="75">
        <f>'March 2008 RIA'!$D$18</f>
        <v>12.6</v>
      </c>
      <c r="M334" s="75">
        <f>'March 2008 RIA'!$D$18</f>
        <v>12.6</v>
      </c>
      <c r="N334" s="75">
        <f>'March 2008 RIA'!$D$18</f>
        <v>12.6</v>
      </c>
      <c r="O334" s="75">
        <f>'March 2008 RIA'!$D$18</f>
        <v>12.6</v>
      </c>
      <c r="P334" s="75">
        <f>'March 2008 RIA'!$D$18</f>
        <v>12.6</v>
      </c>
      <c r="Q334" s="75">
        <f>'March 2008 RIA'!$D$18</f>
        <v>12.6</v>
      </c>
      <c r="R334" s="75">
        <f>'March 2008 RIA'!$D$18</f>
        <v>12.6</v>
      </c>
      <c r="S334" s="75">
        <f>'March 2008 RIA'!$D$18</f>
        <v>12.6</v>
      </c>
      <c r="T334" s="75">
        <f>'March 2008 RIA'!$D$18</f>
        <v>12.6</v>
      </c>
      <c r="U334" s="75">
        <f>'March 2008 RIA'!$D$18</f>
        <v>12.6</v>
      </c>
      <c r="V334" s="75">
        <f>'March 2008 RIA'!$D$18</f>
        <v>12.6</v>
      </c>
      <c r="W334" s="75">
        <f>'March 2008 RIA'!$D$18</f>
        <v>12.6</v>
      </c>
      <c r="X334" s="75">
        <f>'March 2008 RIA'!$D$18</f>
        <v>12.6</v>
      </c>
      <c r="Y334" s="75">
        <f>'March 2008 RIA'!$D$18</f>
        <v>12.6</v>
      </c>
      <c r="Z334" s="75">
        <f>'March 2008 RIA'!$D$18</f>
        <v>12.6</v>
      </c>
      <c r="AA334" s="75">
        <f>'March 2008 RIA'!$D$18</f>
        <v>12.6</v>
      </c>
      <c r="AB334" s="75">
        <f>'March 2008 RIA'!$D$18</f>
        <v>12.6</v>
      </c>
      <c r="AC334" s="75">
        <f>'March 2008 RIA'!$D$18</f>
        <v>12.6</v>
      </c>
      <c r="AD334" s="75">
        <f>'March 2008 RIA'!$D$18</f>
        <v>12.6</v>
      </c>
      <c r="AE334" s="75">
        <f>'March 2008 RIA'!$D$18</f>
        <v>12.6</v>
      </c>
      <c r="AF334" s="75">
        <f>'March 2008 RIA'!$D$18</f>
        <v>12.6</v>
      </c>
      <c r="AG334" s="75">
        <f>'March 2008 RIA'!$D$18</f>
        <v>12.6</v>
      </c>
      <c r="AH334" s="75">
        <f>'March 2008 RIA'!$D$18</f>
        <v>12.6</v>
      </c>
      <c r="AI334" s="75">
        <f>'March 2008 RIA'!$D$18</f>
        <v>12.6</v>
      </c>
      <c r="AJ334" s="75">
        <f>'March 2008 RIA'!$D$18</f>
        <v>12.6</v>
      </c>
      <c r="AK334" s="75">
        <f>'March 2008 RIA'!$D$18</f>
        <v>12.6</v>
      </c>
      <c r="AL334" s="75">
        <f>'March 2008 RIA'!$D$18</f>
        <v>12.6</v>
      </c>
      <c r="AM334" s="75">
        <f>'March 2008 RIA'!$D$18</f>
        <v>12.6</v>
      </c>
      <c r="AN334" s="75">
        <f>'March 2008 RIA'!$D$18</f>
        <v>12.6</v>
      </c>
      <c r="AO334" s="75">
        <f>'March 2008 RIA'!$D$18</f>
        <v>12.6</v>
      </c>
      <c r="AP334" s="75">
        <f>'March 2008 RIA'!$D$18</f>
        <v>12.6</v>
      </c>
      <c r="AQ334" s="75">
        <f>'March 2008 RIA'!$D$18</f>
        <v>12.6</v>
      </c>
      <c r="AR334" s="75">
        <f>'March 2008 RIA'!$D$18</f>
        <v>12.6</v>
      </c>
      <c r="AS334" s="75">
        <f>'March 2008 RIA'!$D$18</f>
        <v>12.6</v>
      </c>
      <c r="AT334" s="75">
        <f>'March 2008 RIA'!$D$18</f>
        <v>12.6</v>
      </c>
      <c r="AU334" s="75">
        <f>'March 2008 RIA'!$D$18</f>
        <v>12.6</v>
      </c>
      <c r="AV334" s="75">
        <f>'March 2008 RIA'!$D$18</f>
        <v>12.6</v>
      </c>
      <c r="AW334" s="75">
        <f>'March 2008 RIA'!$D$18</f>
        <v>12.6</v>
      </c>
      <c r="AX334" s="75">
        <f>'March 2008 RIA'!$D$18</f>
        <v>12.6</v>
      </c>
      <c r="AY334" s="75">
        <f>'March 2008 RIA'!$D$18</f>
        <v>12.6</v>
      </c>
      <c r="AZ334" s="75">
        <f>'March 2008 RIA'!$D$18</f>
        <v>12.6</v>
      </c>
      <c r="BA334" s="75">
        <f>'March 2008 RIA'!$D$18</f>
        <v>12.6</v>
      </c>
      <c r="BB334" s="75">
        <f>'March 2008 RIA'!$D$18</f>
        <v>12.6</v>
      </c>
      <c r="BC334" s="75">
        <f>'March 2008 RIA'!$D$18</f>
        <v>12.6</v>
      </c>
      <c r="BD334" s="75">
        <f>'March 2008 RIA'!$D$18</f>
        <v>12.6</v>
      </c>
      <c r="BE334" s="75">
        <f>'March 2008 RIA'!$D$18</f>
        <v>12.6</v>
      </c>
      <c r="BF334" s="75">
        <f>'March 2008 RIA'!$D$18</f>
        <v>12.6</v>
      </c>
      <c r="BG334" s="75">
        <f>'March 2008 RIA'!$D$18</f>
        <v>12.6</v>
      </c>
      <c r="BH334" s="75">
        <f>'March 2008 RIA'!$D$18</f>
        <v>12.6</v>
      </c>
      <c r="BI334" s="75">
        <f>'March 2008 RIA'!$D$18</f>
        <v>12.6</v>
      </c>
      <c r="BJ334" s="76"/>
      <c r="BK334" s="77"/>
    </row>
    <row r="335" spans="1:63" s="78" customFormat="1" x14ac:dyDescent="0.25">
      <c r="A335" s="22" t="str">
        <f>'March 2008 RIA'!$A$18</f>
        <v>Tier 0</v>
      </c>
      <c r="B335" s="23">
        <v>1980</v>
      </c>
      <c r="C335" s="75">
        <f>'March 2008 RIA'!$D$18</f>
        <v>12.6</v>
      </c>
      <c r="D335" s="75">
        <f>'March 2008 RIA'!$D$18</f>
        <v>12.6</v>
      </c>
      <c r="E335" s="75">
        <f>'March 2008 RIA'!$D$18</f>
        <v>12.6</v>
      </c>
      <c r="F335" s="75">
        <f>'March 2008 RIA'!$D$18</f>
        <v>12.6</v>
      </c>
      <c r="G335" s="75">
        <f>'March 2008 RIA'!$D$18</f>
        <v>12.6</v>
      </c>
      <c r="H335" s="75">
        <f>'March 2008 RIA'!$D$18</f>
        <v>12.6</v>
      </c>
      <c r="I335" s="75">
        <f>'March 2008 RIA'!$D$18</f>
        <v>12.6</v>
      </c>
      <c r="J335" s="75">
        <f>'March 2008 RIA'!$D$18</f>
        <v>12.6</v>
      </c>
      <c r="K335" s="75">
        <f>'March 2008 RIA'!$D$18</f>
        <v>12.6</v>
      </c>
      <c r="L335" s="75">
        <f>'March 2008 RIA'!$D$18</f>
        <v>12.6</v>
      </c>
      <c r="M335" s="75">
        <f>'March 2008 RIA'!$D$18</f>
        <v>12.6</v>
      </c>
      <c r="N335" s="75">
        <f>'March 2008 RIA'!$D$18</f>
        <v>12.6</v>
      </c>
      <c r="O335" s="75">
        <f>'March 2008 RIA'!$D$18</f>
        <v>12.6</v>
      </c>
      <c r="P335" s="75">
        <f>'March 2008 RIA'!$D$18</f>
        <v>12.6</v>
      </c>
      <c r="Q335" s="75">
        <f>'March 2008 RIA'!$D$18</f>
        <v>12.6</v>
      </c>
      <c r="R335" s="75">
        <f>'March 2008 RIA'!$D$18</f>
        <v>12.6</v>
      </c>
      <c r="S335" s="75">
        <f>'March 2008 RIA'!$D$18</f>
        <v>12.6</v>
      </c>
      <c r="T335" s="75">
        <f>'March 2008 RIA'!$D$18</f>
        <v>12.6</v>
      </c>
      <c r="U335" s="75">
        <f>'March 2008 RIA'!$D$18</f>
        <v>12.6</v>
      </c>
      <c r="V335" s="75">
        <f>'March 2008 RIA'!$D$18</f>
        <v>12.6</v>
      </c>
      <c r="W335" s="75">
        <f>'March 2008 RIA'!$D$18</f>
        <v>12.6</v>
      </c>
      <c r="X335" s="75">
        <f>'March 2008 RIA'!$D$18</f>
        <v>12.6</v>
      </c>
      <c r="Y335" s="75">
        <f>'March 2008 RIA'!$D$18</f>
        <v>12.6</v>
      </c>
      <c r="Z335" s="75">
        <f>'March 2008 RIA'!$D$18</f>
        <v>12.6</v>
      </c>
      <c r="AA335" s="75">
        <f>'March 2008 RIA'!$D$18</f>
        <v>12.6</v>
      </c>
      <c r="AB335" s="75">
        <f>'March 2008 RIA'!$D$18</f>
        <v>12.6</v>
      </c>
      <c r="AC335" s="75">
        <f>'March 2008 RIA'!$D$18</f>
        <v>12.6</v>
      </c>
      <c r="AD335" s="75">
        <f>'March 2008 RIA'!$D$18</f>
        <v>12.6</v>
      </c>
      <c r="AE335" s="75">
        <f>'March 2008 RIA'!$D$18</f>
        <v>12.6</v>
      </c>
      <c r="AF335" s="75">
        <f>'March 2008 RIA'!$D$18</f>
        <v>12.6</v>
      </c>
      <c r="AG335" s="75">
        <f>'March 2008 RIA'!$D$18</f>
        <v>12.6</v>
      </c>
      <c r="AH335" s="75">
        <f>'March 2008 RIA'!$D$18</f>
        <v>12.6</v>
      </c>
      <c r="AI335" s="75">
        <f>'March 2008 RIA'!$D$18</f>
        <v>12.6</v>
      </c>
      <c r="AJ335" s="75">
        <f>'March 2008 RIA'!$D$18</f>
        <v>12.6</v>
      </c>
      <c r="AK335" s="75">
        <f>'March 2008 RIA'!$D$18</f>
        <v>12.6</v>
      </c>
      <c r="AL335" s="75">
        <f>'March 2008 RIA'!$D$18</f>
        <v>12.6</v>
      </c>
      <c r="AM335" s="75">
        <f>'March 2008 RIA'!$D$18</f>
        <v>12.6</v>
      </c>
      <c r="AN335" s="75">
        <f>'March 2008 RIA'!$D$18</f>
        <v>12.6</v>
      </c>
      <c r="AO335" s="75">
        <f>'March 2008 RIA'!$D$18</f>
        <v>12.6</v>
      </c>
      <c r="AP335" s="75">
        <f>'March 2008 RIA'!$D$18</f>
        <v>12.6</v>
      </c>
      <c r="AQ335" s="75">
        <f>'March 2008 RIA'!$D$18</f>
        <v>12.6</v>
      </c>
      <c r="AR335" s="75">
        <f>'March 2008 RIA'!$D$18</f>
        <v>12.6</v>
      </c>
      <c r="AS335" s="75">
        <f>'March 2008 RIA'!$D$18</f>
        <v>12.6</v>
      </c>
      <c r="AT335" s="75">
        <f>'March 2008 RIA'!$D$18</f>
        <v>12.6</v>
      </c>
      <c r="AU335" s="75">
        <f>'March 2008 RIA'!$D$18</f>
        <v>12.6</v>
      </c>
      <c r="AV335" s="75">
        <f>'March 2008 RIA'!$D$18</f>
        <v>12.6</v>
      </c>
      <c r="AW335" s="75">
        <f>'March 2008 RIA'!$D$18</f>
        <v>12.6</v>
      </c>
      <c r="AX335" s="75">
        <f>'March 2008 RIA'!$D$18</f>
        <v>12.6</v>
      </c>
      <c r="AY335" s="75">
        <f>'March 2008 RIA'!$D$18</f>
        <v>12.6</v>
      </c>
      <c r="AZ335" s="75">
        <f>'March 2008 RIA'!$D$18</f>
        <v>12.6</v>
      </c>
      <c r="BA335" s="75">
        <f>'March 2008 RIA'!$D$18</f>
        <v>12.6</v>
      </c>
      <c r="BB335" s="75">
        <f>'March 2008 RIA'!$D$18</f>
        <v>12.6</v>
      </c>
      <c r="BC335" s="75">
        <f>'March 2008 RIA'!$D$18</f>
        <v>12.6</v>
      </c>
      <c r="BD335" s="75">
        <f>'March 2008 RIA'!$D$18</f>
        <v>12.6</v>
      </c>
      <c r="BE335" s="75">
        <f>'March 2008 RIA'!$D$18</f>
        <v>12.6</v>
      </c>
      <c r="BF335" s="75">
        <f>'March 2008 RIA'!$D$18</f>
        <v>12.6</v>
      </c>
      <c r="BG335" s="75">
        <f>'March 2008 RIA'!$D$18</f>
        <v>12.6</v>
      </c>
      <c r="BH335" s="75">
        <f>'March 2008 RIA'!$D$18</f>
        <v>12.6</v>
      </c>
      <c r="BI335" s="75">
        <f>'March 2008 RIA'!$D$18</f>
        <v>12.6</v>
      </c>
      <c r="BJ335" s="75">
        <f>'March 2008 RIA'!$D$18</f>
        <v>12.6</v>
      </c>
      <c r="BK335" s="175"/>
    </row>
    <row r="336" spans="1:63" s="78" customFormat="1" x14ac:dyDescent="0.25">
      <c r="A336" s="22" t="str">
        <f>'March 2008 RIA'!$A$18</f>
        <v>Tier 0</v>
      </c>
      <c r="B336" s="23">
        <v>1981</v>
      </c>
      <c r="C336" s="75">
        <f>'March 2008 RIA'!$D$18</f>
        <v>12.6</v>
      </c>
      <c r="D336" s="75">
        <f>'March 2008 RIA'!$D$18</f>
        <v>12.6</v>
      </c>
      <c r="E336" s="75">
        <f>'March 2008 RIA'!$D$18</f>
        <v>12.6</v>
      </c>
      <c r="F336" s="75">
        <f>'March 2008 RIA'!$D$18</f>
        <v>12.6</v>
      </c>
      <c r="G336" s="75">
        <f>'March 2008 RIA'!$D$18</f>
        <v>12.6</v>
      </c>
      <c r="H336" s="75">
        <f>'March 2008 RIA'!$D$18</f>
        <v>12.6</v>
      </c>
      <c r="I336" s="75">
        <f>'March 2008 RIA'!$D$18</f>
        <v>12.6</v>
      </c>
      <c r="J336" s="75">
        <f>'March 2008 RIA'!$D$18</f>
        <v>12.6</v>
      </c>
      <c r="K336" s="75">
        <f>'March 2008 RIA'!$D$18</f>
        <v>12.6</v>
      </c>
      <c r="L336" s="75">
        <f>'March 2008 RIA'!$D$18</f>
        <v>12.6</v>
      </c>
      <c r="M336" s="75">
        <f>'March 2008 RIA'!$D$18</f>
        <v>12.6</v>
      </c>
      <c r="N336" s="75">
        <f>'March 2008 RIA'!$D$18</f>
        <v>12.6</v>
      </c>
      <c r="O336" s="75">
        <f>'March 2008 RIA'!$D$18</f>
        <v>12.6</v>
      </c>
      <c r="P336" s="75">
        <f>'March 2008 RIA'!$D$18</f>
        <v>12.6</v>
      </c>
      <c r="Q336" s="75">
        <f>'March 2008 RIA'!$D$18</f>
        <v>12.6</v>
      </c>
      <c r="R336" s="75">
        <f>'March 2008 RIA'!$D$18</f>
        <v>12.6</v>
      </c>
      <c r="S336" s="75">
        <f>'March 2008 RIA'!$D$18</f>
        <v>12.6</v>
      </c>
      <c r="T336" s="75">
        <f>'March 2008 RIA'!$D$18</f>
        <v>12.6</v>
      </c>
      <c r="U336" s="75">
        <f>'March 2008 RIA'!$D$18</f>
        <v>12.6</v>
      </c>
      <c r="V336" s="75">
        <f>'March 2008 RIA'!$D$18</f>
        <v>12.6</v>
      </c>
      <c r="W336" s="75">
        <f>'March 2008 RIA'!$D$18</f>
        <v>12.6</v>
      </c>
      <c r="X336" s="75">
        <f>'March 2008 RIA'!$D$18</f>
        <v>12.6</v>
      </c>
      <c r="Y336" s="75">
        <f>'March 2008 RIA'!$D$18</f>
        <v>12.6</v>
      </c>
      <c r="Z336" s="75">
        <f>'March 2008 RIA'!$D$18</f>
        <v>12.6</v>
      </c>
      <c r="AA336" s="75">
        <f>'March 2008 RIA'!$D$18</f>
        <v>12.6</v>
      </c>
      <c r="AB336" s="75">
        <f>'March 2008 RIA'!$D$18</f>
        <v>12.6</v>
      </c>
      <c r="AC336" s="75">
        <f>'March 2008 RIA'!$D$18</f>
        <v>12.6</v>
      </c>
      <c r="AD336" s="75">
        <f>'March 2008 RIA'!$D$18</f>
        <v>12.6</v>
      </c>
      <c r="AE336" s="75">
        <f>'March 2008 RIA'!$D$18</f>
        <v>12.6</v>
      </c>
      <c r="AF336" s="75">
        <f>'March 2008 RIA'!$D$18</f>
        <v>12.6</v>
      </c>
      <c r="AG336" s="75">
        <f>'March 2008 RIA'!$D$18</f>
        <v>12.6</v>
      </c>
      <c r="AH336" s="75">
        <f>'March 2008 RIA'!$D$18</f>
        <v>12.6</v>
      </c>
      <c r="AI336" s="75">
        <f>'March 2008 RIA'!$D$18</f>
        <v>12.6</v>
      </c>
      <c r="AJ336" s="75">
        <f>'March 2008 RIA'!$D$18</f>
        <v>12.6</v>
      </c>
      <c r="AK336" s="75">
        <f>'March 2008 RIA'!$D$18</f>
        <v>12.6</v>
      </c>
      <c r="AL336" s="75">
        <f>'March 2008 RIA'!$D$18</f>
        <v>12.6</v>
      </c>
      <c r="AM336" s="75">
        <f>'March 2008 RIA'!$D$18</f>
        <v>12.6</v>
      </c>
      <c r="AN336" s="75">
        <f>'March 2008 RIA'!$D$18</f>
        <v>12.6</v>
      </c>
      <c r="AO336" s="75">
        <f>'March 2008 RIA'!$D$18</f>
        <v>12.6</v>
      </c>
      <c r="AP336" s="75">
        <f>'March 2008 RIA'!$D$18</f>
        <v>12.6</v>
      </c>
      <c r="AQ336" s="75">
        <f>'March 2008 RIA'!$D$18</f>
        <v>12.6</v>
      </c>
      <c r="AR336" s="75">
        <f>'March 2008 RIA'!$D$18</f>
        <v>12.6</v>
      </c>
      <c r="AS336" s="75">
        <f>'March 2008 RIA'!$D$18</f>
        <v>12.6</v>
      </c>
      <c r="AT336" s="75">
        <f>'March 2008 RIA'!$D$18</f>
        <v>12.6</v>
      </c>
      <c r="AU336" s="75">
        <f>'March 2008 RIA'!$D$18</f>
        <v>12.6</v>
      </c>
      <c r="AV336" s="75">
        <f>'March 2008 RIA'!$D$18</f>
        <v>12.6</v>
      </c>
      <c r="AW336" s="75">
        <f>'March 2008 RIA'!$D$18</f>
        <v>12.6</v>
      </c>
      <c r="AX336" s="75">
        <f>'March 2008 RIA'!$D$18</f>
        <v>12.6</v>
      </c>
      <c r="AY336" s="75">
        <f>'March 2008 RIA'!$D$18</f>
        <v>12.6</v>
      </c>
      <c r="AZ336" s="75">
        <f>'March 2008 RIA'!$D$18</f>
        <v>12.6</v>
      </c>
      <c r="BA336" s="75">
        <f>'March 2008 RIA'!$D$18</f>
        <v>12.6</v>
      </c>
      <c r="BB336" s="75">
        <f>'March 2008 RIA'!$D$18</f>
        <v>12.6</v>
      </c>
      <c r="BC336" s="75">
        <f>'March 2008 RIA'!$D$18</f>
        <v>12.6</v>
      </c>
      <c r="BD336" s="75">
        <f>'March 2008 RIA'!$D$18</f>
        <v>12.6</v>
      </c>
      <c r="BE336" s="75">
        <f>'March 2008 RIA'!$D$18</f>
        <v>12.6</v>
      </c>
      <c r="BF336" s="75">
        <f>'March 2008 RIA'!$D$18</f>
        <v>12.6</v>
      </c>
      <c r="BG336" s="75">
        <f>'March 2008 RIA'!$D$18</f>
        <v>12.6</v>
      </c>
      <c r="BH336" s="75">
        <f>'March 2008 RIA'!$D$18</f>
        <v>12.6</v>
      </c>
      <c r="BI336" s="75">
        <f>'March 2008 RIA'!$D$18</f>
        <v>12.6</v>
      </c>
      <c r="BJ336" s="75">
        <f>'March 2008 RIA'!$D$18</f>
        <v>12.6</v>
      </c>
      <c r="BK336" s="75">
        <f>'March 2008 RIA'!$D$18</f>
        <v>12.6</v>
      </c>
    </row>
    <row r="337" spans="1:63" s="78" customFormat="1" x14ac:dyDescent="0.25">
      <c r="A337" s="22" t="str">
        <f>'March 2008 RIA'!$A$18</f>
        <v>Tier 0</v>
      </c>
      <c r="B337" s="23">
        <v>1982</v>
      </c>
      <c r="C337" s="75">
        <f>'March 2008 RIA'!$D$18</f>
        <v>12.6</v>
      </c>
      <c r="D337" s="75">
        <f>'March 2008 RIA'!$D$18</f>
        <v>12.6</v>
      </c>
      <c r="E337" s="75">
        <f>'March 2008 RIA'!$D$18</f>
        <v>12.6</v>
      </c>
      <c r="F337" s="75">
        <f>'March 2008 RIA'!$D$18</f>
        <v>12.6</v>
      </c>
      <c r="G337" s="75">
        <f>'March 2008 RIA'!$D$18</f>
        <v>12.6</v>
      </c>
      <c r="H337" s="75">
        <f>'March 2008 RIA'!$D$18</f>
        <v>12.6</v>
      </c>
      <c r="I337" s="75">
        <f>'March 2008 RIA'!$D$18</f>
        <v>12.6</v>
      </c>
      <c r="J337" s="75">
        <f>'March 2008 RIA'!$D$18</f>
        <v>12.6</v>
      </c>
      <c r="K337" s="75">
        <f>'March 2008 RIA'!$D$18</f>
        <v>12.6</v>
      </c>
      <c r="L337" s="75">
        <f>'March 2008 RIA'!$D$18</f>
        <v>12.6</v>
      </c>
      <c r="M337" s="75">
        <f>'March 2008 RIA'!$D$18</f>
        <v>12.6</v>
      </c>
      <c r="N337" s="75">
        <f>'March 2008 RIA'!$D$18</f>
        <v>12.6</v>
      </c>
      <c r="O337" s="75">
        <f>'March 2008 RIA'!$D$18</f>
        <v>12.6</v>
      </c>
      <c r="P337" s="75">
        <f>'March 2008 RIA'!$D$18</f>
        <v>12.6</v>
      </c>
      <c r="Q337" s="75">
        <f>'March 2008 RIA'!$D$18</f>
        <v>12.6</v>
      </c>
      <c r="R337" s="75">
        <f>'March 2008 RIA'!$D$18</f>
        <v>12.6</v>
      </c>
      <c r="S337" s="75">
        <f>'March 2008 RIA'!$D$18</f>
        <v>12.6</v>
      </c>
      <c r="T337" s="75">
        <f>'March 2008 RIA'!$D$18</f>
        <v>12.6</v>
      </c>
      <c r="U337" s="75">
        <f>'March 2008 RIA'!$D$18</f>
        <v>12.6</v>
      </c>
      <c r="V337" s="75">
        <f>'March 2008 RIA'!$D$18</f>
        <v>12.6</v>
      </c>
      <c r="W337" s="75">
        <f>'March 2008 RIA'!$D$18</f>
        <v>12.6</v>
      </c>
      <c r="X337" s="75">
        <f>'March 2008 RIA'!$D$18</f>
        <v>12.6</v>
      </c>
      <c r="Y337" s="75">
        <f>'March 2008 RIA'!$D$18</f>
        <v>12.6</v>
      </c>
      <c r="Z337" s="75">
        <f>'March 2008 RIA'!$D$18</f>
        <v>12.6</v>
      </c>
      <c r="AA337" s="75">
        <f>'March 2008 RIA'!$D$18</f>
        <v>12.6</v>
      </c>
      <c r="AB337" s="75">
        <f>'March 2008 RIA'!$D$18</f>
        <v>12.6</v>
      </c>
      <c r="AC337" s="75">
        <f>'March 2008 RIA'!$D$18</f>
        <v>12.6</v>
      </c>
      <c r="AD337" s="75">
        <f>'March 2008 RIA'!$D$18</f>
        <v>12.6</v>
      </c>
      <c r="AE337" s="75">
        <f>'March 2008 RIA'!$D$18</f>
        <v>12.6</v>
      </c>
      <c r="AF337" s="75">
        <f>'March 2008 RIA'!$D$18</f>
        <v>12.6</v>
      </c>
      <c r="AG337" s="75">
        <f>'March 2008 RIA'!$D$18</f>
        <v>12.6</v>
      </c>
      <c r="AH337" s="75">
        <f>'March 2008 RIA'!$D$18</f>
        <v>12.6</v>
      </c>
      <c r="AI337" s="75">
        <f>'March 2008 RIA'!$D$18</f>
        <v>12.6</v>
      </c>
      <c r="AJ337" s="75">
        <f>'March 2008 RIA'!$D$18</f>
        <v>12.6</v>
      </c>
      <c r="AK337" s="75">
        <f>'March 2008 RIA'!$D$18</f>
        <v>12.6</v>
      </c>
      <c r="AL337" s="75">
        <f>'March 2008 RIA'!$D$18</f>
        <v>12.6</v>
      </c>
      <c r="AM337" s="75">
        <f>'March 2008 RIA'!$D$18</f>
        <v>12.6</v>
      </c>
      <c r="AN337" s="75">
        <f>'March 2008 RIA'!$D$18</f>
        <v>12.6</v>
      </c>
      <c r="AO337" s="75">
        <f>'March 2008 RIA'!$D$18</f>
        <v>12.6</v>
      </c>
      <c r="AP337" s="75">
        <f>'March 2008 RIA'!$D$18</f>
        <v>12.6</v>
      </c>
      <c r="AQ337" s="75">
        <f>'March 2008 RIA'!$D$18</f>
        <v>12.6</v>
      </c>
      <c r="AR337" s="75">
        <f>'March 2008 RIA'!$D$18</f>
        <v>12.6</v>
      </c>
      <c r="AS337" s="75">
        <f>'March 2008 RIA'!$D$18</f>
        <v>12.6</v>
      </c>
      <c r="AT337" s="75">
        <f>'March 2008 RIA'!$D$18</f>
        <v>12.6</v>
      </c>
      <c r="AU337" s="75">
        <f>'March 2008 RIA'!$D$18</f>
        <v>12.6</v>
      </c>
      <c r="AV337" s="75">
        <f>'March 2008 RIA'!$D$18</f>
        <v>12.6</v>
      </c>
      <c r="AW337" s="75">
        <f>'March 2008 RIA'!$D$18</f>
        <v>12.6</v>
      </c>
      <c r="AX337" s="75">
        <f>'March 2008 RIA'!$D$18</f>
        <v>12.6</v>
      </c>
      <c r="AY337" s="75">
        <f>'March 2008 RIA'!$D$18</f>
        <v>12.6</v>
      </c>
      <c r="AZ337" s="75">
        <f>'March 2008 RIA'!$D$18</f>
        <v>12.6</v>
      </c>
      <c r="BA337" s="75">
        <f>'March 2008 RIA'!$D$18</f>
        <v>12.6</v>
      </c>
      <c r="BB337" s="75">
        <f>'March 2008 RIA'!$D$18</f>
        <v>12.6</v>
      </c>
      <c r="BC337" s="75">
        <f>'March 2008 RIA'!$D$18</f>
        <v>12.6</v>
      </c>
      <c r="BD337" s="75">
        <f>'March 2008 RIA'!$D$18</f>
        <v>12.6</v>
      </c>
      <c r="BE337" s="75">
        <f>'March 2008 RIA'!$D$18</f>
        <v>12.6</v>
      </c>
      <c r="BF337" s="75">
        <f>'March 2008 RIA'!$D$18</f>
        <v>12.6</v>
      </c>
      <c r="BG337" s="75">
        <f>'March 2008 RIA'!$D$18</f>
        <v>12.6</v>
      </c>
      <c r="BH337" s="75">
        <f>'March 2008 RIA'!$D$18</f>
        <v>12.6</v>
      </c>
      <c r="BI337" s="75">
        <f>'March 2008 RIA'!$D$18</f>
        <v>12.6</v>
      </c>
      <c r="BJ337" s="75">
        <f>'March 2008 RIA'!$D$18</f>
        <v>12.6</v>
      </c>
      <c r="BK337" s="75">
        <f>'March 2008 RIA'!$D$18</f>
        <v>12.6</v>
      </c>
    </row>
    <row r="338" spans="1:63" s="78" customFormat="1" x14ac:dyDescent="0.25">
      <c r="A338" s="22" t="str">
        <f>'March 2008 RIA'!$A$18</f>
        <v>Tier 0</v>
      </c>
      <c r="B338" s="23">
        <v>1983</v>
      </c>
      <c r="C338" s="75">
        <f>'March 2008 RIA'!$D$18</f>
        <v>12.6</v>
      </c>
      <c r="D338" s="75">
        <f>'March 2008 RIA'!$D$18</f>
        <v>12.6</v>
      </c>
      <c r="E338" s="75">
        <f>'March 2008 RIA'!$D$18</f>
        <v>12.6</v>
      </c>
      <c r="F338" s="75">
        <f>'March 2008 RIA'!$D$18</f>
        <v>12.6</v>
      </c>
      <c r="G338" s="75">
        <f>'March 2008 RIA'!$D$18</f>
        <v>12.6</v>
      </c>
      <c r="H338" s="75">
        <f>'March 2008 RIA'!$D$18</f>
        <v>12.6</v>
      </c>
      <c r="I338" s="75">
        <f>'March 2008 RIA'!$D$18</f>
        <v>12.6</v>
      </c>
      <c r="J338" s="75">
        <f>'March 2008 RIA'!$D$18</f>
        <v>12.6</v>
      </c>
      <c r="K338" s="75">
        <f>'March 2008 RIA'!$D$18</f>
        <v>12.6</v>
      </c>
      <c r="L338" s="75">
        <f>'March 2008 RIA'!$D$18</f>
        <v>12.6</v>
      </c>
      <c r="M338" s="75">
        <f>'March 2008 RIA'!$D$18</f>
        <v>12.6</v>
      </c>
      <c r="N338" s="75">
        <f>'March 2008 RIA'!$D$18</f>
        <v>12.6</v>
      </c>
      <c r="O338" s="75">
        <f>'March 2008 RIA'!$D$18</f>
        <v>12.6</v>
      </c>
      <c r="P338" s="75">
        <f>'March 2008 RIA'!$D$18</f>
        <v>12.6</v>
      </c>
      <c r="Q338" s="75">
        <f>'March 2008 RIA'!$D$18</f>
        <v>12.6</v>
      </c>
      <c r="R338" s="75">
        <f>'March 2008 RIA'!$D$18</f>
        <v>12.6</v>
      </c>
      <c r="S338" s="75">
        <f>'March 2008 RIA'!$D$18</f>
        <v>12.6</v>
      </c>
      <c r="T338" s="75">
        <f>'March 2008 RIA'!$D$18</f>
        <v>12.6</v>
      </c>
      <c r="U338" s="75">
        <f>'March 2008 RIA'!$D$18</f>
        <v>12.6</v>
      </c>
      <c r="V338" s="75">
        <f>'March 2008 RIA'!$D$18</f>
        <v>12.6</v>
      </c>
      <c r="W338" s="75">
        <f>'March 2008 RIA'!$D$18</f>
        <v>12.6</v>
      </c>
      <c r="X338" s="75">
        <f>'March 2008 RIA'!$D$18</f>
        <v>12.6</v>
      </c>
      <c r="Y338" s="75">
        <f>'March 2008 RIA'!$D$18</f>
        <v>12.6</v>
      </c>
      <c r="Z338" s="75">
        <f>'March 2008 RIA'!$D$18</f>
        <v>12.6</v>
      </c>
      <c r="AA338" s="75">
        <f>'March 2008 RIA'!$D$18</f>
        <v>12.6</v>
      </c>
      <c r="AB338" s="75">
        <f>'March 2008 RIA'!$D$18</f>
        <v>12.6</v>
      </c>
      <c r="AC338" s="75">
        <f>'March 2008 RIA'!$D$18</f>
        <v>12.6</v>
      </c>
      <c r="AD338" s="75">
        <f>'March 2008 RIA'!$D$18</f>
        <v>12.6</v>
      </c>
      <c r="AE338" s="75">
        <f>'March 2008 RIA'!$D$18</f>
        <v>12.6</v>
      </c>
      <c r="AF338" s="75">
        <f>'March 2008 RIA'!$D$18</f>
        <v>12.6</v>
      </c>
      <c r="AG338" s="75">
        <f>'March 2008 RIA'!$D$18</f>
        <v>12.6</v>
      </c>
      <c r="AH338" s="75">
        <f>'March 2008 RIA'!$D$18</f>
        <v>12.6</v>
      </c>
      <c r="AI338" s="75">
        <f>'March 2008 RIA'!$D$18</f>
        <v>12.6</v>
      </c>
      <c r="AJ338" s="75">
        <f>'March 2008 RIA'!$D$18</f>
        <v>12.6</v>
      </c>
      <c r="AK338" s="75">
        <f>'March 2008 RIA'!$D$18</f>
        <v>12.6</v>
      </c>
      <c r="AL338" s="75">
        <f>'March 2008 RIA'!$D$18</f>
        <v>12.6</v>
      </c>
      <c r="AM338" s="75">
        <f>'March 2008 RIA'!$D$18</f>
        <v>12.6</v>
      </c>
      <c r="AN338" s="75">
        <f>'March 2008 RIA'!$D$18</f>
        <v>12.6</v>
      </c>
      <c r="AO338" s="75">
        <f>'March 2008 RIA'!$D$18</f>
        <v>12.6</v>
      </c>
      <c r="AP338" s="75">
        <f>'March 2008 RIA'!$D$18</f>
        <v>12.6</v>
      </c>
      <c r="AQ338" s="75">
        <f>'March 2008 RIA'!$D$18</f>
        <v>12.6</v>
      </c>
      <c r="AR338" s="75">
        <f>'March 2008 RIA'!$D$18</f>
        <v>12.6</v>
      </c>
      <c r="AS338" s="75">
        <f>'March 2008 RIA'!$D$18</f>
        <v>12.6</v>
      </c>
      <c r="AT338" s="75">
        <f>'March 2008 RIA'!$D$18</f>
        <v>12.6</v>
      </c>
      <c r="AU338" s="75">
        <f>'March 2008 RIA'!$D$18</f>
        <v>12.6</v>
      </c>
      <c r="AV338" s="75">
        <f>'March 2008 RIA'!$D$18</f>
        <v>12.6</v>
      </c>
      <c r="AW338" s="75">
        <f>'March 2008 RIA'!$D$18</f>
        <v>12.6</v>
      </c>
      <c r="AX338" s="75">
        <f>'March 2008 RIA'!$D$18</f>
        <v>12.6</v>
      </c>
      <c r="AY338" s="75">
        <f>'March 2008 RIA'!$D$18</f>
        <v>12.6</v>
      </c>
      <c r="AZ338" s="75">
        <f>'March 2008 RIA'!$D$18</f>
        <v>12.6</v>
      </c>
      <c r="BA338" s="75">
        <f>'March 2008 RIA'!$D$18</f>
        <v>12.6</v>
      </c>
      <c r="BB338" s="75">
        <f>'March 2008 RIA'!$D$18</f>
        <v>12.6</v>
      </c>
      <c r="BC338" s="75">
        <f>'March 2008 RIA'!$D$18</f>
        <v>12.6</v>
      </c>
      <c r="BD338" s="75">
        <f>'March 2008 RIA'!$D$18</f>
        <v>12.6</v>
      </c>
      <c r="BE338" s="75">
        <f>'March 2008 RIA'!$D$18</f>
        <v>12.6</v>
      </c>
      <c r="BF338" s="75">
        <f>'March 2008 RIA'!$D$18</f>
        <v>12.6</v>
      </c>
      <c r="BG338" s="75">
        <f>'March 2008 RIA'!$D$18</f>
        <v>12.6</v>
      </c>
      <c r="BH338" s="75">
        <f>'March 2008 RIA'!$D$18</f>
        <v>12.6</v>
      </c>
      <c r="BI338" s="75">
        <f>'March 2008 RIA'!$D$18</f>
        <v>12.6</v>
      </c>
      <c r="BJ338" s="75">
        <f>'March 2008 RIA'!$D$18</f>
        <v>12.6</v>
      </c>
      <c r="BK338" s="75">
        <f>'March 2008 RIA'!$D$18</f>
        <v>12.6</v>
      </c>
    </row>
    <row r="339" spans="1:63" s="78" customFormat="1" x14ac:dyDescent="0.25">
      <c r="A339" s="22" t="str">
        <f>'March 2008 RIA'!$A$18</f>
        <v>Tier 0</v>
      </c>
      <c r="B339" s="23">
        <v>1984</v>
      </c>
      <c r="C339" s="75">
        <f>'March 2008 RIA'!$D$18</f>
        <v>12.6</v>
      </c>
      <c r="D339" s="75">
        <f>'March 2008 RIA'!$D$18</f>
        <v>12.6</v>
      </c>
      <c r="E339" s="75">
        <f>'March 2008 RIA'!$D$18</f>
        <v>12.6</v>
      </c>
      <c r="F339" s="75">
        <f>'March 2008 RIA'!$D$18</f>
        <v>12.6</v>
      </c>
      <c r="G339" s="75">
        <f>'March 2008 RIA'!$D$18</f>
        <v>12.6</v>
      </c>
      <c r="H339" s="75">
        <f>'March 2008 RIA'!$D$18</f>
        <v>12.6</v>
      </c>
      <c r="I339" s="75">
        <f>'March 2008 RIA'!$D$18</f>
        <v>12.6</v>
      </c>
      <c r="J339" s="75">
        <f>'March 2008 RIA'!$D$18</f>
        <v>12.6</v>
      </c>
      <c r="K339" s="75">
        <f>'March 2008 RIA'!$D$18</f>
        <v>12.6</v>
      </c>
      <c r="L339" s="75">
        <f>'March 2008 RIA'!$D$18</f>
        <v>12.6</v>
      </c>
      <c r="M339" s="75">
        <f>'March 2008 RIA'!$D$18</f>
        <v>12.6</v>
      </c>
      <c r="N339" s="75">
        <f>'March 2008 RIA'!$D$18</f>
        <v>12.6</v>
      </c>
      <c r="O339" s="75">
        <f>'March 2008 RIA'!$D$18</f>
        <v>12.6</v>
      </c>
      <c r="P339" s="75">
        <f>'March 2008 RIA'!$D$18</f>
        <v>12.6</v>
      </c>
      <c r="Q339" s="75">
        <f>'March 2008 RIA'!$D$18</f>
        <v>12.6</v>
      </c>
      <c r="R339" s="75">
        <f>'March 2008 RIA'!$D$18</f>
        <v>12.6</v>
      </c>
      <c r="S339" s="75">
        <f>'March 2008 RIA'!$D$18</f>
        <v>12.6</v>
      </c>
      <c r="T339" s="75">
        <f>'March 2008 RIA'!$D$18</f>
        <v>12.6</v>
      </c>
      <c r="U339" s="75">
        <f>'March 2008 RIA'!$D$18</f>
        <v>12.6</v>
      </c>
      <c r="V339" s="75">
        <f>'March 2008 RIA'!$D$18</f>
        <v>12.6</v>
      </c>
      <c r="W339" s="75">
        <f>'March 2008 RIA'!$D$18</f>
        <v>12.6</v>
      </c>
      <c r="X339" s="75">
        <f>'March 2008 RIA'!$D$18</f>
        <v>12.6</v>
      </c>
      <c r="Y339" s="75">
        <f>'March 2008 RIA'!$D$18</f>
        <v>12.6</v>
      </c>
      <c r="Z339" s="75">
        <f>'March 2008 RIA'!$D$18</f>
        <v>12.6</v>
      </c>
      <c r="AA339" s="75">
        <f>'March 2008 RIA'!$D$18</f>
        <v>12.6</v>
      </c>
      <c r="AB339" s="75">
        <f>'March 2008 RIA'!$D$18</f>
        <v>12.6</v>
      </c>
      <c r="AC339" s="75">
        <f>'March 2008 RIA'!$D$18</f>
        <v>12.6</v>
      </c>
      <c r="AD339" s="75">
        <f>'March 2008 RIA'!$D$18</f>
        <v>12.6</v>
      </c>
      <c r="AE339" s="75">
        <f>'March 2008 RIA'!$D$18</f>
        <v>12.6</v>
      </c>
      <c r="AF339" s="75">
        <f>'March 2008 RIA'!$D$18</f>
        <v>12.6</v>
      </c>
      <c r="AG339" s="75">
        <f>'March 2008 RIA'!$D$18</f>
        <v>12.6</v>
      </c>
      <c r="AH339" s="75">
        <f>'March 2008 RIA'!$D$18</f>
        <v>12.6</v>
      </c>
      <c r="AI339" s="75">
        <f>'March 2008 RIA'!$D$18</f>
        <v>12.6</v>
      </c>
      <c r="AJ339" s="75">
        <f>'March 2008 RIA'!$D$18</f>
        <v>12.6</v>
      </c>
      <c r="AK339" s="75">
        <f>'March 2008 RIA'!$D$18</f>
        <v>12.6</v>
      </c>
      <c r="AL339" s="75">
        <f>'March 2008 RIA'!$D$18</f>
        <v>12.6</v>
      </c>
      <c r="AM339" s="75">
        <f>'March 2008 RIA'!$D$18</f>
        <v>12.6</v>
      </c>
      <c r="AN339" s="75">
        <f>'March 2008 RIA'!$D$18</f>
        <v>12.6</v>
      </c>
      <c r="AO339" s="75">
        <f>'March 2008 RIA'!$D$18</f>
        <v>12.6</v>
      </c>
      <c r="AP339" s="75">
        <f>'March 2008 RIA'!$D$18</f>
        <v>12.6</v>
      </c>
      <c r="AQ339" s="75">
        <f>'March 2008 RIA'!$D$18</f>
        <v>12.6</v>
      </c>
      <c r="AR339" s="75">
        <f>'March 2008 RIA'!$D$18</f>
        <v>12.6</v>
      </c>
      <c r="AS339" s="75">
        <f>'March 2008 RIA'!$D$18</f>
        <v>12.6</v>
      </c>
      <c r="AT339" s="75">
        <f>'March 2008 RIA'!$D$18</f>
        <v>12.6</v>
      </c>
      <c r="AU339" s="75">
        <f>'March 2008 RIA'!$D$18</f>
        <v>12.6</v>
      </c>
      <c r="AV339" s="75">
        <f>'March 2008 RIA'!$D$18</f>
        <v>12.6</v>
      </c>
      <c r="AW339" s="75">
        <f>'March 2008 RIA'!$D$18</f>
        <v>12.6</v>
      </c>
      <c r="AX339" s="75">
        <f>'March 2008 RIA'!$D$18</f>
        <v>12.6</v>
      </c>
      <c r="AY339" s="75">
        <f>'March 2008 RIA'!$D$18</f>
        <v>12.6</v>
      </c>
      <c r="AZ339" s="75">
        <f>'March 2008 RIA'!$D$18</f>
        <v>12.6</v>
      </c>
      <c r="BA339" s="75">
        <f>'March 2008 RIA'!$D$18</f>
        <v>12.6</v>
      </c>
      <c r="BB339" s="75">
        <f>'March 2008 RIA'!$D$18</f>
        <v>12.6</v>
      </c>
      <c r="BC339" s="75">
        <f>'March 2008 RIA'!$D$18</f>
        <v>12.6</v>
      </c>
      <c r="BD339" s="75">
        <f>'March 2008 RIA'!$D$18</f>
        <v>12.6</v>
      </c>
      <c r="BE339" s="75">
        <f>'March 2008 RIA'!$D$18</f>
        <v>12.6</v>
      </c>
      <c r="BF339" s="75">
        <f>'March 2008 RIA'!$D$18</f>
        <v>12.6</v>
      </c>
      <c r="BG339" s="75">
        <f>'March 2008 RIA'!$D$18</f>
        <v>12.6</v>
      </c>
      <c r="BH339" s="75">
        <f>'March 2008 RIA'!$D$18</f>
        <v>12.6</v>
      </c>
      <c r="BI339" s="75">
        <f>'March 2008 RIA'!$D$18</f>
        <v>12.6</v>
      </c>
      <c r="BJ339" s="75">
        <f>'March 2008 RIA'!$D$18</f>
        <v>12.6</v>
      </c>
      <c r="BK339" s="75">
        <f>'March 2008 RIA'!$D$18</f>
        <v>12.6</v>
      </c>
    </row>
    <row r="340" spans="1:63" s="78" customFormat="1" x14ac:dyDescent="0.25">
      <c r="A340" s="22" t="str">
        <f>'March 2008 RIA'!$A$18</f>
        <v>Tier 0</v>
      </c>
      <c r="B340" s="23">
        <v>1985</v>
      </c>
      <c r="C340" s="75">
        <f>'March 2008 RIA'!$D$18</f>
        <v>12.6</v>
      </c>
      <c r="D340" s="75">
        <f>'March 2008 RIA'!$D$18</f>
        <v>12.6</v>
      </c>
      <c r="E340" s="75">
        <f>'March 2008 RIA'!$D$18</f>
        <v>12.6</v>
      </c>
      <c r="F340" s="75">
        <f>'March 2008 RIA'!$D$18</f>
        <v>12.6</v>
      </c>
      <c r="G340" s="75">
        <f>'March 2008 RIA'!$D$18</f>
        <v>12.6</v>
      </c>
      <c r="H340" s="75">
        <f>'March 2008 RIA'!$D$18</f>
        <v>12.6</v>
      </c>
      <c r="I340" s="75">
        <f>'March 2008 RIA'!$D$18</f>
        <v>12.6</v>
      </c>
      <c r="J340" s="75">
        <f>'March 2008 RIA'!$D$18</f>
        <v>12.6</v>
      </c>
      <c r="K340" s="75">
        <f>'March 2008 RIA'!$D$18</f>
        <v>12.6</v>
      </c>
      <c r="L340" s="75">
        <f>'March 2008 RIA'!$D$18</f>
        <v>12.6</v>
      </c>
      <c r="M340" s="75">
        <f>'March 2008 RIA'!$D$18</f>
        <v>12.6</v>
      </c>
      <c r="N340" s="75">
        <f>'March 2008 RIA'!$D$18</f>
        <v>12.6</v>
      </c>
      <c r="O340" s="75">
        <f>'March 2008 RIA'!$D$18</f>
        <v>12.6</v>
      </c>
      <c r="P340" s="75">
        <f>'March 2008 RIA'!$D$18</f>
        <v>12.6</v>
      </c>
      <c r="Q340" s="75">
        <f>'March 2008 RIA'!$D$18</f>
        <v>12.6</v>
      </c>
      <c r="R340" s="75">
        <f>'March 2008 RIA'!$D$18</f>
        <v>12.6</v>
      </c>
      <c r="S340" s="75">
        <f>'March 2008 RIA'!$D$18</f>
        <v>12.6</v>
      </c>
      <c r="T340" s="75">
        <f>'March 2008 RIA'!$D$18</f>
        <v>12.6</v>
      </c>
      <c r="U340" s="75">
        <f>'March 2008 RIA'!$D$18</f>
        <v>12.6</v>
      </c>
      <c r="V340" s="75">
        <f>'March 2008 RIA'!$D$18</f>
        <v>12.6</v>
      </c>
      <c r="W340" s="75">
        <f>'March 2008 RIA'!$D$18</f>
        <v>12.6</v>
      </c>
      <c r="X340" s="75">
        <f>'March 2008 RIA'!$D$18</f>
        <v>12.6</v>
      </c>
      <c r="Y340" s="75">
        <f>'March 2008 RIA'!$D$18</f>
        <v>12.6</v>
      </c>
      <c r="Z340" s="75">
        <f>'March 2008 RIA'!$D$18</f>
        <v>12.6</v>
      </c>
      <c r="AA340" s="75">
        <f>'March 2008 RIA'!$D$18</f>
        <v>12.6</v>
      </c>
      <c r="AB340" s="75">
        <f>'March 2008 RIA'!$D$18</f>
        <v>12.6</v>
      </c>
      <c r="AC340" s="75">
        <f>'March 2008 RIA'!$D$18</f>
        <v>12.6</v>
      </c>
      <c r="AD340" s="75">
        <f>'March 2008 RIA'!$D$18</f>
        <v>12.6</v>
      </c>
      <c r="AE340" s="75">
        <f>'March 2008 RIA'!$D$18</f>
        <v>12.6</v>
      </c>
      <c r="AF340" s="75">
        <f>'March 2008 RIA'!$D$18</f>
        <v>12.6</v>
      </c>
      <c r="AG340" s="75">
        <f>'March 2008 RIA'!$D$18</f>
        <v>12.6</v>
      </c>
      <c r="AH340" s="75">
        <f>'March 2008 RIA'!$D$18</f>
        <v>12.6</v>
      </c>
      <c r="AI340" s="75">
        <f>'March 2008 RIA'!$D$18</f>
        <v>12.6</v>
      </c>
      <c r="AJ340" s="75">
        <f>'March 2008 RIA'!$D$18</f>
        <v>12.6</v>
      </c>
      <c r="AK340" s="75">
        <f>'March 2008 RIA'!$D$18</f>
        <v>12.6</v>
      </c>
      <c r="AL340" s="75">
        <f>'March 2008 RIA'!$D$18</f>
        <v>12.6</v>
      </c>
      <c r="AM340" s="75">
        <f>'March 2008 RIA'!$D$18</f>
        <v>12.6</v>
      </c>
      <c r="AN340" s="75">
        <f>'March 2008 RIA'!$D$18</f>
        <v>12.6</v>
      </c>
      <c r="AO340" s="75">
        <f>'March 2008 RIA'!$D$18</f>
        <v>12.6</v>
      </c>
      <c r="AP340" s="75">
        <f>'March 2008 RIA'!$D$18</f>
        <v>12.6</v>
      </c>
      <c r="AQ340" s="75">
        <f>'March 2008 RIA'!$D$18</f>
        <v>12.6</v>
      </c>
      <c r="AR340" s="75">
        <f>'March 2008 RIA'!$D$18</f>
        <v>12.6</v>
      </c>
      <c r="AS340" s="75">
        <f>'March 2008 RIA'!$D$18</f>
        <v>12.6</v>
      </c>
      <c r="AT340" s="75">
        <f>'March 2008 RIA'!$D$18</f>
        <v>12.6</v>
      </c>
      <c r="AU340" s="75">
        <f>'March 2008 RIA'!$D$18</f>
        <v>12.6</v>
      </c>
      <c r="AV340" s="75">
        <f>'March 2008 RIA'!$D$18</f>
        <v>12.6</v>
      </c>
      <c r="AW340" s="75">
        <f>'March 2008 RIA'!$D$18</f>
        <v>12.6</v>
      </c>
      <c r="AX340" s="75">
        <f>'March 2008 RIA'!$D$18</f>
        <v>12.6</v>
      </c>
      <c r="AY340" s="75">
        <f>'March 2008 RIA'!$D$18</f>
        <v>12.6</v>
      </c>
      <c r="AZ340" s="75">
        <f>'March 2008 RIA'!$D$18</f>
        <v>12.6</v>
      </c>
      <c r="BA340" s="75">
        <f>'March 2008 RIA'!$D$18</f>
        <v>12.6</v>
      </c>
      <c r="BB340" s="75">
        <f>'March 2008 RIA'!$D$18</f>
        <v>12.6</v>
      </c>
      <c r="BC340" s="75">
        <f>'March 2008 RIA'!$D$18</f>
        <v>12.6</v>
      </c>
      <c r="BD340" s="75">
        <f>'March 2008 RIA'!$D$18</f>
        <v>12.6</v>
      </c>
      <c r="BE340" s="75">
        <f>'March 2008 RIA'!$D$18</f>
        <v>12.6</v>
      </c>
      <c r="BF340" s="75">
        <f>'March 2008 RIA'!$D$18</f>
        <v>12.6</v>
      </c>
      <c r="BG340" s="75">
        <f>'March 2008 RIA'!$D$18</f>
        <v>12.6</v>
      </c>
      <c r="BH340" s="75">
        <f>'March 2008 RIA'!$D$18</f>
        <v>12.6</v>
      </c>
      <c r="BI340" s="75">
        <f>'March 2008 RIA'!$D$18</f>
        <v>12.6</v>
      </c>
      <c r="BJ340" s="75">
        <f>'March 2008 RIA'!$D$18</f>
        <v>12.6</v>
      </c>
      <c r="BK340" s="75">
        <f>'March 2008 RIA'!$D$18</f>
        <v>12.6</v>
      </c>
    </row>
    <row r="341" spans="1:63" s="78" customFormat="1" x14ac:dyDescent="0.25">
      <c r="A341" s="22" t="str">
        <f>'March 2008 RIA'!$A$18</f>
        <v>Tier 0</v>
      </c>
      <c r="B341" s="23">
        <v>1986</v>
      </c>
      <c r="C341" s="75">
        <f>'March 2008 RIA'!$D$18</f>
        <v>12.6</v>
      </c>
      <c r="D341" s="75">
        <f>'March 2008 RIA'!$D$18</f>
        <v>12.6</v>
      </c>
      <c r="E341" s="75">
        <f>'March 2008 RIA'!$D$18</f>
        <v>12.6</v>
      </c>
      <c r="F341" s="75">
        <f>'March 2008 RIA'!$D$18</f>
        <v>12.6</v>
      </c>
      <c r="G341" s="75">
        <f>'March 2008 RIA'!$D$18</f>
        <v>12.6</v>
      </c>
      <c r="H341" s="75">
        <f>'March 2008 RIA'!$D$18</f>
        <v>12.6</v>
      </c>
      <c r="I341" s="75">
        <f>'March 2008 RIA'!$D$18</f>
        <v>12.6</v>
      </c>
      <c r="J341" s="75">
        <f>'March 2008 RIA'!$D$18</f>
        <v>12.6</v>
      </c>
      <c r="K341" s="75">
        <f>'March 2008 RIA'!$D$18</f>
        <v>12.6</v>
      </c>
      <c r="L341" s="75">
        <f>'March 2008 RIA'!$D$18</f>
        <v>12.6</v>
      </c>
      <c r="M341" s="75">
        <f>'March 2008 RIA'!$D$18</f>
        <v>12.6</v>
      </c>
      <c r="N341" s="75">
        <f>'March 2008 RIA'!$D$18</f>
        <v>12.6</v>
      </c>
      <c r="O341" s="75">
        <f>'March 2008 RIA'!$D$18</f>
        <v>12.6</v>
      </c>
      <c r="P341" s="75">
        <f>'March 2008 RIA'!$D$18</f>
        <v>12.6</v>
      </c>
      <c r="Q341" s="75">
        <f>'March 2008 RIA'!$D$18</f>
        <v>12.6</v>
      </c>
      <c r="R341" s="75">
        <f>'March 2008 RIA'!$D$18</f>
        <v>12.6</v>
      </c>
      <c r="S341" s="75">
        <f>'March 2008 RIA'!$D$18</f>
        <v>12.6</v>
      </c>
      <c r="T341" s="75">
        <f>'March 2008 RIA'!$D$18</f>
        <v>12.6</v>
      </c>
      <c r="U341" s="75">
        <f>'March 2008 RIA'!$D$18</f>
        <v>12.6</v>
      </c>
      <c r="V341" s="75">
        <f>'March 2008 RIA'!$D$18</f>
        <v>12.6</v>
      </c>
      <c r="W341" s="75">
        <f>'March 2008 RIA'!$D$18</f>
        <v>12.6</v>
      </c>
      <c r="X341" s="75">
        <f>'March 2008 RIA'!$D$18</f>
        <v>12.6</v>
      </c>
      <c r="Y341" s="75">
        <f>'March 2008 RIA'!$D$18</f>
        <v>12.6</v>
      </c>
      <c r="Z341" s="75">
        <f>'March 2008 RIA'!$D$18</f>
        <v>12.6</v>
      </c>
      <c r="AA341" s="75">
        <f>'March 2008 RIA'!$D$18</f>
        <v>12.6</v>
      </c>
      <c r="AB341" s="75">
        <f>'March 2008 RIA'!$D$18</f>
        <v>12.6</v>
      </c>
      <c r="AC341" s="75">
        <f>'March 2008 RIA'!$D$18</f>
        <v>12.6</v>
      </c>
      <c r="AD341" s="75">
        <f>'March 2008 RIA'!$D$18</f>
        <v>12.6</v>
      </c>
      <c r="AE341" s="75">
        <f>'March 2008 RIA'!$D$18</f>
        <v>12.6</v>
      </c>
      <c r="AF341" s="75">
        <f>'March 2008 RIA'!$D$18</f>
        <v>12.6</v>
      </c>
      <c r="AG341" s="75">
        <f>'March 2008 RIA'!$D$18</f>
        <v>12.6</v>
      </c>
      <c r="AH341" s="75">
        <f>'March 2008 RIA'!$D$18</f>
        <v>12.6</v>
      </c>
      <c r="AI341" s="75">
        <f>'March 2008 RIA'!$D$18</f>
        <v>12.6</v>
      </c>
      <c r="AJ341" s="75">
        <f>'March 2008 RIA'!$D$18</f>
        <v>12.6</v>
      </c>
      <c r="AK341" s="75">
        <f>'March 2008 RIA'!$D$18</f>
        <v>12.6</v>
      </c>
      <c r="AL341" s="75">
        <f>'March 2008 RIA'!$D$18</f>
        <v>12.6</v>
      </c>
      <c r="AM341" s="75">
        <f>'March 2008 RIA'!$D$18</f>
        <v>12.6</v>
      </c>
      <c r="AN341" s="75">
        <f>'March 2008 RIA'!$D$18</f>
        <v>12.6</v>
      </c>
      <c r="AO341" s="75">
        <f>'March 2008 RIA'!$D$18</f>
        <v>12.6</v>
      </c>
      <c r="AP341" s="75">
        <f>'March 2008 RIA'!$D$18</f>
        <v>12.6</v>
      </c>
      <c r="AQ341" s="75">
        <f>'March 2008 RIA'!$D$18</f>
        <v>12.6</v>
      </c>
      <c r="AR341" s="75">
        <f>'March 2008 RIA'!$D$18</f>
        <v>12.6</v>
      </c>
      <c r="AS341" s="75">
        <f>'March 2008 RIA'!$D$18</f>
        <v>12.6</v>
      </c>
      <c r="AT341" s="75">
        <f>'March 2008 RIA'!$D$18</f>
        <v>12.6</v>
      </c>
      <c r="AU341" s="75">
        <f>'March 2008 RIA'!$D$18</f>
        <v>12.6</v>
      </c>
      <c r="AV341" s="75">
        <f>'March 2008 RIA'!$D$18</f>
        <v>12.6</v>
      </c>
      <c r="AW341" s="75">
        <f>'March 2008 RIA'!$D$18</f>
        <v>12.6</v>
      </c>
      <c r="AX341" s="75">
        <f>'March 2008 RIA'!$D$18</f>
        <v>12.6</v>
      </c>
      <c r="AY341" s="75">
        <f>'March 2008 RIA'!$D$18</f>
        <v>12.6</v>
      </c>
      <c r="AZ341" s="75">
        <f>'March 2008 RIA'!$D$18</f>
        <v>12.6</v>
      </c>
      <c r="BA341" s="75">
        <f>'March 2008 RIA'!$D$18</f>
        <v>12.6</v>
      </c>
      <c r="BB341" s="75">
        <f>'March 2008 RIA'!$D$18</f>
        <v>12.6</v>
      </c>
      <c r="BC341" s="75">
        <f>'March 2008 RIA'!$D$18</f>
        <v>12.6</v>
      </c>
      <c r="BD341" s="75">
        <f>'March 2008 RIA'!$D$18</f>
        <v>12.6</v>
      </c>
      <c r="BE341" s="75">
        <f>'March 2008 RIA'!$D$18</f>
        <v>12.6</v>
      </c>
      <c r="BF341" s="75">
        <f>'March 2008 RIA'!$D$18</f>
        <v>12.6</v>
      </c>
      <c r="BG341" s="75">
        <f>'March 2008 RIA'!$D$18</f>
        <v>12.6</v>
      </c>
      <c r="BH341" s="75">
        <f>'March 2008 RIA'!$D$18</f>
        <v>12.6</v>
      </c>
      <c r="BI341" s="75">
        <f>'March 2008 RIA'!$D$18</f>
        <v>12.6</v>
      </c>
      <c r="BJ341" s="75">
        <f>'March 2008 RIA'!$D$18</f>
        <v>12.6</v>
      </c>
      <c r="BK341" s="75">
        <f>'March 2008 RIA'!$D$18</f>
        <v>12.6</v>
      </c>
    </row>
    <row r="342" spans="1:63" s="78" customFormat="1" x14ac:dyDescent="0.25">
      <c r="A342" s="22" t="str">
        <f>'March 2008 RIA'!$A$18</f>
        <v>Tier 0</v>
      </c>
      <c r="B342" s="23">
        <v>1987</v>
      </c>
      <c r="C342" s="75">
        <f>'March 2008 RIA'!$D$18</f>
        <v>12.6</v>
      </c>
      <c r="D342" s="75">
        <f>'March 2008 RIA'!$D$18</f>
        <v>12.6</v>
      </c>
      <c r="E342" s="75">
        <f>'March 2008 RIA'!$D$18</f>
        <v>12.6</v>
      </c>
      <c r="F342" s="75">
        <f>'March 2008 RIA'!$D$18</f>
        <v>12.6</v>
      </c>
      <c r="G342" s="75">
        <f>'March 2008 RIA'!$D$18</f>
        <v>12.6</v>
      </c>
      <c r="H342" s="75">
        <f>'March 2008 RIA'!$D$18</f>
        <v>12.6</v>
      </c>
      <c r="I342" s="75">
        <f>'March 2008 RIA'!$D$18</f>
        <v>12.6</v>
      </c>
      <c r="J342" s="75">
        <f>'March 2008 RIA'!$D$18</f>
        <v>12.6</v>
      </c>
      <c r="K342" s="75">
        <f>'March 2008 RIA'!$D$18</f>
        <v>12.6</v>
      </c>
      <c r="L342" s="75">
        <f>'March 2008 RIA'!$D$18</f>
        <v>12.6</v>
      </c>
      <c r="M342" s="75">
        <f>'March 2008 RIA'!$D$18</f>
        <v>12.6</v>
      </c>
      <c r="N342" s="75">
        <f>'March 2008 RIA'!$D$18</f>
        <v>12.6</v>
      </c>
      <c r="O342" s="75">
        <f>'March 2008 RIA'!$D$18</f>
        <v>12.6</v>
      </c>
      <c r="P342" s="75">
        <f>'March 2008 RIA'!$D$18</f>
        <v>12.6</v>
      </c>
      <c r="Q342" s="75">
        <f>'March 2008 RIA'!$D$18</f>
        <v>12.6</v>
      </c>
      <c r="R342" s="75">
        <f>'March 2008 RIA'!$D$18</f>
        <v>12.6</v>
      </c>
      <c r="S342" s="75">
        <f>'March 2008 RIA'!$D$18</f>
        <v>12.6</v>
      </c>
      <c r="T342" s="75">
        <f>'March 2008 RIA'!$D$18</f>
        <v>12.6</v>
      </c>
      <c r="U342" s="75">
        <f>'March 2008 RIA'!$D$18</f>
        <v>12.6</v>
      </c>
      <c r="V342" s="75">
        <f>'March 2008 RIA'!$D$18</f>
        <v>12.6</v>
      </c>
      <c r="W342" s="75">
        <f>'March 2008 RIA'!$D$18</f>
        <v>12.6</v>
      </c>
      <c r="X342" s="75">
        <f>'March 2008 RIA'!$D$18</f>
        <v>12.6</v>
      </c>
      <c r="Y342" s="75">
        <f>'March 2008 RIA'!$D$18</f>
        <v>12.6</v>
      </c>
      <c r="Z342" s="75">
        <f>'March 2008 RIA'!$D$18</f>
        <v>12.6</v>
      </c>
      <c r="AA342" s="75">
        <f>'March 2008 RIA'!$D$18</f>
        <v>12.6</v>
      </c>
      <c r="AB342" s="75">
        <f>'March 2008 RIA'!$D$18</f>
        <v>12.6</v>
      </c>
      <c r="AC342" s="75">
        <f>'March 2008 RIA'!$D$18</f>
        <v>12.6</v>
      </c>
      <c r="AD342" s="75">
        <f>'March 2008 RIA'!$D$18</f>
        <v>12.6</v>
      </c>
      <c r="AE342" s="75">
        <f>'March 2008 RIA'!$D$18</f>
        <v>12.6</v>
      </c>
      <c r="AF342" s="75">
        <f>'March 2008 RIA'!$D$18</f>
        <v>12.6</v>
      </c>
      <c r="AG342" s="75">
        <f>'March 2008 RIA'!$D$18</f>
        <v>12.6</v>
      </c>
      <c r="AH342" s="75">
        <f>'March 2008 RIA'!$D$18</f>
        <v>12.6</v>
      </c>
      <c r="AI342" s="75">
        <f>'March 2008 RIA'!$D$18</f>
        <v>12.6</v>
      </c>
      <c r="AJ342" s="75">
        <f>'March 2008 RIA'!$D$18</f>
        <v>12.6</v>
      </c>
      <c r="AK342" s="75">
        <f>'March 2008 RIA'!$D$18</f>
        <v>12.6</v>
      </c>
      <c r="AL342" s="75">
        <f>'March 2008 RIA'!$D$18</f>
        <v>12.6</v>
      </c>
      <c r="AM342" s="75">
        <f>'March 2008 RIA'!$D$18</f>
        <v>12.6</v>
      </c>
      <c r="AN342" s="75">
        <f>'March 2008 RIA'!$D$18</f>
        <v>12.6</v>
      </c>
      <c r="AO342" s="75">
        <f>'March 2008 RIA'!$D$18</f>
        <v>12.6</v>
      </c>
      <c r="AP342" s="75">
        <f>'March 2008 RIA'!$D$18</f>
        <v>12.6</v>
      </c>
      <c r="AQ342" s="75">
        <f>'March 2008 RIA'!$D$18</f>
        <v>12.6</v>
      </c>
      <c r="AR342" s="75">
        <f>'March 2008 RIA'!$D$18</f>
        <v>12.6</v>
      </c>
      <c r="AS342" s="75">
        <f>'March 2008 RIA'!$D$18</f>
        <v>12.6</v>
      </c>
      <c r="AT342" s="75">
        <f>'March 2008 RIA'!$D$18</f>
        <v>12.6</v>
      </c>
      <c r="AU342" s="75">
        <f>'March 2008 RIA'!$D$18</f>
        <v>12.6</v>
      </c>
      <c r="AV342" s="75">
        <f>'March 2008 RIA'!$D$18</f>
        <v>12.6</v>
      </c>
      <c r="AW342" s="75">
        <f>'March 2008 RIA'!$D$18</f>
        <v>12.6</v>
      </c>
      <c r="AX342" s="75">
        <f>'March 2008 RIA'!$D$18</f>
        <v>12.6</v>
      </c>
      <c r="AY342" s="75">
        <f>'March 2008 RIA'!$D$18</f>
        <v>12.6</v>
      </c>
      <c r="AZ342" s="75">
        <f>'March 2008 RIA'!$D$18</f>
        <v>12.6</v>
      </c>
      <c r="BA342" s="75">
        <f>'March 2008 RIA'!$D$18</f>
        <v>12.6</v>
      </c>
      <c r="BB342" s="75">
        <f>'March 2008 RIA'!$D$18</f>
        <v>12.6</v>
      </c>
      <c r="BC342" s="75">
        <f>'March 2008 RIA'!$D$18</f>
        <v>12.6</v>
      </c>
      <c r="BD342" s="75">
        <f>'March 2008 RIA'!$D$18</f>
        <v>12.6</v>
      </c>
      <c r="BE342" s="75">
        <f>'March 2008 RIA'!$D$18</f>
        <v>12.6</v>
      </c>
      <c r="BF342" s="75">
        <f>'March 2008 RIA'!$D$18</f>
        <v>12.6</v>
      </c>
      <c r="BG342" s="75">
        <f>'March 2008 RIA'!$D$18</f>
        <v>12.6</v>
      </c>
      <c r="BH342" s="75">
        <f>'March 2008 RIA'!$D$18</f>
        <v>12.6</v>
      </c>
      <c r="BI342" s="75">
        <f>'March 2008 RIA'!$D$18</f>
        <v>12.6</v>
      </c>
      <c r="BJ342" s="75">
        <f>'March 2008 RIA'!$D$18</f>
        <v>12.6</v>
      </c>
      <c r="BK342" s="75">
        <f>'March 2008 RIA'!$D$18</f>
        <v>12.6</v>
      </c>
    </row>
    <row r="343" spans="1:63" s="78" customFormat="1" x14ac:dyDescent="0.25">
      <c r="A343" s="22" t="str">
        <f>'March 2008 RIA'!$A$18</f>
        <v>Tier 0</v>
      </c>
      <c r="B343" s="23">
        <v>1988</v>
      </c>
      <c r="C343" s="75">
        <f>'March 2008 RIA'!$D$18</f>
        <v>12.6</v>
      </c>
      <c r="D343" s="75">
        <f>'March 2008 RIA'!$D$18</f>
        <v>12.6</v>
      </c>
      <c r="E343" s="75">
        <f>'March 2008 RIA'!$D$18</f>
        <v>12.6</v>
      </c>
      <c r="F343" s="75">
        <f>'March 2008 RIA'!$D$18</f>
        <v>12.6</v>
      </c>
      <c r="G343" s="75">
        <f>'March 2008 RIA'!$D$18</f>
        <v>12.6</v>
      </c>
      <c r="H343" s="75">
        <f>'March 2008 RIA'!$D$18</f>
        <v>12.6</v>
      </c>
      <c r="I343" s="75">
        <f>'March 2008 RIA'!$D$18</f>
        <v>12.6</v>
      </c>
      <c r="J343" s="75">
        <f>'March 2008 RIA'!$D$18</f>
        <v>12.6</v>
      </c>
      <c r="K343" s="75">
        <f>'March 2008 RIA'!$D$18</f>
        <v>12.6</v>
      </c>
      <c r="L343" s="75">
        <f>'March 2008 RIA'!$D$18</f>
        <v>12.6</v>
      </c>
      <c r="M343" s="75">
        <f>'March 2008 RIA'!$D$18</f>
        <v>12.6</v>
      </c>
      <c r="N343" s="75">
        <f>'March 2008 RIA'!$D$18</f>
        <v>12.6</v>
      </c>
      <c r="O343" s="75">
        <f>'March 2008 RIA'!$D$18</f>
        <v>12.6</v>
      </c>
      <c r="P343" s="75">
        <f>'March 2008 RIA'!$D$18</f>
        <v>12.6</v>
      </c>
      <c r="Q343" s="75">
        <f>'March 2008 RIA'!$D$18</f>
        <v>12.6</v>
      </c>
      <c r="R343" s="75">
        <f>'March 2008 RIA'!$D$18</f>
        <v>12.6</v>
      </c>
      <c r="S343" s="75">
        <f>'March 2008 RIA'!$D$18</f>
        <v>12.6</v>
      </c>
      <c r="T343" s="75">
        <f>'March 2008 RIA'!$D$18</f>
        <v>12.6</v>
      </c>
      <c r="U343" s="75">
        <f>'March 2008 RIA'!$D$18</f>
        <v>12.6</v>
      </c>
      <c r="V343" s="75">
        <f>'March 2008 RIA'!$D$18</f>
        <v>12.6</v>
      </c>
      <c r="W343" s="75">
        <f>'March 2008 RIA'!$D$18</f>
        <v>12.6</v>
      </c>
      <c r="X343" s="75">
        <f>'March 2008 RIA'!$D$18</f>
        <v>12.6</v>
      </c>
      <c r="Y343" s="75">
        <f>'March 2008 RIA'!$D$18</f>
        <v>12.6</v>
      </c>
      <c r="Z343" s="75">
        <f>'March 2008 RIA'!$D$18</f>
        <v>12.6</v>
      </c>
      <c r="AA343" s="75">
        <f>'March 2008 RIA'!$D$18</f>
        <v>12.6</v>
      </c>
      <c r="AB343" s="75">
        <f>'March 2008 RIA'!$D$18</f>
        <v>12.6</v>
      </c>
      <c r="AC343" s="75">
        <f>'March 2008 RIA'!$D$18</f>
        <v>12.6</v>
      </c>
      <c r="AD343" s="75">
        <f>'March 2008 RIA'!$D$18</f>
        <v>12.6</v>
      </c>
      <c r="AE343" s="75">
        <f>'March 2008 RIA'!$D$18</f>
        <v>12.6</v>
      </c>
      <c r="AF343" s="75">
        <f>'March 2008 RIA'!$D$18</f>
        <v>12.6</v>
      </c>
      <c r="AG343" s="75">
        <f>'March 2008 RIA'!$D$18</f>
        <v>12.6</v>
      </c>
      <c r="AH343" s="75">
        <f>'March 2008 RIA'!$D$18</f>
        <v>12.6</v>
      </c>
      <c r="AI343" s="75">
        <f>'March 2008 RIA'!$D$18</f>
        <v>12.6</v>
      </c>
      <c r="AJ343" s="75">
        <f>'March 2008 RIA'!$D$18</f>
        <v>12.6</v>
      </c>
      <c r="AK343" s="75">
        <f>'March 2008 RIA'!$D$18</f>
        <v>12.6</v>
      </c>
      <c r="AL343" s="75">
        <f>'March 2008 RIA'!$D$18</f>
        <v>12.6</v>
      </c>
      <c r="AM343" s="75">
        <f>'March 2008 RIA'!$D$18</f>
        <v>12.6</v>
      </c>
      <c r="AN343" s="75">
        <f>'March 2008 RIA'!$D$18</f>
        <v>12.6</v>
      </c>
      <c r="AO343" s="75">
        <f>'March 2008 RIA'!$D$18</f>
        <v>12.6</v>
      </c>
      <c r="AP343" s="75">
        <f>'March 2008 RIA'!$D$18</f>
        <v>12.6</v>
      </c>
      <c r="AQ343" s="75">
        <f>'March 2008 RIA'!$D$18</f>
        <v>12.6</v>
      </c>
      <c r="AR343" s="75">
        <f>'March 2008 RIA'!$D$18</f>
        <v>12.6</v>
      </c>
      <c r="AS343" s="75">
        <f>'March 2008 RIA'!$D$18</f>
        <v>12.6</v>
      </c>
      <c r="AT343" s="75">
        <f>'March 2008 RIA'!$D$18</f>
        <v>12.6</v>
      </c>
      <c r="AU343" s="75">
        <f>'March 2008 RIA'!$D$18</f>
        <v>12.6</v>
      </c>
      <c r="AV343" s="75">
        <f>'March 2008 RIA'!$D$18</f>
        <v>12.6</v>
      </c>
      <c r="AW343" s="75">
        <f>'March 2008 RIA'!$D$18</f>
        <v>12.6</v>
      </c>
      <c r="AX343" s="75">
        <f>'March 2008 RIA'!$D$18</f>
        <v>12.6</v>
      </c>
      <c r="AY343" s="75">
        <f>'March 2008 RIA'!$D$18</f>
        <v>12.6</v>
      </c>
      <c r="AZ343" s="75">
        <f>'March 2008 RIA'!$D$18</f>
        <v>12.6</v>
      </c>
      <c r="BA343" s="75">
        <f>'March 2008 RIA'!$D$18</f>
        <v>12.6</v>
      </c>
      <c r="BB343" s="75">
        <f>'March 2008 RIA'!$D$18</f>
        <v>12.6</v>
      </c>
      <c r="BC343" s="75">
        <f>'March 2008 RIA'!$D$18</f>
        <v>12.6</v>
      </c>
      <c r="BD343" s="75">
        <f>'March 2008 RIA'!$D$18</f>
        <v>12.6</v>
      </c>
      <c r="BE343" s="75">
        <f>'March 2008 RIA'!$D$18</f>
        <v>12.6</v>
      </c>
      <c r="BF343" s="75">
        <f>'March 2008 RIA'!$D$18</f>
        <v>12.6</v>
      </c>
      <c r="BG343" s="75">
        <f>'March 2008 RIA'!$D$18</f>
        <v>12.6</v>
      </c>
      <c r="BH343" s="75">
        <f>'March 2008 RIA'!$D$18</f>
        <v>12.6</v>
      </c>
      <c r="BI343" s="75">
        <f>'March 2008 RIA'!$D$18</f>
        <v>12.6</v>
      </c>
      <c r="BJ343" s="75">
        <f>'March 2008 RIA'!$D$18</f>
        <v>12.6</v>
      </c>
      <c r="BK343" s="75">
        <f>'March 2008 RIA'!$D$18</f>
        <v>12.6</v>
      </c>
    </row>
    <row r="344" spans="1:63" s="78" customFormat="1" x14ac:dyDescent="0.25">
      <c r="A344" s="22" t="str">
        <f>'March 2008 RIA'!$A$18</f>
        <v>Tier 0</v>
      </c>
      <c r="B344" s="23">
        <v>1989</v>
      </c>
      <c r="C344" s="75">
        <f>'March 2008 RIA'!$D$18</f>
        <v>12.6</v>
      </c>
      <c r="D344" s="75">
        <f>'March 2008 RIA'!$D$18</f>
        <v>12.6</v>
      </c>
      <c r="E344" s="75">
        <f>'March 2008 RIA'!$D$18</f>
        <v>12.6</v>
      </c>
      <c r="F344" s="75">
        <f>'March 2008 RIA'!$D$18</f>
        <v>12.6</v>
      </c>
      <c r="G344" s="75">
        <f>'March 2008 RIA'!$D$18</f>
        <v>12.6</v>
      </c>
      <c r="H344" s="75">
        <f>'March 2008 RIA'!$D$18</f>
        <v>12.6</v>
      </c>
      <c r="I344" s="75">
        <f>'March 2008 RIA'!$D$18</f>
        <v>12.6</v>
      </c>
      <c r="J344" s="75">
        <f>'March 2008 RIA'!$D$18</f>
        <v>12.6</v>
      </c>
      <c r="K344" s="75">
        <f>'March 2008 RIA'!$D$18</f>
        <v>12.6</v>
      </c>
      <c r="L344" s="75">
        <f>'March 2008 RIA'!$D$18</f>
        <v>12.6</v>
      </c>
      <c r="M344" s="75">
        <f>'March 2008 RIA'!$D$18</f>
        <v>12.6</v>
      </c>
      <c r="N344" s="75">
        <f>'March 2008 RIA'!$D$18</f>
        <v>12.6</v>
      </c>
      <c r="O344" s="75">
        <f>'March 2008 RIA'!$D$18</f>
        <v>12.6</v>
      </c>
      <c r="P344" s="75">
        <f>'March 2008 RIA'!$D$18</f>
        <v>12.6</v>
      </c>
      <c r="Q344" s="75">
        <f>'March 2008 RIA'!$D$18</f>
        <v>12.6</v>
      </c>
      <c r="R344" s="75">
        <f>'March 2008 RIA'!$D$18</f>
        <v>12.6</v>
      </c>
      <c r="S344" s="75">
        <f>'March 2008 RIA'!$D$18</f>
        <v>12.6</v>
      </c>
      <c r="T344" s="75">
        <f>'March 2008 RIA'!$D$18</f>
        <v>12.6</v>
      </c>
      <c r="U344" s="75">
        <f>'March 2008 RIA'!$D$18</f>
        <v>12.6</v>
      </c>
      <c r="V344" s="75">
        <f>'March 2008 RIA'!$D$18</f>
        <v>12.6</v>
      </c>
      <c r="W344" s="75">
        <f>'March 2008 RIA'!$D$18</f>
        <v>12.6</v>
      </c>
      <c r="X344" s="75">
        <f>'March 2008 RIA'!$D$18</f>
        <v>12.6</v>
      </c>
      <c r="Y344" s="75">
        <f>'March 2008 RIA'!$D$18</f>
        <v>12.6</v>
      </c>
      <c r="Z344" s="75">
        <f>'March 2008 RIA'!$D$18</f>
        <v>12.6</v>
      </c>
      <c r="AA344" s="75">
        <f>'March 2008 RIA'!$D$18</f>
        <v>12.6</v>
      </c>
      <c r="AB344" s="75">
        <f>'March 2008 RIA'!$D$18</f>
        <v>12.6</v>
      </c>
      <c r="AC344" s="75">
        <f>'March 2008 RIA'!$D$18</f>
        <v>12.6</v>
      </c>
      <c r="AD344" s="75">
        <f>'March 2008 RIA'!$D$18</f>
        <v>12.6</v>
      </c>
      <c r="AE344" s="75">
        <f>'March 2008 RIA'!$D$18</f>
        <v>12.6</v>
      </c>
      <c r="AF344" s="75">
        <f>'March 2008 RIA'!$D$18</f>
        <v>12.6</v>
      </c>
      <c r="AG344" s="75">
        <f>'March 2008 RIA'!$D$18</f>
        <v>12.6</v>
      </c>
      <c r="AH344" s="75">
        <f>'March 2008 RIA'!$D$18</f>
        <v>12.6</v>
      </c>
      <c r="AI344" s="75">
        <f>'March 2008 RIA'!$D$18</f>
        <v>12.6</v>
      </c>
      <c r="AJ344" s="75">
        <f>'March 2008 RIA'!$D$18</f>
        <v>12.6</v>
      </c>
      <c r="AK344" s="75">
        <f>'March 2008 RIA'!$D$18</f>
        <v>12.6</v>
      </c>
      <c r="AL344" s="75">
        <f>'March 2008 RIA'!$D$18</f>
        <v>12.6</v>
      </c>
      <c r="AM344" s="75">
        <f>'March 2008 RIA'!$D$18</f>
        <v>12.6</v>
      </c>
      <c r="AN344" s="75">
        <f>'March 2008 RIA'!$D$18</f>
        <v>12.6</v>
      </c>
      <c r="AO344" s="75">
        <f>'March 2008 RIA'!$D$18</f>
        <v>12.6</v>
      </c>
      <c r="AP344" s="75">
        <f>'March 2008 RIA'!$D$18</f>
        <v>12.6</v>
      </c>
      <c r="AQ344" s="75">
        <f>'March 2008 RIA'!$D$18</f>
        <v>12.6</v>
      </c>
      <c r="AR344" s="75">
        <f>'March 2008 RIA'!$D$18</f>
        <v>12.6</v>
      </c>
      <c r="AS344" s="75">
        <f>'March 2008 RIA'!$D$18</f>
        <v>12.6</v>
      </c>
      <c r="AT344" s="75">
        <f>'March 2008 RIA'!$D$18</f>
        <v>12.6</v>
      </c>
      <c r="AU344" s="75">
        <f>'March 2008 RIA'!$D$18</f>
        <v>12.6</v>
      </c>
      <c r="AV344" s="75">
        <f>'March 2008 RIA'!$D$18</f>
        <v>12.6</v>
      </c>
      <c r="AW344" s="75">
        <f>'March 2008 RIA'!$D$18</f>
        <v>12.6</v>
      </c>
      <c r="AX344" s="75">
        <f>'March 2008 RIA'!$D$18</f>
        <v>12.6</v>
      </c>
      <c r="AY344" s="75">
        <f>'March 2008 RIA'!$D$18</f>
        <v>12.6</v>
      </c>
      <c r="AZ344" s="75">
        <f>'March 2008 RIA'!$D$18</f>
        <v>12.6</v>
      </c>
      <c r="BA344" s="75">
        <f>'March 2008 RIA'!$D$18</f>
        <v>12.6</v>
      </c>
      <c r="BB344" s="75">
        <f>'March 2008 RIA'!$D$18</f>
        <v>12.6</v>
      </c>
      <c r="BC344" s="75">
        <f>'March 2008 RIA'!$D$18</f>
        <v>12.6</v>
      </c>
      <c r="BD344" s="75">
        <f>'March 2008 RIA'!$D$18</f>
        <v>12.6</v>
      </c>
      <c r="BE344" s="75">
        <f>'March 2008 RIA'!$D$18</f>
        <v>12.6</v>
      </c>
      <c r="BF344" s="75">
        <f>'March 2008 RIA'!$D$18</f>
        <v>12.6</v>
      </c>
      <c r="BG344" s="75">
        <f>'March 2008 RIA'!$D$18</f>
        <v>12.6</v>
      </c>
      <c r="BH344" s="75">
        <f>'March 2008 RIA'!$D$18</f>
        <v>12.6</v>
      </c>
      <c r="BI344" s="75">
        <f>'March 2008 RIA'!$D$18</f>
        <v>12.6</v>
      </c>
      <c r="BJ344" s="75">
        <f>'March 2008 RIA'!$D$18</f>
        <v>12.6</v>
      </c>
      <c r="BK344" s="75">
        <f>'March 2008 RIA'!$D$18</f>
        <v>12.6</v>
      </c>
    </row>
    <row r="345" spans="1:63" s="78" customFormat="1" x14ac:dyDescent="0.25">
      <c r="A345" s="22" t="str">
        <f>'March 2008 RIA'!$A$18</f>
        <v>Tier 0</v>
      </c>
      <c r="B345" s="23">
        <v>1990</v>
      </c>
      <c r="C345" s="75">
        <f>'March 2008 RIA'!$D$18</f>
        <v>12.6</v>
      </c>
      <c r="D345" s="75">
        <f>'March 2008 RIA'!$D$18</f>
        <v>12.6</v>
      </c>
      <c r="E345" s="75">
        <f>'March 2008 RIA'!$D$18</f>
        <v>12.6</v>
      </c>
      <c r="F345" s="75">
        <f>'March 2008 RIA'!$D$18</f>
        <v>12.6</v>
      </c>
      <c r="G345" s="75">
        <f>'March 2008 RIA'!$D$18</f>
        <v>12.6</v>
      </c>
      <c r="H345" s="75">
        <f>'March 2008 RIA'!$D$18</f>
        <v>12.6</v>
      </c>
      <c r="I345" s="75">
        <f>'March 2008 RIA'!$D$18</f>
        <v>12.6</v>
      </c>
      <c r="J345" s="75">
        <f>'March 2008 RIA'!$D$18</f>
        <v>12.6</v>
      </c>
      <c r="K345" s="75">
        <f>'March 2008 RIA'!$D$18</f>
        <v>12.6</v>
      </c>
      <c r="L345" s="75">
        <f>'March 2008 RIA'!$D$18</f>
        <v>12.6</v>
      </c>
      <c r="M345" s="75">
        <f>'March 2008 RIA'!$D$18</f>
        <v>12.6</v>
      </c>
      <c r="N345" s="75">
        <f>'March 2008 RIA'!$D$18</f>
        <v>12.6</v>
      </c>
      <c r="O345" s="75">
        <f>'March 2008 RIA'!$D$18</f>
        <v>12.6</v>
      </c>
      <c r="P345" s="75">
        <f>'March 2008 RIA'!$D$18</f>
        <v>12.6</v>
      </c>
      <c r="Q345" s="75">
        <f>'March 2008 RIA'!$D$18</f>
        <v>12.6</v>
      </c>
      <c r="R345" s="75">
        <f>'March 2008 RIA'!$D$18</f>
        <v>12.6</v>
      </c>
      <c r="S345" s="75">
        <f>'March 2008 RIA'!$D$18</f>
        <v>12.6</v>
      </c>
      <c r="T345" s="75">
        <f>'March 2008 RIA'!$D$18</f>
        <v>12.6</v>
      </c>
      <c r="U345" s="75">
        <f>'March 2008 RIA'!$D$18</f>
        <v>12.6</v>
      </c>
      <c r="V345" s="75">
        <f>'March 2008 RIA'!$D$18</f>
        <v>12.6</v>
      </c>
      <c r="W345" s="75">
        <f>'March 2008 RIA'!$D$18</f>
        <v>12.6</v>
      </c>
      <c r="X345" s="75">
        <f>'March 2008 RIA'!$D$18</f>
        <v>12.6</v>
      </c>
      <c r="Y345" s="75">
        <f>'March 2008 RIA'!$D$18</f>
        <v>12.6</v>
      </c>
      <c r="Z345" s="75">
        <f>'March 2008 RIA'!$D$18</f>
        <v>12.6</v>
      </c>
      <c r="AA345" s="75">
        <f>'March 2008 RIA'!$D$18</f>
        <v>12.6</v>
      </c>
      <c r="AB345" s="75">
        <f>'March 2008 RIA'!$D$18</f>
        <v>12.6</v>
      </c>
      <c r="AC345" s="75">
        <f>'March 2008 RIA'!$D$18</f>
        <v>12.6</v>
      </c>
      <c r="AD345" s="75">
        <f>'March 2008 RIA'!$D$18</f>
        <v>12.6</v>
      </c>
      <c r="AE345" s="75">
        <f>'March 2008 RIA'!$D$18</f>
        <v>12.6</v>
      </c>
      <c r="AF345" s="75">
        <f>'March 2008 RIA'!$D$18</f>
        <v>12.6</v>
      </c>
      <c r="AG345" s="75">
        <f>'March 2008 RIA'!$D$18</f>
        <v>12.6</v>
      </c>
      <c r="AH345" s="75">
        <f>'March 2008 RIA'!$D$18</f>
        <v>12.6</v>
      </c>
      <c r="AI345" s="75">
        <f>'March 2008 RIA'!$D$18</f>
        <v>12.6</v>
      </c>
      <c r="AJ345" s="75">
        <f>'March 2008 RIA'!$D$18</f>
        <v>12.6</v>
      </c>
      <c r="AK345" s="75">
        <f>'March 2008 RIA'!$D$18</f>
        <v>12.6</v>
      </c>
      <c r="AL345" s="75">
        <f>'March 2008 RIA'!$D$18</f>
        <v>12.6</v>
      </c>
      <c r="AM345" s="75">
        <f>'March 2008 RIA'!$D$18</f>
        <v>12.6</v>
      </c>
      <c r="AN345" s="75">
        <f>'March 2008 RIA'!$D$18</f>
        <v>12.6</v>
      </c>
      <c r="AO345" s="75">
        <f>'March 2008 RIA'!$D$18</f>
        <v>12.6</v>
      </c>
      <c r="AP345" s="75">
        <f>'March 2008 RIA'!$D$18</f>
        <v>12.6</v>
      </c>
      <c r="AQ345" s="75">
        <f>'March 2008 RIA'!$D$18</f>
        <v>12.6</v>
      </c>
      <c r="AR345" s="75">
        <f>'March 2008 RIA'!$D$18</f>
        <v>12.6</v>
      </c>
      <c r="AS345" s="75">
        <f>'March 2008 RIA'!$D$18</f>
        <v>12.6</v>
      </c>
      <c r="AT345" s="75">
        <f>'March 2008 RIA'!$D$18</f>
        <v>12.6</v>
      </c>
      <c r="AU345" s="75">
        <f>'March 2008 RIA'!$D$18</f>
        <v>12.6</v>
      </c>
      <c r="AV345" s="75">
        <f>'March 2008 RIA'!$D$18</f>
        <v>12.6</v>
      </c>
      <c r="AW345" s="75">
        <f>'March 2008 RIA'!$D$18</f>
        <v>12.6</v>
      </c>
      <c r="AX345" s="75">
        <f>'March 2008 RIA'!$D$18</f>
        <v>12.6</v>
      </c>
      <c r="AY345" s="75">
        <f>'March 2008 RIA'!$D$18</f>
        <v>12.6</v>
      </c>
      <c r="AZ345" s="75">
        <f>'March 2008 RIA'!$D$18</f>
        <v>12.6</v>
      </c>
      <c r="BA345" s="75">
        <f>'March 2008 RIA'!$D$18</f>
        <v>12.6</v>
      </c>
      <c r="BB345" s="75">
        <f>'March 2008 RIA'!$D$18</f>
        <v>12.6</v>
      </c>
      <c r="BC345" s="75">
        <f>'March 2008 RIA'!$D$18</f>
        <v>12.6</v>
      </c>
      <c r="BD345" s="75">
        <f>'March 2008 RIA'!$D$18</f>
        <v>12.6</v>
      </c>
      <c r="BE345" s="75">
        <f>'March 2008 RIA'!$D$18</f>
        <v>12.6</v>
      </c>
      <c r="BF345" s="75">
        <f>'March 2008 RIA'!$D$18</f>
        <v>12.6</v>
      </c>
      <c r="BG345" s="75">
        <f>'March 2008 RIA'!$D$18</f>
        <v>12.6</v>
      </c>
      <c r="BH345" s="75">
        <f>'March 2008 RIA'!$D$18</f>
        <v>12.6</v>
      </c>
      <c r="BI345" s="75">
        <f>'March 2008 RIA'!$D$18</f>
        <v>12.6</v>
      </c>
      <c r="BJ345" s="75">
        <f>'March 2008 RIA'!$D$18</f>
        <v>12.6</v>
      </c>
      <c r="BK345" s="75">
        <f>'March 2008 RIA'!$D$18</f>
        <v>12.6</v>
      </c>
    </row>
    <row r="346" spans="1:63" s="78" customFormat="1" x14ac:dyDescent="0.25">
      <c r="A346" s="22" t="str">
        <f>'March 2008 RIA'!$A$18</f>
        <v>Tier 0</v>
      </c>
      <c r="B346" s="23">
        <v>1991</v>
      </c>
      <c r="C346" s="76"/>
      <c r="D346" s="75">
        <f>'March 2008 RIA'!$D$18</f>
        <v>12.6</v>
      </c>
      <c r="E346" s="75">
        <f>'March 2008 RIA'!$D$18</f>
        <v>12.6</v>
      </c>
      <c r="F346" s="75">
        <f>'March 2008 RIA'!$D$18</f>
        <v>12.6</v>
      </c>
      <c r="G346" s="75">
        <f>'March 2008 RIA'!$D$18</f>
        <v>12.6</v>
      </c>
      <c r="H346" s="75">
        <f>'March 2008 RIA'!$D$18</f>
        <v>12.6</v>
      </c>
      <c r="I346" s="75">
        <f>'March 2008 RIA'!$D$18</f>
        <v>12.6</v>
      </c>
      <c r="J346" s="75">
        <f>'March 2008 RIA'!$D$18</f>
        <v>12.6</v>
      </c>
      <c r="K346" s="75">
        <f>'March 2008 RIA'!$D$18</f>
        <v>12.6</v>
      </c>
      <c r="L346" s="75">
        <f>'March 2008 RIA'!$D$18</f>
        <v>12.6</v>
      </c>
      <c r="M346" s="75">
        <f>'March 2008 RIA'!$D$18</f>
        <v>12.6</v>
      </c>
      <c r="N346" s="75">
        <f>'March 2008 RIA'!$D$18</f>
        <v>12.6</v>
      </c>
      <c r="O346" s="75">
        <f>'March 2008 RIA'!$D$18</f>
        <v>12.6</v>
      </c>
      <c r="P346" s="75">
        <f>'March 2008 RIA'!$D$18</f>
        <v>12.6</v>
      </c>
      <c r="Q346" s="75">
        <f>'March 2008 RIA'!$D$18</f>
        <v>12.6</v>
      </c>
      <c r="R346" s="75">
        <f>'March 2008 RIA'!$D$18</f>
        <v>12.6</v>
      </c>
      <c r="S346" s="75">
        <f>'March 2008 RIA'!$D$18</f>
        <v>12.6</v>
      </c>
      <c r="T346" s="75">
        <f>'March 2008 RIA'!$D$18</f>
        <v>12.6</v>
      </c>
      <c r="U346" s="75">
        <f>'March 2008 RIA'!$D$18</f>
        <v>12.6</v>
      </c>
      <c r="V346" s="75">
        <f>'March 2008 RIA'!$D$18</f>
        <v>12.6</v>
      </c>
      <c r="W346" s="75">
        <f>'March 2008 RIA'!$D$18</f>
        <v>12.6</v>
      </c>
      <c r="X346" s="75">
        <f>'March 2008 RIA'!$D$18</f>
        <v>12.6</v>
      </c>
      <c r="Y346" s="75">
        <f>'March 2008 RIA'!$D$18</f>
        <v>12.6</v>
      </c>
      <c r="Z346" s="75">
        <f>'March 2008 RIA'!$D$18</f>
        <v>12.6</v>
      </c>
      <c r="AA346" s="75">
        <f>'March 2008 RIA'!$D$18</f>
        <v>12.6</v>
      </c>
      <c r="AB346" s="75">
        <f>'March 2008 RIA'!$D$18</f>
        <v>12.6</v>
      </c>
      <c r="AC346" s="75">
        <f>'March 2008 RIA'!$D$18</f>
        <v>12.6</v>
      </c>
      <c r="AD346" s="75">
        <f>'March 2008 RIA'!$D$18</f>
        <v>12.6</v>
      </c>
      <c r="AE346" s="75">
        <f>'March 2008 RIA'!$D$18</f>
        <v>12.6</v>
      </c>
      <c r="AF346" s="75">
        <f>'March 2008 RIA'!$D$18</f>
        <v>12.6</v>
      </c>
      <c r="AG346" s="75">
        <f>'March 2008 RIA'!$D$18</f>
        <v>12.6</v>
      </c>
      <c r="AH346" s="75">
        <f>'March 2008 RIA'!$D$18</f>
        <v>12.6</v>
      </c>
      <c r="AI346" s="75">
        <f>'March 2008 RIA'!$D$18</f>
        <v>12.6</v>
      </c>
      <c r="AJ346" s="75">
        <f>'March 2008 RIA'!$D$18</f>
        <v>12.6</v>
      </c>
      <c r="AK346" s="75">
        <f>'March 2008 RIA'!$D$18</f>
        <v>12.6</v>
      </c>
      <c r="AL346" s="75">
        <f>'March 2008 RIA'!$D$18</f>
        <v>12.6</v>
      </c>
      <c r="AM346" s="75">
        <f>'March 2008 RIA'!$D$18</f>
        <v>12.6</v>
      </c>
      <c r="AN346" s="75">
        <f>'March 2008 RIA'!$D$18</f>
        <v>12.6</v>
      </c>
      <c r="AO346" s="75">
        <f>'March 2008 RIA'!$D$18</f>
        <v>12.6</v>
      </c>
      <c r="AP346" s="75">
        <f>'March 2008 RIA'!$D$18</f>
        <v>12.6</v>
      </c>
      <c r="AQ346" s="75">
        <f>'March 2008 RIA'!$D$18</f>
        <v>12.6</v>
      </c>
      <c r="AR346" s="75">
        <f>'March 2008 RIA'!$D$18</f>
        <v>12.6</v>
      </c>
      <c r="AS346" s="75">
        <f>'March 2008 RIA'!$D$18</f>
        <v>12.6</v>
      </c>
      <c r="AT346" s="75">
        <f>'March 2008 RIA'!$D$18</f>
        <v>12.6</v>
      </c>
      <c r="AU346" s="75">
        <f>'March 2008 RIA'!$D$18</f>
        <v>12.6</v>
      </c>
      <c r="AV346" s="75">
        <f>'March 2008 RIA'!$D$18</f>
        <v>12.6</v>
      </c>
      <c r="AW346" s="75">
        <f>'March 2008 RIA'!$D$18</f>
        <v>12.6</v>
      </c>
      <c r="AX346" s="75">
        <f>'March 2008 RIA'!$D$18</f>
        <v>12.6</v>
      </c>
      <c r="AY346" s="75">
        <f>'March 2008 RIA'!$D$18</f>
        <v>12.6</v>
      </c>
      <c r="AZ346" s="75">
        <f>'March 2008 RIA'!$D$18</f>
        <v>12.6</v>
      </c>
      <c r="BA346" s="75">
        <f>'March 2008 RIA'!$D$18</f>
        <v>12.6</v>
      </c>
      <c r="BB346" s="75">
        <f>'March 2008 RIA'!$D$18</f>
        <v>12.6</v>
      </c>
      <c r="BC346" s="75">
        <f>'March 2008 RIA'!$D$18</f>
        <v>12.6</v>
      </c>
      <c r="BD346" s="75">
        <f>'March 2008 RIA'!$D$18</f>
        <v>12.6</v>
      </c>
      <c r="BE346" s="75">
        <f>'March 2008 RIA'!$D$18</f>
        <v>12.6</v>
      </c>
      <c r="BF346" s="75">
        <f>'March 2008 RIA'!$D$18</f>
        <v>12.6</v>
      </c>
      <c r="BG346" s="75">
        <f>'March 2008 RIA'!$D$18</f>
        <v>12.6</v>
      </c>
      <c r="BH346" s="75">
        <f>'March 2008 RIA'!$D$18</f>
        <v>12.6</v>
      </c>
      <c r="BI346" s="75">
        <f>'March 2008 RIA'!$D$18</f>
        <v>12.6</v>
      </c>
      <c r="BJ346" s="75">
        <f>'March 2008 RIA'!$D$18</f>
        <v>12.6</v>
      </c>
      <c r="BK346" s="75">
        <f>'March 2008 RIA'!$D$18</f>
        <v>12.6</v>
      </c>
    </row>
    <row r="347" spans="1:63" s="78" customFormat="1" x14ac:dyDescent="0.25">
      <c r="A347" s="22" t="str">
        <f>'March 2008 RIA'!$A$18</f>
        <v>Tier 0</v>
      </c>
      <c r="B347" s="23">
        <v>1992</v>
      </c>
      <c r="C347" s="76"/>
      <c r="D347" s="76"/>
      <c r="E347" s="75">
        <f>'March 2008 RIA'!$D$18</f>
        <v>12.6</v>
      </c>
      <c r="F347" s="75">
        <f>'March 2008 RIA'!$D$18</f>
        <v>12.6</v>
      </c>
      <c r="G347" s="75">
        <f>'March 2008 RIA'!$D$18</f>
        <v>12.6</v>
      </c>
      <c r="H347" s="75">
        <f>'March 2008 RIA'!$D$18</f>
        <v>12.6</v>
      </c>
      <c r="I347" s="75">
        <f>'March 2008 RIA'!$D$18</f>
        <v>12.6</v>
      </c>
      <c r="J347" s="75">
        <f>'March 2008 RIA'!$D$18</f>
        <v>12.6</v>
      </c>
      <c r="K347" s="75">
        <f>'March 2008 RIA'!$D$18</f>
        <v>12.6</v>
      </c>
      <c r="L347" s="75">
        <f>'March 2008 RIA'!$D$18</f>
        <v>12.6</v>
      </c>
      <c r="M347" s="75">
        <f>'March 2008 RIA'!$D$18</f>
        <v>12.6</v>
      </c>
      <c r="N347" s="75">
        <f>'March 2008 RIA'!$D$18</f>
        <v>12.6</v>
      </c>
      <c r="O347" s="75">
        <f>'March 2008 RIA'!$D$18</f>
        <v>12.6</v>
      </c>
      <c r="P347" s="75">
        <f>'March 2008 RIA'!$D$18</f>
        <v>12.6</v>
      </c>
      <c r="Q347" s="75">
        <f>'March 2008 RIA'!$D$18</f>
        <v>12.6</v>
      </c>
      <c r="R347" s="75">
        <f>'March 2008 RIA'!$D$18</f>
        <v>12.6</v>
      </c>
      <c r="S347" s="75">
        <f>'March 2008 RIA'!$D$18</f>
        <v>12.6</v>
      </c>
      <c r="T347" s="75">
        <f>'March 2008 RIA'!$D$18</f>
        <v>12.6</v>
      </c>
      <c r="U347" s="75">
        <f>'March 2008 RIA'!$D$18</f>
        <v>12.6</v>
      </c>
      <c r="V347" s="75">
        <f>'March 2008 RIA'!$D$18</f>
        <v>12.6</v>
      </c>
      <c r="W347" s="75">
        <f>'March 2008 RIA'!$D$18</f>
        <v>12.6</v>
      </c>
      <c r="X347" s="75">
        <f>'March 2008 RIA'!$D$18</f>
        <v>12.6</v>
      </c>
      <c r="Y347" s="75">
        <f>'March 2008 RIA'!$D$18</f>
        <v>12.6</v>
      </c>
      <c r="Z347" s="75">
        <f>'March 2008 RIA'!$D$18</f>
        <v>12.6</v>
      </c>
      <c r="AA347" s="75">
        <f>'March 2008 RIA'!$D$18</f>
        <v>12.6</v>
      </c>
      <c r="AB347" s="75">
        <f>'March 2008 RIA'!$D$18</f>
        <v>12.6</v>
      </c>
      <c r="AC347" s="75">
        <f>'March 2008 RIA'!$D$18</f>
        <v>12.6</v>
      </c>
      <c r="AD347" s="75">
        <f>'March 2008 RIA'!$D$18</f>
        <v>12.6</v>
      </c>
      <c r="AE347" s="75">
        <f>'March 2008 RIA'!$D$18</f>
        <v>12.6</v>
      </c>
      <c r="AF347" s="75">
        <f>'March 2008 RIA'!$D$18</f>
        <v>12.6</v>
      </c>
      <c r="AG347" s="75">
        <f>'March 2008 RIA'!$D$18</f>
        <v>12.6</v>
      </c>
      <c r="AH347" s="75">
        <f>'March 2008 RIA'!$D$18</f>
        <v>12.6</v>
      </c>
      <c r="AI347" s="75">
        <f>'March 2008 RIA'!$D$18</f>
        <v>12.6</v>
      </c>
      <c r="AJ347" s="75">
        <f>'March 2008 RIA'!$D$18</f>
        <v>12.6</v>
      </c>
      <c r="AK347" s="75">
        <f>'March 2008 RIA'!$D$18</f>
        <v>12.6</v>
      </c>
      <c r="AL347" s="75">
        <f>'March 2008 RIA'!$D$18</f>
        <v>12.6</v>
      </c>
      <c r="AM347" s="75">
        <f>'March 2008 RIA'!$D$18</f>
        <v>12.6</v>
      </c>
      <c r="AN347" s="75">
        <f>'March 2008 RIA'!$D$18</f>
        <v>12.6</v>
      </c>
      <c r="AO347" s="75">
        <f>'March 2008 RIA'!$D$18</f>
        <v>12.6</v>
      </c>
      <c r="AP347" s="75">
        <f>'March 2008 RIA'!$D$18</f>
        <v>12.6</v>
      </c>
      <c r="AQ347" s="75">
        <f>'March 2008 RIA'!$D$18</f>
        <v>12.6</v>
      </c>
      <c r="AR347" s="75">
        <f>'March 2008 RIA'!$D$18</f>
        <v>12.6</v>
      </c>
      <c r="AS347" s="75">
        <f>'March 2008 RIA'!$D$18</f>
        <v>12.6</v>
      </c>
      <c r="AT347" s="75">
        <f>'March 2008 RIA'!$D$18</f>
        <v>12.6</v>
      </c>
      <c r="AU347" s="75">
        <f>'March 2008 RIA'!$D$18</f>
        <v>12.6</v>
      </c>
      <c r="AV347" s="75">
        <f>'March 2008 RIA'!$D$18</f>
        <v>12.6</v>
      </c>
      <c r="AW347" s="75">
        <f>'March 2008 RIA'!$D$18</f>
        <v>12.6</v>
      </c>
      <c r="AX347" s="75">
        <f>'March 2008 RIA'!$D$18</f>
        <v>12.6</v>
      </c>
      <c r="AY347" s="75">
        <f>'March 2008 RIA'!$D$18</f>
        <v>12.6</v>
      </c>
      <c r="AZ347" s="75">
        <f>'March 2008 RIA'!$D$18</f>
        <v>12.6</v>
      </c>
      <c r="BA347" s="75">
        <f>'March 2008 RIA'!$D$18</f>
        <v>12.6</v>
      </c>
      <c r="BB347" s="75">
        <f>'March 2008 RIA'!$D$18</f>
        <v>12.6</v>
      </c>
      <c r="BC347" s="75">
        <f>'March 2008 RIA'!$D$18</f>
        <v>12.6</v>
      </c>
      <c r="BD347" s="75">
        <f>'March 2008 RIA'!$D$18</f>
        <v>12.6</v>
      </c>
      <c r="BE347" s="75">
        <f>'March 2008 RIA'!$D$18</f>
        <v>12.6</v>
      </c>
      <c r="BF347" s="75">
        <f>'March 2008 RIA'!$D$18</f>
        <v>12.6</v>
      </c>
      <c r="BG347" s="75">
        <f>'March 2008 RIA'!$D$18</f>
        <v>12.6</v>
      </c>
      <c r="BH347" s="75">
        <f>'March 2008 RIA'!$D$18</f>
        <v>12.6</v>
      </c>
      <c r="BI347" s="75">
        <f>'March 2008 RIA'!$D$18</f>
        <v>12.6</v>
      </c>
      <c r="BJ347" s="75">
        <f>'March 2008 RIA'!$D$18</f>
        <v>12.6</v>
      </c>
      <c r="BK347" s="75">
        <f>'March 2008 RIA'!$D$18</f>
        <v>12.6</v>
      </c>
    </row>
    <row r="348" spans="1:63" s="132" customFormat="1" x14ac:dyDescent="0.25">
      <c r="A348" s="126" t="str">
        <f>'March 2008 RIA'!$A$19</f>
        <v>Tier 1</v>
      </c>
      <c r="B348" s="127">
        <v>1993</v>
      </c>
      <c r="C348" s="176"/>
      <c r="D348" s="176"/>
      <c r="E348" s="176"/>
      <c r="F348" s="177">
        <f>'March 2008 RIA'!$D$19</f>
        <v>9.9</v>
      </c>
      <c r="G348" s="177">
        <f>'March 2008 RIA'!$D$19</f>
        <v>9.9</v>
      </c>
      <c r="H348" s="177">
        <f>'March 2008 RIA'!$D$19</f>
        <v>9.9</v>
      </c>
      <c r="I348" s="177">
        <f>'March 2008 RIA'!$D$19</f>
        <v>9.9</v>
      </c>
      <c r="J348" s="177">
        <f>'March 2008 RIA'!$D$19</f>
        <v>9.9</v>
      </c>
      <c r="K348" s="177">
        <f>'March 2008 RIA'!$D$19</f>
        <v>9.9</v>
      </c>
      <c r="L348" s="177">
        <f>'March 2008 RIA'!$D$19</f>
        <v>9.9</v>
      </c>
      <c r="M348" s="177">
        <f>'March 2008 RIA'!$D$19</f>
        <v>9.9</v>
      </c>
      <c r="N348" s="177">
        <f>'March 2008 RIA'!$D$19</f>
        <v>9.9</v>
      </c>
      <c r="O348" s="177">
        <f>'March 2008 RIA'!$D$19</f>
        <v>9.9</v>
      </c>
      <c r="P348" s="177">
        <f>'March 2008 RIA'!$D$19</f>
        <v>9.9</v>
      </c>
      <c r="Q348" s="177">
        <f>'March 2008 RIA'!$D$19</f>
        <v>9.9</v>
      </c>
      <c r="R348" s="177">
        <f>'March 2008 RIA'!$D$19</f>
        <v>9.9</v>
      </c>
      <c r="S348" s="177">
        <f>'March 2008 RIA'!$D$19</f>
        <v>9.9</v>
      </c>
      <c r="T348" s="177">
        <f>'March 2008 RIA'!$D$19</f>
        <v>9.9</v>
      </c>
      <c r="U348" s="177">
        <f>'March 2008 RIA'!$D$19</f>
        <v>9.9</v>
      </c>
      <c r="V348" s="177">
        <f>'March 2008 RIA'!$D$19</f>
        <v>9.9</v>
      </c>
      <c r="W348" s="177">
        <f>'March 2008 RIA'!$D$19</f>
        <v>9.9</v>
      </c>
      <c r="X348" s="177">
        <f>'March 2008 RIA'!$D$19</f>
        <v>9.9</v>
      </c>
      <c r="Y348" s="177">
        <f>'March 2008 RIA'!$D$19</f>
        <v>9.9</v>
      </c>
      <c r="Z348" s="177">
        <f>'March 2008 RIA'!$D$19</f>
        <v>9.9</v>
      </c>
      <c r="AA348" s="177">
        <f>'March 2008 RIA'!$D$19</f>
        <v>9.9</v>
      </c>
      <c r="AB348" s="177">
        <f>'March 2008 RIA'!$D$19</f>
        <v>9.9</v>
      </c>
      <c r="AC348" s="177">
        <f>'March 2008 RIA'!$D$19</f>
        <v>9.9</v>
      </c>
      <c r="AD348" s="177">
        <f>'March 2008 RIA'!$D$19</f>
        <v>9.9</v>
      </c>
      <c r="AE348" s="177">
        <f>'March 2008 RIA'!$D$19</f>
        <v>9.9</v>
      </c>
      <c r="AF348" s="177">
        <f>'March 2008 RIA'!$D$19</f>
        <v>9.9</v>
      </c>
      <c r="AG348" s="177">
        <f>'March 2008 RIA'!$D$19</f>
        <v>9.9</v>
      </c>
      <c r="AH348" s="177">
        <f>'March 2008 RIA'!$D$19</f>
        <v>9.9</v>
      </c>
      <c r="AI348" s="177">
        <f>'March 2008 RIA'!$D$19</f>
        <v>9.9</v>
      </c>
      <c r="AJ348" s="177">
        <f>'March 2008 RIA'!$D$19</f>
        <v>9.9</v>
      </c>
      <c r="AK348" s="177">
        <f>'March 2008 RIA'!$D$19</f>
        <v>9.9</v>
      </c>
      <c r="AL348" s="177">
        <f>'March 2008 RIA'!$D$19</f>
        <v>9.9</v>
      </c>
      <c r="AM348" s="177">
        <f>'March 2008 RIA'!$D$19</f>
        <v>9.9</v>
      </c>
      <c r="AN348" s="177">
        <f>'March 2008 RIA'!$D$19</f>
        <v>9.9</v>
      </c>
      <c r="AO348" s="177">
        <f>'March 2008 RIA'!$D$19</f>
        <v>9.9</v>
      </c>
      <c r="AP348" s="177">
        <f>'March 2008 RIA'!$D$19</f>
        <v>9.9</v>
      </c>
      <c r="AQ348" s="177">
        <f>'March 2008 RIA'!$D$19</f>
        <v>9.9</v>
      </c>
      <c r="AR348" s="177">
        <f>'March 2008 RIA'!$D$19</f>
        <v>9.9</v>
      </c>
      <c r="AS348" s="177">
        <f>'March 2008 RIA'!$D$19</f>
        <v>9.9</v>
      </c>
      <c r="AT348" s="177">
        <f>'March 2008 RIA'!$D$19</f>
        <v>9.9</v>
      </c>
      <c r="AU348" s="177">
        <f>'March 2008 RIA'!$D$19</f>
        <v>9.9</v>
      </c>
      <c r="AV348" s="177">
        <f>'March 2008 RIA'!$D$19</f>
        <v>9.9</v>
      </c>
      <c r="AW348" s="177">
        <f>'March 2008 RIA'!$D$19</f>
        <v>9.9</v>
      </c>
      <c r="AX348" s="177">
        <f>'March 2008 RIA'!$D$19</f>
        <v>9.9</v>
      </c>
      <c r="AY348" s="177">
        <f>'March 2008 RIA'!$D$19</f>
        <v>9.9</v>
      </c>
      <c r="AZ348" s="177">
        <f>'March 2008 RIA'!$D$19</f>
        <v>9.9</v>
      </c>
      <c r="BA348" s="177">
        <f>'March 2008 RIA'!$D$19</f>
        <v>9.9</v>
      </c>
      <c r="BB348" s="177">
        <f>'March 2008 RIA'!$D$19</f>
        <v>9.9</v>
      </c>
      <c r="BC348" s="177">
        <f>'March 2008 RIA'!$D$19</f>
        <v>9.9</v>
      </c>
      <c r="BD348" s="177">
        <f>'March 2008 RIA'!$D$19</f>
        <v>9.9</v>
      </c>
      <c r="BE348" s="177">
        <f>'March 2008 RIA'!$D$19</f>
        <v>9.9</v>
      </c>
      <c r="BF348" s="177">
        <f>'March 2008 RIA'!$D$19</f>
        <v>9.9</v>
      </c>
      <c r="BG348" s="177">
        <f>'March 2008 RIA'!$D$19</f>
        <v>9.9</v>
      </c>
      <c r="BH348" s="177">
        <f>'March 2008 RIA'!$D$19</f>
        <v>9.9</v>
      </c>
      <c r="BI348" s="177">
        <f>'March 2008 RIA'!$D$19</f>
        <v>9.9</v>
      </c>
      <c r="BJ348" s="177">
        <f>'March 2008 RIA'!$D$19</f>
        <v>9.9</v>
      </c>
      <c r="BK348" s="177">
        <f>'March 2008 RIA'!$D$19</f>
        <v>9.9</v>
      </c>
    </row>
    <row r="349" spans="1:63" s="132" customFormat="1" x14ac:dyDescent="0.25">
      <c r="A349" s="126" t="str">
        <f>'March 2008 RIA'!$A$19</f>
        <v>Tier 1</v>
      </c>
      <c r="B349" s="127">
        <v>1994</v>
      </c>
      <c r="C349" s="176"/>
      <c r="D349" s="176"/>
      <c r="E349" s="176"/>
      <c r="F349" s="176"/>
      <c r="G349" s="177">
        <f>'March 2008 RIA'!$D$19</f>
        <v>9.9</v>
      </c>
      <c r="H349" s="177">
        <f>'March 2008 RIA'!$D$19</f>
        <v>9.9</v>
      </c>
      <c r="I349" s="177">
        <f>'March 2008 RIA'!$D$19</f>
        <v>9.9</v>
      </c>
      <c r="J349" s="177">
        <f>'March 2008 RIA'!$D$19</f>
        <v>9.9</v>
      </c>
      <c r="K349" s="177">
        <f>'March 2008 RIA'!$D$19</f>
        <v>9.9</v>
      </c>
      <c r="L349" s="177">
        <f>'March 2008 RIA'!$D$19</f>
        <v>9.9</v>
      </c>
      <c r="M349" s="177">
        <f>'March 2008 RIA'!$D$19</f>
        <v>9.9</v>
      </c>
      <c r="N349" s="177">
        <f>'March 2008 RIA'!$D$19</f>
        <v>9.9</v>
      </c>
      <c r="O349" s="177">
        <f>'March 2008 RIA'!$D$19</f>
        <v>9.9</v>
      </c>
      <c r="P349" s="177">
        <f>'March 2008 RIA'!$D$19</f>
        <v>9.9</v>
      </c>
      <c r="Q349" s="177">
        <f>'March 2008 RIA'!$D$19</f>
        <v>9.9</v>
      </c>
      <c r="R349" s="177">
        <f>'March 2008 RIA'!$D$19</f>
        <v>9.9</v>
      </c>
      <c r="S349" s="177">
        <f>'March 2008 RIA'!$D$19</f>
        <v>9.9</v>
      </c>
      <c r="T349" s="177">
        <f>'March 2008 RIA'!$D$19</f>
        <v>9.9</v>
      </c>
      <c r="U349" s="177">
        <f>'March 2008 RIA'!$D$19</f>
        <v>9.9</v>
      </c>
      <c r="V349" s="177">
        <f>'March 2008 RIA'!$D$19</f>
        <v>9.9</v>
      </c>
      <c r="W349" s="177">
        <f>'March 2008 RIA'!$D$19</f>
        <v>9.9</v>
      </c>
      <c r="X349" s="177">
        <f>'March 2008 RIA'!$D$19</f>
        <v>9.9</v>
      </c>
      <c r="Y349" s="177">
        <f>'March 2008 RIA'!$D$19</f>
        <v>9.9</v>
      </c>
      <c r="Z349" s="177">
        <f>'March 2008 RIA'!$D$19</f>
        <v>9.9</v>
      </c>
      <c r="AA349" s="177">
        <f>'March 2008 RIA'!$D$19</f>
        <v>9.9</v>
      </c>
      <c r="AB349" s="177">
        <f>'March 2008 RIA'!$D$19</f>
        <v>9.9</v>
      </c>
      <c r="AC349" s="177">
        <f>'March 2008 RIA'!$D$19</f>
        <v>9.9</v>
      </c>
      <c r="AD349" s="177">
        <f>'March 2008 RIA'!$D$19</f>
        <v>9.9</v>
      </c>
      <c r="AE349" s="177">
        <f>'March 2008 RIA'!$D$19</f>
        <v>9.9</v>
      </c>
      <c r="AF349" s="177">
        <f>'March 2008 RIA'!$D$19</f>
        <v>9.9</v>
      </c>
      <c r="AG349" s="177">
        <f>'March 2008 RIA'!$D$19</f>
        <v>9.9</v>
      </c>
      <c r="AH349" s="177">
        <f>'March 2008 RIA'!$D$19</f>
        <v>9.9</v>
      </c>
      <c r="AI349" s="177">
        <f>'March 2008 RIA'!$D$19</f>
        <v>9.9</v>
      </c>
      <c r="AJ349" s="177">
        <f>'March 2008 RIA'!$D$19</f>
        <v>9.9</v>
      </c>
      <c r="AK349" s="177">
        <f>'March 2008 RIA'!$D$19</f>
        <v>9.9</v>
      </c>
      <c r="AL349" s="177">
        <f>'March 2008 RIA'!$D$19</f>
        <v>9.9</v>
      </c>
      <c r="AM349" s="177">
        <f>'March 2008 RIA'!$D$19</f>
        <v>9.9</v>
      </c>
      <c r="AN349" s="177">
        <f>'March 2008 RIA'!$D$19</f>
        <v>9.9</v>
      </c>
      <c r="AO349" s="177">
        <f>'March 2008 RIA'!$D$19</f>
        <v>9.9</v>
      </c>
      <c r="AP349" s="177">
        <f>'March 2008 RIA'!$D$19</f>
        <v>9.9</v>
      </c>
      <c r="AQ349" s="177">
        <f>'March 2008 RIA'!$D$19</f>
        <v>9.9</v>
      </c>
      <c r="AR349" s="177">
        <f>'March 2008 RIA'!$D$19</f>
        <v>9.9</v>
      </c>
      <c r="AS349" s="177">
        <f>'March 2008 RIA'!$D$19</f>
        <v>9.9</v>
      </c>
      <c r="AT349" s="177">
        <f>'March 2008 RIA'!$D$19</f>
        <v>9.9</v>
      </c>
      <c r="AU349" s="177">
        <f>'March 2008 RIA'!$D$19</f>
        <v>9.9</v>
      </c>
      <c r="AV349" s="177">
        <f>'March 2008 RIA'!$D$19</f>
        <v>9.9</v>
      </c>
      <c r="AW349" s="177">
        <f>'March 2008 RIA'!$D$19</f>
        <v>9.9</v>
      </c>
      <c r="AX349" s="177">
        <f>'March 2008 RIA'!$D$19</f>
        <v>9.9</v>
      </c>
      <c r="AY349" s="177">
        <f>'March 2008 RIA'!$D$19</f>
        <v>9.9</v>
      </c>
      <c r="AZ349" s="177">
        <f>'March 2008 RIA'!$D$19</f>
        <v>9.9</v>
      </c>
      <c r="BA349" s="177">
        <f>'March 2008 RIA'!$D$19</f>
        <v>9.9</v>
      </c>
      <c r="BB349" s="177">
        <f>'March 2008 RIA'!$D$19</f>
        <v>9.9</v>
      </c>
      <c r="BC349" s="177">
        <f>'March 2008 RIA'!$D$19</f>
        <v>9.9</v>
      </c>
      <c r="BD349" s="177">
        <f>'March 2008 RIA'!$D$19</f>
        <v>9.9</v>
      </c>
      <c r="BE349" s="177">
        <f>'March 2008 RIA'!$D$19</f>
        <v>9.9</v>
      </c>
      <c r="BF349" s="177">
        <f>'March 2008 RIA'!$D$19</f>
        <v>9.9</v>
      </c>
      <c r="BG349" s="177">
        <f>'March 2008 RIA'!$D$19</f>
        <v>9.9</v>
      </c>
      <c r="BH349" s="177">
        <f>'March 2008 RIA'!$D$19</f>
        <v>9.9</v>
      </c>
      <c r="BI349" s="177">
        <f>'March 2008 RIA'!$D$19</f>
        <v>9.9</v>
      </c>
      <c r="BJ349" s="177">
        <f>'March 2008 RIA'!$D$19</f>
        <v>9.9</v>
      </c>
      <c r="BK349" s="177">
        <f>'March 2008 RIA'!$D$19</f>
        <v>9.9</v>
      </c>
    </row>
    <row r="350" spans="1:63" s="132" customFormat="1" x14ac:dyDescent="0.25">
      <c r="A350" s="126" t="str">
        <f>'March 2008 RIA'!$A$19</f>
        <v>Tier 1</v>
      </c>
      <c r="B350" s="127">
        <v>1995</v>
      </c>
      <c r="C350" s="176"/>
      <c r="D350" s="176"/>
      <c r="E350" s="176"/>
      <c r="F350" s="176"/>
      <c r="G350" s="176"/>
      <c r="H350" s="177">
        <f>'March 2008 RIA'!$D$19</f>
        <v>9.9</v>
      </c>
      <c r="I350" s="177">
        <f>'March 2008 RIA'!$D$19</f>
        <v>9.9</v>
      </c>
      <c r="J350" s="177">
        <f>'March 2008 RIA'!$D$19</f>
        <v>9.9</v>
      </c>
      <c r="K350" s="177">
        <f>'March 2008 RIA'!$D$19</f>
        <v>9.9</v>
      </c>
      <c r="L350" s="177">
        <f>'March 2008 RIA'!$D$19</f>
        <v>9.9</v>
      </c>
      <c r="M350" s="177">
        <f>'March 2008 RIA'!$D$19</f>
        <v>9.9</v>
      </c>
      <c r="N350" s="177">
        <f>'March 2008 RIA'!$D$19</f>
        <v>9.9</v>
      </c>
      <c r="O350" s="177">
        <f>'March 2008 RIA'!$D$19</f>
        <v>9.9</v>
      </c>
      <c r="P350" s="177">
        <f>'March 2008 RIA'!$D$19</f>
        <v>9.9</v>
      </c>
      <c r="Q350" s="177">
        <f>'March 2008 RIA'!$D$19</f>
        <v>9.9</v>
      </c>
      <c r="R350" s="177">
        <f>'March 2008 RIA'!$D$19</f>
        <v>9.9</v>
      </c>
      <c r="S350" s="177">
        <f>'March 2008 RIA'!$D$19</f>
        <v>9.9</v>
      </c>
      <c r="T350" s="177">
        <f>'March 2008 RIA'!$D$19</f>
        <v>9.9</v>
      </c>
      <c r="U350" s="177">
        <f>'March 2008 RIA'!$D$19</f>
        <v>9.9</v>
      </c>
      <c r="V350" s="177">
        <f>'March 2008 RIA'!$D$19</f>
        <v>9.9</v>
      </c>
      <c r="W350" s="177">
        <f>'March 2008 RIA'!$D$19</f>
        <v>9.9</v>
      </c>
      <c r="X350" s="177">
        <f>'March 2008 RIA'!$D$19</f>
        <v>9.9</v>
      </c>
      <c r="Y350" s="177">
        <f>'March 2008 RIA'!$D$19</f>
        <v>9.9</v>
      </c>
      <c r="Z350" s="177">
        <f>'March 2008 RIA'!$D$19</f>
        <v>9.9</v>
      </c>
      <c r="AA350" s="177">
        <f>'March 2008 RIA'!$D$19</f>
        <v>9.9</v>
      </c>
      <c r="AB350" s="177">
        <f>'March 2008 RIA'!$D$19</f>
        <v>9.9</v>
      </c>
      <c r="AC350" s="177">
        <f>'March 2008 RIA'!$D$19</f>
        <v>9.9</v>
      </c>
      <c r="AD350" s="177">
        <f>'March 2008 RIA'!$D$19</f>
        <v>9.9</v>
      </c>
      <c r="AE350" s="177">
        <f>'March 2008 RIA'!$D$19</f>
        <v>9.9</v>
      </c>
      <c r="AF350" s="177">
        <f>'March 2008 RIA'!$D$19</f>
        <v>9.9</v>
      </c>
      <c r="AG350" s="177">
        <f>'March 2008 RIA'!$D$19</f>
        <v>9.9</v>
      </c>
      <c r="AH350" s="177">
        <f>'March 2008 RIA'!$D$19</f>
        <v>9.9</v>
      </c>
      <c r="AI350" s="177">
        <f>'March 2008 RIA'!$D$19</f>
        <v>9.9</v>
      </c>
      <c r="AJ350" s="177">
        <f>'March 2008 RIA'!$D$19</f>
        <v>9.9</v>
      </c>
      <c r="AK350" s="177">
        <f>'March 2008 RIA'!$D$19</f>
        <v>9.9</v>
      </c>
      <c r="AL350" s="177">
        <f>'March 2008 RIA'!$D$19</f>
        <v>9.9</v>
      </c>
      <c r="AM350" s="177">
        <f>'March 2008 RIA'!$D$19</f>
        <v>9.9</v>
      </c>
      <c r="AN350" s="177">
        <f>'March 2008 RIA'!$D$19</f>
        <v>9.9</v>
      </c>
      <c r="AO350" s="177">
        <f>'March 2008 RIA'!$D$19</f>
        <v>9.9</v>
      </c>
      <c r="AP350" s="177">
        <f>'March 2008 RIA'!$D$19</f>
        <v>9.9</v>
      </c>
      <c r="AQ350" s="177">
        <f>'March 2008 RIA'!$D$19</f>
        <v>9.9</v>
      </c>
      <c r="AR350" s="177">
        <f>'March 2008 RIA'!$D$19</f>
        <v>9.9</v>
      </c>
      <c r="AS350" s="177">
        <f>'March 2008 RIA'!$D$19</f>
        <v>9.9</v>
      </c>
      <c r="AT350" s="177">
        <f>'March 2008 RIA'!$D$19</f>
        <v>9.9</v>
      </c>
      <c r="AU350" s="177">
        <f>'March 2008 RIA'!$D$19</f>
        <v>9.9</v>
      </c>
      <c r="AV350" s="177">
        <f>'March 2008 RIA'!$D$19</f>
        <v>9.9</v>
      </c>
      <c r="AW350" s="177">
        <f>'March 2008 RIA'!$D$19</f>
        <v>9.9</v>
      </c>
      <c r="AX350" s="177">
        <f>'March 2008 RIA'!$D$19</f>
        <v>9.9</v>
      </c>
      <c r="AY350" s="177">
        <f>'March 2008 RIA'!$D$19</f>
        <v>9.9</v>
      </c>
      <c r="AZ350" s="177">
        <f>'March 2008 RIA'!$D$19</f>
        <v>9.9</v>
      </c>
      <c r="BA350" s="177">
        <f>'March 2008 RIA'!$D$19</f>
        <v>9.9</v>
      </c>
      <c r="BB350" s="177">
        <f>'March 2008 RIA'!$D$19</f>
        <v>9.9</v>
      </c>
      <c r="BC350" s="177">
        <f>'March 2008 RIA'!$D$19</f>
        <v>9.9</v>
      </c>
      <c r="BD350" s="177">
        <f>'March 2008 RIA'!$D$19</f>
        <v>9.9</v>
      </c>
      <c r="BE350" s="177">
        <f>'March 2008 RIA'!$D$19</f>
        <v>9.9</v>
      </c>
      <c r="BF350" s="177">
        <f>'March 2008 RIA'!$D$19</f>
        <v>9.9</v>
      </c>
      <c r="BG350" s="177">
        <f>'March 2008 RIA'!$D$19</f>
        <v>9.9</v>
      </c>
      <c r="BH350" s="177">
        <f>'March 2008 RIA'!$D$19</f>
        <v>9.9</v>
      </c>
      <c r="BI350" s="177">
        <f>'March 2008 RIA'!$D$19</f>
        <v>9.9</v>
      </c>
      <c r="BJ350" s="177">
        <f>'March 2008 RIA'!$D$19</f>
        <v>9.9</v>
      </c>
      <c r="BK350" s="177">
        <f>'March 2008 RIA'!$D$19</f>
        <v>9.9</v>
      </c>
    </row>
    <row r="351" spans="1:63" s="132" customFormat="1" x14ac:dyDescent="0.25">
      <c r="A351" s="126" t="str">
        <f>'March 2008 RIA'!$A$19</f>
        <v>Tier 1</v>
      </c>
      <c r="B351" s="127">
        <v>1996</v>
      </c>
      <c r="C351" s="176"/>
      <c r="D351" s="176"/>
      <c r="E351" s="176"/>
      <c r="F351" s="176"/>
      <c r="G351" s="176"/>
      <c r="H351" s="176"/>
      <c r="I351" s="177">
        <f>'March 2008 RIA'!$D$19</f>
        <v>9.9</v>
      </c>
      <c r="J351" s="177">
        <f>'March 2008 RIA'!$D$19</f>
        <v>9.9</v>
      </c>
      <c r="K351" s="177">
        <f>'March 2008 RIA'!$D$19</f>
        <v>9.9</v>
      </c>
      <c r="L351" s="177">
        <f>'March 2008 RIA'!$D$19</f>
        <v>9.9</v>
      </c>
      <c r="M351" s="177">
        <f>'March 2008 RIA'!$D$19</f>
        <v>9.9</v>
      </c>
      <c r="N351" s="177">
        <f>'March 2008 RIA'!$D$19</f>
        <v>9.9</v>
      </c>
      <c r="O351" s="177">
        <f>'March 2008 RIA'!$D$19</f>
        <v>9.9</v>
      </c>
      <c r="P351" s="177">
        <f>'March 2008 RIA'!$D$19</f>
        <v>9.9</v>
      </c>
      <c r="Q351" s="177">
        <f>'March 2008 RIA'!$D$19</f>
        <v>9.9</v>
      </c>
      <c r="R351" s="177">
        <f>'March 2008 RIA'!$D$19</f>
        <v>9.9</v>
      </c>
      <c r="S351" s="177">
        <f>'March 2008 RIA'!$D$19</f>
        <v>9.9</v>
      </c>
      <c r="T351" s="177">
        <f>'March 2008 RIA'!$D$19</f>
        <v>9.9</v>
      </c>
      <c r="U351" s="177">
        <f>'March 2008 RIA'!$D$19</f>
        <v>9.9</v>
      </c>
      <c r="V351" s="177">
        <f>'March 2008 RIA'!$D$19</f>
        <v>9.9</v>
      </c>
      <c r="W351" s="177">
        <f>'March 2008 RIA'!$D$19</f>
        <v>9.9</v>
      </c>
      <c r="X351" s="177">
        <f>'March 2008 RIA'!$D$19</f>
        <v>9.9</v>
      </c>
      <c r="Y351" s="177">
        <f>'March 2008 RIA'!$D$19</f>
        <v>9.9</v>
      </c>
      <c r="Z351" s="177">
        <f>'March 2008 RIA'!$D$19</f>
        <v>9.9</v>
      </c>
      <c r="AA351" s="177">
        <f>'March 2008 RIA'!$D$19</f>
        <v>9.9</v>
      </c>
      <c r="AB351" s="177">
        <f>'March 2008 RIA'!$D$19</f>
        <v>9.9</v>
      </c>
      <c r="AC351" s="177">
        <f>'March 2008 RIA'!$D$19</f>
        <v>9.9</v>
      </c>
      <c r="AD351" s="177">
        <f>'March 2008 RIA'!$D$19</f>
        <v>9.9</v>
      </c>
      <c r="AE351" s="177">
        <f>'March 2008 RIA'!$D$19</f>
        <v>9.9</v>
      </c>
      <c r="AF351" s="177">
        <f>'March 2008 RIA'!$D$19</f>
        <v>9.9</v>
      </c>
      <c r="AG351" s="177">
        <f>'March 2008 RIA'!$D$19</f>
        <v>9.9</v>
      </c>
      <c r="AH351" s="177">
        <f>'March 2008 RIA'!$D$19</f>
        <v>9.9</v>
      </c>
      <c r="AI351" s="177">
        <f>'March 2008 RIA'!$D$19</f>
        <v>9.9</v>
      </c>
      <c r="AJ351" s="177">
        <f>'March 2008 RIA'!$D$19</f>
        <v>9.9</v>
      </c>
      <c r="AK351" s="177">
        <f>'March 2008 RIA'!$D$19</f>
        <v>9.9</v>
      </c>
      <c r="AL351" s="177">
        <f>'March 2008 RIA'!$D$19</f>
        <v>9.9</v>
      </c>
      <c r="AM351" s="177">
        <f>'March 2008 RIA'!$D$19</f>
        <v>9.9</v>
      </c>
      <c r="AN351" s="177">
        <f>'March 2008 RIA'!$D$19</f>
        <v>9.9</v>
      </c>
      <c r="AO351" s="177">
        <f>'March 2008 RIA'!$D$19</f>
        <v>9.9</v>
      </c>
      <c r="AP351" s="177">
        <f>'March 2008 RIA'!$D$19</f>
        <v>9.9</v>
      </c>
      <c r="AQ351" s="177">
        <f>'March 2008 RIA'!$D$19</f>
        <v>9.9</v>
      </c>
      <c r="AR351" s="177">
        <f>'March 2008 RIA'!$D$19</f>
        <v>9.9</v>
      </c>
      <c r="AS351" s="177">
        <f>'March 2008 RIA'!$D$19</f>
        <v>9.9</v>
      </c>
      <c r="AT351" s="177">
        <f>'March 2008 RIA'!$D$19</f>
        <v>9.9</v>
      </c>
      <c r="AU351" s="177">
        <f>'March 2008 RIA'!$D$19</f>
        <v>9.9</v>
      </c>
      <c r="AV351" s="177">
        <f>'March 2008 RIA'!$D$19</f>
        <v>9.9</v>
      </c>
      <c r="AW351" s="177">
        <f>'March 2008 RIA'!$D$19</f>
        <v>9.9</v>
      </c>
      <c r="AX351" s="177">
        <f>'March 2008 RIA'!$D$19</f>
        <v>9.9</v>
      </c>
      <c r="AY351" s="177">
        <f>'March 2008 RIA'!$D$19</f>
        <v>9.9</v>
      </c>
      <c r="AZ351" s="177">
        <f>'March 2008 RIA'!$D$19</f>
        <v>9.9</v>
      </c>
      <c r="BA351" s="177">
        <f>'March 2008 RIA'!$D$19</f>
        <v>9.9</v>
      </c>
      <c r="BB351" s="177">
        <f>'March 2008 RIA'!$D$19</f>
        <v>9.9</v>
      </c>
      <c r="BC351" s="177">
        <f>'March 2008 RIA'!$D$19</f>
        <v>9.9</v>
      </c>
      <c r="BD351" s="177">
        <f>'March 2008 RIA'!$D$19</f>
        <v>9.9</v>
      </c>
      <c r="BE351" s="177">
        <f>'March 2008 RIA'!$D$19</f>
        <v>9.9</v>
      </c>
      <c r="BF351" s="177">
        <f>'March 2008 RIA'!$D$19</f>
        <v>9.9</v>
      </c>
      <c r="BG351" s="177">
        <f>'March 2008 RIA'!$D$19</f>
        <v>9.9</v>
      </c>
      <c r="BH351" s="177">
        <f>'March 2008 RIA'!$D$19</f>
        <v>9.9</v>
      </c>
      <c r="BI351" s="177">
        <f>'March 2008 RIA'!$D$19</f>
        <v>9.9</v>
      </c>
      <c r="BJ351" s="177">
        <f>'March 2008 RIA'!$D$19</f>
        <v>9.9</v>
      </c>
      <c r="BK351" s="177">
        <f>'March 2008 RIA'!$D$19</f>
        <v>9.9</v>
      </c>
    </row>
    <row r="352" spans="1:63" s="132" customFormat="1" x14ac:dyDescent="0.25">
      <c r="A352" s="126" t="str">
        <f>'March 2008 RIA'!$A$19</f>
        <v>Tier 1</v>
      </c>
      <c r="B352" s="127">
        <v>1997</v>
      </c>
      <c r="C352" s="176"/>
      <c r="D352" s="176"/>
      <c r="E352" s="176"/>
      <c r="F352" s="176"/>
      <c r="G352" s="176"/>
      <c r="H352" s="176"/>
      <c r="I352" s="176"/>
      <c r="J352" s="177">
        <f>'March 2008 RIA'!$D$19</f>
        <v>9.9</v>
      </c>
      <c r="K352" s="177">
        <f>'March 2008 RIA'!$D$19</f>
        <v>9.9</v>
      </c>
      <c r="L352" s="177">
        <f>'March 2008 RIA'!$D$19</f>
        <v>9.9</v>
      </c>
      <c r="M352" s="177">
        <f>'March 2008 RIA'!$D$19</f>
        <v>9.9</v>
      </c>
      <c r="N352" s="177">
        <f>'March 2008 RIA'!$D$19</f>
        <v>9.9</v>
      </c>
      <c r="O352" s="177">
        <f>'March 2008 RIA'!$D$19</f>
        <v>9.9</v>
      </c>
      <c r="P352" s="177">
        <f>'March 2008 RIA'!$D$19</f>
        <v>9.9</v>
      </c>
      <c r="Q352" s="177">
        <f>'March 2008 RIA'!$D$19</f>
        <v>9.9</v>
      </c>
      <c r="R352" s="177">
        <f>'March 2008 RIA'!$D$19</f>
        <v>9.9</v>
      </c>
      <c r="S352" s="177">
        <f>'March 2008 RIA'!$D$19</f>
        <v>9.9</v>
      </c>
      <c r="T352" s="177">
        <f>'March 2008 RIA'!$D$19</f>
        <v>9.9</v>
      </c>
      <c r="U352" s="177">
        <f>'March 2008 RIA'!$D$19</f>
        <v>9.9</v>
      </c>
      <c r="V352" s="177">
        <f>'March 2008 RIA'!$D$19</f>
        <v>9.9</v>
      </c>
      <c r="W352" s="177">
        <f>'March 2008 RIA'!$D$19</f>
        <v>9.9</v>
      </c>
      <c r="X352" s="177">
        <f>'March 2008 RIA'!$D$19</f>
        <v>9.9</v>
      </c>
      <c r="Y352" s="177">
        <f>'March 2008 RIA'!$D$19</f>
        <v>9.9</v>
      </c>
      <c r="Z352" s="177">
        <f>'March 2008 RIA'!$D$19</f>
        <v>9.9</v>
      </c>
      <c r="AA352" s="177">
        <f>'March 2008 RIA'!$D$19</f>
        <v>9.9</v>
      </c>
      <c r="AB352" s="177">
        <f>'March 2008 RIA'!$D$19</f>
        <v>9.9</v>
      </c>
      <c r="AC352" s="177">
        <f>'March 2008 RIA'!$D$19</f>
        <v>9.9</v>
      </c>
      <c r="AD352" s="177">
        <f>'March 2008 RIA'!$D$19</f>
        <v>9.9</v>
      </c>
      <c r="AE352" s="177">
        <f>'March 2008 RIA'!$D$19</f>
        <v>9.9</v>
      </c>
      <c r="AF352" s="177">
        <f>'March 2008 RIA'!$D$19</f>
        <v>9.9</v>
      </c>
      <c r="AG352" s="177">
        <f>'March 2008 RIA'!$D$19</f>
        <v>9.9</v>
      </c>
      <c r="AH352" s="177">
        <f>'March 2008 RIA'!$D$19</f>
        <v>9.9</v>
      </c>
      <c r="AI352" s="177">
        <f>'March 2008 RIA'!$D$19</f>
        <v>9.9</v>
      </c>
      <c r="AJ352" s="177">
        <f>'March 2008 RIA'!$D$19</f>
        <v>9.9</v>
      </c>
      <c r="AK352" s="177">
        <f>'March 2008 RIA'!$D$19</f>
        <v>9.9</v>
      </c>
      <c r="AL352" s="177">
        <f>'March 2008 RIA'!$D$19</f>
        <v>9.9</v>
      </c>
      <c r="AM352" s="177">
        <f>'March 2008 RIA'!$D$19</f>
        <v>9.9</v>
      </c>
      <c r="AN352" s="177">
        <f>'March 2008 RIA'!$D$19</f>
        <v>9.9</v>
      </c>
      <c r="AO352" s="177">
        <f>'March 2008 RIA'!$D$19</f>
        <v>9.9</v>
      </c>
      <c r="AP352" s="177">
        <f>'March 2008 RIA'!$D$19</f>
        <v>9.9</v>
      </c>
      <c r="AQ352" s="177">
        <f>'March 2008 RIA'!$D$19</f>
        <v>9.9</v>
      </c>
      <c r="AR352" s="177">
        <f>'March 2008 RIA'!$D$19</f>
        <v>9.9</v>
      </c>
      <c r="AS352" s="177">
        <f>'March 2008 RIA'!$D$19</f>
        <v>9.9</v>
      </c>
      <c r="AT352" s="177">
        <f>'March 2008 RIA'!$D$19</f>
        <v>9.9</v>
      </c>
      <c r="AU352" s="177">
        <f>'March 2008 RIA'!$D$19</f>
        <v>9.9</v>
      </c>
      <c r="AV352" s="177">
        <f>'March 2008 RIA'!$D$19</f>
        <v>9.9</v>
      </c>
      <c r="AW352" s="177">
        <f>'March 2008 RIA'!$D$19</f>
        <v>9.9</v>
      </c>
      <c r="AX352" s="177">
        <f>'March 2008 RIA'!$D$19</f>
        <v>9.9</v>
      </c>
      <c r="AY352" s="177">
        <f>'March 2008 RIA'!$D$19</f>
        <v>9.9</v>
      </c>
      <c r="AZ352" s="177">
        <f>'March 2008 RIA'!$D$19</f>
        <v>9.9</v>
      </c>
      <c r="BA352" s="177">
        <f>'March 2008 RIA'!$D$19</f>
        <v>9.9</v>
      </c>
      <c r="BB352" s="177">
        <f>'March 2008 RIA'!$D$19</f>
        <v>9.9</v>
      </c>
      <c r="BC352" s="177">
        <f>'March 2008 RIA'!$D$19</f>
        <v>9.9</v>
      </c>
      <c r="BD352" s="177">
        <f>'March 2008 RIA'!$D$19</f>
        <v>9.9</v>
      </c>
      <c r="BE352" s="177">
        <f>'March 2008 RIA'!$D$19</f>
        <v>9.9</v>
      </c>
      <c r="BF352" s="177">
        <f>'March 2008 RIA'!$D$19</f>
        <v>9.9</v>
      </c>
      <c r="BG352" s="177">
        <f>'March 2008 RIA'!$D$19</f>
        <v>9.9</v>
      </c>
      <c r="BH352" s="177">
        <f>'March 2008 RIA'!$D$19</f>
        <v>9.9</v>
      </c>
      <c r="BI352" s="177">
        <f>'March 2008 RIA'!$D$19</f>
        <v>9.9</v>
      </c>
      <c r="BJ352" s="177">
        <f>'March 2008 RIA'!$D$19</f>
        <v>9.9</v>
      </c>
      <c r="BK352" s="177">
        <f>'March 2008 RIA'!$D$19</f>
        <v>9.9</v>
      </c>
    </row>
    <row r="353" spans="1:63" s="132" customFormat="1" x14ac:dyDescent="0.25">
      <c r="A353" s="126" t="str">
        <f>'March 2008 RIA'!$A$19</f>
        <v>Tier 1</v>
      </c>
      <c r="B353" s="127">
        <v>1998</v>
      </c>
      <c r="C353" s="176"/>
      <c r="D353" s="176"/>
      <c r="E353" s="176"/>
      <c r="F353" s="176"/>
      <c r="G353" s="176"/>
      <c r="H353" s="176"/>
      <c r="I353" s="176"/>
      <c r="J353" s="176"/>
      <c r="K353" s="177">
        <f>'March 2008 RIA'!$D$19</f>
        <v>9.9</v>
      </c>
      <c r="L353" s="177">
        <f>'March 2008 RIA'!$D$19</f>
        <v>9.9</v>
      </c>
      <c r="M353" s="177">
        <f>'March 2008 RIA'!$D$19</f>
        <v>9.9</v>
      </c>
      <c r="N353" s="177">
        <f>'March 2008 RIA'!$D$19</f>
        <v>9.9</v>
      </c>
      <c r="O353" s="177">
        <f>'March 2008 RIA'!$D$19</f>
        <v>9.9</v>
      </c>
      <c r="P353" s="177">
        <f>'March 2008 RIA'!$D$19</f>
        <v>9.9</v>
      </c>
      <c r="Q353" s="177">
        <f>'March 2008 RIA'!$D$19</f>
        <v>9.9</v>
      </c>
      <c r="R353" s="177">
        <f>'March 2008 RIA'!$D$19</f>
        <v>9.9</v>
      </c>
      <c r="S353" s="177">
        <f>'March 2008 RIA'!$D$19</f>
        <v>9.9</v>
      </c>
      <c r="T353" s="177">
        <f>'March 2008 RIA'!$D$19</f>
        <v>9.9</v>
      </c>
      <c r="U353" s="177">
        <f>'March 2008 RIA'!$D$19</f>
        <v>9.9</v>
      </c>
      <c r="V353" s="177">
        <f>'March 2008 RIA'!$D$19</f>
        <v>9.9</v>
      </c>
      <c r="W353" s="177">
        <f>'March 2008 RIA'!$D$19</f>
        <v>9.9</v>
      </c>
      <c r="X353" s="177">
        <f>'March 2008 RIA'!$D$19</f>
        <v>9.9</v>
      </c>
      <c r="Y353" s="177">
        <f>'March 2008 RIA'!$D$19</f>
        <v>9.9</v>
      </c>
      <c r="Z353" s="177">
        <f>'March 2008 RIA'!$D$19</f>
        <v>9.9</v>
      </c>
      <c r="AA353" s="177">
        <f>'March 2008 RIA'!$D$19</f>
        <v>9.9</v>
      </c>
      <c r="AB353" s="177">
        <f>'March 2008 RIA'!$D$19</f>
        <v>9.9</v>
      </c>
      <c r="AC353" s="177">
        <f>'March 2008 RIA'!$D$19</f>
        <v>9.9</v>
      </c>
      <c r="AD353" s="177">
        <f>'March 2008 RIA'!$D$19</f>
        <v>9.9</v>
      </c>
      <c r="AE353" s="177">
        <f>'March 2008 RIA'!$D$19</f>
        <v>9.9</v>
      </c>
      <c r="AF353" s="177">
        <f>'March 2008 RIA'!$D$19</f>
        <v>9.9</v>
      </c>
      <c r="AG353" s="177">
        <f>'March 2008 RIA'!$D$19</f>
        <v>9.9</v>
      </c>
      <c r="AH353" s="177">
        <f>'March 2008 RIA'!$D$19</f>
        <v>9.9</v>
      </c>
      <c r="AI353" s="177">
        <f>'March 2008 RIA'!$D$19</f>
        <v>9.9</v>
      </c>
      <c r="AJ353" s="177">
        <f>'March 2008 RIA'!$D$19</f>
        <v>9.9</v>
      </c>
      <c r="AK353" s="177">
        <f>'March 2008 RIA'!$D$19</f>
        <v>9.9</v>
      </c>
      <c r="AL353" s="177">
        <f>'March 2008 RIA'!$D$19</f>
        <v>9.9</v>
      </c>
      <c r="AM353" s="177">
        <f>'March 2008 RIA'!$D$19</f>
        <v>9.9</v>
      </c>
      <c r="AN353" s="177">
        <f>'March 2008 RIA'!$D$19</f>
        <v>9.9</v>
      </c>
      <c r="AO353" s="177">
        <f>'March 2008 RIA'!$D$19</f>
        <v>9.9</v>
      </c>
      <c r="AP353" s="177">
        <f>'March 2008 RIA'!$D$19</f>
        <v>9.9</v>
      </c>
      <c r="AQ353" s="177">
        <f>'March 2008 RIA'!$D$19</f>
        <v>9.9</v>
      </c>
      <c r="AR353" s="177">
        <f>'March 2008 RIA'!$D$19</f>
        <v>9.9</v>
      </c>
      <c r="AS353" s="177">
        <f>'March 2008 RIA'!$D$19</f>
        <v>9.9</v>
      </c>
      <c r="AT353" s="177">
        <f>'March 2008 RIA'!$D$19</f>
        <v>9.9</v>
      </c>
      <c r="AU353" s="177">
        <f>'March 2008 RIA'!$D$19</f>
        <v>9.9</v>
      </c>
      <c r="AV353" s="177">
        <f>'March 2008 RIA'!$D$19</f>
        <v>9.9</v>
      </c>
      <c r="AW353" s="177">
        <f>'March 2008 RIA'!$D$19</f>
        <v>9.9</v>
      </c>
      <c r="AX353" s="177">
        <f>'March 2008 RIA'!$D$19</f>
        <v>9.9</v>
      </c>
      <c r="AY353" s="177">
        <f>'March 2008 RIA'!$D$19</f>
        <v>9.9</v>
      </c>
      <c r="AZ353" s="177">
        <f>'March 2008 RIA'!$D$19</f>
        <v>9.9</v>
      </c>
      <c r="BA353" s="177">
        <f>'March 2008 RIA'!$D$19</f>
        <v>9.9</v>
      </c>
      <c r="BB353" s="177">
        <f>'March 2008 RIA'!$D$19</f>
        <v>9.9</v>
      </c>
      <c r="BC353" s="177">
        <f>'March 2008 RIA'!$D$19</f>
        <v>9.9</v>
      </c>
      <c r="BD353" s="177">
        <f>'March 2008 RIA'!$D$19</f>
        <v>9.9</v>
      </c>
      <c r="BE353" s="177">
        <f>'March 2008 RIA'!$D$19</f>
        <v>9.9</v>
      </c>
      <c r="BF353" s="177">
        <f>'March 2008 RIA'!$D$19</f>
        <v>9.9</v>
      </c>
      <c r="BG353" s="177">
        <f>'March 2008 RIA'!$D$19</f>
        <v>9.9</v>
      </c>
      <c r="BH353" s="177">
        <f>'March 2008 RIA'!$D$19</f>
        <v>9.9</v>
      </c>
      <c r="BI353" s="177">
        <f>'March 2008 RIA'!$D$19</f>
        <v>9.9</v>
      </c>
      <c r="BJ353" s="177">
        <f>'March 2008 RIA'!$D$19</f>
        <v>9.9</v>
      </c>
      <c r="BK353" s="177">
        <f>'March 2008 RIA'!$D$19</f>
        <v>9.9</v>
      </c>
    </row>
    <row r="354" spans="1:63" s="132" customFormat="1" x14ac:dyDescent="0.25">
      <c r="A354" s="126" t="str">
        <f>'March 2008 RIA'!$A$19</f>
        <v>Tier 1</v>
      </c>
      <c r="B354" s="127">
        <v>1999</v>
      </c>
      <c r="C354" s="176"/>
      <c r="D354" s="176"/>
      <c r="E354" s="176"/>
      <c r="F354" s="176"/>
      <c r="G354" s="176"/>
      <c r="H354" s="176"/>
      <c r="I354" s="176"/>
      <c r="J354" s="176"/>
      <c r="K354" s="176"/>
      <c r="L354" s="177">
        <f>'March 2008 RIA'!$D$19</f>
        <v>9.9</v>
      </c>
      <c r="M354" s="177">
        <f>'March 2008 RIA'!$D$19</f>
        <v>9.9</v>
      </c>
      <c r="N354" s="177">
        <f>'March 2008 RIA'!$D$19</f>
        <v>9.9</v>
      </c>
      <c r="O354" s="177">
        <f>'March 2008 RIA'!$D$19</f>
        <v>9.9</v>
      </c>
      <c r="P354" s="177">
        <f>'March 2008 RIA'!$D$19</f>
        <v>9.9</v>
      </c>
      <c r="Q354" s="177">
        <f>'March 2008 RIA'!$D$19</f>
        <v>9.9</v>
      </c>
      <c r="R354" s="177">
        <f>'March 2008 RIA'!$D$19</f>
        <v>9.9</v>
      </c>
      <c r="S354" s="177">
        <f>'March 2008 RIA'!$D$19</f>
        <v>9.9</v>
      </c>
      <c r="T354" s="177">
        <f>'March 2008 RIA'!$D$19</f>
        <v>9.9</v>
      </c>
      <c r="U354" s="177">
        <f>'March 2008 RIA'!$D$19</f>
        <v>9.9</v>
      </c>
      <c r="V354" s="177">
        <f>'March 2008 RIA'!$D$19</f>
        <v>9.9</v>
      </c>
      <c r="W354" s="177">
        <f>'March 2008 RIA'!$D$19</f>
        <v>9.9</v>
      </c>
      <c r="X354" s="177">
        <f>'March 2008 RIA'!$D$19</f>
        <v>9.9</v>
      </c>
      <c r="Y354" s="177">
        <f>'March 2008 RIA'!$D$19</f>
        <v>9.9</v>
      </c>
      <c r="Z354" s="177">
        <f>'March 2008 RIA'!$D$19</f>
        <v>9.9</v>
      </c>
      <c r="AA354" s="177">
        <f>'March 2008 RIA'!$D$19</f>
        <v>9.9</v>
      </c>
      <c r="AB354" s="177">
        <f>'March 2008 RIA'!$D$19</f>
        <v>9.9</v>
      </c>
      <c r="AC354" s="177">
        <f>'March 2008 RIA'!$D$19</f>
        <v>9.9</v>
      </c>
      <c r="AD354" s="177">
        <f>'March 2008 RIA'!$D$19</f>
        <v>9.9</v>
      </c>
      <c r="AE354" s="177">
        <f>'March 2008 RIA'!$D$19</f>
        <v>9.9</v>
      </c>
      <c r="AF354" s="177">
        <f>'March 2008 RIA'!$D$19</f>
        <v>9.9</v>
      </c>
      <c r="AG354" s="177">
        <f>'March 2008 RIA'!$D$19</f>
        <v>9.9</v>
      </c>
      <c r="AH354" s="177">
        <f>'March 2008 RIA'!$D$19</f>
        <v>9.9</v>
      </c>
      <c r="AI354" s="177">
        <f>'March 2008 RIA'!$D$19</f>
        <v>9.9</v>
      </c>
      <c r="AJ354" s="177">
        <f>'March 2008 RIA'!$D$19</f>
        <v>9.9</v>
      </c>
      <c r="AK354" s="177">
        <f>'March 2008 RIA'!$D$19</f>
        <v>9.9</v>
      </c>
      <c r="AL354" s="177">
        <f>'March 2008 RIA'!$D$19</f>
        <v>9.9</v>
      </c>
      <c r="AM354" s="177">
        <f>'March 2008 RIA'!$D$19</f>
        <v>9.9</v>
      </c>
      <c r="AN354" s="177">
        <f>'March 2008 RIA'!$D$19</f>
        <v>9.9</v>
      </c>
      <c r="AO354" s="177">
        <f>'March 2008 RIA'!$D$19</f>
        <v>9.9</v>
      </c>
      <c r="AP354" s="177">
        <f>'March 2008 RIA'!$D$19</f>
        <v>9.9</v>
      </c>
      <c r="AQ354" s="177">
        <f>'March 2008 RIA'!$D$19</f>
        <v>9.9</v>
      </c>
      <c r="AR354" s="177">
        <f>'March 2008 RIA'!$D$19</f>
        <v>9.9</v>
      </c>
      <c r="AS354" s="177">
        <f>'March 2008 RIA'!$D$19</f>
        <v>9.9</v>
      </c>
      <c r="AT354" s="177">
        <f>'March 2008 RIA'!$D$19</f>
        <v>9.9</v>
      </c>
      <c r="AU354" s="177">
        <f>'March 2008 RIA'!$D$19</f>
        <v>9.9</v>
      </c>
      <c r="AV354" s="177">
        <f>'March 2008 RIA'!$D$19</f>
        <v>9.9</v>
      </c>
      <c r="AW354" s="177">
        <f>'March 2008 RIA'!$D$19</f>
        <v>9.9</v>
      </c>
      <c r="AX354" s="177">
        <f>'March 2008 RIA'!$D$19</f>
        <v>9.9</v>
      </c>
      <c r="AY354" s="177">
        <f>'March 2008 RIA'!$D$19</f>
        <v>9.9</v>
      </c>
      <c r="AZ354" s="177">
        <f>'March 2008 RIA'!$D$19</f>
        <v>9.9</v>
      </c>
      <c r="BA354" s="177">
        <f>'March 2008 RIA'!$D$19</f>
        <v>9.9</v>
      </c>
      <c r="BB354" s="177">
        <f>'March 2008 RIA'!$D$19</f>
        <v>9.9</v>
      </c>
      <c r="BC354" s="177">
        <f>'March 2008 RIA'!$D$19</f>
        <v>9.9</v>
      </c>
      <c r="BD354" s="177">
        <f>'March 2008 RIA'!$D$19</f>
        <v>9.9</v>
      </c>
      <c r="BE354" s="177">
        <f>'March 2008 RIA'!$D$19</f>
        <v>9.9</v>
      </c>
      <c r="BF354" s="177">
        <f>'March 2008 RIA'!$D$19</f>
        <v>9.9</v>
      </c>
      <c r="BG354" s="177">
        <f>'March 2008 RIA'!$D$19</f>
        <v>9.9</v>
      </c>
      <c r="BH354" s="177">
        <f>'March 2008 RIA'!$D$19</f>
        <v>9.9</v>
      </c>
      <c r="BI354" s="177">
        <f>'March 2008 RIA'!$D$19</f>
        <v>9.9</v>
      </c>
      <c r="BJ354" s="177">
        <f>'March 2008 RIA'!$D$19</f>
        <v>9.9</v>
      </c>
      <c r="BK354" s="177">
        <f>'March 2008 RIA'!$D$19</f>
        <v>9.9</v>
      </c>
    </row>
    <row r="355" spans="1:63" s="132" customFormat="1" x14ac:dyDescent="0.25">
      <c r="A355" s="126" t="str">
        <f>'March 2008 RIA'!$A$19</f>
        <v>Tier 1</v>
      </c>
      <c r="B355" s="127">
        <v>2000</v>
      </c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7">
        <f>'March 2008 RIA'!$D$19</f>
        <v>9.9</v>
      </c>
      <c r="N355" s="177">
        <f>'March 2008 RIA'!$D$19</f>
        <v>9.9</v>
      </c>
      <c r="O355" s="177">
        <f>'March 2008 RIA'!$D$19</f>
        <v>9.9</v>
      </c>
      <c r="P355" s="177">
        <f>'March 2008 RIA'!$D$19</f>
        <v>9.9</v>
      </c>
      <c r="Q355" s="177">
        <f>'March 2008 RIA'!$D$19</f>
        <v>9.9</v>
      </c>
      <c r="R355" s="177">
        <f>'March 2008 RIA'!$D$19</f>
        <v>9.9</v>
      </c>
      <c r="S355" s="177">
        <f>'March 2008 RIA'!$D$19</f>
        <v>9.9</v>
      </c>
      <c r="T355" s="177">
        <f>'March 2008 RIA'!$D$19</f>
        <v>9.9</v>
      </c>
      <c r="U355" s="177">
        <f>'March 2008 RIA'!$D$19</f>
        <v>9.9</v>
      </c>
      <c r="V355" s="177">
        <f>'March 2008 RIA'!$D$19</f>
        <v>9.9</v>
      </c>
      <c r="W355" s="177">
        <f>'March 2008 RIA'!$D$19</f>
        <v>9.9</v>
      </c>
      <c r="X355" s="177">
        <f>'March 2008 RIA'!$D$19</f>
        <v>9.9</v>
      </c>
      <c r="Y355" s="177">
        <f>'March 2008 RIA'!$D$19</f>
        <v>9.9</v>
      </c>
      <c r="Z355" s="177">
        <f>'March 2008 RIA'!$D$19</f>
        <v>9.9</v>
      </c>
      <c r="AA355" s="177">
        <f>'March 2008 RIA'!$D$19</f>
        <v>9.9</v>
      </c>
      <c r="AB355" s="177">
        <f>'March 2008 RIA'!$D$19</f>
        <v>9.9</v>
      </c>
      <c r="AC355" s="177">
        <f>'March 2008 RIA'!$D$19</f>
        <v>9.9</v>
      </c>
      <c r="AD355" s="177">
        <f>'March 2008 RIA'!$D$19</f>
        <v>9.9</v>
      </c>
      <c r="AE355" s="177">
        <f>'March 2008 RIA'!$D$19</f>
        <v>9.9</v>
      </c>
      <c r="AF355" s="177">
        <f>'March 2008 RIA'!$D$19</f>
        <v>9.9</v>
      </c>
      <c r="AG355" s="177">
        <f>'March 2008 RIA'!$D$19</f>
        <v>9.9</v>
      </c>
      <c r="AH355" s="177">
        <f>'March 2008 RIA'!$D$19</f>
        <v>9.9</v>
      </c>
      <c r="AI355" s="177">
        <f>'March 2008 RIA'!$D$19</f>
        <v>9.9</v>
      </c>
      <c r="AJ355" s="177">
        <f>'March 2008 RIA'!$D$19</f>
        <v>9.9</v>
      </c>
      <c r="AK355" s="177">
        <f>'March 2008 RIA'!$D$19</f>
        <v>9.9</v>
      </c>
      <c r="AL355" s="177">
        <f>'March 2008 RIA'!$D$19</f>
        <v>9.9</v>
      </c>
      <c r="AM355" s="177">
        <f>'March 2008 RIA'!$D$19</f>
        <v>9.9</v>
      </c>
      <c r="AN355" s="177">
        <f>'March 2008 RIA'!$D$19</f>
        <v>9.9</v>
      </c>
      <c r="AO355" s="177">
        <f>'March 2008 RIA'!$D$19</f>
        <v>9.9</v>
      </c>
      <c r="AP355" s="177">
        <f>'March 2008 RIA'!$D$19</f>
        <v>9.9</v>
      </c>
      <c r="AQ355" s="177">
        <f>'March 2008 RIA'!$D$19</f>
        <v>9.9</v>
      </c>
      <c r="AR355" s="177">
        <f>'March 2008 RIA'!$D$19</f>
        <v>9.9</v>
      </c>
      <c r="AS355" s="177">
        <f>'March 2008 RIA'!$D$19</f>
        <v>9.9</v>
      </c>
      <c r="AT355" s="177">
        <f>'March 2008 RIA'!$D$19</f>
        <v>9.9</v>
      </c>
      <c r="AU355" s="177">
        <f>'March 2008 RIA'!$D$19</f>
        <v>9.9</v>
      </c>
      <c r="AV355" s="177">
        <f>'March 2008 RIA'!$D$19</f>
        <v>9.9</v>
      </c>
      <c r="AW355" s="177">
        <f>'March 2008 RIA'!$D$19</f>
        <v>9.9</v>
      </c>
      <c r="AX355" s="177">
        <f>'March 2008 RIA'!$D$19</f>
        <v>9.9</v>
      </c>
      <c r="AY355" s="177">
        <f>'March 2008 RIA'!$D$19</f>
        <v>9.9</v>
      </c>
      <c r="AZ355" s="177">
        <f>'March 2008 RIA'!$D$19</f>
        <v>9.9</v>
      </c>
      <c r="BA355" s="177">
        <f>'March 2008 RIA'!$D$19</f>
        <v>9.9</v>
      </c>
      <c r="BB355" s="177">
        <f>'March 2008 RIA'!$D$19</f>
        <v>9.9</v>
      </c>
      <c r="BC355" s="177">
        <f>'March 2008 RIA'!$D$19</f>
        <v>9.9</v>
      </c>
      <c r="BD355" s="177">
        <f>'March 2008 RIA'!$D$19</f>
        <v>9.9</v>
      </c>
      <c r="BE355" s="177">
        <f>'March 2008 RIA'!$D$19</f>
        <v>9.9</v>
      </c>
      <c r="BF355" s="177">
        <f>'March 2008 RIA'!$D$19</f>
        <v>9.9</v>
      </c>
      <c r="BG355" s="177">
        <f>'March 2008 RIA'!$D$19</f>
        <v>9.9</v>
      </c>
      <c r="BH355" s="177">
        <f>'March 2008 RIA'!$D$19</f>
        <v>9.9</v>
      </c>
      <c r="BI355" s="177">
        <f>'March 2008 RIA'!$D$19</f>
        <v>9.9</v>
      </c>
      <c r="BJ355" s="177">
        <f>'March 2008 RIA'!$D$19</f>
        <v>9.9</v>
      </c>
      <c r="BK355" s="177">
        <f>'March 2008 RIA'!$D$19</f>
        <v>9.9</v>
      </c>
    </row>
    <row r="356" spans="1:63" s="132" customFormat="1" x14ac:dyDescent="0.25">
      <c r="A356" s="126" t="str">
        <f>'March 2008 RIA'!$A$19</f>
        <v>Tier 1</v>
      </c>
      <c r="B356" s="127">
        <v>2001</v>
      </c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7">
        <f>'March 2008 RIA'!$D$19</f>
        <v>9.9</v>
      </c>
      <c r="O356" s="177">
        <f>'March 2008 RIA'!$D$19</f>
        <v>9.9</v>
      </c>
      <c r="P356" s="177">
        <f>'March 2008 RIA'!$D$19</f>
        <v>9.9</v>
      </c>
      <c r="Q356" s="177">
        <f>'March 2008 RIA'!$D$19</f>
        <v>9.9</v>
      </c>
      <c r="R356" s="177">
        <f>'March 2008 RIA'!$D$19</f>
        <v>9.9</v>
      </c>
      <c r="S356" s="177">
        <f>'March 2008 RIA'!$D$19</f>
        <v>9.9</v>
      </c>
      <c r="T356" s="177">
        <f>'March 2008 RIA'!$D$19</f>
        <v>9.9</v>
      </c>
      <c r="U356" s="177">
        <f>'March 2008 RIA'!$D$19</f>
        <v>9.9</v>
      </c>
      <c r="V356" s="177">
        <f>'March 2008 RIA'!$D$19</f>
        <v>9.9</v>
      </c>
      <c r="W356" s="177">
        <f>'March 2008 RIA'!$D$19</f>
        <v>9.9</v>
      </c>
      <c r="X356" s="177">
        <f>'March 2008 RIA'!$D$19</f>
        <v>9.9</v>
      </c>
      <c r="Y356" s="177">
        <f>'March 2008 RIA'!$D$19</f>
        <v>9.9</v>
      </c>
      <c r="Z356" s="177">
        <f>'March 2008 RIA'!$D$19</f>
        <v>9.9</v>
      </c>
      <c r="AA356" s="177">
        <f>'March 2008 RIA'!$D$19</f>
        <v>9.9</v>
      </c>
      <c r="AB356" s="177">
        <f>'March 2008 RIA'!$D$19</f>
        <v>9.9</v>
      </c>
      <c r="AC356" s="177">
        <f>'March 2008 RIA'!$D$19</f>
        <v>9.9</v>
      </c>
      <c r="AD356" s="177">
        <f>'March 2008 RIA'!$D$19</f>
        <v>9.9</v>
      </c>
      <c r="AE356" s="177">
        <f>'March 2008 RIA'!$D$19</f>
        <v>9.9</v>
      </c>
      <c r="AF356" s="177">
        <f>'March 2008 RIA'!$D$19</f>
        <v>9.9</v>
      </c>
      <c r="AG356" s="177">
        <f>'March 2008 RIA'!$D$19</f>
        <v>9.9</v>
      </c>
      <c r="AH356" s="177">
        <f>'March 2008 RIA'!$D$19</f>
        <v>9.9</v>
      </c>
      <c r="AI356" s="177">
        <f>'March 2008 RIA'!$D$19</f>
        <v>9.9</v>
      </c>
      <c r="AJ356" s="177">
        <f>'March 2008 RIA'!$D$19</f>
        <v>9.9</v>
      </c>
      <c r="AK356" s="177">
        <f>'March 2008 RIA'!$D$19</f>
        <v>9.9</v>
      </c>
      <c r="AL356" s="177">
        <f>'March 2008 RIA'!$D$19</f>
        <v>9.9</v>
      </c>
      <c r="AM356" s="177">
        <f>'March 2008 RIA'!$D$19</f>
        <v>9.9</v>
      </c>
      <c r="AN356" s="177">
        <f>'March 2008 RIA'!$D$19</f>
        <v>9.9</v>
      </c>
      <c r="AO356" s="177">
        <f>'March 2008 RIA'!$D$19</f>
        <v>9.9</v>
      </c>
      <c r="AP356" s="177">
        <f>'March 2008 RIA'!$D$19</f>
        <v>9.9</v>
      </c>
      <c r="AQ356" s="177">
        <f>'March 2008 RIA'!$D$19</f>
        <v>9.9</v>
      </c>
      <c r="AR356" s="177">
        <f>'March 2008 RIA'!$D$19</f>
        <v>9.9</v>
      </c>
      <c r="AS356" s="177">
        <f>'March 2008 RIA'!$D$19</f>
        <v>9.9</v>
      </c>
      <c r="AT356" s="177">
        <f>'March 2008 RIA'!$D$19</f>
        <v>9.9</v>
      </c>
      <c r="AU356" s="177">
        <f>'March 2008 RIA'!$D$19</f>
        <v>9.9</v>
      </c>
      <c r="AV356" s="177">
        <f>'March 2008 RIA'!$D$19</f>
        <v>9.9</v>
      </c>
      <c r="AW356" s="177">
        <f>'March 2008 RIA'!$D$19</f>
        <v>9.9</v>
      </c>
      <c r="AX356" s="177">
        <f>'March 2008 RIA'!$D$19</f>
        <v>9.9</v>
      </c>
      <c r="AY356" s="177">
        <f>'March 2008 RIA'!$D$19</f>
        <v>9.9</v>
      </c>
      <c r="AZ356" s="177">
        <f>'March 2008 RIA'!$D$19</f>
        <v>9.9</v>
      </c>
      <c r="BA356" s="177">
        <f>'March 2008 RIA'!$D$19</f>
        <v>9.9</v>
      </c>
      <c r="BB356" s="177">
        <f>'March 2008 RIA'!$D$19</f>
        <v>9.9</v>
      </c>
      <c r="BC356" s="177">
        <f>'March 2008 RIA'!$D$19</f>
        <v>9.9</v>
      </c>
      <c r="BD356" s="177">
        <f>'March 2008 RIA'!$D$19</f>
        <v>9.9</v>
      </c>
      <c r="BE356" s="177">
        <f>'March 2008 RIA'!$D$19</f>
        <v>9.9</v>
      </c>
      <c r="BF356" s="177">
        <f>'March 2008 RIA'!$D$19</f>
        <v>9.9</v>
      </c>
      <c r="BG356" s="177">
        <f>'March 2008 RIA'!$D$19</f>
        <v>9.9</v>
      </c>
      <c r="BH356" s="177">
        <f>'March 2008 RIA'!$D$19</f>
        <v>9.9</v>
      </c>
      <c r="BI356" s="177">
        <f>'March 2008 RIA'!$D$19</f>
        <v>9.9</v>
      </c>
      <c r="BJ356" s="177">
        <f>'March 2008 RIA'!$D$19</f>
        <v>9.9</v>
      </c>
      <c r="BK356" s="177">
        <f>'March 2008 RIA'!$D$19</f>
        <v>9.9</v>
      </c>
    </row>
    <row r="357" spans="1:63" s="132" customFormat="1" x14ac:dyDescent="0.25">
      <c r="A357" s="126" t="str">
        <f>'March 2008 RIA'!$A$19</f>
        <v>Tier 1</v>
      </c>
      <c r="B357" s="127">
        <v>2002</v>
      </c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7">
        <f>'March 2008 RIA'!$D$19</f>
        <v>9.9</v>
      </c>
      <c r="P357" s="177">
        <f>'March 2008 RIA'!$D$19</f>
        <v>9.9</v>
      </c>
      <c r="Q357" s="177">
        <f>'March 2008 RIA'!$D$19</f>
        <v>9.9</v>
      </c>
      <c r="R357" s="177">
        <f>'March 2008 RIA'!$D$19</f>
        <v>9.9</v>
      </c>
      <c r="S357" s="177">
        <f>'March 2008 RIA'!$D$19</f>
        <v>9.9</v>
      </c>
      <c r="T357" s="177">
        <f>'March 2008 RIA'!$D$19</f>
        <v>9.9</v>
      </c>
      <c r="U357" s="177">
        <f>'March 2008 RIA'!$D$19</f>
        <v>9.9</v>
      </c>
      <c r="V357" s="177">
        <f>'March 2008 RIA'!$D$19</f>
        <v>9.9</v>
      </c>
      <c r="W357" s="177">
        <f>'March 2008 RIA'!$D$19</f>
        <v>9.9</v>
      </c>
      <c r="X357" s="177">
        <f>'March 2008 RIA'!$D$19</f>
        <v>9.9</v>
      </c>
      <c r="Y357" s="177">
        <f>'March 2008 RIA'!$D$19</f>
        <v>9.9</v>
      </c>
      <c r="Z357" s="177">
        <f>'March 2008 RIA'!$D$19</f>
        <v>9.9</v>
      </c>
      <c r="AA357" s="177">
        <f>'March 2008 RIA'!$D$19</f>
        <v>9.9</v>
      </c>
      <c r="AB357" s="177">
        <f>'March 2008 RIA'!$D$19</f>
        <v>9.9</v>
      </c>
      <c r="AC357" s="177">
        <f>'March 2008 RIA'!$D$19</f>
        <v>9.9</v>
      </c>
      <c r="AD357" s="177">
        <f>'March 2008 RIA'!$D$19</f>
        <v>9.9</v>
      </c>
      <c r="AE357" s="177">
        <f>'March 2008 RIA'!$D$19</f>
        <v>9.9</v>
      </c>
      <c r="AF357" s="177">
        <f>'March 2008 RIA'!$D$19</f>
        <v>9.9</v>
      </c>
      <c r="AG357" s="177">
        <f>'March 2008 RIA'!$D$19</f>
        <v>9.9</v>
      </c>
      <c r="AH357" s="177">
        <f>'March 2008 RIA'!$D$19</f>
        <v>9.9</v>
      </c>
      <c r="AI357" s="177">
        <f>'March 2008 RIA'!$D$19</f>
        <v>9.9</v>
      </c>
      <c r="AJ357" s="177">
        <f>'March 2008 RIA'!$D$19</f>
        <v>9.9</v>
      </c>
      <c r="AK357" s="177">
        <f>'March 2008 RIA'!$D$19</f>
        <v>9.9</v>
      </c>
      <c r="AL357" s="177">
        <f>'March 2008 RIA'!$D$19</f>
        <v>9.9</v>
      </c>
      <c r="AM357" s="177">
        <f>'March 2008 RIA'!$D$19</f>
        <v>9.9</v>
      </c>
      <c r="AN357" s="177">
        <f>'March 2008 RIA'!$D$19</f>
        <v>9.9</v>
      </c>
      <c r="AO357" s="177">
        <f>'March 2008 RIA'!$D$19</f>
        <v>9.9</v>
      </c>
      <c r="AP357" s="177">
        <f>'March 2008 RIA'!$D$19</f>
        <v>9.9</v>
      </c>
      <c r="AQ357" s="177">
        <f>'March 2008 RIA'!$D$19</f>
        <v>9.9</v>
      </c>
      <c r="AR357" s="177">
        <f>'March 2008 RIA'!$D$19</f>
        <v>9.9</v>
      </c>
      <c r="AS357" s="177">
        <f>'March 2008 RIA'!$D$19</f>
        <v>9.9</v>
      </c>
      <c r="AT357" s="177">
        <f>'March 2008 RIA'!$D$19</f>
        <v>9.9</v>
      </c>
      <c r="AU357" s="177">
        <f>'March 2008 RIA'!$D$19</f>
        <v>9.9</v>
      </c>
      <c r="AV357" s="177">
        <f>'March 2008 RIA'!$D$19</f>
        <v>9.9</v>
      </c>
      <c r="AW357" s="177">
        <f>'March 2008 RIA'!$D$19</f>
        <v>9.9</v>
      </c>
      <c r="AX357" s="177">
        <f>'March 2008 RIA'!$D$19</f>
        <v>9.9</v>
      </c>
      <c r="AY357" s="177">
        <f>'March 2008 RIA'!$D$19</f>
        <v>9.9</v>
      </c>
      <c r="AZ357" s="177">
        <f>'March 2008 RIA'!$D$19</f>
        <v>9.9</v>
      </c>
      <c r="BA357" s="177">
        <f>'March 2008 RIA'!$D$19</f>
        <v>9.9</v>
      </c>
      <c r="BB357" s="177">
        <f>'March 2008 RIA'!$D$19</f>
        <v>9.9</v>
      </c>
      <c r="BC357" s="177">
        <f>'March 2008 RIA'!$D$19</f>
        <v>9.9</v>
      </c>
      <c r="BD357" s="177">
        <f>'March 2008 RIA'!$D$19</f>
        <v>9.9</v>
      </c>
      <c r="BE357" s="177">
        <f>'March 2008 RIA'!$D$19</f>
        <v>9.9</v>
      </c>
      <c r="BF357" s="177">
        <f>'March 2008 RIA'!$D$19</f>
        <v>9.9</v>
      </c>
      <c r="BG357" s="177">
        <f>'March 2008 RIA'!$D$19</f>
        <v>9.9</v>
      </c>
      <c r="BH357" s="177">
        <f>'March 2008 RIA'!$D$19</f>
        <v>9.9</v>
      </c>
      <c r="BI357" s="177">
        <f>'March 2008 RIA'!$D$19</f>
        <v>9.9</v>
      </c>
      <c r="BJ357" s="177">
        <f>'March 2008 RIA'!$D$19</f>
        <v>9.9</v>
      </c>
      <c r="BK357" s="177">
        <f>'March 2008 RIA'!$D$19</f>
        <v>9.9</v>
      </c>
    </row>
    <row r="358" spans="1:63" s="132" customFormat="1" x14ac:dyDescent="0.25">
      <c r="A358" s="126" t="str">
        <f>'March 2008 RIA'!$A$19</f>
        <v>Tier 1</v>
      </c>
      <c r="B358" s="127">
        <v>2003</v>
      </c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7">
        <f>'March 2008 RIA'!$D$19</f>
        <v>9.9</v>
      </c>
      <c r="Q358" s="177">
        <f>'March 2008 RIA'!$D$19</f>
        <v>9.9</v>
      </c>
      <c r="R358" s="177">
        <f>'March 2008 RIA'!$D$19</f>
        <v>9.9</v>
      </c>
      <c r="S358" s="177">
        <f>'March 2008 RIA'!$D$19</f>
        <v>9.9</v>
      </c>
      <c r="T358" s="177">
        <f>'March 2008 RIA'!$D$19</f>
        <v>9.9</v>
      </c>
      <c r="U358" s="177">
        <f>'March 2008 RIA'!$D$19</f>
        <v>9.9</v>
      </c>
      <c r="V358" s="177">
        <f>'March 2008 RIA'!$D$19</f>
        <v>9.9</v>
      </c>
      <c r="W358" s="177">
        <f>'March 2008 RIA'!$D$19</f>
        <v>9.9</v>
      </c>
      <c r="X358" s="177">
        <f>'March 2008 RIA'!$D$19</f>
        <v>9.9</v>
      </c>
      <c r="Y358" s="177">
        <f>'March 2008 RIA'!$D$19</f>
        <v>9.9</v>
      </c>
      <c r="Z358" s="177">
        <f>'March 2008 RIA'!$D$19</f>
        <v>9.9</v>
      </c>
      <c r="AA358" s="177">
        <f>'March 2008 RIA'!$D$19</f>
        <v>9.9</v>
      </c>
      <c r="AB358" s="177">
        <f>'March 2008 RIA'!$D$19</f>
        <v>9.9</v>
      </c>
      <c r="AC358" s="177">
        <f>'March 2008 RIA'!$D$19</f>
        <v>9.9</v>
      </c>
      <c r="AD358" s="177">
        <f>'March 2008 RIA'!$D$19</f>
        <v>9.9</v>
      </c>
      <c r="AE358" s="177">
        <f>'March 2008 RIA'!$D$19</f>
        <v>9.9</v>
      </c>
      <c r="AF358" s="177">
        <f>'March 2008 RIA'!$D$19</f>
        <v>9.9</v>
      </c>
      <c r="AG358" s="177">
        <f>'March 2008 RIA'!$D$19</f>
        <v>9.9</v>
      </c>
      <c r="AH358" s="177">
        <f>'March 2008 RIA'!$D$19</f>
        <v>9.9</v>
      </c>
      <c r="AI358" s="177">
        <f>'March 2008 RIA'!$D$19</f>
        <v>9.9</v>
      </c>
      <c r="AJ358" s="177">
        <f>'March 2008 RIA'!$D$19</f>
        <v>9.9</v>
      </c>
      <c r="AK358" s="177">
        <f>'March 2008 RIA'!$D$19</f>
        <v>9.9</v>
      </c>
      <c r="AL358" s="177">
        <f>'March 2008 RIA'!$D$19</f>
        <v>9.9</v>
      </c>
      <c r="AM358" s="177">
        <f>'March 2008 RIA'!$D$19</f>
        <v>9.9</v>
      </c>
      <c r="AN358" s="177">
        <f>'March 2008 RIA'!$D$19</f>
        <v>9.9</v>
      </c>
      <c r="AO358" s="177">
        <f>'March 2008 RIA'!$D$19</f>
        <v>9.9</v>
      </c>
      <c r="AP358" s="177">
        <f>'March 2008 RIA'!$D$19</f>
        <v>9.9</v>
      </c>
      <c r="AQ358" s="177">
        <f>'March 2008 RIA'!$D$19</f>
        <v>9.9</v>
      </c>
      <c r="AR358" s="177">
        <f>'March 2008 RIA'!$D$19</f>
        <v>9.9</v>
      </c>
      <c r="AS358" s="177">
        <f>'March 2008 RIA'!$D$19</f>
        <v>9.9</v>
      </c>
      <c r="AT358" s="177">
        <f>'March 2008 RIA'!$D$19</f>
        <v>9.9</v>
      </c>
      <c r="AU358" s="177">
        <f>'March 2008 RIA'!$D$19</f>
        <v>9.9</v>
      </c>
      <c r="AV358" s="177">
        <f>'March 2008 RIA'!$D$19</f>
        <v>9.9</v>
      </c>
      <c r="AW358" s="177">
        <f>'March 2008 RIA'!$D$19</f>
        <v>9.9</v>
      </c>
      <c r="AX358" s="177">
        <f>'March 2008 RIA'!$D$19</f>
        <v>9.9</v>
      </c>
      <c r="AY358" s="177">
        <f>'March 2008 RIA'!$D$19</f>
        <v>9.9</v>
      </c>
      <c r="AZ358" s="177">
        <f>'March 2008 RIA'!$D$19</f>
        <v>9.9</v>
      </c>
      <c r="BA358" s="177">
        <f>'March 2008 RIA'!$D$19</f>
        <v>9.9</v>
      </c>
      <c r="BB358" s="177">
        <f>'March 2008 RIA'!$D$19</f>
        <v>9.9</v>
      </c>
      <c r="BC358" s="177">
        <f>'March 2008 RIA'!$D$19</f>
        <v>9.9</v>
      </c>
      <c r="BD358" s="177">
        <f>'March 2008 RIA'!$D$19</f>
        <v>9.9</v>
      </c>
      <c r="BE358" s="177">
        <f>'March 2008 RIA'!$D$19</f>
        <v>9.9</v>
      </c>
      <c r="BF358" s="177">
        <f>'March 2008 RIA'!$D$19</f>
        <v>9.9</v>
      </c>
      <c r="BG358" s="177">
        <f>'March 2008 RIA'!$D$19</f>
        <v>9.9</v>
      </c>
      <c r="BH358" s="177">
        <f>'March 2008 RIA'!$D$19</f>
        <v>9.9</v>
      </c>
      <c r="BI358" s="177">
        <f>'March 2008 RIA'!$D$19</f>
        <v>9.9</v>
      </c>
      <c r="BJ358" s="177">
        <f>'March 2008 RIA'!$D$19</f>
        <v>9.9</v>
      </c>
      <c r="BK358" s="177">
        <f>'March 2008 RIA'!$D$19</f>
        <v>9.9</v>
      </c>
    </row>
    <row r="359" spans="1:63" s="132" customFormat="1" x14ac:dyDescent="0.25">
      <c r="A359" s="126" t="str">
        <f>'March 2008 RIA'!$A$19</f>
        <v>Tier 1</v>
      </c>
      <c r="B359" s="127">
        <v>2004</v>
      </c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7">
        <f>'March 2008 RIA'!$D$19</f>
        <v>9.9</v>
      </c>
      <c r="R359" s="177">
        <f>'March 2008 RIA'!$D$19</f>
        <v>9.9</v>
      </c>
      <c r="S359" s="177">
        <f>'March 2008 RIA'!$D$19</f>
        <v>9.9</v>
      </c>
      <c r="T359" s="177">
        <f>'March 2008 RIA'!$D$19</f>
        <v>9.9</v>
      </c>
      <c r="U359" s="177">
        <f>'March 2008 RIA'!$D$19</f>
        <v>9.9</v>
      </c>
      <c r="V359" s="177">
        <f>'March 2008 RIA'!$D$19</f>
        <v>9.9</v>
      </c>
      <c r="W359" s="177">
        <f>'March 2008 RIA'!$D$19</f>
        <v>9.9</v>
      </c>
      <c r="X359" s="177">
        <f>'March 2008 RIA'!$D$19</f>
        <v>9.9</v>
      </c>
      <c r="Y359" s="177">
        <f>'March 2008 RIA'!$D$19</f>
        <v>9.9</v>
      </c>
      <c r="Z359" s="177">
        <f>'March 2008 RIA'!$D$19</f>
        <v>9.9</v>
      </c>
      <c r="AA359" s="177">
        <f>'March 2008 RIA'!$D$19</f>
        <v>9.9</v>
      </c>
      <c r="AB359" s="177">
        <f>'March 2008 RIA'!$D$19</f>
        <v>9.9</v>
      </c>
      <c r="AC359" s="177">
        <f>'March 2008 RIA'!$D$19</f>
        <v>9.9</v>
      </c>
      <c r="AD359" s="177">
        <f>'March 2008 RIA'!$D$19</f>
        <v>9.9</v>
      </c>
      <c r="AE359" s="177">
        <f>'March 2008 RIA'!$D$19</f>
        <v>9.9</v>
      </c>
      <c r="AF359" s="177">
        <f>'March 2008 RIA'!$D$19</f>
        <v>9.9</v>
      </c>
      <c r="AG359" s="177">
        <f>'March 2008 RIA'!$D$19</f>
        <v>9.9</v>
      </c>
      <c r="AH359" s="177">
        <f>'March 2008 RIA'!$D$19</f>
        <v>9.9</v>
      </c>
      <c r="AI359" s="177">
        <f>'March 2008 RIA'!$D$19</f>
        <v>9.9</v>
      </c>
      <c r="AJ359" s="177">
        <f>'March 2008 RIA'!$D$19</f>
        <v>9.9</v>
      </c>
      <c r="AK359" s="177">
        <f>'March 2008 RIA'!$D$19</f>
        <v>9.9</v>
      </c>
      <c r="AL359" s="177">
        <f>'March 2008 RIA'!$D$19</f>
        <v>9.9</v>
      </c>
      <c r="AM359" s="177">
        <f>'March 2008 RIA'!$D$19</f>
        <v>9.9</v>
      </c>
      <c r="AN359" s="177">
        <f>'March 2008 RIA'!$D$19</f>
        <v>9.9</v>
      </c>
      <c r="AO359" s="177">
        <f>'March 2008 RIA'!$D$19</f>
        <v>9.9</v>
      </c>
      <c r="AP359" s="177">
        <f>'March 2008 RIA'!$D$19</f>
        <v>9.9</v>
      </c>
      <c r="AQ359" s="177">
        <f>'March 2008 RIA'!$D$19</f>
        <v>9.9</v>
      </c>
      <c r="AR359" s="177">
        <f>'March 2008 RIA'!$D$19</f>
        <v>9.9</v>
      </c>
      <c r="AS359" s="177">
        <f>'March 2008 RIA'!$D$19</f>
        <v>9.9</v>
      </c>
      <c r="AT359" s="177">
        <f>'March 2008 RIA'!$D$19</f>
        <v>9.9</v>
      </c>
      <c r="AU359" s="177">
        <f>'March 2008 RIA'!$D$19</f>
        <v>9.9</v>
      </c>
      <c r="AV359" s="177">
        <f>'March 2008 RIA'!$D$19</f>
        <v>9.9</v>
      </c>
      <c r="AW359" s="177">
        <f>'March 2008 RIA'!$D$19</f>
        <v>9.9</v>
      </c>
      <c r="AX359" s="177">
        <f>'March 2008 RIA'!$D$19</f>
        <v>9.9</v>
      </c>
      <c r="AY359" s="177">
        <f>'March 2008 RIA'!$D$19</f>
        <v>9.9</v>
      </c>
      <c r="AZ359" s="177">
        <f>'March 2008 RIA'!$D$19</f>
        <v>9.9</v>
      </c>
      <c r="BA359" s="177">
        <f>'March 2008 RIA'!$D$19</f>
        <v>9.9</v>
      </c>
      <c r="BB359" s="177">
        <f>'March 2008 RIA'!$D$19</f>
        <v>9.9</v>
      </c>
      <c r="BC359" s="177">
        <f>'March 2008 RIA'!$D$19</f>
        <v>9.9</v>
      </c>
      <c r="BD359" s="177">
        <f>'March 2008 RIA'!$D$19</f>
        <v>9.9</v>
      </c>
      <c r="BE359" s="177">
        <f>'March 2008 RIA'!$D$19</f>
        <v>9.9</v>
      </c>
      <c r="BF359" s="177">
        <f>'March 2008 RIA'!$D$19</f>
        <v>9.9</v>
      </c>
      <c r="BG359" s="177">
        <f>'March 2008 RIA'!$D$19</f>
        <v>9.9</v>
      </c>
      <c r="BH359" s="177">
        <f>'March 2008 RIA'!$D$19</f>
        <v>9.9</v>
      </c>
      <c r="BI359" s="177">
        <f>'March 2008 RIA'!$D$19</f>
        <v>9.9</v>
      </c>
      <c r="BJ359" s="177">
        <f>'March 2008 RIA'!$D$19</f>
        <v>9.9</v>
      </c>
      <c r="BK359" s="177">
        <f>'March 2008 RIA'!$D$19</f>
        <v>9.9</v>
      </c>
    </row>
    <row r="360" spans="1:63" s="26" customFormat="1" x14ac:dyDescent="0.25">
      <c r="A360" s="24" t="str">
        <f>'March 2008 RIA'!$A$20</f>
        <v>Tier 2</v>
      </c>
      <c r="B360" s="25">
        <v>2005</v>
      </c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7">
        <f>'March 2008 RIA'!$D$20</f>
        <v>7.3</v>
      </c>
      <c r="S360" s="87">
        <f>'March 2008 RIA'!$D$20</f>
        <v>7.3</v>
      </c>
      <c r="T360" s="87">
        <f>'March 2008 RIA'!$D$20</f>
        <v>7.3</v>
      </c>
      <c r="U360" s="87">
        <f>'March 2008 RIA'!$D$20</f>
        <v>7.3</v>
      </c>
      <c r="V360" s="87">
        <f>'March 2008 RIA'!$D$20</f>
        <v>7.3</v>
      </c>
      <c r="W360" s="87">
        <f>'March 2008 RIA'!$D$20</f>
        <v>7.3</v>
      </c>
      <c r="X360" s="87">
        <f>'March 2008 RIA'!$D$20</f>
        <v>7.3</v>
      </c>
      <c r="Y360" s="87">
        <f>'March 2008 RIA'!$D$20</f>
        <v>7.3</v>
      </c>
      <c r="Z360" s="87">
        <f>'March 2008 RIA'!$D$20</f>
        <v>7.3</v>
      </c>
      <c r="AA360" s="87">
        <f>'March 2008 RIA'!$D$20</f>
        <v>7.3</v>
      </c>
      <c r="AB360" s="87">
        <f>'March 2008 RIA'!$D$20</f>
        <v>7.3</v>
      </c>
      <c r="AC360" s="87">
        <f>'March 2008 RIA'!$D$20</f>
        <v>7.3</v>
      </c>
      <c r="AD360" s="87">
        <f>'March 2008 RIA'!$D$20</f>
        <v>7.3</v>
      </c>
      <c r="AE360" s="87">
        <f>'March 2008 RIA'!$D$20</f>
        <v>7.3</v>
      </c>
      <c r="AF360" s="87">
        <f>'March 2008 RIA'!$D$20</f>
        <v>7.3</v>
      </c>
      <c r="AG360" s="87">
        <f>'March 2008 RIA'!$D$20</f>
        <v>7.3</v>
      </c>
      <c r="AH360" s="87">
        <f>'March 2008 RIA'!$D$20</f>
        <v>7.3</v>
      </c>
      <c r="AI360" s="87">
        <f>'March 2008 RIA'!$D$20</f>
        <v>7.3</v>
      </c>
      <c r="AJ360" s="87">
        <f>'March 2008 RIA'!$D$20</f>
        <v>7.3</v>
      </c>
      <c r="AK360" s="87">
        <f>'March 2008 RIA'!$D$20</f>
        <v>7.3</v>
      </c>
      <c r="AL360" s="87">
        <f>'March 2008 RIA'!$D$20</f>
        <v>7.3</v>
      </c>
      <c r="AM360" s="87">
        <f>'March 2008 RIA'!$D$20</f>
        <v>7.3</v>
      </c>
      <c r="AN360" s="87">
        <f>'March 2008 RIA'!$D$20</f>
        <v>7.3</v>
      </c>
      <c r="AO360" s="87">
        <f>'March 2008 RIA'!$D$20</f>
        <v>7.3</v>
      </c>
      <c r="AP360" s="87">
        <f>'March 2008 RIA'!$D$20</f>
        <v>7.3</v>
      </c>
      <c r="AQ360" s="87">
        <f>'March 2008 RIA'!$D$20</f>
        <v>7.3</v>
      </c>
      <c r="AR360" s="87">
        <f>'March 2008 RIA'!$D$20</f>
        <v>7.3</v>
      </c>
      <c r="AS360" s="87">
        <f>'March 2008 RIA'!$D$20</f>
        <v>7.3</v>
      </c>
      <c r="AT360" s="87">
        <f>'March 2008 RIA'!$D$20</f>
        <v>7.3</v>
      </c>
      <c r="AU360" s="87">
        <f>'March 2008 RIA'!$D$20</f>
        <v>7.3</v>
      </c>
      <c r="AV360" s="87">
        <f>'March 2008 RIA'!$D$20</f>
        <v>7.3</v>
      </c>
      <c r="AW360" s="87">
        <f>'March 2008 RIA'!$D$20</f>
        <v>7.3</v>
      </c>
      <c r="AX360" s="87">
        <f>'March 2008 RIA'!$D$20</f>
        <v>7.3</v>
      </c>
      <c r="AY360" s="87">
        <f>'March 2008 RIA'!$D$20</f>
        <v>7.3</v>
      </c>
      <c r="AZ360" s="87">
        <f>'March 2008 RIA'!$D$20</f>
        <v>7.3</v>
      </c>
      <c r="BA360" s="87">
        <f>'March 2008 RIA'!$D$20</f>
        <v>7.3</v>
      </c>
      <c r="BB360" s="87">
        <f>'March 2008 RIA'!$D$20</f>
        <v>7.3</v>
      </c>
      <c r="BC360" s="87">
        <f>'March 2008 RIA'!$D$20</f>
        <v>7.3</v>
      </c>
      <c r="BD360" s="87">
        <f>'March 2008 RIA'!$D$20</f>
        <v>7.3</v>
      </c>
      <c r="BE360" s="87">
        <f>'March 2008 RIA'!$D$20</f>
        <v>7.3</v>
      </c>
      <c r="BF360" s="87">
        <f>'March 2008 RIA'!$D$20</f>
        <v>7.3</v>
      </c>
      <c r="BG360" s="87">
        <f>'March 2008 RIA'!$D$20</f>
        <v>7.3</v>
      </c>
      <c r="BH360" s="87">
        <f>'March 2008 RIA'!$D$20</f>
        <v>7.3</v>
      </c>
      <c r="BI360" s="87">
        <f>'March 2008 RIA'!$D$20</f>
        <v>7.3</v>
      </c>
      <c r="BJ360" s="87">
        <f>'March 2008 RIA'!$D$20</f>
        <v>7.3</v>
      </c>
      <c r="BK360" s="87">
        <f>'March 2008 RIA'!$D$20</f>
        <v>7.3</v>
      </c>
    </row>
    <row r="361" spans="1:63" s="26" customFormat="1" x14ac:dyDescent="0.25">
      <c r="A361" s="24" t="str">
        <f>'March 2008 RIA'!$A$20</f>
        <v>Tier 2</v>
      </c>
      <c r="B361" s="25">
        <v>2006</v>
      </c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7">
        <f>'March 2008 RIA'!$D$20</f>
        <v>7.3</v>
      </c>
      <c r="T361" s="87">
        <f>'March 2008 RIA'!$D$20</f>
        <v>7.3</v>
      </c>
      <c r="U361" s="87">
        <f>'March 2008 RIA'!$D$20</f>
        <v>7.3</v>
      </c>
      <c r="V361" s="87">
        <f>'March 2008 RIA'!$D$20</f>
        <v>7.3</v>
      </c>
      <c r="W361" s="87">
        <f>'March 2008 RIA'!$D$20</f>
        <v>7.3</v>
      </c>
      <c r="X361" s="87">
        <f>'March 2008 RIA'!$D$20</f>
        <v>7.3</v>
      </c>
      <c r="Y361" s="87">
        <f>'March 2008 RIA'!$D$20</f>
        <v>7.3</v>
      </c>
      <c r="Z361" s="87">
        <f>'March 2008 RIA'!$D$20</f>
        <v>7.3</v>
      </c>
      <c r="AA361" s="87">
        <f>'March 2008 RIA'!$D$20</f>
        <v>7.3</v>
      </c>
      <c r="AB361" s="87">
        <f>'March 2008 RIA'!$D$20</f>
        <v>7.3</v>
      </c>
      <c r="AC361" s="87">
        <f>'March 2008 RIA'!$D$20</f>
        <v>7.3</v>
      </c>
      <c r="AD361" s="87">
        <f>'March 2008 RIA'!$D$20</f>
        <v>7.3</v>
      </c>
      <c r="AE361" s="87">
        <f>'March 2008 RIA'!$D$20</f>
        <v>7.3</v>
      </c>
      <c r="AF361" s="87">
        <f>'March 2008 RIA'!$D$20</f>
        <v>7.3</v>
      </c>
      <c r="AG361" s="87">
        <f>'March 2008 RIA'!$D$20</f>
        <v>7.3</v>
      </c>
      <c r="AH361" s="87">
        <f>'March 2008 RIA'!$D$20</f>
        <v>7.3</v>
      </c>
      <c r="AI361" s="87">
        <f>'March 2008 RIA'!$D$20</f>
        <v>7.3</v>
      </c>
      <c r="AJ361" s="87">
        <f>'March 2008 RIA'!$D$20</f>
        <v>7.3</v>
      </c>
      <c r="AK361" s="87">
        <f>'March 2008 RIA'!$D$20</f>
        <v>7.3</v>
      </c>
      <c r="AL361" s="87">
        <f>'March 2008 RIA'!$D$20</f>
        <v>7.3</v>
      </c>
      <c r="AM361" s="87">
        <f>'March 2008 RIA'!$D$20</f>
        <v>7.3</v>
      </c>
      <c r="AN361" s="87">
        <f>'March 2008 RIA'!$D$20</f>
        <v>7.3</v>
      </c>
      <c r="AO361" s="87">
        <f>'March 2008 RIA'!$D$20</f>
        <v>7.3</v>
      </c>
      <c r="AP361" s="87">
        <f>'March 2008 RIA'!$D$20</f>
        <v>7.3</v>
      </c>
      <c r="AQ361" s="87">
        <f>'March 2008 RIA'!$D$20</f>
        <v>7.3</v>
      </c>
      <c r="AR361" s="87">
        <f>'March 2008 RIA'!$D$20</f>
        <v>7.3</v>
      </c>
      <c r="AS361" s="87">
        <f>'March 2008 RIA'!$D$20</f>
        <v>7.3</v>
      </c>
      <c r="AT361" s="87">
        <f>'March 2008 RIA'!$D$20</f>
        <v>7.3</v>
      </c>
      <c r="AU361" s="87">
        <f>'March 2008 RIA'!$D$20</f>
        <v>7.3</v>
      </c>
      <c r="AV361" s="87">
        <f>'March 2008 RIA'!$D$20</f>
        <v>7.3</v>
      </c>
      <c r="AW361" s="87">
        <f>'March 2008 RIA'!$D$20</f>
        <v>7.3</v>
      </c>
      <c r="AX361" s="87">
        <f>'March 2008 RIA'!$D$20</f>
        <v>7.3</v>
      </c>
      <c r="AY361" s="87">
        <f>'March 2008 RIA'!$D$20</f>
        <v>7.3</v>
      </c>
      <c r="AZ361" s="87">
        <f>'March 2008 RIA'!$D$20</f>
        <v>7.3</v>
      </c>
      <c r="BA361" s="87">
        <f>'March 2008 RIA'!$D$20</f>
        <v>7.3</v>
      </c>
      <c r="BB361" s="87">
        <f>'March 2008 RIA'!$D$20</f>
        <v>7.3</v>
      </c>
      <c r="BC361" s="87">
        <f>'March 2008 RIA'!$D$20</f>
        <v>7.3</v>
      </c>
      <c r="BD361" s="87">
        <f>'March 2008 RIA'!$D$20</f>
        <v>7.3</v>
      </c>
      <c r="BE361" s="87">
        <f>'March 2008 RIA'!$D$20</f>
        <v>7.3</v>
      </c>
      <c r="BF361" s="87">
        <f>'March 2008 RIA'!$D$20</f>
        <v>7.3</v>
      </c>
      <c r="BG361" s="87">
        <f>'March 2008 RIA'!$D$20</f>
        <v>7.3</v>
      </c>
      <c r="BH361" s="87">
        <f>'March 2008 RIA'!$D$20</f>
        <v>7.3</v>
      </c>
      <c r="BI361" s="87">
        <f>'March 2008 RIA'!$D$20</f>
        <v>7.3</v>
      </c>
      <c r="BJ361" s="87">
        <f>'March 2008 RIA'!$D$20</f>
        <v>7.3</v>
      </c>
      <c r="BK361" s="87">
        <f>'March 2008 RIA'!$D$20</f>
        <v>7.3</v>
      </c>
    </row>
    <row r="362" spans="1:63" s="26" customFormat="1" x14ac:dyDescent="0.25">
      <c r="A362" s="24" t="str">
        <f>'March 2008 RIA'!$A$20</f>
        <v>Tier 2</v>
      </c>
      <c r="B362" s="25">
        <v>2007</v>
      </c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7">
        <f>'March 2008 RIA'!$D$20</f>
        <v>7.3</v>
      </c>
      <c r="U362" s="87">
        <f>'March 2008 RIA'!$D$20</f>
        <v>7.3</v>
      </c>
      <c r="V362" s="87">
        <f>'March 2008 RIA'!$D$20</f>
        <v>7.3</v>
      </c>
      <c r="W362" s="87">
        <f>'March 2008 RIA'!$D$20</f>
        <v>7.3</v>
      </c>
      <c r="X362" s="87">
        <f>'March 2008 RIA'!$D$20</f>
        <v>7.3</v>
      </c>
      <c r="Y362" s="87">
        <f>'March 2008 RIA'!$D$20</f>
        <v>7.3</v>
      </c>
      <c r="Z362" s="87">
        <f>'March 2008 RIA'!$D$20</f>
        <v>7.3</v>
      </c>
      <c r="AA362" s="87">
        <f>'March 2008 RIA'!$D$20</f>
        <v>7.3</v>
      </c>
      <c r="AB362" s="87">
        <f>'March 2008 RIA'!$D$20</f>
        <v>7.3</v>
      </c>
      <c r="AC362" s="87">
        <f>'March 2008 RIA'!$D$20</f>
        <v>7.3</v>
      </c>
      <c r="AD362" s="87">
        <f>'March 2008 RIA'!$D$20</f>
        <v>7.3</v>
      </c>
      <c r="AE362" s="87">
        <f>'March 2008 RIA'!$D$20</f>
        <v>7.3</v>
      </c>
      <c r="AF362" s="87">
        <f>'March 2008 RIA'!$D$20</f>
        <v>7.3</v>
      </c>
      <c r="AG362" s="87">
        <f>'March 2008 RIA'!$D$20</f>
        <v>7.3</v>
      </c>
      <c r="AH362" s="87">
        <f>'March 2008 RIA'!$D$20</f>
        <v>7.3</v>
      </c>
      <c r="AI362" s="87">
        <f>'March 2008 RIA'!$D$20</f>
        <v>7.3</v>
      </c>
      <c r="AJ362" s="87">
        <f>'March 2008 RIA'!$D$20</f>
        <v>7.3</v>
      </c>
      <c r="AK362" s="87">
        <f>'March 2008 RIA'!$D$20</f>
        <v>7.3</v>
      </c>
      <c r="AL362" s="87">
        <f>'March 2008 RIA'!$D$20</f>
        <v>7.3</v>
      </c>
      <c r="AM362" s="87">
        <f>'March 2008 RIA'!$D$20</f>
        <v>7.3</v>
      </c>
      <c r="AN362" s="87">
        <f>'March 2008 RIA'!$D$20</f>
        <v>7.3</v>
      </c>
      <c r="AO362" s="87">
        <f>'March 2008 RIA'!$D$20</f>
        <v>7.3</v>
      </c>
      <c r="AP362" s="87">
        <f>'March 2008 RIA'!$D$20</f>
        <v>7.3</v>
      </c>
      <c r="AQ362" s="87">
        <f>'March 2008 RIA'!$D$20</f>
        <v>7.3</v>
      </c>
      <c r="AR362" s="87">
        <f>'March 2008 RIA'!$D$20</f>
        <v>7.3</v>
      </c>
      <c r="AS362" s="87">
        <f>'March 2008 RIA'!$D$20</f>
        <v>7.3</v>
      </c>
      <c r="AT362" s="87">
        <f>'March 2008 RIA'!$D$20</f>
        <v>7.3</v>
      </c>
      <c r="AU362" s="87">
        <f>'March 2008 RIA'!$D$20</f>
        <v>7.3</v>
      </c>
      <c r="AV362" s="87">
        <f>'March 2008 RIA'!$D$20</f>
        <v>7.3</v>
      </c>
      <c r="AW362" s="87">
        <f>'March 2008 RIA'!$D$20</f>
        <v>7.3</v>
      </c>
      <c r="AX362" s="87">
        <f>'March 2008 RIA'!$D$20</f>
        <v>7.3</v>
      </c>
      <c r="AY362" s="87">
        <f>'March 2008 RIA'!$D$20</f>
        <v>7.3</v>
      </c>
      <c r="AZ362" s="87">
        <f>'March 2008 RIA'!$D$20</f>
        <v>7.3</v>
      </c>
      <c r="BA362" s="87">
        <f>'March 2008 RIA'!$D$20</f>
        <v>7.3</v>
      </c>
      <c r="BB362" s="87">
        <f>'March 2008 RIA'!$D$20</f>
        <v>7.3</v>
      </c>
      <c r="BC362" s="87">
        <f>'March 2008 RIA'!$D$20</f>
        <v>7.3</v>
      </c>
      <c r="BD362" s="87">
        <f>'March 2008 RIA'!$D$20</f>
        <v>7.3</v>
      </c>
      <c r="BE362" s="87">
        <f>'March 2008 RIA'!$D$20</f>
        <v>7.3</v>
      </c>
      <c r="BF362" s="87">
        <f>'March 2008 RIA'!$D$20</f>
        <v>7.3</v>
      </c>
      <c r="BG362" s="87">
        <f>'March 2008 RIA'!$D$20</f>
        <v>7.3</v>
      </c>
      <c r="BH362" s="87">
        <f>'March 2008 RIA'!$D$20</f>
        <v>7.3</v>
      </c>
      <c r="BI362" s="87">
        <f>'March 2008 RIA'!$D$20</f>
        <v>7.3</v>
      </c>
      <c r="BJ362" s="87">
        <f>'March 2008 RIA'!$D$20</f>
        <v>7.3</v>
      </c>
      <c r="BK362" s="87">
        <f>'March 2008 RIA'!$D$20</f>
        <v>7.3</v>
      </c>
    </row>
    <row r="363" spans="1:63" s="26" customFormat="1" x14ac:dyDescent="0.25">
      <c r="A363" s="24" t="str">
        <f>'March 2008 RIA'!$A$20</f>
        <v>Tier 2</v>
      </c>
      <c r="B363" s="25">
        <v>2008</v>
      </c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7">
        <f>'March 2008 RIA'!$D$20</f>
        <v>7.3</v>
      </c>
      <c r="V363" s="87">
        <f>'March 2008 RIA'!$D$20</f>
        <v>7.3</v>
      </c>
      <c r="W363" s="87">
        <f>'March 2008 RIA'!$D$20</f>
        <v>7.3</v>
      </c>
      <c r="X363" s="87">
        <f>'March 2008 RIA'!$D$20</f>
        <v>7.3</v>
      </c>
      <c r="Y363" s="87">
        <f>'March 2008 RIA'!$D$20</f>
        <v>7.3</v>
      </c>
      <c r="Z363" s="87">
        <f>'March 2008 RIA'!$D$20</f>
        <v>7.3</v>
      </c>
      <c r="AA363" s="87">
        <f>'March 2008 RIA'!$D$20</f>
        <v>7.3</v>
      </c>
      <c r="AB363" s="87">
        <f>'March 2008 RIA'!$D$20</f>
        <v>7.3</v>
      </c>
      <c r="AC363" s="87">
        <f>'March 2008 RIA'!$D$20</f>
        <v>7.3</v>
      </c>
      <c r="AD363" s="87">
        <f>'March 2008 RIA'!$D$20</f>
        <v>7.3</v>
      </c>
      <c r="AE363" s="87">
        <f>'March 2008 RIA'!$D$20</f>
        <v>7.3</v>
      </c>
      <c r="AF363" s="87">
        <f>'March 2008 RIA'!$D$20</f>
        <v>7.3</v>
      </c>
      <c r="AG363" s="87">
        <f>'March 2008 RIA'!$D$20</f>
        <v>7.3</v>
      </c>
      <c r="AH363" s="87">
        <f>'March 2008 RIA'!$D$20</f>
        <v>7.3</v>
      </c>
      <c r="AI363" s="87">
        <f>'March 2008 RIA'!$D$20</f>
        <v>7.3</v>
      </c>
      <c r="AJ363" s="87">
        <f>'March 2008 RIA'!$D$20</f>
        <v>7.3</v>
      </c>
      <c r="AK363" s="87">
        <f>'March 2008 RIA'!$D$20</f>
        <v>7.3</v>
      </c>
      <c r="AL363" s="87">
        <f>'March 2008 RIA'!$D$20</f>
        <v>7.3</v>
      </c>
      <c r="AM363" s="87">
        <f>'March 2008 RIA'!$D$20</f>
        <v>7.3</v>
      </c>
      <c r="AN363" s="87">
        <f>'March 2008 RIA'!$D$20</f>
        <v>7.3</v>
      </c>
      <c r="AO363" s="87">
        <f>'March 2008 RIA'!$D$20</f>
        <v>7.3</v>
      </c>
      <c r="AP363" s="87">
        <f>'March 2008 RIA'!$D$20</f>
        <v>7.3</v>
      </c>
      <c r="AQ363" s="87">
        <f>'March 2008 RIA'!$D$20</f>
        <v>7.3</v>
      </c>
      <c r="AR363" s="87">
        <f>'March 2008 RIA'!$D$20</f>
        <v>7.3</v>
      </c>
      <c r="AS363" s="87">
        <f>'March 2008 RIA'!$D$20</f>
        <v>7.3</v>
      </c>
      <c r="AT363" s="87">
        <f>'March 2008 RIA'!$D$20</f>
        <v>7.3</v>
      </c>
      <c r="AU363" s="87">
        <f>'March 2008 RIA'!$D$20</f>
        <v>7.3</v>
      </c>
      <c r="AV363" s="87">
        <f>'March 2008 RIA'!$D$20</f>
        <v>7.3</v>
      </c>
      <c r="AW363" s="87">
        <f>'March 2008 RIA'!$D$20</f>
        <v>7.3</v>
      </c>
      <c r="AX363" s="87">
        <f>'March 2008 RIA'!$D$20</f>
        <v>7.3</v>
      </c>
      <c r="AY363" s="87">
        <f>'March 2008 RIA'!$D$20</f>
        <v>7.3</v>
      </c>
      <c r="AZ363" s="87">
        <f>'March 2008 RIA'!$D$20</f>
        <v>7.3</v>
      </c>
      <c r="BA363" s="87">
        <f>'March 2008 RIA'!$D$20</f>
        <v>7.3</v>
      </c>
      <c r="BB363" s="87">
        <f>'March 2008 RIA'!$D$20</f>
        <v>7.3</v>
      </c>
      <c r="BC363" s="87">
        <f>'March 2008 RIA'!$D$20</f>
        <v>7.3</v>
      </c>
      <c r="BD363" s="87">
        <f>'March 2008 RIA'!$D$20</f>
        <v>7.3</v>
      </c>
      <c r="BE363" s="87">
        <f>'March 2008 RIA'!$D$20</f>
        <v>7.3</v>
      </c>
      <c r="BF363" s="87">
        <f>'March 2008 RIA'!$D$20</f>
        <v>7.3</v>
      </c>
      <c r="BG363" s="87">
        <f>'March 2008 RIA'!$D$20</f>
        <v>7.3</v>
      </c>
      <c r="BH363" s="87">
        <f>'March 2008 RIA'!$D$20</f>
        <v>7.3</v>
      </c>
      <c r="BI363" s="87">
        <f>'March 2008 RIA'!$D$20</f>
        <v>7.3</v>
      </c>
      <c r="BJ363" s="87">
        <f>'March 2008 RIA'!$D$20</f>
        <v>7.3</v>
      </c>
      <c r="BK363" s="87">
        <f>'March 2008 RIA'!$D$20</f>
        <v>7.3</v>
      </c>
    </row>
    <row r="364" spans="1:63" s="26" customFormat="1" x14ac:dyDescent="0.25">
      <c r="A364" s="24" t="str">
        <f>'March 2008 RIA'!$A$20</f>
        <v>Tier 2</v>
      </c>
      <c r="B364" s="25">
        <v>2009</v>
      </c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7">
        <f>'March 2008 RIA'!$D$20</f>
        <v>7.3</v>
      </c>
      <c r="W364" s="87">
        <f>'March 2008 RIA'!$D$20</f>
        <v>7.3</v>
      </c>
      <c r="X364" s="87">
        <f>'March 2008 RIA'!$D$20</f>
        <v>7.3</v>
      </c>
      <c r="Y364" s="87">
        <f>'March 2008 RIA'!$D$20</f>
        <v>7.3</v>
      </c>
      <c r="Z364" s="87">
        <f>'March 2008 RIA'!$D$20</f>
        <v>7.3</v>
      </c>
      <c r="AA364" s="87">
        <f>'March 2008 RIA'!$D$20</f>
        <v>7.3</v>
      </c>
      <c r="AB364" s="87">
        <f>'March 2008 RIA'!$D$20</f>
        <v>7.3</v>
      </c>
      <c r="AC364" s="87">
        <f>'March 2008 RIA'!$D$20</f>
        <v>7.3</v>
      </c>
      <c r="AD364" s="87">
        <f>'March 2008 RIA'!$D$20</f>
        <v>7.3</v>
      </c>
      <c r="AE364" s="87">
        <f>'March 2008 RIA'!$D$20</f>
        <v>7.3</v>
      </c>
      <c r="AF364" s="87">
        <f>'March 2008 RIA'!$D$20</f>
        <v>7.3</v>
      </c>
      <c r="AG364" s="87">
        <f>'March 2008 RIA'!$D$20</f>
        <v>7.3</v>
      </c>
      <c r="AH364" s="87">
        <f>'March 2008 RIA'!$D$20</f>
        <v>7.3</v>
      </c>
      <c r="AI364" s="87">
        <f>'March 2008 RIA'!$D$20</f>
        <v>7.3</v>
      </c>
      <c r="AJ364" s="87">
        <f>'March 2008 RIA'!$D$20</f>
        <v>7.3</v>
      </c>
      <c r="AK364" s="87">
        <f>'March 2008 RIA'!$D$20</f>
        <v>7.3</v>
      </c>
      <c r="AL364" s="87">
        <f>'March 2008 RIA'!$D$20</f>
        <v>7.3</v>
      </c>
      <c r="AM364" s="87">
        <f>'March 2008 RIA'!$D$20</f>
        <v>7.3</v>
      </c>
      <c r="AN364" s="87">
        <f>'March 2008 RIA'!$D$20</f>
        <v>7.3</v>
      </c>
      <c r="AO364" s="87">
        <f>'March 2008 RIA'!$D$20</f>
        <v>7.3</v>
      </c>
      <c r="AP364" s="87">
        <f>'March 2008 RIA'!$D$20</f>
        <v>7.3</v>
      </c>
      <c r="AQ364" s="87">
        <f>'March 2008 RIA'!$D$20</f>
        <v>7.3</v>
      </c>
      <c r="AR364" s="87">
        <f>'March 2008 RIA'!$D$20</f>
        <v>7.3</v>
      </c>
      <c r="AS364" s="87">
        <f>'March 2008 RIA'!$D$20</f>
        <v>7.3</v>
      </c>
      <c r="AT364" s="87">
        <f>'March 2008 RIA'!$D$20</f>
        <v>7.3</v>
      </c>
      <c r="AU364" s="87">
        <f>'March 2008 RIA'!$D$20</f>
        <v>7.3</v>
      </c>
      <c r="AV364" s="87">
        <f>'March 2008 RIA'!$D$20</f>
        <v>7.3</v>
      </c>
      <c r="AW364" s="87">
        <f>'March 2008 RIA'!$D$20</f>
        <v>7.3</v>
      </c>
      <c r="AX364" s="87">
        <f>'March 2008 RIA'!$D$20</f>
        <v>7.3</v>
      </c>
      <c r="AY364" s="87">
        <f>'March 2008 RIA'!$D$20</f>
        <v>7.3</v>
      </c>
      <c r="AZ364" s="87">
        <f>'March 2008 RIA'!$D$20</f>
        <v>7.3</v>
      </c>
      <c r="BA364" s="87">
        <f>'March 2008 RIA'!$D$20</f>
        <v>7.3</v>
      </c>
      <c r="BB364" s="87">
        <f>'March 2008 RIA'!$D$20</f>
        <v>7.3</v>
      </c>
      <c r="BC364" s="87">
        <f>'March 2008 RIA'!$D$20</f>
        <v>7.3</v>
      </c>
      <c r="BD364" s="87">
        <f>'March 2008 RIA'!$D$20</f>
        <v>7.3</v>
      </c>
      <c r="BE364" s="87">
        <f>'March 2008 RIA'!$D$20</f>
        <v>7.3</v>
      </c>
      <c r="BF364" s="87">
        <f>'March 2008 RIA'!$D$20</f>
        <v>7.3</v>
      </c>
      <c r="BG364" s="87">
        <f>'March 2008 RIA'!$D$20</f>
        <v>7.3</v>
      </c>
      <c r="BH364" s="87">
        <f>'March 2008 RIA'!$D$20</f>
        <v>7.3</v>
      </c>
      <c r="BI364" s="87">
        <f>'March 2008 RIA'!$D$20</f>
        <v>7.3</v>
      </c>
      <c r="BJ364" s="87">
        <f>'March 2008 RIA'!$D$20</f>
        <v>7.3</v>
      </c>
      <c r="BK364" s="87">
        <f>'March 2008 RIA'!$D$20</f>
        <v>7.3</v>
      </c>
    </row>
    <row r="365" spans="1:63" s="26" customFormat="1" x14ac:dyDescent="0.25">
      <c r="A365" s="24" t="str">
        <f>'March 2008 RIA'!$A$20</f>
        <v>Tier 2</v>
      </c>
      <c r="B365" s="25">
        <v>2010</v>
      </c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7">
        <f>'March 2008 RIA'!$D$20</f>
        <v>7.3</v>
      </c>
      <c r="X365" s="87">
        <f>'March 2008 RIA'!$D$20</f>
        <v>7.3</v>
      </c>
      <c r="Y365" s="87">
        <f>'March 2008 RIA'!$D$20</f>
        <v>7.3</v>
      </c>
      <c r="Z365" s="87">
        <f>'March 2008 RIA'!$D$20</f>
        <v>7.3</v>
      </c>
      <c r="AA365" s="87">
        <f>'March 2008 RIA'!$D$20</f>
        <v>7.3</v>
      </c>
      <c r="AB365" s="87">
        <f>'March 2008 RIA'!$D$20</f>
        <v>7.3</v>
      </c>
      <c r="AC365" s="87">
        <f>'March 2008 RIA'!$D$20</f>
        <v>7.3</v>
      </c>
      <c r="AD365" s="87">
        <f>'March 2008 RIA'!$D$20</f>
        <v>7.3</v>
      </c>
      <c r="AE365" s="87">
        <f>'March 2008 RIA'!$D$20</f>
        <v>7.3</v>
      </c>
      <c r="AF365" s="87">
        <f>'March 2008 RIA'!$D$20</f>
        <v>7.3</v>
      </c>
      <c r="AG365" s="87">
        <f>'March 2008 RIA'!$D$20</f>
        <v>7.3</v>
      </c>
      <c r="AH365" s="87">
        <f>'March 2008 RIA'!$D$20</f>
        <v>7.3</v>
      </c>
      <c r="AI365" s="87">
        <f>'March 2008 RIA'!$D$20</f>
        <v>7.3</v>
      </c>
      <c r="AJ365" s="87">
        <f>'March 2008 RIA'!$D$20</f>
        <v>7.3</v>
      </c>
      <c r="AK365" s="87">
        <f>'March 2008 RIA'!$D$20</f>
        <v>7.3</v>
      </c>
      <c r="AL365" s="87">
        <f>'March 2008 RIA'!$D$20</f>
        <v>7.3</v>
      </c>
      <c r="AM365" s="87">
        <f>'March 2008 RIA'!$D$20</f>
        <v>7.3</v>
      </c>
      <c r="AN365" s="87">
        <f>'March 2008 RIA'!$D$20</f>
        <v>7.3</v>
      </c>
      <c r="AO365" s="87">
        <f>'March 2008 RIA'!$D$20</f>
        <v>7.3</v>
      </c>
      <c r="AP365" s="87">
        <f>'March 2008 RIA'!$D$20</f>
        <v>7.3</v>
      </c>
      <c r="AQ365" s="87">
        <f>'March 2008 RIA'!$D$20</f>
        <v>7.3</v>
      </c>
      <c r="AR365" s="87">
        <f>'March 2008 RIA'!$D$20</f>
        <v>7.3</v>
      </c>
      <c r="AS365" s="87">
        <f>'March 2008 RIA'!$D$20</f>
        <v>7.3</v>
      </c>
      <c r="AT365" s="87">
        <f>'March 2008 RIA'!$D$20</f>
        <v>7.3</v>
      </c>
      <c r="AU365" s="87">
        <f>'March 2008 RIA'!$D$20</f>
        <v>7.3</v>
      </c>
      <c r="AV365" s="87">
        <f>'March 2008 RIA'!$D$20</f>
        <v>7.3</v>
      </c>
      <c r="AW365" s="87">
        <f>'March 2008 RIA'!$D$20</f>
        <v>7.3</v>
      </c>
      <c r="AX365" s="87">
        <f>'March 2008 RIA'!$D$20</f>
        <v>7.3</v>
      </c>
      <c r="AY365" s="87">
        <f>'March 2008 RIA'!$D$20</f>
        <v>7.3</v>
      </c>
      <c r="AZ365" s="87">
        <f>'March 2008 RIA'!$D$20</f>
        <v>7.3</v>
      </c>
      <c r="BA365" s="87">
        <f>'March 2008 RIA'!$D$20</f>
        <v>7.3</v>
      </c>
      <c r="BB365" s="87">
        <f>'March 2008 RIA'!$D$20</f>
        <v>7.3</v>
      </c>
      <c r="BC365" s="87">
        <f>'March 2008 RIA'!$D$20</f>
        <v>7.3</v>
      </c>
      <c r="BD365" s="87">
        <f>'March 2008 RIA'!$D$20</f>
        <v>7.3</v>
      </c>
      <c r="BE365" s="87">
        <f>'March 2008 RIA'!$D$20</f>
        <v>7.3</v>
      </c>
      <c r="BF365" s="87">
        <f>'March 2008 RIA'!$D$20</f>
        <v>7.3</v>
      </c>
      <c r="BG365" s="87">
        <f>'March 2008 RIA'!$D$20</f>
        <v>7.3</v>
      </c>
      <c r="BH365" s="87">
        <f>'March 2008 RIA'!$D$20</f>
        <v>7.3</v>
      </c>
      <c r="BI365" s="87">
        <f>'March 2008 RIA'!$D$20</f>
        <v>7.3</v>
      </c>
      <c r="BJ365" s="87">
        <f>'March 2008 RIA'!$D$20</f>
        <v>7.3</v>
      </c>
      <c r="BK365" s="87">
        <f>'March 2008 RIA'!$D$20</f>
        <v>7.3</v>
      </c>
    </row>
    <row r="366" spans="1:63" s="26" customFormat="1" x14ac:dyDescent="0.25">
      <c r="A366" s="24" t="str">
        <f>'March 2008 RIA'!$A$20</f>
        <v>Tier 2</v>
      </c>
      <c r="B366" s="25">
        <v>2011</v>
      </c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7">
        <f>'March 2008 RIA'!$D$20</f>
        <v>7.3</v>
      </c>
      <c r="Y366" s="87">
        <f>'March 2008 RIA'!$D$20</f>
        <v>7.3</v>
      </c>
      <c r="Z366" s="87">
        <f>'March 2008 RIA'!$D$20</f>
        <v>7.3</v>
      </c>
      <c r="AA366" s="87">
        <f>'March 2008 RIA'!$D$20</f>
        <v>7.3</v>
      </c>
      <c r="AB366" s="87">
        <f>'March 2008 RIA'!$D$20</f>
        <v>7.3</v>
      </c>
      <c r="AC366" s="87">
        <f>'March 2008 RIA'!$D$20</f>
        <v>7.3</v>
      </c>
      <c r="AD366" s="87">
        <f>'March 2008 RIA'!$D$20</f>
        <v>7.3</v>
      </c>
      <c r="AE366" s="87">
        <f>'March 2008 RIA'!$D$20</f>
        <v>7.3</v>
      </c>
      <c r="AF366" s="87">
        <f>'March 2008 RIA'!$D$20</f>
        <v>7.3</v>
      </c>
      <c r="AG366" s="87">
        <f>'March 2008 RIA'!$D$20</f>
        <v>7.3</v>
      </c>
      <c r="AH366" s="87">
        <f>'March 2008 RIA'!$D$20</f>
        <v>7.3</v>
      </c>
      <c r="AI366" s="87">
        <f>'March 2008 RIA'!$D$20</f>
        <v>7.3</v>
      </c>
      <c r="AJ366" s="87">
        <f>'March 2008 RIA'!$D$20</f>
        <v>7.3</v>
      </c>
      <c r="AK366" s="87">
        <f>'March 2008 RIA'!$D$20</f>
        <v>7.3</v>
      </c>
      <c r="AL366" s="87">
        <f>'March 2008 RIA'!$D$20</f>
        <v>7.3</v>
      </c>
      <c r="AM366" s="87">
        <f>'March 2008 RIA'!$D$20</f>
        <v>7.3</v>
      </c>
      <c r="AN366" s="87">
        <f>'March 2008 RIA'!$D$20</f>
        <v>7.3</v>
      </c>
      <c r="AO366" s="87">
        <f>'March 2008 RIA'!$D$20</f>
        <v>7.3</v>
      </c>
      <c r="AP366" s="87">
        <f>'March 2008 RIA'!$D$20</f>
        <v>7.3</v>
      </c>
      <c r="AQ366" s="87">
        <f>'March 2008 RIA'!$D$20</f>
        <v>7.3</v>
      </c>
      <c r="AR366" s="87">
        <f>'March 2008 RIA'!$D$20</f>
        <v>7.3</v>
      </c>
      <c r="AS366" s="87">
        <f>'March 2008 RIA'!$D$20</f>
        <v>7.3</v>
      </c>
      <c r="AT366" s="87">
        <f>'March 2008 RIA'!$D$20</f>
        <v>7.3</v>
      </c>
      <c r="AU366" s="87">
        <f>'March 2008 RIA'!$D$20</f>
        <v>7.3</v>
      </c>
      <c r="AV366" s="87">
        <f>'March 2008 RIA'!$D$20</f>
        <v>7.3</v>
      </c>
      <c r="AW366" s="87">
        <f>'March 2008 RIA'!$D$20</f>
        <v>7.3</v>
      </c>
      <c r="AX366" s="87">
        <f>'March 2008 RIA'!$D$20</f>
        <v>7.3</v>
      </c>
      <c r="AY366" s="87">
        <f>'March 2008 RIA'!$D$20</f>
        <v>7.3</v>
      </c>
      <c r="AZ366" s="87">
        <f>'March 2008 RIA'!$D$20</f>
        <v>7.3</v>
      </c>
      <c r="BA366" s="87">
        <f>'March 2008 RIA'!$D$20</f>
        <v>7.3</v>
      </c>
      <c r="BB366" s="87">
        <f>'March 2008 RIA'!$D$20</f>
        <v>7.3</v>
      </c>
      <c r="BC366" s="87">
        <f>'March 2008 RIA'!$D$20</f>
        <v>7.3</v>
      </c>
      <c r="BD366" s="87">
        <f>'March 2008 RIA'!$D$20</f>
        <v>7.3</v>
      </c>
      <c r="BE366" s="87">
        <f>'March 2008 RIA'!$D$20</f>
        <v>7.3</v>
      </c>
      <c r="BF366" s="87">
        <f>'March 2008 RIA'!$D$20</f>
        <v>7.3</v>
      </c>
      <c r="BG366" s="87">
        <f>'March 2008 RIA'!$D$20</f>
        <v>7.3</v>
      </c>
      <c r="BH366" s="87">
        <f>'March 2008 RIA'!$D$20</f>
        <v>7.3</v>
      </c>
      <c r="BI366" s="87">
        <f>'March 2008 RIA'!$D$20</f>
        <v>7.3</v>
      </c>
      <c r="BJ366" s="87">
        <f>'March 2008 RIA'!$D$20</f>
        <v>7.3</v>
      </c>
      <c r="BK366" s="87">
        <f>'March 2008 RIA'!$D$20</f>
        <v>7.3</v>
      </c>
    </row>
    <row r="367" spans="1:63" s="31" customFormat="1" x14ac:dyDescent="0.25">
      <c r="A367" s="21" t="str">
        <f>'March 2008 RIA'!$A$37</f>
        <v>Tier 3</v>
      </c>
      <c r="B367" s="30">
        <v>2012</v>
      </c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1">
        <f>'March 2008 RIA'!$C$37</f>
        <v>5.4</v>
      </c>
      <c r="Z367" s="81">
        <f>'March 2008 RIA'!$C$37</f>
        <v>5.4</v>
      </c>
      <c r="AA367" s="81">
        <f>'March 2008 RIA'!$C$37</f>
        <v>5.4</v>
      </c>
      <c r="AB367" s="81">
        <f>'March 2008 RIA'!$C$37</f>
        <v>5.4</v>
      </c>
      <c r="AC367" s="81">
        <f>'March 2008 RIA'!$C$37</f>
        <v>5.4</v>
      </c>
      <c r="AD367" s="81">
        <f>'March 2008 RIA'!$C$37</f>
        <v>5.4</v>
      </c>
      <c r="AE367" s="81">
        <f>'March 2008 RIA'!$C$37</f>
        <v>5.4</v>
      </c>
      <c r="AF367" s="81">
        <f>'March 2008 RIA'!$C$37</f>
        <v>5.4</v>
      </c>
      <c r="AG367" s="81">
        <f>'March 2008 RIA'!$C$37</f>
        <v>5.4</v>
      </c>
      <c r="AH367" s="81">
        <f>'March 2008 RIA'!$C$37</f>
        <v>5.4</v>
      </c>
      <c r="AI367" s="81">
        <f>'March 2008 RIA'!$C$37</f>
        <v>5.4</v>
      </c>
      <c r="AJ367" s="81">
        <f>'March 2008 RIA'!$C$37</f>
        <v>5.4</v>
      </c>
      <c r="AK367" s="81">
        <f>'March 2008 RIA'!$C$37</f>
        <v>5.4</v>
      </c>
      <c r="AL367" s="81">
        <f>'March 2008 RIA'!$C$37</f>
        <v>5.4</v>
      </c>
      <c r="AM367" s="81">
        <f>'March 2008 RIA'!$C$37</f>
        <v>5.4</v>
      </c>
      <c r="AN367" s="81">
        <f>'March 2008 RIA'!$C$37</f>
        <v>5.4</v>
      </c>
      <c r="AO367" s="81">
        <f>'March 2008 RIA'!$C$37</f>
        <v>5.4</v>
      </c>
      <c r="AP367" s="81">
        <f>'March 2008 RIA'!$C$37</f>
        <v>5.4</v>
      </c>
      <c r="AQ367" s="81">
        <f>'March 2008 RIA'!$C$37</f>
        <v>5.4</v>
      </c>
      <c r="AR367" s="81">
        <f>'March 2008 RIA'!$C$37</f>
        <v>5.4</v>
      </c>
      <c r="AS367" s="81">
        <f>'March 2008 RIA'!$C$37</f>
        <v>5.4</v>
      </c>
      <c r="AT367" s="81">
        <f>'March 2008 RIA'!$C$37</f>
        <v>5.4</v>
      </c>
      <c r="AU367" s="81">
        <f>'March 2008 RIA'!$C$37</f>
        <v>5.4</v>
      </c>
      <c r="AV367" s="81">
        <f>'March 2008 RIA'!$C$37</f>
        <v>5.4</v>
      </c>
      <c r="AW367" s="81">
        <f>'March 2008 RIA'!$C$37</f>
        <v>5.4</v>
      </c>
      <c r="AX367" s="81">
        <f>'March 2008 RIA'!$C$37</f>
        <v>5.4</v>
      </c>
      <c r="AY367" s="81">
        <f>'March 2008 RIA'!$C$37</f>
        <v>5.4</v>
      </c>
      <c r="AZ367" s="81">
        <f>'March 2008 RIA'!$C$37</f>
        <v>5.4</v>
      </c>
      <c r="BA367" s="81">
        <f>'March 2008 RIA'!$C$37</f>
        <v>5.4</v>
      </c>
      <c r="BB367" s="81">
        <f>'March 2008 RIA'!$C$37</f>
        <v>5.4</v>
      </c>
      <c r="BC367" s="81">
        <f>'March 2008 RIA'!$C$37</f>
        <v>5.4</v>
      </c>
      <c r="BD367" s="81">
        <f>'March 2008 RIA'!$C$37</f>
        <v>5.4</v>
      </c>
      <c r="BE367" s="81">
        <f>'March 2008 RIA'!$C$37</f>
        <v>5.4</v>
      </c>
      <c r="BF367" s="81">
        <f>'March 2008 RIA'!$C$37</f>
        <v>5.4</v>
      </c>
      <c r="BG367" s="81">
        <f>'March 2008 RIA'!$C$37</f>
        <v>5.4</v>
      </c>
      <c r="BH367" s="81">
        <f>'March 2008 RIA'!$C$37</f>
        <v>5.4</v>
      </c>
      <c r="BI367" s="81">
        <f>'March 2008 RIA'!$C$37</f>
        <v>5.4</v>
      </c>
      <c r="BJ367" s="81">
        <f>'March 2008 RIA'!$C$37</f>
        <v>5.4</v>
      </c>
      <c r="BK367" s="81">
        <f>'March 2008 RIA'!$C$37</f>
        <v>5.4</v>
      </c>
    </row>
    <row r="368" spans="1:63" s="31" customFormat="1" x14ac:dyDescent="0.25">
      <c r="A368" s="21" t="str">
        <f>'March 2008 RIA'!$A$37</f>
        <v>Tier 3</v>
      </c>
      <c r="B368" s="30">
        <v>2013</v>
      </c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1">
        <f>'March 2008 RIA'!$C$37</f>
        <v>5.4</v>
      </c>
      <c r="AA368" s="81">
        <f>'March 2008 RIA'!$C$37</f>
        <v>5.4</v>
      </c>
      <c r="AB368" s="81">
        <f>'March 2008 RIA'!$C$37</f>
        <v>5.4</v>
      </c>
      <c r="AC368" s="81">
        <f>'March 2008 RIA'!$C$37</f>
        <v>5.4</v>
      </c>
      <c r="AD368" s="81">
        <f>'March 2008 RIA'!$C$37</f>
        <v>5.4</v>
      </c>
      <c r="AE368" s="81">
        <f>'March 2008 RIA'!$C$37</f>
        <v>5.4</v>
      </c>
      <c r="AF368" s="81">
        <f>'March 2008 RIA'!$C$37</f>
        <v>5.4</v>
      </c>
      <c r="AG368" s="81">
        <f>'March 2008 RIA'!$C$37</f>
        <v>5.4</v>
      </c>
      <c r="AH368" s="81">
        <f>'March 2008 RIA'!$C$37</f>
        <v>5.4</v>
      </c>
      <c r="AI368" s="81">
        <f>'March 2008 RIA'!$C$37</f>
        <v>5.4</v>
      </c>
      <c r="AJ368" s="81">
        <f>'March 2008 RIA'!$C$37</f>
        <v>5.4</v>
      </c>
      <c r="AK368" s="81">
        <f>'March 2008 RIA'!$C$37</f>
        <v>5.4</v>
      </c>
      <c r="AL368" s="81">
        <f>'March 2008 RIA'!$C$37</f>
        <v>5.4</v>
      </c>
      <c r="AM368" s="81">
        <f>'March 2008 RIA'!$C$37</f>
        <v>5.4</v>
      </c>
      <c r="AN368" s="81">
        <f>'March 2008 RIA'!$C$37</f>
        <v>5.4</v>
      </c>
      <c r="AO368" s="81">
        <f>'March 2008 RIA'!$C$37</f>
        <v>5.4</v>
      </c>
      <c r="AP368" s="81">
        <f>'March 2008 RIA'!$C$37</f>
        <v>5.4</v>
      </c>
      <c r="AQ368" s="81">
        <f>'March 2008 RIA'!$C$37</f>
        <v>5.4</v>
      </c>
      <c r="AR368" s="81">
        <f>'March 2008 RIA'!$C$37</f>
        <v>5.4</v>
      </c>
      <c r="AS368" s="81">
        <f>'March 2008 RIA'!$C$37</f>
        <v>5.4</v>
      </c>
      <c r="AT368" s="81">
        <f>'March 2008 RIA'!$C$37</f>
        <v>5.4</v>
      </c>
      <c r="AU368" s="81">
        <f>'March 2008 RIA'!$C$37</f>
        <v>5.4</v>
      </c>
      <c r="AV368" s="81">
        <f>'March 2008 RIA'!$C$37</f>
        <v>5.4</v>
      </c>
      <c r="AW368" s="81">
        <f>'March 2008 RIA'!$C$37</f>
        <v>5.4</v>
      </c>
      <c r="AX368" s="81">
        <f>'March 2008 RIA'!$C$37</f>
        <v>5.4</v>
      </c>
      <c r="AY368" s="81">
        <f>'March 2008 RIA'!$C$37</f>
        <v>5.4</v>
      </c>
      <c r="AZ368" s="81">
        <f>'March 2008 RIA'!$C$37</f>
        <v>5.4</v>
      </c>
      <c r="BA368" s="81">
        <f>'March 2008 RIA'!$C$37</f>
        <v>5.4</v>
      </c>
      <c r="BB368" s="81">
        <f>'March 2008 RIA'!$C$37</f>
        <v>5.4</v>
      </c>
      <c r="BC368" s="81">
        <f>'March 2008 RIA'!$C$37</f>
        <v>5.4</v>
      </c>
      <c r="BD368" s="81">
        <f>'March 2008 RIA'!$C$37</f>
        <v>5.4</v>
      </c>
      <c r="BE368" s="81">
        <f>'March 2008 RIA'!$C$37</f>
        <v>5.4</v>
      </c>
      <c r="BF368" s="81">
        <f>'March 2008 RIA'!$C$37</f>
        <v>5.4</v>
      </c>
      <c r="BG368" s="81">
        <f>'March 2008 RIA'!$C$37</f>
        <v>5.4</v>
      </c>
      <c r="BH368" s="81">
        <f>'March 2008 RIA'!$C$37</f>
        <v>5.4</v>
      </c>
      <c r="BI368" s="81">
        <f>'March 2008 RIA'!$C$37</f>
        <v>5.4</v>
      </c>
      <c r="BJ368" s="81">
        <f>'March 2008 RIA'!$C$37</f>
        <v>5.4</v>
      </c>
      <c r="BK368" s="81">
        <f>'March 2008 RIA'!$C$37</f>
        <v>5.4</v>
      </c>
    </row>
    <row r="369" spans="1:63" s="31" customFormat="1" x14ac:dyDescent="0.25">
      <c r="A369" s="21" t="str">
        <f>'March 2008 RIA'!$A$37</f>
        <v>Tier 3</v>
      </c>
      <c r="B369" s="30">
        <v>2014</v>
      </c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1">
        <f>'March 2008 RIA'!$C$37</f>
        <v>5.4</v>
      </c>
      <c r="AB369" s="81">
        <f>'March 2008 RIA'!$C$37</f>
        <v>5.4</v>
      </c>
      <c r="AC369" s="81">
        <f>'March 2008 RIA'!$C$37</f>
        <v>5.4</v>
      </c>
      <c r="AD369" s="81">
        <f>'March 2008 RIA'!$C$37</f>
        <v>5.4</v>
      </c>
      <c r="AE369" s="81">
        <f>'March 2008 RIA'!$C$37</f>
        <v>5.4</v>
      </c>
      <c r="AF369" s="81">
        <f>'March 2008 RIA'!$C$37</f>
        <v>5.4</v>
      </c>
      <c r="AG369" s="81">
        <f>'March 2008 RIA'!$C$37</f>
        <v>5.4</v>
      </c>
      <c r="AH369" s="81">
        <f>'March 2008 RIA'!$C$37</f>
        <v>5.4</v>
      </c>
      <c r="AI369" s="81">
        <f>'March 2008 RIA'!$C$37</f>
        <v>5.4</v>
      </c>
      <c r="AJ369" s="81">
        <f>'March 2008 RIA'!$C$37</f>
        <v>5.4</v>
      </c>
      <c r="AK369" s="81">
        <f>'March 2008 RIA'!$C$37</f>
        <v>5.4</v>
      </c>
      <c r="AL369" s="81">
        <f>'March 2008 RIA'!$C$37</f>
        <v>5.4</v>
      </c>
      <c r="AM369" s="81">
        <f>'March 2008 RIA'!$C$37</f>
        <v>5.4</v>
      </c>
      <c r="AN369" s="81">
        <f>'March 2008 RIA'!$C$37</f>
        <v>5.4</v>
      </c>
      <c r="AO369" s="81">
        <f>'March 2008 RIA'!$C$37</f>
        <v>5.4</v>
      </c>
      <c r="AP369" s="81">
        <f>'March 2008 RIA'!$C$37</f>
        <v>5.4</v>
      </c>
      <c r="AQ369" s="81">
        <f>'March 2008 RIA'!$C$37</f>
        <v>5.4</v>
      </c>
      <c r="AR369" s="81">
        <f>'March 2008 RIA'!$C$37</f>
        <v>5.4</v>
      </c>
      <c r="AS369" s="81">
        <f>'March 2008 RIA'!$C$37</f>
        <v>5.4</v>
      </c>
      <c r="AT369" s="81">
        <f>'March 2008 RIA'!$C$37</f>
        <v>5.4</v>
      </c>
      <c r="AU369" s="81">
        <f>'March 2008 RIA'!$C$37</f>
        <v>5.4</v>
      </c>
      <c r="AV369" s="81">
        <f>'March 2008 RIA'!$C$37</f>
        <v>5.4</v>
      </c>
      <c r="AW369" s="81">
        <f>'March 2008 RIA'!$C$37</f>
        <v>5.4</v>
      </c>
      <c r="AX369" s="81">
        <f>'March 2008 RIA'!$C$37</f>
        <v>5.4</v>
      </c>
      <c r="AY369" s="81">
        <f>'March 2008 RIA'!$C$37</f>
        <v>5.4</v>
      </c>
      <c r="AZ369" s="81">
        <f>'March 2008 RIA'!$C$37</f>
        <v>5.4</v>
      </c>
      <c r="BA369" s="81">
        <f>'March 2008 RIA'!$C$37</f>
        <v>5.4</v>
      </c>
      <c r="BB369" s="81">
        <f>'March 2008 RIA'!$C$37</f>
        <v>5.4</v>
      </c>
      <c r="BC369" s="81">
        <f>'March 2008 RIA'!$C$37</f>
        <v>5.4</v>
      </c>
      <c r="BD369" s="81">
        <f>'March 2008 RIA'!$C$37</f>
        <v>5.4</v>
      </c>
      <c r="BE369" s="81">
        <f>'March 2008 RIA'!$C$37</f>
        <v>5.4</v>
      </c>
      <c r="BF369" s="81">
        <f>'March 2008 RIA'!$C$37</f>
        <v>5.4</v>
      </c>
      <c r="BG369" s="81">
        <f>'March 2008 RIA'!$C$37</f>
        <v>5.4</v>
      </c>
      <c r="BH369" s="81">
        <f>'March 2008 RIA'!$C$37</f>
        <v>5.4</v>
      </c>
      <c r="BI369" s="81">
        <f>'March 2008 RIA'!$C$37</f>
        <v>5.4</v>
      </c>
      <c r="BJ369" s="81">
        <f>'March 2008 RIA'!$C$37</f>
        <v>5.4</v>
      </c>
      <c r="BK369" s="81">
        <f>'March 2008 RIA'!$C$37</f>
        <v>5.4</v>
      </c>
    </row>
    <row r="370" spans="1:63" x14ac:dyDescent="0.25">
      <c r="A370" s="159" t="str">
        <f>'March 2008 RIA'!$A$38</f>
        <v>Tier 4</v>
      </c>
      <c r="B370" s="63">
        <v>2015</v>
      </c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4">
        <f>'March 2008 RIA'!$C$38</f>
        <v>1</v>
      </c>
      <c r="AC370" s="64">
        <f>'March 2008 RIA'!$C$38</f>
        <v>1</v>
      </c>
      <c r="AD370" s="64">
        <f>'March 2008 RIA'!$C$38</f>
        <v>1</v>
      </c>
      <c r="AE370" s="64">
        <f>'March 2008 RIA'!$C$38</f>
        <v>1</v>
      </c>
      <c r="AF370" s="64">
        <f>'March 2008 RIA'!$C$38</f>
        <v>1</v>
      </c>
      <c r="AG370" s="64">
        <f>'March 2008 RIA'!$C$38</f>
        <v>1</v>
      </c>
      <c r="AH370" s="64">
        <f>'March 2008 RIA'!$C$38</f>
        <v>1</v>
      </c>
      <c r="AI370" s="64">
        <f>'March 2008 RIA'!$C$38</f>
        <v>1</v>
      </c>
      <c r="AJ370" s="64">
        <f>'March 2008 RIA'!$C$38</f>
        <v>1</v>
      </c>
      <c r="AK370" s="64">
        <f>'March 2008 RIA'!$C$38</f>
        <v>1</v>
      </c>
      <c r="AL370" s="64">
        <f>'March 2008 RIA'!$C$38</f>
        <v>1</v>
      </c>
      <c r="AM370" s="64">
        <f>'March 2008 RIA'!$C$38</f>
        <v>1</v>
      </c>
      <c r="AN370" s="64">
        <f>'March 2008 RIA'!$C$38</f>
        <v>1</v>
      </c>
      <c r="AO370" s="64">
        <f>'March 2008 RIA'!$C$38</f>
        <v>1</v>
      </c>
      <c r="AP370" s="64">
        <f>'March 2008 RIA'!$C$38</f>
        <v>1</v>
      </c>
      <c r="AQ370" s="64">
        <f>'March 2008 RIA'!$C$38</f>
        <v>1</v>
      </c>
      <c r="AR370" s="64">
        <f>'March 2008 RIA'!$C$38</f>
        <v>1</v>
      </c>
      <c r="AS370" s="64">
        <f>'March 2008 RIA'!$C$38</f>
        <v>1</v>
      </c>
      <c r="AT370" s="64">
        <f>'March 2008 RIA'!$C$38</f>
        <v>1</v>
      </c>
      <c r="AU370" s="64">
        <f>'March 2008 RIA'!$C$38</f>
        <v>1</v>
      </c>
      <c r="AV370" s="64">
        <f>'March 2008 RIA'!$C$38</f>
        <v>1</v>
      </c>
      <c r="AW370" s="64">
        <f>'March 2008 RIA'!$C$38</f>
        <v>1</v>
      </c>
      <c r="AX370" s="64">
        <f>'March 2008 RIA'!$C$38</f>
        <v>1</v>
      </c>
      <c r="AY370" s="64">
        <f>'March 2008 RIA'!$C$38</f>
        <v>1</v>
      </c>
      <c r="AZ370" s="64">
        <f>'March 2008 RIA'!$C$38</f>
        <v>1</v>
      </c>
      <c r="BA370" s="64">
        <f>'March 2008 RIA'!$C$38</f>
        <v>1</v>
      </c>
      <c r="BB370" s="64">
        <f>'March 2008 RIA'!$C$38</f>
        <v>1</v>
      </c>
      <c r="BC370" s="64">
        <f>'March 2008 RIA'!$C$38</f>
        <v>1</v>
      </c>
      <c r="BD370" s="64">
        <f>'March 2008 RIA'!$C$38</f>
        <v>1</v>
      </c>
      <c r="BE370" s="64">
        <f>'March 2008 RIA'!$C$38</f>
        <v>1</v>
      </c>
      <c r="BF370" s="64">
        <f>'March 2008 RIA'!$C$38</f>
        <v>1</v>
      </c>
      <c r="BG370" s="64">
        <f>'March 2008 RIA'!$C$38</f>
        <v>1</v>
      </c>
      <c r="BH370" s="64">
        <f>'March 2008 RIA'!$C$38</f>
        <v>1</v>
      </c>
      <c r="BI370" s="64">
        <f>'March 2008 RIA'!$C$38</f>
        <v>1</v>
      </c>
      <c r="BJ370" s="64">
        <f>'March 2008 RIA'!$C$38</f>
        <v>1</v>
      </c>
      <c r="BK370" s="64">
        <f>'March 2008 RIA'!$C$38</f>
        <v>1</v>
      </c>
    </row>
    <row r="371" spans="1:63" x14ac:dyDescent="0.25">
      <c r="A371" s="159" t="str">
        <f>'March 2008 RIA'!$A$38</f>
        <v>Tier 4</v>
      </c>
      <c r="B371" s="63">
        <v>2016</v>
      </c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4">
        <f>'March 2008 RIA'!$C$38</f>
        <v>1</v>
      </c>
      <c r="AD371" s="64">
        <f>'March 2008 RIA'!$C$38</f>
        <v>1</v>
      </c>
      <c r="AE371" s="64">
        <f>'March 2008 RIA'!$C$38</f>
        <v>1</v>
      </c>
      <c r="AF371" s="64">
        <f>'March 2008 RIA'!$C$38</f>
        <v>1</v>
      </c>
      <c r="AG371" s="64">
        <f>'March 2008 RIA'!$C$38</f>
        <v>1</v>
      </c>
      <c r="AH371" s="64">
        <f>'March 2008 RIA'!$C$38</f>
        <v>1</v>
      </c>
      <c r="AI371" s="64">
        <f>'March 2008 RIA'!$C$38</f>
        <v>1</v>
      </c>
      <c r="AJ371" s="64">
        <f>'March 2008 RIA'!$C$38</f>
        <v>1</v>
      </c>
      <c r="AK371" s="64">
        <f>'March 2008 RIA'!$C$38</f>
        <v>1</v>
      </c>
      <c r="AL371" s="64">
        <f>'March 2008 RIA'!$C$38</f>
        <v>1</v>
      </c>
      <c r="AM371" s="64">
        <f>'March 2008 RIA'!$C$38</f>
        <v>1</v>
      </c>
      <c r="AN371" s="64">
        <f>'March 2008 RIA'!$C$38</f>
        <v>1</v>
      </c>
      <c r="AO371" s="64">
        <f>'March 2008 RIA'!$C$38</f>
        <v>1</v>
      </c>
      <c r="AP371" s="64">
        <f>'March 2008 RIA'!$C$38</f>
        <v>1</v>
      </c>
      <c r="AQ371" s="64">
        <f>'March 2008 RIA'!$C$38</f>
        <v>1</v>
      </c>
      <c r="AR371" s="64">
        <f>'March 2008 RIA'!$C$38</f>
        <v>1</v>
      </c>
      <c r="AS371" s="64">
        <f>'March 2008 RIA'!$C$38</f>
        <v>1</v>
      </c>
      <c r="AT371" s="64">
        <f>'March 2008 RIA'!$C$38</f>
        <v>1</v>
      </c>
      <c r="AU371" s="64">
        <f>'March 2008 RIA'!$C$38</f>
        <v>1</v>
      </c>
      <c r="AV371" s="64">
        <f>'March 2008 RIA'!$C$38</f>
        <v>1</v>
      </c>
      <c r="AW371" s="64">
        <f>'March 2008 RIA'!$C$38</f>
        <v>1</v>
      </c>
      <c r="AX371" s="64">
        <f>'March 2008 RIA'!$C$38</f>
        <v>1</v>
      </c>
      <c r="AY371" s="64">
        <f>'March 2008 RIA'!$C$38</f>
        <v>1</v>
      </c>
      <c r="AZ371" s="64">
        <f>'March 2008 RIA'!$C$38</f>
        <v>1</v>
      </c>
      <c r="BA371" s="64">
        <f>'March 2008 RIA'!$C$38</f>
        <v>1</v>
      </c>
      <c r="BB371" s="64">
        <f>'March 2008 RIA'!$C$38</f>
        <v>1</v>
      </c>
      <c r="BC371" s="64">
        <f>'March 2008 RIA'!$C$38</f>
        <v>1</v>
      </c>
      <c r="BD371" s="64">
        <f>'March 2008 RIA'!$C$38</f>
        <v>1</v>
      </c>
      <c r="BE371" s="64">
        <f>'March 2008 RIA'!$C$38</f>
        <v>1</v>
      </c>
      <c r="BF371" s="64">
        <f>'March 2008 RIA'!$C$38</f>
        <v>1</v>
      </c>
      <c r="BG371" s="64">
        <f>'March 2008 RIA'!$C$38</f>
        <v>1</v>
      </c>
      <c r="BH371" s="64">
        <f>'March 2008 RIA'!$C$38</f>
        <v>1</v>
      </c>
      <c r="BI371" s="64">
        <f>'March 2008 RIA'!$C$38</f>
        <v>1</v>
      </c>
      <c r="BJ371" s="64">
        <f>'March 2008 RIA'!$C$38</f>
        <v>1</v>
      </c>
      <c r="BK371" s="64">
        <f>'March 2008 RIA'!$C$38</f>
        <v>1</v>
      </c>
    </row>
    <row r="372" spans="1:63" x14ac:dyDescent="0.25">
      <c r="A372" s="159" t="str">
        <f>'March 2008 RIA'!$A$38</f>
        <v>Tier 4</v>
      </c>
      <c r="B372" s="63">
        <v>2017</v>
      </c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4">
        <f>'March 2008 RIA'!$C$38</f>
        <v>1</v>
      </c>
      <c r="AE372" s="64">
        <f>'March 2008 RIA'!$C$38</f>
        <v>1</v>
      </c>
      <c r="AF372" s="64">
        <f>'March 2008 RIA'!$C$38</f>
        <v>1</v>
      </c>
      <c r="AG372" s="64">
        <f>'March 2008 RIA'!$C$38</f>
        <v>1</v>
      </c>
      <c r="AH372" s="64">
        <f>'March 2008 RIA'!$C$38</f>
        <v>1</v>
      </c>
      <c r="AI372" s="64">
        <f>'March 2008 RIA'!$C$38</f>
        <v>1</v>
      </c>
      <c r="AJ372" s="64">
        <f>'March 2008 RIA'!$C$38</f>
        <v>1</v>
      </c>
      <c r="AK372" s="64">
        <f>'March 2008 RIA'!$C$38</f>
        <v>1</v>
      </c>
      <c r="AL372" s="64">
        <f>'March 2008 RIA'!$C$38</f>
        <v>1</v>
      </c>
      <c r="AM372" s="64">
        <f>'March 2008 RIA'!$C$38</f>
        <v>1</v>
      </c>
      <c r="AN372" s="64">
        <f>'March 2008 RIA'!$C$38</f>
        <v>1</v>
      </c>
      <c r="AO372" s="64">
        <f>'March 2008 RIA'!$C$38</f>
        <v>1</v>
      </c>
      <c r="AP372" s="64">
        <f>'March 2008 RIA'!$C$38</f>
        <v>1</v>
      </c>
      <c r="AQ372" s="64">
        <f>'March 2008 RIA'!$C$38</f>
        <v>1</v>
      </c>
      <c r="AR372" s="64">
        <f>'March 2008 RIA'!$C$38</f>
        <v>1</v>
      </c>
      <c r="AS372" s="64">
        <f>'March 2008 RIA'!$C$38</f>
        <v>1</v>
      </c>
      <c r="AT372" s="64">
        <f>'March 2008 RIA'!$C$38</f>
        <v>1</v>
      </c>
      <c r="AU372" s="64">
        <f>'March 2008 RIA'!$C$38</f>
        <v>1</v>
      </c>
      <c r="AV372" s="64">
        <f>'March 2008 RIA'!$C$38</f>
        <v>1</v>
      </c>
      <c r="AW372" s="64">
        <f>'March 2008 RIA'!$C$38</f>
        <v>1</v>
      </c>
      <c r="AX372" s="64">
        <f>'March 2008 RIA'!$C$38</f>
        <v>1</v>
      </c>
      <c r="AY372" s="64">
        <f>'March 2008 RIA'!$C$38</f>
        <v>1</v>
      </c>
      <c r="AZ372" s="64">
        <f>'March 2008 RIA'!$C$38</f>
        <v>1</v>
      </c>
      <c r="BA372" s="64">
        <f>'March 2008 RIA'!$C$38</f>
        <v>1</v>
      </c>
      <c r="BB372" s="64">
        <f>'March 2008 RIA'!$C$38</f>
        <v>1</v>
      </c>
      <c r="BC372" s="64">
        <f>'March 2008 RIA'!$C$38</f>
        <v>1</v>
      </c>
      <c r="BD372" s="64">
        <f>'March 2008 RIA'!$C$38</f>
        <v>1</v>
      </c>
      <c r="BE372" s="64">
        <f>'March 2008 RIA'!$C$38</f>
        <v>1</v>
      </c>
      <c r="BF372" s="64">
        <f>'March 2008 RIA'!$C$38</f>
        <v>1</v>
      </c>
      <c r="BG372" s="64">
        <f>'March 2008 RIA'!$C$38</f>
        <v>1</v>
      </c>
      <c r="BH372" s="64">
        <f>'March 2008 RIA'!$C$38</f>
        <v>1</v>
      </c>
      <c r="BI372" s="64">
        <f>'March 2008 RIA'!$C$38</f>
        <v>1</v>
      </c>
      <c r="BJ372" s="64">
        <f>'March 2008 RIA'!$C$38</f>
        <v>1</v>
      </c>
      <c r="BK372" s="64">
        <f>'March 2008 RIA'!$C$38</f>
        <v>1</v>
      </c>
    </row>
    <row r="373" spans="1:63" x14ac:dyDescent="0.25">
      <c r="A373" s="159" t="str">
        <f>'March 2008 RIA'!$A$38</f>
        <v>Tier 4</v>
      </c>
      <c r="B373" s="63">
        <v>2018</v>
      </c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4">
        <f>'March 2008 RIA'!$C$38</f>
        <v>1</v>
      </c>
      <c r="AF373" s="64">
        <f>'March 2008 RIA'!$C$38</f>
        <v>1</v>
      </c>
      <c r="AG373" s="64">
        <f>'March 2008 RIA'!$C$38</f>
        <v>1</v>
      </c>
      <c r="AH373" s="64">
        <f>'March 2008 RIA'!$C$38</f>
        <v>1</v>
      </c>
      <c r="AI373" s="64">
        <f>'March 2008 RIA'!$C$38</f>
        <v>1</v>
      </c>
      <c r="AJ373" s="64">
        <f>'March 2008 RIA'!$C$38</f>
        <v>1</v>
      </c>
      <c r="AK373" s="64">
        <f>'March 2008 RIA'!$C$38</f>
        <v>1</v>
      </c>
      <c r="AL373" s="64">
        <f>'March 2008 RIA'!$C$38</f>
        <v>1</v>
      </c>
      <c r="AM373" s="64">
        <f>'March 2008 RIA'!$C$38</f>
        <v>1</v>
      </c>
      <c r="AN373" s="64">
        <f>'March 2008 RIA'!$C$38</f>
        <v>1</v>
      </c>
      <c r="AO373" s="64">
        <f>'March 2008 RIA'!$C$38</f>
        <v>1</v>
      </c>
      <c r="AP373" s="64">
        <f>'March 2008 RIA'!$C$38</f>
        <v>1</v>
      </c>
      <c r="AQ373" s="64">
        <f>'March 2008 RIA'!$C$38</f>
        <v>1</v>
      </c>
      <c r="AR373" s="64">
        <f>'March 2008 RIA'!$C$38</f>
        <v>1</v>
      </c>
      <c r="AS373" s="64">
        <f>'March 2008 RIA'!$C$38</f>
        <v>1</v>
      </c>
      <c r="AT373" s="64">
        <f>'March 2008 RIA'!$C$38</f>
        <v>1</v>
      </c>
      <c r="AU373" s="64">
        <f>'March 2008 RIA'!$C$38</f>
        <v>1</v>
      </c>
      <c r="AV373" s="64">
        <f>'March 2008 RIA'!$C$38</f>
        <v>1</v>
      </c>
      <c r="AW373" s="64">
        <f>'March 2008 RIA'!$C$38</f>
        <v>1</v>
      </c>
      <c r="AX373" s="64">
        <f>'March 2008 RIA'!$C$38</f>
        <v>1</v>
      </c>
      <c r="AY373" s="64">
        <f>'March 2008 RIA'!$C$38</f>
        <v>1</v>
      </c>
      <c r="AZ373" s="64">
        <f>'March 2008 RIA'!$C$38</f>
        <v>1</v>
      </c>
      <c r="BA373" s="64">
        <f>'March 2008 RIA'!$C$38</f>
        <v>1</v>
      </c>
      <c r="BB373" s="64">
        <f>'March 2008 RIA'!$C$38</f>
        <v>1</v>
      </c>
      <c r="BC373" s="64">
        <f>'March 2008 RIA'!$C$38</f>
        <v>1</v>
      </c>
      <c r="BD373" s="64">
        <f>'March 2008 RIA'!$C$38</f>
        <v>1</v>
      </c>
      <c r="BE373" s="64">
        <f>'March 2008 RIA'!$C$38</f>
        <v>1</v>
      </c>
      <c r="BF373" s="64">
        <f>'March 2008 RIA'!$C$38</f>
        <v>1</v>
      </c>
      <c r="BG373" s="64">
        <f>'March 2008 RIA'!$C$38</f>
        <v>1</v>
      </c>
      <c r="BH373" s="64">
        <f>'March 2008 RIA'!$C$38</f>
        <v>1</v>
      </c>
      <c r="BI373" s="64">
        <f>'March 2008 RIA'!$C$38</f>
        <v>1</v>
      </c>
      <c r="BJ373" s="64">
        <f>'March 2008 RIA'!$C$38</f>
        <v>1</v>
      </c>
      <c r="BK373" s="64">
        <f>'March 2008 RIA'!$C$38</f>
        <v>1</v>
      </c>
    </row>
    <row r="374" spans="1:63" x14ac:dyDescent="0.25">
      <c r="A374" s="159" t="str">
        <f>'March 2008 RIA'!$A$38</f>
        <v>Tier 4</v>
      </c>
      <c r="B374" s="63">
        <v>2019</v>
      </c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4">
        <f>'March 2008 RIA'!$C$38</f>
        <v>1</v>
      </c>
      <c r="AG374" s="64">
        <f>'March 2008 RIA'!$C$38</f>
        <v>1</v>
      </c>
      <c r="AH374" s="64">
        <f>'March 2008 RIA'!$C$38</f>
        <v>1</v>
      </c>
      <c r="AI374" s="64">
        <f>'March 2008 RIA'!$C$38</f>
        <v>1</v>
      </c>
      <c r="AJ374" s="64">
        <f>'March 2008 RIA'!$C$38</f>
        <v>1</v>
      </c>
      <c r="AK374" s="64">
        <f>'March 2008 RIA'!$C$38</f>
        <v>1</v>
      </c>
      <c r="AL374" s="64">
        <f>'March 2008 RIA'!$C$38</f>
        <v>1</v>
      </c>
      <c r="AM374" s="64">
        <f>'March 2008 RIA'!$C$38</f>
        <v>1</v>
      </c>
      <c r="AN374" s="64">
        <f>'March 2008 RIA'!$C$38</f>
        <v>1</v>
      </c>
      <c r="AO374" s="64">
        <f>'March 2008 RIA'!$C$38</f>
        <v>1</v>
      </c>
      <c r="AP374" s="64">
        <f>'March 2008 RIA'!$C$38</f>
        <v>1</v>
      </c>
      <c r="AQ374" s="64">
        <f>'March 2008 RIA'!$C$38</f>
        <v>1</v>
      </c>
      <c r="AR374" s="64">
        <f>'March 2008 RIA'!$C$38</f>
        <v>1</v>
      </c>
      <c r="AS374" s="64">
        <f>'March 2008 RIA'!$C$38</f>
        <v>1</v>
      </c>
      <c r="AT374" s="64">
        <f>'March 2008 RIA'!$C$38</f>
        <v>1</v>
      </c>
      <c r="AU374" s="64">
        <f>'March 2008 RIA'!$C$38</f>
        <v>1</v>
      </c>
      <c r="AV374" s="64">
        <f>'March 2008 RIA'!$C$38</f>
        <v>1</v>
      </c>
      <c r="AW374" s="64">
        <f>'March 2008 RIA'!$C$38</f>
        <v>1</v>
      </c>
      <c r="AX374" s="64">
        <f>'March 2008 RIA'!$C$38</f>
        <v>1</v>
      </c>
      <c r="AY374" s="64">
        <f>'March 2008 RIA'!$C$38</f>
        <v>1</v>
      </c>
      <c r="AZ374" s="64">
        <f>'March 2008 RIA'!$C$38</f>
        <v>1</v>
      </c>
      <c r="BA374" s="64">
        <f>'March 2008 RIA'!$C$38</f>
        <v>1</v>
      </c>
      <c r="BB374" s="64">
        <f>'March 2008 RIA'!$C$38</f>
        <v>1</v>
      </c>
      <c r="BC374" s="64">
        <f>'March 2008 RIA'!$C$38</f>
        <v>1</v>
      </c>
      <c r="BD374" s="64">
        <f>'March 2008 RIA'!$C$38</f>
        <v>1</v>
      </c>
      <c r="BE374" s="64">
        <f>'March 2008 RIA'!$C$38</f>
        <v>1</v>
      </c>
      <c r="BF374" s="64">
        <f>'March 2008 RIA'!$C$38</f>
        <v>1</v>
      </c>
      <c r="BG374" s="64">
        <f>'March 2008 RIA'!$C$38</f>
        <v>1</v>
      </c>
      <c r="BH374" s="64">
        <f>'March 2008 RIA'!$C$38</f>
        <v>1</v>
      </c>
      <c r="BI374" s="64">
        <f>'March 2008 RIA'!$C$38</f>
        <v>1</v>
      </c>
      <c r="BJ374" s="64">
        <f>'March 2008 RIA'!$C$38</f>
        <v>1</v>
      </c>
      <c r="BK374" s="64">
        <f>'March 2008 RIA'!$C$38</f>
        <v>1</v>
      </c>
    </row>
    <row r="375" spans="1:63" x14ac:dyDescent="0.25">
      <c r="A375" s="159" t="str">
        <f>'March 2008 RIA'!$A$38</f>
        <v>Tier 4</v>
      </c>
      <c r="B375" s="63">
        <v>2020</v>
      </c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4">
        <f>'March 2008 RIA'!$C$38</f>
        <v>1</v>
      </c>
      <c r="AH375" s="64">
        <f>'March 2008 RIA'!$C$38</f>
        <v>1</v>
      </c>
      <c r="AI375" s="64">
        <f>'March 2008 RIA'!$C$38</f>
        <v>1</v>
      </c>
      <c r="AJ375" s="64">
        <f>'March 2008 RIA'!$C$38</f>
        <v>1</v>
      </c>
      <c r="AK375" s="64">
        <f>'March 2008 RIA'!$C$38</f>
        <v>1</v>
      </c>
      <c r="AL375" s="64">
        <f>'March 2008 RIA'!$C$38</f>
        <v>1</v>
      </c>
      <c r="AM375" s="64">
        <f>'March 2008 RIA'!$C$38</f>
        <v>1</v>
      </c>
      <c r="AN375" s="64">
        <f>'March 2008 RIA'!$C$38</f>
        <v>1</v>
      </c>
      <c r="AO375" s="64">
        <f>'March 2008 RIA'!$C$38</f>
        <v>1</v>
      </c>
      <c r="AP375" s="64">
        <f>'March 2008 RIA'!$C$38</f>
        <v>1</v>
      </c>
      <c r="AQ375" s="64">
        <f>'March 2008 RIA'!$C$38</f>
        <v>1</v>
      </c>
      <c r="AR375" s="64">
        <f>'March 2008 RIA'!$C$38</f>
        <v>1</v>
      </c>
      <c r="AS375" s="64">
        <f>'March 2008 RIA'!$C$38</f>
        <v>1</v>
      </c>
      <c r="AT375" s="64">
        <f>'March 2008 RIA'!$C$38</f>
        <v>1</v>
      </c>
      <c r="AU375" s="64">
        <f>'March 2008 RIA'!$C$38</f>
        <v>1</v>
      </c>
      <c r="AV375" s="64">
        <f>'March 2008 RIA'!$C$38</f>
        <v>1</v>
      </c>
      <c r="AW375" s="64">
        <f>'March 2008 RIA'!$C$38</f>
        <v>1</v>
      </c>
      <c r="AX375" s="64">
        <f>'March 2008 RIA'!$C$38</f>
        <v>1</v>
      </c>
      <c r="AY375" s="64">
        <f>'March 2008 RIA'!$C$38</f>
        <v>1</v>
      </c>
      <c r="AZ375" s="64">
        <f>'March 2008 RIA'!$C$38</f>
        <v>1</v>
      </c>
      <c r="BA375" s="64">
        <f>'March 2008 RIA'!$C$38</f>
        <v>1</v>
      </c>
      <c r="BB375" s="64">
        <f>'March 2008 RIA'!$C$38</f>
        <v>1</v>
      </c>
      <c r="BC375" s="64">
        <f>'March 2008 RIA'!$C$38</f>
        <v>1</v>
      </c>
      <c r="BD375" s="64">
        <f>'March 2008 RIA'!$C$38</f>
        <v>1</v>
      </c>
      <c r="BE375" s="64">
        <f>'March 2008 RIA'!$C$38</f>
        <v>1</v>
      </c>
      <c r="BF375" s="64">
        <f>'March 2008 RIA'!$C$38</f>
        <v>1</v>
      </c>
      <c r="BG375" s="64">
        <f>'March 2008 RIA'!$C$38</f>
        <v>1</v>
      </c>
      <c r="BH375" s="64">
        <f>'March 2008 RIA'!$C$38</f>
        <v>1</v>
      </c>
      <c r="BI375" s="64">
        <f>'March 2008 RIA'!$C$38</f>
        <v>1</v>
      </c>
      <c r="BJ375" s="64">
        <f>'March 2008 RIA'!$C$38</f>
        <v>1</v>
      </c>
      <c r="BK375" s="64">
        <f>'March 2008 RIA'!$C$38</f>
        <v>1</v>
      </c>
    </row>
    <row r="376" spans="1:63" x14ac:dyDescent="0.25">
      <c r="A376" s="159" t="str">
        <f>'March 2008 RIA'!$A$38</f>
        <v>Tier 4</v>
      </c>
      <c r="B376" s="63">
        <v>2021</v>
      </c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4">
        <f>'March 2008 RIA'!$C$38</f>
        <v>1</v>
      </c>
      <c r="AI376" s="64">
        <f>'March 2008 RIA'!$C$38</f>
        <v>1</v>
      </c>
      <c r="AJ376" s="64">
        <f>'March 2008 RIA'!$C$38</f>
        <v>1</v>
      </c>
      <c r="AK376" s="64">
        <f>'March 2008 RIA'!$C$38</f>
        <v>1</v>
      </c>
      <c r="AL376" s="64">
        <f>'March 2008 RIA'!$C$38</f>
        <v>1</v>
      </c>
      <c r="AM376" s="64">
        <f>'March 2008 RIA'!$C$38</f>
        <v>1</v>
      </c>
      <c r="AN376" s="64">
        <f>'March 2008 RIA'!$C$38</f>
        <v>1</v>
      </c>
      <c r="AO376" s="64">
        <f>'March 2008 RIA'!$C$38</f>
        <v>1</v>
      </c>
      <c r="AP376" s="64">
        <f>'March 2008 RIA'!$C$38</f>
        <v>1</v>
      </c>
      <c r="AQ376" s="64">
        <f>'March 2008 RIA'!$C$38</f>
        <v>1</v>
      </c>
      <c r="AR376" s="64">
        <f>'March 2008 RIA'!$C$38</f>
        <v>1</v>
      </c>
      <c r="AS376" s="64">
        <f>'March 2008 RIA'!$C$38</f>
        <v>1</v>
      </c>
      <c r="AT376" s="64">
        <f>'March 2008 RIA'!$C$38</f>
        <v>1</v>
      </c>
      <c r="AU376" s="64">
        <f>'March 2008 RIA'!$C$38</f>
        <v>1</v>
      </c>
      <c r="AV376" s="64">
        <f>'March 2008 RIA'!$C$38</f>
        <v>1</v>
      </c>
      <c r="AW376" s="64">
        <f>'March 2008 RIA'!$C$38</f>
        <v>1</v>
      </c>
      <c r="AX376" s="64">
        <f>'March 2008 RIA'!$C$38</f>
        <v>1</v>
      </c>
      <c r="AY376" s="64">
        <f>'March 2008 RIA'!$C$38</f>
        <v>1</v>
      </c>
      <c r="AZ376" s="64">
        <f>'March 2008 RIA'!$C$38</f>
        <v>1</v>
      </c>
      <c r="BA376" s="64">
        <f>'March 2008 RIA'!$C$38</f>
        <v>1</v>
      </c>
      <c r="BB376" s="64">
        <f>'March 2008 RIA'!$C$38</f>
        <v>1</v>
      </c>
      <c r="BC376" s="64">
        <f>'March 2008 RIA'!$C$38</f>
        <v>1</v>
      </c>
      <c r="BD376" s="64">
        <f>'March 2008 RIA'!$C$38</f>
        <v>1</v>
      </c>
      <c r="BE376" s="64">
        <f>'March 2008 RIA'!$C$38</f>
        <v>1</v>
      </c>
      <c r="BF376" s="64">
        <f>'March 2008 RIA'!$C$38</f>
        <v>1</v>
      </c>
      <c r="BG376" s="64">
        <f>'March 2008 RIA'!$C$38</f>
        <v>1</v>
      </c>
      <c r="BH376" s="64">
        <f>'March 2008 RIA'!$C$38</f>
        <v>1</v>
      </c>
      <c r="BI376" s="64">
        <f>'March 2008 RIA'!$C$38</f>
        <v>1</v>
      </c>
      <c r="BJ376" s="64">
        <f>'March 2008 RIA'!$C$38</f>
        <v>1</v>
      </c>
      <c r="BK376" s="64">
        <f>'March 2008 RIA'!$C$38</f>
        <v>1</v>
      </c>
    </row>
    <row r="377" spans="1:63" x14ac:dyDescent="0.25">
      <c r="A377" s="159" t="str">
        <f>'March 2008 RIA'!$A$38</f>
        <v>Tier 4</v>
      </c>
      <c r="B377" s="63">
        <v>2022</v>
      </c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4">
        <f>'March 2008 RIA'!$C$38</f>
        <v>1</v>
      </c>
      <c r="AJ377" s="64">
        <f>'March 2008 RIA'!$C$38</f>
        <v>1</v>
      </c>
      <c r="AK377" s="64">
        <f>'March 2008 RIA'!$C$38</f>
        <v>1</v>
      </c>
      <c r="AL377" s="64">
        <f>'March 2008 RIA'!$C$38</f>
        <v>1</v>
      </c>
      <c r="AM377" s="64">
        <f>'March 2008 RIA'!$C$38</f>
        <v>1</v>
      </c>
      <c r="AN377" s="64">
        <f>'March 2008 RIA'!$C$38</f>
        <v>1</v>
      </c>
      <c r="AO377" s="64">
        <f>'March 2008 RIA'!$C$38</f>
        <v>1</v>
      </c>
      <c r="AP377" s="64">
        <f>'March 2008 RIA'!$C$38</f>
        <v>1</v>
      </c>
      <c r="AQ377" s="64">
        <f>'March 2008 RIA'!$C$38</f>
        <v>1</v>
      </c>
      <c r="AR377" s="64">
        <f>'March 2008 RIA'!$C$38</f>
        <v>1</v>
      </c>
      <c r="AS377" s="64">
        <f>'March 2008 RIA'!$C$38</f>
        <v>1</v>
      </c>
      <c r="AT377" s="64">
        <f>'March 2008 RIA'!$C$38</f>
        <v>1</v>
      </c>
      <c r="AU377" s="64">
        <f>'March 2008 RIA'!$C$38</f>
        <v>1</v>
      </c>
      <c r="AV377" s="64">
        <f>'March 2008 RIA'!$C$38</f>
        <v>1</v>
      </c>
      <c r="AW377" s="64">
        <f>'March 2008 RIA'!$C$38</f>
        <v>1</v>
      </c>
      <c r="AX377" s="64">
        <f>'March 2008 RIA'!$C$38</f>
        <v>1</v>
      </c>
      <c r="AY377" s="64">
        <f>'March 2008 RIA'!$C$38</f>
        <v>1</v>
      </c>
      <c r="AZ377" s="64">
        <f>'March 2008 RIA'!$C$38</f>
        <v>1</v>
      </c>
      <c r="BA377" s="64">
        <f>'March 2008 RIA'!$C$38</f>
        <v>1</v>
      </c>
      <c r="BB377" s="64">
        <f>'March 2008 RIA'!$C$38</f>
        <v>1</v>
      </c>
      <c r="BC377" s="64">
        <f>'March 2008 RIA'!$C$38</f>
        <v>1</v>
      </c>
      <c r="BD377" s="64">
        <f>'March 2008 RIA'!$C$38</f>
        <v>1</v>
      </c>
      <c r="BE377" s="64">
        <f>'March 2008 RIA'!$C$38</f>
        <v>1</v>
      </c>
      <c r="BF377" s="64">
        <f>'March 2008 RIA'!$C$38</f>
        <v>1</v>
      </c>
      <c r="BG377" s="64">
        <f>'March 2008 RIA'!$C$38</f>
        <v>1</v>
      </c>
      <c r="BH377" s="64">
        <f>'March 2008 RIA'!$C$38</f>
        <v>1</v>
      </c>
      <c r="BI377" s="64">
        <f>'March 2008 RIA'!$C$38</f>
        <v>1</v>
      </c>
      <c r="BJ377" s="64">
        <f>'March 2008 RIA'!$C$38</f>
        <v>1</v>
      </c>
      <c r="BK377" s="64">
        <f>'March 2008 RIA'!$C$38</f>
        <v>1</v>
      </c>
    </row>
    <row r="378" spans="1:63" x14ac:dyDescent="0.25">
      <c r="A378" s="159" t="str">
        <f>'March 2008 RIA'!$A$38</f>
        <v>Tier 4</v>
      </c>
      <c r="B378" s="63">
        <v>2023</v>
      </c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4">
        <f>'March 2008 RIA'!$C$38</f>
        <v>1</v>
      </c>
      <c r="AK378" s="64">
        <f>'March 2008 RIA'!$C$38</f>
        <v>1</v>
      </c>
      <c r="AL378" s="64">
        <f>'March 2008 RIA'!$C$38</f>
        <v>1</v>
      </c>
      <c r="AM378" s="64">
        <f>'March 2008 RIA'!$C$38</f>
        <v>1</v>
      </c>
      <c r="AN378" s="64">
        <f>'March 2008 RIA'!$C$38</f>
        <v>1</v>
      </c>
      <c r="AO378" s="64">
        <f>'March 2008 RIA'!$C$38</f>
        <v>1</v>
      </c>
      <c r="AP378" s="64">
        <f>'March 2008 RIA'!$C$38</f>
        <v>1</v>
      </c>
      <c r="AQ378" s="64">
        <f>'March 2008 RIA'!$C$38</f>
        <v>1</v>
      </c>
      <c r="AR378" s="64">
        <f>'March 2008 RIA'!$C$38</f>
        <v>1</v>
      </c>
      <c r="AS378" s="64">
        <f>'March 2008 RIA'!$C$38</f>
        <v>1</v>
      </c>
      <c r="AT378" s="64">
        <f>'March 2008 RIA'!$C$38</f>
        <v>1</v>
      </c>
      <c r="AU378" s="64">
        <f>'March 2008 RIA'!$C$38</f>
        <v>1</v>
      </c>
      <c r="AV378" s="64">
        <f>'March 2008 RIA'!$C$38</f>
        <v>1</v>
      </c>
      <c r="AW378" s="64">
        <f>'March 2008 RIA'!$C$38</f>
        <v>1</v>
      </c>
      <c r="AX378" s="64">
        <f>'March 2008 RIA'!$C$38</f>
        <v>1</v>
      </c>
      <c r="AY378" s="64">
        <f>'March 2008 RIA'!$C$38</f>
        <v>1</v>
      </c>
      <c r="AZ378" s="64">
        <f>'March 2008 RIA'!$C$38</f>
        <v>1</v>
      </c>
      <c r="BA378" s="64">
        <f>'March 2008 RIA'!$C$38</f>
        <v>1</v>
      </c>
      <c r="BB378" s="64">
        <f>'March 2008 RIA'!$C$38</f>
        <v>1</v>
      </c>
      <c r="BC378" s="64">
        <f>'March 2008 RIA'!$C$38</f>
        <v>1</v>
      </c>
      <c r="BD378" s="64">
        <f>'March 2008 RIA'!$C$38</f>
        <v>1</v>
      </c>
      <c r="BE378" s="64">
        <f>'March 2008 RIA'!$C$38</f>
        <v>1</v>
      </c>
      <c r="BF378" s="64">
        <f>'March 2008 RIA'!$C$38</f>
        <v>1</v>
      </c>
      <c r="BG378" s="64">
        <f>'March 2008 RIA'!$C$38</f>
        <v>1</v>
      </c>
      <c r="BH378" s="64">
        <f>'March 2008 RIA'!$C$38</f>
        <v>1</v>
      </c>
      <c r="BI378" s="64">
        <f>'March 2008 RIA'!$C$38</f>
        <v>1</v>
      </c>
      <c r="BJ378" s="64">
        <f>'March 2008 RIA'!$C$38</f>
        <v>1</v>
      </c>
      <c r="BK378" s="64">
        <f>'March 2008 RIA'!$C$38</f>
        <v>1</v>
      </c>
    </row>
    <row r="379" spans="1:63" x14ac:dyDescent="0.25">
      <c r="A379" s="159" t="str">
        <f>'March 2008 RIA'!$A$38</f>
        <v>Tier 4</v>
      </c>
      <c r="B379" s="63">
        <v>2024</v>
      </c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4">
        <f>'March 2008 RIA'!$C$38</f>
        <v>1</v>
      </c>
      <c r="AL379" s="64">
        <f>'March 2008 RIA'!$C$38</f>
        <v>1</v>
      </c>
      <c r="AM379" s="64">
        <f>'March 2008 RIA'!$C$38</f>
        <v>1</v>
      </c>
      <c r="AN379" s="64">
        <f>'March 2008 RIA'!$C$38</f>
        <v>1</v>
      </c>
      <c r="AO379" s="64">
        <f>'March 2008 RIA'!$C$38</f>
        <v>1</v>
      </c>
      <c r="AP379" s="64">
        <f>'March 2008 RIA'!$C$38</f>
        <v>1</v>
      </c>
      <c r="AQ379" s="64">
        <f>'March 2008 RIA'!$C$38</f>
        <v>1</v>
      </c>
      <c r="AR379" s="64">
        <f>'March 2008 RIA'!$C$38</f>
        <v>1</v>
      </c>
      <c r="AS379" s="64">
        <f>'March 2008 RIA'!$C$38</f>
        <v>1</v>
      </c>
      <c r="AT379" s="64">
        <f>'March 2008 RIA'!$C$38</f>
        <v>1</v>
      </c>
      <c r="AU379" s="64">
        <f>'March 2008 RIA'!$C$38</f>
        <v>1</v>
      </c>
      <c r="AV379" s="64">
        <f>'March 2008 RIA'!$C$38</f>
        <v>1</v>
      </c>
      <c r="AW379" s="64">
        <f>'March 2008 RIA'!$C$38</f>
        <v>1</v>
      </c>
      <c r="AX379" s="64">
        <f>'March 2008 RIA'!$C$38</f>
        <v>1</v>
      </c>
      <c r="AY379" s="64">
        <f>'March 2008 RIA'!$C$38</f>
        <v>1</v>
      </c>
      <c r="AZ379" s="64">
        <f>'March 2008 RIA'!$C$38</f>
        <v>1</v>
      </c>
      <c r="BA379" s="64">
        <f>'March 2008 RIA'!$C$38</f>
        <v>1</v>
      </c>
      <c r="BB379" s="64">
        <f>'March 2008 RIA'!$C$38</f>
        <v>1</v>
      </c>
      <c r="BC379" s="64">
        <f>'March 2008 RIA'!$C$38</f>
        <v>1</v>
      </c>
      <c r="BD379" s="64">
        <f>'March 2008 RIA'!$C$38</f>
        <v>1</v>
      </c>
      <c r="BE379" s="64">
        <f>'March 2008 RIA'!$C$38</f>
        <v>1</v>
      </c>
      <c r="BF379" s="64">
        <f>'March 2008 RIA'!$C$38</f>
        <v>1</v>
      </c>
      <c r="BG379" s="64">
        <f>'March 2008 RIA'!$C$38</f>
        <v>1</v>
      </c>
      <c r="BH379" s="64">
        <f>'March 2008 RIA'!$C$38</f>
        <v>1</v>
      </c>
      <c r="BI379" s="64">
        <f>'March 2008 RIA'!$C$38</f>
        <v>1</v>
      </c>
      <c r="BJ379" s="64">
        <f>'March 2008 RIA'!$C$38</f>
        <v>1</v>
      </c>
      <c r="BK379" s="64">
        <f>'March 2008 RIA'!$C$38</f>
        <v>1</v>
      </c>
    </row>
    <row r="380" spans="1:63" x14ac:dyDescent="0.25">
      <c r="A380" s="159" t="str">
        <f>'March 2008 RIA'!$A$38</f>
        <v>Tier 4</v>
      </c>
      <c r="B380" s="63">
        <v>2025</v>
      </c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4">
        <f>'March 2008 RIA'!$C$38</f>
        <v>1</v>
      </c>
      <c r="AM380" s="64">
        <f>'March 2008 RIA'!$C$38</f>
        <v>1</v>
      </c>
      <c r="AN380" s="64">
        <f>'March 2008 RIA'!$C$38</f>
        <v>1</v>
      </c>
      <c r="AO380" s="64">
        <f>'March 2008 RIA'!$C$38</f>
        <v>1</v>
      </c>
      <c r="AP380" s="64">
        <f>'March 2008 RIA'!$C$38</f>
        <v>1</v>
      </c>
      <c r="AQ380" s="64">
        <f>'March 2008 RIA'!$C$38</f>
        <v>1</v>
      </c>
      <c r="AR380" s="64">
        <f>'March 2008 RIA'!$C$38</f>
        <v>1</v>
      </c>
      <c r="AS380" s="64">
        <f>'March 2008 RIA'!$C$38</f>
        <v>1</v>
      </c>
      <c r="AT380" s="64">
        <f>'March 2008 RIA'!$C$38</f>
        <v>1</v>
      </c>
      <c r="AU380" s="64">
        <f>'March 2008 RIA'!$C$38</f>
        <v>1</v>
      </c>
      <c r="AV380" s="64">
        <f>'March 2008 RIA'!$C$38</f>
        <v>1</v>
      </c>
      <c r="AW380" s="64">
        <f>'March 2008 RIA'!$C$38</f>
        <v>1</v>
      </c>
      <c r="AX380" s="64">
        <f>'March 2008 RIA'!$C$38</f>
        <v>1</v>
      </c>
      <c r="AY380" s="64">
        <f>'March 2008 RIA'!$C$38</f>
        <v>1</v>
      </c>
      <c r="AZ380" s="64">
        <f>'March 2008 RIA'!$C$38</f>
        <v>1</v>
      </c>
      <c r="BA380" s="64">
        <f>'March 2008 RIA'!$C$38</f>
        <v>1</v>
      </c>
      <c r="BB380" s="64">
        <f>'March 2008 RIA'!$C$38</f>
        <v>1</v>
      </c>
      <c r="BC380" s="64">
        <f>'March 2008 RIA'!$C$38</f>
        <v>1</v>
      </c>
      <c r="BD380" s="64">
        <f>'March 2008 RIA'!$C$38</f>
        <v>1</v>
      </c>
      <c r="BE380" s="64">
        <f>'March 2008 RIA'!$C$38</f>
        <v>1</v>
      </c>
      <c r="BF380" s="64">
        <f>'March 2008 RIA'!$C$38</f>
        <v>1</v>
      </c>
      <c r="BG380" s="64">
        <f>'March 2008 RIA'!$C$38</f>
        <v>1</v>
      </c>
      <c r="BH380" s="64">
        <f>'March 2008 RIA'!$C$38</f>
        <v>1</v>
      </c>
      <c r="BI380" s="64">
        <f>'March 2008 RIA'!$C$38</f>
        <v>1</v>
      </c>
      <c r="BJ380" s="64">
        <f>'March 2008 RIA'!$C$38</f>
        <v>1</v>
      </c>
      <c r="BK380" s="64">
        <f>'March 2008 RIA'!$C$38</f>
        <v>1</v>
      </c>
    </row>
    <row r="381" spans="1:63" x14ac:dyDescent="0.25">
      <c r="A381" s="159" t="str">
        <f>'March 2008 RIA'!$A$38</f>
        <v>Tier 4</v>
      </c>
      <c r="B381" s="63">
        <v>2026</v>
      </c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4">
        <f>'March 2008 RIA'!$C$38</f>
        <v>1</v>
      </c>
      <c r="AN381" s="64">
        <f>'March 2008 RIA'!$C$38</f>
        <v>1</v>
      </c>
      <c r="AO381" s="64">
        <f>'March 2008 RIA'!$C$38</f>
        <v>1</v>
      </c>
      <c r="AP381" s="64">
        <f>'March 2008 RIA'!$C$38</f>
        <v>1</v>
      </c>
      <c r="AQ381" s="64">
        <f>'March 2008 RIA'!$C$38</f>
        <v>1</v>
      </c>
      <c r="AR381" s="64">
        <f>'March 2008 RIA'!$C$38</f>
        <v>1</v>
      </c>
      <c r="AS381" s="64">
        <f>'March 2008 RIA'!$C$38</f>
        <v>1</v>
      </c>
      <c r="AT381" s="64">
        <f>'March 2008 RIA'!$C$38</f>
        <v>1</v>
      </c>
      <c r="AU381" s="64">
        <f>'March 2008 RIA'!$C$38</f>
        <v>1</v>
      </c>
      <c r="AV381" s="64">
        <f>'March 2008 RIA'!$C$38</f>
        <v>1</v>
      </c>
      <c r="AW381" s="64">
        <f>'March 2008 RIA'!$C$38</f>
        <v>1</v>
      </c>
      <c r="AX381" s="64">
        <f>'March 2008 RIA'!$C$38</f>
        <v>1</v>
      </c>
      <c r="AY381" s="64">
        <f>'March 2008 RIA'!$C$38</f>
        <v>1</v>
      </c>
      <c r="AZ381" s="64">
        <f>'March 2008 RIA'!$C$38</f>
        <v>1</v>
      </c>
      <c r="BA381" s="64">
        <f>'March 2008 RIA'!$C$38</f>
        <v>1</v>
      </c>
      <c r="BB381" s="64">
        <f>'March 2008 RIA'!$C$38</f>
        <v>1</v>
      </c>
      <c r="BC381" s="64">
        <f>'March 2008 RIA'!$C$38</f>
        <v>1</v>
      </c>
      <c r="BD381" s="64">
        <f>'March 2008 RIA'!$C$38</f>
        <v>1</v>
      </c>
      <c r="BE381" s="64">
        <f>'March 2008 RIA'!$C$38</f>
        <v>1</v>
      </c>
      <c r="BF381" s="64">
        <f>'March 2008 RIA'!$C$38</f>
        <v>1</v>
      </c>
      <c r="BG381" s="64">
        <f>'March 2008 RIA'!$C$38</f>
        <v>1</v>
      </c>
      <c r="BH381" s="64">
        <f>'March 2008 RIA'!$C$38</f>
        <v>1</v>
      </c>
      <c r="BI381" s="64">
        <f>'March 2008 RIA'!$C$38</f>
        <v>1</v>
      </c>
      <c r="BJ381" s="64">
        <f>'March 2008 RIA'!$C$38</f>
        <v>1</v>
      </c>
      <c r="BK381" s="64">
        <f>'March 2008 RIA'!$C$38</f>
        <v>1</v>
      </c>
    </row>
    <row r="382" spans="1:63" x14ac:dyDescent="0.25">
      <c r="A382" s="159" t="str">
        <f>'March 2008 RIA'!$A$38</f>
        <v>Tier 4</v>
      </c>
      <c r="B382" s="63">
        <v>2027</v>
      </c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4">
        <f>'March 2008 RIA'!$C$38</f>
        <v>1</v>
      </c>
      <c r="AO382" s="64">
        <f>'March 2008 RIA'!$C$38</f>
        <v>1</v>
      </c>
      <c r="AP382" s="64">
        <f>'March 2008 RIA'!$C$38</f>
        <v>1</v>
      </c>
      <c r="AQ382" s="64">
        <f>'March 2008 RIA'!$C$38</f>
        <v>1</v>
      </c>
      <c r="AR382" s="64">
        <f>'March 2008 RIA'!$C$38</f>
        <v>1</v>
      </c>
      <c r="AS382" s="64">
        <f>'March 2008 RIA'!$C$38</f>
        <v>1</v>
      </c>
      <c r="AT382" s="64">
        <f>'March 2008 RIA'!$C$38</f>
        <v>1</v>
      </c>
      <c r="AU382" s="64">
        <f>'March 2008 RIA'!$C$38</f>
        <v>1</v>
      </c>
      <c r="AV382" s="64">
        <f>'March 2008 RIA'!$C$38</f>
        <v>1</v>
      </c>
      <c r="AW382" s="64">
        <f>'March 2008 RIA'!$C$38</f>
        <v>1</v>
      </c>
      <c r="AX382" s="64">
        <f>'March 2008 RIA'!$C$38</f>
        <v>1</v>
      </c>
      <c r="AY382" s="64">
        <f>'March 2008 RIA'!$C$38</f>
        <v>1</v>
      </c>
      <c r="AZ382" s="64">
        <f>'March 2008 RIA'!$C$38</f>
        <v>1</v>
      </c>
      <c r="BA382" s="64">
        <f>'March 2008 RIA'!$C$38</f>
        <v>1</v>
      </c>
      <c r="BB382" s="64">
        <f>'March 2008 RIA'!$C$38</f>
        <v>1</v>
      </c>
      <c r="BC382" s="64">
        <f>'March 2008 RIA'!$C$38</f>
        <v>1</v>
      </c>
      <c r="BD382" s="64">
        <f>'March 2008 RIA'!$C$38</f>
        <v>1</v>
      </c>
      <c r="BE382" s="64">
        <f>'March 2008 RIA'!$C$38</f>
        <v>1</v>
      </c>
      <c r="BF382" s="64">
        <f>'March 2008 RIA'!$C$38</f>
        <v>1</v>
      </c>
      <c r="BG382" s="64">
        <f>'March 2008 RIA'!$C$38</f>
        <v>1</v>
      </c>
      <c r="BH382" s="64">
        <f>'March 2008 RIA'!$C$38</f>
        <v>1</v>
      </c>
      <c r="BI382" s="64">
        <f>'March 2008 RIA'!$C$38</f>
        <v>1</v>
      </c>
      <c r="BJ382" s="64">
        <f>'March 2008 RIA'!$C$38</f>
        <v>1</v>
      </c>
      <c r="BK382" s="64">
        <f>'March 2008 RIA'!$C$38</f>
        <v>1</v>
      </c>
    </row>
    <row r="383" spans="1:63" x14ac:dyDescent="0.25">
      <c r="A383" s="159" t="str">
        <f>'March 2008 RIA'!$A$38</f>
        <v>Tier 4</v>
      </c>
      <c r="B383" s="63">
        <v>2028</v>
      </c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4">
        <f>'March 2008 RIA'!$C$38</f>
        <v>1</v>
      </c>
      <c r="AP383" s="64">
        <f>'March 2008 RIA'!$C$38</f>
        <v>1</v>
      </c>
      <c r="AQ383" s="64">
        <f>'March 2008 RIA'!$C$38</f>
        <v>1</v>
      </c>
      <c r="AR383" s="64">
        <f>'March 2008 RIA'!$C$38</f>
        <v>1</v>
      </c>
      <c r="AS383" s="64">
        <f>'March 2008 RIA'!$C$38</f>
        <v>1</v>
      </c>
      <c r="AT383" s="64">
        <f>'March 2008 RIA'!$C$38</f>
        <v>1</v>
      </c>
      <c r="AU383" s="64">
        <f>'March 2008 RIA'!$C$38</f>
        <v>1</v>
      </c>
      <c r="AV383" s="64">
        <f>'March 2008 RIA'!$C$38</f>
        <v>1</v>
      </c>
      <c r="AW383" s="64">
        <f>'March 2008 RIA'!$C$38</f>
        <v>1</v>
      </c>
      <c r="AX383" s="64">
        <f>'March 2008 RIA'!$C$38</f>
        <v>1</v>
      </c>
      <c r="AY383" s="64">
        <f>'March 2008 RIA'!$C$38</f>
        <v>1</v>
      </c>
      <c r="AZ383" s="64">
        <f>'March 2008 RIA'!$C$38</f>
        <v>1</v>
      </c>
      <c r="BA383" s="64">
        <f>'March 2008 RIA'!$C$38</f>
        <v>1</v>
      </c>
      <c r="BB383" s="64">
        <f>'March 2008 RIA'!$C$38</f>
        <v>1</v>
      </c>
      <c r="BC383" s="64">
        <f>'March 2008 RIA'!$C$38</f>
        <v>1</v>
      </c>
      <c r="BD383" s="64">
        <f>'March 2008 RIA'!$C$38</f>
        <v>1</v>
      </c>
      <c r="BE383" s="64">
        <f>'March 2008 RIA'!$C$38</f>
        <v>1</v>
      </c>
      <c r="BF383" s="64">
        <f>'March 2008 RIA'!$C$38</f>
        <v>1</v>
      </c>
      <c r="BG383" s="64">
        <f>'March 2008 RIA'!$C$38</f>
        <v>1</v>
      </c>
      <c r="BH383" s="64">
        <f>'March 2008 RIA'!$C$38</f>
        <v>1</v>
      </c>
      <c r="BI383" s="64">
        <f>'March 2008 RIA'!$C$38</f>
        <v>1</v>
      </c>
      <c r="BJ383" s="64">
        <f>'March 2008 RIA'!$C$38</f>
        <v>1</v>
      </c>
      <c r="BK383" s="64">
        <f>'March 2008 RIA'!$C$38</f>
        <v>1</v>
      </c>
    </row>
    <row r="384" spans="1:63" x14ac:dyDescent="0.25">
      <c r="A384" s="159" t="str">
        <f>'March 2008 RIA'!$A$38</f>
        <v>Tier 4</v>
      </c>
      <c r="B384" s="63">
        <v>2029</v>
      </c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4">
        <f>'March 2008 RIA'!$C$38</f>
        <v>1</v>
      </c>
      <c r="AQ384" s="64">
        <f>'March 2008 RIA'!$C$38</f>
        <v>1</v>
      </c>
      <c r="AR384" s="64">
        <f>'March 2008 RIA'!$C$38</f>
        <v>1</v>
      </c>
      <c r="AS384" s="64">
        <f>'March 2008 RIA'!$C$38</f>
        <v>1</v>
      </c>
      <c r="AT384" s="64">
        <f>'March 2008 RIA'!$C$38</f>
        <v>1</v>
      </c>
      <c r="AU384" s="64">
        <f>'March 2008 RIA'!$C$38</f>
        <v>1</v>
      </c>
      <c r="AV384" s="64">
        <f>'March 2008 RIA'!$C$38</f>
        <v>1</v>
      </c>
      <c r="AW384" s="64">
        <f>'March 2008 RIA'!$C$38</f>
        <v>1</v>
      </c>
      <c r="AX384" s="64">
        <f>'March 2008 RIA'!$C$38</f>
        <v>1</v>
      </c>
      <c r="AY384" s="64">
        <f>'March 2008 RIA'!$C$38</f>
        <v>1</v>
      </c>
      <c r="AZ384" s="64">
        <f>'March 2008 RIA'!$C$38</f>
        <v>1</v>
      </c>
      <c r="BA384" s="64">
        <f>'March 2008 RIA'!$C$38</f>
        <v>1</v>
      </c>
      <c r="BB384" s="64">
        <f>'March 2008 RIA'!$C$38</f>
        <v>1</v>
      </c>
      <c r="BC384" s="64">
        <f>'March 2008 RIA'!$C$38</f>
        <v>1</v>
      </c>
      <c r="BD384" s="64">
        <f>'March 2008 RIA'!$C$38</f>
        <v>1</v>
      </c>
      <c r="BE384" s="64">
        <f>'March 2008 RIA'!$C$38</f>
        <v>1</v>
      </c>
      <c r="BF384" s="64">
        <f>'March 2008 RIA'!$C$38</f>
        <v>1</v>
      </c>
      <c r="BG384" s="64">
        <f>'March 2008 RIA'!$C$38</f>
        <v>1</v>
      </c>
      <c r="BH384" s="64">
        <f>'March 2008 RIA'!$C$38</f>
        <v>1</v>
      </c>
      <c r="BI384" s="64">
        <f>'March 2008 RIA'!$C$38</f>
        <v>1</v>
      </c>
      <c r="BJ384" s="64">
        <f>'March 2008 RIA'!$C$38</f>
        <v>1</v>
      </c>
      <c r="BK384" s="64">
        <f>'March 2008 RIA'!$C$38</f>
        <v>1</v>
      </c>
    </row>
    <row r="385" spans="1:63" x14ac:dyDescent="0.25">
      <c r="A385" s="159" t="str">
        <f>'March 2008 RIA'!$A$38</f>
        <v>Tier 4</v>
      </c>
      <c r="B385" s="63">
        <v>2030</v>
      </c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4">
        <f>'March 2008 RIA'!$C$38</f>
        <v>1</v>
      </c>
      <c r="AR385" s="64">
        <f>'March 2008 RIA'!$C$38</f>
        <v>1</v>
      </c>
      <c r="AS385" s="64">
        <f>'March 2008 RIA'!$C$38</f>
        <v>1</v>
      </c>
      <c r="AT385" s="64">
        <f>'March 2008 RIA'!$C$38</f>
        <v>1</v>
      </c>
      <c r="AU385" s="64">
        <f>'March 2008 RIA'!$C$38</f>
        <v>1</v>
      </c>
      <c r="AV385" s="64">
        <f>'March 2008 RIA'!$C$38</f>
        <v>1</v>
      </c>
      <c r="AW385" s="64">
        <f>'March 2008 RIA'!$C$38</f>
        <v>1</v>
      </c>
      <c r="AX385" s="64">
        <f>'March 2008 RIA'!$C$38</f>
        <v>1</v>
      </c>
      <c r="AY385" s="64">
        <f>'March 2008 RIA'!$C$38</f>
        <v>1</v>
      </c>
      <c r="AZ385" s="64">
        <f>'March 2008 RIA'!$C$38</f>
        <v>1</v>
      </c>
      <c r="BA385" s="64">
        <f>'March 2008 RIA'!$C$38</f>
        <v>1</v>
      </c>
      <c r="BB385" s="64">
        <f>'March 2008 RIA'!$C$38</f>
        <v>1</v>
      </c>
      <c r="BC385" s="64">
        <f>'March 2008 RIA'!$C$38</f>
        <v>1</v>
      </c>
      <c r="BD385" s="64">
        <f>'March 2008 RIA'!$C$38</f>
        <v>1</v>
      </c>
      <c r="BE385" s="64">
        <f>'March 2008 RIA'!$C$38</f>
        <v>1</v>
      </c>
      <c r="BF385" s="64">
        <f>'March 2008 RIA'!$C$38</f>
        <v>1</v>
      </c>
      <c r="BG385" s="64">
        <f>'March 2008 RIA'!$C$38</f>
        <v>1</v>
      </c>
      <c r="BH385" s="64">
        <f>'March 2008 RIA'!$C$38</f>
        <v>1</v>
      </c>
      <c r="BI385" s="64">
        <f>'March 2008 RIA'!$C$38</f>
        <v>1</v>
      </c>
      <c r="BJ385" s="64">
        <f>'March 2008 RIA'!$C$38</f>
        <v>1</v>
      </c>
      <c r="BK385" s="64">
        <f>'March 2008 RIA'!$C$38</f>
        <v>1</v>
      </c>
    </row>
    <row r="386" spans="1:63" x14ac:dyDescent="0.25">
      <c r="A386" s="159" t="str">
        <f>'March 2008 RIA'!$A$38</f>
        <v>Tier 4</v>
      </c>
      <c r="B386" s="63">
        <v>2031</v>
      </c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4">
        <f>'March 2008 RIA'!$C$38</f>
        <v>1</v>
      </c>
      <c r="AS386" s="64">
        <f>'March 2008 RIA'!$C$38</f>
        <v>1</v>
      </c>
      <c r="AT386" s="64">
        <f>'March 2008 RIA'!$C$38</f>
        <v>1</v>
      </c>
      <c r="AU386" s="64">
        <f>'March 2008 RIA'!$C$38</f>
        <v>1</v>
      </c>
      <c r="AV386" s="64">
        <f>'March 2008 RIA'!$C$38</f>
        <v>1</v>
      </c>
      <c r="AW386" s="64">
        <f>'March 2008 RIA'!$C$38</f>
        <v>1</v>
      </c>
      <c r="AX386" s="64">
        <f>'March 2008 RIA'!$C$38</f>
        <v>1</v>
      </c>
      <c r="AY386" s="64">
        <f>'March 2008 RIA'!$C$38</f>
        <v>1</v>
      </c>
      <c r="AZ386" s="64">
        <f>'March 2008 RIA'!$C$38</f>
        <v>1</v>
      </c>
      <c r="BA386" s="64">
        <f>'March 2008 RIA'!$C$38</f>
        <v>1</v>
      </c>
      <c r="BB386" s="64">
        <f>'March 2008 RIA'!$C$38</f>
        <v>1</v>
      </c>
      <c r="BC386" s="64">
        <f>'March 2008 RIA'!$C$38</f>
        <v>1</v>
      </c>
      <c r="BD386" s="64">
        <f>'March 2008 RIA'!$C$38</f>
        <v>1</v>
      </c>
      <c r="BE386" s="64">
        <f>'March 2008 RIA'!$C$38</f>
        <v>1</v>
      </c>
      <c r="BF386" s="64">
        <f>'March 2008 RIA'!$C$38</f>
        <v>1</v>
      </c>
      <c r="BG386" s="64">
        <f>'March 2008 RIA'!$C$38</f>
        <v>1</v>
      </c>
      <c r="BH386" s="64">
        <f>'March 2008 RIA'!$C$38</f>
        <v>1</v>
      </c>
      <c r="BI386" s="64">
        <f>'March 2008 RIA'!$C$38</f>
        <v>1</v>
      </c>
      <c r="BJ386" s="64">
        <f>'March 2008 RIA'!$C$38</f>
        <v>1</v>
      </c>
      <c r="BK386" s="64">
        <f>'March 2008 RIA'!$C$38</f>
        <v>1</v>
      </c>
    </row>
    <row r="387" spans="1:63" x14ac:dyDescent="0.25">
      <c r="A387" s="159" t="str">
        <f>'March 2008 RIA'!$A$38</f>
        <v>Tier 4</v>
      </c>
      <c r="B387" s="63">
        <v>2032</v>
      </c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4">
        <f>'March 2008 RIA'!$C$38</f>
        <v>1</v>
      </c>
      <c r="AT387" s="64">
        <f>'March 2008 RIA'!$C$38</f>
        <v>1</v>
      </c>
      <c r="AU387" s="64">
        <f>'March 2008 RIA'!$C$38</f>
        <v>1</v>
      </c>
      <c r="AV387" s="64">
        <f>'March 2008 RIA'!$C$38</f>
        <v>1</v>
      </c>
      <c r="AW387" s="64">
        <f>'March 2008 RIA'!$C$38</f>
        <v>1</v>
      </c>
      <c r="AX387" s="64">
        <f>'March 2008 RIA'!$C$38</f>
        <v>1</v>
      </c>
      <c r="AY387" s="64">
        <f>'March 2008 RIA'!$C$38</f>
        <v>1</v>
      </c>
      <c r="AZ387" s="64">
        <f>'March 2008 RIA'!$C$38</f>
        <v>1</v>
      </c>
      <c r="BA387" s="64">
        <f>'March 2008 RIA'!$C$38</f>
        <v>1</v>
      </c>
      <c r="BB387" s="64">
        <f>'March 2008 RIA'!$C$38</f>
        <v>1</v>
      </c>
      <c r="BC387" s="64">
        <f>'March 2008 RIA'!$C$38</f>
        <v>1</v>
      </c>
      <c r="BD387" s="64">
        <f>'March 2008 RIA'!$C$38</f>
        <v>1</v>
      </c>
      <c r="BE387" s="64">
        <f>'March 2008 RIA'!$C$38</f>
        <v>1</v>
      </c>
      <c r="BF387" s="64">
        <f>'March 2008 RIA'!$C$38</f>
        <v>1</v>
      </c>
      <c r="BG387" s="64">
        <f>'March 2008 RIA'!$C$38</f>
        <v>1</v>
      </c>
      <c r="BH387" s="64">
        <f>'March 2008 RIA'!$C$38</f>
        <v>1</v>
      </c>
      <c r="BI387" s="64">
        <f>'March 2008 RIA'!$C$38</f>
        <v>1</v>
      </c>
      <c r="BJ387" s="64">
        <f>'March 2008 RIA'!$C$38</f>
        <v>1</v>
      </c>
      <c r="BK387" s="64">
        <f>'March 2008 RIA'!$C$38</f>
        <v>1</v>
      </c>
    </row>
    <row r="388" spans="1:63" x14ac:dyDescent="0.25">
      <c r="A388" s="159" t="str">
        <f>'March 2008 RIA'!$A$38</f>
        <v>Tier 4</v>
      </c>
      <c r="B388" s="63">
        <v>2033</v>
      </c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4">
        <f>'March 2008 RIA'!$C$38</f>
        <v>1</v>
      </c>
      <c r="AU388" s="64">
        <f>'March 2008 RIA'!$C$38</f>
        <v>1</v>
      </c>
      <c r="AV388" s="64">
        <f>'March 2008 RIA'!$C$38</f>
        <v>1</v>
      </c>
      <c r="AW388" s="64">
        <f>'March 2008 RIA'!$C$38</f>
        <v>1</v>
      </c>
      <c r="AX388" s="64">
        <f>'March 2008 RIA'!$C$38</f>
        <v>1</v>
      </c>
      <c r="AY388" s="64">
        <f>'March 2008 RIA'!$C$38</f>
        <v>1</v>
      </c>
      <c r="AZ388" s="64">
        <f>'March 2008 RIA'!$C$38</f>
        <v>1</v>
      </c>
      <c r="BA388" s="64">
        <f>'March 2008 RIA'!$C$38</f>
        <v>1</v>
      </c>
      <c r="BB388" s="64">
        <f>'March 2008 RIA'!$C$38</f>
        <v>1</v>
      </c>
      <c r="BC388" s="64">
        <f>'March 2008 RIA'!$C$38</f>
        <v>1</v>
      </c>
      <c r="BD388" s="64">
        <f>'March 2008 RIA'!$C$38</f>
        <v>1</v>
      </c>
      <c r="BE388" s="64">
        <f>'March 2008 RIA'!$C$38</f>
        <v>1</v>
      </c>
      <c r="BF388" s="64">
        <f>'March 2008 RIA'!$C$38</f>
        <v>1</v>
      </c>
      <c r="BG388" s="64">
        <f>'March 2008 RIA'!$C$38</f>
        <v>1</v>
      </c>
      <c r="BH388" s="64">
        <f>'March 2008 RIA'!$C$38</f>
        <v>1</v>
      </c>
      <c r="BI388" s="64">
        <f>'March 2008 RIA'!$C$38</f>
        <v>1</v>
      </c>
      <c r="BJ388" s="64">
        <f>'March 2008 RIA'!$C$38</f>
        <v>1</v>
      </c>
      <c r="BK388" s="64">
        <f>'March 2008 RIA'!$C$38</f>
        <v>1</v>
      </c>
    </row>
    <row r="389" spans="1:63" x14ac:dyDescent="0.25">
      <c r="A389" s="159" t="str">
        <f>'March 2008 RIA'!$A$38</f>
        <v>Tier 4</v>
      </c>
      <c r="B389" s="63">
        <v>2034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4">
        <f>'March 2008 RIA'!$C$38</f>
        <v>1</v>
      </c>
      <c r="AV389" s="64">
        <f>'March 2008 RIA'!$C$38</f>
        <v>1</v>
      </c>
      <c r="AW389" s="64">
        <f>'March 2008 RIA'!$C$38</f>
        <v>1</v>
      </c>
      <c r="AX389" s="64">
        <f>'March 2008 RIA'!$C$38</f>
        <v>1</v>
      </c>
      <c r="AY389" s="64">
        <f>'March 2008 RIA'!$C$38</f>
        <v>1</v>
      </c>
      <c r="AZ389" s="64">
        <f>'March 2008 RIA'!$C$38</f>
        <v>1</v>
      </c>
      <c r="BA389" s="64">
        <f>'March 2008 RIA'!$C$38</f>
        <v>1</v>
      </c>
      <c r="BB389" s="64">
        <f>'March 2008 RIA'!$C$38</f>
        <v>1</v>
      </c>
      <c r="BC389" s="64">
        <f>'March 2008 RIA'!$C$38</f>
        <v>1</v>
      </c>
      <c r="BD389" s="64">
        <f>'March 2008 RIA'!$C$38</f>
        <v>1</v>
      </c>
      <c r="BE389" s="64">
        <f>'March 2008 RIA'!$C$38</f>
        <v>1</v>
      </c>
      <c r="BF389" s="64">
        <f>'March 2008 RIA'!$C$38</f>
        <v>1</v>
      </c>
      <c r="BG389" s="64">
        <f>'March 2008 RIA'!$C$38</f>
        <v>1</v>
      </c>
      <c r="BH389" s="64">
        <f>'March 2008 RIA'!$C$38</f>
        <v>1</v>
      </c>
      <c r="BI389" s="64">
        <f>'March 2008 RIA'!$C$38</f>
        <v>1</v>
      </c>
      <c r="BJ389" s="64">
        <f>'March 2008 RIA'!$C$38</f>
        <v>1</v>
      </c>
      <c r="BK389" s="64">
        <f>'March 2008 RIA'!$C$38</f>
        <v>1</v>
      </c>
    </row>
    <row r="390" spans="1:63" x14ac:dyDescent="0.25">
      <c r="A390" s="159" t="str">
        <f>'March 2008 RIA'!$A$38</f>
        <v>Tier 4</v>
      </c>
      <c r="B390" s="63">
        <v>2035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4">
        <f>'March 2008 RIA'!$C$38</f>
        <v>1</v>
      </c>
      <c r="AW390" s="64">
        <f>'March 2008 RIA'!$C$38</f>
        <v>1</v>
      </c>
      <c r="AX390" s="64">
        <f>'March 2008 RIA'!$C$38</f>
        <v>1</v>
      </c>
      <c r="AY390" s="64">
        <f>'March 2008 RIA'!$C$38</f>
        <v>1</v>
      </c>
      <c r="AZ390" s="64">
        <f>'March 2008 RIA'!$C$38</f>
        <v>1</v>
      </c>
      <c r="BA390" s="64">
        <f>'March 2008 RIA'!$C$38</f>
        <v>1</v>
      </c>
      <c r="BB390" s="64">
        <f>'March 2008 RIA'!$C$38</f>
        <v>1</v>
      </c>
      <c r="BC390" s="64">
        <f>'March 2008 RIA'!$C$38</f>
        <v>1</v>
      </c>
      <c r="BD390" s="64">
        <f>'March 2008 RIA'!$C$38</f>
        <v>1</v>
      </c>
      <c r="BE390" s="64">
        <f>'March 2008 RIA'!$C$38</f>
        <v>1</v>
      </c>
      <c r="BF390" s="64">
        <f>'March 2008 RIA'!$C$38</f>
        <v>1</v>
      </c>
      <c r="BG390" s="64">
        <f>'March 2008 RIA'!$C$38</f>
        <v>1</v>
      </c>
      <c r="BH390" s="64">
        <f>'March 2008 RIA'!$C$38</f>
        <v>1</v>
      </c>
      <c r="BI390" s="64">
        <f>'March 2008 RIA'!$C$38</f>
        <v>1</v>
      </c>
      <c r="BJ390" s="64">
        <f>'March 2008 RIA'!$C$38</f>
        <v>1</v>
      </c>
      <c r="BK390" s="64">
        <f>'March 2008 RIA'!$C$38</f>
        <v>1</v>
      </c>
    </row>
    <row r="391" spans="1:63" x14ac:dyDescent="0.25">
      <c r="A391" s="159" t="str">
        <f>'March 2008 RIA'!$A$38</f>
        <v>Tier 4</v>
      </c>
      <c r="B391" s="63">
        <v>2036</v>
      </c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4">
        <f>'March 2008 RIA'!$C$38</f>
        <v>1</v>
      </c>
      <c r="AX391" s="64">
        <f>'March 2008 RIA'!$C$38</f>
        <v>1</v>
      </c>
      <c r="AY391" s="64">
        <f>'March 2008 RIA'!$C$38</f>
        <v>1</v>
      </c>
      <c r="AZ391" s="64">
        <f>'March 2008 RIA'!$C$38</f>
        <v>1</v>
      </c>
      <c r="BA391" s="64">
        <f>'March 2008 RIA'!$C$38</f>
        <v>1</v>
      </c>
      <c r="BB391" s="64">
        <f>'March 2008 RIA'!$C$38</f>
        <v>1</v>
      </c>
      <c r="BC391" s="64">
        <f>'March 2008 RIA'!$C$38</f>
        <v>1</v>
      </c>
      <c r="BD391" s="64">
        <f>'March 2008 RIA'!$C$38</f>
        <v>1</v>
      </c>
      <c r="BE391" s="64">
        <f>'March 2008 RIA'!$C$38</f>
        <v>1</v>
      </c>
      <c r="BF391" s="64">
        <f>'March 2008 RIA'!$C$38</f>
        <v>1</v>
      </c>
      <c r="BG391" s="64">
        <f>'March 2008 RIA'!$C$38</f>
        <v>1</v>
      </c>
      <c r="BH391" s="64">
        <f>'March 2008 RIA'!$C$38</f>
        <v>1</v>
      </c>
      <c r="BI391" s="64">
        <f>'March 2008 RIA'!$C$38</f>
        <v>1</v>
      </c>
      <c r="BJ391" s="64">
        <f>'March 2008 RIA'!$C$38</f>
        <v>1</v>
      </c>
      <c r="BK391" s="64">
        <f>'March 2008 RIA'!$C$38</f>
        <v>1</v>
      </c>
    </row>
    <row r="392" spans="1:63" x14ac:dyDescent="0.25">
      <c r="A392" s="159" t="str">
        <f>'March 2008 RIA'!$A$38</f>
        <v>Tier 4</v>
      </c>
      <c r="B392" s="63">
        <v>2037</v>
      </c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4">
        <f>'March 2008 RIA'!$C$38</f>
        <v>1</v>
      </c>
      <c r="AY392" s="64">
        <f>'March 2008 RIA'!$C$38</f>
        <v>1</v>
      </c>
      <c r="AZ392" s="64">
        <f>'March 2008 RIA'!$C$38</f>
        <v>1</v>
      </c>
      <c r="BA392" s="64">
        <f>'March 2008 RIA'!$C$38</f>
        <v>1</v>
      </c>
      <c r="BB392" s="64">
        <f>'March 2008 RIA'!$C$38</f>
        <v>1</v>
      </c>
      <c r="BC392" s="64">
        <f>'March 2008 RIA'!$C$38</f>
        <v>1</v>
      </c>
      <c r="BD392" s="64">
        <f>'March 2008 RIA'!$C$38</f>
        <v>1</v>
      </c>
      <c r="BE392" s="64">
        <f>'March 2008 RIA'!$C$38</f>
        <v>1</v>
      </c>
      <c r="BF392" s="64">
        <f>'March 2008 RIA'!$C$38</f>
        <v>1</v>
      </c>
      <c r="BG392" s="64">
        <f>'March 2008 RIA'!$C$38</f>
        <v>1</v>
      </c>
      <c r="BH392" s="64">
        <f>'March 2008 RIA'!$C$38</f>
        <v>1</v>
      </c>
      <c r="BI392" s="64">
        <f>'March 2008 RIA'!$C$38</f>
        <v>1</v>
      </c>
      <c r="BJ392" s="64">
        <f>'March 2008 RIA'!$C$38</f>
        <v>1</v>
      </c>
      <c r="BK392" s="64">
        <f>'March 2008 RIA'!$C$38</f>
        <v>1</v>
      </c>
    </row>
    <row r="393" spans="1:63" x14ac:dyDescent="0.25">
      <c r="A393" s="159" t="str">
        <f>'March 2008 RIA'!$A$38</f>
        <v>Tier 4</v>
      </c>
      <c r="B393" s="63">
        <v>2038</v>
      </c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4">
        <f>'March 2008 RIA'!$C$38</f>
        <v>1</v>
      </c>
      <c r="AZ393" s="64">
        <f>'March 2008 RIA'!$C$38</f>
        <v>1</v>
      </c>
      <c r="BA393" s="64">
        <f>'March 2008 RIA'!$C$38</f>
        <v>1</v>
      </c>
      <c r="BB393" s="64">
        <f>'March 2008 RIA'!$C$38</f>
        <v>1</v>
      </c>
      <c r="BC393" s="64">
        <f>'March 2008 RIA'!$C$38</f>
        <v>1</v>
      </c>
      <c r="BD393" s="64">
        <f>'March 2008 RIA'!$C$38</f>
        <v>1</v>
      </c>
      <c r="BE393" s="64">
        <f>'March 2008 RIA'!$C$38</f>
        <v>1</v>
      </c>
      <c r="BF393" s="64">
        <f>'March 2008 RIA'!$C$38</f>
        <v>1</v>
      </c>
      <c r="BG393" s="64">
        <f>'March 2008 RIA'!$C$38</f>
        <v>1</v>
      </c>
      <c r="BH393" s="64">
        <f>'March 2008 RIA'!$C$38</f>
        <v>1</v>
      </c>
      <c r="BI393" s="64">
        <f>'March 2008 RIA'!$C$38</f>
        <v>1</v>
      </c>
      <c r="BJ393" s="64">
        <f>'March 2008 RIA'!$C$38</f>
        <v>1</v>
      </c>
      <c r="BK393" s="64">
        <f>'March 2008 RIA'!$C$38</f>
        <v>1</v>
      </c>
    </row>
    <row r="394" spans="1:63" x14ac:dyDescent="0.25">
      <c r="A394" s="159" t="str">
        <f>'March 2008 RIA'!$A$38</f>
        <v>Tier 4</v>
      </c>
      <c r="B394" s="63">
        <v>2039</v>
      </c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4">
        <f>'March 2008 RIA'!$C$38</f>
        <v>1</v>
      </c>
      <c r="BA394" s="64">
        <f>'March 2008 RIA'!$C$38</f>
        <v>1</v>
      </c>
      <c r="BB394" s="64">
        <f>'March 2008 RIA'!$C$38</f>
        <v>1</v>
      </c>
      <c r="BC394" s="64">
        <f>'March 2008 RIA'!$C$38</f>
        <v>1</v>
      </c>
      <c r="BD394" s="64">
        <f>'March 2008 RIA'!$C$38</f>
        <v>1</v>
      </c>
      <c r="BE394" s="64">
        <f>'March 2008 RIA'!$C$38</f>
        <v>1</v>
      </c>
      <c r="BF394" s="64">
        <f>'March 2008 RIA'!$C$38</f>
        <v>1</v>
      </c>
      <c r="BG394" s="64">
        <f>'March 2008 RIA'!$C$38</f>
        <v>1</v>
      </c>
      <c r="BH394" s="64">
        <f>'March 2008 RIA'!$C$38</f>
        <v>1</v>
      </c>
      <c r="BI394" s="64">
        <f>'March 2008 RIA'!$C$38</f>
        <v>1</v>
      </c>
      <c r="BJ394" s="64">
        <f>'March 2008 RIA'!$C$38</f>
        <v>1</v>
      </c>
      <c r="BK394" s="64">
        <f>'March 2008 RIA'!$C$38</f>
        <v>1</v>
      </c>
    </row>
    <row r="395" spans="1:63" x14ac:dyDescent="0.25">
      <c r="A395" s="159" t="str">
        <f>'March 2008 RIA'!$A$38</f>
        <v>Tier 4</v>
      </c>
      <c r="B395" s="63">
        <v>2040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4">
        <f>'March 2008 RIA'!$C$38</f>
        <v>1</v>
      </c>
      <c r="BB395" s="64">
        <f>'March 2008 RIA'!$C$38</f>
        <v>1</v>
      </c>
      <c r="BC395" s="64">
        <f>'March 2008 RIA'!$C$38</f>
        <v>1</v>
      </c>
      <c r="BD395" s="64">
        <f>'March 2008 RIA'!$C$38</f>
        <v>1</v>
      </c>
      <c r="BE395" s="64">
        <f>'March 2008 RIA'!$C$38</f>
        <v>1</v>
      </c>
      <c r="BF395" s="64">
        <f>'March 2008 RIA'!$C$38</f>
        <v>1</v>
      </c>
      <c r="BG395" s="64">
        <f>'March 2008 RIA'!$C$38</f>
        <v>1</v>
      </c>
      <c r="BH395" s="64">
        <f>'March 2008 RIA'!$C$38</f>
        <v>1</v>
      </c>
      <c r="BI395" s="64">
        <f>'March 2008 RIA'!$C$38</f>
        <v>1</v>
      </c>
      <c r="BJ395" s="64">
        <f>'March 2008 RIA'!$C$38</f>
        <v>1</v>
      </c>
      <c r="BK395" s="64">
        <f>'March 2008 RIA'!$C$38</f>
        <v>1</v>
      </c>
    </row>
    <row r="396" spans="1:63" x14ac:dyDescent="0.25">
      <c r="A396" s="159" t="str">
        <f>'March 2008 RIA'!$A$38</f>
        <v>Tier 4</v>
      </c>
      <c r="B396" s="63">
        <v>2041</v>
      </c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4">
        <f>'March 2008 RIA'!$C$38</f>
        <v>1</v>
      </c>
      <c r="BC396" s="64">
        <f>'March 2008 RIA'!$C$38</f>
        <v>1</v>
      </c>
      <c r="BD396" s="64">
        <f>'March 2008 RIA'!$C$38</f>
        <v>1</v>
      </c>
      <c r="BE396" s="64">
        <f>'March 2008 RIA'!$C$38</f>
        <v>1</v>
      </c>
      <c r="BF396" s="64">
        <f>'March 2008 RIA'!$C$38</f>
        <v>1</v>
      </c>
      <c r="BG396" s="64">
        <f>'March 2008 RIA'!$C$38</f>
        <v>1</v>
      </c>
      <c r="BH396" s="64">
        <f>'March 2008 RIA'!$C$38</f>
        <v>1</v>
      </c>
      <c r="BI396" s="64">
        <f>'March 2008 RIA'!$C$38</f>
        <v>1</v>
      </c>
      <c r="BJ396" s="64">
        <f>'March 2008 RIA'!$C$38</f>
        <v>1</v>
      </c>
      <c r="BK396" s="64">
        <f>'March 2008 RIA'!$C$38</f>
        <v>1</v>
      </c>
    </row>
    <row r="397" spans="1:63" x14ac:dyDescent="0.25">
      <c r="A397" s="159" t="str">
        <f>'March 2008 RIA'!$A$38</f>
        <v>Tier 4</v>
      </c>
      <c r="B397" s="63">
        <v>2042</v>
      </c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4">
        <f>'March 2008 RIA'!$C$38</f>
        <v>1</v>
      </c>
      <c r="BD397" s="64">
        <f>'March 2008 RIA'!$C$38</f>
        <v>1</v>
      </c>
      <c r="BE397" s="64">
        <f>'March 2008 RIA'!$C$38</f>
        <v>1</v>
      </c>
      <c r="BF397" s="64">
        <f>'March 2008 RIA'!$C$38</f>
        <v>1</v>
      </c>
      <c r="BG397" s="64">
        <f>'March 2008 RIA'!$C$38</f>
        <v>1</v>
      </c>
      <c r="BH397" s="64">
        <f>'March 2008 RIA'!$C$38</f>
        <v>1</v>
      </c>
      <c r="BI397" s="64">
        <f>'March 2008 RIA'!$C$38</f>
        <v>1</v>
      </c>
      <c r="BJ397" s="64">
        <f>'March 2008 RIA'!$C$38</f>
        <v>1</v>
      </c>
      <c r="BK397" s="64">
        <f>'March 2008 RIA'!$C$38</f>
        <v>1</v>
      </c>
    </row>
    <row r="398" spans="1:63" x14ac:dyDescent="0.25">
      <c r="A398" s="159" t="str">
        <f>'March 2008 RIA'!$A$38</f>
        <v>Tier 4</v>
      </c>
      <c r="B398" s="63">
        <v>2043</v>
      </c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4">
        <f>'March 2008 RIA'!$C$38</f>
        <v>1</v>
      </c>
      <c r="BE398" s="64">
        <f>'March 2008 RIA'!$C$38</f>
        <v>1</v>
      </c>
      <c r="BF398" s="64">
        <f>'March 2008 RIA'!$C$38</f>
        <v>1</v>
      </c>
      <c r="BG398" s="64">
        <f>'March 2008 RIA'!$C$38</f>
        <v>1</v>
      </c>
      <c r="BH398" s="64">
        <f>'March 2008 RIA'!$C$38</f>
        <v>1</v>
      </c>
      <c r="BI398" s="64">
        <f>'March 2008 RIA'!$C$38</f>
        <v>1</v>
      </c>
      <c r="BJ398" s="64">
        <f>'March 2008 RIA'!$C$38</f>
        <v>1</v>
      </c>
      <c r="BK398" s="64">
        <f>'March 2008 RIA'!$C$38</f>
        <v>1</v>
      </c>
    </row>
    <row r="399" spans="1:63" x14ac:dyDescent="0.25">
      <c r="A399" s="159" t="str">
        <f>'March 2008 RIA'!$A$38</f>
        <v>Tier 4</v>
      </c>
      <c r="B399" s="63">
        <v>2044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4">
        <f>'March 2008 RIA'!$C$38</f>
        <v>1</v>
      </c>
      <c r="BF399" s="64">
        <f>'March 2008 RIA'!$C$38</f>
        <v>1</v>
      </c>
      <c r="BG399" s="64">
        <f>'March 2008 RIA'!$C$38</f>
        <v>1</v>
      </c>
      <c r="BH399" s="64">
        <f>'March 2008 RIA'!$C$38</f>
        <v>1</v>
      </c>
      <c r="BI399" s="64">
        <f>'March 2008 RIA'!$C$38</f>
        <v>1</v>
      </c>
      <c r="BJ399" s="64">
        <f>'March 2008 RIA'!$C$38</f>
        <v>1</v>
      </c>
      <c r="BK399" s="64">
        <f>'March 2008 RIA'!$C$38</f>
        <v>1</v>
      </c>
    </row>
    <row r="400" spans="1:63" x14ac:dyDescent="0.25">
      <c r="A400" s="159" t="str">
        <f>'March 2008 RIA'!$A$38</f>
        <v>Tier 4</v>
      </c>
      <c r="B400" s="63">
        <v>2045</v>
      </c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4">
        <f>'March 2008 RIA'!$C$38</f>
        <v>1</v>
      </c>
      <c r="BG400" s="64">
        <f>'March 2008 RIA'!$C$38</f>
        <v>1</v>
      </c>
      <c r="BH400" s="64">
        <f>'March 2008 RIA'!$C$38</f>
        <v>1</v>
      </c>
      <c r="BI400" s="64">
        <f>'March 2008 RIA'!$C$38</f>
        <v>1</v>
      </c>
      <c r="BJ400" s="64">
        <f>'March 2008 RIA'!$C$38</f>
        <v>1</v>
      </c>
      <c r="BK400" s="64">
        <f>'March 2008 RIA'!$C$38</f>
        <v>1</v>
      </c>
    </row>
    <row r="401" spans="1:63" x14ac:dyDescent="0.25">
      <c r="A401" s="159" t="str">
        <f>'March 2008 RIA'!$A$38</f>
        <v>Tier 4</v>
      </c>
      <c r="B401" s="63">
        <v>2046</v>
      </c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4">
        <f>'March 2008 RIA'!$C$38</f>
        <v>1</v>
      </c>
      <c r="BH401" s="64">
        <f>'March 2008 RIA'!$C$38</f>
        <v>1</v>
      </c>
      <c r="BI401" s="64">
        <f>'March 2008 RIA'!$C$38</f>
        <v>1</v>
      </c>
      <c r="BJ401" s="64">
        <f>'March 2008 RIA'!$C$38</f>
        <v>1</v>
      </c>
      <c r="BK401" s="64">
        <f>'March 2008 RIA'!$C$38</f>
        <v>1</v>
      </c>
    </row>
    <row r="402" spans="1:63" x14ac:dyDescent="0.25">
      <c r="A402" s="159" t="str">
        <f>'March 2008 RIA'!$A$38</f>
        <v>Tier 4</v>
      </c>
      <c r="B402" s="63">
        <v>2047</v>
      </c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4">
        <f>'March 2008 RIA'!$C$38</f>
        <v>1</v>
      </c>
      <c r="BI402" s="64">
        <f>'March 2008 RIA'!$C$38</f>
        <v>1</v>
      </c>
      <c r="BJ402" s="64">
        <f>'March 2008 RIA'!$C$38</f>
        <v>1</v>
      </c>
      <c r="BK402" s="64">
        <f>'March 2008 RIA'!$C$38</f>
        <v>1</v>
      </c>
    </row>
    <row r="403" spans="1:63" x14ac:dyDescent="0.25">
      <c r="A403" s="159" t="str">
        <f>'March 2008 RIA'!$A$38</f>
        <v>Tier 4</v>
      </c>
      <c r="B403" s="63">
        <v>2048</v>
      </c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4">
        <f>'March 2008 RIA'!$C$38</f>
        <v>1</v>
      </c>
      <c r="BJ403" s="64">
        <f>'March 2008 RIA'!$C$38</f>
        <v>1</v>
      </c>
      <c r="BK403" s="64">
        <f>'March 2008 RIA'!$C$38</f>
        <v>1</v>
      </c>
    </row>
    <row r="404" spans="1:63" x14ac:dyDescent="0.25">
      <c r="A404" s="159" t="str">
        <f>'March 2008 RIA'!$A$38</f>
        <v>Tier 4</v>
      </c>
      <c r="B404" s="63">
        <v>2049</v>
      </c>
      <c r="C404" s="171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64">
        <f>'March 2008 RIA'!$C$38</f>
        <v>1</v>
      </c>
      <c r="BK404" s="64">
        <f>'March 2008 RIA'!$C$38</f>
        <v>1</v>
      </c>
    </row>
    <row r="405" spans="1:63" x14ac:dyDescent="0.25">
      <c r="A405" s="159" t="str">
        <f>'March 2008 RIA'!$A$38</f>
        <v>Tier 4</v>
      </c>
      <c r="B405" s="63">
        <v>2050</v>
      </c>
      <c r="C405" s="67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6"/>
      <c r="BK405" s="64">
        <f>'March 2008 RIA'!$C$38</f>
        <v>1</v>
      </c>
    </row>
    <row r="408" spans="1:63" ht="18" x14ac:dyDescent="0.35">
      <c r="A408" s="152" t="s">
        <v>86</v>
      </c>
    </row>
    <row r="409" spans="1:63" x14ac:dyDescent="0.25">
      <c r="A409" s="154" t="s">
        <v>12</v>
      </c>
      <c r="B409" s="154" t="s">
        <v>22</v>
      </c>
      <c r="C409" s="221" t="s">
        <v>24</v>
      </c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</row>
    <row r="410" spans="1:63" x14ac:dyDescent="0.25">
      <c r="A410" s="150" t="s">
        <v>14</v>
      </c>
      <c r="B410" s="150" t="s">
        <v>23</v>
      </c>
      <c r="C410" s="159">
        <v>1990</v>
      </c>
      <c r="D410" s="159">
        <v>1991</v>
      </c>
      <c r="E410" s="159">
        <v>1992</v>
      </c>
      <c r="F410" s="159">
        <v>1993</v>
      </c>
      <c r="G410" s="159">
        <v>1994</v>
      </c>
      <c r="H410" s="159">
        <v>1995</v>
      </c>
      <c r="I410" s="159">
        <v>1996</v>
      </c>
      <c r="J410" s="159">
        <v>1997</v>
      </c>
      <c r="K410" s="159">
        <v>1998</v>
      </c>
      <c r="L410" s="159">
        <v>1999</v>
      </c>
      <c r="M410" s="159">
        <v>2000</v>
      </c>
      <c r="N410" s="159">
        <v>2001</v>
      </c>
      <c r="O410" s="159">
        <v>2002</v>
      </c>
      <c r="P410" s="159">
        <v>2003</v>
      </c>
      <c r="Q410" s="159">
        <v>2004</v>
      </c>
      <c r="R410" s="159">
        <v>2005</v>
      </c>
      <c r="S410" s="159">
        <v>2006</v>
      </c>
      <c r="T410" s="159">
        <v>2007</v>
      </c>
      <c r="U410" s="159">
        <v>2008</v>
      </c>
      <c r="V410" s="159">
        <v>2009</v>
      </c>
      <c r="W410" s="159">
        <v>2010</v>
      </c>
      <c r="X410" s="159">
        <v>2011</v>
      </c>
      <c r="Y410" s="159">
        <v>2012</v>
      </c>
      <c r="Z410" s="159">
        <v>2013</v>
      </c>
      <c r="AA410" s="159">
        <v>2014</v>
      </c>
      <c r="AB410" s="159">
        <v>2015</v>
      </c>
      <c r="AC410" s="159">
        <v>2016</v>
      </c>
      <c r="AD410" s="159">
        <v>2017</v>
      </c>
      <c r="AE410" s="159">
        <v>2018</v>
      </c>
      <c r="AF410" s="159">
        <v>2019</v>
      </c>
      <c r="AG410" s="159">
        <v>2020</v>
      </c>
      <c r="AH410" s="159">
        <v>2021</v>
      </c>
      <c r="AI410" s="159">
        <v>2022</v>
      </c>
      <c r="AJ410" s="159">
        <v>2023</v>
      </c>
      <c r="AK410" s="159">
        <v>2024</v>
      </c>
      <c r="AL410" s="159">
        <v>2025</v>
      </c>
      <c r="AM410" s="159">
        <v>2026</v>
      </c>
      <c r="AN410" s="159">
        <v>2027</v>
      </c>
      <c r="AO410" s="159">
        <v>2028</v>
      </c>
      <c r="AP410" s="159">
        <v>2029</v>
      </c>
      <c r="AQ410" s="159">
        <v>2030</v>
      </c>
      <c r="AR410" s="159">
        <v>2031</v>
      </c>
      <c r="AS410" s="159">
        <v>2032</v>
      </c>
      <c r="AT410" s="159">
        <v>2033</v>
      </c>
      <c r="AU410" s="159">
        <v>2034</v>
      </c>
      <c r="AV410" s="159">
        <v>2035</v>
      </c>
      <c r="AW410" s="159">
        <v>2036</v>
      </c>
      <c r="AX410" s="159">
        <v>2037</v>
      </c>
      <c r="AY410" s="159">
        <v>2038</v>
      </c>
      <c r="AZ410" s="159">
        <v>2039</v>
      </c>
      <c r="BA410" s="159">
        <v>2040</v>
      </c>
      <c r="BB410" s="159">
        <v>2041</v>
      </c>
      <c r="BC410" s="159">
        <v>2042</v>
      </c>
      <c r="BD410" s="159">
        <v>2043</v>
      </c>
      <c r="BE410" s="159">
        <v>2044</v>
      </c>
      <c r="BF410" s="159">
        <v>2045</v>
      </c>
      <c r="BG410" s="159">
        <v>2046</v>
      </c>
      <c r="BH410" s="159">
        <v>2047</v>
      </c>
      <c r="BI410" s="159">
        <v>2048</v>
      </c>
      <c r="BJ410" s="159">
        <v>2049</v>
      </c>
      <c r="BK410" s="159">
        <v>2050</v>
      </c>
    </row>
    <row r="411" spans="1:63" s="73" customFormat="1" x14ac:dyDescent="0.25">
      <c r="A411" s="19" t="str">
        <f>'March 2008 RIA'!$A$17</f>
        <v>Uncontrolled</v>
      </c>
      <c r="B411" s="20">
        <v>1921</v>
      </c>
      <c r="C411" s="119">
        <f>C276*C140</f>
        <v>5.7178750360300033E-2</v>
      </c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6"/>
    </row>
    <row r="412" spans="1:63" s="73" customFormat="1" x14ac:dyDescent="0.25">
      <c r="A412" s="19" t="str">
        <f>'March 2008 RIA'!$A$17</f>
        <v>Uncontrolled</v>
      </c>
      <c r="B412" s="20">
        <v>1922</v>
      </c>
      <c r="C412" s="119">
        <f t="shared" ref="C412:R427" si="36">C277*C141</f>
        <v>6.2246378329262712E-2</v>
      </c>
      <c r="D412" s="119">
        <f>D277*D141</f>
        <v>5.7178750360300033E-2</v>
      </c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7"/>
    </row>
    <row r="413" spans="1:63" s="73" customFormat="1" x14ac:dyDescent="0.25">
      <c r="A413" s="19" t="str">
        <f>'March 2008 RIA'!$A$17</f>
        <v>Uncontrolled</v>
      </c>
      <c r="B413" s="20">
        <v>1923</v>
      </c>
      <c r="C413" s="119">
        <f t="shared" si="36"/>
        <v>6.7733315248607012E-2</v>
      </c>
      <c r="D413" s="119">
        <f t="shared" si="36"/>
        <v>6.2246378329262712E-2</v>
      </c>
      <c r="E413" s="119">
        <f>E278*E142</f>
        <v>5.7178750360300033E-2</v>
      </c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7"/>
    </row>
    <row r="414" spans="1:63" s="73" customFormat="1" x14ac:dyDescent="0.25">
      <c r="A414" s="19" t="str">
        <f>'March 2008 RIA'!$A$17</f>
        <v>Uncontrolled</v>
      </c>
      <c r="B414" s="20">
        <v>1924</v>
      </c>
      <c r="C414" s="119">
        <f t="shared" si="36"/>
        <v>7.3672799363323549E-2</v>
      </c>
      <c r="D414" s="119">
        <f t="shared" si="36"/>
        <v>6.7733315248607012E-2</v>
      </c>
      <c r="E414" s="119">
        <f t="shared" si="36"/>
        <v>6.2246378329262712E-2</v>
      </c>
      <c r="F414" s="119">
        <f>F279*F143</f>
        <v>5.7178750360300033E-2</v>
      </c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7"/>
    </row>
    <row r="415" spans="1:63" s="73" customFormat="1" x14ac:dyDescent="0.25">
      <c r="A415" s="19" t="str">
        <f>'March 2008 RIA'!$A$17</f>
        <v>Uncontrolled</v>
      </c>
      <c r="B415" s="20">
        <v>1925</v>
      </c>
      <c r="C415" s="119">
        <f t="shared" si="36"/>
        <v>8.0100627495694035E-2</v>
      </c>
      <c r="D415" s="119">
        <f t="shared" si="36"/>
        <v>7.3672799363323549E-2</v>
      </c>
      <c r="E415" s="119">
        <f t="shared" si="36"/>
        <v>6.7733315248607012E-2</v>
      </c>
      <c r="F415" s="119">
        <f t="shared" si="36"/>
        <v>6.2246378329262712E-2</v>
      </c>
      <c r="G415" s="119">
        <f>G280*G144</f>
        <v>5.7178750360300033E-2</v>
      </c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7"/>
    </row>
    <row r="416" spans="1:63" s="73" customFormat="1" x14ac:dyDescent="0.25">
      <c r="A416" s="19" t="str">
        <f>'March 2008 RIA'!$A$17</f>
        <v>Uncontrolled</v>
      </c>
      <c r="B416" s="20">
        <v>1926</v>
      </c>
      <c r="C416" s="119">
        <f t="shared" si="36"/>
        <v>8.7055347836603097E-2</v>
      </c>
      <c r="D416" s="119">
        <f t="shared" si="36"/>
        <v>8.0100627495694035E-2</v>
      </c>
      <c r="E416" s="119">
        <f t="shared" si="36"/>
        <v>7.3672799363323549E-2</v>
      </c>
      <c r="F416" s="119">
        <f t="shared" si="36"/>
        <v>6.7733315248607012E-2</v>
      </c>
      <c r="G416" s="119">
        <f t="shared" si="36"/>
        <v>6.2246378329262712E-2</v>
      </c>
      <c r="H416" s="119">
        <f>H281*H145</f>
        <v>5.7178750360300033E-2</v>
      </c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7"/>
    </row>
    <row r="417" spans="1:63" s="73" customFormat="1" x14ac:dyDescent="0.25">
      <c r="A417" s="19" t="str">
        <f>'March 2008 RIA'!$A$17</f>
        <v>Uncontrolled</v>
      </c>
      <c r="B417" s="20">
        <v>1927</v>
      </c>
      <c r="C417" s="119">
        <f t="shared" si="36"/>
        <v>9.4578467029953012E-2</v>
      </c>
      <c r="D417" s="119">
        <f t="shared" si="36"/>
        <v>8.7055347836603097E-2</v>
      </c>
      <c r="E417" s="119">
        <f t="shared" si="36"/>
        <v>8.0100627495694035E-2</v>
      </c>
      <c r="F417" s="119">
        <f t="shared" si="36"/>
        <v>7.3672799363323549E-2</v>
      </c>
      <c r="G417" s="119">
        <f t="shared" si="36"/>
        <v>6.7733315248607012E-2</v>
      </c>
      <c r="H417" s="119">
        <f t="shared" si="36"/>
        <v>6.2246378329262712E-2</v>
      </c>
      <c r="I417" s="119">
        <f>I282*I146</f>
        <v>5.7178750360300033E-2</v>
      </c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7"/>
    </row>
    <row r="418" spans="1:63" s="73" customFormat="1" x14ac:dyDescent="0.25">
      <c r="A418" s="19" t="str">
        <f>'March 2008 RIA'!$A$17</f>
        <v>Uncontrolled</v>
      </c>
      <c r="B418" s="20">
        <v>1928</v>
      </c>
      <c r="C418" s="119">
        <f t="shared" si="36"/>
        <v>0.10271467259640382</v>
      </c>
      <c r="D418" s="119">
        <f t="shared" si="36"/>
        <v>9.4578467029953012E-2</v>
      </c>
      <c r="E418" s="119">
        <f t="shared" si="36"/>
        <v>8.7055347836603097E-2</v>
      </c>
      <c r="F418" s="119">
        <f t="shared" si="36"/>
        <v>8.0100627495694035E-2</v>
      </c>
      <c r="G418" s="119">
        <f t="shared" si="36"/>
        <v>7.3672799363323549E-2</v>
      </c>
      <c r="H418" s="119">
        <f t="shared" si="36"/>
        <v>6.7733315248607012E-2</v>
      </c>
      <c r="I418" s="119">
        <f t="shared" si="36"/>
        <v>6.2246378329262712E-2</v>
      </c>
      <c r="J418" s="119">
        <f>J283*J147</f>
        <v>5.7178750360300033E-2</v>
      </c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7"/>
    </row>
    <row r="419" spans="1:63" s="73" customFormat="1" x14ac:dyDescent="0.25">
      <c r="A419" s="19" t="str">
        <f>'March 2008 RIA'!$A$17</f>
        <v>Uncontrolled</v>
      </c>
      <c r="B419" s="20">
        <v>1929</v>
      </c>
      <c r="C419" s="119">
        <f t="shared" si="36"/>
        <v>0.11151207181845607</v>
      </c>
      <c r="D419" s="119">
        <f t="shared" si="36"/>
        <v>0.10271467259640382</v>
      </c>
      <c r="E419" s="119">
        <f t="shared" si="36"/>
        <v>9.4578467029953012E-2</v>
      </c>
      <c r="F419" s="119">
        <f t="shared" si="36"/>
        <v>8.7055347836603097E-2</v>
      </c>
      <c r="G419" s="119">
        <f t="shared" si="36"/>
        <v>8.0100627495694035E-2</v>
      </c>
      <c r="H419" s="119">
        <f t="shared" si="36"/>
        <v>7.3672799363323549E-2</v>
      </c>
      <c r="I419" s="119">
        <f t="shared" si="36"/>
        <v>6.7733315248607012E-2</v>
      </c>
      <c r="J419" s="119">
        <f t="shared" si="36"/>
        <v>6.2246378329262712E-2</v>
      </c>
      <c r="K419" s="119">
        <f>K284*K148</f>
        <v>5.7178750360300033E-2</v>
      </c>
      <c r="L419" s="114"/>
      <c r="M419" s="114"/>
      <c r="N419" s="114"/>
      <c r="O419" s="114"/>
      <c r="P419" s="114"/>
      <c r="Q419" s="114"/>
      <c r="R419" s="114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7"/>
    </row>
    <row r="420" spans="1:63" s="73" customFormat="1" x14ac:dyDescent="0.25">
      <c r="A420" s="19" t="str">
        <f>'March 2008 RIA'!$A$17</f>
        <v>Uncontrolled</v>
      </c>
      <c r="B420" s="20">
        <v>1930</v>
      </c>
      <c r="C420" s="119">
        <f t="shared" si="36"/>
        <v>0.12102244829013602</v>
      </c>
      <c r="D420" s="119">
        <f t="shared" si="36"/>
        <v>0.11151207181845607</v>
      </c>
      <c r="E420" s="119">
        <f t="shared" si="36"/>
        <v>0.10271467259640382</v>
      </c>
      <c r="F420" s="119">
        <f t="shared" si="36"/>
        <v>9.4578467029953012E-2</v>
      </c>
      <c r="G420" s="119">
        <f t="shared" si="36"/>
        <v>8.7055347836603097E-2</v>
      </c>
      <c r="H420" s="119">
        <f t="shared" si="36"/>
        <v>8.0100627495694035E-2</v>
      </c>
      <c r="I420" s="119">
        <f t="shared" si="36"/>
        <v>7.3672799363323549E-2</v>
      </c>
      <c r="J420" s="119">
        <f t="shared" si="36"/>
        <v>6.7733315248607012E-2</v>
      </c>
      <c r="K420" s="119">
        <f t="shared" si="36"/>
        <v>6.2246378329262712E-2</v>
      </c>
      <c r="L420" s="119">
        <f>L285*L149</f>
        <v>5.7178750360300033E-2</v>
      </c>
      <c r="M420" s="114"/>
      <c r="N420" s="114"/>
      <c r="O420" s="114"/>
      <c r="P420" s="114"/>
      <c r="Q420" s="114"/>
      <c r="R420" s="114"/>
      <c r="S420" s="114"/>
      <c r="T420" s="114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7"/>
    </row>
    <row r="421" spans="1:63" s="73" customFormat="1" x14ac:dyDescent="0.25">
      <c r="A421" s="19" t="str">
        <f>'March 2008 RIA'!$A$17</f>
        <v>Uncontrolled</v>
      </c>
      <c r="B421" s="20">
        <v>1931</v>
      </c>
      <c r="C421" s="119">
        <f t="shared" si="36"/>
        <v>0.13130153742161779</v>
      </c>
      <c r="D421" s="119">
        <f t="shared" si="36"/>
        <v>0.12102244829013602</v>
      </c>
      <c r="E421" s="119">
        <f t="shared" si="36"/>
        <v>0.11151207181845607</v>
      </c>
      <c r="F421" s="119">
        <f t="shared" si="36"/>
        <v>0.10271467259640382</v>
      </c>
      <c r="G421" s="119">
        <f t="shared" si="36"/>
        <v>9.4578467029953012E-2</v>
      </c>
      <c r="H421" s="119">
        <f t="shared" si="36"/>
        <v>8.7055347836603097E-2</v>
      </c>
      <c r="I421" s="119">
        <f t="shared" si="36"/>
        <v>8.0100627495694035E-2</v>
      </c>
      <c r="J421" s="119">
        <f t="shared" si="36"/>
        <v>7.3672799363323549E-2</v>
      </c>
      <c r="K421" s="119">
        <f t="shared" si="36"/>
        <v>6.7733315248607012E-2</v>
      </c>
      <c r="L421" s="119">
        <f t="shared" si="36"/>
        <v>6.2246378329262712E-2</v>
      </c>
      <c r="M421" s="119">
        <f>M286*M150</f>
        <v>5.7178750360300033E-2</v>
      </c>
      <c r="N421" s="114"/>
      <c r="O421" s="114"/>
      <c r="P421" s="114"/>
      <c r="Q421" s="114"/>
      <c r="R421" s="114"/>
      <c r="S421" s="114"/>
      <c r="T421" s="114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7"/>
    </row>
    <row r="422" spans="1:63" s="73" customFormat="1" x14ac:dyDescent="0.25">
      <c r="A422" s="19" t="str">
        <f>'March 2008 RIA'!$A$17</f>
        <v>Uncontrolled</v>
      </c>
      <c r="B422" s="20">
        <v>1932</v>
      </c>
      <c r="C422" s="119">
        <f t="shared" si="36"/>
        <v>0.14240932228244046</v>
      </c>
      <c r="D422" s="119">
        <f t="shared" si="36"/>
        <v>0.13130153742161779</v>
      </c>
      <c r="E422" s="119">
        <f t="shared" si="36"/>
        <v>0.12102244829013602</v>
      </c>
      <c r="F422" s="119">
        <f t="shared" si="36"/>
        <v>0.11151207181845607</v>
      </c>
      <c r="G422" s="119">
        <f t="shared" si="36"/>
        <v>0.10271467259640382</v>
      </c>
      <c r="H422" s="119">
        <f t="shared" si="36"/>
        <v>9.4578467029953012E-2</v>
      </c>
      <c r="I422" s="119">
        <f t="shared" si="36"/>
        <v>8.7055347836603097E-2</v>
      </c>
      <c r="J422" s="119">
        <f t="shared" si="36"/>
        <v>8.0100627495694035E-2</v>
      </c>
      <c r="K422" s="119">
        <f t="shared" si="36"/>
        <v>7.3672799363323549E-2</v>
      </c>
      <c r="L422" s="119">
        <f t="shared" si="36"/>
        <v>6.7733315248607012E-2</v>
      </c>
      <c r="M422" s="119">
        <f t="shared" si="36"/>
        <v>6.2246378329262712E-2</v>
      </c>
      <c r="N422" s="119">
        <f>N287*N151</f>
        <v>5.7178750360300033E-2</v>
      </c>
      <c r="O422" s="114"/>
      <c r="P422" s="114"/>
      <c r="Q422" s="114"/>
      <c r="R422" s="114"/>
      <c r="S422" s="114"/>
      <c r="T422" s="114"/>
      <c r="U422" s="114"/>
      <c r="V422" s="114"/>
      <c r="W422" s="114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7"/>
    </row>
    <row r="423" spans="1:63" s="73" customFormat="1" x14ac:dyDescent="0.25">
      <c r="A423" s="19" t="str">
        <f>'March 2008 RIA'!$A$17</f>
        <v>Uncontrolled</v>
      </c>
      <c r="B423" s="20">
        <v>1933</v>
      </c>
      <c r="C423" s="119">
        <f t="shared" si="36"/>
        <v>0.15441035126699659</v>
      </c>
      <c r="D423" s="119">
        <f t="shared" si="36"/>
        <v>0.14240932228244046</v>
      </c>
      <c r="E423" s="119">
        <f t="shared" si="36"/>
        <v>0.13130153742161779</v>
      </c>
      <c r="F423" s="119">
        <f t="shared" si="36"/>
        <v>0.12102244829013602</v>
      </c>
      <c r="G423" s="119">
        <f t="shared" si="36"/>
        <v>0.11151207181845607</v>
      </c>
      <c r="H423" s="119">
        <f t="shared" si="36"/>
        <v>0.10271467259640382</v>
      </c>
      <c r="I423" s="119">
        <f t="shared" si="36"/>
        <v>9.4578467029953012E-2</v>
      </c>
      <c r="J423" s="119">
        <f t="shared" si="36"/>
        <v>8.7055347836603097E-2</v>
      </c>
      <c r="K423" s="119">
        <f t="shared" si="36"/>
        <v>8.0100627495694035E-2</v>
      </c>
      <c r="L423" s="119">
        <f t="shared" si="36"/>
        <v>7.3672799363323549E-2</v>
      </c>
      <c r="M423" s="119">
        <f t="shared" si="36"/>
        <v>6.7733315248607012E-2</v>
      </c>
      <c r="N423" s="119">
        <f t="shared" si="36"/>
        <v>6.2246378329262712E-2</v>
      </c>
      <c r="O423" s="119">
        <f>O288*O152</f>
        <v>5.7178750360300033E-2</v>
      </c>
      <c r="P423" s="114"/>
      <c r="Q423" s="114"/>
      <c r="R423" s="114"/>
      <c r="S423" s="114"/>
      <c r="T423" s="114"/>
      <c r="U423" s="114"/>
      <c r="V423" s="114"/>
      <c r="W423" s="114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7"/>
    </row>
    <row r="424" spans="1:63" s="73" customFormat="1" x14ac:dyDescent="0.25">
      <c r="A424" s="19" t="str">
        <f>'March 2008 RIA'!$A$17</f>
        <v>Uncontrolled</v>
      </c>
      <c r="B424" s="20">
        <v>1934</v>
      </c>
      <c r="C424" s="119">
        <f t="shared" si="36"/>
        <v>0.16737407917315963</v>
      </c>
      <c r="D424" s="119">
        <f t="shared" si="36"/>
        <v>0.15441035126699659</v>
      </c>
      <c r="E424" s="119">
        <f t="shared" si="36"/>
        <v>0.14240932228244046</v>
      </c>
      <c r="F424" s="119">
        <f t="shared" si="36"/>
        <v>0.13130153742161779</v>
      </c>
      <c r="G424" s="119">
        <f t="shared" si="36"/>
        <v>0.12102244829013602</v>
      </c>
      <c r="H424" s="119">
        <f t="shared" si="36"/>
        <v>0.11151207181845607</v>
      </c>
      <c r="I424" s="119">
        <f t="shared" si="36"/>
        <v>0.10271467259640382</v>
      </c>
      <c r="J424" s="119">
        <f t="shared" si="36"/>
        <v>9.4578467029953012E-2</v>
      </c>
      <c r="K424" s="119">
        <f t="shared" si="36"/>
        <v>8.7055347836603097E-2</v>
      </c>
      <c r="L424" s="119">
        <f t="shared" si="36"/>
        <v>8.0100627495694035E-2</v>
      </c>
      <c r="M424" s="119">
        <f t="shared" si="36"/>
        <v>7.3672799363323549E-2</v>
      </c>
      <c r="N424" s="119">
        <f t="shared" si="36"/>
        <v>6.7733315248607012E-2</v>
      </c>
      <c r="O424" s="119">
        <f t="shared" si="36"/>
        <v>6.2246378329262712E-2</v>
      </c>
      <c r="P424" s="119">
        <f>P289*P153</f>
        <v>5.7178750360300033E-2</v>
      </c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7"/>
    </row>
    <row r="425" spans="1:63" s="73" customFormat="1" x14ac:dyDescent="0.25">
      <c r="A425" s="19" t="str">
        <f>'March 2008 RIA'!$A$17</f>
        <v>Uncontrolled</v>
      </c>
      <c r="B425" s="20">
        <v>1935</v>
      </c>
      <c r="C425" s="119">
        <f t="shared" si="36"/>
        <v>0.18137523339978825</v>
      </c>
      <c r="D425" s="119">
        <f t="shared" si="36"/>
        <v>0.16737407917315963</v>
      </c>
      <c r="E425" s="119">
        <f t="shared" si="36"/>
        <v>0.15441035126699659</v>
      </c>
      <c r="F425" s="119">
        <f t="shared" si="36"/>
        <v>0.14240932228244046</v>
      </c>
      <c r="G425" s="119">
        <f t="shared" si="36"/>
        <v>0.13130153742161779</v>
      </c>
      <c r="H425" s="119">
        <f t="shared" si="36"/>
        <v>0.12102244829013602</v>
      </c>
      <c r="I425" s="119">
        <f t="shared" si="36"/>
        <v>0.11151207181845607</v>
      </c>
      <c r="J425" s="119">
        <f t="shared" si="36"/>
        <v>0.10271467259640382</v>
      </c>
      <c r="K425" s="119">
        <f t="shared" si="36"/>
        <v>9.4578467029953012E-2</v>
      </c>
      <c r="L425" s="119">
        <f t="shared" si="36"/>
        <v>8.7055347836603097E-2</v>
      </c>
      <c r="M425" s="119">
        <f t="shared" si="36"/>
        <v>8.0100627495694035E-2</v>
      </c>
      <c r="N425" s="119">
        <f t="shared" si="36"/>
        <v>7.3672799363323549E-2</v>
      </c>
      <c r="O425" s="119">
        <f t="shared" si="36"/>
        <v>6.7733315248607012E-2</v>
      </c>
      <c r="P425" s="119">
        <f t="shared" si="36"/>
        <v>6.2246378329262712E-2</v>
      </c>
      <c r="Q425" s="119">
        <f>Q290*Q154</f>
        <v>5.7178750360300033E-2</v>
      </c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7"/>
    </row>
    <row r="426" spans="1:63" s="73" customFormat="1" x14ac:dyDescent="0.25">
      <c r="A426" s="19" t="str">
        <f>'March 2008 RIA'!$A$17</f>
        <v>Uncontrolled</v>
      </c>
      <c r="B426" s="20">
        <v>1936</v>
      </c>
      <c r="C426" s="119">
        <f t="shared" si="36"/>
        <v>0.19649420709194823</v>
      </c>
      <c r="D426" s="119">
        <f t="shared" si="36"/>
        <v>0.18137523339978825</v>
      </c>
      <c r="E426" s="119">
        <f t="shared" si="36"/>
        <v>0.16737407917315963</v>
      </c>
      <c r="F426" s="119">
        <f t="shared" si="36"/>
        <v>0.15441035126699659</v>
      </c>
      <c r="G426" s="119">
        <f t="shared" si="36"/>
        <v>0.14240932228244046</v>
      </c>
      <c r="H426" s="119">
        <f t="shared" si="36"/>
        <v>0.13130153742161779</v>
      </c>
      <c r="I426" s="119">
        <f t="shared" si="36"/>
        <v>0.12102244829013602</v>
      </c>
      <c r="J426" s="119">
        <f t="shared" si="36"/>
        <v>0.11151207181845607</v>
      </c>
      <c r="K426" s="119">
        <f t="shared" si="36"/>
        <v>0.10271467259640382</v>
      </c>
      <c r="L426" s="119">
        <f t="shared" si="36"/>
        <v>9.4578467029953012E-2</v>
      </c>
      <c r="M426" s="119">
        <f t="shared" si="36"/>
        <v>8.7055347836603097E-2</v>
      </c>
      <c r="N426" s="119">
        <f t="shared" si="36"/>
        <v>8.0100627495694035E-2</v>
      </c>
      <c r="O426" s="119">
        <f t="shared" si="36"/>
        <v>7.3672799363323549E-2</v>
      </c>
      <c r="P426" s="119">
        <f t="shared" si="36"/>
        <v>6.7733315248607012E-2</v>
      </c>
      <c r="Q426" s="119">
        <f t="shared" si="36"/>
        <v>6.2246378329262712E-2</v>
      </c>
      <c r="R426" s="119">
        <f>R291*R155</f>
        <v>5.7178750360300033E-2</v>
      </c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7"/>
    </row>
    <row r="427" spans="1:63" s="73" customFormat="1" x14ac:dyDescent="0.25">
      <c r="A427" s="19" t="str">
        <f>'March 2008 RIA'!$A$17</f>
        <v>Uncontrolled</v>
      </c>
      <c r="B427" s="20">
        <v>1937</v>
      </c>
      <c r="C427" s="119">
        <f t="shared" si="36"/>
        <v>0.21281748119460792</v>
      </c>
      <c r="D427" s="119">
        <f t="shared" si="36"/>
        <v>0.19649420709194823</v>
      </c>
      <c r="E427" s="119">
        <f t="shared" si="36"/>
        <v>0.18137523339978825</v>
      </c>
      <c r="F427" s="119">
        <f t="shared" si="36"/>
        <v>0.16737407917315963</v>
      </c>
      <c r="G427" s="119">
        <f t="shared" si="36"/>
        <v>0.15441035126699659</v>
      </c>
      <c r="H427" s="119">
        <f t="shared" si="36"/>
        <v>0.14240932228244046</v>
      </c>
      <c r="I427" s="119">
        <f t="shared" si="36"/>
        <v>0.13130153742161779</v>
      </c>
      <c r="J427" s="119">
        <f t="shared" si="36"/>
        <v>0.12102244829013602</v>
      </c>
      <c r="K427" s="119">
        <f t="shared" si="36"/>
        <v>0.11151207181845607</v>
      </c>
      <c r="L427" s="119">
        <f t="shared" si="36"/>
        <v>0.10271467259640382</v>
      </c>
      <c r="M427" s="119">
        <f t="shared" si="36"/>
        <v>9.4578467029953012E-2</v>
      </c>
      <c r="N427" s="119">
        <f t="shared" si="36"/>
        <v>8.7055347836603097E-2</v>
      </c>
      <c r="O427" s="119">
        <f t="shared" si="36"/>
        <v>8.0100627495694035E-2</v>
      </c>
      <c r="P427" s="119">
        <f t="shared" si="36"/>
        <v>7.3672799363323549E-2</v>
      </c>
      <c r="Q427" s="119">
        <f t="shared" si="36"/>
        <v>6.7733315248607012E-2</v>
      </c>
      <c r="R427" s="119">
        <f t="shared" si="36"/>
        <v>6.2246378329262712E-2</v>
      </c>
      <c r="S427" s="119">
        <f>S292*S156</f>
        <v>5.7178750360300033E-2</v>
      </c>
      <c r="T427" s="115"/>
      <c r="U427" s="115"/>
      <c r="V427" s="115"/>
      <c r="W427" s="115"/>
      <c r="X427" s="114"/>
      <c r="Y427" s="114"/>
      <c r="Z427" s="114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7"/>
    </row>
    <row r="428" spans="1:63" s="73" customFormat="1" x14ac:dyDescent="0.25">
      <c r="A428" s="19" t="str">
        <f>'March 2008 RIA'!$A$17</f>
        <v>Uncontrolled</v>
      </c>
      <c r="B428" s="20">
        <v>1938</v>
      </c>
      <c r="C428" s="119">
        <f t="shared" ref="C428:S442" si="37">C293*C157</f>
        <v>0.23043807751692186</v>
      </c>
      <c r="D428" s="119">
        <f t="shared" si="37"/>
        <v>0.21281748119460792</v>
      </c>
      <c r="E428" s="119">
        <f t="shared" si="37"/>
        <v>0.19649420709194823</v>
      </c>
      <c r="F428" s="119">
        <f t="shared" si="37"/>
        <v>0.18137523339978825</v>
      </c>
      <c r="G428" s="119">
        <f t="shared" si="37"/>
        <v>0.16737407917315963</v>
      </c>
      <c r="H428" s="119">
        <f t="shared" si="37"/>
        <v>0.15441035126699659</v>
      </c>
      <c r="I428" s="119">
        <f t="shared" si="37"/>
        <v>0.14240932228244046</v>
      </c>
      <c r="J428" s="119">
        <f t="shared" si="37"/>
        <v>0.13130153742161779</v>
      </c>
      <c r="K428" s="119">
        <f t="shared" si="37"/>
        <v>0.12102244829013602</v>
      </c>
      <c r="L428" s="119">
        <f t="shared" si="37"/>
        <v>0.11151207181845607</v>
      </c>
      <c r="M428" s="119">
        <f t="shared" si="37"/>
        <v>0.10271467259640382</v>
      </c>
      <c r="N428" s="119">
        <f t="shared" si="37"/>
        <v>9.4578467029953012E-2</v>
      </c>
      <c r="O428" s="119">
        <f t="shared" si="37"/>
        <v>8.7055347836603097E-2</v>
      </c>
      <c r="P428" s="119">
        <f t="shared" si="37"/>
        <v>8.0100627495694035E-2</v>
      </c>
      <c r="Q428" s="119">
        <f t="shared" si="37"/>
        <v>7.3672799363323549E-2</v>
      </c>
      <c r="R428" s="119">
        <f t="shared" si="37"/>
        <v>6.7733315248607012E-2</v>
      </c>
      <c r="S428" s="119">
        <f t="shared" si="37"/>
        <v>6.2246378329262712E-2</v>
      </c>
      <c r="T428" s="119">
        <f>T293*T157</f>
        <v>5.7178750360300033E-2</v>
      </c>
      <c r="U428" s="115"/>
      <c r="V428" s="115"/>
      <c r="W428" s="115"/>
      <c r="X428" s="114"/>
      <c r="Y428" s="114"/>
      <c r="Z428" s="114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7"/>
    </row>
    <row r="429" spans="1:63" s="73" customFormat="1" x14ac:dyDescent="0.25">
      <c r="A429" s="19" t="str">
        <f>'March 2008 RIA'!$A$17</f>
        <v>Uncontrolled</v>
      </c>
      <c r="B429" s="20">
        <v>1939</v>
      </c>
      <c r="C429" s="119">
        <f t="shared" si="37"/>
        <v>0.2494560450606855</v>
      </c>
      <c r="D429" s="119">
        <f t="shared" si="37"/>
        <v>0.23043807751692186</v>
      </c>
      <c r="E429" s="119">
        <f t="shared" si="37"/>
        <v>0.21281748119460792</v>
      </c>
      <c r="F429" s="119">
        <f t="shared" si="37"/>
        <v>0.19649420709194823</v>
      </c>
      <c r="G429" s="119">
        <f t="shared" si="37"/>
        <v>0.18137523339978825</v>
      </c>
      <c r="H429" s="119">
        <f t="shared" si="37"/>
        <v>0.16737407917315963</v>
      </c>
      <c r="I429" s="119">
        <f t="shared" si="37"/>
        <v>0.15441035126699659</v>
      </c>
      <c r="J429" s="119">
        <f t="shared" si="37"/>
        <v>0.14240932228244046</v>
      </c>
      <c r="K429" s="119">
        <f t="shared" si="37"/>
        <v>0.13130153742161779</v>
      </c>
      <c r="L429" s="119">
        <f t="shared" si="37"/>
        <v>0.12102244829013602</v>
      </c>
      <c r="M429" s="119">
        <f t="shared" si="37"/>
        <v>0.11151207181845607</v>
      </c>
      <c r="N429" s="119">
        <f t="shared" si="37"/>
        <v>0.10271467259640382</v>
      </c>
      <c r="O429" s="119">
        <f t="shared" si="37"/>
        <v>9.4578467029953012E-2</v>
      </c>
      <c r="P429" s="119">
        <f t="shared" si="37"/>
        <v>8.7055347836603097E-2</v>
      </c>
      <c r="Q429" s="119">
        <f t="shared" si="37"/>
        <v>8.0100627495694035E-2</v>
      </c>
      <c r="R429" s="119">
        <f t="shared" si="37"/>
        <v>7.3672799363323549E-2</v>
      </c>
      <c r="S429" s="119">
        <f t="shared" si="37"/>
        <v>6.7733315248607012E-2</v>
      </c>
      <c r="T429" s="119">
        <f t="shared" ref="T429:AG442" si="38">T294*T158</f>
        <v>6.2246378329262712E-2</v>
      </c>
      <c r="U429" s="119">
        <f>U294*U158</f>
        <v>5.7178750360300033E-2</v>
      </c>
      <c r="V429" s="114"/>
      <c r="W429" s="114"/>
      <c r="X429" s="114"/>
      <c r="Y429" s="114"/>
      <c r="Z429" s="114"/>
      <c r="AA429" s="114"/>
      <c r="AB429" s="114"/>
      <c r="AC429" s="114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7"/>
    </row>
    <row r="430" spans="1:63" s="73" customFormat="1" x14ac:dyDescent="0.25">
      <c r="A430" s="19" t="str">
        <f>'March 2008 RIA'!$A$17</f>
        <v>Uncontrolled</v>
      </c>
      <c r="B430" s="20">
        <v>1940</v>
      </c>
      <c r="C430" s="119">
        <f t="shared" si="37"/>
        <v>0.26997898202884957</v>
      </c>
      <c r="D430" s="119">
        <f t="shared" si="37"/>
        <v>0.2494560450606855</v>
      </c>
      <c r="E430" s="119">
        <f t="shared" si="37"/>
        <v>0.23043807751692186</v>
      </c>
      <c r="F430" s="119">
        <f t="shared" si="37"/>
        <v>0.21281748119460792</v>
      </c>
      <c r="G430" s="119">
        <f t="shared" si="37"/>
        <v>0.19649420709194823</v>
      </c>
      <c r="H430" s="119">
        <f t="shared" si="37"/>
        <v>0.18137523339978825</v>
      </c>
      <c r="I430" s="119">
        <f t="shared" si="37"/>
        <v>0.16737407917315963</v>
      </c>
      <c r="J430" s="119">
        <f t="shared" si="37"/>
        <v>0.15441035126699659</v>
      </c>
      <c r="K430" s="119">
        <f t="shared" si="37"/>
        <v>0.14240932228244046</v>
      </c>
      <c r="L430" s="119">
        <f t="shared" si="37"/>
        <v>0.13130153742161779</v>
      </c>
      <c r="M430" s="119">
        <f t="shared" si="37"/>
        <v>0.12102244829013602</v>
      </c>
      <c r="N430" s="119">
        <f t="shared" si="37"/>
        <v>0.11151207181845607</v>
      </c>
      <c r="O430" s="119">
        <f t="shared" si="37"/>
        <v>0.10271467259640382</v>
      </c>
      <c r="P430" s="119">
        <f t="shared" si="37"/>
        <v>9.4578467029953012E-2</v>
      </c>
      <c r="Q430" s="119">
        <f t="shared" si="37"/>
        <v>8.7055347836603097E-2</v>
      </c>
      <c r="R430" s="119">
        <f t="shared" si="37"/>
        <v>8.0100627495694035E-2</v>
      </c>
      <c r="S430" s="119">
        <f t="shared" si="37"/>
        <v>7.3672799363323549E-2</v>
      </c>
      <c r="T430" s="119">
        <f t="shared" si="38"/>
        <v>6.7733315248607012E-2</v>
      </c>
      <c r="U430" s="119">
        <f t="shared" si="38"/>
        <v>6.2246378329262712E-2</v>
      </c>
      <c r="V430" s="119">
        <f>V295*V159</f>
        <v>5.7178750360300033E-2</v>
      </c>
      <c r="W430" s="114"/>
      <c r="X430" s="115"/>
      <c r="Y430" s="115"/>
      <c r="Z430" s="115"/>
      <c r="AA430" s="114"/>
      <c r="AB430" s="114"/>
      <c r="AC430" s="114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7"/>
    </row>
    <row r="431" spans="1:63" s="73" customFormat="1" x14ac:dyDescent="0.25">
      <c r="A431" s="19" t="str">
        <f>'March 2008 RIA'!$A$17</f>
        <v>Uncontrolled</v>
      </c>
      <c r="B431" s="20">
        <v>1941</v>
      </c>
      <c r="C431" s="119">
        <f t="shared" si="37"/>
        <v>0.29212259610388486</v>
      </c>
      <c r="D431" s="119">
        <f t="shared" si="37"/>
        <v>0.26997898202884957</v>
      </c>
      <c r="E431" s="119">
        <f t="shared" si="37"/>
        <v>0.2494560450606855</v>
      </c>
      <c r="F431" s="119">
        <f t="shared" si="37"/>
        <v>0.23043807751692186</v>
      </c>
      <c r="G431" s="119">
        <f t="shared" si="37"/>
        <v>0.21281748119460792</v>
      </c>
      <c r="H431" s="119">
        <f t="shared" si="37"/>
        <v>0.19649420709194823</v>
      </c>
      <c r="I431" s="119">
        <f t="shared" si="37"/>
        <v>0.18137523339978825</v>
      </c>
      <c r="J431" s="119">
        <f t="shared" si="37"/>
        <v>0.16737407917315963</v>
      </c>
      <c r="K431" s="119">
        <f t="shared" si="37"/>
        <v>0.15441035126699659</v>
      </c>
      <c r="L431" s="119">
        <f t="shared" si="37"/>
        <v>0.14240932228244046</v>
      </c>
      <c r="M431" s="119">
        <f t="shared" si="37"/>
        <v>0.13130153742161779</v>
      </c>
      <c r="N431" s="119">
        <f t="shared" si="37"/>
        <v>0.12102244829013602</v>
      </c>
      <c r="O431" s="119">
        <f t="shared" si="37"/>
        <v>0.11151207181845607</v>
      </c>
      <c r="P431" s="119">
        <f t="shared" si="37"/>
        <v>0.10271467259640382</v>
      </c>
      <c r="Q431" s="119">
        <f t="shared" si="37"/>
        <v>9.4578467029953012E-2</v>
      </c>
      <c r="R431" s="119">
        <f t="shared" si="37"/>
        <v>8.7055347836603097E-2</v>
      </c>
      <c r="S431" s="119">
        <f t="shared" si="37"/>
        <v>8.0100627495694035E-2</v>
      </c>
      <c r="T431" s="119">
        <f t="shared" si="38"/>
        <v>7.3672799363323549E-2</v>
      </c>
      <c r="U431" s="119">
        <f t="shared" si="38"/>
        <v>6.7733315248607012E-2</v>
      </c>
      <c r="V431" s="119">
        <f t="shared" si="38"/>
        <v>6.2246378329262712E-2</v>
      </c>
      <c r="W431" s="119">
        <f>W296*W160</f>
        <v>5.7178750360300033E-2</v>
      </c>
      <c r="X431" s="115"/>
      <c r="Y431" s="115"/>
      <c r="Z431" s="115"/>
      <c r="AA431" s="114"/>
      <c r="AB431" s="114"/>
      <c r="AC431" s="114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7"/>
    </row>
    <row r="432" spans="1:63" s="73" customFormat="1" x14ac:dyDescent="0.25">
      <c r="A432" s="19" t="str">
        <f>'March 2008 RIA'!$A$17</f>
        <v>Uncontrolled</v>
      </c>
      <c r="B432" s="20">
        <v>1942</v>
      </c>
      <c r="C432" s="119">
        <f t="shared" si="37"/>
        <v>0.29212259610388486</v>
      </c>
      <c r="D432" s="119">
        <f t="shared" si="37"/>
        <v>0.29212259610388486</v>
      </c>
      <c r="E432" s="119">
        <f t="shared" si="37"/>
        <v>0.26997898202884957</v>
      </c>
      <c r="F432" s="119">
        <f t="shared" si="37"/>
        <v>0.2494560450606855</v>
      </c>
      <c r="G432" s="119">
        <f t="shared" si="37"/>
        <v>0.23043807751692186</v>
      </c>
      <c r="H432" s="119">
        <f t="shared" si="37"/>
        <v>0.21281748119460792</v>
      </c>
      <c r="I432" s="119">
        <f t="shared" si="37"/>
        <v>0.19649420709194823</v>
      </c>
      <c r="J432" s="119">
        <f t="shared" si="37"/>
        <v>0.18137523339978825</v>
      </c>
      <c r="K432" s="119">
        <f t="shared" si="37"/>
        <v>0.16737407917315963</v>
      </c>
      <c r="L432" s="119">
        <f t="shared" si="37"/>
        <v>0.15441035126699659</v>
      </c>
      <c r="M432" s="119">
        <f t="shared" si="37"/>
        <v>0.14240932228244046</v>
      </c>
      <c r="N432" s="119">
        <f t="shared" si="37"/>
        <v>0.13130153742161779</v>
      </c>
      <c r="O432" s="119">
        <f t="shared" si="37"/>
        <v>0.12102244829013602</v>
      </c>
      <c r="P432" s="119">
        <f t="shared" si="37"/>
        <v>0.11151207181845607</v>
      </c>
      <c r="Q432" s="119">
        <f t="shared" si="37"/>
        <v>0.10271467259640382</v>
      </c>
      <c r="R432" s="119">
        <f t="shared" si="37"/>
        <v>9.4578467029953012E-2</v>
      </c>
      <c r="S432" s="119">
        <f t="shared" si="37"/>
        <v>8.7055347836603097E-2</v>
      </c>
      <c r="T432" s="119">
        <f t="shared" si="38"/>
        <v>8.0100627495694035E-2</v>
      </c>
      <c r="U432" s="119">
        <f t="shared" si="38"/>
        <v>7.3672799363323549E-2</v>
      </c>
      <c r="V432" s="119">
        <f t="shared" si="38"/>
        <v>6.7733315248607012E-2</v>
      </c>
      <c r="W432" s="119">
        <f t="shared" si="38"/>
        <v>6.2246378329262712E-2</v>
      </c>
      <c r="X432" s="119">
        <f>X297*X161</f>
        <v>5.7178750360300033E-2</v>
      </c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7"/>
    </row>
    <row r="433" spans="1:63" s="73" customFormat="1" x14ac:dyDescent="0.25">
      <c r="A433" s="19" t="str">
        <f>'March 2008 RIA'!$A$17</f>
        <v>Uncontrolled</v>
      </c>
      <c r="B433" s="20">
        <v>1943</v>
      </c>
      <c r="C433" s="119">
        <f t="shared" si="37"/>
        <v>0.29212259610388486</v>
      </c>
      <c r="D433" s="119">
        <f t="shared" si="37"/>
        <v>0.29212259610388486</v>
      </c>
      <c r="E433" s="119">
        <f t="shared" si="37"/>
        <v>0.29212259610388486</v>
      </c>
      <c r="F433" s="119">
        <f t="shared" si="37"/>
        <v>0.26997898202884957</v>
      </c>
      <c r="G433" s="119">
        <f t="shared" si="37"/>
        <v>0.2494560450606855</v>
      </c>
      <c r="H433" s="119">
        <f t="shared" si="37"/>
        <v>0.23043807751692186</v>
      </c>
      <c r="I433" s="119">
        <f t="shared" si="37"/>
        <v>0.21281748119460792</v>
      </c>
      <c r="J433" s="119">
        <f t="shared" si="37"/>
        <v>0.19649420709194823</v>
      </c>
      <c r="K433" s="119">
        <f t="shared" si="37"/>
        <v>0.18137523339978825</v>
      </c>
      <c r="L433" s="119">
        <f t="shared" si="37"/>
        <v>0.16737407917315963</v>
      </c>
      <c r="M433" s="119">
        <f t="shared" si="37"/>
        <v>0.15441035126699659</v>
      </c>
      <c r="N433" s="119">
        <f t="shared" si="37"/>
        <v>0.14240932228244046</v>
      </c>
      <c r="O433" s="119">
        <f t="shared" si="37"/>
        <v>0.13130153742161779</v>
      </c>
      <c r="P433" s="119">
        <f t="shared" si="37"/>
        <v>0.12102244829013602</v>
      </c>
      <c r="Q433" s="119">
        <f t="shared" si="37"/>
        <v>0.11151207181845607</v>
      </c>
      <c r="R433" s="119">
        <f t="shared" si="37"/>
        <v>0.10271467259640382</v>
      </c>
      <c r="S433" s="119">
        <f t="shared" si="37"/>
        <v>9.4578467029953012E-2</v>
      </c>
      <c r="T433" s="119">
        <f t="shared" si="38"/>
        <v>8.7055347836603097E-2</v>
      </c>
      <c r="U433" s="119">
        <f t="shared" si="38"/>
        <v>8.0100627495694035E-2</v>
      </c>
      <c r="V433" s="119">
        <f t="shared" si="38"/>
        <v>7.3672799363323549E-2</v>
      </c>
      <c r="W433" s="119">
        <f t="shared" si="38"/>
        <v>6.7733315248607012E-2</v>
      </c>
      <c r="X433" s="119">
        <f t="shared" si="38"/>
        <v>6.2246378329262712E-2</v>
      </c>
      <c r="Y433" s="119">
        <f>Y298*Y162</f>
        <v>5.7178750360300033E-2</v>
      </c>
      <c r="Z433" s="114"/>
      <c r="AA433" s="114"/>
      <c r="AB433" s="114"/>
      <c r="AC433" s="114"/>
      <c r="AD433" s="114"/>
      <c r="AE433" s="114"/>
      <c r="AF433" s="114"/>
      <c r="AG433" s="114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7"/>
    </row>
    <row r="434" spans="1:63" s="73" customFormat="1" x14ac:dyDescent="0.25">
      <c r="A434" s="19" t="str">
        <f>'March 2008 RIA'!$A$17</f>
        <v>Uncontrolled</v>
      </c>
      <c r="B434" s="20">
        <v>1944</v>
      </c>
      <c r="C434" s="119">
        <f t="shared" si="37"/>
        <v>0.29212259610388486</v>
      </c>
      <c r="D434" s="119">
        <f t="shared" si="37"/>
        <v>0.29212259610388486</v>
      </c>
      <c r="E434" s="119">
        <f t="shared" si="37"/>
        <v>0.29212259610388486</v>
      </c>
      <c r="F434" s="119">
        <f t="shared" si="37"/>
        <v>0.29212259610388486</v>
      </c>
      <c r="G434" s="119">
        <f t="shared" si="37"/>
        <v>0.26997898202884957</v>
      </c>
      <c r="H434" s="119">
        <f t="shared" si="37"/>
        <v>0.2494560450606855</v>
      </c>
      <c r="I434" s="119">
        <f t="shared" si="37"/>
        <v>0.23043807751692186</v>
      </c>
      <c r="J434" s="119">
        <f t="shared" si="37"/>
        <v>0.21281748119460792</v>
      </c>
      <c r="K434" s="119">
        <f t="shared" si="37"/>
        <v>0.19649420709194823</v>
      </c>
      <c r="L434" s="119">
        <f t="shared" si="37"/>
        <v>0.18137523339978825</v>
      </c>
      <c r="M434" s="119">
        <f t="shared" si="37"/>
        <v>0.16737407917315963</v>
      </c>
      <c r="N434" s="119">
        <f t="shared" si="37"/>
        <v>0.15441035126699659</v>
      </c>
      <c r="O434" s="119">
        <f t="shared" si="37"/>
        <v>0.14240932228244046</v>
      </c>
      <c r="P434" s="119">
        <f t="shared" si="37"/>
        <v>0.13130153742161779</v>
      </c>
      <c r="Q434" s="119">
        <f t="shared" si="37"/>
        <v>0.12102244829013602</v>
      </c>
      <c r="R434" s="119">
        <f t="shared" si="37"/>
        <v>0.11151207181845607</v>
      </c>
      <c r="S434" s="119">
        <f t="shared" si="37"/>
        <v>0.10271467259640382</v>
      </c>
      <c r="T434" s="119">
        <f t="shared" si="38"/>
        <v>9.4578467029953012E-2</v>
      </c>
      <c r="U434" s="119">
        <f t="shared" si="38"/>
        <v>8.7055347836603097E-2</v>
      </c>
      <c r="V434" s="119">
        <f t="shared" si="38"/>
        <v>8.0100627495694035E-2</v>
      </c>
      <c r="W434" s="119">
        <f t="shared" si="38"/>
        <v>7.3672799363323549E-2</v>
      </c>
      <c r="X434" s="119">
        <f t="shared" si="38"/>
        <v>6.7733315248607012E-2</v>
      </c>
      <c r="Y434" s="119">
        <f t="shared" si="38"/>
        <v>6.2246378329262712E-2</v>
      </c>
      <c r="Z434" s="119">
        <f>Z299*Z163</f>
        <v>5.7178750360300033E-2</v>
      </c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7"/>
    </row>
    <row r="435" spans="1:63" s="73" customFormat="1" x14ac:dyDescent="0.25">
      <c r="A435" s="19" t="str">
        <f>'March 2008 RIA'!$A$17</f>
        <v>Uncontrolled</v>
      </c>
      <c r="B435" s="20">
        <v>1945</v>
      </c>
      <c r="C435" s="119">
        <f t="shared" si="37"/>
        <v>0.29212259610388486</v>
      </c>
      <c r="D435" s="119">
        <f t="shared" si="37"/>
        <v>0.29212259610388486</v>
      </c>
      <c r="E435" s="119">
        <f t="shared" si="37"/>
        <v>0.29212259610388486</v>
      </c>
      <c r="F435" s="119">
        <f t="shared" si="37"/>
        <v>0.29212259610388486</v>
      </c>
      <c r="G435" s="119">
        <f t="shared" si="37"/>
        <v>0.29212259610388486</v>
      </c>
      <c r="H435" s="119">
        <f t="shared" si="37"/>
        <v>0.26997898202884957</v>
      </c>
      <c r="I435" s="119">
        <f t="shared" si="37"/>
        <v>0.2494560450606855</v>
      </c>
      <c r="J435" s="119">
        <f t="shared" si="37"/>
        <v>0.23043807751692186</v>
      </c>
      <c r="K435" s="119">
        <f t="shared" si="37"/>
        <v>0.21281748119460792</v>
      </c>
      <c r="L435" s="119">
        <f t="shared" si="37"/>
        <v>0.19649420709194823</v>
      </c>
      <c r="M435" s="119">
        <f t="shared" si="37"/>
        <v>0.18137523339978825</v>
      </c>
      <c r="N435" s="119">
        <f t="shared" si="37"/>
        <v>0.16737407917315963</v>
      </c>
      <c r="O435" s="119">
        <f t="shared" si="37"/>
        <v>0.15441035126699659</v>
      </c>
      <c r="P435" s="119">
        <f t="shared" si="37"/>
        <v>0.14240932228244046</v>
      </c>
      <c r="Q435" s="119">
        <f t="shared" si="37"/>
        <v>0.13130153742161779</v>
      </c>
      <c r="R435" s="119">
        <f t="shared" si="37"/>
        <v>0.12102244829013602</v>
      </c>
      <c r="S435" s="119">
        <f t="shared" si="37"/>
        <v>0.11151207181845607</v>
      </c>
      <c r="T435" s="119">
        <f t="shared" si="38"/>
        <v>0.10271467259640382</v>
      </c>
      <c r="U435" s="119">
        <f t="shared" si="38"/>
        <v>9.4578467029953012E-2</v>
      </c>
      <c r="V435" s="119">
        <f t="shared" si="38"/>
        <v>8.7055347836603097E-2</v>
      </c>
      <c r="W435" s="119">
        <f t="shared" si="38"/>
        <v>8.0100627495694035E-2</v>
      </c>
      <c r="X435" s="119">
        <f t="shared" si="38"/>
        <v>7.3672799363323549E-2</v>
      </c>
      <c r="Y435" s="119">
        <f t="shared" si="38"/>
        <v>6.7733315248607012E-2</v>
      </c>
      <c r="Z435" s="119">
        <f t="shared" si="38"/>
        <v>6.2246378329262712E-2</v>
      </c>
      <c r="AA435" s="119">
        <f>AA300*AA164</f>
        <v>5.7178750360300033E-2</v>
      </c>
      <c r="AB435" s="115"/>
      <c r="AC435" s="115"/>
      <c r="AD435" s="115"/>
      <c r="AE435" s="115"/>
      <c r="AF435" s="115"/>
      <c r="AG435" s="115"/>
      <c r="AH435" s="114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7"/>
    </row>
    <row r="436" spans="1:63" s="73" customFormat="1" x14ac:dyDescent="0.25">
      <c r="A436" s="19" t="str">
        <f>'March 2008 RIA'!$A$17</f>
        <v>Uncontrolled</v>
      </c>
      <c r="B436" s="20">
        <v>1946</v>
      </c>
      <c r="C436" s="119">
        <f t="shared" si="37"/>
        <v>0.29212259610388486</v>
      </c>
      <c r="D436" s="119">
        <f t="shared" si="37"/>
        <v>0.29212259610388486</v>
      </c>
      <c r="E436" s="119">
        <f t="shared" si="37"/>
        <v>0.29212259610388486</v>
      </c>
      <c r="F436" s="119">
        <f t="shared" si="37"/>
        <v>0.29212259610388486</v>
      </c>
      <c r="G436" s="119">
        <f t="shared" si="37"/>
        <v>0.29212259610388486</v>
      </c>
      <c r="H436" s="119">
        <f t="shared" si="37"/>
        <v>0.29212259610388486</v>
      </c>
      <c r="I436" s="119">
        <f t="shared" si="37"/>
        <v>0.26997898202884957</v>
      </c>
      <c r="J436" s="119">
        <f t="shared" si="37"/>
        <v>0.2494560450606855</v>
      </c>
      <c r="K436" s="119">
        <f t="shared" si="37"/>
        <v>0.23043807751692186</v>
      </c>
      <c r="L436" s="119">
        <f t="shared" si="37"/>
        <v>0.21281748119460792</v>
      </c>
      <c r="M436" s="119">
        <f t="shared" si="37"/>
        <v>0.19649420709194823</v>
      </c>
      <c r="N436" s="119">
        <f t="shared" si="37"/>
        <v>0.18137523339978825</v>
      </c>
      <c r="O436" s="119">
        <f t="shared" si="37"/>
        <v>0.16737407917315963</v>
      </c>
      <c r="P436" s="119">
        <f t="shared" si="37"/>
        <v>0.15441035126699659</v>
      </c>
      <c r="Q436" s="119">
        <f t="shared" si="37"/>
        <v>0.14240932228244046</v>
      </c>
      <c r="R436" s="119">
        <f t="shared" si="37"/>
        <v>0.13130153742161779</v>
      </c>
      <c r="S436" s="119">
        <f t="shared" si="37"/>
        <v>0.12102244829013602</v>
      </c>
      <c r="T436" s="119">
        <f t="shared" si="38"/>
        <v>0.11151207181845607</v>
      </c>
      <c r="U436" s="119">
        <f t="shared" si="38"/>
        <v>0.10271467259640382</v>
      </c>
      <c r="V436" s="119">
        <f t="shared" si="38"/>
        <v>9.4578467029953012E-2</v>
      </c>
      <c r="W436" s="119">
        <f t="shared" si="38"/>
        <v>8.7055347836603097E-2</v>
      </c>
      <c r="X436" s="119">
        <f t="shared" si="38"/>
        <v>8.0100627495694035E-2</v>
      </c>
      <c r="Y436" s="119">
        <f t="shared" si="38"/>
        <v>7.3672799363323549E-2</v>
      </c>
      <c r="Z436" s="119">
        <f t="shared" si="38"/>
        <v>6.7733315248607012E-2</v>
      </c>
      <c r="AA436" s="119">
        <f t="shared" si="38"/>
        <v>6.2246378329262712E-2</v>
      </c>
      <c r="AB436" s="119">
        <f>AB301*AB165</f>
        <v>5.7178750360300033E-2</v>
      </c>
      <c r="AC436" s="115"/>
      <c r="AD436" s="115"/>
      <c r="AE436" s="115"/>
      <c r="AF436" s="115"/>
      <c r="AG436" s="115"/>
      <c r="AH436" s="114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7"/>
    </row>
    <row r="437" spans="1:63" s="73" customFormat="1" x14ac:dyDescent="0.25">
      <c r="A437" s="19" t="str">
        <f>'March 2008 RIA'!$A$17</f>
        <v>Uncontrolled</v>
      </c>
      <c r="B437" s="20">
        <v>1947</v>
      </c>
      <c r="C437" s="119">
        <f t="shared" si="37"/>
        <v>0.29212259610388486</v>
      </c>
      <c r="D437" s="119">
        <f t="shared" si="37"/>
        <v>0.29212259610388486</v>
      </c>
      <c r="E437" s="119">
        <f t="shared" si="37"/>
        <v>0.29212259610388486</v>
      </c>
      <c r="F437" s="119">
        <f t="shared" si="37"/>
        <v>0.29212259610388486</v>
      </c>
      <c r="G437" s="119">
        <f t="shared" si="37"/>
        <v>0.29212259610388486</v>
      </c>
      <c r="H437" s="119">
        <f t="shared" si="37"/>
        <v>0.29212259610388486</v>
      </c>
      <c r="I437" s="119">
        <f t="shared" si="37"/>
        <v>0.29212259610388486</v>
      </c>
      <c r="J437" s="119">
        <f t="shared" si="37"/>
        <v>0.26997898202884957</v>
      </c>
      <c r="K437" s="119">
        <f t="shared" si="37"/>
        <v>0.2494560450606855</v>
      </c>
      <c r="L437" s="119">
        <f t="shared" si="37"/>
        <v>0.23043807751692186</v>
      </c>
      <c r="M437" s="119">
        <f t="shared" si="37"/>
        <v>0.21281748119460792</v>
      </c>
      <c r="N437" s="119">
        <f t="shared" si="37"/>
        <v>0.19649420709194823</v>
      </c>
      <c r="O437" s="119">
        <f t="shared" si="37"/>
        <v>0.18137523339978825</v>
      </c>
      <c r="P437" s="119">
        <f t="shared" si="37"/>
        <v>0.16737407917315963</v>
      </c>
      <c r="Q437" s="119">
        <f t="shared" si="37"/>
        <v>0.15441035126699659</v>
      </c>
      <c r="R437" s="119">
        <f t="shared" si="37"/>
        <v>0.14240932228244046</v>
      </c>
      <c r="S437" s="119">
        <f t="shared" si="37"/>
        <v>0.13130153742161779</v>
      </c>
      <c r="T437" s="119">
        <f t="shared" si="38"/>
        <v>0.12102244829013602</v>
      </c>
      <c r="U437" s="119">
        <f t="shared" si="38"/>
        <v>0.11151207181845607</v>
      </c>
      <c r="V437" s="119">
        <f t="shared" si="38"/>
        <v>0.10271467259640382</v>
      </c>
      <c r="W437" s="119">
        <f t="shared" si="38"/>
        <v>9.4578467029953012E-2</v>
      </c>
      <c r="X437" s="119">
        <f t="shared" si="38"/>
        <v>8.7055347836603097E-2</v>
      </c>
      <c r="Y437" s="119">
        <f t="shared" si="38"/>
        <v>8.0100627495694035E-2</v>
      </c>
      <c r="Z437" s="119">
        <f t="shared" si="38"/>
        <v>7.3672799363323549E-2</v>
      </c>
      <c r="AA437" s="119">
        <f t="shared" si="38"/>
        <v>6.7733315248607012E-2</v>
      </c>
      <c r="AB437" s="119">
        <f t="shared" si="38"/>
        <v>6.2246378329262712E-2</v>
      </c>
      <c r="AC437" s="119">
        <f>AC302*AC166</f>
        <v>5.7178750360300033E-2</v>
      </c>
      <c r="AD437" s="115"/>
      <c r="AE437" s="115"/>
      <c r="AF437" s="115"/>
      <c r="AG437" s="115"/>
      <c r="AH437" s="114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7"/>
    </row>
    <row r="438" spans="1:63" s="73" customFormat="1" x14ac:dyDescent="0.25">
      <c r="A438" s="19" t="str">
        <f>'March 2008 RIA'!$A$17</f>
        <v>Uncontrolled</v>
      </c>
      <c r="B438" s="20">
        <v>1948</v>
      </c>
      <c r="C438" s="119">
        <f t="shared" si="37"/>
        <v>0.29212259610388486</v>
      </c>
      <c r="D438" s="119">
        <f t="shared" si="37"/>
        <v>0.29212259610388486</v>
      </c>
      <c r="E438" s="119">
        <f t="shared" si="37"/>
        <v>0.29212259610388486</v>
      </c>
      <c r="F438" s="119">
        <f t="shared" si="37"/>
        <v>0.29212259610388486</v>
      </c>
      <c r="G438" s="119">
        <f t="shared" si="37"/>
        <v>0.29212259610388486</v>
      </c>
      <c r="H438" s="119">
        <f t="shared" si="37"/>
        <v>0.29212259610388486</v>
      </c>
      <c r="I438" s="119">
        <f t="shared" si="37"/>
        <v>0.29212259610388486</v>
      </c>
      <c r="J438" s="119">
        <f t="shared" si="37"/>
        <v>0.29212259610388486</v>
      </c>
      <c r="K438" s="119">
        <f t="shared" si="37"/>
        <v>0.26997898202884957</v>
      </c>
      <c r="L438" s="119">
        <f t="shared" si="37"/>
        <v>0.2494560450606855</v>
      </c>
      <c r="M438" s="119">
        <f t="shared" si="37"/>
        <v>0.23043807751692186</v>
      </c>
      <c r="N438" s="119">
        <f t="shared" si="37"/>
        <v>0.21281748119460792</v>
      </c>
      <c r="O438" s="119">
        <f t="shared" si="37"/>
        <v>0.19649420709194823</v>
      </c>
      <c r="P438" s="119">
        <f t="shared" si="37"/>
        <v>0.18137523339978825</v>
      </c>
      <c r="Q438" s="119">
        <f t="shared" si="37"/>
        <v>0.16737407917315963</v>
      </c>
      <c r="R438" s="119">
        <f t="shared" si="37"/>
        <v>0.15441035126699659</v>
      </c>
      <c r="S438" s="119">
        <f t="shared" si="37"/>
        <v>0.14240932228244046</v>
      </c>
      <c r="T438" s="119">
        <f t="shared" si="38"/>
        <v>0.13130153742161779</v>
      </c>
      <c r="U438" s="119">
        <f t="shared" si="38"/>
        <v>0.12102244829013602</v>
      </c>
      <c r="V438" s="119">
        <f t="shared" si="38"/>
        <v>0.11151207181845607</v>
      </c>
      <c r="W438" s="119">
        <f t="shared" si="38"/>
        <v>0.10271467259640382</v>
      </c>
      <c r="X438" s="119">
        <f t="shared" si="38"/>
        <v>9.4578467029953012E-2</v>
      </c>
      <c r="Y438" s="119">
        <f t="shared" si="38"/>
        <v>8.7055347836603097E-2</v>
      </c>
      <c r="Z438" s="119">
        <f t="shared" si="38"/>
        <v>8.0100627495694035E-2</v>
      </c>
      <c r="AA438" s="119">
        <f t="shared" si="38"/>
        <v>7.3672799363323549E-2</v>
      </c>
      <c r="AB438" s="119">
        <f t="shared" si="38"/>
        <v>6.7733315248607012E-2</v>
      </c>
      <c r="AC438" s="119">
        <f t="shared" si="38"/>
        <v>6.2246378329262712E-2</v>
      </c>
      <c r="AD438" s="119">
        <f>AD303*AD167</f>
        <v>5.7178750360300033E-2</v>
      </c>
      <c r="AE438" s="115"/>
      <c r="AF438" s="115"/>
      <c r="AG438" s="115"/>
      <c r="AH438" s="115"/>
      <c r="AI438" s="114"/>
      <c r="AJ438" s="114"/>
      <c r="AK438" s="114"/>
      <c r="AL438" s="114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7"/>
    </row>
    <row r="439" spans="1:63" s="73" customFormat="1" x14ac:dyDescent="0.25">
      <c r="A439" s="19" t="str">
        <f>'March 2008 RIA'!$A$17</f>
        <v>Uncontrolled</v>
      </c>
      <c r="B439" s="20">
        <v>1949</v>
      </c>
      <c r="C439" s="119">
        <f t="shared" si="37"/>
        <v>0.29212259610388486</v>
      </c>
      <c r="D439" s="119">
        <f t="shared" si="37"/>
        <v>0.29212259610388486</v>
      </c>
      <c r="E439" s="119">
        <f t="shared" si="37"/>
        <v>0.29212259610388486</v>
      </c>
      <c r="F439" s="119">
        <f t="shared" si="37"/>
        <v>0.29212259610388486</v>
      </c>
      <c r="G439" s="119">
        <f t="shared" si="37"/>
        <v>0.29212259610388486</v>
      </c>
      <c r="H439" s="119">
        <f t="shared" si="37"/>
        <v>0.29212259610388486</v>
      </c>
      <c r="I439" s="119">
        <f t="shared" si="37"/>
        <v>0.29212259610388486</v>
      </c>
      <c r="J439" s="119">
        <f t="shared" si="37"/>
        <v>0.29212259610388486</v>
      </c>
      <c r="K439" s="119">
        <f t="shared" si="37"/>
        <v>0.29212259610388486</v>
      </c>
      <c r="L439" s="119">
        <f t="shared" si="37"/>
        <v>0.26997898202884957</v>
      </c>
      <c r="M439" s="119">
        <f t="shared" si="37"/>
        <v>0.2494560450606855</v>
      </c>
      <c r="N439" s="119">
        <f t="shared" si="37"/>
        <v>0.23043807751692186</v>
      </c>
      <c r="O439" s="119">
        <f t="shared" si="37"/>
        <v>0.21281748119460792</v>
      </c>
      <c r="P439" s="119">
        <f t="shared" si="37"/>
        <v>0.19649420709194823</v>
      </c>
      <c r="Q439" s="119">
        <f t="shared" si="37"/>
        <v>0.18137523339978825</v>
      </c>
      <c r="R439" s="119">
        <f t="shared" si="37"/>
        <v>0.16737407917315963</v>
      </c>
      <c r="S439" s="119">
        <f t="shared" si="37"/>
        <v>0.15441035126699659</v>
      </c>
      <c r="T439" s="119">
        <f t="shared" si="38"/>
        <v>0.14240932228244046</v>
      </c>
      <c r="U439" s="119">
        <f t="shared" si="38"/>
        <v>0.13130153742161779</v>
      </c>
      <c r="V439" s="119">
        <f t="shared" si="38"/>
        <v>0.12102244829013602</v>
      </c>
      <c r="W439" s="119">
        <f t="shared" si="38"/>
        <v>0.11151207181845607</v>
      </c>
      <c r="X439" s="119">
        <f t="shared" si="38"/>
        <v>0.10271467259640382</v>
      </c>
      <c r="Y439" s="119">
        <f t="shared" si="38"/>
        <v>9.4578467029953012E-2</v>
      </c>
      <c r="Z439" s="119">
        <f t="shared" si="38"/>
        <v>8.7055347836603097E-2</v>
      </c>
      <c r="AA439" s="119">
        <f t="shared" si="38"/>
        <v>8.0100627495694035E-2</v>
      </c>
      <c r="AB439" s="119">
        <f t="shared" si="38"/>
        <v>7.3672799363323549E-2</v>
      </c>
      <c r="AC439" s="119">
        <f t="shared" si="38"/>
        <v>6.7733315248607012E-2</v>
      </c>
      <c r="AD439" s="119">
        <f t="shared" si="38"/>
        <v>6.2246378329262712E-2</v>
      </c>
      <c r="AE439" s="119">
        <f>AE304*AE168</f>
        <v>5.7178750360300033E-2</v>
      </c>
      <c r="AF439" s="114"/>
      <c r="AG439" s="114"/>
      <c r="AH439" s="115"/>
      <c r="AI439" s="114"/>
      <c r="AJ439" s="114"/>
      <c r="AK439" s="114"/>
      <c r="AL439" s="114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7"/>
    </row>
    <row r="440" spans="1:63" s="73" customFormat="1" x14ac:dyDescent="0.25">
      <c r="A440" s="19" t="str">
        <f>'March 2008 RIA'!$A$17</f>
        <v>Uncontrolled</v>
      </c>
      <c r="B440" s="20">
        <v>1950</v>
      </c>
      <c r="C440" s="119">
        <f t="shared" si="37"/>
        <v>0.29212259610388486</v>
      </c>
      <c r="D440" s="119">
        <f t="shared" si="37"/>
        <v>0.29212259610388486</v>
      </c>
      <c r="E440" s="119">
        <f t="shared" si="37"/>
        <v>0.29212259610388486</v>
      </c>
      <c r="F440" s="119">
        <f t="shared" si="37"/>
        <v>0.29212259610388486</v>
      </c>
      <c r="G440" s="119">
        <f t="shared" si="37"/>
        <v>0.29212259610388486</v>
      </c>
      <c r="H440" s="119">
        <f t="shared" si="37"/>
        <v>0.29212259610388486</v>
      </c>
      <c r="I440" s="119">
        <f t="shared" si="37"/>
        <v>0.29212259610388486</v>
      </c>
      <c r="J440" s="119">
        <f t="shared" si="37"/>
        <v>0.29212259610388486</v>
      </c>
      <c r="K440" s="119">
        <f t="shared" si="37"/>
        <v>0.29212259610388486</v>
      </c>
      <c r="L440" s="119">
        <f t="shared" si="37"/>
        <v>0.29212259610388486</v>
      </c>
      <c r="M440" s="119">
        <f t="shared" si="37"/>
        <v>0.26997898202884957</v>
      </c>
      <c r="N440" s="119">
        <f t="shared" si="37"/>
        <v>0.2494560450606855</v>
      </c>
      <c r="O440" s="119">
        <f t="shared" si="37"/>
        <v>0.23043807751692186</v>
      </c>
      <c r="P440" s="119">
        <f t="shared" si="37"/>
        <v>0.21281748119460792</v>
      </c>
      <c r="Q440" s="119">
        <f t="shared" si="37"/>
        <v>0.19649420709194823</v>
      </c>
      <c r="R440" s="119">
        <f t="shared" si="37"/>
        <v>0.18137523339978825</v>
      </c>
      <c r="S440" s="119">
        <f t="shared" si="37"/>
        <v>0.16737407917315963</v>
      </c>
      <c r="T440" s="119">
        <f t="shared" si="38"/>
        <v>0.15441035126699659</v>
      </c>
      <c r="U440" s="119">
        <f t="shared" si="38"/>
        <v>0.14240932228244046</v>
      </c>
      <c r="V440" s="119">
        <f t="shared" si="38"/>
        <v>0.13130153742161779</v>
      </c>
      <c r="W440" s="119">
        <f t="shared" si="38"/>
        <v>0.12102244829013602</v>
      </c>
      <c r="X440" s="119">
        <f t="shared" si="38"/>
        <v>0.11151207181845607</v>
      </c>
      <c r="Y440" s="119">
        <f t="shared" si="38"/>
        <v>0.10271467259640382</v>
      </c>
      <c r="Z440" s="119">
        <f t="shared" si="38"/>
        <v>9.4578467029953012E-2</v>
      </c>
      <c r="AA440" s="119">
        <f t="shared" si="38"/>
        <v>8.7055347836603097E-2</v>
      </c>
      <c r="AB440" s="119">
        <f t="shared" si="38"/>
        <v>8.0100627495694035E-2</v>
      </c>
      <c r="AC440" s="119">
        <f t="shared" si="38"/>
        <v>7.3672799363323549E-2</v>
      </c>
      <c r="AD440" s="119">
        <f t="shared" si="38"/>
        <v>6.7733315248607012E-2</v>
      </c>
      <c r="AE440" s="119">
        <f t="shared" si="38"/>
        <v>6.2246378329262712E-2</v>
      </c>
      <c r="AF440" s="119">
        <f>AF305*AF169</f>
        <v>5.7178750360300033E-2</v>
      </c>
      <c r="AG440" s="114"/>
      <c r="AH440" s="115"/>
      <c r="AI440" s="114"/>
      <c r="AJ440" s="114"/>
      <c r="AK440" s="114"/>
      <c r="AL440" s="114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7"/>
    </row>
    <row r="441" spans="1:63" s="73" customFormat="1" x14ac:dyDescent="0.25">
      <c r="A441" s="19" t="str">
        <f>'March 2008 RIA'!$A$17</f>
        <v>Uncontrolled</v>
      </c>
      <c r="B441" s="20">
        <v>1951</v>
      </c>
      <c r="C441" s="119">
        <f t="shared" si="37"/>
        <v>0.29212259610388486</v>
      </c>
      <c r="D441" s="119">
        <f t="shared" si="37"/>
        <v>0.29212259610388486</v>
      </c>
      <c r="E441" s="119">
        <f t="shared" si="37"/>
        <v>0.29212259610388486</v>
      </c>
      <c r="F441" s="119">
        <f t="shared" si="37"/>
        <v>0.29212259610388486</v>
      </c>
      <c r="G441" s="119">
        <f t="shared" si="37"/>
        <v>0.29212259610388486</v>
      </c>
      <c r="H441" s="119">
        <f t="shared" si="37"/>
        <v>0.29212259610388486</v>
      </c>
      <c r="I441" s="119">
        <f t="shared" si="37"/>
        <v>0.29212259610388486</v>
      </c>
      <c r="J441" s="119">
        <f t="shared" si="37"/>
        <v>0.29212259610388486</v>
      </c>
      <c r="K441" s="119">
        <f t="shared" si="37"/>
        <v>0.29212259610388486</v>
      </c>
      <c r="L441" s="119">
        <f t="shared" si="37"/>
        <v>0.29212259610388486</v>
      </c>
      <c r="M441" s="119">
        <f t="shared" si="37"/>
        <v>0.29212259610388486</v>
      </c>
      <c r="N441" s="119">
        <f t="shared" si="37"/>
        <v>0.26997898202884957</v>
      </c>
      <c r="O441" s="119">
        <f t="shared" si="37"/>
        <v>0.2494560450606855</v>
      </c>
      <c r="P441" s="119">
        <f t="shared" si="37"/>
        <v>0.23043807751692186</v>
      </c>
      <c r="Q441" s="119">
        <f t="shared" si="37"/>
        <v>0.21281748119460792</v>
      </c>
      <c r="R441" s="119">
        <f t="shared" si="37"/>
        <v>0.19649420709194823</v>
      </c>
      <c r="S441" s="119">
        <f t="shared" si="37"/>
        <v>0.18137523339978825</v>
      </c>
      <c r="T441" s="119">
        <f t="shared" si="38"/>
        <v>0.16737407917315963</v>
      </c>
      <c r="U441" s="119">
        <f t="shared" si="38"/>
        <v>0.15441035126699659</v>
      </c>
      <c r="V441" s="119">
        <f t="shared" si="38"/>
        <v>0.14240932228244046</v>
      </c>
      <c r="W441" s="119">
        <f t="shared" si="38"/>
        <v>0.13130153742161779</v>
      </c>
      <c r="X441" s="119">
        <f t="shared" si="38"/>
        <v>0.12102244829013602</v>
      </c>
      <c r="Y441" s="119">
        <f t="shared" si="38"/>
        <v>0.11151207181845607</v>
      </c>
      <c r="Z441" s="119">
        <f t="shared" si="38"/>
        <v>0.10271467259640382</v>
      </c>
      <c r="AA441" s="119">
        <f t="shared" si="38"/>
        <v>9.4578467029953012E-2</v>
      </c>
      <c r="AB441" s="119">
        <f t="shared" si="38"/>
        <v>8.7055347836603097E-2</v>
      </c>
      <c r="AC441" s="119">
        <f t="shared" si="38"/>
        <v>8.0100627495694035E-2</v>
      </c>
      <c r="AD441" s="119">
        <f t="shared" si="38"/>
        <v>7.3672799363323549E-2</v>
      </c>
      <c r="AE441" s="119">
        <f t="shared" si="38"/>
        <v>6.7733315248607012E-2</v>
      </c>
      <c r="AF441" s="119">
        <f t="shared" si="38"/>
        <v>6.2246378329262712E-2</v>
      </c>
      <c r="AG441" s="119">
        <f>AG306*AG170</f>
        <v>5.7178750360300033E-2</v>
      </c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7"/>
    </row>
    <row r="442" spans="1:63" s="73" customFormat="1" x14ac:dyDescent="0.25">
      <c r="A442" s="19" t="str">
        <f>'March 2008 RIA'!$A$17</f>
        <v>Uncontrolled</v>
      </c>
      <c r="B442" s="20">
        <v>1952</v>
      </c>
      <c r="C442" s="119">
        <f t="shared" si="37"/>
        <v>0.29212259610388486</v>
      </c>
      <c r="D442" s="119">
        <f t="shared" si="37"/>
        <v>0.29212259610388486</v>
      </c>
      <c r="E442" s="119">
        <f t="shared" si="37"/>
        <v>0.29212259610388486</v>
      </c>
      <c r="F442" s="119">
        <f t="shared" si="37"/>
        <v>0.29212259610388486</v>
      </c>
      <c r="G442" s="119">
        <f t="shared" si="37"/>
        <v>0.29212259610388486</v>
      </c>
      <c r="H442" s="119">
        <f t="shared" si="37"/>
        <v>0.29212259610388486</v>
      </c>
      <c r="I442" s="119">
        <f t="shared" si="37"/>
        <v>0.29212259610388486</v>
      </c>
      <c r="J442" s="119">
        <f t="shared" si="37"/>
        <v>0.29212259610388486</v>
      </c>
      <c r="K442" s="119">
        <f t="shared" si="37"/>
        <v>0.29212259610388486</v>
      </c>
      <c r="L442" s="119">
        <f t="shared" si="37"/>
        <v>0.29212259610388486</v>
      </c>
      <c r="M442" s="119">
        <f t="shared" si="37"/>
        <v>0.29212259610388486</v>
      </c>
      <c r="N442" s="119">
        <f t="shared" si="37"/>
        <v>0.29212259610388486</v>
      </c>
      <c r="O442" s="119">
        <f t="shared" si="37"/>
        <v>0.26997898202884957</v>
      </c>
      <c r="P442" s="119">
        <f t="shared" si="37"/>
        <v>0.2494560450606855</v>
      </c>
      <c r="Q442" s="119">
        <f t="shared" si="37"/>
        <v>0.23043807751692186</v>
      </c>
      <c r="R442" s="119">
        <f t="shared" si="37"/>
        <v>0.21281748119460792</v>
      </c>
      <c r="S442" s="119">
        <f t="shared" si="37"/>
        <v>0.19649420709194823</v>
      </c>
      <c r="T442" s="119">
        <f t="shared" si="38"/>
        <v>0.18137523339978825</v>
      </c>
      <c r="U442" s="119">
        <f t="shared" si="38"/>
        <v>0.16737407917315963</v>
      </c>
      <c r="V442" s="119">
        <f t="shared" si="38"/>
        <v>0.15441035126699659</v>
      </c>
      <c r="W442" s="119">
        <f t="shared" si="38"/>
        <v>0.14240932228244046</v>
      </c>
      <c r="X442" s="119">
        <f t="shared" si="38"/>
        <v>0.13130153742161779</v>
      </c>
      <c r="Y442" s="119">
        <f t="shared" si="38"/>
        <v>0.12102244829013602</v>
      </c>
      <c r="Z442" s="119">
        <f t="shared" si="38"/>
        <v>0.11151207181845607</v>
      </c>
      <c r="AA442" s="119">
        <f t="shared" si="38"/>
        <v>0.10271467259640382</v>
      </c>
      <c r="AB442" s="119">
        <f t="shared" si="38"/>
        <v>9.4578467029953012E-2</v>
      </c>
      <c r="AC442" s="119">
        <f t="shared" si="38"/>
        <v>8.7055347836603097E-2</v>
      </c>
      <c r="AD442" s="119">
        <f t="shared" si="38"/>
        <v>8.0100627495694035E-2</v>
      </c>
      <c r="AE442" s="119">
        <f t="shared" si="38"/>
        <v>7.3672799363323549E-2</v>
      </c>
      <c r="AF442" s="119">
        <f t="shared" si="38"/>
        <v>6.7733315248607012E-2</v>
      </c>
      <c r="AG442" s="119">
        <f t="shared" si="38"/>
        <v>6.2246378329262712E-2</v>
      </c>
      <c r="AH442" s="119">
        <f>AH307*AH171</f>
        <v>5.7178750360300033E-2</v>
      </c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7"/>
    </row>
    <row r="443" spans="1:63" s="73" customFormat="1" x14ac:dyDescent="0.25">
      <c r="A443" s="19" t="str">
        <f>'March 2008 RIA'!$A$17</f>
        <v>Uncontrolled</v>
      </c>
      <c r="B443" s="20">
        <v>1953</v>
      </c>
      <c r="C443" s="119">
        <f t="shared" ref="C443:AH450" si="39">C308*C172</f>
        <v>0.29212259610388486</v>
      </c>
      <c r="D443" s="119">
        <f t="shared" si="39"/>
        <v>0.29212259610388486</v>
      </c>
      <c r="E443" s="119">
        <f t="shared" si="39"/>
        <v>0.29212259610388486</v>
      </c>
      <c r="F443" s="119">
        <f t="shared" si="39"/>
        <v>0.29212259610388486</v>
      </c>
      <c r="G443" s="119">
        <f t="shared" si="39"/>
        <v>0.29212259610388486</v>
      </c>
      <c r="H443" s="119">
        <f t="shared" si="39"/>
        <v>0.29212259610388486</v>
      </c>
      <c r="I443" s="119">
        <f t="shared" si="39"/>
        <v>0.29212259610388486</v>
      </c>
      <c r="J443" s="119">
        <f t="shared" si="39"/>
        <v>0.29212259610388486</v>
      </c>
      <c r="K443" s="119">
        <f t="shared" si="39"/>
        <v>0.29212259610388486</v>
      </c>
      <c r="L443" s="119">
        <f t="shared" si="39"/>
        <v>0.29212259610388486</v>
      </c>
      <c r="M443" s="119">
        <f t="shared" si="39"/>
        <v>0.29212259610388486</v>
      </c>
      <c r="N443" s="119">
        <f t="shared" si="39"/>
        <v>0.29212259610388486</v>
      </c>
      <c r="O443" s="119">
        <f t="shared" si="39"/>
        <v>0.29212259610388486</v>
      </c>
      <c r="P443" s="119">
        <f t="shared" si="39"/>
        <v>0.26997898202884957</v>
      </c>
      <c r="Q443" s="119">
        <f t="shared" si="39"/>
        <v>0.2494560450606855</v>
      </c>
      <c r="R443" s="119">
        <f t="shared" si="39"/>
        <v>0.23043807751692186</v>
      </c>
      <c r="S443" s="119">
        <f t="shared" si="39"/>
        <v>0.21281748119460792</v>
      </c>
      <c r="T443" s="119">
        <f t="shared" si="39"/>
        <v>0.19649420709194823</v>
      </c>
      <c r="U443" s="119">
        <f t="shared" si="39"/>
        <v>0.18137523339978825</v>
      </c>
      <c r="V443" s="119">
        <f t="shared" si="39"/>
        <v>0.16737407917315963</v>
      </c>
      <c r="W443" s="119">
        <f t="shared" si="39"/>
        <v>0.15441035126699659</v>
      </c>
      <c r="X443" s="119">
        <f t="shared" si="39"/>
        <v>0.14240932228244046</v>
      </c>
      <c r="Y443" s="119">
        <f t="shared" si="39"/>
        <v>0.13130153742161779</v>
      </c>
      <c r="Z443" s="119">
        <f t="shared" si="39"/>
        <v>0.12102244829013602</v>
      </c>
      <c r="AA443" s="119">
        <f t="shared" si="39"/>
        <v>0.11151207181845607</v>
      </c>
      <c r="AB443" s="119">
        <f t="shared" si="39"/>
        <v>0.10271467259640382</v>
      </c>
      <c r="AC443" s="119">
        <f t="shared" si="39"/>
        <v>9.4578467029953012E-2</v>
      </c>
      <c r="AD443" s="119">
        <f t="shared" si="39"/>
        <v>8.7055347836603097E-2</v>
      </c>
      <c r="AE443" s="119">
        <f t="shared" si="39"/>
        <v>8.0100627495694035E-2</v>
      </c>
      <c r="AF443" s="119">
        <f t="shared" si="39"/>
        <v>7.3672799363323549E-2</v>
      </c>
      <c r="AG443" s="119">
        <f t="shared" si="39"/>
        <v>6.7733315248607012E-2</v>
      </c>
      <c r="AH443" s="119">
        <f t="shared" si="39"/>
        <v>6.2246378329262712E-2</v>
      </c>
      <c r="AI443" s="119">
        <f>AI308*AI172</f>
        <v>5.7178750360300033E-2</v>
      </c>
      <c r="AJ443" s="114"/>
      <c r="AK443" s="114"/>
      <c r="AL443" s="114"/>
      <c r="AM443" s="114"/>
      <c r="AN443" s="114"/>
      <c r="AO443" s="114"/>
      <c r="AP443" s="114"/>
      <c r="AQ443" s="114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7"/>
    </row>
    <row r="444" spans="1:63" s="73" customFormat="1" x14ac:dyDescent="0.25">
      <c r="A444" s="19" t="str">
        <f>'March 2008 RIA'!$A$17</f>
        <v>Uncontrolled</v>
      </c>
      <c r="B444" s="20">
        <v>1954</v>
      </c>
      <c r="C444" s="119">
        <f t="shared" si="39"/>
        <v>0.29212259610388486</v>
      </c>
      <c r="D444" s="119">
        <f t="shared" si="39"/>
        <v>0.29212259610388486</v>
      </c>
      <c r="E444" s="119">
        <f t="shared" si="39"/>
        <v>0.29212259610388486</v>
      </c>
      <c r="F444" s="119">
        <f t="shared" si="39"/>
        <v>0.29212259610388486</v>
      </c>
      <c r="G444" s="119">
        <f t="shared" si="39"/>
        <v>0.29212259610388486</v>
      </c>
      <c r="H444" s="119">
        <f t="shared" si="39"/>
        <v>0.29212259610388486</v>
      </c>
      <c r="I444" s="119">
        <f t="shared" si="39"/>
        <v>0.29212259610388486</v>
      </c>
      <c r="J444" s="119">
        <f t="shared" si="39"/>
        <v>0.29212259610388486</v>
      </c>
      <c r="K444" s="119">
        <f t="shared" si="39"/>
        <v>0.29212259610388486</v>
      </c>
      <c r="L444" s="119">
        <f t="shared" si="39"/>
        <v>0.29212259610388486</v>
      </c>
      <c r="M444" s="119">
        <f t="shared" si="39"/>
        <v>0.29212259610388486</v>
      </c>
      <c r="N444" s="119">
        <f t="shared" si="39"/>
        <v>0.29212259610388486</v>
      </c>
      <c r="O444" s="119">
        <f t="shared" si="39"/>
        <v>0.29212259610388486</v>
      </c>
      <c r="P444" s="119">
        <f t="shared" si="39"/>
        <v>0.29212259610388486</v>
      </c>
      <c r="Q444" s="119">
        <f t="shared" si="39"/>
        <v>0.26997898202884957</v>
      </c>
      <c r="R444" s="119">
        <f t="shared" si="39"/>
        <v>0.2494560450606855</v>
      </c>
      <c r="S444" s="119">
        <f t="shared" si="39"/>
        <v>0.23043807751692186</v>
      </c>
      <c r="T444" s="119">
        <f t="shared" si="39"/>
        <v>0.21281748119460792</v>
      </c>
      <c r="U444" s="119">
        <f t="shared" si="39"/>
        <v>0.19649420709194823</v>
      </c>
      <c r="V444" s="119">
        <f t="shared" si="39"/>
        <v>0.18137523339978825</v>
      </c>
      <c r="W444" s="119">
        <f t="shared" si="39"/>
        <v>0.16737407917315963</v>
      </c>
      <c r="X444" s="119">
        <f t="shared" si="39"/>
        <v>0.15441035126699659</v>
      </c>
      <c r="Y444" s="119">
        <f t="shared" si="39"/>
        <v>0.14240932228244046</v>
      </c>
      <c r="Z444" s="119">
        <f t="shared" si="39"/>
        <v>0.13130153742161779</v>
      </c>
      <c r="AA444" s="119">
        <f t="shared" si="39"/>
        <v>0.12102244829013602</v>
      </c>
      <c r="AB444" s="119">
        <f t="shared" si="39"/>
        <v>0.11151207181845607</v>
      </c>
      <c r="AC444" s="119">
        <f t="shared" si="39"/>
        <v>0.10271467259640382</v>
      </c>
      <c r="AD444" s="119">
        <f t="shared" si="39"/>
        <v>9.4578467029953012E-2</v>
      </c>
      <c r="AE444" s="119">
        <f t="shared" si="39"/>
        <v>8.7055347836603097E-2</v>
      </c>
      <c r="AF444" s="119">
        <f t="shared" si="39"/>
        <v>8.0100627495694035E-2</v>
      </c>
      <c r="AG444" s="119">
        <f t="shared" si="39"/>
        <v>7.3672799363323549E-2</v>
      </c>
      <c r="AH444" s="119">
        <f t="shared" si="39"/>
        <v>6.7733315248607012E-2</v>
      </c>
      <c r="AI444" s="119">
        <f t="shared" ref="AI444:AN449" si="40">AI309*AI173</f>
        <v>6.2246378329262712E-2</v>
      </c>
      <c r="AJ444" s="119">
        <f>AJ309*AJ173</f>
        <v>5.7178750360300033E-2</v>
      </c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7"/>
    </row>
    <row r="445" spans="1:63" s="73" customFormat="1" x14ac:dyDescent="0.25">
      <c r="A445" s="19" t="str">
        <f>'March 2008 RIA'!$A$17</f>
        <v>Uncontrolled</v>
      </c>
      <c r="B445" s="20">
        <v>1955</v>
      </c>
      <c r="C445" s="119">
        <f t="shared" si="39"/>
        <v>0.29212259610388486</v>
      </c>
      <c r="D445" s="119">
        <f t="shared" si="39"/>
        <v>0.29212259610388486</v>
      </c>
      <c r="E445" s="119">
        <f t="shared" si="39"/>
        <v>0.29212259610388486</v>
      </c>
      <c r="F445" s="119">
        <f t="shared" si="39"/>
        <v>0.29212259610388486</v>
      </c>
      <c r="G445" s="119">
        <f t="shared" si="39"/>
        <v>0.29212259610388486</v>
      </c>
      <c r="H445" s="119">
        <f t="shared" si="39"/>
        <v>0.29212259610388486</v>
      </c>
      <c r="I445" s="119">
        <f t="shared" si="39"/>
        <v>0.29212259610388486</v>
      </c>
      <c r="J445" s="119">
        <f t="shared" si="39"/>
        <v>0.29212259610388486</v>
      </c>
      <c r="K445" s="119">
        <f t="shared" si="39"/>
        <v>0.29212259610388486</v>
      </c>
      <c r="L445" s="119">
        <f t="shared" si="39"/>
        <v>0.29212259610388486</v>
      </c>
      <c r="M445" s="119">
        <f t="shared" si="39"/>
        <v>0.29212259610388486</v>
      </c>
      <c r="N445" s="119">
        <f t="shared" si="39"/>
        <v>0.29212259610388486</v>
      </c>
      <c r="O445" s="119">
        <f t="shared" si="39"/>
        <v>0.29212259610388486</v>
      </c>
      <c r="P445" s="119">
        <f t="shared" si="39"/>
        <v>0.29212259610388486</v>
      </c>
      <c r="Q445" s="119">
        <f t="shared" si="39"/>
        <v>0.29212259610388486</v>
      </c>
      <c r="R445" s="119">
        <f t="shared" si="39"/>
        <v>0.26997898202884957</v>
      </c>
      <c r="S445" s="119">
        <f t="shared" si="39"/>
        <v>0.2494560450606855</v>
      </c>
      <c r="T445" s="119">
        <f t="shared" si="39"/>
        <v>0.23043807751692186</v>
      </c>
      <c r="U445" s="119">
        <f t="shared" si="39"/>
        <v>0.21281748119460792</v>
      </c>
      <c r="V445" s="119">
        <f t="shared" si="39"/>
        <v>0.19649420709194823</v>
      </c>
      <c r="W445" s="119">
        <f t="shared" si="39"/>
        <v>0.18137523339978825</v>
      </c>
      <c r="X445" s="119">
        <f t="shared" si="39"/>
        <v>0.16737407917315963</v>
      </c>
      <c r="Y445" s="119">
        <f t="shared" si="39"/>
        <v>0.15441035126699659</v>
      </c>
      <c r="Z445" s="119">
        <f t="shared" si="39"/>
        <v>0.14240932228244046</v>
      </c>
      <c r="AA445" s="119">
        <f t="shared" si="39"/>
        <v>0.13130153742161779</v>
      </c>
      <c r="AB445" s="119">
        <f t="shared" si="39"/>
        <v>0.12102244829013602</v>
      </c>
      <c r="AC445" s="119">
        <f t="shared" si="39"/>
        <v>0.11151207181845607</v>
      </c>
      <c r="AD445" s="119">
        <f t="shared" si="39"/>
        <v>0.10271467259640382</v>
      </c>
      <c r="AE445" s="119">
        <f t="shared" si="39"/>
        <v>9.4578467029953012E-2</v>
      </c>
      <c r="AF445" s="119">
        <f t="shared" si="39"/>
        <v>8.7055347836603097E-2</v>
      </c>
      <c r="AG445" s="119">
        <f t="shared" si="39"/>
        <v>8.0100627495694035E-2</v>
      </c>
      <c r="AH445" s="119">
        <f t="shared" si="39"/>
        <v>7.3672799363323549E-2</v>
      </c>
      <c r="AI445" s="119">
        <f t="shared" si="40"/>
        <v>6.7733315248607012E-2</v>
      </c>
      <c r="AJ445" s="119">
        <f t="shared" si="40"/>
        <v>6.2246378329262712E-2</v>
      </c>
      <c r="AK445" s="119">
        <f>AK310*AK174</f>
        <v>5.7178750360300033E-2</v>
      </c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7"/>
    </row>
    <row r="446" spans="1:63" s="73" customFormat="1" x14ac:dyDescent="0.25">
      <c r="A446" s="19" t="str">
        <f>'March 2008 RIA'!$A$17</f>
        <v>Uncontrolled</v>
      </c>
      <c r="B446" s="20">
        <v>1956</v>
      </c>
      <c r="C446" s="119">
        <f t="shared" si="39"/>
        <v>0.29212259610388486</v>
      </c>
      <c r="D446" s="119">
        <f t="shared" si="39"/>
        <v>0.29212259610388486</v>
      </c>
      <c r="E446" s="119">
        <f t="shared" si="39"/>
        <v>0.29212259610388486</v>
      </c>
      <c r="F446" s="119">
        <f t="shared" si="39"/>
        <v>0.29212259610388486</v>
      </c>
      <c r="G446" s="119">
        <f t="shared" si="39"/>
        <v>0.29212259610388486</v>
      </c>
      <c r="H446" s="119">
        <f t="shared" si="39"/>
        <v>0.29212259610388486</v>
      </c>
      <c r="I446" s="119">
        <f t="shared" si="39"/>
        <v>0.29212259610388486</v>
      </c>
      <c r="J446" s="119">
        <f t="shared" si="39"/>
        <v>0.29212259610388486</v>
      </c>
      <c r="K446" s="119">
        <f t="shared" si="39"/>
        <v>0.29212259610388486</v>
      </c>
      <c r="L446" s="119">
        <f t="shared" si="39"/>
        <v>0.29212259610388486</v>
      </c>
      <c r="M446" s="119">
        <f t="shared" si="39"/>
        <v>0.29212259610388486</v>
      </c>
      <c r="N446" s="119">
        <f t="shared" si="39"/>
        <v>0.29212259610388486</v>
      </c>
      <c r="O446" s="119">
        <f t="shared" si="39"/>
        <v>0.29212259610388486</v>
      </c>
      <c r="P446" s="119">
        <f t="shared" si="39"/>
        <v>0.29212259610388486</v>
      </c>
      <c r="Q446" s="119">
        <f t="shared" si="39"/>
        <v>0.29212259610388486</v>
      </c>
      <c r="R446" s="119">
        <f t="shared" si="39"/>
        <v>0.29212259610388486</v>
      </c>
      <c r="S446" s="119">
        <f t="shared" si="39"/>
        <v>0.26997898202884957</v>
      </c>
      <c r="T446" s="119">
        <f t="shared" si="39"/>
        <v>0.2494560450606855</v>
      </c>
      <c r="U446" s="119">
        <f t="shared" si="39"/>
        <v>0.23043807751692186</v>
      </c>
      <c r="V446" s="119">
        <f t="shared" si="39"/>
        <v>0.21281748119460792</v>
      </c>
      <c r="W446" s="119">
        <f t="shared" si="39"/>
        <v>0.19649420709194823</v>
      </c>
      <c r="X446" s="119">
        <f t="shared" si="39"/>
        <v>0.18137523339978825</v>
      </c>
      <c r="Y446" s="119">
        <f t="shared" si="39"/>
        <v>0.16737407917315963</v>
      </c>
      <c r="Z446" s="119">
        <f t="shared" si="39"/>
        <v>0.15441035126699659</v>
      </c>
      <c r="AA446" s="119">
        <f t="shared" si="39"/>
        <v>0.14240932228244046</v>
      </c>
      <c r="AB446" s="119">
        <f t="shared" si="39"/>
        <v>0.13130153742161779</v>
      </c>
      <c r="AC446" s="119">
        <f t="shared" si="39"/>
        <v>0.12102244829013602</v>
      </c>
      <c r="AD446" s="119">
        <f t="shared" si="39"/>
        <v>0.11151207181845607</v>
      </c>
      <c r="AE446" s="119">
        <f t="shared" si="39"/>
        <v>0.10271467259640382</v>
      </c>
      <c r="AF446" s="119">
        <f t="shared" si="39"/>
        <v>9.4578467029953012E-2</v>
      </c>
      <c r="AG446" s="119">
        <f t="shared" si="39"/>
        <v>8.7055347836603097E-2</v>
      </c>
      <c r="AH446" s="119">
        <f t="shared" si="39"/>
        <v>8.0100627495694035E-2</v>
      </c>
      <c r="AI446" s="119">
        <f t="shared" si="40"/>
        <v>7.3672799363323549E-2</v>
      </c>
      <c r="AJ446" s="119">
        <f t="shared" si="40"/>
        <v>6.7733315248607012E-2</v>
      </c>
      <c r="AK446" s="119">
        <f t="shared" si="40"/>
        <v>6.2246378329262712E-2</v>
      </c>
      <c r="AL446" s="119">
        <f>AL311*AL175</f>
        <v>5.7178750360300033E-2</v>
      </c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7"/>
    </row>
    <row r="447" spans="1:63" s="73" customFormat="1" x14ac:dyDescent="0.25">
      <c r="A447" s="19" t="str">
        <f>'March 2008 RIA'!$A$17</f>
        <v>Uncontrolled</v>
      </c>
      <c r="B447" s="20">
        <v>1957</v>
      </c>
      <c r="C447" s="119">
        <f t="shared" si="39"/>
        <v>0.29212259610388486</v>
      </c>
      <c r="D447" s="119">
        <f t="shared" si="39"/>
        <v>0.29212259610388486</v>
      </c>
      <c r="E447" s="119">
        <f t="shared" si="39"/>
        <v>0.29212259610388486</v>
      </c>
      <c r="F447" s="119">
        <f t="shared" si="39"/>
        <v>0.29212259610388486</v>
      </c>
      <c r="G447" s="119">
        <f t="shared" si="39"/>
        <v>0.29212259610388486</v>
      </c>
      <c r="H447" s="119">
        <f t="shared" si="39"/>
        <v>0.29212259610388486</v>
      </c>
      <c r="I447" s="119">
        <f t="shared" si="39"/>
        <v>0.29212259610388486</v>
      </c>
      <c r="J447" s="119">
        <f t="shared" si="39"/>
        <v>0.29212259610388486</v>
      </c>
      <c r="K447" s="119">
        <f t="shared" si="39"/>
        <v>0.29212259610388486</v>
      </c>
      <c r="L447" s="119">
        <f t="shared" si="39"/>
        <v>0.29212259610388486</v>
      </c>
      <c r="M447" s="119">
        <f t="shared" si="39"/>
        <v>0.29212259610388486</v>
      </c>
      <c r="N447" s="119">
        <f t="shared" si="39"/>
        <v>0.29212259610388486</v>
      </c>
      <c r="O447" s="119">
        <f t="shared" si="39"/>
        <v>0.29212259610388486</v>
      </c>
      <c r="P447" s="119">
        <f t="shared" si="39"/>
        <v>0.29212259610388486</v>
      </c>
      <c r="Q447" s="119">
        <f t="shared" si="39"/>
        <v>0.29212259610388486</v>
      </c>
      <c r="R447" s="119">
        <f t="shared" si="39"/>
        <v>0.29212259610388486</v>
      </c>
      <c r="S447" s="119">
        <f t="shared" si="39"/>
        <v>0.29212259610388486</v>
      </c>
      <c r="T447" s="119">
        <f t="shared" si="39"/>
        <v>0.26997898202884957</v>
      </c>
      <c r="U447" s="119">
        <f t="shared" si="39"/>
        <v>0.2494560450606855</v>
      </c>
      <c r="V447" s="119">
        <f t="shared" si="39"/>
        <v>0.23043807751692186</v>
      </c>
      <c r="W447" s="119">
        <f t="shared" si="39"/>
        <v>0.21281748119460792</v>
      </c>
      <c r="X447" s="119">
        <f t="shared" si="39"/>
        <v>0.19649420709194823</v>
      </c>
      <c r="Y447" s="119">
        <f t="shared" si="39"/>
        <v>0.18137523339978825</v>
      </c>
      <c r="Z447" s="119">
        <f t="shared" si="39"/>
        <v>0.16737407917315963</v>
      </c>
      <c r="AA447" s="119">
        <f t="shared" si="39"/>
        <v>0.15441035126699659</v>
      </c>
      <c r="AB447" s="119">
        <f t="shared" si="39"/>
        <v>0.14240932228244046</v>
      </c>
      <c r="AC447" s="119">
        <f t="shared" si="39"/>
        <v>0.13130153742161779</v>
      </c>
      <c r="AD447" s="119">
        <f t="shared" si="39"/>
        <v>0.12102244829013602</v>
      </c>
      <c r="AE447" s="119">
        <f t="shared" si="39"/>
        <v>0.11151207181845607</v>
      </c>
      <c r="AF447" s="119">
        <f t="shared" si="39"/>
        <v>0.10271467259640382</v>
      </c>
      <c r="AG447" s="119">
        <f t="shared" si="39"/>
        <v>9.4578467029953012E-2</v>
      </c>
      <c r="AH447" s="119">
        <f t="shared" si="39"/>
        <v>8.7055347836603097E-2</v>
      </c>
      <c r="AI447" s="119">
        <f t="shared" si="40"/>
        <v>8.0100627495694035E-2</v>
      </c>
      <c r="AJ447" s="119">
        <f t="shared" si="40"/>
        <v>7.3672799363323549E-2</v>
      </c>
      <c r="AK447" s="119">
        <f t="shared" si="40"/>
        <v>6.7733315248607012E-2</v>
      </c>
      <c r="AL447" s="119">
        <f t="shared" si="40"/>
        <v>6.2246378329262712E-2</v>
      </c>
      <c r="AM447" s="119">
        <f>AM312*AM176</f>
        <v>5.7178750360300033E-2</v>
      </c>
      <c r="AN447" s="115"/>
      <c r="AO447" s="115"/>
      <c r="AP447" s="115"/>
      <c r="AQ447" s="115"/>
      <c r="AR447" s="114"/>
      <c r="AS447" s="114"/>
      <c r="AT447" s="114"/>
      <c r="AU447" s="114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7"/>
    </row>
    <row r="448" spans="1:63" s="73" customFormat="1" x14ac:dyDescent="0.25">
      <c r="A448" s="19" t="str">
        <f>'March 2008 RIA'!$A$17</f>
        <v>Uncontrolled</v>
      </c>
      <c r="B448" s="20">
        <v>1958</v>
      </c>
      <c r="C448" s="119">
        <f t="shared" si="39"/>
        <v>0.29212259610388486</v>
      </c>
      <c r="D448" s="119">
        <f t="shared" si="39"/>
        <v>0.29212259610388486</v>
      </c>
      <c r="E448" s="119">
        <f t="shared" si="39"/>
        <v>0.29212259610388486</v>
      </c>
      <c r="F448" s="119">
        <f t="shared" si="39"/>
        <v>0.29212259610388486</v>
      </c>
      <c r="G448" s="119">
        <f t="shared" si="39"/>
        <v>0.29212259610388486</v>
      </c>
      <c r="H448" s="119">
        <f t="shared" si="39"/>
        <v>0.29212259610388486</v>
      </c>
      <c r="I448" s="119">
        <f t="shared" si="39"/>
        <v>0.29212259610388486</v>
      </c>
      <c r="J448" s="119">
        <f t="shared" si="39"/>
        <v>0.29212259610388486</v>
      </c>
      <c r="K448" s="119">
        <f t="shared" si="39"/>
        <v>0.29212259610388486</v>
      </c>
      <c r="L448" s="119">
        <f t="shared" si="39"/>
        <v>0.29212259610388486</v>
      </c>
      <c r="M448" s="119">
        <f t="shared" si="39"/>
        <v>0.29212259610388486</v>
      </c>
      <c r="N448" s="119">
        <f t="shared" si="39"/>
        <v>0.29212259610388486</v>
      </c>
      <c r="O448" s="119">
        <f t="shared" si="39"/>
        <v>0.29212259610388486</v>
      </c>
      <c r="P448" s="119">
        <f t="shared" si="39"/>
        <v>0.29212259610388486</v>
      </c>
      <c r="Q448" s="119">
        <f t="shared" si="39"/>
        <v>0.29212259610388486</v>
      </c>
      <c r="R448" s="119">
        <f t="shared" si="39"/>
        <v>0.29212259610388486</v>
      </c>
      <c r="S448" s="119">
        <f t="shared" si="39"/>
        <v>0.29212259610388486</v>
      </c>
      <c r="T448" s="119">
        <f t="shared" si="39"/>
        <v>0.29212259610388486</v>
      </c>
      <c r="U448" s="119">
        <f t="shared" si="39"/>
        <v>0.26997898202884957</v>
      </c>
      <c r="V448" s="119">
        <f t="shared" si="39"/>
        <v>0.2494560450606855</v>
      </c>
      <c r="W448" s="119">
        <f t="shared" si="39"/>
        <v>0.23043807751692186</v>
      </c>
      <c r="X448" s="119">
        <f t="shared" si="39"/>
        <v>0.21281748119460792</v>
      </c>
      <c r="Y448" s="119">
        <f t="shared" si="39"/>
        <v>0.19649420709194823</v>
      </c>
      <c r="Z448" s="119">
        <f t="shared" si="39"/>
        <v>0.18137523339978825</v>
      </c>
      <c r="AA448" s="119">
        <f t="shared" si="39"/>
        <v>0.16737407917315963</v>
      </c>
      <c r="AB448" s="119">
        <f t="shared" si="39"/>
        <v>0.15441035126699659</v>
      </c>
      <c r="AC448" s="119">
        <f t="shared" si="39"/>
        <v>0.14240932228244046</v>
      </c>
      <c r="AD448" s="119">
        <f t="shared" si="39"/>
        <v>0.13130153742161779</v>
      </c>
      <c r="AE448" s="119">
        <f t="shared" si="39"/>
        <v>0.12102244829013602</v>
      </c>
      <c r="AF448" s="119">
        <f t="shared" si="39"/>
        <v>0.11151207181845607</v>
      </c>
      <c r="AG448" s="119">
        <f t="shared" si="39"/>
        <v>0.10271467259640382</v>
      </c>
      <c r="AH448" s="119">
        <f t="shared" si="39"/>
        <v>9.4578467029953012E-2</v>
      </c>
      <c r="AI448" s="119">
        <f t="shared" si="40"/>
        <v>8.7055347836603097E-2</v>
      </c>
      <c r="AJ448" s="119">
        <f t="shared" si="40"/>
        <v>8.0100627495694035E-2</v>
      </c>
      <c r="AK448" s="119">
        <f t="shared" si="40"/>
        <v>7.3672799363323549E-2</v>
      </c>
      <c r="AL448" s="119">
        <f t="shared" si="40"/>
        <v>6.7733315248607012E-2</v>
      </c>
      <c r="AM448" s="119">
        <f t="shared" si="40"/>
        <v>6.2246378329262712E-2</v>
      </c>
      <c r="AN448" s="119">
        <f>AN313*AN177</f>
        <v>5.7178750360300033E-2</v>
      </c>
      <c r="AO448" s="115"/>
      <c r="AP448" s="115"/>
      <c r="AQ448" s="115"/>
      <c r="AR448" s="114"/>
      <c r="AS448" s="114"/>
      <c r="AT448" s="114"/>
      <c r="AU448" s="114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7"/>
    </row>
    <row r="449" spans="1:63" s="73" customFormat="1" x14ac:dyDescent="0.25">
      <c r="A449" s="19" t="str">
        <f>'March 2008 RIA'!$A$17</f>
        <v>Uncontrolled</v>
      </c>
      <c r="B449" s="20">
        <v>1959</v>
      </c>
      <c r="C449" s="119">
        <f t="shared" si="39"/>
        <v>0.29212259610388486</v>
      </c>
      <c r="D449" s="119">
        <f t="shared" si="39"/>
        <v>0.29212259610388486</v>
      </c>
      <c r="E449" s="119">
        <f t="shared" si="39"/>
        <v>0.29212259610388486</v>
      </c>
      <c r="F449" s="119">
        <f t="shared" si="39"/>
        <v>0.29212259610388486</v>
      </c>
      <c r="G449" s="119">
        <f t="shared" si="39"/>
        <v>0.29212259610388486</v>
      </c>
      <c r="H449" s="119">
        <f t="shared" si="39"/>
        <v>0.29212259610388486</v>
      </c>
      <c r="I449" s="119">
        <f t="shared" si="39"/>
        <v>0.29212259610388486</v>
      </c>
      <c r="J449" s="119">
        <f t="shared" si="39"/>
        <v>0.29212259610388486</v>
      </c>
      <c r="K449" s="119">
        <f t="shared" si="39"/>
        <v>0.29212259610388486</v>
      </c>
      <c r="L449" s="119">
        <f t="shared" si="39"/>
        <v>0.29212259610388486</v>
      </c>
      <c r="M449" s="119">
        <f t="shared" si="39"/>
        <v>0.29212259610388486</v>
      </c>
      <c r="N449" s="119">
        <f t="shared" si="39"/>
        <v>0.29212259610388486</v>
      </c>
      <c r="O449" s="119">
        <f t="shared" si="39"/>
        <v>0.29212259610388486</v>
      </c>
      <c r="P449" s="119">
        <f t="shared" si="39"/>
        <v>0.29212259610388486</v>
      </c>
      <c r="Q449" s="119">
        <f t="shared" si="39"/>
        <v>0.29212259610388486</v>
      </c>
      <c r="R449" s="119">
        <f t="shared" si="39"/>
        <v>0.29212259610388486</v>
      </c>
      <c r="S449" s="119">
        <f t="shared" si="39"/>
        <v>0.29212259610388486</v>
      </c>
      <c r="T449" s="119">
        <f t="shared" si="39"/>
        <v>0.29212259610388486</v>
      </c>
      <c r="U449" s="119">
        <f t="shared" si="39"/>
        <v>0.29212259610388486</v>
      </c>
      <c r="V449" s="119">
        <f t="shared" si="39"/>
        <v>0.26997898202884957</v>
      </c>
      <c r="W449" s="119">
        <f t="shared" si="39"/>
        <v>0.2494560450606855</v>
      </c>
      <c r="X449" s="119">
        <f t="shared" si="39"/>
        <v>0.23043807751692186</v>
      </c>
      <c r="Y449" s="119">
        <f t="shared" si="39"/>
        <v>0.21281748119460792</v>
      </c>
      <c r="Z449" s="119">
        <f t="shared" si="39"/>
        <v>0.19649420709194823</v>
      </c>
      <c r="AA449" s="119">
        <f t="shared" si="39"/>
        <v>0.18137523339978825</v>
      </c>
      <c r="AB449" s="119">
        <f t="shared" si="39"/>
        <v>0.16737407917315963</v>
      </c>
      <c r="AC449" s="119">
        <f t="shared" si="39"/>
        <v>0.15441035126699659</v>
      </c>
      <c r="AD449" s="119">
        <f t="shared" si="39"/>
        <v>0.14240932228244046</v>
      </c>
      <c r="AE449" s="119">
        <f t="shared" si="39"/>
        <v>0.13130153742161779</v>
      </c>
      <c r="AF449" s="119">
        <f t="shared" si="39"/>
        <v>0.12102244829013602</v>
      </c>
      <c r="AG449" s="119">
        <f t="shared" si="39"/>
        <v>0.11151207181845607</v>
      </c>
      <c r="AH449" s="119">
        <f t="shared" si="39"/>
        <v>0.10271467259640382</v>
      </c>
      <c r="AI449" s="119">
        <f t="shared" si="40"/>
        <v>9.4578467029953012E-2</v>
      </c>
      <c r="AJ449" s="119">
        <f t="shared" si="40"/>
        <v>8.7055347836603097E-2</v>
      </c>
      <c r="AK449" s="119">
        <f t="shared" si="40"/>
        <v>8.0100627495694035E-2</v>
      </c>
      <c r="AL449" s="119">
        <f t="shared" si="40"/>
        <v>7.3672799363323549E-2</v>
      </c>
      <c r="AM449" s="119">
        <f t="shared" si="40"/>
        <v>6.7733315248607012E-2</v>
      </c>
      <c r="AN449" s="119">
        <f t="shared" si="40"/>
        <v>6.2246378329262712E-2</v>
      </c>
      <c r="AO449" s="119">
        <f>AO314*AO178</f>
        <v>5.7178750360300033E-2</v>
      </c>
      <c r="AP449" s="114"/>
      <c r="AQ449" s="114"/>
      <c r="AR449" s="114"/>
      <c r="AS449" s="114"/>
      <c r="AT449" s="114"/>
      <c r="AU449" s="114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7"/>
    </row>
    <row r="450" spans="1:63" s="73" customFormat="1" x14ac:dyDescent="0.25">
      <c r="A450" s="19" t="str">
        <f>'March 2008 RIA'!$A$17</f>
        <v>Uncontrolled</v>
      </c>
      <c r="B450" s="20">
        <v>1960</v>
      </c>
      <c r="C450" s="119">
        <f t="shared" si="39"/>
        <v>0.29212259610388486</v>
      </c>
      <c r="D450" s="119">
        <f t="shared" si="39"/>
        <v>0.29212259610388486</v>
      </c>
      <c r="E450" s="119">
        <f t="shared" si="39"/>
        <v>0.29212259610388486</v>
      </c>
      <c r="F450" s="119">
        <f t="shared" si="39"/>
        <v>0.29212259610388486</v>
      </c>
      <c r="G450" s="119">
        <f t="shared" si="39"/>
        <v>0.29212259610388486</v>
      </c>
      <c r="H450" s="119">
        <f t="shared" si="39"/>
        <v>0.29212259610388486</v>
      </c>
      <c r="I450" s="119">
        <f t="shared" si="39"/>
        <v>0.29212259610388486</v>
      </c>
      <c r="J450" s="119">
        <f t="shared" si="39"/>
        <v>0.29212259610388486</v>
      </c>
      <c r="K450" s="119">
        <f t="shared" si="39"/>
        <v>0.29212259610388486</v>
      </c>
      <c r="L450" s="119">
        <f t="shared" si="39"/>
        <v>0.29212259610388486</v>
      </c>
      <c r="M450" s="119">
        <f t="shared" si="39"/>
        <v>0.29212259610388486</v>
      </c>
      <c r="N450" s="119">
        <f t="shared" si="39"/>
        <v>0.29212259610388486</v>
      </c>
      <c r="O450" s="119">
        <f t="shared" si="39"/>
        <v>0.29212259610388486</v>
      </c>
      <c r="P450" s="119">
        <f t="shared" si="39"/>
        <v>0.29212259610388486</v>
      </c>
      <c r="Q450" s="119">
        <f t="shared" si="39"/>
        <v>0.29212259610388486</v>
      </c>
      <c r="R450" s="119">
        <f t="shared" si="39"/>
        <v>0.29212259610388486</v>
      </c>
      <c r="S450" s="119">
        <f t="shared" si="39"/>
        <v>0.29212259610388486</v>
      </c>
      <c r="T450" s="119">
        <f t="shared" si="39"/>
        <v>0.29212259610388486</v>
      </c>
      <c r="U450" s="119">
        <f t="shared" si="39"/>
        <v>0.29212259610388486</v>
      </c>
      <c r="V450" s="119">
        <f t="shared" si="39"/>
        <v>0.29212259610388486</v>
      </c>
      <c r="W450" s="119">
        <f t="shared" si="39"/>
        <v>0.26997898202884957</v>
      </c>
      <c r="X450" s="119">
        <f t="shared" si="39"/>
        <v>0.2494560450606855</v>
      </c>
      <c r="Y450" s="119">
        <f t="shared" si="39"/>
        <v>0.23043807751692186</v>
      </c>
      <c r="Z450" s="119">
        <f t="shared" si="39"/>
        <v>0.21281748119460792</v>
      </c>
      <c r="AA450" s="119">
        <f t="shared" si="39"/>
        <v>0.19649420709194823</v>
      </c>
      <c r="AB450" s="119">
        <f t="shared" si="39"/>
        <v>0.18137523339978825</v>
      </c>
      <c r="AC450" s="119">
        <f t="shared" si="39"/>
        <v>0.16737407917315963</v>
      </c>
      <c r="AD450" s="119">
        <f t="shared" si="39"/>
        <v>0.15441035126699659</v>
      </c>
      <c r="AE450" s="119">
        <f t="shared" si="39"/>
        <v>0.14240932228244046</v>
      </c>
      <c r="AF450" s="119">
        <f t="shared" si="39"/>
        <v>0.13130153742161779</v>
      </c>
      <c r="AG450" s="119">
        <f t="shared" si="39"/>
        <v>0.12102244829013602</v>
      </c>
      <c r="AH450" s="119">
        <f t="shared" ref="AH450:AO450" si="41">AH315*AH179</f>
        <v>0.11151207181845607</v>
      </c>
      <c r="AI450" s="119">
        <f t="shared" si="41"/>
        <v>0.10271467259640382</v>
      </c>
      <c r="AJ450" s="119">
        <f t="shared" si="41"/>
        <v>9.4578467029953012E-2</v>
      </c>
      <c r="AK450" s="119">
        <f t="shared" si="41"/>
        <v>8.7055347836603097E-2</v>
      </c>
      <c r="AL450" s="119">
        <f t="shared" si="41"/>
        <v>8.0100627495694035E-2</v>
      </c>
      <c r="AM450" s="119">
        <f t="shared" si="41"/>
        <v>7.3672799363323549E-2</v>
      </c>
      <c r="AN450" s="119">
        <f t="shared" si="41"/>
        <v>6.7733315248607012E-2</v>
      </c>
      <c r="AO450" s="119">
        <f t="shared" si="41"/>
        <v>6.2246378329262712E-2</v>
      </c>
      <c r="AP450" s="119">
        <f>AP315*AP179</f>
        <v>5.7178750360300033E-2</v>
      </c>
      <c r="AQ450" s="114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7"/>
    </row>
    <row r="451" spans="1:63" s="73" customFormat="1" x14ac:dyDescent="0.25">
      <c r="A451" s="19" t="str">
        <f>'March 2008 RIA'!$A$17</f>
        <v>Uncontrolled</v>
      </c>
      <c r="B451" s="20">
        <v>1961</v>
      </c>
      <c r="C451" s="119">
        <f t="shared" ref="C451:AP457" si="42">C316*C180</f>
        <v>0.29212259610388486</v>
      </c>
      <c r="D451" s="119">
        <f t="shared" si="42"/>
        <v>0.29212259610388486</v>
      </c>
      <c r="E451" s="119">
        <f t="shared" si="42"/>
        <v>0.29212259610388486</v>
      </c>
      <c r="F451" s="119">
        <f t="shared" si="42"/>
        <v>0.29212259610388486</v>
      </c>
      <c r="G451" s="119">
        <f t="shared" si="42"/>
        <v>0.29212259610388486</v>
      </c>
      <c r="H451" s="119">
        <f t="shared" si="42"/>
        <v>0.29212259610388486</v>
      </c>
      <c r="I451" s="119">
        <f t="shared" si="42"/>
        <v>0.29212259610388486</v>
      </c>
      <c r="J451" s="119">
        <f t="shared" si="42"/>
        <v>0.29212259610388486</v>
      </c>
      <c r="K451" s="119">
        <f t="shared" si="42"/>
        <v>0.29212259610388486</v>
      </c>
      <c r="L451" s="119">
        <f t="shared" si="42"/>
        <v>0.29212259610388486</v>
      </c>
      <c r="M451" s="119">
        <f t="shared" si="42"/>
        <v>0.29212259610388486</v>
      </c>
      <c r="N451" s="119">
        <f t="shared" si="42"/>
        <v>0.29212259610388486</v>
      </c>
      <c r="O451" s="119">
        <f t="shared" si="42"/>
        <v>0.29212259610388486</v>
      </c>
      <c r="P451" s="119">
        <f t="shared" si="42"/>
        <v>0.29212259610388486</v>
      </c>
      <c r="Q451" s="119">
        <f t="shared" si="42"/>
        <v>0.29212259610388486</v>
      </c>
      <c r="R451" s="119">
        <f t="shared" si="42"/>
        <v>0.29212259610388486</v>
      </c>
      <c r="S451" s="119">
        <f t="shared" si="42"/>
        <v>0.29212259610388486</v>
      </c>
      <c r="T451" s="119">
        <f t="shared" si="42"/>
        <v>0.29212259610388486</v>
      </c>
      <c r="U451" s="119">
        <f t="shared" si="42"/>
        <v>0.29212259610388486</v>
      </c>
      <c r="V451" s="119">
        <f t="shared" si="42"/>
        <v>0.29212259610388486</v>
      </c>
      <c r="W451" s="119">
        <f t="shared" si="42"/>
        <v>0.29212259610388486</v>
      </c>
      <c r="X451" s="119">
        <f t="shared" si="42"/>
        <v>0.26997898202884957</v>
      </c>
      <c r="Y451" s="119">
        <f t="shared" si="42"/>
        <v>0.2494560450606855</v>
      </c>
      <c r="Z451" s="119">
        <f t="shared" si="42"/>
        <v>0.23043807751692186</v>
      </c>
      <c r="AA451" s="119">
        <f t="shared" si="42"/>
        <v>0.21281748119460792</v>
      </c>
      <c r="AB451" s="119">
        <f t="shared" si="42"/>
        <v>0.19649420709194823</v>
      </c>
      <c r="AC451" s="119">
        <f t="shared" si="42"/>
        <v>0.18137523339978825</v>
      </c>
      <c r="AD451" s="119">
        <f t="shared" si="42"/>
        <v>0.16737407917315963</v>
      </c>
      <c r="AE451" s="119">
        <f t="shared" si="42"/>
        <v>0.15441035126699659</v>
      </c>
      <c r="AF451" s="119">
        <f t="shared" si="42"/>
        <v>0.14240932228244046</v>
      </c>
      <c r="AG451" s="119">
        <f t="shared" si="42"/>
        <v>0.13130153742161779</v>
      </c>
      <c r="AH451" s="119">
        <f t="shared" si="42"/>
        <v>0.12102244829013602</v>
      </c>
      <c r="AI451" s="119">
        <f t="shared" si="42"/>
        <v>0.11151207181845607</v>
      </c>
      <c r="AJ451" s="119">
        <f t="shared" si="42"/>
        <v>0.10271467259640382</v>
      </c>
      <c r="AK451" s="119">
        <f t="shared" si="42"/>
        <v>9.4578467029953012E-2</v>
      </c>
      <c r="AL451" s="119">
        <f t="shared" si="42"/>
        <v>8.7055347836603097E-2</v>
      </c>
      <c r="AM451" s="119">
        <f t="shared" si="42"/>
        <v>8.0100627495694035E-2</v>
      </c>
      <c r="AN451" s="119">
        <f t="shared" si="42"/>
        <v>7.3672799363323549E-2</v>
      </c>
      <c r="AO451" s="119">
        <f t="shared" si="42"/>
        <v>6.7733315248607012E-2</v>
      </c>
      <c r="AP451" s="119">
        <f t="shared" si="42"/>
        <v>6.2246378329262712E-2</v>
      </c>
      <c r="AQ451" s="119">
        <f>AQ316*AQ180</f>
        <v>5.7178750360300033E-2</v>
      </c>
      <c r="AR451" s="114"/>
      <c r="AS451" s="114"/>
      <c r="AT451" s="114"/>
      <c r="AU451" s="114"/>
      <c r="AV451" s="114"/>
      <c r="AW451" s="114"/>
      <c r="AX451" s="114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7"/>
    </row>
    <row r="452" spans="1:63" s="73" customFormat="1" x14ac:dyDescent="0.25">
      <c r="A452" s="19" t="str">
        <f>'March 2008 RIA'!$A$17</f>
        <v>Uncontrolled</v>
      </c>
      <c r="B452" s="20">
        <v>1962</v>
      </c>
      <c r="C452" s="119">
        <f t="shared" si="42"/>
        <v>0.29212259610388486</v>
      </c>
      <c r="D452" s="119">
        <f t="shared" si="42"/>
        <v>0.29212259610388486</v>
      </c>
      <c r="E452" s="119">
        <f t="shared" si="42"/>
        <v>0.29212259610388486</v>
      </c>
      <c r="F452" s="119">
        <f t="shared" si="42"/>
        <v>0.29212259610388486</v>
      </c>
      <c r="G452" s="119">
        <f t="shared" si="42"/>
        <v>0.29212259610388486</v>
      </c>
      <c r="H452" s="119">
        <f t="shared" si="42"/>
        <v>0.29212259610388486</v>
      </c>
      <c r="I452" s="119">
        <f t="shared" si="42"/>
        <v>0.29212259610388486</v>
      </c>
      <c r="J452" s="119">
        <f t="shared" si="42"/>
        <v>0.29212259610388486</v>
      </c>
      <c r="K452" s="119">
        <f t="shared" si="42"/>
        <v>0.29212259610388486</v>
      </c>
      <c r="L452" s="119">
        <f t="shared" si="42"/>
        <v>0.29212259610388486</v>
      </c>
      <c r="M452" s="119">
        <f t="shared" si="42"/>
        <v>0.29212259610388486</v>
      </c>
      <c r="N452" s="119">
        <f t="shared" si="42"/>
        <v>0.29212259610388486</v>
      </c>
      <c r="O452" s="119">
        <f t="shared" si="42"/>
        <v>0.29212259610388486</v>
      </c>
      <c r="P452" s="119">
        <f t="shared" si="42"/>
        <v>0.29212259610388486</v>
      </c>
      <c r="Q452" s="119">
        <f t="shared" si="42"/>
        <v>0.29212259610388486</v>
      </c>
      <c r="R452" s="119">
        <f t="shared" si="42"/>
        <v>0.29212259610388486</v>
      </c>
      <c r="S452" s="119">
        <f t="shared" si="42"/>
        <v>0.29212259610388486</v>
      </c>
      <c r="T452" s="119">
        <f t="shared" si="42"/>
        <v>0.29212259610388486</v>
      </c>
      <c r="U452" s="119">
        <f t="shared" si="42"/>
        <v>0.29212259610388486</v>
      </c>
      <c r="V452" s="119">
        <f t="shared" si="42"/>
        <v>0.29212259610388486</v>
      </c>
      <c r="W452" s="119">
        <f t="shared" si="42"/>
        <v>0.29212259610388486</v>
      </c>
      <c r="X452" s="119">
        <f t="shared" si="42"/>
        <v>0.29212259610388486</v>
      </c>
      <c r="Y452" s="119">
        <f t="shared" si="42"/>
        <v>0.26997898202884957</v>
      </c>
      <c r="Z452" s="119">
        <f t="shared" si="42"/>
        <v>0.2494560450606855</v>
      </c>
      <c r="AA452" s="119">
        <f t="shared" si="42"/>
        <v>0.23043807751692186</v>
      </c>
      <c r="AB452" s="119">
        <f t="shared" si="42"/>
        <v>0.21281748119460792</v>
      </c>
      <c r="AC452" s="119">
        <f t="shared" si="42"/>
        <v>0.19649420709194823</v>
      </c>
      <c r="AD452" s="119">
        <f t="shared" si="42"/>
        <v>0.18137523339978825</v>
      </c>
      <c r="AE452" s="119">
        <f t="shared" si="42"/>
        <v>0.16737407917315963</v>
      </c>
      <c r="AF452" s="119">
        <f t="shared" si="42"/>
        <v>0.15441035126699659</v>
      </c>
      <c r="AG452" s="119">
        <f t="shared" si="42"/>
        <v>0.14240932228244046</v>
      </c>
      <c r="AH452" s="119">
        <f t="shared" si="42"/>
        <v>0.13130153742161779</v>
      </c>
      <c r="AI452" s="119">
        <f t="shared" si="42"/>
        <v>0.12102244829013602</v>
      </c>
      <c r="AJ452" s="119">
        <f t="shared" si="42"/>
        <v>0.11151207181845607</v>
      </c>
      <c r="AK452" s="119">
        <f t="shared" si="42"/>
        <v>0.10271467259640382</v>
      </c>
      <c r="AL452" s="119">
        <f t="shared" si="42"/>
        <v>9.4578467029953012E-2</v>
      </c>
      <c r="AM452" s="119">
        <f t="shared" si="42"/>
        <v>8.7055347836603097E-2</v>
      </c>
      <c r="AN452" s="119">
        <f t="shared" si="42"/>
        <v>8.0100627495694035E-2</v>
      </c>
      <c r="AO452" s="119">
        <f t="shared" si="42"/>
        <v>7.3672799363323549E-2</v>
      </c>
      <c r="AP452" s="119">
        <f t="shared" si="42"/>
        <v>6.7733315248607012E-2</v>
      </c>
      <c r="AQ452" s="119">
        <f t="shared" ref="AQ452:AU456" si="43">AQ317*AQ181</f>
        <v>6.2246378329262712E-2</v>
      </c>
      <c r="AR452" s="119">
        <f>AR317*AR181</f>
        <v>5.7178750360300033E-2</v>
      </c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7"/>
    </row>
    <row r="453" spans="1:63" s="73" customFormat="1" x14ac:dyDescent="0.25">
      <c r="A453" s="19" t="str">
        <f>'March 2008 RIA'!$A$17</f>
        <v>Uncontrolled</v>
      </c>
      <c r="B453" s="20">
        <v>1963</v>
      </c>
      <c r="C453" s="119">
        <f t="shared" si="42"/>
        <v>0.29212259610388486</v>
      </c>
      <c r="D453" s="119">
        <f t="shared" si="42"/>
        <v>0.29212259610388486</v>
      </c>
      <c r="E453" s="119">
        <f t="shared" si="42"/>
        <v>0.29212259610388486</v>
      </c>
      <c r="F453" s="119">
        <f t="shared" si="42"/>
        <v>0.29212259610388486</v>
      </c>
      <c r="G453" s="119">
        <f t="shared" si="42"/>
        <v>0.29212259610388486</v>
      </c>
      <c r="H453" s="119">
        <f t="shared" si="42"/>
        <v>0.29212259610388486</v>
      </c>
      <c r="I453" s="119">
        <f t="shared" si="42"/>
        <v>0.29212259610388486</v>
      </c>
      <c r="J453" s="119">
        <f t="shared" si="42"/>
        <v>0.29212259610388486</v>
      </c>
      <c r="K453" s="119">
        <f t="shared" si="42"/>
        <v>0.29212259610388486</v>
      </c>
      <c r="L453" s="119">
        <f t="shared" si="42"/>
        <v>0.29212259610388486</v>
      </c>
      <c r="M453" s="119">
        <f t="shared" si="42"/>
        <v>0.29212259610388486</v>
      </c>
      <c r="N453" s="119">
        <f t="shared" si="42"/>
        <v>0.29212259610388486</v>
      </c>
      <c r="O453" s="119">
        <f t="shared" si="42"/>
        <v>0.29212259610388486</v>
      </c>
      <c r="P453" s="119">
        <f t="shared" si="42"/>
        <v>0.29212259610388486</v>
      </c>
      <c r="Q453" s="119">
        <f t="shared" si="42"/>
        <v>0.29212259610388486</v>
      </c>
      <c r="R453" s="119">
        <f t="shared" si="42"/>
        <v>0.29212259610388486</v>
      </c>
      <c r="S453" s="119">
        <f t="shared" si="42"/>
        <v>0.29212259610388486</v>
      </c>
      <c r="T453" s="119">
        <f t="shared" si="42"/>
        <v>0.29212259610388486</v>
      </c>
      <c r="U453" s="119">
        <f t="shared" si="42"/>
        <v>0.29212259610388486</v>
      </c>
      <c r="V453" s="119">
        <f t="shared" si="42"/>
        <v>0.29212259610388486</v>
      </c>
      <c r="W453" s="119">
        <f t="shared" si="42"/>
        <v>0.29212259610388486</v>
      </c>
      <c r="X453" s="119">
        <f t="shared" si="42"/>
        <v>0.29212259610388486</v>
      </c>
      <c r="Y453" s="119">
        <f t="shared" si="42"/>
        <v>0.29212259610388486</v>
      </c>
      <c r="Z453" s="119">
        <f t="shared" si="42"/>
        <v>0.26997898202884957</v>
      </c>
      <c r="AA453" s="119">
        <f t="shared" si="42"/>
        <v>0.2494560450606855</v>
      </c>
      <c r="AB453" s="119">
        <f t="shared" si="42"/>
        <v>0.23043807751692186</v>
      </c>
      <c r="AC453" s="119">
        <f t="shared" si="42"/>
        <v>0.21281748119460792</v>
      </c>
      <c r="AD453" s="119">
        <f t="shared" si="42"/>
        <v>0.19649420709194823</v>
      </c>
      <c r="AE453" s="119">
        <f t="shared" si="42"/>
        <v>0.18137523339978825</v>
      </c>
      <c r="AF453" s="119">
        <f t="shared" si="42"/>
        <v>0.16737407917315963</v>
      </c>
      <c r="AG453" s="119">
        <f t="shared" si="42"/>
        <v>0.15441035126699659</v>
      </c>
      <c r="AH453" s="119">
        <f t="shared" si="42"/>
        <v>0.14240932228244046</v>
      </c>
      <c r="AI453" s="119">
        <f t="shared" si="42"/>
        <v>0.13130153742161779</v>
      </c>
      <c r="AJ453" s="119">
        <f t="shared" si="42"/>
        <v>0.12102244829013602</v>
      </c>
      <c r="AK453" s="119">
        <f t="shared" si="42"/>
        <v>0.11151207181845607</v>
      </c>
      <c r="AL453" s="119">
        <f t="shared" si="42"/>
        <v>0.10271467259640382</v>
      </c>
      <c r="AM453" s="119">
        <f t="shared" si="42"/>
        <v>9.4578467029953012E-2</v>
      </c>
      <c r="AN453" s="119">
        <f t="shared" si="42"/>
        <v>8.7055347836603097E-2</v>
      </c>
      <c r="AO453" s="119">
        <f t="shared" si="42"/>
        <v>8.0100627495694035E-2</v>
      </c>
      <c r="AP453" s="119">
        <f t="shared" si="42"/>
        <v>7.3672799363323549E-2</v>
      </c>
      <c r="AQ453" s="119">
        <f t="shared" si="43"/>
        <v>6.7733315248607012E-2</v>
      </c>
      <c r="AR453" s="119">
        <f t="shared" si="43"/>
        <v>6.2246378329262712E-2</v>
      </c>
      <c r="AS453" s="119">
        <f>AS318*AS182</f>
        <v>5.7178750360300033E-2</v>
      </c>
      <c r="AT453" s="114"/>
      <c r="AU453" s="114"/>
      <c r="AV453" s="114"/>
      <c r="AW453" s="114"/>
      <c r="AX453" s="114"/>
      <c r="AY453" s="114"/>
      <c r="AZ453" s="114"/>
      <c r="BA453" s="114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7"/>
    </row>
    <row r="454" spans="1:63" s="73" customFormat="1" x14ac:dyDescent="0.25">
      <c r="A454" s="19" t="str">
        <f>'March 2008 RIA'!$A$17</f>
        <v>Uncontrolled</v>
      </c>
      <c r="B454" s="20">
        <v>1964</v>
      </c>
      <c r="C454" s="119">
        <f t="shared" si="42"/>
        <v>0.29212259610388486</v>
      </c>
      <c r="D454" s="119">
        <f t="shared" si="42"/>
        <v>0.29212259610388486</v>
      </c>
      <c r="E454" s="119">
        <f t="shared" si="42"/>
        <v>0.29212259610388486</v>
      </c>
      <c r="F454" s="119">
        <f t="shared" si="42"/>
        <v>0.29212259610388486</v>
      </c>
      <c r="G454" s="119">
        <f t="shared" si="42"/>
        <v>0.29212259610388486</v>
      </c>
      <c r="H454" s="119">
        <f t="shared" si="42"/>
        <v>0.29212259610388486</v>
      </c>
      <c r="I454" s="119">
        <f t="shared" si="42"/>
        <v>0.29212259610388486</v>
      </c>
      <c r="J454" s="119">
        <f t="shared" si="42"/>
        <v>0.29212259610388486</v>
      </c>
      <c r="K454" s="119">
        <f t="shared" si="42"/>
        <v>0.29212259610388486</v>
      </c>
      <c r="L454" s="119">
        <f t="shared" si="42"/>
        <v>0.29212259610388486</v>
      </c>
      <c r="M454" s="119">
        <f t="shared" si="42"/>
        <v>0.29212259610388486</v>
      </c>
      <c r="N454" s="119">
        <f t="shared" si="42"/>
        <v>0.29212259610388486</v>
      </c>
      <c r="O454" s="119">
        <f t="shared" si="42"/>
        <v>0.29212259610388486</v>
      </c>
      <c r="P454" s="119">
        <f t="shared" si="42"/>
        <v>0.29212259610388486</v>
      </c>
      <c r="Q454" s="119">
        <f t="shared" si="42"/>
        <v>0.29212259610388486</v>
      </c>
      <c r="R454" s="119">
        <f t="shared" si="42"/>
        <v>0.29212259610388486</v>
      </c>
      <c r="S454" s="119">
        <f t="shared" si="42"/>
        <v>0.29212259610388486</v>
      </c>
      <c r="T454" s="119">
        <f t="shared" si="42"/>
        <v>0.29212259610388486</v>
      </c>
      <c r="U454" s="119">
        <f t="shared" si="42"/>
        <v>0.29212259610388486</v>
      </c>
      <c r="V454" s="119">
        <f t="shared" si="42"/>
        <v>0.29212259610388486</v>
      </c>
      <c r="W454" s="119">
        <f t="shared" si="42"/>
        <v>0.29212259610388486</v>
      </c>
      <c r="X454" s="119">
        <f t="shared" si="42"/>
        <v>0.29212259610388486</v>
      </c>
      <c r="Y454" s="119">
        <f t="shared" si="42"/>
        <v>0.29212259610388486</v>
      </c>
      <c r="Z454" s="119">
        <f t="shared" si="42"/>
        <v>0.29212259610388486</v>
      </c>
      <c r="AA454" s="119">
        <f t="shared" si="42"/>
        <v>0.26997898202884957</v>
      </c>
      <c r="AB454" s="119">
        <f t="shared" si="42"/>
        <v>0.2494560450606855</v>
      </c>
      <c r="AC454" s="119">
        <f t="shared" si="42"/>
        <v>0.23043807751692186</v>
      </c>
      <c r="AD454" s="119">
        <f t="shared" si="42"/>
        <v>0.21281748119460792</v>
      </c>
      <c r="AE454" s="119">
        <f t="shared" si="42"/>
        <v>0.19649420709194823</v>
      </c>
      <c r="AF454" s="119">
        <f t="shared" si="42"/>
        <v>0.18137523339978825</v>
      </c>
      <c r="AG454" s="119">
        <f t="shared" si="42"/>
        <v>0.16737407917315963</v>
      </c>
      <c r="AH454" s="119">
        <f t="shared" si="42"/>
        <v>0.15441035126699659</v>
      </c>
      <c r="AI454" s="119">
        <f t="shared" si="42"/>
        <v>0.14240932228244046</v>
      </c>
      <c r="AJ454" s="119">
        <f t="shared" si="42"/>
        <v>0.13130153742161779</v>
      </c>
      <c r="AK454" s="119">
        <f t="shared" si="42"/>
        <v>0.12102244829013602</v>
      </c>
      <c r="AL454" s="119">
        <f t="shared" si="42"/>
        <v>0.11151207181845607</v>
      </c>
      <c r="AM454" s="119">
        <f t="shared" si="42"/>
        <v>0.10271467259640382</v>
      </c>
      <c r="AN454" s="119">
        <f t="shared" si="42"/>
        <v>9.4578467029953012E-2</v>
      </c>
      <c r="AO454" s="119">
        <f t="shared" si="42"/>
        <v>8.7055347836603097E-2</v>
      </c>
      <c r="AP454" s="119">
        <f t="shared" si="42"/>
        <v>8.0100627495694035E-2</v>
      </c>
      <c r="AQ454" s="119">
        <f t="shared" si="43"/>
        <v>7.3672799363323549E-2</v>
      </c>
      <c r="AR454" s="119">
        <f t="shared" si="43"/>
        <v>6.7733315248607012E-2</v>
      </c>
      <c r="AS454" s="119">
        <f t="shared" si="43"/>
        <v>6.2246378329262712E-2</v>
      </c>
      <c r="AT454" s="119">
        <f>AT319*AT183</f>
        <v>5.7178750360300033E-2</v>
      </c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7"/>
    </row>
    <row r="455" spans="1:63" s="73" customFormat="1" x14ac:dyDescent="0.25">
      <c r="A455" s="19" t="str">
        <f>'March 2008 RIA'!$A$17</f>
        <v>Uncontrolled</v>
      </c>
      <c r="B455" s="20">
        <v>1965</v>
      </c>
      <c r="C455" s="119">
        <f t="shared" si="42"/>
        <v>0.29212259610388486</v>
      </c>
      <c r="D455" s="119">
        <f t="shared" si="42"/>
        <v>0.29212259610388486</v>
      </c>
      <c r="E455" s="119">
        <f t="shared" si="42"/>
        <v>0.29212259610388486</v>
      </c>
      <c r="F455" s="119">
        <f t="shared" si="42"/>
        <v>0.29212259610388486</v>
      </c>
      <c r="G455" s="119">
        <f t="shared" si="42"/>
        <v>0.29212259610388486</v>
      </c>
      <c r="H455" s="119">
        <f t="shared" si="42"/>
        <v>0.29212259610388486</v>
      </c>
      <c r="I455" s="119">
        <f t="shared" si="42"/>
        <v>0.29212259610388486</v>
      </c>
      <c r="J455" s="119">
        <f t="shared" si="42"/>
        <v>0.29212259610388486</v>
      </c>
      <c r="K455" s="119">
        <f t="shared" si="42"/>
        <v>0.29212259610388486</v>
      </c>
      <c r="L455" s="119">
        <f t="shared" si="42"/>
        <v>0.29212259610388486</v>
      </c>
      <c r="M455" s="119">
        <f t="shared" si="42"/>
        <v>0.29212259610388486</v>
      </c>
      <c r="N455" s="119">
        <f t="shared" si="42"/>
        <v>0.29212259610388486</v>
      </c>
      <c r="O455" s="119">
        <f t="shared" si="42"/>
        <v>0.29212259610388486</v>
      </c>
      <c r="P455" s="119">
        <f t="shared" si="42"/>
        <v>0.29212259610388486</v>
      </c>
      <c r="Q455" s="119">
        <f t="shared" si="42"/>
        <v>0.29212259610388486</v>
      </c>
      <c r="R455" s="119">
        <f t="shared" si="42"/>
        <v>0.29212259610388486</v>
      </c>
      <c r="S455" s="119">
        <f t="shared" si="42"/>
        <v>0.29212259610388486</v>
      </c>
      <c r="T455" s="119">
        <f t="shared" si="42"/>
        <v>0.29212259610388486</v>
      </c>
      <c r="U455" s="119">
        <f t="shared" si="42"/>
        <v>0.29212259610388486</v>
      </c>
      <c r="V455" s="119">
        <f t="shared" si="42"/>
        <v>0.29212259610388486</v>
      </c>
      <c r="W455" s="119">
        <f t="shared" si="42"/>
        <v>0.29212259610388486</v>
      </c>
      <c r="X455" s="119">
        <f t="shared" si="42"/>
        <v>0.29212259610388486</v>
      </c>
      <c r="Y455" s="119">
        <f t="shared" si="42"/>
        <v>0.29212259610388486</v>
      </c>
      <c r="Z455" s="119">
        <f t="shared" si="42"/>
        <v>0.29212259610388486</v>
      </c>
      <c r="AA455" s="119">
        <f t="shared" si="42"/>
        <v>0.29212259610388486</v>
      </c>
      <c r="AB455" s="119">
        <f t="shared" si="42"/>
        <v>0.26997898202884957</v>
      </c>
      <c r="AC455" s="119">
        <f t="shared" si="42"/>
        <v>0.2494560450606855</v>
      </c>
      <c r="AD455" s="119">
        <f t="shared" si="42"/>
        <v>0.23043807751692186</v>
      </c>
      <c r="AE455" s="119">
        <f t="shared" si="42"/>
        <v>0.21281748119460792</v>
      </c>
      <c r="AF455" s="119">
        <f t="shared" si="42"/>
        <v>0.19649420709194823</v>
      </c>
      <c r="AG455" s="119">
        <f t="shared" si="42"/>
        <v>0.18137523339978825</v>
      </c>
      <c r="AH455" s="119">
        <f t="shared" si="42"/>
        <v>0.16737407917315963</v>
      </c>
      <c r="AI455" s="119">
        <f t="shared" si="42"/>
        <v>0.15441035126699659</v>
      </c>
      <c r="AJ455" s="119">
        <f t="shared" si="42"/>
        <v>0.14240932228244046</v>
      </c>
      <c r="AK455" s="119">
        <f t="shared" si="42"/>
        <v>0.13130153742161779</v>
      </c>
      <c r="AL455" s="119">
        <f t="shared" si="42"/>
        <v>0.12102244829013602</v>
      </c>
      <c r="AM455" s="119">
        <f t="shared" si="42"/>
        <v>0.11151207181845607</v>
      </c>
      <c r="AN455" s="119">
        <f t="shared" si="42"/>
        <v>0.10271467259640382</v>
      </c>
      <c r="AO455" s="119">
        <f t="shared" si="42"/>
        <v>9.4578467029953012E-2</v>
      </c>
      <c r="AP455" s="119">
        <f t="shared" si="42"/>
        <v>8.7055347836603097E-2</v>
      </c>
      <c r="AQ455" s="119">
        <f t="shared" si="43"/>
        <v>8.0100627495694035E-2</v>
      </c>
      <c r="AR455" s="119">
        <f t="shared" si="43"/>
        <v>7.3672799363323549E-2</v>
      </c>
      <c r="AS455" s="119">
        <f t="shared" si="43"/>
        <v>6.7733315248607012E-2</v>
      </c>
      <c r="AT455" s="119">
        <f t="shared" si="43"/>
        <v>6.2246378329262712E-2</v>
      </c>
      <c r="AU455" s="119">
        <f>AU320*AU184</f>
        <v>5.7178750360300033E-2</v>
      </c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7"/>
    </row>
    <row r="456" spans="1:63" s="73" customFormat="1" x14ac:dyDescent="0.25">
      <c r="A456" s="19" t="str">
        <f>'March 2008 RIA'!$A$17</f>
        <v>Uncontrolled</v>
      </c>
      <c r="B456" s="20">
        <v>1966</v>
      </c>
      <c r="C456" s="119">
        <f t="shared" si="42"/>
        <v>0.29212259610388486</v>
      </c>
      <c r="D456" s="119">
        <f t="shared" si="42"/>
        <v>0.29212259610388486</v>
      </c>
      <c r="E456" s="119">
        <f t="shared" si="42"/>
        <v>0.29212259610388486</v>
      </c>
      <c r="F456" s="119">
        <f t="shared" si="42"/>
        <v>0.29212259610388486</v>
      </c>
      <c r="G456" s="119">
        <f t="shared" si="42"/>
        <v>0.29212259610388486</v>
      </c>
      <c r="H456" s="119">
        <f t="shared" si="42"/>
        <v>0.29212259610388486</v>
      </c>
      <c r="I456" s="119">
        <f t="shared" si="42"/>
        <v>0.29212259610388486</v>
      </c>
      <c r="J456" s="119">
        <f t="shared" si="42"/>
        <v>0.29212259610388486</v>
      </c>
      <c r="K456" s="119">
        <f t="shared" si="42"/>
        <v>0.29212259610388486</v>
      </c>
      <c r="L456" s="119">
        <f t="shared" si="42"/>
        <v>0.29212259610388486</v>
      </c>
      <c r="M456" s="119">
        <f t="shared" si="42"/>
        <v>0.29212259610388486</v>
      </c>
      <c r="N456" s="119">
        <f t="shared" si="42"/>
        <v>0.29212259610388486</v>
      </c>
      <c r="O456" s="119">
        <f t="shared" si="42"/>
        <v>0.29212259610388486</v>
      </c>
      <c r="P456" s="119">
        <f t="shared" si="42"/>
        <v>0.29212259610388486</v>
      </c>
      <c r="Q456" s="119">
        <f t="shared" si="42"/>
        <v>0.29212259610388486</v>
      </c>
      <c r="R456" s="119">
        <f t="shared" si="42"/>
        <v>0.29212259610388486</v>
      </c>
      <c r="S456" s="119">
        <f t="shared" si="42"/>
        <v>0.29212259610388486</v>
      </c>
      <c r="T456" s="119">
        <f t="shared" si="42"/>
        <v>0.29212259610388486</v>
      </c>
      <c r="U456" s="119">
        <f t="shared" si="42"/>
        <v>0.29212259610388486</v>
      </c>
      <c r="V456" s="119">
        <f t="shared" si="42"/>
        <v>0.29212259610388486</v>
      </c>
      <c r="W456" s="119">
        <f t="shared" si="42"/>
        <v>0.29212259610388486</v>
      </c>
      <c r="X456" s="119">
        <f t="shared" si="42"/>
        <v>0.29212259610388486</v>
      </c>
      <c r="Y456" s="119">
        <f t="shared" si="42"/>
        <v>0.29212259610388486</v>
      </c>
      <c r="Z456" s="119">
        <f t="shared" si="42"/>
        <v>0.29212259610388486</v>
      </c>
      <c r="AA456" s="119">
        <f t="shared" si="42"/>
        <v>0.29212259610388486</v>
      </c>
      <c r="AB456" s="119">
        <f t="shared" si="42"/>
        <v>0.29212259610388486</v>
      </c>
      <c r="AC456" s="119">
        <f t="shared" si="42"/>
        <v>0.26997898202884957</v>
      </c>
      <c r="AD456" s="119">
        <f t="shared" si="42"/>
        <v>0.2494560450606855</v>
      </c>
      <c r="AE456" s="119">
        <f t="shared" si="42"/>
        <v>0.23043807751692186</v>
      </c>
      <c r="AF456" s="119">
        <f t="shared" si="42"/>
        <v>0.21281748119460792</v>
      </c>
      <c r="AG456" s="119">
        <f t="shared" si="42"/>
        <v>0.19649420709194823</v>
      </c>
      <c r="AH456" s="119">
        <f t="shared" si="42"/>
        <v>0.18137523339978825</v>
      </c>
      <c r="AI456" s="119">
        <f t="shared" si="42"/>
        <v>0.16737407917315963</v>
      </c>
      <c r="AJ456" s="119">
        <f t="shared" si="42"/>
        <v>0.15441035126699659</v>
      </c>
      <c r="AK456" s="119">
        <f t="shared" si="42"/>
        <v>0.14240932228244046</v>
      </c>
      <c r="AL456" s="119">
        <f t="shared" si="42"/>
        <v>0.13130153742161779</v>
      </c>
      <c r="AM456" s="119">
        <f t="shared" si="42"/>
        <v>0.12102244829013602</v>
      </c>
      <c r="AN456" s="119">
        <f t="shared" si="42"/>
        <v>0.11151207181845607</v>
      </c>
      <c r="AO456" s="119">
        <f t="shared" si="42"/>
        <v>0.10271467259640382</v>
      </c>
      <c r="AP456" s="119">
        <f t="shared" si="42"/>
        <v>9.4578467029953012E-2</v>
      </c>
      <c r="AQ456" s="119">
        <f t="shared" si="43"/>
        <v>8.7055347836603097E-2</v>
      </c>
      <c r="AR456" s="119">
        <f t="shared" si="43"/>
        <v>8.0100627495694035E-2</v>
      </c>
      <c r="AS456" s="119">
        <f t="shared" si="43"/>
        <v>7.3672799363323549E-2</v>
      </c>
      <c r="AT456" s="119">
        <f t="shared" si="43"/>
        <v>6.7733315248607012E-2</v>
      </c>
      <c r="AU456" s="119">
        <f t="shared" si="43"/>
        <v>6.2246378329262712E-2</v>
      </c>
      <c r="AV456" s="119">
        <f>AV321*AV185</f>
        <v>5.7178750360300033E-2</v>
      </c>
      <c r="AW456" s="115"/>
      <c r="AX456" s="115"/>
      <c r="AY456" s="115"/>
      <c r="AZ456" s="115"/>
      <c r="BA456" s="115"/>
      <c r="BB456" s="114"/>
      <c r="BC456" s="114"/>
      <c r="BD456" s="114"/>
      <c r="BE456" s="115"/>
      <c r="BF456" s="115"/>
      <c r="BG456" s="115"/>
      <c r="BH456" s="115"/>
      <c r="BI456" s="115"/>
      <c r="BJ456" s="115"/>
      <c r="BK456" s="117"/>
    </row>
    <row r="457" spans="1:63" s="73" customFormat="1" x14ac:dyDescent="0.25">
      <c r="A457" s="19" t="str">
        <f>'March 2008 RIA'!$A$17</f>
        <v>Uncontrolled</v>
      </c>
      <c r="B457" s="20">
        <v>1967</v>
      </c>
      <c r="C457" s="119">
        <f t="shared" si="42"/>
        <v>0.29212259610388486</v>
      </c>
      <c r="D457" s="119">
        <f t="shared" si="42"/>
        <v>0.29212259610388486</v>
      </c>
      <c r="E457" s="119">
        <f t="shared" si="42"/>
        <v>0.29212259610388486</v>
      </c>
      <c r="F457" s="119">
        <f t="shared" si="42"/>
        <v>0.29212259610388486</v>
      </c>
      <c r="G457" s="119">
        <f t="shared" si="42"/>
        <v>0.29212259610388486</v>
      </c>
      <c r="H457" s="119">
        <f t="shared" si="42"/>
        <v>0.29212259610388486</v>
      </c>
      <c r="I457" s="119">
        <f t="shared" si="42"/>
        <v>0.29212259610388486</v>
      </c>
      <c r="J457" s="119">
        <f t="shared" si="42"/>
        <v>0.29212259610388486</v>
      </c>
      <c r="K457" s="119">
        <f t="shared" si="42"/>
        <v>0.29212259610388486</v>
      </c>
      <c r="L457" s="119">
        <f t="shared" si="42"/>
        <v>0.29212259610388486</v>
      </c>
      <c r="M457" s="119">
        <f t="shared" si="42"/>
        <v>0.29212259610388486</v>
      </c>
      <c r="N457" s="119">
        <f t="shared" si="42"/>
        <v>0.29212259610388486</v>
      </c>
      <c r="O457" s="119">
        <f t="shared" si="42"/>
        <v>0.29212259610388486</v>
      </c>
      <c r="P457" s="119">
        <f t="shared" si="42"/>
        <v>0.29212259610388486</v>
      </c>
      <c r="Q457" s="119">
        <f t="shared" si="42"/>
        <v>0.29212259610388486</v>
      </c>
      <c r="R457" s="119">
        <f t="shared" ref="R457:AV457" si="44">R322*R186</f>
        <v>0.29212259610388486</v>
      </c>
      <c r="S457" s="119">
        <f t="shared" si="44"/>
        <v>0.29212259610388486</v>
      </c>
      <c r="T457" s="119">
        <f t="shared" si="44"/>
        <v>0.29212259610388486</v>
      </c>
      <c r="U457" s="119">
        <f t="shared" si="44"/>
        <v>0.29212259610388486</v>
      </c>
      <c r="V457" s="119">
        <f t="shared" si="44"/>
        <v>0.29212259610388486</v>
      </c>
      <c r="W457" s="119">
        <f t="shared" si="44"/>
        <v>0.29212259610388486</v>
      </c>
      <c r="X457" s="119">
        <f t="shared" si="44"/>
        <v>0.29212259610388486</v>
      </c>
      <c r="Y457" s="119">
        <f t="shared" si="44"/>
        <v>0.29212259610388486</v>
      </c>
      <c r="Z457" s="119">
        <f t="shared" si="44"/>
        <v>0.29212259610388486</v>
      </c>
      <c r="AA457" s="119">
        <f t="shared" si="44"/>
        <v>0.29212259610388486</v>
      </c>
      <c r="AB457" s="119">
        <f t="shared" si="44"/>
        <v>0.29212259610388486</v>
      </c>
      <c r="AC457" s="119">
        <f t="shared" si="44"/>
        <v>0.29212259610388486</v>
      </c>
      <c r="AD457" s="119">
        <f t="shared" si="44"/>
        <v>0.26997898202884957</v>
      </c>
      <c r="AE457" s="119">
        <f t="shared" si="44"/>
        <v>0.2494560450606855</v>
      </c>
      <c r="AF457" s="119">
        <f t="shared" si="44"/>
        <v>0.23043807751692186</v>
      </c>
      <c r="AG457" s="119">
        <f t="shared" si="44"/>
        <v>0.21281748119460792</v>
      </c>
      <c r="AH457" s="119">
        <f t="shared" si="44"/>
        <v>0.19649420709194823</v>
      </c>
      <c r="AI457" s="119">
        <f t="shared" si="44"/>
        <v>0.18137523339978825</v>
      </c>
      <c r="AJ457" s="119">
        <f t="shared" si="44"/>
        <v>0.16737407917315963</v>
      </c>
      <c r="AK457" s="119">
        <f t="shared" si="44"/>
        <v>0.15441035126699659</v>
      </c>
      <c r="AL457" s="119">
        <f t="shared" si="44"/>
        <v>0.14240932228244046</v>
      </c>
      <c r="AM457" s="119">
        <f t="shared" si="44"/>
        <v>0.13130153742161779</v>
      </c>
      <c r="AN457" s="119">
        <f t="shared" si="44"/>
        <v>0.12102244829013602</v>
      </c>
      <c r="AO457" s="119">
        <f t="shared" si="44"/>
        <v>0.11151207181845607</v>
      </c>
      <c r="AP457" s="119">
        <f t="shared" si="44"/>
        <v>0.10271467259640382</v>
      </c>
      <c r="AQ457" s="119">
        <f t="shared" si="44"/>
        <v>9.4578467029953012E-2</v>
      </c>
      <c r="AR457" s="119">
        <f t="shared" si="44"/>
        <v>8.7055347836603097E-2</v>
      </c>
      <c r="AS457" s="119">
        <f t="shared" si="44"/>
        <v>8.0100627495694035E-2</v>
      </c>
      <c r="AT457" s="119">
        <f t="shared" si="44"/>
        <v>7.3672799363323549E-2</v>
      </c>
      <c r="AU457" s="119">
        <f t="shared" si="44"/>
        <v>6.7733315248607012E-2</v>
      </c>
      <c r="AV457" s="119">
        <f t="shared" si="44"/>
        <v>6.2246378329262712E-2</v>
      </c>
      <c r="AW457" s="119">
        <f>AW322*AW186</f>
        <v>5.7178750360300033E-2</v>
      </c>
      <c r="AX457" s="115"/>
      <c r="AY457" s="115"/>
      <c r="AZ457" s="115"/>
      <c r="BA457" s="115"/>
      <c r="BB457" s="114"/>
      <c r="BC457" s="114"/>
      <c r="BD457" s="114"/>
      <c r="BE457" s="115"/>
      <c r="BF457" s="115"/>
      <c r="BG457" s="115"/>
      <c r="BH457" s="115"/>
      <c r="BI457" s="115"/>
      <c r="BJ457" s="115"/>
      <c r="BK457" s="117"/>
    </row>
    <row r="458" spans="1:63" s="73" customFormat="1" x14ac:dyDescent="0.25">
      <c r="A458" s="19" t="str">
        <f>'March 2008 RIA'!$A$17</f>
        <v>Uncontrolled</v>
      </c>
      <c r="B458" s="20">
        <v>1968</v>
      </c>
      <c r="C458" s="119">
        <f t="shared" ref="C458:AW463" si="45">C323*C187</f>
        <v>0.29212259610388486</v>
      </c>
      <c r="D458" s="119">
        <f t="shared" si="45"/>
        <v>0.29212259610388486</v>
      </c>
      <c r="E458" s="119">
        <f t="shared" si="45"/>
        <v>0.29212259610388486</v>
      </c>
      <c r="F458" s="119">
        <f t="shared" si="45"/>
        <v>0.29212259610388486</v>
      </c>
      <c r="G458" s="119">
        <f t="shared" si="45"/>
        <v>0.29212259610388486</v>
      </c>
      <c r="H458" s="119">
        <f t="shared" si="45"/>
        <v>0.29212259610388486</v>
      </c>
      <c r="I458" s="119">
        <f t="shared" si="45"/>
        <v>0.29212259610388486</v>
      </c>
      <c r="J458" s="119">
        <f t="shared" si="45"/>
        <v>0.29212259610388486</v>
      </c>
      <c r="K458" s="119">
        <f t="shared" si="45"/>
        <v>0.29212259610388486</v>
      </c>
      <c r="L458" s="119">
        <f t="shared" si="45"/>
        <v>0.29212259610388486</v>
      </c>
      <c r="M458" s="119">
        <f t="shared" si="45"/>
        <v>0.29212259610388486</v>
      </c>
      <c r="N458" s="119">
        <f t="shared" si="45"/>
        <v>0.29212259610388486</v>
      </c>
      <c r="O458" s="119">
        <f t="shared" si="45"/>
        <v>0.29212259610388486</v>
      </c>
      <c r="P458" s="119">
        <f t="shared" si="45"/>
        <v>0.29212259610388486</v>
      </c>
      <c r="Q458" s="119">
        <f t="shared" si="45"/>
        <v>0.29212259610388486</v>
      </c>
      <c r="R458" s="119">
        <f t="shared" si="45"/>
        <v>0.29212259610388486</v>
      </c>
      <c r="S458" s="119">
        <f t="shared" si="45"/>
        <v>0.29212259610388486</v>
      </c>
      <c r="T458" s="119">
        <f t="shared" si="45"/>
        <v>0.29212259610388486</v>
      </c>
      <c r="U458" s="119">
        <f t="shared" si="45"/>
        <v>0.29212259610388486</v>
      </c>
      <c r="V458" s="119">
        <f t="shared" si="45"/>
        <v>0.29212259610388486</v>
      </c>
      <c r="W458" s="119">
        <f t="shared" si="45"/>
        <v>0.29212259610388486</v>
      </c>
      <c r="X458" s="119">
        <f t="shared" si="45"/>
        <v>0.29212259610388486</v>
      </c>
      <c r="Y458" s="119">
        <f t="shared" si="45"/>
        <v>0.29212259610388486</v>
      </c>
      <c r="Z458" s="119">
        <f t="shared" si="45"/>
        <v>0.29212259610388486</v>
      </c>
      <c r="AA458" s="119">
        <f t="shared" si="45"/>
        <v>0.29212259610388486</v>
      </c>
      <c r="AB458" s="119">
        <f t="shared" si="45"/>
        <v>0.29212259610388486</v>
      </c>
      <c r="AC458" s="119">
        <f t="shared" si="45"/>
        <v>0.29212259610388486</v>
      </c>
      <c r="AD458" s="119">
        <f t="shared" si="45"/>
        <v>0.29212259610388486</v>
      </c>
      <c r="AE458" s="119">
        <f t="shared" si="45"/>
        <v>0.26997898202884957</v>
      </c>
      <c r="AF458" s="119">
        <f t="shared" si="45"/>
        <v>0.2494560450606855</v>
      </c>
      <c r="AG458" s="119">
        <f t="shared" si="45"/>
        <v>0.23043807751692186</v>
      </c>
      <c r="AH458" s="119">
        <f t="shared" si="45"/>
        <v>0.21281748119460792</v>
      </c>
      <c r="AI458" s="119">
        <f t="shared" si="45"/>
        <v>0.19649420709194823</v>
      </c>
      <c r="AJ458" s="119">
        <f t="shared" si="45"/>
        <v>0.18137523339978825</v>
      </c>
      <c r="AK458" s="119">
        <f t="shared" si="45"/>
        <v>0.16737407917315963</v>
      </c>
      <c r="AL458" s="119">
        <f t="shared" si="45"/>
        <v>0.15441035126699659</v>
      </c>
      <c r="AM458" s="119">
        <f t="shared" si="45"/>
        <v>0.14240932228244046</v>
      </c>
      <c r="AN458" s="119">
        <f t="shared" si="45"/>
        <v>0.13130153742161779</v>
      </c>
      <c r="AO458" s="119">
        <f t="shared" si="45"/>
        <v>0.12102244829013602</v>
      </c>
      <c r="AP458" s="119">
        <f t="shared" si="45"/>
        <v>0.11151207181845607</v>
      </c>
      <c r="AQ458" s="119">
        <f t="shared" si="45"/>
        <v>0.10271467259640382</v>
      </c>
      <c r="AR458" s="119">
        <f t="shared" si="45"/>
        <v>9.4578467029953012E-2</v>
      </c>
      <c r="AS458" s="119">
        <f t="shared" si="45"/>
        <v>8.7055347836603097E-2</v>
      </c>
      <c r="AT458" s="119">
        <f t="shared" si="45"/>
        <v>8.0100627495694035E-2</v>
      </c>
      <c r="AU458" s="119">
        <f t="shared" si="45"/>
        <v>7.3672799363323549E-2</v>
      </c>
      <c r="AV458" s="119">
        <f t="shared" si="45"/>
        <v>6.7733315248607012E-2</v>
      </c>
      <c r="AW458" s="119">
        <f t="shared" si="45"/>
        <v>6.2246378329262712E-2</v>
      </c>
      <c r="AX458" s="119">
        <f>AX323*AX187</f>
        <v>5.7178750360300033E-2</v>
      </c>
      <c r="AY458" s="115"/>
      <c r="AZ458" s="115"/>
      <c r="BA458" s="115"/>
      <c r="BB458" s="114"/>
      <c r="BC458" s="114"/>
      <c r="BD458" s="114"/>
      <c r="BE458" s="115"/>
      <c r="BF458" s="115"/>
      <c r="BG458" s="115"/>
      <c r="BH458" s="115"/>
      <c r="BI458" s="115"/>
      <c r="BJ458" s="115"/>
      <c r="BK458" s="117"/>
    </row>
    <row r="459" spans="1:63" s="73" customFormat="1" x14ac:dyDescent="0.25">
      <c r="A459" s="19" t="str">
        <f>'March 2008 RIA'!$A$17</f>
        <v>Uncontrolled</v>
      </c>
      <c r="B459" s="20">
        <v>1969</v>
      </c>
      <c r="C459" s="119">
        <f t="shared" si="45"/>
        <v>0.29212259610388486</v>
      </c>
      <c r="D459" s="119">
        <f t="shared" si="45"/>
        <v>0.29212259610388486</v>
      </c>
      <c r="E459" s="119">
        <f t="shared" si="45"/>
        <v>0.29212259610388486</v>
      </c>
      <c r="F459" s="119">
        <f t="shared" si="45"/>
        <v>0.29212259610388486</v>
      </c>
      <c r="G459" s="119">
        <f t="shared" si="45"/>
        <v>0.29212259610388486</v>
      </c>
      <c r="H459" s="119">
        <f t="shared" si="45"/>
        <v>0.29212259610388486</v>
      </c>
      <c r="I459" s="119">
        <f t="shared" si="45"/>
        <v>0.29212259610388486</v>
      </c>
      <c r="J459" s="119">
        <f t="shared" si="45"/>
        <v>0.29212259610388486</v>
      </c>
      <c r="K459" s="119">
        <f t="shared" si="45"/>
        <v>0.29212259610388486</v>
      </c>
      <c r="L459" s="119">
        <f t="shared" si="45"/>
        <v>0.29212259610388486</v>
      </c>
      <c r="M459" s="119">
        <f t="shared" si="45"/>
        <v>0.29212259610388486</v>
      </c>
      <c r="N459" s="119">
        <f t="shared" si="45"/>
        <v>0.29212259610388486</v>
      </c>
      <c r="O459" s="119">
        <f t="shared" si="45"/>
        <v>0.29212259610388486</v>
      </c>
      <c r="P459" s="119">
        <f t="shared" si="45"/>
        <v>0.29212259610388486</v>
      </c>
      <c r="Q459" s="119">
        <f t="shared" si="45"/>
        <v>0.29212259610388486</v>
      </c>
      <c r="R459" s="119">
        <f t="shared" si="45"/>
        <v>0.29212259610388486</v>
      </c>
      <c r="S459" s="119">
        <f t="shared" si="45"/>
        <v>0.29212259610388486</v>
      </c>
      <c r="T459" s="119">
        <f t="shared" si="45"/>
        <v>0.29212259610388486</v>
      </c>
      <c r="U459" s="119">
        <f t="shared" si="45"/>
        <v>0.29212259610388486</v>
      </c>
      <c r="V459" s="119">
        <f t="shared" si="45"/>
        <v>0.29212259610388486</v>
      </c>
      <c r="W459" s="119">
        <f t="shared" si="45"/>
        <v>0.29212259610388486</v>
      </c>
      <c r="X459" s="119">
        <f t="shared" si="45"/>
        <v>0.29212259610388486</v>
      </c>
      <c r="Y459" s="119">
        <f t="shared" si="45"/>
        <v>0.29212259610388486</v>
      </c>
      <c r="Z459" s="119">
        <f t="shared" si="45"/>
        <v>0.29212259610388486</v>
      </c>
      <c r="AA459" s="119">
        <f t="shared" si="45"/>
        <v>0.29212259610388486</v>
      </c>
      <c r="AB459" s="119">
        <f t="shared" si="45"/>
        <v>0.29212259610388486</v>
      </c>
      <c r="AC459" s="119">
        <f t="shared" si="45"/>
        <v>0.29212259610388486</v>
      </c>
      <c r="AD459" s="119">
        <f t="shared" si="45"/>
        <v>0.29212259610388486</v>
      </c>
      <c r="AE459" s="119">
        <f t="shared" si="45"/>
        <v>0.29212259610388486</v>
      </c>
      <c r="AF459" s="119">
        <f t="shared" si="45"/>
        <v>0.26997898202884957</v>
      </c>
      <c r="AG459" s="119">
        <f t="shared" si="45"/>
        <v>0.2494560450606855</v>
      </c>
      <c r="AH459" s="119">
        <f t="shared" si="45"/>
        <v>0.23043807751692186</v>
      </c>
      <c r="AI459" s="119">
        <f t="shared" si="45"/>
        <v>0.21281748119460792</v>
      </c>
      <c r="AJ459" s="119">
        <f t="shared" si="45"/>
        <v>0.19649420709194823</v>
      </c>
      <c r="AK459" s="119">
        <f t="shared" si="45"/>
        <v>0.18137523339978825</v>
      </c>
      <c r="AL459" s="119">
        <f t="shared" si="45"/>
        <v>0.16737407917315963</v>
      </c>
      <c r="AM459" s="119">
        <f t="shared" si="45"/>
        <v>0.15441035126699659</v>
      </c>
      <c r="AN459" s="119">
        <f t="shared" si="45"/>
        <v>0.14240932228244046</v>
      </c>
      <c r="AO459" s="119">
        <f t="shared" si="45"/>
        <v>0.13130153742161779</v>
      </c>
      <c r="AP459" s="119">
        <f t="shared" si="45"/>
        <v>0.12102244829013602</v>
      </c>
      <c r="AQ459" s="119">
        <f t="shared" si="45"/>
        <v>0.11151207181845607</v>
      </c>
      <c r="AR459" s="119">
        <f t="shared" si="45"/>
        <v>0.10271467259640382</v>
      </c>
      <c r="AS459" s="119">
        <f t="shared" si="45"/>
        <v>9.4578467029953012E-2</v>
      </c>
      <c r="AT459" s="119">
        <f t="shared" si="45"/>
        <v>8.7055347836603097E-2</v>
      </c>
      <c r="AU459" s="119">
        <f t="shared" si="45"/>
        <v>8.0100627495694035E-2</v>
      </c>
      <c r="AV459" s="119">
        <f t="shared" si="45"/>
        <v>7.3672799363323549E-2</v>
      </c>
      <c r="AW459" s="119">
        <f t="shared" si="45"/>
        <v>6.7733315248607012E-2</v>
      </c>
      <c r="AX459" s="119">
        <f t="shared" ref="AX459:BA462" si="46">AX324*AX188</f>
        <v>6.2246378329262712E-2</v>
      </c>
      <c r="AY459" s="119">
        <f>AY324*AY188</f>
        <v>5.7178750360300033E-2</v>
      </c>
      <c r="AZ459" s="114"/>
      <c r="BA459" s="114"/>
      <c r="BB459" s="114"/>
      <c r="BC459" s="114"/>
      <c r="BD459" s="114"/>
      <c r="BE459" s="114"/>
      <c r="BF459" s="114"/>
      <c r="BG459" s="115"/>
      <c r="BH459" s="115"/>
      <c r="BI459" s="115"/>
      <c r="BJ459" s="115"/>
      <c r="BK459" s="117"/>
    </row>
    <row r="460" spans="1:63" s="73" customFormat="1" x14ac:dyDescent="0.25">
      <c r="A460" s="19" t="str">
        <f>'March 2008 RIA'!$A$17</f>
        <v>Uncontrolled</v>
      </c>
      <c r="B460" s="20">
        <v>1970</v>
      </c>
      <c r="C460" s="119">
        <f t="shared" si="45"/>
        <v>0.29212259610388486</v>
      </c>
      <c r="D460" s="119">
        <f t="shared" si="45"/>
        <v>0.29212259610388486</v>
      </c>
      <c r="E460" s="119">
        <f t="shared" si="45"/>
        <v>0.29212259610388486</v>
      </c>
      <c r="F460" s="119">
        <f t="shared" si="45"/>
        <v>0.29212259610388486</v>
      </c>
      <c r="G460" s="119">
        <f t="shared" si="45"/>
        <v>0.29212259610388486</v>
      </c>
      <c r="H460" s="119">
        <f t="shared" si="45"/>
        <v>0.29212259610388486</v>
      </c>
      <c r="I460" s="119">
        <f t="shared" si="45"/>
        <v>0.29212259610388486</v>
      </c>
      <c r="J460" s="119">
        <f t="shared" si="45"/>
        <v>0.29212259610388486</v>
      </c>
      <c r="K460" s="119">
        <f t="shared" si="45"/>
        <v>0.29212259610388486</v>
      </c>
      <c r="L460" s="119">
        <f t="shared" si="45"/>
        <v>0.29212259610388486</v>
      </c>
      <c r="M460" s="119">
        <f t="shared" si="45"/>
        <v>0.29212259610388486</v>
      </c>
      <c r="N460" s="119">
        <f t="shared" si="45"/>
        <v>0.29212259610388486</v>
      </c>
      <c r="O460" s="119">
        <f t="shared" si="45"/>
        <v>0.29212259610388486</v>
      </c>
      <c r="P460" s="119">
        <f t="shared" si="45"/>
        <v>0.29212259610388486</v>
      </c>
      <c r="Q460" s="119">
        <f t="shared" si="45"/>
        <v>0.29212259610388486</v>
      </c>
      <c r="R460" s="119">
        <f t="shared" si="45"/>
        <v>0.29212259610388486</v>
      </c>
      <c r="S460" s="119">
        <f t="shared" si="45"/>
        <v>0.29212259610388486</v>
      </c>
      <c r="T460" s="119">
        <f t="shared" si="45"/>
        <v>0.29212259610388486</v>
      </c>
      <c r="U460" s="119">
        <f t="shared" si="45"/>
        <v>0.29212259610388486</v>
      </c>
      <c r="V460" s="119">
        <f t="shared" si="45"/>
        <v>0.29212259610388486</v>
      </c>
      <c r="W460" s="119">
        <f t="shared" si="45"/>
        <v>0.29212259610388486</v>
      </c>
      <c r="X460" s="119">
        <f t="shared" si="45"/>
        <v>0.29212259610388486</v>
      </c>
      <c r="Y460" s="119">
        <f t="shared" si="45"/>
        <v>0.29212259610388486</v>
      </c>
      <c r="Z460" s="119">
        <f t="shared" si="45"/>
        <v>0.29212259610388486</v>
      </c>
      <c r="AA460" s="119">
        <f t="shared" si="45"/>
        <v>0.29212259610388486</v>
      </c>
      <c r="AB460" s="119">
        <f t="shared" si="45"/>
        <v>0.29212259610388486</v>
      </c>
      <c r="AC460" s="119">
        <f t="shared" si="45"/>
        <v>0.29212259610388486</v>
      </c>
      <c r="AD460" s="119">
        <f t="shared" si="45"/>
        <v>0.29212259610388486</v>
      </c>
      <c r="AE460" s="119">
        <f t="shared" si="45"/>
        <v>0.29212259610388486</v>
      </c>
      <c r="AF460" s="119">
        <f t="shared" si="45"/>
        <v>0.29212259610388486</v>
      </c>
      <c r="AG460" s="119">
        <f t="shared" si="45"/>
        <v>0.26997898202884957</v>
      </c>
      <c r="AH460" s="119">
        <f t="shared" si="45"/>
        <v>0.2494560450606855</v>
      </c>
      <c r="AI460" s="119">
        <f t="shared" si="45"/>
        <v>0.23043807751692186</v>
      </c>
      <c r="AJ460" s="119">
        <f t="shared" si="45"/>
        <v>0.21281748119460792</v>
      </c>
      <c r="AK460" s="119">
        <f t="shared" si="45"/>
        <v>0.19649420709194823</v>
      </c>
      <c r="AL460" s="119">
        <f t="shared" si="45"/>
        <v>0.18137523339978825</v>
      </c>
      <c r="AM460" s="119">
        <f t="shared" si="45"/>
        <v>0.16737407917315963</v>
      </c>
      <c r="AN460" s="119">
        <f t="shared" si="45"/>
        <v>0.15441035126699659</v>
      </c>
      <c r="AO460" s="119">
        <f t="shared" si="45"/>
        <v>0.14240932228244046</v>
      </c>
      <c r="AP460" s="119">
        <f t="shared" si="45"/>
        <v>0.13130153742161779</v>
      </c>
      <c r="AQ460" s="119">
        <f t="shared" si="45"/>
        <v>0.12102244829013602</v>
      </c>
      <c r="AR460" s="119">
        <f t="shared" si="45"/>
        <v>0.11151207181845607</v>
      </c>
      <c r="AS460" s="119">
        <f t="shared" si="45"/>
        <v>0.10271467259640382</v>
      </c>
      <c r="AT460" s="119">
        <f t="shared" si="45"/>
        <v>9.4578467029953012E-2</v>
      </c>
      <c r="AU460" s="119">
        <f t="shared" si="45"/>
        <v>8.7055347836603097E-2</v>
      </c>
      <c r="AV460" s="119">
        <f t="shared" si="45"/>
        <v>8.0100627495694035E-2</v>
      </c>
      <c r="AW460" s="119">
        <f t="shared" si="45"/>
        <v>7.3672799363323549E-2</v>
      </c>
      <c r="AX460" s="119">
        <f t="shared" si="46"/>
        <v>6.7733315248607012E-2</v>
      </c>
      <c r="AY460" s="119">
        <f t="shared" si="46"/>
        <v>6.2246378329262712E-2</v>
      </c>
      <c r="AZ460" s="119">
        <f>AZ325*AZ189</f>
        <v>5.7178750360300033E-2</v>
      </c>
      <c r="BA460" s="114"/>
      <c r="BB460" s="114"/>
      <c r="BC460" s="114"/>
      <c r="BD460" s="114"/>
      <c r="BE460" s="114"/>
      <c r="BF460" s="114"/>
      <c r="BG460" s="115"/>
      <c r="BH460" s="115"/>
      <c r="BI460" s="115"/>
      <c r="BJ460" s="115"/>
      <c r="BK460" s="117"/>
    </row>
    <row r="461" spans="1:63" s="73" customFormat="1" x14ac:dyDescent="0.25">
      <c r="A461" s="19" t="str">
        <f>'March 2008 RIA'!$A$17</f>
        <v>Uncontrolled</v>
      </c>
      <c r="B461" s="20">
        <v>1971</v>
      </c>
      <c r="C461" s="119">
        <f t="shared" si="45"/>
        <v>0.29212259610388486</v>
      </c>
      <c r="D461" s="119">
        <f t="shared" si="45"/>
        <v>0.29212259610388486</v>
      </c>
      <c r="E461" s="119">
        <f t="shared" si="45"/>
        <v>0.29212259610388486</v>
      </c>
      <c r="F461" s="119">
        <f t="shared" si="45"/>
        <v>0.29212259610388486</v>
      </c>
      <c r="G461" s="119">
        <f t="shared" si="45"/>
        <v>0.29212259610388486</v>
      </c>
      <c r="H461" s="119">
        <f t="shared" si="45"/>
        <v>0.29212259610388486</v>
      </c>
      <c r="I461" s="119">
        <f t="shared" si="45"/>
        <v>0.29212259610388486</v>
      </c>
      <c r="J461" s="119">
        <f t="shared" si="45"/>
        <v>0.29212259610388486</v>
      </c>
      <c r="K461" s="119">
        <f t="shared" si="45"/>
        <v>0.29212259610388486</v>
      </c>
      <c r="L461" s="119">
        <f t="shared" si="45"/>
        <v>0.29212259610388486</v>
      </c>
      <c r="M461" s="119">
        <f t="shared" si="45"/>
        <v>0.29212259610388486</v>
      </c>
      <c r="N461" s="119">
        <f t="shared" si="45"/>
        <v>0.29212259610388486</v>
      </c>
      <c r="O461" s="119">
        <f t="shared" si="45"/>
        <v>0.29212259610388486</v>
      </c>
      <c r="P461" s="119">
        <f t="shared" si="45"/>
        <v>0.29212259610388486</v>
      </c>
      <c r="Q461" s="119">
        <f t="shared" si="45"/>
        <v>0.29212259610388486</v>
      </c>
      <c r="R461" s="119">
        <f t="shared" si="45"/>
        <v>0.29212259610388486</v>
      </c>
      <c r="S461" s="119">
        <f t="shared" si="45"/>
        <v>0.29212259610388486</v>
      </c>
      <c r="T461" s="119">
        <f t="shared" si="45"/>
        <v>0.29212259610388486</v>
      </c>
      <c r="U461" s="119">
        <f t="shared" si="45"/>
        <v>0.29212259610388486</v>
      </c>
      <c r="V461" s="119">
        <f t="shared" si="45"/>
        <v>0.29212259610388486</v>
      </c>
      <c r="W461" s="119">
        <f t="shared" si="45"/>
        <v>0.29212259610388486</v>
      </c>
      <c r="X461" s="119">
        <f t="shared" si="45"/>
        <v>0.29212259610388486</v>
      </c>
      <c r="Y461" s="119">
        <f t="shared" si="45"/>
        <v>0.29212259610388486</v>
      </c>
      <c r="Z461" s="119">
        <f t="shared" si="45"/>
        <v>0.29212259610388486</v>
      </c>
      <c r="AA461" s="119">
        <f t="shared" si="45"/>
        <v>0.29212259610388486</v>
      </c>
      <c r="AB461" s="119">
        <f t="shared" si="45"/>
        <v>0.29212259610388486</v>
      </c>
      <c r="AC461" s="119">
        <f t="shared" si="45"/>
        <v>0.29212259610388486</v>
      </c>
      <c r="AD461" s="119">
        <f t="shared" si="45"/>
        <v>0.29212259610388486</v>
      </c>
      <c r="AE461" s="119">
        <f t="shared" si="45"/>
        <v>0.29212259610388486</v>
      </c>
      <c r="AF461" s="119">
        <f t="shared" si="45"/>
        <v>0.29212259610388486</v>
      </c>
      <c r="AG461" s="119">
        <f t="shared" si="45"/>
        <v>0.29212259610388486</v>
      </c>
      <c r="AH461" s="119">
        <f t="shared" si="45"/>
        <v>0.26997898202884957</v>
      </c>
      <c r="AI461" s="119">
        <f t="shared" si="45"/>
        <v>0.2494560450606855</v>
      </c>
      <c r="AJ461" s="119">
        <f t="shared" si="45"/>
        <v>0.23043807751692186</v>
      </c>
      <c r="AK461" s="119">
        <f t="shared" si="45"/>
        <v>0.21281748119460792</v>
      </c>
      <c r="AL461" s="119">
        <f t="shared" si="45"/>
        <v>0.19649420709194823</v>
      </c>
      <c r="AM461" s="119">
        <f t="shared" si="45"/>
        <v>0.18137523339978825</v>
      </c>
      <c r="AN461" s="119">
        <f t="shared" si="45"/>
        <v>0.16737407917315963</v>
      </c>
      <c r="AO461" s="119">
        <f t="shared" si="45"/>
        <v>0.15441035126699659</v>
      </c>
      <c r="AP461" s="119">
        <f t="shared" si="45"/>
        <v>0.14240932228244046</v>
      </c>
      <c r="AQ461" s="119">
        <f t="shared" si="45"/>
        <v>0.13130153742161779</v>
      </c>
      <c r="AR461" s="119">
        <f t="shared" si="45"/>
        <v>0.12102244829013602</v>
      </c>
      <c r="AS461" s="119">
        <f t="shared" si="45"/>
        <v>0.11151207181845607</v>
      </c>
      <c r="AT461" s="119">
        <f t="shared" si="45"/>
        <v>0.10271467259640382</v>
      </c>
      <c r="AU461" s="119">
        <f t="shared" si="45"/>
        <v>9.4578467029953012E-2</v>
      </c>
      <c r="AV461" s="119">
        <f t="shared" si="45"/>
        <v>8.7055347836603097E-2</v>
      </c>
      <c r="AW461" s="119">
        <f t="shared" si="45"/>
        <v>8.0100627495694035E-2</v>
      </c>
      <c r="AX461" s="119">
        <f t="shared" si="46"/>
        <v>7.3672799363323549E-2</v>
      </c>
      <c r="AY461" s="119">
        <f t="shared" si="46"/>
        <v>6.7733315248607012E-2</v>
      </c>
      <c r="AZ461" s="119">
        <f t="shared" si="46"/>
        <v>6.2246378329262712E-2</v>
      </c>
      <c r="BA461" s="119">
        <f>BA326*BA190</f>
        <v>5.7178750360300033E-2</v>
      </c>
      <c r="BB461" s="114"/>
      <c r="BC461" s="114"/>
      <c r="BD461" s="114"/>
      <c r="BE461" s="114"/>
      <c r="BF461" s="114"/>
      <c r="BG461" s="115"/>
      <c r="BH461" s="115"/>
      <c r="BI461" s="115"/>
      <c r="BJ461" s="115"/>
      <c r="BK461" s="117"/>
    </row>
    <row r="462" spans="1:63" s="73" customFormat="1" x14ac:dyDescent="0.25">
      <c r="A462" s="19" t="str">
        <f>'March 2008 RIA'!$A$17</f>
        <v>Uncontrolled</v>
      </c>
      <c r="B462" s="20">
        <v>1972</v>
      </c>
      <c r="C462" s="119">
        <f t="shared" si="45"/>
        <v>0.29212259610388486</v>
      </c>
      <c r="D462" s="119">
        <f t="shared" si="45"/>
        <v>0.29212259610388486</v>
      </c>
      <c r="E462" s="119">
        <f t="shared" si="45"/>
        <v>0.29212259610388486</v>
      </c>
      <c r="F462" s="119">
        <f t="shared" si="45"/>
        <v>0.29212259610388486</v>
      </c>
      <c r="G462" s="119">
        <f t="shared" si="45"/>
        <v>0.29212259610388486</v>
      </c>
      <c r="H462" s="119">
        <f t="shared" si="45"/>
        <v>0.29212259610388486</v>
      </c>
      <c r="I462" s="119">
        <f t="shared" si="45"/>
        <v>0.29212259610388486</v>
      </c>
      <c r="J462" s="119">
        <f t="shared" si="45"/>
        <v>0.29212259610388486</v>
      </c>
      <c r="K462" s="119">
        <f t="shared" si="45"/>
        <v>0.29212259610388486</v>
      </c>
      <c r="L462" s="119">
        <f t="shared" si="45"/>
        <v>0.29212259610388486</v>
      </c>
      <c r="M462" s="119">
        <f t="shared" si="45"/>
        <v>0.29212259610388486</v>
      </c>
      <c r="N462" s="119">
        <f t="shared" si="45"/>
        <v>0.29212259610388486</v>
      </c>
      <c r="O462" s="119">
        <f t="shared" si="45"/>
        <v>0.29212259610388486</v>
      </c>
      <c r="P462" s="119">
        <f t="shared" si="45"/>
        <v>0.29212259610388486</v>
      </c>
      <c r="Q462" s="119">
        <f t="shared" si="45"/>
        <v>0.29212259610388486</v>
      </c>
      <c r="R462" s="119">
        <f t="shared" si="45"/>
        <v>0.29212259610388486</v>
      </c>
      <c r="S462" s="119">
        <f t="shared" si="45"/>
        <v>0.29212259610388486</v>
      </c>
      <c r="T462" s="119">
        <f t="shared" si="45"/>
        <v>0.29212259610388486</v>
      </c>
      <c r="U462" s="119">
        <f t="shared" si="45"/>
        <v>0.29212259610388486</v>
      </c>
      <c r="V462" s="119">
        <f t="shared" si="45"/>
        <v>0.29212259610388486</v>
      </c>
      <c r="W462" s="119">
        <f t="shared" si="45"/>
        <v>0.29212259610388486</v>
      </c>
      <c r="X462" s="119">
        <f t="shared" si="45"/>
        <v>0.29212259610388486</v>
      </c>
      <c r="Y462" s="119">
        <f t="shared" si="45"/>
        <v>0.29212259610388486</v>
      </c>
      <c r="Z462" s="119">
        <f t="shared" si="45"/>
        <v>0.29212259610388486</v>
      </c>
      <c r="AA462" s="119">
        <f t="shared" si="45"/>
        <v>0.29212259610388486</v>
      </c>
      <c r="AB462" s="119">
        <f t="shared" si="45"/>
        <v>0.29212259610388486</v>
      </c>
      <c r="AC462" s="119">
        <f t="shared" si="45"/>
        <v>0.29212259610388486</v>
      </c>
      <c r="AD462" s="119">
        <f t="shared" si="45"/>
        <v>0.29212259610388486</v>
      </c>
      <c r="AE462" s="119">
        <f t="shared" si="45"/>
        <v>0.29212259610388486</v>
      </c>
      <c r="AF462" s="119">
        <f t="shared" si="45"/>
        <v>0.29212259610388486</v>
      </c>
      <c r="AG462" s="119">
        <f t="shared" si="45"/>
        <v>0.29212259610388486</v>
      </c>
      <c r="AH462" s="119">
        <f t="shared" si="45"/>
        <v>0.29212259610388486</v>
      </c>
      <c r="AI462" s="119">
        <f t="shared" si="45"/>
        <v>0.26997898202884957</v>
      </c>
      <c r="AJ462" s="119">
        <f t="shared" si="45"/>
        <v>0.2494560450606855</v>
      </c>
      <c r="AK462" s="119">
        <f t="shared" si="45"/>
        <v>0.23043807751692186</v>
      </c>
      <c r="AL462" s="119">
        <f t="shared" si="45"/>
        <v>0.21281748119460792</v>
      </c>
      <c r="AM462" s="119">
        <f t="shared" si="45"/>
        <v>0.19649420709194823</v>
      </c>
      <c r="AN462" s="119">
        <f t="shared" si="45"/>
        <v>0.18137523339978825</v>
      </c>
      <c r="AO462" s="119">
        <f t="shared" si="45"/>
        <v>0.16737407917315963</v>
      </c>
      <c r="AP462" s="119">
        <f t="shared" si="45"/>
        <v>0.15441035126699659</v>
      </c>
      <c r="AQ462" s="119">
        <f t="shared" si="45"/>
        <v>0.14240932228244046</v>
      </c>
      <c r="AR462" s="119">
        <f t="shared" si="45"/>
        <v>0.13130153742161779</v>
      </c>
      <c r="AS462" s="119">
        <f t="shared" si="45"/>
        <v>0.12102244829013602</v>
      </c>
      <c r="AT462" s="119">
        <f t="shared" si="45"/>
        <v>0.11151207181845607</v>
      </c>
      <c r="AU462" s="119">
        <f t="shared" si="45"/>
        <v>0.10271467259640382</v>
      </c>
      <c r="AV462" s="119">
        <f t="shared" si="45"/>
        <v>9.4578467029953012E-2</v>
      </c>
      <c r="AW462" s="119">
        <f t="shared" si="45"/>
        <v>8.7055347836603097E-2</v>
      </c>
      <c r="AX462" s="119">
        <f t="shared" si="46"/>
        <v>8.0100627495694035E-2</v>
      </c>
      <c r="AY462" s="119">
        <f t="shared" si="46"/>
        <v>7.3672799363323549E-2</v>
      </c>
      <c r="AZ462" s="119">
        <f t="shared" si="46"/>
        <v>6.7733315248607012E-2</v>
      </c>
      <c r="BA462" s="119">
        <f t="shared" si="46"/>
        <v>6.2246378329262712E-2</v>
      </c>
      <c r="BB462" s="119">
        <f>BB327*BB191</f>
        <v>5.7178750360300033E-2</v>
      </c>
      <c r="BC462" s="114"/>
      <c r="BD462" s="114"/>
      <c r="BE462" s="114"/>
      <c r="BF462" s="114"/>
      <c r="BG462" s="114"/>
      <c r="BH462" s="114"/>
      <c r="BI462" s="114"/>
      <c r="BJ462" s="114"/>
      <c r="BK462" s="114"/>
    </row>
    <row r="463" spans="1:63" s="78" customFormat="1" x14ac:dyDescent="0.25">
      <c r="A463" s="22" t="str">
        <f>'March 2008 RIA'!$A$18</f>
        <v>Tier 0</v>
      </c>
      <c r="B463" s="23">
        <v>1973</v>
      </c>
      <c r="C463" s="125">
        <f t="shared" si="45"/>
        <v>0.21153705235108902</v>
      </c>
      <c r="D463" s="125">
        <f t="shared" si="45"/>
        <v>0.21153705235108902</v>
      </c>
      <c r="E463" s="125">
        <f t="shared" si="45"/>
        <v>0.21153705235108902</v>
      </c>
      <c r="F463" s="125">
        <f t="shared" si="45"/>
        <v>0.21153705235108902</v>
      </c>
      <c r="G463" s="125">
        <f t="shared" si="45"/>
        <v>0.21153705235108902</v>
      </c>
      <c r="H463" s="125">
        <f t="shared" si="45"/>
        <v>0.21153705235108902</v>
      </c>
      <c r="I463" s="125">
        <f t="shared" si="45"/>
        <v>0.21153705235108902</v>
      </c>
      <c r="J463" s="125">
        <f t="shared" si="45"/>
        <v>0.21153705235108902</v>
      </c>
      <c r="K463" s="125">
        <f t="shared" si="45"/>
        <v>0.21153705235108902</v>
      </c>
      <c r="L463" s="125">
        <f t="shared" si="45"/>
        <v>0.21153705235108902</v>
      </c>
      <c r="M463" s="125">
        <f t="shared" si="45"/>
        <v>0.21153705235108902</v>
      </c>
      <c r="N463" s="125">
        <f t="shared" si="45"/>
        <v>0.21153705235108902</v>
      </c>
      <c r="O463" s="125">
        <f t="shared" si="45"/>
        <v>0.21153705235108902</v>
      </c>
      <c r="P463" s="125">
        <f t="shared" si="45"/>
        <v>0.21153705235108902</v>
      </c>
      <c r="Q463" s="125">
        <f t="shared" si="45"/>
        <v>0.21153705235108902</v>
      </c>
      <c r="R463" s="125">
        <f t="shared" si="45"/>
        <v>0.21153705235108902</v>
      </c>
      <c r="S463" s="125">
        <f t="shared" si="45"/>
        <v>0.21153705235108902</v>
      </c>
      <c r="T463" s="125">
        <f t="shared" si="45"/>
        <v>0.21153705235108902</v>
      </c>
      <c r="U463" s="125">
        <f t="shared" si="45"/>
        <v>0.21153705235108902</v>
      </c>
      <c r="V463" s="125">
        <f t="shared" si="45"/>
        <v>0.21153705235108902</v>
      </c>
      <c r="W463" s="125">
        <f t="shared" ref="W463:BB463" si="47">W328*W192</f>
        <v>0.21153705235108902</v>
      </c>
      <c r="X463" s="125">
        <f t="shared" si="47"/>
        <v>0.21153705235108902</v>
      </c>
      <c r="Y463" s="125">
        <f t="shared" si="47"/>
        <v>0.21153705235108902</v>
      </c>
      <c r="Z463" s="125">
        <f t="shared" si="47"/>
        <v>0.21153705235108902</v>
      </c>
      <c r="AA463" s="125">
        <f t="shared" si="47"/>
        <v>0.21153705235108902</v>
      </c>
      <c r="AB463" s="125">
        <f t="shared" si="47"/>
        <v>0.21153705235108902</v>
      </c>
      <c r="AC463" s="125">
        <f t="shared" si="47"/>
        <v>0.21153705235108902</v>
      </c>
      <c r="AD463" s="125">
        <f t="shared" si="47"/>
        <v>0.21153705235108902</v>
      </c>
      <c r="AE463" s="125">
        <f t="shared" si="47"/>
        <v>0.21153705235108902</v>
      </c>
      <c r="AF463" s="125">
        <f t="shared" si="47"/>
        <v>0.21153705235108902</v>
      </c>
      <c r="AG463" s="125">
        <f t="shared" si="47"/>
        <v>0.21153705235108902</v>
      </c>
      <c r="AH463" s="125">
        <f t="shared" si="47"/>
        <v>0.21153705235108902</v>
      </c>
      <c r="AI463" s="125">
        <f t="shared" si="47"/>
        <v>0.21153705235108902</v>
      </c>
      <c r="AJ463" s="125">
        <f t="shared" si="47"/>
        <v>0.19550202146916695</v>
      </c>
      <c r="AK463" s="125">
        <f t="shared" si="47"/>
        <v>0.18064058435428951</v>
      </c>
      <c r="AL463" s="125">
        <f t="shared" si="47"/>
        <v>0.16686895268466756</v>
      </c>
      <c r="AM463" s="125">
        <f t="shared" si="47"/>
        <v>0.15410921052023333</v>
      </c>
      <c r="AN463" s="125">
        <f t="shared" si="47"/>
        <v>0.14228890858382459</v>
      </c>
      <c r="AO463" s="125">
        <f t="shared" si="47"/>
        <v>0.1313406862550191</v>
      </c>
      <c r="AP463" s="125">
        <f t="shared" si="47"/>
        <v>0.12120191940125355</v>
      </c>
      <c r="AQ463" s="125">
        <f t="shared" si="47"/>
        <v>0.11181439229679063</v>
      </c>
      <c r="AR463" s="125">
        <f t="shared" si="47"/>
        <v>0.1031239919976293</v>
      </c>
      <c r="AS463" s="125">
        <f t="shared" si="47"/>
        <v>9.5080423650137039E-2</v>
      </c>
      <c r="AT463" s="125">
        <f t="shared" si="47"/>
        <v>8.763694531354678E-2</v>
      </c>
      <c r="AU463" s="125">
        <f t="shared" si="47"/>
        <v>8.0750120971985431E-2</v>
      </c>
      <c r="AV463" s="125">
        <f t="shared" si="47"/>
        <v>7.4379590500844153E-2</v>
      </c>
      <c r="AW463" s="125">
        <f t="shared" si="47"/>
        <v>6.8487855435483219E-2</v>
      </c>
      <c r="AX463" s="125">
        <f t="shared" si="47"/>
        <v>6.3040079467885007E-2</v>
      </c>
      <c r="AY463" s="125">
        <f t="shared" si="47"/>
        <v>5.8003902669295684E-2</v>
      </c>
      <c r="AZ463" s="125">
        <f t="shared" si="47"/>
        <v>5.3349268504475675E-2</v>
      </c>
      <c r="BA463" s="125">
        <f t="shared" si="47"/>
        <v>4.9048262766232663E-2</v>
      </c>
      <c r="BB463" s="125">
        <f t="shared" si="47"/>
        <v>4.5074963617741964E-2</v>
      </c>
      <c r="BC463" s="125">
        <f>BC328*BC192</f>
        <v>4.1405301985044857E-2</v>
      </c>
      <c r="BD463" s="124"/>
      <c r="BE463" s="124"/>
      <c r="BF463" s="124"/>
      <c r="BG463" s="124"/>
      <c r="BH463" s="124"/>
      <c r="BI463" s="124"/>
      <c r="BJ463" s="124"/>
      <c r="BK463" s="124"/>
    </row>
    <row r="464" spans="1:63" s="78" customFormat="1" x14ac:dyDescent="0.25">
      <c r="A464" s="22" t="str">
        <f>'March 2008 RIA'!$A$18</f>
        <v>Tier 0</v>
      </c>
      <c r="B464" s="23">
        <v>1974</v>
      </c>
      <c r="C464" s="125">
        <f t="shared" ref="C464:BC468" si="48">C329*C193</f>
        <v>0.21153705235108902</v>
      </c>
      <c r="D464" s="125">
        <f t="shared" si="48"/>
        <v>0.21153705235108902</v>
      </c>
      <c r="E464" s="125">
        <f t="shared" si="48"/>
        <v>0.21153705235108902</v>
      </c>
      <c r="F464" s="125">
        <f t="shared" si="48"/>
        <v>0.21153705235108902</v>
      </c>
      <c r="G464" s="125">
        <f t="shared" si="48"/>
        <v>0.21153705235108902</v>
      </c>
      <c r="H464" s="125">
        <f t="shared" si="48"/>
        <v>0.21153705235108902</v>
      </c>
      <c r="I464" s="125">
        <f t="shared" si="48"/>
        <v>0.21153705235108902</v>
      </c>
      <c r="J464" s="125">
        <f t="shared" si="48"/>
        <v>0.21153705235108902</v>
      </c>
      <c r="K464" s="125">
        <f t="shared" si="48"/>
        <v>0.21153705235108902</v>
      </c>
      <c r="L464" s="125">
        <f t="shared" si="48"/>
        <v>0.21153705235108902</v>
      </c>
      <c r="M464" s="125">
        <f t="shared" si="48"/>
        <v>0.21153705235108902</v>
      </c>
      <c r="N464" s="125">
        <f t="shared" si="48"/>
        <v>0.21153705235108902</v>
      </c>
      <c r="O464" s="125">
        <f t="shared" si="48"/>
        <v>0.21153705235108902</v>
      </c>
      <c r="P464" s="125">
        <f t="shared" si="48"/>
        <v>0.21153705235108902</v>
      </c>
      <c r="Q464" s="125">
        <f t="shared" si="48"/>
        <v>0.21153705235108902</v>
      </c>
      <c r="R464" s="125">
        <f t="shared" si="48"/>
        <v>0.21153705235108902</v>
      </c>
      <c r="S464" s="125">
        <f t="shared" si="48"/>
        <v>0.21153705235108902</v>
      </c>
      <c r="T464" s="125">
        <f t="shared" si="48"/>
        <v>0.21153705235108902</v>
      </c>
      <c r="U464" s="125">
        <f t="shared" si="48"/>
        <v>0.21153705235108902</v>
      </c>
      <c r="V464" s="125">
        <f t="shared" si="48"/>
        <v>0.21153705235108902</v>
      </c>
      <c r="W464" s="125">
        <f t="shared" si="48"/>
        <v>0.21153705235108902</v>
      </c>
      <c r="X464" s="125">
        <f t="shared" si="48"/>
        <v>0.21153705235108902</v>
      </c>
      <c r="Y464" s="125">
        <f t="shared" si="48"/>
        <v>0.21153705235108902</v>
      </c>
      <c r="Z464" s="125">
        <f t="shared" si="48"/>
        <v>0.21153705235108902</v>
      </c>
      <c r="AA464" s="125">
        <f t="shared" si="48"/>
        <v>0.21153705235108902</v>
      </c>
      <c r="AB464" s="125">
        <f t="shared" si="48"/>
        <v>0.21153705235108902</v>
      </c>
      <c r="AC464" s="125">
        <f t="shared" si="48"/>
        <v>0.21153705235108902</v>
      </c>
      <c r="AD464" s="125">
        <f t="shared" si="48"/>
        <v>0.21153705235108902</v>
      </c>
      <c r="AE464" s="125">
        <f t="shared" si="48"/>
        <v>0.21153705235108902</v>
      </c>
      <c r="AF464" s="125">
        <f t="shared" si="48"/>
        <v>0.21153705235108902</v>
      </c>
      <c r="AG464" s="125">
        <f t="shared" si="48"/>
        <v>0.21153705235108902</v>
      </c>
      <c r="AH464" s="125">
        <f t="shared" si="48"/>
        <v>0.21153705235108902</v>
      </c>
      <c r="AI464" s="125">
        <f t="shared" si="48"/>
        <v>0.21153705235108902</v>
      </c>
      <c r="AJ464" s="125">
        <f t="shared" si="48"/>
        <v>0.21153705235108902</v>
      </c>
      <c r="AK464" s="125">
        <f t="shared" si="48"/>
        <v>0.19550202146916695</v>
      </c>
      <c r="AL464" s="125">
        <f t="shared" si="48"/>
        <v>0.18064058435428951</v>
      </c>
      <c r="AM464" s="125">
        <f t="shared" si="48"/>
        <v>0.16686895268466756</v>
      </c>
      <c r="AN464" s="125">
        <f t="shared" si="48"/>
        <v>0.15410921052023333</v>
      </c>
      <c r="AO464" s="125">
        <f t="shared" si="48"/>
        <v>0.14228890858382459</v>
      </c>
      <c r="AP464" s="125">
        <f t="shared" si="48"/>
        <v>0.1313406862550191</v>
      </c>
      <c r="AQ464" s="125">
        <f t="shared" si="48"/>
        <v>0.12120191940125355</v>
      </c>
      <c r="AR464" s="125">
        <f t="shared" si="48"/>
        <v>0.11181439229679063</v>
      </c>
      <c r="AS464" s="125">
        <f t="shared" si="48"/>
        <v>0.1031239919976293</v>
      </c>
      <c r="AT464" s="125">
        <f t="shared" si="48"/>
        <v>9.5080423650137039E-2</v>
      </c>
      <c r="AU464" s="125">
        <f t="shared" si="48"/>
        <v>8.763694531354678E-2</v>
      </c>
      <c r="AV464" s="125">
        <f t="shared" si="48"/>
        <v>8.0750120971985431E-2</v>
      </c>
      <c r="AW464" s="125">
        <f t="shared" si="48"/>
        <v>7.4379590500844153E-2</v>
      </c>
      <c r="AX464" s="125">
        <f t="shared" si="48"/>
        <v>6.8487855435483219E-2</v>
      </c>
      <c r="AY464" s="125">
        <f t="shared" si="48"/>
        <v>6.3040079467885007E-2</v>
      </c>
      <c r="AZ464" s="125">
        <f t="shared" si="48"/>
        <v>5.8003902669295684E-2</v>
      </c>
      <c r="BA464" s="125">
        <f t="shared" si="48"/>
        <v>5.3349268504475675E-2</v>
      </c>
      <c r="BB464" s="125">
        <f t="shared" si="48"/>
        <v>4.9048262766232663E-2</v>
      </c>
      <c r="BC464" s="125">
        <f t="shared" si="48"/>
        <v>4.5074963617741964E-2</v>
      </c>
      <c r="BD464" s="125">
        <f>BD329*BD193</f>
        <v>4.1405301985044857E-2</v>
      </c>
      <c r="BE464" s="121"/>
      <c r="BF464" s="121"/>
      <c r="BG464" s="121"/>
      <c r="BH464" s="121"/>
      <c r="BI464" s="121"/>
      <c r="BJ464" s="121"/>
      <c r="BK464" s="121"/>
    </row>
    <row r="465" spans="1:63" s="78" customFormat="1" x14ac:dyDescent="0.25">
      <c r="A465" s="22" t="str">
        <f>'March 2008 RIA'!$A$18</f>
        <v>Tier 0</v>
      </c>
      <c r="B465" s="23">
        <v>1975</v>
      </c>
      <c r="C465" s="125">
        <f t="shared" si="48"/>
        <v>0.21153705235108902</v>
      </c>
      <c r="D465" s="125">
        <f t="shared" si="48"/>
        <v>0.21153705235108902</v>
      </c>
      <c r="E465" s="125">
        <f t="shared" si="48"/>
        <v>0.21153705235108902</v>
      </c>
      <c r="F465" s="125">
        <f t="shared" si="48"/>
        <v>0.21153705235108902</v>
      </c>
      <c r="G465" s="125">
        <f t="shared" si="48"/>
        <v>0.21153705235108902</v>
      </c>
      <c r="H465" s="125">
        <f t="shared" si="48"/>
        <v>0.21153705235108902</v>
      </c>
      <c r="I465" s="125">
        <f t="shared" si="48"/>
        <v>0.21153705235108902</v>
      </c>
      <c r="J465" s="125">
        <f t="shared" si="48"/>
        <v>0.21153705235108902</v>
      </c>
      <c r="K465" s="125">
        <f t="shared" si="48"/>
        <v>0.21153705235108902</v>
      </c>
      <c r="L465" s="125">
        <f t="shared" si="48"/>
        <v>0.21153705235108902</v>
      </c>
      <c r="M465" s="125">
        <f t="shared" si="48"/>
        <v>0.21153705235108902</v>
      </c>
      <c r="N465" s="125">
        <f t="shared" si="48"/>
        <v>0.21153705235108902</v>
      </c>
      <c r="O465" s="125">
        <f t="shared" si="48"/>
        <v>0.21153705235108902</v>
      </c>
      <c r="P465" s="125">
        <f t="shared" si="48"/>
        <v>0.21153705235108902</v>
      </c>
      <c r="Q465" s="125">
        <f t="shared" si="48"/>
        <v>0.21153705235108902</v>
      </c>
      <c r="R465" s="125">
        <f t="shared" si="48"/>
        <v>0.21153705235108902</v>
      </c>
      <c r="S465" s="125">
        <f t="shared" si="48"/>
        <v>0.21153705235108902</v>
      </c>
      <c r="T465" s="125">
        <f t="shared" si="48"/>
        <v>0.21153705235108902</v>
      </c>
      <c r="U465" s="125">
        <f t="shared" si="48"/>
        <v>0.21153705235108902</v>
      </c>
      <c r="V465" s="125">
        <f t="shared" si="48"/>
        <v>0.21153705235108902</v>
      </c>
      <c r="W465" s="125">
        <f t="shared" si="48"/>
        <v>0.21153705235108902</v>
      </c>
      <c r="X465" s="125">
        <f t="shared" si="48"/>
        <v>0.21153705235108902</v>
      </c>
      <c r="Y465" s="125">
        <f t="shared" si="48"/>
        <v>0.21153705235108902</v>
      </c>
      <c r="Z465" s="125">
        <f t="shared" si="48"/>
        <v>0.21153705235108902</v>
      </c>
      <c r="AA465" s="125">
        <f t="shared" si="48"/>
        <v>0.21153705235108902</v>
      </c>
      <c r="AB465" s="125">
        <f t="shared" si="48"/>
        <v>0.21153705235108902</v>
      </c>
      <c r="AC465" s="125">
        <f t="shared" si="48"/>
        <v>0.21153705235108902</v>
      </c>
      <c r="AD465" s="125">
        <f t="shared" si="48"/>
        <v>0.21153705235108902</v>
      </c>
      <c r="AE465" s="125">
        <f t="shared" si="48"/>
        <v>0.21153705235108902</v>
      </c>
      <c r="AF465" s="125">
        <f t="shared" si="48"/>
        <v>0.21153705235108902</v>
      </c>
      <c r="AG465" s="125">
        <f t="shared" si="48"/>
        <v>0.21153705235108902</v>
      </c>
      <c r="AH465" s="125">
        <f t="shared" si="48"/>
        <v>0.21153705235108902</v>
      </c>
      <c r="AI465" s="125">
        <f t="shared" si="48"/>
        <v>0.21153705235108902</v>
      </c>
      <c r="AJ465" s="125">
        <f t="shared" si="48"/>
        <v>0.21153705235108902</v>
      </c>
      <c r="AK465" s="125">
        <f t="shared" si="48"/>
        <v>0.21153705235108902</v>
      </c>
      <c r="AL465" s="125">
        <f t="shared" si="48"/>
        <v>0.19550202146916695</v>
      </c>
      <c r="AM465" s="125">
        <f t="shared" si="48"/>
        <v>0.18064058435428951</v>
      </c>
      <c r="AN465" s="125">
        <f t="shared" si="48"/>
        <v>0.16686895268466756</v>
      </c>
      <c r="AO465" s="125">
        <f t="shared" si="48"/>
        <v>0.15410921052023333</v>
      </c>
      <c r="AP465" s="125">
        <f t="shared" si="48"/>
        <v>0.14228890858382459</v>
      </c>
      <c r="AQ465" s="125">
        <f t="shared" si="48"/>
        <v>0.1313406862550191</v>
      </c>
      <c r="AR465" s="125">
        <f t="shared" si="48"/>
        <v>0.12120191940125355</v>
      </c>
      <c r="AS465" s="125">
        <f t="shared" si="48"/>
        <v>0.11181439229679063</v>
      </c>
      <c r="AT465" s="125">
        <f t="shared" si="48"/>
        <v>0.1031239919976293</v>
      </c>
      <c r="AU465" s="125">
        <f t="shared" si="48"/>
        <v>9.5080423650137039E-2</v>
      </c>
      <c r="AV465" s="125">
        <f t="shared" si="48"/>
        <v>8.763694531354678E-2</v>
      </c>
      <c r="AW465" s="125">
        <f t="shared" si="48"/>
        <v>8.0750120971985431E-2</v>
      </c>
      <c r="AX465" s="125">
        <f t="shared" si="48"/>
        <v>7.4379590500844153E-2</v>
      </c>
      <c r="AY465" s="125">
        <f t="shared" si="48"/>
        <v>6.8487855435483219E-2</v>
      </c>
      <c r="AZ465" s="125">
        <f t="shared" si="48"/>
        <v>6.3040079467885007E-2</v>
      </c>
      <c r="BA465" s="125">
        <f t="shared" si="48"/>
        <v>5.8003902669295684E-2</v>
      </c>
      <c r="BB465" s="125">
        <f t="shared" si="48"/>
        <v>5.3349268504475675E-2</v>
      </c>
      <c r="BC465" s="125">
        <f t="shared" si="48"/>
        <v>4.9048262766232663E-2</v>
      </c>
      <c r="BD465" s="125">
        <f t="shared" ref="BD465:BF467" si="49">BD330*BD194</f>
        <v>4.5074963617741964E-2</v>
      </c>
      <c r="BE465" s="125">
        <f>BE330*BE194</f>
        <v>4.1405301985044857E-2</v>
      </c>
      <c r="BF465" s="121"/>
      <c r="BG465" s="121"/>
      <c r="BH465" s="121"/>
      <c r="BI465" s="121"/>
      <c r="BJ465" s="121"/>
      <c r="BK465" s="121"/>
    </row>
    <row r="466" spans="1:63" s="78" customFormat="1" x14ac:dyDescent="0.25">
      <c r="A466" s="22" t="str">
        <f>'March 2008 RIA'!$A$18</f>
        <v>Tier 0</v>
      </c>
      <c r="B466" s="23">
        <v>1976</v>
      </c>
      <c r="C466" s="125">
        <f t="shared" si="48"/>
        <v>0.21153705235108902</v>
      </c>
      <c r="D466" s="125">
        <f t="shared" si="48"/>
        <v>0.21153705235108902</v>
      </c>
      <c r="E466" s="125">
        <f t="shared" si="48"/>
        <v>0.21153705235108902</v>
      </c>
      <c r="F466" s="125">
        <f t="shared" si="48"/>
        <v>0.21153705235108902</v>
      </c>
      <c r="G466" s="125">
        <f t="shared" si="48"/>
        <v>0.21153705235108902</v>
      </c>
      <c r="H466" s="125">
        <f t="shared" si="48"/>
        <v>0.21153705235108902</v>
      </c>
      <c r="I466" s="125">
        <f t="shared" si="48"/>
        <v>0.21153705235108902</v>
      </c>
      <c r="J466" s="125">
        <f t="shared" si="48"/>
        <v>0.21153705235108902</v>
      </c>
      <c r="K466" s="125">
        <f t="shared" si="48"/>
        <v>0.21153705235108902</v>
      </c>
      <c r="L466" s="125">
        <f t="shared" si="48"/>
        <v>0.21153705235108902</v>
      </c>
      <c r="M466" s="125">
        <f t="shared" si="48"/>
        <v>0.21153705235108902</v>
      </c>
      <c r="N466" s="125">
        <f t="shared" si="48"/>
        <v>0.21153705235108902</v>
      </c>
      <c r="O466" s="125">
        <f t="shared" si="48"/>
        <v>0.21153705235108902</v>
      </c>
      <c r="P466" s="125">
        <f t="shared" si="48"/>
        <v>0.21153705235108902</v>
      </c>
      <c r="Q466" s="125">
        <f t="shared" si="48"/>
        <v>0.21153705235108902</v>
      </c>
      <c r="R466" s="125">
        <f t="shared" si="48"/>
        <v>0.21153705235108902</v>
      </c>
      <c r="S466" s="125">
        <f t="shared" si="48"/>
        <v>0.21153705235108902</v>
      </c>
      <c r="T466" s="125">
        <f t="shared" si="48"/>
        <v>0.21153705235108902</v>
      </c>
      <c r="U466" s="125">
        <f t="shared" si="48"/>
        <v>0.21153705235108902</v>
      </c>
      <c r="V466" s="125">
        <f t="shared" si="48"/>
        <v>0.21153705235108902</v>
      </c>
      <c r="W466" s="125">
        <f t="shared" si="48"/>
        <v>0.21153705235108902</v>
      </c>
      <c r="X466" s="125">
        <f t="shared" si="48"/>
        <v>0.21153705235108902</v>
      </c>
      <c r="Y466" s="125">
        <f t="shared" si="48"/>
        <v>0.21153705235108902</v>
      </c>
      <c r="Z466" s="125">
        <f t="shared" si="48"/>
        <v>0.21153705235108902</v>
      </c>
      <c r="AA466" s="125">
        <f t="shared" si="48"/>
        <v>0.21153705235108902</v>
      </c>
      <c r="AB466" s="125">
        <f t="shared" si="48"/>
        <v>0.21153705235108902</v>
      </c>
      <c r="AC466" s="125">
        <f t="shared" si="48"/>
        <v>0.21153705235108902</v>
      </c>
      <c r="AD466" s="125">
        <f t="shared" si="48"/>
        <v>0.21153705235108902</v>
      </c>
      <c r="AE466" s="125">
        <f t="shared" si="48"/>
        <v>0.21153705235108902</v>
      </c>
      <c r="AF466" s="125">
        <f t="shared" si="48"/>
        <v>0.21153705235108902</v>
      </c>
      <c r="AG466" s="125">
        <f t="shared" si="48"/>
        <v>0.21153705235108902</v>
      </c>
      <c r="AH466" s="125">
        <f t="shared" si="48"/>
        <v>0.21153705235108902</v>
      </c>
      <c r="AI466" s="125">
        <f t="shared" si="48"/>
        <v>0.21153705235108902</v>
      </c>
      <c r="AJ466" s="125">
        <f t="shared" si="48"/>
        <v>0.21153705235108902</v>
      </c>
      <c r="AK466" s="125">
        <f t="shared" si="48"/>
        <v>0.21153705235108902</v>
      </c>
      <c r="AL466" s="125">
        <f t="shared" si="48"/>
        <v>0.21153705235108902</v>
      </c>
      <c r="AM466" s="125">
        <f t="shared" si="48"/>
        <v>0.19550202146916695</v>
      </c>
      <c r="AN466" s="125">
        <f t="shared" si="48"/>
        <v>0.18064058435428951</v>
      </c>
      <c r="AO466" s="125">
        <f t="shared" si="48"/>
        <v>0.16686895268466756</v>
      </c>
      <c r="AP466" s="125">
        <f t="shared" si="48"/>
        <v>0.15410921052023333</v>
      </c>
      <c r="AQ466" s="125">
        <f t="shared" si="48"/>
        <v>0.14228890858382459</v>
      </c>
      <c r="AR466" s="125">
        <f t="shared" si="48"/>
        <v>0.1313406862550191</v>
      </c>
      <c r="AS466" s="125">
        <f t="shared" si="48"/>
        <v>0.12120191940125355</v>
      </c>
      <c r="AT466" s="125">
        <f t="shared" si="48"/>
        <v>0.11181439229679063</v>
      </c>
      <c r="AU466" s="125">
        <f t="shared" si="48"/>
        <v>0.1031239919976293</v>
      </c>
      <c r="AV466" s="125">
        <f t="shared" si="48"/>
        <v>9.5080423650137039E-2</v>
      </c>
      <c r="AW466" s="125">
        <f t="shared" si="48"/>
        <v>8.763694531354678E-2</v>
      </c>
      <c r="AX466" s="125">
        <f t="shared" si="48"/>
        <v>8.0750120971985431E-2</v>
      </c>
      <c r="AY466" s="125">
        <f t="shared" si="48"/>
        <v>7.4379590500844153E-2</v>
      </c>
      <c r="AZ466" s="125">
        <f t="shared" si="48"/>
        <v>6.8487855435483219E-2</v>
      </c>
      <c r="BA466" s="125">
        <f t="shared" si="48"/>
        <v>6.3040079467885007E-2</v>
      </c>
      <c r="BB466" s="125">
        <f t="shared" si="48"/>
        <v>5.8003902669295684E-2</v>
      </c>
      <c r="BC466" s="125">
        <f t="shared" si="48"/>
        <v>5.3349268504475675E-2</v>
      </c>
      <c r="BD466" s="125">
        <f t="shared" si="49"/>
        <v>4.9048262766232663E-2</v>
      </c>
      <c r="BE466" s="125">
        <f t="shared" si="49"/>
        <v>4.5074963617741964E-2</v>
      </c>
      <c r="BF466" s="125">
        <f>BF331*BF195</f>
        <v>4.1405301985044857E-2</v>
      </c>
      <c r="BG466" s="121"/>
      <c r="BH466" s="121"/>
      <c r="BI466" s="121"/>
      <c r="BJ466" s="121"/>
      <c r="BK466" s="121"/>
    </row>
    <row r="467" spans="1:63" s="78" customFormat="1" x14ac:dyDescent="0.25">
      <c r="A467" s="22" t="str">
        <f>'March 2008 RIA'!$A$18</f>
        <v>Tier 0</v>
      </c>
      <c r="B467" s="23">
        <v>1977</v>
      </c>
      <c r="C467" s="125">
        <f t="shared" si="48"/>
        <v>0.21153705235108902</v>
      </c>
      <c r="D467" s="125">
        <f t="shared" si="48"/>
        <v>0.21153705235108902</v>
      </c>
      <c r="E467" s="125">
        <f t="shared" si="48"/>
        <v>0.21153705235108902</v>
      </c>
      <c r="F467" s="125">
        <f t="shared" si="48"/>
        <v>0.21153705235108902</v>
      </c>
      <c r="G467" s="125">
        <f t="shared" si="48"/>
        <v>0.21153705235108902</v>
      </c>
      <c r="H467" s="125">
        <f t="shared" si="48"/>
        <v>0.21153705235108902</v>
      </c>
      <c r="I467" s="125">
        <f t="shared" si="48"/>
        <v>0.21153705235108902</v>
      </c>
      <c r="J467" s="125">
        <f t="shared" si="48"/>
        <v>0.21153705235108902</v>
      </c>
      <c r="K467" s="125">
        <f t="shared" si="48"/>
        <v>0.21153705235108902</v>
      </c>
      <c r="L467" s="125">
        <f t="shared" si="48"/>
        <v>0.21153705235108902</v>
      </c>
      <c r="M467" s="125">
        <f t="shared" si="48"/>
        <v>0.21153705235108902</v>
      </c>
      <c r="N467" s="125">
        <f t="shared" si="48"/>
        <v>0.21153705235108902</v>
      </c>
      <c r="O467" s="125">
        <f t="shared" si="48"/>
        <v>0.21153705235108902</v>
      </c>
      <c r="P467" s="125">
        <f t="shared" si="48"/>
        <v>0.21153705235108902</v>
      </c>
      <c r="Q467" s="125">
        <f t="shared" si="48"/>
        <v>0.21153705235108902</v>
      </c>
      <c r="R467" s="125">
        <f t="shared" si="48"/>
        <v>0.21153705235108902</v>
      </c>
      <c r="S467" s="125">
        <f t="shared" si="48"/>
        <v>0.21153705235108902</v>
      </c>
      <c r="T467" s="125">
        <f t="shared" si="48"/>
        <v>0.21153705235108902</v>
      </c>
      <c r="U467" s="125">
        <f t="shared" si="48"/>
        <v>0.21153705235108902</v>
      </c>
      <c r="V467" s="125">
        <f t="shared" si="48"/>
        <v>0.21153705235108902</v>
      </c>
      <c r="W467" s="125">
        <f t="shared" si="48"/>
        <v>0.21153705235108902</v>
      </c>
      <c r="X467" s="125">
        <f t="shared" si="48"/>
        <v>0.21153705235108902</v>
      </c>
      <c r="Y467" s="125">
        <f t="shared" si="48"/>
        <v>0.21153705235108902</v>
      </c>
      <c r="Z467" s="125">
        <f t="shared" si="48"/>
        <v>0.21153705235108902</v>
      </c>
      <c r="AA467" s="125">
        <f t="shared" si="48"/>
        <v>0.21153705235108902</v>
      </c>
      <c r="AB467" s="125">
        <f t="shared" si="48"/>
        <v>0.21153705235108902</v>
      </c>
      <c r="AC467" s="125">
        <f t="shared" si="48"/>
        <v>0.21153705235108902</v>
      </c>
      <c r="AD467" s="125">
        <f t="shared" si="48"/>
        <v>0.21153705235108902</v>
      </c>
      <c r="AE467" s="125">
        <f t="shared" si="48"/>
        <v>0.21153705235108902</v>
      </c>
      <c r="AF467" s="125">
        <f t="shared" si="48"/>
        <v>0.21153705235108902</v>
      </c>
      <c r="AG467" s="125">
        <f t="shared" si="48"/>
        <v>0.21153705235108902</v>
      </c>
      <c r="AH467" s="125">
        <f t="shared" si="48"/>
        <v>0.21153705235108902</v>
      </c>
      <c r="AI467" s="125">
        <f t="shared" si="48"/>
        <v>0.21153705235108902</v>
      </c>
      <c r="AJ467" s="125">
        <f t="shared" si="48"/>
        <v>0.21153705235108902</v>
      </c>
      <c r="AK467" s="125">
        <f t="shared" si="48"/>
        <v>0.21153705235108902</v>
      </c>
      <c r="AL467" s="125">
        <f t="shared" si="48"/>
        <v>0.21153705235108902</v>
      </c>
      <c r="AM467" s="125">
        <f t="shared" si="48"/>
        <v>0.21153705235108902</v>
      </c>
      <c r="AN467" s="125">
        <f t="shared" si="48"/>
        <v>0.19550202146916695</v>
      </c>
      <c r="AO467" s="125">
        <f t="shared" si="48"/>
        <v>0.18064058435428951</v>
      </c>
      <c r="AP467" s="125">
        <f t="shared" si="48"/>
        <v>0.16686895268466756</v>
      </c>
      <c r="AQ467" s="125">
        <f t="shared" si="48"/>
        <v>0.15410921052023333</v>
      </c>
      <c r="AR467" s="125">
        <f t="shared" si="48"/>
        <v>0.14228890858382459</v>
      </c>
      <c r="AS467" s="125">
        <f t="shared" si="48"/>
        <v>0.1313406862550191</v>
      </c>
      <c r="AT467" s="125">
        <f t="shared" si="48"/>
        <v>0.12120191940125355</v>
      </c>
      <c r="AU467" s="125">
        <f t="shared" si="48"/>
        <v>0.11181439229679063</v>
      </c>
      <c r="AV467" s="125">
        <f t="shared" si="48"/>
        <v>0.1031239919976293</v>
      </c>
      <c r="AW467" s="125">
        <f t="shared" si="48"/>
        <v>9.5080423650137039E-2</v>
      </c>
      <c r="AX467" s="125">
        <f t="shared" si="48"/>
        <v>8.763694531354678E-2</v>
      </c>
      <c r="AY467" s="125">
        <f t="shared" si="48"/>
        <v>8.0750120971985431E-2</v>
      </c>
      <c r="AZ467" s="125">
        <f t="shared" si="48"/>
        <v>7.4379590500844153E-2</v>
      </c>
      <c r="BA467" s="125">
        <f t="shared" si="48"/>
        <v>6.8487855435483219E-2</v>
      </c>
      <c r="BB467" s="125">
        <f t="shared" si="48"/>
        <v>6.3040079467885007E-2</v>
      </c>
      <c r="BC467" s="125">
        <f t="shared" si="48"/>
        <v>5.8003902669295684E-2</v>
      </c>
      <c r="BD467" s="125">
        <f t="shared" si="49"/>
        <v>5.3349268504475675E-2</v>
      </c>
      <c r="BE467" s="125">
        <f t="shared" si="49"/>
        <v>4.9048262766232663E-2</v>
      </c>
      <c r="BF467" s="125">
        <f t="shared" si="49"/>
        <v>4.5074963617741964E-2</v>
      </c>
      <c r="BG467" s="125">
        <f>BG332*BG196</f>
        <v>4.1405301985044857E-2</v>
      </c>
      <c r="BH467" s="121"/>
      <c r="BI467" s="121"/>
      <c r="BJ467" s="121"/>
      <c r="BK467" s="121"/>
    </row>
    <row r="468" spans="1:63" s="78" customFormat="1" x14ac:dyDescent="0.25">
      <c r="A468" s="22" t="str">
        <f>'March 2008 RIA'!$A$18</f>
        <v>Tier 0</v>
      </c>
      <c r="B468" s="23">
        <v>1978</v>
      </c>
      <c r="C468" s="125">
        <f t="shared" si="48"/>
        <v>0.21153705235108902</v>
      </c>
      <c r="D468" s="125">
        <f t="shared" si="48"/>
        <v>0.21153705235108902</v>
      </c>
      <c r="E468" s="125">
        <f t="shared" si="48"/>
        <v>0.21153705235108902</v>
      </c>
      <c r="F468" s="125">
        <f t="shared" si="48"/>
        <v>0.21153705235108902</v>
      </c>
      <c r="G468" s="125">
        <f t="shared" si="48"/>
        <v>0.21153705235108902</v>
      </c>
      <c r="H468" s="125">
        <f t="shared" si="48"/>
        <v>0.21153705235108902</v>
      </c>
      <c r="I468" s="125">
        <f t="shared" si="48"/>
        <v>0.21153705235108902</v>
      </c>
      <c r="J468" s="125">
        <f t="shared" si="48"/>
        <v>0.21153705235108902</v>
      </c>
      <c r="K468" s="125">
        <f t="shared" si="48"/>
        <v>0.21153705235108902</v>
      </c>
      <c r="L468" s="125">
        <f t="shared" si="48"/>
        <v>0.21153705235108902</v>
      </c>
      <c r="M468" s="125">
        <f t="shared" si="48"/>
        <v>0.21153705235108902</v>
      </c>
      <c r="N468" s="125">
        <f t="shared" si="48"/>
        <v>0.21153705235108902</v>
      </c>
      <c r="O468" s="125">
        <f t="shared" si="48"/>
        <v>0.21153705235108902</v>
      </c>
      <c r="P468" s="125">
        <f t="shared" si="48"/>
        <v>0.21153705235108902</v>
      </c>
      <c r="Q468" s="125">
        <f t="shared" si="48"/>
        <v>0.21153705235108902</v>
      </c>
      <c r="R468" s="125">
        <f t="shared" si="48"/>
        <v>0.21153705235108902</v>
      </c>
      <c r="S468" s="125">
        <f t="shared" si="48"/>
        <v>0.21153705235108902</v>
      </c>
      <c r="T468" s="125">
        <f t="shared" si="48"/>
        <v>0.21153705235108902</v>
      </c>
      <c r="U468" s="125">
        <f t="shared" si="48"/>
        <v>0.21153705235108902</v>
      </c>
      <c r="V468" s="125">
        <f t="shared" si="48"/>
        <v>0.21153705235108902</v>
      </c>
      <c r="W468" s="125">
        <f t="shared" si="48"/>
        <v>0.21153705235108902</v>
      </c>
      <c r="X468" s="125">
        <f t="shared" si="48"/>
        <v>0.21153705235108902</v>
      </c>
      <c r="Y468" s="125">
        <f t="shared" si="48"/>
        <v>0.21153705235108902</v>
      </c>
      <c r="Z468" s="125">
        <f t="shared" si="48"/>
        <v>0.21153705235108902</v>
      </c>
      <c r="AA468" s="125">
        <f t="shared" si="48"/>
        <v>0.21153705235108902</v>
      </c>
      <c r="AB468" s="125">
        <f t="shared" si="48"/>
        <v>0.21153705235108902</v>
      </c>
      <c r="AC468" s="125">
        <f t="shared" si="48"/>
        <v>0.21153705235108902</v>
      </c>
      <c r="AD468" s="125">
        <f t="shared" si="48"/>
        <v>0.21153705235108902</v>
      </c>
      <c r="AE468" s="125">
        <f t="shared" si="48"/>
        <v>0.21153705235108902</v>
      </c>
      <c r="AF468" s="125">
        <f t="shared" si="48"/>
        <v>0.21153705235108902</v>
      </c>
      <c r="AG468" s="125">
        <f t="shared" si="48"/>
        <v>0.21153705235108902</v>
      </c>
      <c r="AH468" s="125">
        <f t="shared" si="48"/>
        <v>0.21153705235108902</v>
      </c>
      <c r="AI468" s="125">
        <f t="shared" si="48"/>
        <v>0.21153705235108902</v>
      </c>
      <c r="AJ468" s="125">
        <f t="shared" si="48"/>
        <v>0.21153705235108902</v>
      </c>
      <c r="AK468" s="125">
        <f t="shared" si="48"/>
        <v>0.21153705235108902</v>
      </c>
      <c r="AL468" s="125">
        <f t="shared" si="48"/>
        <v>0.21153705235108902</v>
      </c>
      <c r="AM468" s="125">
        <f t="shared" si="48"/>
        <v>0.21153705235108902</v>
      </c>
      <c r="AN468" s="125">
        <f t="shared" si="48"/>
        <v>0.21153705235108902</v>
      </c>
      <c r="AO468" s="125">
        <f t="shared" si="48"/>
        <v>0.19550202146916695</v>
      </c>
      <c r="AP468" s="125">
        <f t="shared" si="48"/>
        <v>0.18064058435428951</v>
      </c>
      <c r="AQ468" s="125">
        <f t="shared" si="48"/>
        <v>0.16686895268466756</v>
      </c>
      <c r="AR468" s="125">
        <f t="shared" si="48"/>
        <v>0.15410921052023333</v>
      </c>
      <c r="AS468" s="125">
        <f t="shared" si="48"/>
        <v>0.14228890858382459</v>
      </c>
      <c r="AT468" s="125">
        <f t="shared" ref="AT468:BG468" si="50">AT333*AT197</f>
        <v>0.1313406862550191</v>
      </c>
      <c r="AU468" s="125">
        <f t="shared" si="50"/>
        <v>0.12120191940125355</v>
      </c>
      <c r="AV468" s="125">
        <f t="shared" si="50"/>
        <v>0.11181439229679063</v>
      </c>
      <c r="AW468" s="125">
        <f t="shared" si="50"/>
        <v>0.1031239919976293</v>
      </c>
      <c r="AX468" s="125">
        <f t="shared" si="50"/>
        <v>9.5080423650137039E-2</v>
      </c>
      <c r="AY468" s="125">
        <f t="shared" si="50"/>
        <v>8.763694531354678E-2</v>
      </c>
      <c r="AZ468" s="125">
        <f t="shared" si="50"/>
        <v>8.0750120971985431E-2</v>
      </c>
      <c r="BA468" s="125">
        <f t="shared" si="50"/>
        <v>7.4379590500844153E-2</v>
      </c>
      <c r="BB468" s="125">
        <f t="shared" si="50"/>
        <v>6.8487855435483219E-2</v>
      </c>
      <c r="BC468" s="125">
        <f t="shared" si="50"/>
        <v>6.3040079467885007E-2</v>
      </c>
      <c r="BD468" s="125">
        <f t="shared" si="50"/>
        <v>5.8003902669295684E-2</v>
      </c>
      <c r="BE468" s="125">
        <f t="shared" si="50"/>
        <v>5.3349268504475675E-2</v>
      </c>
      <c r="BF468" s="125">
        <f t="shared" si="50"/>
        <v>4.9048262766232663E-2</v>
      </c>
      <c r="BG468" s="125">
        <f t="shared" si="50"/>
        <v>4.5074963617741964E-2</v>
      </c>
      <c r="BH468" s="125">
        <f>BH333*BH197</f>
        <v>4.1405301985044857E-2</v>
      </c>
      <c r="BI468" s="121"/>
      <c r="BJ468" s="121"/>
      <c r="BK468" s="121"/>
    </row>
    <row r="469" spans="1:63" s="78" customFormat="1" x14ac:dyDescent="0.25">
      <c r="A469" s="22" t="str">
        <f>'March 2008 RIA'!$A$18</f>
        <v>Tier 0</v>
      </c>
      <c r="B469" s="23">
        <v>1979</v>
      </c>
      <c r="C469" s="125">
        <f t="shared" ref="C469:BH473" si="51">C334*C198</f>
        <v>0.21153705235108902</v>
      </c>
      <c r="D469" s="125">
        <f t="shared" si="51"/>
        <v>0.21153705235108902</v>
      </c>
      <c r="E469" s="125">
        <f t="shared" si="51"/>
        <v>0.21153705235108902</v>
      </c>
      <c r="F469" s="125">
        <f t="shared" si="51"/>
        <v>0.21153705235108902</v>
      </c>
      <c r="G469" s="125">
        <f t="shared" si="51"/>
        <v>0.21153705235108902</v>
      </c>
      <c r="H469" s="125">
        <f t="shared" si="51"/>
        <v>0.21153705235108902</v>
      </c>
      <c r="I469" s="125">
        <f t="shared" si="51"/>
        <v>0.21153705235108902</v>
      </c>
      <c r="J469" s="125">
        <f t="shared" si="51"/>
        <v>0.21153705235108902</v>
      </c>
      <c r="K469" s="125">
        <f t="shared" si="51"/>
        <v>0.21153705235108902</v>
      </c>
      <c r="L469" s="125">
        <f t="shared" si="51"/>
        <v>0.21153705235108902</v>
      </c>
      <c r="M469" s="125">
        <f t="shared" si="51"/>
        <v>0.21153705235108902</v>
      </c>
      <c r="N469" s="125">
        <f t="shared" si="51"/>
        <v>0.21153705235108902</v>
      </c>
      <c r="O469" s="125">
        <f t="shared" si="51"/>
        <v>0.21153705235108902</v>
      </c>
      <c r="P469" s="125">
        <f t="shared" si="51"/>
        <v>0.21153705235108902</v>
      </c>
      <c r="Q469" s="125">
        <f t="shared" si="51"/>
        <v>0.21153705235108902</v>
      </c>
      <c r="R469" s="125">
        <f t="shared" si="51"/>
        <v>0.21153705235108902</v>
      </c>
      <c r="S469" s="125">
        <f t="shared" si="51"/>
        <v>0.21153705235108902</v>
      </c>
      <c r="T469" s="125">
        <f t="shared" si="51"/>
        <v>0.21153705235108902</v>
      </c>
      <c r="U469" s="125">
        <f t="shared" si="51"/>
        <v>0.21153705235108902</v>
      </c>
      <c r="V469" s="125">
        <f t="shared" si="51"/>
        <v>0.21153705235108902</v>
      </c>
      <c r="W469" s="125">
        <f t="shared" si="51"/>
        <v>0.21153705235108902</v>
      </c>
      <c r="X469" s="125">
        <f t="shared" si="51"/>
        <v>0.21153705235108902</v>
      </c>
      <c r="Y469" s="125">
        <f t="shared" si="51"/>
        <v>0.21153705235108902</v>
      </c>
      <c r="Z469" s="125">
        <f t="shared" si="51"/>
        <v>0.21153705235108902</v>
      </c>
      <c r="AA469" s="125">
        <f t="shared" si="51"/>
        <v>0.21153705235108902</v>
      </c>
      <c r="AB469" s="125">
        <f t="shared" si="51"/>
        <v>0.21153705235108902</v>
      </c>
      <c r="AC469" s="125">
        <f t="shared" si="51"/>
        <v>0.21153705235108902</v>
      </c>
      <c r="AD469" s="125">
        <f t="shared" si="51"/>
        <v>0.21153705235108902</v>
      </c>
      <c r="AE469" s="125">
        <f t="shared" si="51"/>
        <v>0.21153705235108902</v>
      </c>
      <c r="AF469" s="125">
        <f t="shared" si="51"/>
        <v>0.21153705235108902</v>
      </c>
      <c r="AG469" s="125">
        <f t="shared" si="51"/>
        <v>0.21153705235108902</v>
      </c>
      <c r="AH469" s="125">
        <f t="shared" si="51"/>
        <v>0.21153705235108902</v>
      </c>
      <c r="AI469" s="125">
        <f t="shared" si="51"/>
        <v>0.21153705235108902</v>
      </c>
      <c r="AJ469" s="125">
        <f t="shared" si="51"/>
        <v>0.21153705235108902</v>
      </c>
      <c r="AK469" s="125">
        <f t="shared" si="51"/>
        <v>0.21153705235108902</v>
      </c>
      <c r="AL469" s="125">
        <f t="shared" si="51"/>
        <v>0.21153705235108902</v>
      </c>
      <c r="AM469" s="125">
        <f t="shared" si="51"/>
        <v>0.21153705235108902</v>
      </c>
      <c r="AN469" s="125">
        <f t="shared" si="51"/>
        <v>0.21153705235108902</v>
      </c>
      <c r="AO469" s="125">
        <f t="shared" si="51"/>
        <v>0.21153705235108902</v>
      </c>
      <c r="AP469" s="125">
        <f t="shared" si="51"/>
        <v>0.19550202146916695</v>
      </c>
      <c r="AQ469" s="125">
        <f t="shared" si="51"/>
        <v>0.18064058435428951</v>
      </c>
      <c r="AR469" s="125">
        <f t="shared" si="51"/>
        <v>0.16686895268466756</v>
      </c>
      <c r="AS469" s="125">
        <f t="shared" si="51"/>
        <v>0.15410921052023333</v>
      </c>
      <c r="AT469" s="125">
        <f t="shared" si="51"/>
        <v>0.14228890858382459</v>
      </c>
      <c r="AU469" s="125">
        <f t="shared" si="51"/>
        <v>0.1313406862550191</v>
      </c>
      <c r="AV469" s="125">
        <f t="shared" si="51"/>
        <v>0.12120191940125355</v>
      </c>
      <c r="AW469" s="125">
        <f t="shared" si="51"/>
        <v>0.11181439229679063</v>
      </c>
      <c r="AX469" s="125">
        <f t="shared" si="51"/>
        <v>0.1031239919976293</v>
      </c>
      <c r="AY469" s="125">
        <f t="shared" si="51"/>
        <v>9.5080423650137039E-2</v>
      </c>
      <c r="AZ469" s="125">
        <f t="shared" si="51"/>
        <v>8.763694531354678E-2</v>
      </c>
      <c r="BA469" s="125">
        <f t="shared" si="51"/>
        <v>8.0750120971985431E-2</v>
      </c>
      <c r="BB469" s="125">
        <f t="shared" si="51"/>
        <v>7.4379590500844153E-2</v>
      </c>
      <c r="BC469" s="125">
        <f t="shared" si="51"/>
        <v>6.8487855435483219E-2</v>
      </c>
      <c r="BD469" s="125">
        <f t="shared" si="51"/>
        <v>6.3040079467885007E-2</v>
      </c>
      <c r="BE469" s="125">
        <f t="shared" si="51"/>
        <v>5.8003902669295684E-2</v>
      </c>
      <c r="BF469" s="125">
        <f t="shared" si="51"/>
        <v>5.3349268504475675E-2</v>
      </c>
      <c r="BG469" s="125">
        <f t="shared" si="51"/>
        <v>4.9048262766232663E-2</v>
      </c>
      <c r="BH469" s="125">
        <f t="shared" si="51"/>
        <v>4.5074963617741964E-2</v>
      </c>
      <c r="BI469" s="125">
        <f>BI334*BI198</f>
        <v>4.1405301985044857E-2</v>
      </c>
      <c r="BJ469" s="124"/>
      <c r="BK469" s="124"/>
    </row>
    <row r="470" spans="1:63" s="78" customFormat="1" x14ac:dyDescent="0.25">
      <c r="A470" s="22" t="str">
        <f>'March 2008 RIA'!$A$18</f>
        <v>Tier 0</v>
      </c>
      <c r="B470" s="23">
        <v>1980</v>
      </c>
      <c r="C470" s="125">
        <f t="shared" si="51"/>
        <v>0.21153705235108902</v>
      </c>
      <c r="D470" s="125">
        <f t="shared" si="51"/>
        <v>0.21153705235108902</v>
      </c>
      <c r="E470" s="125">
        <f t="shared" si="51"/>
        <v>0.21153705235108902</v>
      </c>
      <c r="F470" s="125">
        <f t="shared" si="51"/>
        <v>0.21153705235108902</v>
      </c>
      <c r="G470" s="125">
        <f t="shared" si="51"/>
        <v>0.21153705235108902</v>
      </c>
      <c r="H470" s="125">
        <f t="shared" si="51"/>
        <v>0.21153705235108902</v>
      </c>
      <c r="I470" s="125">
        <f t="shared" si="51"/>
        <v>0.21153705235108902</v>
      </c>
      <c r="J470" s="125">
        <f t="shared" si="51"/>
        <v>0.21153705235108902</v>
      </c>
      <c r="K470" s="125">
        <f t="shared" si="51"/>
        <v>0.21153705235108902</v>
      </c>
      <c r="L470" s="125">
        <f t="shared" si="51"/>
        <v>0.21153705235108902</v>
      </c>
      <c r="M470" s="125">
        <f t="shared" si="51"/>
        <v>0.21153705235108902</v>
      </c>
      <c r="N470" s="125">
        <f t="shared" si="51"/>
        <v>0.21153705235108902</v>
      </c>
      <c r="O470" s="125">
        <f t="shared" si="51"/>
        <v>0.21153705235108902</v>
      </c>
      <c r="P470" s="125">
        <f t="shared" si="51"/>
        <v>0.21153705235108902</v>
      </c>
      <c r="Q470" s="125">
        <f t="shared" si="51"/>
        <v>0.21153705235108902</v>
      </c>
      <c r="R470" s="125">
        <f t="shared" si="51"/>
        <v>0.21153705235108902</v>
      </c>
      <c r="S470" s="125">
        <f t="shared" si="51"/>
        <v>0.21153705235108902</v>
      </c>
      <c r="T470" s="125">
        <f t="shared" si="51"/>
        <v>0.21153705235108902</v>
      </c>
      <c r="U470" s="125">
        <f t="shared" si="51"/>
        <v>0.21153705235108902</v>
      </c>
      <c r="V470" s="125">
        <f t="shared" si="51"/>
        <v>0.21153705235108902</v>
      </c>
      <c r="W470" s="125">
        <f t="shared" si="51"/>
        <v>0.21153705235108902</v>
      </c>
      <c r="X470" s="125">
        <f t="shared" si="51"/>
        <v>0.21153705235108902</v>
      </c>
      <c r="Y470" s="125">
        <f t="shared" si="51"/>
        <v>0.21153705235108902</v>
      </c>
      <c r="Z470" s="125">
        <f t="shared" si="51"/>
        <v>0.21153705235108902</v>
      </c>
      <c r="AA470" s="125">
        <f t="shared" si="51"/>
        <v>0.21153705235108902</v>
      </c>
      <c r="AB470" s="125">
        <f t="shared" si="51"/>
        <v>0.21153705235108902</v>
      </c>
      <c r="AC470" s="125">
        <f t="shared" si="51"/>
        <v>0.21153705235108902</v>
      </c>
      <c r="AD470" s="125">
        <f t="shared" si="51"/>
        <v>0.21153705235108902</v>
      </c>
      <c r="AE470" s="125">
        <f t="shared" si="51"/>
        <v>0.21153705235108902</v>
      </c>
      <c r="AF470" s="125">
        <f t="shared" si="51"/>
        <v>0.21153705235108902</v>
      </c>
      <c r="AG470" s="125">
        <f t="shared" si="51"/>
        <v>0.21153705235108902</v>
      </c>
      <c r="AH470" s="125">
        <f t="shared" si="51"/>
        <v>0.21153705235108902</v>
      </c>
      <c r="AI470" s="125">
        <f t="shared" si="51"/>
        <v>0.21153705235108902</v>
      </c>
      <c r="AJ470" s="125">
        <f t="shared" si="51"/>
        <v>0.21153705235108902</v>
      </c>
      <c r="AK470" s="125">
        <f t="shared" si="51"/>
        <v>0.21153705235108902</v>
      </c>
      <c r="AL470" s="125">
        <f t="shared" si="51"/>
        <v>0.21153705235108902</v>
      </c>
      <c r="AM470" s="125">
        <f t="shared" si="51"/>
        <v>0.21153705235108902</v>
      </c>
      <c r="AN470" s="125">
        <f t="shared" si="51"/>
        <v>0.21153705235108902</v>
      </c>
      <c r="AO470" s="125">
        <f t="shared" si="51"/>
        <v>0.21153705235108902</v>
      </c>
      <c r="AP470" s="125">
        <f t="shared" si="51"/>
        <v>0.21153705235108902</v>
      </c>
      <c r="AQ470" s="125">
        <f t="shared" si="51"/>
        <v>0.19550202146916695</v>
      </c>
      <c r="AR470" s="125">
        <f t="shared" si="51"/>
        <v>0.18064058435428951</v>
      </c>
      <c r="AS470" s="125">
        <f t="shared" si="51"/>
        <v>0.16686895268466756</v>
      </c>
      <c r="AT470" s="125">
        <f t="shared" si="51"/>
        <v>0.15410921052023333</v>
      </c>
      <c r="AU470" s="125">
        <f t="shared" si="51"/>
        <v>0.14228890858382459</v>
      </c>
      <c r="AV470" s="125">
        <f t="shared" si="51"/>
        <v>0.1313406862550191</v>
      </c>
      <c r="AW470" s="125">
        <f t="shared" si="51"/>
        <v>0.12120191940125355</v>
      </c>
      <c r="AX470" s="125">
        <f t="shared" si="51"/>
        <v>0.11181439229679063</v>
      </c>
      <c r="AY470" s="125">
        <f t="shared" si="51"/>
        <v>0.1031239919976293</v>
      </c>
      <c r="AZ470" s="125">
        <f t="shared" si="51"/>
        <v>9.5080423650137039E-2</v>
      </c>
      <c r="BA470" s="125">
        <f t="shared" si="51"/>
        <v>8.763694531354678E-2</v>
      </c>
      <c r="BB470" s="125">
        <f t="shared" si="51"/>
        <v>8.0750120971985431E-2</v>
      </c>
      <c r="BC470" s="125">
        <f t="shared" si="51"/>
        <v>7.4379590500844153E-2</v>
      </c>
      <c r="BD470" s="125">
        <f t="shared" si="51"/>
        <v>6.8487855435483219E-2</v>
      </c>
      <c r="BE470" s="125">
        <f t="shared" si="51"/>
        <v>6.3040079467885007E-2</v>
      </c>
      <c r="BF470" s="125">
        <f t="shared" si="51"/>
        <v>5.8003902669295684E-2</v>
      </c>
      <c r="BG470" s="125">
        <f t="shared" si="51"/>
        <v>5.3349268504475675E-2</v>
      </c>
      <c r="BH470" s="125">
        <f t="shared" si="51"/>
        <v>4.9048262766232663E-2</v>
      </c>
      <c r="BI470" s="125">
        <f t="shared" ref="BI470:BK472" si="52">BI335*BI199</f>
        <v>4.5074963617741964E-2</v>
      </c>
      <c r="BJ470" s="125">
        <f>BJ335*BJ199</f>
        <v>4.1405301985044857E-2</v>
      </c>
      <c r="BK470" s="124"/>
    </row>
    <row r="471" spans="1:63" s="78" customFormat="1" x14ac:dyDescent="0.25">
      <c r="A471" s="22" t="str">
        <f>'March 2008 RIA'!$A$18</f>
        <v>Tier 0</v>
      </c>
      <c r="B471" s="23">
        <v>1981</v>
      </c>
      <c r="C471" s="125">
        <f t="shared" si="51"/>
        <v>0.21153705235108902</v>
      </c>
      <c r="D471" s="125">
        <f t="shared" si="51"/>
        <v>0.21153705235108902</v>
      </c>
      <c r="E471" s="125">
        <f t="shared" si="51"/>
        <v>0.21153705235108902</v>
      </c>
      <c r="F471" s="125">
        <f t="shared" si="51"/>
        <v>0.21153705235108902</v>
      </c>
      <c r="G471" s="125">
        <f t="shared" si="51"/>
        <v>0.21153705235108902</v>
      </c>
      <c r="H471" s="125">
        <f t="shared" si="51"/>
        <v>0.21153705235108902</v>
      </c>
      <c r="I471" s="125">
        <f t="shared" si="51"/>
        <v>0.21153705235108902</v>
      </c>
      <c r="J471" s="125">
        <f t="shared" si="51"/>
        <v>0.21153705235108902</v>
      </c>
      <c r="K471" s="125">
        <f t="shared" si="51"/>
        <v>0.21153705235108902</v>
      </c>
      <c r="L471" s="125">
        <f t="shared" si="51"/>
        <v>0.21153705235108902</v>
      </c>
      <c r="M471" s="125">
        <f t="shared" si="51"/>
        <v>0.21153705235108902</v>
      </c>
      <c r="N471" s="125">
        <f t="shared" si="51"/>
        <v>0.21153705235108902</v>
      </c>
      <c r="O471" s="125">
        <f t="shared" si="51"/>
        <v>0.21153705235108902</v>
      </c>
      <c r="P471" s="125">
        <f t="shared" si="51"/>
        <v>0.21153705235108902</v>
      </c>
      <c r="Q471" s="125">
        <f t="shared" si="51"/>
        <v>0.21153705235108902</v>
      </c>
      <c r="R471" s="125">
        <f t="shared" si="51"/>
        <v>0.21153705235108902</v>
      </c>
      <c r="S471" s="125">
        <f t="shared" si="51"/>
        <v>0.21153705235108902</v>
      </c>
      <c r="T471" s="125">
        <f t="shared" si="51"/>
        <v>0.21153705235108902</v>
      </c>
      <c r="U471" s="125">
        <f t="shared" si="51"/>
        <v>0.21153705235108902</v>
      </c>
      <c r="V471" s="125">
        <f t="shared" si="51"/>
        <v>0.21153705235108902</v>
      </c>
      <c r="W471" s="125">
        <f t="shared" si="51"/>
        <v>0.21153705235108902</v>
      </c>
      <c r="X471" s="125">
        <f t="shared" si="51"/>
        <v>0.21153705235108902</v>
      </c>
      <c r="Y471" s="125">
        <f t="shared" si="51"/>
        <v>0.21153705235108902</v>
      </c>
      <c r="Z471" s="125">
        <f t="shared" si="51"/>
        <v>0.21153705235108902</v>
      </c>
      <c r="AA471" s="125">
        <f t="shared" si="51"/>
        <v>0.21153705235108902</v>
      </c>
      <c r="AB471" s="125">
        <f t="shared" si="51"/>
        <v>0.21153705235108902</v>
      </c>
      <c r="AC471" s="125">
        <f t="shared" si="51"/>
        <v>0.21153705235108902</v>
      </c>
      <c r="AD471" s="125">
        <f t="shared" si="51"/>
        <v>0.21153705235108902</v>
      </c>
      <c r="AE471" s="125">
        <f t="shared" si="51"/>
        <v>0.21153705235108902</v>
      </c>
      <c r="AF471" s="125">
        <f t="shared" si="51"/>
        <v>0.21153705235108902</v>
      </c>
      <c r="AG471" s="125">
        <f t="shared" si="51"/>
        <v>0.21153705235108902</v>
      </c>
      <c r="AH471" s="125">
        <f t="shared" si="51"/>
        <v>0.21153705235108902</v>
      </c>
      <c r="AI471" s="125">
        <f t="shared" si="51"/>
        <v>0.21153705235108902</v>
      </c>
      <c r="AJ471" s="125">
        <f t="shared" si="51"/>
        <v>0.21153705235108902</v>
      </c>
      <c r="AK471" s="125">
        <f t="shared" si="51"/>
        <v>0.21153705235108902</v>
      </c>
      <c r="AL471" s="125">
        <f t="shared" si="51"/>
        <v>0.21153705235108902</v>
      </c>
      <c r="AM471" s="125">
        <f t="shared" si="51"/>
        <v>0.21153705235108902</v>
      </c>
      <c r="AN471" s="125">
        <f t="shared" si="51"/>
        <v>0.21153705235108902</v>
      </c>
      <c r="AO471" s="125">
        <f t="shared" si="51"/>
        <v>0.21153705235108902</v>
      </c>
      <c r="AP471" s="125">
        <f t="shared" si="51"/>
        <v>0.21153705235108902</v>
      </c>
      <c r="AQ471" s="125">
        <f t="shared" si="51"/>
        <v>0.21153705235108902</v>
      </c>
      <c r="AR471" s="125">
        <f t="shared" si="51"/>
        <v>0.19550202146916695</v>
      </c>
      <c r="AS471" s="125">
        <f t="shared" si="51"/>
        <v>0.18064058435428951</v>
      </c>
      <c r="AT471" s="125">
        <f t="shared" si="51"/>
        <v>0.16686895268466756</v>
      </c>
      <c r="AU471" s="125">
        <f t="shared" si="51"/>
        <v>0.15410921052023333</v>
      </c>
      <c r="AV471" s="125">
        <f t="shared" si="51"/>
        <v>0.14228890858382459</v>
      </c>
      <c r="AW471" s="125">
        <f t="shared" si="51"/>
        <v>0.1313406862550191</v>
      </c>
      <c r="AX471" s="125">
        <f t="shared" si="51"/>
        <v>0.12120191940125355</v>
      </c>
      <c r="AY471" s="125">
        <f t="shared" si="51"/>
        <v>0.11181439229679063</v>
      </c>
      <c r="AZ471" s="125">
        <f t="shared" si="51"/>
        <v>0.1031239919976293</v>
      </c>
      <c r="BA471" s="125">
        <f t="shared" si="51"/>
        <v>9.5080423650137039E-2</v>
      </c>
      <c r="BB471" s="125">
        <f t="shared" si="51"/>
        <v>8.763694531354678E-2</v>
      </c>
      <c r="BC471" s="125">
        <f t="shared" si="51"/>
        <v>8.0750120971985431E-2</v>
      </c>
      <c r="BD471" s="125">
        <f t="shared" si="51"/>
        <v>7.4379590500844153E-2</v>
      </c>
      <c r="BE471" s="125">
        <f t="shared" si="51"/>
        <v>6.8487855435483219E-2</v>
      </c>
      <c r="BF471" s="125">
        <f t="shared" si="51"/>
        <v>6.3040079467885007E-2</v>
      </c>
      <c r="BG471" s="125">
        <f t="shared" si="51"/>
        <v>5.8003902669295684E-2</v>
      </c>
      <c r="BH471" s="125">
        <f t="shared" si="51"/>
        <v>5.3349268504475675E-2</v>
      </c>
      <c r="BI471" s="125">
        <f t="shared" si="52"/>
        <v>4.9048262766232663E-2</v>
      </c>
      <c r="BJ471" s="125">
        <f t="shared" si="52"/>
        <v>4.5074963617741964E-2</v>
      </c>
      <c r="BK471" s="125">
        <f>BK336*BK200</f>
        <v>4.1405301985044857E-2</v>
      </c>
    </row>
    <row r="472" spans="1:63" s="78" customFormat="1" x14ac:dyDescent="0.25">
      <c r="A472" s="22" t="str">
        <f>'March 2008 RIA'!$A$18</f>
        <v>Tier 0</v>
      </c>
      <c r="B472" s="23">
        <v>1982</v>
      </c>
      <c r="C472" s="125">
        <f t="shared" si="51"/>
        <v>0.21153705235108902</v>
      </c>
      <c r="D472" s="125">
        <f t="shared" si="51"/>
        <v>0.21153705235108902</v>
      </c>
      <c r="E472" s="125">
        <f t="shared" si="51"/>
        <v>0.21153705235108902</v>
      </c>
      <c r="F472" s="125">
        <f t="shared" si="51"/>
        <v>0.21153705235108902</v>
      </c>
      <c r="G472" s="125">
        <f t="shared" si="51"/>
        <v>0.21153705235108902</v>
      </c>
      <c r="H472" s="125">
        <f t="shared" si="51"/>
        <v>0.21153705235108902</v>
      </c>
      <c r="I472" s="125">
        <f t="shared" si="51"/>
        <v>0.21153705235108902</v>
      </c>
      <c r="J472" s="125">
        <f t="shared" si="51"/>
        <v>0.21153705235108902</v>
      </c>
      <c r="K472" s="125">
        <f t="shared" si="51"/>
        <v>0.21153705235108902</v>
      </c>
      <c r="L472" s="125">
        <f t="shared" si="51"/>
        <v>0.21153705235108902</v>
      </c>
      <c r="M472" s="125">
        <f t="shared" si="51"/>
        <v>0.21153705235108902</v>
      </c>
      <c r="N472" s="125">
        <f t="shared" si="51"/>
        <v>0.21153705235108902</v>
      </c>
      <c r="O472" s="125">
        <f t="shared" si="51"/>
        <v>0.21153705235108902</v>
      </c>
      <c r="P472" s="125">
        <f t="shared" si="51"/>
        <v>0.21153705235108902</v>
      </c>
      <c r="Q472" s="125">
        <f t="shared" si="51"/>
        <v>0.21153705235108902</v>
      </c>
      <c r="R472" s="125">
        <f t="shared" si="51"/>
        <v>0.21153705235108902</v>
      </c>
      <c r="S472" s="125">
        <f t="shared" si="51"/>
        <v>0.21153705235108902</v>
      </c>
      <c r="T472" s="125">
        <f t="shared" si="51"/>
        <v>0.21153705235108902</v>
      </c>
      <c r="U472" s="125">
        <f t="shared" si="51"/>
        <v>0.21153705235108902</v>
      </c>
      <c r="V472" s="125">
        <f t="shared" si="51"/>
        <v>0.21153705235108902</v>
      </c>
      <c r="W472" s="125">
        <f t="shared" si="51"/>
        <v>0.21153705235108902</v>
      </c>
      <c r="X472" s="125">
        <f t="shared" si="51"/>
        <v>0.21153705235108902</v>
      </c>
      <c r="Y472" s="125">
        <f t="shared" si="51"/>
        <v>0.21153705235108902</v>
      </c>
      <c r="Z472" s="125">
        <f t="shared" si="51"/>
        <v>0.21153705235108902</v>
      </c>
      <c r="AA472" s="125">
        <f t="shared" si="51"/>
        <v>0.21153705235108902</v>
      </c>
      <c r="AB472" s="125">
        <f t="shared" si="51"/>
        <v>0.21153705235108902</v>
      </c>
      <c r="AC472" s="125">
        <f t="shared" si="51"/>
        <v>0.21153705235108902</v>
      </c>
      <c r="AD472" s="125">
        <f t="shared" si="51"/>
        <v>0.21153705235108902</v>
      </c>
      <c r="AE472" s="125">
        <f t="shared" si="51"/>
        <v>0.21153705235108902</v>
      </c>
      <c r="AF472" s="125">
        <f t="shared" si="51"/>
        <v>0.21153705235108902</v>
      </c>
      <c r="AG472" s="125">
        <f t="shared" si="51"/>
        <v>0.21153705235108902</v>
      </c>
      <c r="AH472" s="125">
        <f t="shared" si="51"/>
        <v>0.21153705235108902</v>
      </c>
      <c r="AI472" s="125">
        <f t="shared" si="51"/>
        <v>0.21153705235108902</v>
      </c>
      <c r="AJ472" s="125">
        <f t="shared" si="51"/>
        <v>0.21153705235108902</v>
      </c>
      <c r="AK472" s="125">
        <f t="shared" si="51"/>
        <v>0.21153705235108902</v>
      </c>
      <c r="AL472" s="125">
        <f t="shared" si="51"/>
        <v>0.21153705235108902</v>
      </c>
      <c r="AM472" s="125">
        <f t="shared" si="51"/>
        <v>0.21153705235108902</v>
      </c>
      <c r="AN472" s="125">
        <f t="shared" si="51"/>
        <v>0.21153705235108902</v>
      </c>
      <c r="AO472" s="125">
        <f t="shared" si="51"/>
        <v>0.21153705235108902</v>
      </c>
      <c r="AP472" s="125">
        <f t="shared" si="51"/>
        <v>0.21153705235108902</v>
      </c>
      <c r="AQ472" s="125">
        <f t="shared" si="51"/>
        <v>0.21153705235108902</v>
      </c>
      <c r="AR472" s="125">
        <f t="shared" si="51"/>
        <v>0.21153705235108902</v>
      </c>
      <c r="AS472" s="125">
        <f t="shared" si="51"/>
        <v>0.19550202146916695</v>
      </c>
      <c r="AT472" s="125">
        <f t="shared" si="51"/>
        <v>0.18064058435428951</v>
      </c>
      <c r="AU472" s="125">
        <f t="shared" si="51"/>
        <v>0.16686895268466756</v>
      </c>
      <c r="AV472" s="125">
        <f t="shared" si="51"/>
        <v>0.15410921052023333</v>
      </c>
      <c r="AW472" s="125">
        <f t="shared" si="51"/>
        <v>0.14228890858382459</v>
      </c>
      <c r="AX472" s="125">
        <f t="shared" si="51"/>
        <v>0.1313406862550191</v>
      </c>
      <c r="AY472" s="125">
        <f t="shared" si="51"/>
        <v>0.12120191940125355</v>
      </c>
      <c r="AZ472" s="125">
        <f t="shared" si="51"/>
        <v>0.11181439229679063</v>
      </c>
      <c r="BA472" s="125">
        <f t="shared" si="51"/>
        <v>0.1031239919976293</v>
      </c>
      <c r="BB472" s="125">
        <f t="shared" si="51"/>
        <v>9.5080423650137039E-2</v>
      </c>
      <c r="BC472" s="125">
        <f t="shared" si="51"/>
        <v>8.763694531354678E-2</v>
      </c>
      <c r="BD472" s="125">
        <f t="shared" si="51"/>
        <v>8.0750120971985431E-2</v>
      </c>
      <c r="BE472" s="125">
        <f t="shared" si="51"/>
        <v>7.4379590500844153E-2</v>
      </c>
      <c r="BF472" s="125">
        <f t="shared" si="51"/>
        <v>6.8487855435483219E-2</v>
      </c>
      <c r="BG472" s="125">
        <f t="shared" si="51"/>
        <v>6.3040079467885007E-2</v>
      </c>
      <c r="BH472" s="125">
        <f t="shared" si="51"/>
        <v>5.8003902669295684E-2</v>
      </c>
      <c r="BI472" s="125">
        <f t="shared" si="52"/>
        <v>5.3349268504475675E-2</v>
      </c>
      <c r="BJ472" s="125">
        <f t="shared" si="52"/>
        <v>4.9048262766232663E-2</v>
      </c>
      <c r="BK472" s="125">
        <f t="shared" si="52"/>
        <v>4.5074963617741964E-2</v>
      </c>
    </row>
    <row r="473" spans="1:63" s="78" customFormat="1" x14ac:dyDescent="0.25">
      <c r="A473" s="22" t="str">
        <f>'March 2008 RIA'!$A$18</f>
        <v>Tier 0</v>
      </c>
      <c r="B473" s="23">
        <v>1983</v>
      </c>
      <c r="C473" s="125">
        <f t="shared" si="51"/>
        <v>0.21153705235108902</v>
      </c>
      <c r="D473" s="125">
        <f t="shared" si="51"/>
        <v>0.21153705235108902</v>
      </c>
      <c r="E473" s="125">
        <f t="shared" si="51"/>
        <v>0.21153705235108902</v>
      </c>
      <c r="F473" s="125">
        <f t="shared" si="51"/>
        <v>0.21153705235108902</v>
      </c>
      <c r="G473" s="125">
        <f t="shared" si="51"/>
        <v>0.21153705235108902</v>
      </c>
      <c r="H473" s="125">
        <f t="shared" si="51"/>
        <v>0.21153705235108902</v>
      </c>
      <c r="I473" s="125">
        <f t="shared" si="51"/>
        <v>0.21153705235108902</v>
      </c>
      <c r="J473" s="125">
        <f t="shared" si="51"/>
        <v>0.21153705235108902</v>
      </c>
      <c r="K473" s="125">
        <f t="shared" si="51"/>
        <v>0.21153705235108902</v>
      </c>
      <c r="L473" s="125">
        <f t="shared" si="51"/>
        <v>0.21153705235108902</v>
      </c>
      <c r="M473" s="125">
        <f t="shared" si="51"/>
        <v>0.21153705235108902</v>
      </c>
      <c r="N473" s="125">
        <f t="shared" si="51"/>
        <v>0.21153705235108902</v>
      </c>
      <c r="O473" s="125">
        <f t="shared" si="51"/>
        <v>0.21153705235108902</v>
      </c>
      <c r="P473" s="125">
        <f t="shared" si="51"/>
        <v>0.21153705235108902</v>
      </c>
      <c r="Q473" s="125">
        <f t="shared" si="51"/>
        <v>0.21153705235108902</v>
      </c>
      <c r="R473" s="125">
        <f t="shared" si="51"/>
        <v>0.21153705235108902</v>
      </c>
      <c r="S473" s="125">
        <f t="shared" si="51"/>
        <v>0.21153705235108902</v>
      </c>
      <c r="T473" s="125">
        <f t="shared" si="51"/>
        <v>0.21153705235108902</v>
      </c>
      <c r="U473" s="125">
        <f t="shared" si="51"/>
        <v>0.21153705235108902</v>
      </c>
      <c r="V473" s="125">
        <f t="shared" si="51"/>
        <v>0.21153705235108902</v>
      </c>
      <c r="W473" s="125">
        <f t="shared" si="51"/>
        <v>0.21153705235108902</v>
      </c>
      <c r="X473" s="125">
        <f t="shared" si="51"/>
        <v>0.21153705235108902</v>
      </c>
      <c r="Y473" s="125">
        <f t="shared" si="51"/>
        <v>0.21153705235108902</v>
      </c>
      <c r="Z473" s="125">
        <f t="shared" ref="Z473:BK473" si="53">Z338*Z202</f>
        <v>0.21153705235108902</v>
      </c>
      <c r="AA473" s="125">
        <f t="shared" si="53"/>
        <v>0.21153705235108902</v>
      </c>
      <c r="AB473" s="125">
        <f t="shared" si="53"/>
        <v>0.21153705235108902</v>
      </c>
      <c r="AC473" s="125">
        <f t="shared" si="53"/>
        <v>0.21153705235108902</v>
      </c>
      <c r="AD473" s="125">
        <f t="shared" si="53"/>
        <v>0.21153705235108902</v>
      </c>
      <c r="AE473" s="125">
        <f t="shared" si="53"/>
        <v>0.21153705235108902</v>
      </c>
      <c r="AF473" s="125">
        <f t="shared" si="53"/>
        <v>0.21153705235108902</v>
      </c>
      <c r="AG473" s="125">
        <f t="shared" si="53"/>
        <v>0.21153705235108902</v>
      </c>
      <c r="AH473" s="125">
        <f t="shared" si="53"/>
        <v>0.21153705235108902</v>
      </c>
      <c r="AI473" s="125">
        <f t="shared" si="53"/>
        <v>0.21153705235108902</v>
      </c>
      <c r="AJ473" s="125">
        <f t="shared" si="53"/>
        <v>0.21153705235108902</v>
      </c>
      <c r="AK473" s="125">
        <f t="shared" si="53"/>
        <v>0.21153705235108902</v>
      </c>
      <c r="AL473" s="125">
        <f t="shared" si="53"/>
        <v>0.21153705235108902</v>
      </c>
      <c r="AM473" s="125">
        <f t="shared" si="53"/>
        <v>0.21153705235108902</v>
      </c>
      <c r="AN473" s="125">
        <f t="shared" si="53"/>
        <v>0.21153705235108902</v>
      </c>
      <c r="AO473" s="125">
        <f t="shared" si="53"/>
        <v>0.21153705235108902</v>
      </c>
      <c r="AP473" s="125">
        <f t="shared" si="53"/>
        <v>0.21153705235108902</v>
      </c>
      <c r="AQ473" s="125">
        <f t="shared" si="53"/>
        <v>0.21153705235108902</v>
      </c>
      <c r="AR473" s="125">
        <f t="shared" si="53"/>
        <v>0.21153705235108902</v>
      </c>
      <c r="AS473" s="125">
        <f t="shared" si="53"/>
        <v>0.21153705235108902</v>
      </c>
      <c r="AT473" s="125">
        <f t="shared" si="53"/>
        <v>0.19550202146916695</v>
      </c>
      <c r="AU473" s="125">
        <f t="shared" si="53"/>
        <v>0.18064058435428951</v>
      </c>
      <c r="AV473" s="125">
        <f t="shared" si="53"/>
        <v>0.16686895268466756</v>
      </c>
      <c r="AW473" s="125">
        <f t="shared" si="53"/>
        <v>0.15410921052023333</v>
      </c>
      <c r="AX473" s="125">
        <f t="shared" si="53"/>
        <v>0.14228890858382459</v>
      </c>
      <c r="AY473" s="125">
        <f t="shared" si="53"/>
        <v>0.1313406862550191</v>
      </c>
      <c r="AZ473" s="125">
        <f t="shared" si="53"/>
        <v>0.12120191940125355</v>
      </c>
      <c r="BA473" s="125">
        <f t="shared" si="53"/>
        <v>0.11181439229679063</v>
      </c>
      <c r="BB473" s="125">
        <f t="shared" si="53"/>
        <v>0.1031239919976293</v>
      </c>
      <c r="BC473" s="125">
        <f t="shared" si="53"/>
        <v>9.5080423650137039E-2</v>
      </c>
      <c r="BD473" s="125">
        <f t="shared" si="53"/>
        <v>8.763694531354678E-2</v>
      </c>
      <c r="BE473" s="125">
        <f t="shared" si="53"/>
        <v>8.0750120971985431E-2</v>
      </c>
      <c r="BF473" s="125">
        <f t="shared" si="53"/>
        <v>7.4379590500844153E-2</v>
      </c>
      <c r="BG473" s="125">
        <f t="shared" si="53"/>
        <v>6.8487855435483219E-2</v>
      </c>
      <c r="BH473" s="125">
        <f t="shared" si="53"/>
        <v>6.3040079467885007E-2</v>
      </c>
      <c r="BI473" s="125">
        <f t="shared" si="53"/>
        <v>5.8003902669295684E-2</v>
      </c>
      <c r="BJ473" s="125">
        <f t="shared" si="53"/>
        <v>5.3349268504475675E-2</v>
      </c>
      <c r="BK473" s="125">
        <f t="shared" si="53"/>
        <v>4.9048262766232663E-2</v>
      </c>
    </row>
    <row r="474" spans="1:63" s="78" customFormat="1" x14ac:dyDescent="0.25">
      <c r="A474" s="22" t="str">
        <f>'March 2008 RIA'!$A$18</f>
        <v>Tier 0</v>
      </c>
      <c r="B474" s="23">
        <v>1984</v>
      </c>
      <c r="C474" s="125">
        <f t="shared" ref="C474:BK478" si="54">C339*C203</f>
        <v>0.21153705235108902</v>
      </c>
      <c r="D474" s="125">
        <f t="shared" si="54"/>
        <v>0.21153705235108902</v>
      </c>
      <c r="E474" s="125">
        <f t="shared" si="54"/>
        <v>0.21153705235108902</v>
      </c>
      <c r="F474" s="125">
        <f t="shared" si="54"/>
        <v>0.21153705235108902</v>
      </c>
      <c r="G474" s="125">
        <f t="shared" si="54"/>
        <v>0.21153705235108902</v>
      </c>
      <c r="H474" s="125">
        <f t="shared" si="54"/>
        <v>0.21153705235108902</v>
      </c>
      <c r="I474" s="125">
        <f t="shared" si="54"/>
        <v>0.21153705235108902</v>
      </c>
      <c r="J474" s="125">
        <f t="shared" si="54"/>
        <v>0.21153705235108902</v>
      </c>
      <c r="K474" s="125">
        <f t="shared" si="54"/>
        <v>0.21153705235108902</v>
      </c>
      <c r="L474" s="125">
        <f t="shared" si="54"/>
        <v>0.21153705235108902</v>
      </c>
      <c r="M474" s="125">
        <f t="shared" si="54"/>
        <v>0.21153705235108902</v>
      </c>
      <c r="N474" s="125">
        <f t="shared" si="54"/>
        <v>0.21153705235108902</v>
      </c>
      <c r="O474" s="125">
        <f t="shared" si="54"/>
        <v>0.21153705235108902</v>
      </c>
      <c r="P474" s="125">
        <f t="shared" si="54"/>
        <v>0.21153705235108902</v>
      </c>
      <c r="Q474" s="125">
        <f t="shared" si="54"/>
        <v>0.21153705235108902</v>
      </c>
      <c r="R474" s="125">
        <f t="shared" si="54"/>
        <v>0.21153705235108902</v>
      </c>
      <c r="S474" s="125">
        <f t="shared" si="54"/>
        <v>0.21153705235108902</v>
      </c>
      <c r="T474" s="125">
        <f t="shared" si="54"/>
        <v>0.21153705235108902</v>
      </c>
      <c r="U474" s="125">
        <f t="shared" si="54"/>
        <v>0.21153705235108902</v>
      </c>
      <c r="V474" s="125">
        <f t="shared" si="54"/>
        <v>0.21153705235108902</v>
      </c>
      <c r="W474" s="125">
        <f t="shared" si="54"/>
        <v>0.21153705235108902</v>
      </c>
      <c r="X474" s="125">
        <f t="shared" si="54"/>
        <v>0.21153705235108902</v>
      </c>
      <c r="Y474" s="125">
        <f t="shared" si="54"/>
        <v>0.21153705235108902</v>
      </c>
      <c r="Z474" s="125">
        <f t="shared" si="54"/>
        <v>0.21153705235108902</v>
      </c>
      <c r="AA474" s="125">
        <f t="shared" si="54"/>
        <v>0.21153705235108902</v>
      </c>
      <c r="AB474" s="125">
        <f t="shared" si="54"/>
        <v>0.21153705235108902</v>
      </c>
      <c r="AC474" s="125">
        <f t="shared" si="54"/>
        <v>0.21153705235108902</v>
      </c>
      <c r="AD474" s="125">
        <f t="shared" si="54"/>
        <v>0.21153705235108902</v>
      </c>
      <c r="AE474" s="125">
        <f t="shared" si="54"/>
        <v>0.21153705235108902</v>
      </c>
      <c r="AF474" s="125">
        <f t="shared" si="54"/>
        <v>0.21153705235108902</v>
      </c>
      <c r="AG474" s="125">
        <f t="shared" si="54"/>
        <v>0.21153705235108902</v>
      </c>
      <c r="AH474" s="125">
        <f t="shared" si="54"/>
        <v>0.21153705235108902</v>
      </c>
      <c r="AI474" s="125">
        <f t="shared" si="54"/>
        <v>0.21153705235108902</v>
      </c>
      <c r="AJ474" s="125">
        <f t="shared" si="54"/>
        <v>0.21153705235108902</v>
      </c>
      <c r="AK474" s="125">
        <f t="shared" si="54"/>
        <v>0.21153705235108902</v>
      </c>
      <c r="AL474" s="125">
        <f t="shared" si="54"/>
        <v>0.21153705235108902</v>
      </c>
      <c r="AM474" s="125">
        <f t="shared" si="54"/>
        <v>0.21153705235108902</v>
      </c>
      <c r="AN474" s="125">
        <f t="shared" si="54"/>
        <v>0.21153705235108902</v>
      </c>
      <c r="AO474" s="125">
        <f t="shared" si="54"/>
        <v>0.21153705235108902</v>
      </c>
      <c r="AP474" s="125">
        <f t="shared" si="54"/>
        <v>0.21153705235108902</v>
      </c>
      <c r="AQ474" s="125">
        <f t="shared" si="54"/>
        <v>0.21153705235108902</v>
      </c>
      <c r="AR474" s="125">
        <f t="shared" si="54"/>
        <v>0.21153705235108902</v>
      </c>
      <c r="AS474" s="125">
        <f t="shared" si="54"/>
        <v>0.21153705235108902</v>
      </c>
      <c r="AT474" s="125">
        <f t="shared" si="54"/>
        <v>0.21153705235108902</v>
      </c>
      <c r="AU474" s="125">
        <f t="shared" si="54"/>
        <v>0.19550202146916695</v>
      </c>
      <c r="AV474" s="125">
        <f t="shared" si="54"/>
        <v>0.18064058435428951</v>
      </c>
      <c r="AW474" s="125">
        <f t="shared" si="54"/>
        <v>0.16686895268466756</v>
      </c>
      <c r="AX474" s="125">
        <f t="shared" si="54"/>
        <v>0.15410921052023333</v>
      </c>
      <c r="AY474" s="125">
        <f t="shared" si="54"/>
        <v>0.14228890858382459</v>
      </c>
      <c r="AZ474" s="125">
        <f t="shared" si="54"/>
        <v>0.1313406862550191</v>
      </c>
      <c r="BA474" s="125">
        <f t="shared" si="54"/>
        <v>0.12120191940125355</v>
      </c>
      <c r="BB474" s="125">
        <f t="shared" si="54"/>
        <v>0.11181439229679063</v>
      </c>
      <c r="BC474" s="125">
        <f t="shared" si="54"/>
        <v>0.1031239919976293</v>
      </c>
      <c r="BD474" s="125">
        <f t="shared" si="54"/>
        <v>9.5080423650137039E-2</v>
      </c>
      <c r="BE474" s="125">
        <f t="shared" si="54"/>
        <v>8.763694531354678E-2</v>
      </c>
      <c r="BF474" s="125">
        <f t="shared" si="54"/>
        <v>8.0750120971985431E-2</v>
      </c>
      <c r="BG474" s="125">
        <f t="shared" si="54"/>
        <v>7.4379590500844153E-2</v>
      </c>
      <c r="BH474" s="125">
        <f t="shared" si="54"/>
        <v>6.8487855435483219E-2</v>
      </c>
      <c r="BI474" s="125">
        <f t="shared" si="54"/>
        <v>6.3040079467885007E-2</v>
      </c>
      <c r="BJ474" s="125">
        <f t="shared" si="54"/>
        <v>5.8003902669295684E-2</v>
      </c>
      <c r="BK474" s="125">
        <f t="shared" si="54"/>
        <v>5.3349268504475675E-2</v>
      </c>
    </row>
    <row r="475" spans="1:63" s="78" customFormat="1" x14ac:dyDescent="0.25">
      <c r="A475" s="22" t="str">
        <f>'March 2008 RIA'!$A$18</f>
        <v>Tier 0</v>
      </c>
      <c r="B475" s="23">
        <v>1985</v>
      </c>
      <c r="C475" s="125">
        <f t="shared" si="54"/>
        <v>0.21153705235108902</v>
      </c>
      <c r="D475" s="125">
        <f t="shared" si="54"/>
        <v>0.21153705235108902</v>
      </c>
      <c r="E475" s="125">
        <f t="shared" si="54"/>
        <v>0.21153705235108902</v>
      </c>
      <c r="F475" s="125">
        <f t="shared" si="54"/>
        <v>0.21153705235108902</v>
      </c>
      <c r="G475" s="125">
        <f t="shared" si="54"/>
        <v>0.21153705235108902</v>
      </c>
      <c r="H475" s="125">
        <f t="shared" si="54"/>
        <v>0.21153705235108902</v>
      </c>
      <c r="I475" s="125">
        <f t="shared" si="54"/>
        <v>0.21153705235108902</v>
      </c>
      <c r="J475" s="125">
        <f t="shared" si="54"/>
        <v>0.21153705235108902</v>
      </c>
      <c r="K475" s="125">
        <f t="shared" si="54"/>
        <v>0.21153705235108902</v>
      </c>
      <c r="L475" s="125">
        <f t="shared" si="54"/>
        <v>0.21153705235108902</v>
      </c>
      <c r="M475" s="125">
        <f t="shared" si="54"/>
        <v>0.21153705235108902</v>
      </c>
      <c r="N475" s="125">
        <f t="shared" si="54"/>
        <v>0.21153705235108902</v>
      </c>
      <c r="O475" s="125">
        <f t="shared" si="54"/>
        <v>0.21153705235108902</v>
      </c>
      <c r="P475" s="125">
        <f t="shared" si="54"/>
        <v>0.21153705235108902</v>
      </c>
      <c r="Q475" s="125">
        <f t="shared" si="54"/>
        <v>0.21153705235108902</v>
      </c>
      <c r="R475" s="125">
        <f t="shared" si="54"/>
        <v>0.21153705235108902</v>
      </c>
      <c r="S475" s="125">
        <f t="shared" si="54"/>
        <v>0.21153705235108902</v>
      </c>
      <c r="T475" s="125">
        <f t="shared" si="54"/>
        <v>0.21153705235108902</v>
      </c>
      <c r="U475" s="125">
        <f t="shared" si="54"/>
        <v>0.21153705235108902</v>
      </c>
      <c r="V475" s="125">
        <f t="shared" si="54"/>
        <v>0.21153705235108902</v>
      </c>
      <c r="W475" s="125">
        <f t="shared" si="54"/>
        <v>0.21153705235108902</v>
      </c>
      <c r="X475" s="125">
        <f t="shared" si="54"/>
        <v>0.21153705235108902</v>
      </c>
      <c r="Y475" s="125">
        <f t="shared" si="54"/>
        <v>0.21153705235108902</v>
      </c>
      <c r="Z475" s="125">
        <f t="shared" si="54"/>
        <v>0.21153705235108902</v>
      </c>
      <c r="AA475" s="125">
        <f t="shared" si="54"/>
        <v>0.21153705235108902</v>
      </c>
      <c r="AB475" s="125">
        <f t="shared" si="54"/>
        <v>0.21153705235108902</v>
      </c>
      <c r="AC475" s="125">
        <f t="shared" si="54"/>
        <v>0.21153705235108902</v>
      </c>
      <c r="AD475" s="125">
        <f t="shared" si="54"/>
        <v>0.21153705235108902</v>
      </c>
      <c r="AE475" s="125">
        <f t="shared" si="54"/>
        <v>0.21153705235108902</v>
      </c>
      <c r="AF475" s="125">
        <f t="shared" si="54"/>
        <v>0.21153705235108902</v>
      </c>
      <c r="AG475" s="125">
        <f t="shared" si="54"/>
        <v>0.21153705235108902</v>
      </c>
      <c r="AH475" s="125">
        <f t="shared" si="54"/>
        <v>0.21153705235108902</v>
      </c>
      <c r="AI475" s="125">
        <f t="shared" si="54"/>
        <v>0.21153705235108902</v>
      </c>
      <c r="AJ475" s="125">
        <f t="shared" si="54"/>
        <v>0.21153705235108902</v>
      </c>
      <c r="AK475" s="125">
        <f t="shared" si="54"/>
        <v>0.21153705235108902</v>
      </c>
      <c r="AL475" s="125">
        <f t="shared" si="54"/>
        <v>0.21153705235108902</v>
      </c>
      <c r="AM475" s="125">
        <f t="shared" si="54"/>
        <v>0.21153705235108902</v>
      </c>
      <c r="AN475" s="125">
        <f t="shared" si="54"/>
        <v>0.21153705235108902</v>
      </c>
      <c r="AO475" s="125">
        <f t="shared" si="54"/>
        <v>0.21153705235108902</v>
      </c>
      <c r="AP475" s="125">
        <f t="shared" si="54"/>
        <v>0.21153705235108902</v>
      </c>
      <c r="AQ475" s="125">
        <f t="shared" si="54"/>
        <v>0.21153705235108902</v>
      </c>
      <c r="AR475" s="125">
        <f t="shared" si="54"/>
        <v>0.21153705235108902</v>
      </c>
      <c r="AS475" s="125">
        <f t="shared" si="54"/>
        <v>0.21153705235108902</v>
      </c>
      <c r="AT475" s="125">
        <f t="shared" si="54"/>
        <v>0.21153705235108902</v>
      </c>
      <c r="AU475" s="125">
        <f t="shared" si="54"/>
        <v>0.21153705235108902</v>
      </c>
      <c r="AV475" s="125">
        <f t="shared" si="54"/>
        <v>0.19550202146916695</v>
      </c>
      <c r="AW475" s="125">
        <f t="shared" si="54"/>
        <v>0.18064058435428951</v>
      </c>
      <c r="AX475" s="125">
        <f t="shared" si="54"/>
        <v>0.16686895268466756</v>
      </c>
      <c r="AY475" s="125">
        <f t="shared" si="54"/>
        <v>0.15410921052023333</v>
      </c>
      <c r="AZ475" s="125">
        <f t="shared" si="54"/>
        <v>0.14228890858382459</v>
      </c>
      <c r="BA475" s="125">
        <f t="shared" si="54"/>
        <v>0.1313406862550191</v>
      </c>
      <c r="BB475" s="125">
        <f t="shared" si="54"/>
        <v>0.12120191940125355</v>
      </c>
      <c r="BC475" s="125">
        <f t="shared" si="54"/>
        <v>0.11181439229679063</v>
      </c>
      <c r="BD475" s="125">
        <f t="shared" si="54"/>
        <v>0.1031239919976293</v>
      </c>
      <c r="BE475" s="125">
        <f t="shared" si="54"/>
        <v>9.5080423650137039E-2</v>
      </c>
      <c r="BF475" s="125">
        <f t="shared" si="54"/>
        <v>8.763694531354678E-2</v>
      </c>
      <c r="BG475" s="125">
        <f t="shared" si="54"/>
        <v>8.0750120971985431E-2</v>
      </c>
      <c r="BH475" s="125">
        <f t="shared" si="54"/>
        <v>7.4379590500844153E-2</v>
      </c>
      <c r="BI475" s="125">
        <f t="shared" si="54"/>
        <v>6.8487855435483219E-2</v>
      </c>
      <c r="BJ475" s="125">
        <f t="shared" si="54"/>
        <v>6.3040079467885007E-2</v>
      </c>
      <c r="BK475" s="125">
        <f t="shared" si="54"/>
        <v>5.8003902669295684E-2</v>
      </c>
    </row>
    <row r="476" spans="1:63" s="78" customFormat="1" x14ac:dyDescent="0.25">
      <c r="A476" s="22" t="str">
        <f>'March 2008 RIA'!$A$18</f>
        <v>Tier 0</v>
      </c>
      <c r="B476" s="23">
        <v>1986</v>
      </c>
      <c r="C476" s="125">
        <f t="shared" si="54"/>
        <v>0.21153705235108902</v>
      </c>
      <c r="D476" s="125">
        <f t="shared" si="54"/>
        <v>0.21153705235108902</v>
      </c>
      <c r="E476" s="125">
        <f t="shared" si="54"/>
        <v>0.21153705235108902</v>
      </c>
      <c r="F476" s="125">
        <f t="shared" si="54"/>
        <v>0.21153705235108902</v>
      </c>
      <c r="G476" s="125">
        <f t="shared" si="54"/>
        <v>0.21153705235108902</v>
      </c>
      <c r="H476" s="125">
        <f t="shared" si="54"/>
        <v>0.21153705235108902</v>
      </c>
      <c r="I476" s="125">
        <f t="shared" si="54"/>
        <v>0.21153705235108902</v>
      </c>
      <c r="J476" s="125">
        <f t="shared" si="54"/>
        <v>0.21153705235108902</v>
      </c>
      <c r="K476" s="125">
        <f t="shared" si="54"/>
        <v>0.21153705235108902</v>
      </c>
      <c r="L476" s="125">
        <f t="shared" si="54"/>
        <v>0.21153705235108902</v>
      </c>
      <c r="M476" s="125">
        <f t="shared" si="54"/>
        <v>0.21153705235108902</v>
      </c>
      <c r="N476" s="125">
        <f t="shared" si="54"/>
        <v>0.21153705235108902</v>
      </c>
      <c r="O476" s="125">
        <f t="shared" si="54"/>
        <v>0.21153705235108902</v>
      </c>
      <c r="P476" s="125">
        <f t="shared" si="54"/>
        <v>0.21153705235108902</v>
      </c>
      <c r="Q476" s="125">
        <f t="shared" si="54"/>
        <v>0.21153705235108902</v>
      </c>
      <c r="R476" s="125">
        <f t="shared" si="54"/>
        <v>0.21153705235108902</v>
      </c>
      <c r="S476" s="125">
        <f t="shared" si="54"/>
        <v>0.21153705235108902</v>
      </c>
      <c r="T476" s="125">
        <f t="shared" si="54"/>
        <v>0.21153705235108902</v>
      </c>
      <c r="U476" s="125">
        <f t="shared" si="54"/>
        <v>0.21153705235108902</v>
      </c>
      <c r="V476" s="125">
        <f t="shared" si="54"/>
        <v>0.21153705235108902</v>
      </c>
      <c r="W476" s="125">
        <f t="shared" si="54"/>
        <v>0.21153705235108902</v>
      </c>
      <c r="X476" s="125">
        <f t="shared" si="54"/>
        <v>0.21153705235108902</v>
      </c>
      <c r="Y476" s="125">
        <f t="shared" si="54"/>
        <v>0.21153705235108902</v>
      </c>
      <c r="Z476" s="125">
        <f t="shared" si="54"/>
        <v>0.21153705235108902</v>
      </c>
      <c r="AA476" s="125">
        <f t="shared" si="54"/>
        <v>0.21153705235108902</v>
      </c>
      <c r="AB476" s="125">
        <f t="shared" si="54"/>
        <v>0.21153705235108902</v>
      </c>
      <c r="AC476" s="125">
        <f t="shared" si="54"/>
        <v>0.21153705235108902</v>
      </c>
      <c r="AD476" s="125">
        <f t="shared" si="54"/>
        <v>0.21153705235108902</v>
      </c>
      <c r="AE476" s="125">
        <f t="shared" si="54"/>
        <v>0.21153705235108902</v>
      </c>
      <c r="AF476" s="125">
        <f t="shared" si="54"/>
        <v>0.21153705235108902</v>
      </c>
      <c r="AG476" s="125">
        <f t="shared" si="54"/>
        <v>0.21153705235108902</v>
      </c>
      <c r="AH476" s="125">
        <f t="shared" si="54"/>
        <v>0.21153705235108902</v>
      </c>
      <c r="AI476" s="125">
        <f t="shared" si="54"/>
        <v>0.21153705235108902</v>
      </c>
      <c r="AJ476" s="125">
        <f t="shared" si="54"/>
        <v>0.21153705235108902</v>
      </c>
      <c r="AK476" s="125">
        <f t="shared" si="54"/>
        <v>0.21153705235108902</v>
      </c>
      <c r="AL476" s="125">
        <f t="shared" si="54"/>
        <v>0.21153705235108902</v>
      </c>
      <c r="AM476" s="125">
        <f t="shared" si="54"/>
        <v>0.21153705235108902</v>
      </c>
      <c r="AN476" s="125">
        <f t="shared" si="54"/>
        <v>0.21153705235108902</v>
      </c>
      <c r="AO476" s="125">
        <f t="shared" si="54"/>
        <v>0.21153705235108902</v>
      </c>
      <c r="AP476" s="125">
        <f t="shared" si="54"/>
        <v>0.21153705235108902</v>
      </c>
      <c r="AQ476" s="125">
        <f t="shared" si="54"/>
        <v>0.21153705235108902</v>
      </c>
      <c r="AR476" s="125">
        <f t="shared" si="54"/>
        <v>0.21153705235108902</v>
      </c>
      <c r="AS476" s="125">
        <f t="shared" si="54"/>
        <v>0.21153705235108902</v>
      </c>
      <c r="AT476" s="125">
        <f t="shared" si="54"/>
        <v>0.21153705235108902</v>
      </c>
      <c r="AU476" s="125">
        <f t="shared" si="54"/>
        <v>0.21153705235108902</v>
      </c>
      <c r="AV476" s="125">
        <f t="shared" si="54"/>
        <v>0.21153705235108902</v>
      </c>
      <c r="AW476" s="125">
        <f t="shared" si="54"/>
        <v>0.19550202146916695</v>
      </c>
      <c r="AX476" s="125">
        <f t="shared" si="54"/>
        <v>0.18064058435428951</v>
      </c>
      <c r="AY476" s="125">
        <f t="shared" si="54"/>
        <v>0.16686895268466756</v>
      </c>
      <c r="AZ476" s="125">
        <f t="shared" si="54"/>
        <v>0.15410921052023333</v>
      </c>
      <c r="BA476" s="125">
        <f t="shared" si="54"/>
        <v>0.14228890858382459</v>
      </c>
      <c r="BB476" s="125">
        <f t="shared" si="54"/>
        <v>0.1313406862550191</v>
      </c>
      <c r="BC476" s="125">
        <f t="shared" si="54"/>
        <v>0.12120191940125355</v>
      </c>
      <c r="BD476" s="125">
        <f t="shared" si="54"/>
        <v>0.11181439229679063</v>
      </c>
      <c r="BE476" s="125">
        <f t="shared" si="54"/>
        <v>0.1031239919976293</v>
      </c>
      <c r="BF476" s="125">
        <f t="shared" si="54"/>
        <v>9.5080423650137039E-2</v>
      </c>
      <c r="BG476" s="125">
        <f t="shared" si="54"/>
        <v>8.763694531354678E-2</v>
      </c>
      <c r="BH476" s="125">
        <f t="shared" si="54"/>
        <v>8.0750120971985431E-2</v>
      </c>
      <c r="BI476" s="125">
        <f t="shared" si="54"/>
        <v>7.4379590500844153E-2</v>
      </c>
      <c r="BJ476" s="125">
        <f t="shared" si="54"/>
        <v>6.8487855435483219E-2</v>
      </c>
      <c r="BK476" s="125">
        <f t="shared" si="54"/>
        <v>6.3040079467885007E-2</v>
      </c>
    </row>
    <row r="477" spans="1:63" s="78" customFormat="1" x14ac:dyDescent="0.25">
      <c r="A477" s="22" t="str">
        <f>'March 2008 RIA'!$A$18</f>
        <v>Tier 0</v>
      </c>
      <c r="B477" s="23">
        <v>1987</v>
      </c>
      <c r="C477" s="125">
        <f t="shared" si="54"/>
        <v>0.21153705235108902</v>
      </c>
      <c r="D477" s="125">
        <f t="shared" si="54"/>
        <v>0.21153705235108902</v>
      </c>
      <c r="E477" s="125">
        <f t="shared" si="54"/>
        <v>0.21153705235108902</v>
      </c>
      <c r="F477" s="125">
        <f t="shared" si="54"/>
        <v>0.21153705235108902</v>
      </c>
      <c r="G477" s="125">
        <f t="shared" si="54"/>
        <v>0.21153705235108902</v>
      </c>
      <c r="H477" s="125">
        <f t="shared" si="54"/>
        <v>0.21153705235108902</v>
      </c>
      <c r="I477" s="125">
        <f t="shared" si="54"/>
        <v>0.21153705235108902</v>
      </c>
      <c r="J477" s="125">
        <f t="shared" si="54"/>
        <v>0.21153705235108902</v>
      </c>
      <c r="K477" s="125">
        <f t="shared" si="54"/>
        <v>0.21153705235108902</v>
      </c>
      <c r="L477" s="125">
        <f t="shared" si="54"/>
        <v>0.21153705235108902</v>
      </c>
      <c r="M477" s="125">
        <f t="shared" si="54"/>
        <v>0.21153705235108902</v>
      </c>
      <c r="N477" s="125">
        <f t="shared" si="54"/>
        <v>0.21153705235108902</v>
      </c>
      <c r="O477" s="125">
        <f t="shared" si="54"/>
        <v>0.21153705235108902</v>
      </c>
      <c r="P477" s="125">
        <f t="shared" si="54"/>
        <v>0.21153705235108902</v>
      </c>
      <c r="Q477" s="125">
        <f t="shared" si="54"/>
        <v>0.21153705235108902</v>
      </c>
      <c r="R477" s="125">
        <f t="shared" si="54"/>
        <v>0.21153705235108902</v>
      </c>
      <c r="S477" s="125">
        <f t="shared" si="54"/>
        <v>0.21153705235108902</v>
      </c>
      <c r="T477" s="125">
        <f t="shared" si="54"/>
        <v>0.21153705235108902</v>
      </c>
      <c r="U477" s="125">
        <f t="shared" si="54"/>
        <v>0.21153705235108902</v>
      </c>
      <c r="V477" s="125">
        <f t="shared" si="54"/>
        <v>0.21153705235108902</v>
      </c>
      <c r="W477" s="125">
        <f t="shared" si="54"/>
        <v>0.21153705235108902</v>
      </c>
      <c r="X477" s="125">
        <f t="shared" si="54"/>
        <v>0.21153705235108902</v>
      </c>
      <c r="Y477" s="125">
        <f t="shared" si="54"/>
        <v>0.21153705235108902</v>
      </c>
      <c r="Z477" s="125">
        <f t="shared" si="54"/>
        <v>0.21153705235108902</v>
      </c>
      <c r="AA477" s="125">
        <f t="shared" si="54"/>
        <v>0.21153705235108902</v>
      </c>
      <c r="AB477" s="125">
        <f t="shared" si="54"/>
        <v>0.21153705235108902</v>
      </c>
      <c r="AC477" s="125">
        <f t="shared" si="54"/>
        <v>0.21153705235108902</v>
      </c>
      <c r="AD477" s="125">
        <f t="shared" si="54"/>
        <v>0.21153705235108902</v>
      </c>
      <c r="AE477" s="125">
        <f t="shared" si="54"/>
        <v>0.21153705235108902</v>
      </c>
      <c r="AF477" s="125">
        <f t="shared" si="54"/>
        <v>0.21153705235108902</v>
      </c>
      <c r="AG477" s="125">
        <f t="shared" si="54"/>
        <v>0.21153705235108902</v>
      </c>
      <c r="AH477" s="125">
        <f t="shared" si="54"/>
        <v>0.21153705235108902</v>
      </c>
      <c r="AI477" s="125">
        <f t="shared" si="54"/>
        <v>0.21153705235108902</v>
      </c>
      <c r="AJ477" s="125">
        <f t="shared" si="54"/>
        <v>0.21153705235108902</v>
      </c>
      <c r="AK477" s="125">
        <f t="shared" si="54"/>
        <v>0.21153705235108902</v>
      </c>
      <c r="AL477" s="125">
        <f t="shared" si="54"/>
        <v>0.21153705235108902</v>
      </c>
      <c r="AM477" s="125">
        <f t="shared" si="54"/>
        <v>0.21153705235108902</v>
      </c>
      <c r="AN477" s="125">
        <f t="shared" si="54"/>
        <v>0.21153705235108902</v>
      </c>
      <c r="AO477" s="125">
        <f t="shared" si="54"/>
        <v>0.21153705235108902</v>
      </c>
      <c r="AP477" s="125">
        <f t="shared" si="54"/>
        <v>0.21153705235108902</v>
      </c>
      <c r="AQ477" s="125">
        <f t="shared" si="54"/>
        <v>0.21153705235108902</v>
      </c>
      <c r="AR477" s="125">
        <f t="shared" si="54"/>
        <v>0.21153705235108902</v>
      </c>
      <c r="AS477" s="125">
        <f t="shared" si="54"/>
        <v>0.21153705235108902</v>
      </c>
      <c r="AT477" s="125">
        <f t="shared" si="54"/>
        <v>0.21153705235108902</v>
      </c>
      <c r="AU477" s="125">
        <f t="shared" si="54"/>
        <v>0.21153705235108902</v>
      </c>
      <c r="AV477" s="125">
        <f t="shared" si="54"/>
        <v>0.21153705235108902</v>
      </c>
      <c r="AW477" s="125">
        <f t="shared" si="54"/>
        <v>0.21153705235108902</v>
      </c>
      <c r="AX477" s="125">
        <f t="shared" si="54"/>
        <v>0.19550202146916695</v>
      </c>
      <c r="AY477" s="125">
        <f t="shared" si="54"/>
        <v>0.18064058435428951</v>
      </c>
      <c r="AZ477" s="125">
        <f t="shared" si="54"/>
        <v>0.16686895268466756</v>
      </c>
      <c r="BA477" s="125">
        <f t="shared" si="54"/>
        <v>0.15410921052023333</v>
      </c>
      <c r="BB477" s="125">
        <f t="shared" si="54"/>
        <v>0.14228890858382459</v>
      </c>
      <c r="BC477" s="125">
        <f t="shared" si="54"/>
        <v>0.1313406862550191</v>
      </c>
      <c r="BD477" s="125">
        <f t="shared" si="54"/>
        <v>0.12120191940125355</v>
      </c>
      <c r="BE477" s="125">
        <f t="shared" si="54"/>
        <v>0.11181439229679063</v>
      </c>
      <c r="BF477" s="125">
        <f t="shared" si="54"/>
        <v>0.1031239919976293</v>
      </c>
      <c r="BG477" s="125">
        <f t="shared" si="54"/>
        <v>9.5080423650137039E-2</v>
      </c>
      <c r="BH477" s="125">
        <f t="shared" si="54"/>
        <v>8.763694531354678E-2</v>
      </c>
      <c r="BI477" s="125">
        <f t="shared" si="54"/>
        <v>8.0750120971985431E-2</v>
      </c>
      <c r="BJ477" s="125">
        <f t="shared" si="54"/>
        <v>7.4379590500844153E-2</v>
      </c>
      <c r="BK477" s="125">
        <f t="shared" si="54"/>
        <v>6.8487855435483219E-2</v>
      </c>
    </row>
    <row r="478" spans="1:63" s="78" customFormat="1" x14ac:dyDescent="0.25">
      <c r="A478" s="22" t="str">
        <f>'March 2008 RIA'!$A$18</f>
        <v>Tier 0</v>
      </c>
      <c r="B478" s="23">
        <v>1988</v>
      </c>
      <c r="C478" s="125">
        <f t="shared" si="54"/>
        <v>0.21153705235108902</v>
      </c>
      <c r="D478" s="125">
        <f t="shared" si="54"/>
        <v>0.21153705235108902</v>
      </c>
      <c r="E478" s="125">
        <f t="shared" si="54"/>
        <v>0.21153705235108902</v>
      </c>
      <c r="F478" s="125">
        <f t="shared" si="54"/>
        <v>0.21153705235108902</v>
      </c>
      <c r="G478" s="125">
        <f t="shared" si="54"/>
        <v>0.21153705235108902</v>
      </c>
      <c r="H478" s="125">
        <f t="shared" si="54"/>
        <v>0.21153705235108902</v>
      </c>
      <c r="I478" s="125">
        <f t="shared" si="54"/>
        <v>0.21153705235108902</v>
      </c>
      <c r="J478" s="125">
        <f t="shared" si="54"/>
        <v>0.21153705235108902</v>
      </c>
      <c r="K478" s="125">
        <f t="shared" si="54"/>
        <v>0.21153705235108902</v>
      </c>
      <c r="L478" s="125">
        <f t="shared" si="54"/>
        <v>0.21153705235108902</v>
      </c>
      <c r="M478" s="125">
        <f t="shared" si="54"/>
        <v>0.21153705235108902</v>
      </c>
      <c r="N478" s="125">
        <f t="shared" ref="N478:BK478" si="55">N343*N207</f>
        <v>0.21153705235108902</v>
      </c>
      <c r="O478" s="125">
        <f t="shared" si="55"/>
        <v>0.21153705235108902</v>
      </c>
      <c r="P478" s="125">
        <f t="shared" si="55"/>
        <v>0.21153705235108902</v>
      </c>
      <c r="Q478" s="125">
        <f t="shared" si="55"/>
        <v>0.21153705235108902</v>
      </c>
      <c r="R478" s="125">
        <f t="shared" si="55"/>
        <v>0.21153705235108902</v>
      </c>
      <c r="S478" s="125">
        <f t="shared" si="55"/>
        <v>0.21153705235108902</v>
      </c>
      <c r="T478" s="125">
        <f t="shared" si="55"/>
        <v>0.21153705235108902</v>
      </c>
      <c r="U478" s="125">
        <f t="shared" si="55"/>
        <v>0.21153705235108902</v>
      </c>
      <c r="V478" s="125">
        <f t="shared" si="55"/>
        <v>0.21153705235108902</v>
      </c>
      <c r="W478" s="125">
        <f t="shared" si="55"/>
        <v>0.21153705235108902</v>
      </c>
      <c r="X478" s="125">
        <f t="shared" si="55"/>
        <v>0.21153705235108902</v>
      </c>
      <c r="Y478" s="125">
        <f t="shared" si="55"/>
        <v>0.21153705235108902</v>
      </c>
      <c r="Z478" s="125">
        <f t="shared" si="55"/>
        <v>0.21153705235108902</v>
      </c>
      <c r="AA478" s="125">
        <f t="shared" si="55"/>
        <v>0.21153705235108902</v>
      </c>
      <c r="AB478" s="125">
        <f t="shared" si="55"/>
        <v>0.21153705235108902</v>
      </c>
      <c r="AC478" s="125">
        <f t="shared" si="55"/>
        <v>0.21153705235108902</v>
      </c>
      <c r="AD478" s="125">
        <f t="shared" si="55"/>
        <v>0.21153705235108902</v>
      </c>
      <c r="AE478" s="125">
        <f t="shared" si="55"/>
        <v>0.21153705235108902</v>
      </c>
      <c r="AF478" s="125">
        <f t="shared" si="55"/>
        <v>0.21153705235108902</v>
      </c>
      <c r="AG478" s="125">
        <f t="shared" si="55"/>
        <v>0.21153705235108902</v>
      </c>
      <c r="AH478" s="125">
        <f t="shared" si="55"/>
        <v>0.21153705235108902</v>
      </c>
      <c r="AI478" s="125">
        <f t="shared" si="55"/>
        <v>0.21153705235108902</v>
      </c>
      <c r="AJ478" s="125">
        <f t="shared" si="55"/>
        <v>0.21153705235108902</v>
      </c>
      <c r="AK478" s="125">
        <f t="shared" si="55"/>
        <v>0.21153705235108902</v>
      </c>
      <c r="AL478" s="125">
        <f t="shared" si="55"/>
        <v>0.21153705235108902</v>
      </c>
      <c r="AM478" s="125">
        <f t="shared" si="55"/>
        <v>0.21153705235108902</v>
      </c>
      <c r="AN478" s="125">
        <f t="shared" si="55"/>
        <v>0.21153705235108902</v>
      </c>
      <c r="AO478" s="125">
        <f t="shared" si="55"/>
        <v>0.21153705235108902</v>
      </c>
      <c r="AP478" s="125">
        <f t="shared" si="55"/>
        <v>0.21153705235108902</v>
      </c>
      <c r="AQ478" s="125">
        <f t="shared" si="55"/>
        <v>0.21153705235108902</v>
      </c>
      <c r="AR478" s="125">
        <f t="shared" si="55"/>
        <v>0.21153705235108902</v>
      </c>
      <c r="AS478" s="125">
        <f t="shared" si="55"/>
        <v>0.21153705235108902</v>
      </c>
      <c r="AT478" s="125">
        <f t="shared" si="55"/>
        <v>0.21153705235108902</v>
      </c>
      <c r="AU478" s="125">
        <f t="shared" si="55"/>
        <v>0.21153705235108902</v>
      </c>
      <c r="AV478" s="125">
        <f t="shared" si="55"/>
        <v>0.21153705235108902</v>
      </c>
      <c r="AW478" s="125">
        <f t="shared" si="55"/>
        <v>0.21153705235108902</v>
      </c>
      <c r="AX478" s="125">
        <f t="shared" si="55"/>
        <v>0.21153705235108902</v>
      </c>
      <c r="AY478" s="125">
        <f t="shared" si="55"/>
        <v>0.19550202146916695</v>
      </c>
      <c r="AZ478" s="125">
        <f t="shared" si="55"/>
        <v>0.18064058435428951</v>
      </c>
      <c r="BA478" s="125">
        <f t="shared" si="55"/>
        <v>0.16686895268466756</v>
      </c>
      <c r="BB478" s="125">
        <f t="shared" si="55"/>
        <v>0.15410921052023333</v>
      </c>
      <c r="BC478" s="125">
        <f t="shared" si="55"/>
        <v>0.14228890858382459</v>
      </c>
      <c r="BD478" s="125">
        <f t="shared" si="55"/>
        <v>0.1313406862550191</v>
      </c>
      <c r="BE478" s="125">
        <f t="shared" si="55"/>
        <v>0.12120191940125355</v>
      </c>
      <c r="BF478" s="125">
        <f t="shared" si="55"/>
        <v>0.11181439229679063</v>
      </c>
      <c r="BG478" s="125">
        <f t="shared" si="55"/>
        <v>0.1031239919976293</v>
      </c>
      <c r="BH478" s="125">
        <f t="shared" si="55"/>
        <v>9.5080423650137039E-2</v>
      </c>
      <c r="BI478" s="125">
        <f t="shared" si="55"/>
        <v>8.763694531354678E-2</v>
      </c>
      <c r="BJ478" s="125">
        <f t="shared" si="55"/>
        <v>8.0750120971985431E-2</v>
      </c>
      <c r="BK478" s="125">
        <f t="shared" si="55"/>
        <v>7.4379590500844153E-2</v>
      </c>
    </row>
    <row r="479" spans="1:63" s="78" customFormat="1" x14ac:dyDescent="0.25">
      <c r="A479" s="22" t="str">
        <f>'March 2008 RIA'!$A$18</f>
        <v>Tier 0</v>
      </c>
      <c r="B479" s="23">
        <v>1989</v>
      </c>
      <c r="C479" s="125">
        <f t="shared" ref="C479:BK483" si="56">C344*C208</f>
        <v>0.21153705235108902</v>
      </c>
      <c r="D479" s="125">
        <f t="shared" si="56"/>
        <v>0.21153705235108902</v>
      </c>
      <c r="E479" s="125">
        <f t="shared" si="56"/>
        <v>0.21153705235108902</v>
      </c>
      <c r="F479" s="125">
        <f t="shared" si="56"/>
        <v>0.21153705235108902</v>
      </c>
      <c r="G479" s="125">
        <f t="shared" si="56"/>
        <v>0.21153705235108902</v>
      </c>
      <c r="H479" s="125">
        <f t="shared" si="56"/>
        <v>0.21153705235108902</v>
      </c>
      <c r="I479" s="125">
        <f t="shared" si="56"/>
        <v>0.21153705235108902</v>
      </c>
      <c r="J479" s="125">
        <f t="shared" si="56"/>
        <v>0.21153705235108902</v>
      </c>
      <c r="K479" s="125">
        <f t="shared" si="56"/>
        <v>0.21153705235108902</v>
      </c>
      <c r="L479" s="125">
        <f t="shared" si="56"/>
        <v>0.21153705235108902</v>
      </c>
      <c r="M479" s="125">
        <f t="shared" si="56"/>
        <v>0.21153705235108902</v>
      </c>
      <c r="N479" s="125">
        <f t="shared" si="56"/>
        <v>0.21153705235108902</v>
      </c>
      <c r="O479" s="125">
        <f t="shared" si="56"/>
        <v>0.21153705235108902</v>
      </c>
      <c r="P479" s="125">
        <f t="shared" si="56"/>
        <v>0.21153705235108902</v>
      </c>
      <c r="Q479" s="125">
        <f t="shared" si="56"/>
        <v>0.21153705235108902</v>
      </c>
      <c r="R479" s="125">
        <f t="shared" si="56"/>
        <v>0.21153705235108902</v>
      </c>
      <c r="S479" s="125">
        <f t="shared" si="56"/>
        <v>0.21153705235108902</v>
      </c>
      <c r="T479" s="125">
        <f t="shared" si="56"/>
        <v>0.21153705235108902</v>
      </c>
      <c r="U479" s="125">
        <f t="shared" si="56"/>
        <v>0.21153705235108902</v>
      </c>
      <c r="V479" s="125">
        <f t="shared" si="56"/>
        <v>0.21153705235108902</v>
      </c>
      <c r="W479" s="125">
        <f t="shared" si="56"/>
        <v>0.21153705235108902</v>
      </c>
      <c r="X479" s="125">
        <f t="shared" si="56"/>
        <v>0.21153705235108902</v>
      </c>
      <c r="Y479" s="125">
        <f t="shared" si="56"/>
        <v>0.21153705235108902</v>
      </c>
      <c r="Z479" s="125">
        <f t="shared" si="56"/>
        <v>0.21153705235108902</v>
      </c>
      <c r="AA479" s="125">
        <f t="shared" si="56"/>
        <v>0.21153705235108902</v>
      </c>
      <c r="AB479" s="125">
        <f t="shared" si="56"/>
        <v>0.21153705235108902</v>
      </c>
      <c r="AC479" s="125">
        <f t="shared" si="56"/>
        <v>0.21153705235108902</v>
      </c>
      <c r="AD479" s="125">
        <f t="shared" si="56"/>
        <v>0.21153705235108902</v>
      </c>
      <c r="AE479" s="125">
        <f t="shared" si="56"/>
        <v>0.21153705235108902</v>
      </c>
      <c r="AF479" s="125">
        <f t="shared" si="56"/>
        <v>0.21153705235108902</v>
      </c>
      <c r="AG479" s="125">
        <f t="shared" si="56"/>
        <v>0.21153705235108902</v>
      </c>
      <c r="AH479" s="125">
        <f t="shared" si="56"/>
        <v>0.21153705235108902</v>
      </c>
      <c r="AI479" s="125">
        <f t="shared" si="56"/>
        <v>0.21153705235108902</v>
      </c>
      <c r="AJ479" s="125">
        <f t="shared" si="56"/>
        <v>0.21153705235108902</v>
      </c>
      <c r="AK479" s="125">
        <f t="shared" si="56"/>
        <v>0.21153705235108902</v>
      </c>
      <c r="AL479" s="125">
        <f t="shared" si="56"/>
        <v>0.21153705235108902</v>
      </c>
      <c r="AM479" s="125">
        <f t="shared" si="56"/>
        <v>0.21153705235108902</v>
      </c>
      <c r="AN479" s="125">
        <f t="shared" si="56"/>
        <v>0.21153705235108902</v>
      </c>
      <c r="AO479" s="125">
        <f t="shared" si="56"/>
        <v>0.21153705235108902</v>
      </c>
      <c r="AP479" s="125">
        <f t="shared" si="56"/>
        <v>0.21153705235108902</v>
      </c>
      <c r="AQ479" s="125">
        <f t="shared" si="56"/>
        <v>0.21153705235108902</v>
      </c>
      <c r="AR479" s="125">
        <f t="shared" si="56"/>
        <v>0.21153705235108902</v>
      </c>
      <c r="AS479" s="125">
        <f t="shared" si="56"/>
        <v>0.21153705235108902</v>
      </c>
      <c r="AT479" s="125">
        <f t="shared" si="56"/>
        <v>0.21153705235108902</v>
      </c>
      <c r="AU479" s="125">
        <f t="shared" si="56"/>
        <v>0.21153705235108902</v>
      </c>
      <c r="AV479" s="125">
        <f t="shared" si="56"/>
        <v>0.21153705235108902</v>
      </c>
      <c r="AW479" s="125">
        <f t="shared" si="56"/>
        <v>0.21153705235108902</v>
      </c>
      <c r="AX479" s="125">
        <f t="shared" si="56"/>
        <v>0.21153705235108902</v>
      </c>
      <c r="AY479" s="125">
        <f t="shared" si="56"/>
        <v>0.21153705235108902</v>
      </c>
      <c r="AZ479" s="125">
        <f t="shared" si="56"/>
        <v>0.19550202146916695</v>
      </c>
      <c r="BA479" s="125">
        <f t="shared" si="56"/>
        <v>0.18064058435428951</v>
      </c>
      <c r="BB479" s="125">
        <f t="shared" si="56"/>
        <v>0.16686895268466756</v>
      </c>
      <c r="BC479" s="125">
        <f t="shared" si="56"/>
        <v>0.15410921052023333</v>
      </c>
      <c r="BD479" s="125">
        <f t="shared" si="56"/>
        <v>0.14228890858382459</v>
      </c>
      <c r="BE479" s="125">
        <f t="shared" si="56"/>
        <v>0.1313406862550191</v>
      </c>
      <c r="BF479" s="125">
        <f t="shared" si="56"/>
        <v>0.12120191940125355</v>
      </c>
      <c r="BG479" s="125">
        <f t="shared" si="56"/>
        <v>0.11181439229679063</v>
      </c>
      <c r="BH479" s="125">
        <f t="shared" si="56"/>
        <v>0.1031239919976293</v>
      </c>
      <c r="BI479" s="125">
        <f t="shared" si="56"/>
        <v>9.5080423650137039E-2</v>
      </c>
      <c r="BJ479" s="125">
        <f t="shared" si="56"/>
        <v>8.763694531354678E-2</v>
      </c>
      <c r="BK479" s="125">
        <f t="shared" si="56"/>
        <v>8.0750120971985431E-2</v>
      </c>
    </row>
    <row r="480" spans="1:63" s="78" customFormat="1" x14ac:dyDescent="0.25">
      <c r="A480" s="22" t="str">
        <f>'March 2008 RIA'!$A$18</f>
        <v>Tier 0</v>
      </c>
      <c r="B480" s="23">
        <v>1990</v>
      </c>
      <c r="C480" s="125">
        <f t="shared" si="56"/>
        <v>0.21153705235108902</v>
      </c>
      <c r="D480" s="125">
        <f t="shared" si="56"/>
        <v>0.21153705235108902</v>
      </c>
      <c r="E480" s="125">
        <f t="shared" si="56"/>
        <v>0.21153705235108902</v>
      </c>
      <c r="F480" s="125">
        <f t="shared" si="56"/>
        <v>0.21153705235108902</v>
      </c>
      <c r="G480" s="125">
        <f t="shared" si="56"/>
        <v>0.21153705235108902</v>
      </c>
      <c r="H480" s="125">
        <f t="shared" si="56"/>
        <v>0.21153705235108902</v>
      </c>
      <c r="I480" s="125">
        <f t="shared" si="56"/>
        <v>0.21153705235108902</v>
      </c>
      <c r="J480" s="125">
        <f t="shared" si="56"/>
        <v>0.21153705235108902</v>
      </c>
      <c r="K480" s="125">
        <f t="shared" si="56"/>
        <v>0.21153705235108902</v>
      </c>
      <c r="L480" s="125">
        <f t="shared" si="56"/>
        <v>0.21153705235108902</v>
      </c>
      <c r="M480" s="125">
        <f t="shared" si="56"/>
        <v>0.21153705235108902</v>
      </c>
      <c r="N480" s="125">
        <f t="shared" si="56"/>
        <v>0.21153705235108902</v>
      </c>
      <c r="O480" s="125">
        <f t="shared" si="56"/>
        <v>0.21153705235108902</v>
      </c>
      <c r="P480" s="125">
        <f t="shared" si="56"/>
        <v>0.21153705235108902</v>
      </c>
      <c r="Q480" s="125">
        <f t="shared" si="56"/>
        <v>0.21153705235108902</v>
      </c>
      <c r="R480" s="125">
        <f t="shared" si="56"/>
        <v>0.21153705235108902</v>
      </c>
      <c r="S480" s="125">
        <f t="shared" si="56"/>
        <v>0.21153705235108902</v>
      </c>
      <c r="T480" s="125">
        <f t="shared" si="56"/>
        <v>0.21153705235108902</v>
      </c>
      <c r="U480" s="125">
        <f t="shared" si="56"/>
        <v>0.21153705235108902</v>
      </c>
      <c r="V480" s="125">
        <f t="shared" si="56"/>
        <v>0.21153705235108902</v>
      </c>
      <c r="W480" s="125">
        <f t="shared" si="56"/>
        <v>0.21153705235108902</v>
      </c>
      <c r="X480" s="125">
        <f t="shared" si="56"/>
        <v>0.21153705235108902</v>
      </c>
      <c r="Y480" s="125">
        <f t="shared" si="56"/>
        <v>0.21153705235108902</v>
      </c>
      <c r="Z480" s="125">
        <f t="shared" si="56"/>
        <v>0.21153705235108902</v>
      </c>
      <c r="AA480" s="125">
        <f t="shared" si="56"/>
        <v>0.21153705235108902</v>
      </c>
      <c r="AB480" s="125">
        <f t="shared" si="56"/>
        <v>0.21153705235108902</v>
      </c>
      <c r="AC480" s="125">
        <f t="shared" si="56"/>
        <v>0.21153705235108902</v>
      </c>
      <c r="AD480" s="125">
        <f t="shared" si="56"/>
        <v>0.21153705235108902</v>
      </c>
      <c r="AE480" s="125">
        <f t="shared" si="56"/>
        <v>0.21153705235108902</v>
      </c>
      <c r="AF480" s="125">
        <f t="shared" si="56"/>
        <v>0.21153705235108902</v>
      </c>
      <c r="AG480" s="125">
        <f t="shared" si="56"/>
        <v>0.21153705235108902</v>
      </c>
      <c r="AH480" s="125">
        <f t="shared" si="56"/>
        <v>0.21153705235108902</v>
      </c>
      <c r="AI480" s="125">
        <f t="shared" si="56"/>
        <v>0.21153705235108902</v>
      </c>
      <c r="AJ480" s="125">
        <f t="shared" si="56"/>
        <v>0.21153705235108902</v>
      </c>
      <c r="AK480" s="125">
        <f t="shared" si="56"/>
        <v>0.21153705235108902</v>
      </c>
      <c r="AL480" s="125">
        <f t="shared" si="56"/>
        <v>0.21153705235108902</v>
      </c>
      <c r="AM480" s="125">
        <f t="shared" si="56"/>
        <v>0.21153705235108902</v>
      </c>
      <c r="AN480" s="125">
        <f t="shared" si="56"/>
        <v>0.21153705235108902</v>
      </c>
      <c r="AO480" s="125">
        <f t="shared" si="56"/>
        <v>0.21153705235108902</v>
      </c>
      <c r="AP480" s="125">
        <f t="shared" si="56"/>
        <v>0.21153705235108902</v>
      </c>
      <c r="AQ480" s="125">
        <f t="shared" si="56"/>
        <v>0.21153705235108902</v>
      </c>
      <c r="AR480" s="125">
        <f t="shared" si="56"/>
        <v>0.21153705235108902</v>
      </c>
      <c r="AS480" s="125">
        <f t="shared" si="56"/>
        <v>0.21153705235108902</v>
      </c>
      <c r="AT480" s="125">
        <f t="shared" si="56"/>
        <v>0.21153705235108902</v>
      </c>
      <c r="AU480" s="125">
        <f t="shared" si="56"/>
        <v>0.21153705235108902</v>
      </c>
      <c r="AV480" s="125">
        <f t="shared" si="56"/>
        <v>0.21153705235108902</v>
      </c>
      <c r="AW480" s="125">
        <f t="shared" si="56"/>
        <v>0.21153705235108902</v>
      </c>
      <c r="AX480" s="125">
        <f t="shared" si="56"/>
        <v>0.21153705235108902</v>
      </c>
      <c r="AY480" s="125">
        <f t="shared" si="56"/>
        <v>0.21153705235108902</v>
      </c>
      <c r="AZ480" s="125">
        <f t="shared" si="56"/>
        <v>0.21153705235108902</v>
      </c>
      <c r="BA480" s="125">
        <f t="shared" si="56"/>
        <v>0.19550202146916695</v>
      </c>
      <c r="BB480" s="125">
        <f t="shared" si="56"/>
        <v>0.18064058435428951</v>
      </c>
      <c r="BC480" s="125">
        <f t="shared" si="56"/>
        <v>0.16686895268466756</v>
      </c>
      <c r="BD480" s="125">
        <f t="shared" si="56"/>
        <v>0.15410921052023333</v>
      </c>
      <c r="BE480" s="125">
        <f t="shared" si="56"/>
        <v>0.14228890858382459</v>
      </c>
      <c r="BF480" s="125">
        <f t="shared" si="56"/>
        <v>0.1313406862550191</v>
      </c>
      <c r="BG480" s="125">
        <f t="shared" si="56"/>
        <v>0.12120191940125355</v>
      </c>
      <c r="BH480" s="125">
        <f t="shared" si="56"/>
        <v>0.11181439229679063</v>
      </c>
      <c r="BI480" s="125">
        <f t="shared" si="56"/>
        <v>0.1031239919976293</v>
      </c>
      <c r="BJ480" s="125">
        <f t="shared" si="56"/>
        <v>9.5080423650137039E-2</v>
      </c>
      <c r="BK480" s="125">
        <f t="shared" si="56"/>
        <v>8.763694531354678E-2</v>
      </c>
    </row>
    <row r="481" spans="1:63" s="78" customFormat="1" x14ac:dyDescent="0.25">
      <c r="A481" s="22" t="str">
        <f>'March 2008 RIA'!$A$18</f>
        <v>Tier 0</v>
      </c>
      <c r="B481" s="23">
        <v>1991</v>
      </c>
      <c r="C481" s="121"/>
      <c r="D481" s="125">
        <f t="shared" si="56"/>
        <v>0.21153705235108902</v>
      </c>
      <c r="E481" s="125">
        <f t="shared" si="56"/>
        <v>0.21153705235108902</v>
      </c>
      <c r="F481" s="125">
        <f t="shared" si="56"/>
        <v>0.21153705235108902</v>
      </c>
      <c r="G481" s="125">
        <f t="shared" si="56"/>
        <v>0.21153705235108902</v>
      </c>
      <c r="H481" s="125">
        <f t="shared" si="56"/>
        <v>0.21153705235108902</v>
      </c>
      <c r="I481" s="125">
        <f t="shared" si="56"/>
        <v>0.21153705235108902</v>
      </c>
      <c r="J481" s="125">
        <f t="shared" si="56"/>
        <v>0.21153705235108902</v>
      </c>
      <c r="K481" s="125">
        <f t="shared" si="56"/>
        <v>0.21153705235108902</v>
      </c>
      <c r="L481" s="125">
        <f t="shared" si="56"/>
        <v>0.21153705235108902</v>
      </c>
      <c r="M481" s="125">
        <f t="shared" si="56"/>
        <v>0.21153705235108902</v>
      </c>
      <c r="N481" s="125">
        <f t="shared" si="56"/>
        <v>0.21153705235108902</v>
      </c>
      <c r="O481" s="125">
        <f t="shared" si="56"/>
        <v>0.21153705235108902</v>
      </c>
      <c r="P481" s="125">
        <f t="shared" si="56"/>
        <v>0.21153705235108902</v>
      </c>
      <c r="Q481" s="125">
        <f t="shared" si="56"/>
        <v>0.21153705235108902</v>
      </c>
      <c r="R481" s="125">
        <f t="shared" si="56"/>
        <v>0.21153705235108902</v>
      </c>
      <c r="S481" s="125">
        <f t="shared" si="56"/>
        <v>0.21153705235108902</v>
      </c>
      <c r="T481" s="125">
        <f t="shared" si="56"/>
        <v>0.21153705235108902</v>
      </c>
      <c r="U481" s="125">
        <f t="shared" si="56"/>
        <v>0.21153705235108902</v>
      </c>
      <c r="V481" s="125">
        <f t="shared" si="56"/>
        <v>0.21153705235108902</v>
      </c>
      <c r="W481" s="125">
        <f t="shared" si="56"/>
        <v>0.21153705235108902</v>
      </c>
      <c r="X481" s="125">
        <f t="shared" si="56"/>
        <v>0.21153705235108902</v>
      </c>
      <c r="Y481" s="125">
        <f t="shared" si="56"/>
        <v>0.21153705235108902</v>
      </c>
      <c r="Z481" s="125">
        <f t="shared" si="56"/>
        <v>0.21153705235108902</v>
      </c>
      <c r="AA481" s="125">
        <f t="shared" si="56"/>
        <v>0.21153705235108902</v>
      </c>
      <c r="AB481" s="125">
        <f t="shared" si="56"/>
        <v>0.21153705235108902</v>
      </c>
      <c r="AC481" s="125">
        <f t="shared" si="56"/>
        <v>0.21153705235108902</v>
      </c>
      <c r="AD481" s="125">
        <f t="shared" si="56"/>
        <v>0.21153705235108902</v>
      </c>
      <c r="AE481" s="125">
        <f t="shared" si="56"/>
        <v>0.21153705235108902</v>
      </c>
      <c r="AF481" s="125">
        <f t="shared" si="56"/>
        <v>0.21153705235108902</v>
      </c>
      <c r="AG481" s="125">
        <f t="shared" si="56"/>
        <v>0.21153705235108902</v>
      </c>
      <c r="AH481" s="125">
        <f t="shared" si="56"/>
        <v>0.21153705235108902</v>
      </c>
      <c r="AI481" s="125">
        <f t="shared" si="56"/>
        <v>0.21153705235108902</v>
      </c>
      <c r="AJ481" s="125">
        <f t="shared" si="56"/>
        <v>0.21153705235108902</v>
      </c>
      <c r="AK481" s="125">
        <f t="shared" si="56"/>
        <v>0.21153705235108902</v>
      </c>
      <c r="AL481" s="125">
        <f t="shared" si="56"/>
        <v>0.21153705235108902</v>
      </c>
      <c r="AM481" s="125">
        <f t="shared" si="56"/>
        <v>0.21153705235108902</v>
      </c>
      <c r="AN481" s="125">
        <f t="shared" si="56"/>
        <v>0.21153705235108902</v>
      </c>
      <c r="AO481" s="125">
        <f t="shared" si="56"/>
        <v>0.21153705235108902</v>
      </c>
      <c r="AP481" s="125">
        <f t="shared" si="56"/>
        <v>0.21153705235108902</v>
      </c>
      <c r="AQ481" s="125">
        <f t="shared" si="56"/>
        <v>0.21153705235108902</v>
      </c>
      <c r="AR481" s="125">
        <f t="shared" si="56"/>
        <v>0.21153705235108902</v>
      </c>
      <c r="AS481" s="125">
        <f t="shared" si="56"/>
        <v>0.21153705235108902</v>
      </c>
      <c r="AT481" s="125">
        <f t="shared" si="56"/>
        <v>0.21153705235108902</v>
      </c>
      <c r="AU481" s="125">
        <f t="shared" si="56"/>
        <v>0.21153705235108902</v>
      </c>
      <c r="AV481" s="125">
        <f t="shared" si="56"/>
        <v>0.21153705235108902</v>
      </c>
      <c r="AW481" s="125">
        <f t="shared" si="56"/>
        <v>0.21153705235108902</v>
      </c>
      <c r="AX481" s="125">
        <f t="shared" si="56"/>
        <v>0.21153705235108902</v>
      </c>
      <c r="AY481" s="125">
        <f t="shared" si="56"/>
        <v>0.21153705235108902</v>
      </c>
      <c r="AZ481" s="125">
        <f t="shared" si="56"/>
        <v>0.21153705235108902</v>
      </c>
      <c r="BA481" s="125">
        <f t="shared" si="56"/>
        <v>0.21153705235108902</v>
      </c>
      <c r="BB481" s="125">
        <f t="shared" si="56"/>
        <v>0.19550202146916695</v>
      </c>
      <c r="BC481" s="125">
        <f t="shared" si="56"/>
        <v>0.18064058435428951</v>
      </c>
      <c r="BD481" s="125">
        <f t="shared" si="56"/>
        <v>0.16686895268466756</v>
      </c>
      <c r="BE481" s="125">
        <f t="shared" si="56"/>
        <v>0.15410921052023333</v>
      </c>
      <c r="BF481" s="125">
        <f t="shared" si="56"/>
        <v>0.14228890858382459</v>
      </c>
      <c r="BG481" s="125">
        <f t="shared" si="56"/>
        <v>0.1313406862550191</v>
      </c>
      <c r="BH481" s="125">
        <f t="shared" si="56"/>
        <v>0.12120191940125355</v>
      </c>
      <c r="BI481" s="125">
        <f t="shared" si="56"/>
        <v>0.11181439229679063</v>
      </c>
      <c r="BJ481" s="125">
        <f t="shared" si="56"/>
        <v>0.1031239919976293</v>
      </c>
      <c r="BK481" s="125">
        <f t="shared" si="56"/>
        <v>9.5080423650137039E-2</v>
      </c>
    </row>
    <row r="482" spans="1:63" s="78" customFormat="1" x14ac:dyDescent="0.25">
      <c r="A482" s="22" t="str">
        <f>'March 2008 RIA'!$A$18</f>
        <v>Tier 0</v>
      </c>
      <c r="B482" s="23">
        <v>1992</v>
      </c>
      <c r="C482" s="121"/>
      <c r="D482" s="121"/>
      <c r="E482" s="125">
        <f t="shared" si="56"/>
        <v>0.21153705235108902</v>
      </c>
      <c r="F482" s="125">
        <f t="shared" si="56"/>
        <v>0.21153705235108902</v>
      </c>
      <c r="G482" s="125">
        <f t="shared" si="56"/>
        <v>0.21153705235108902</v>
      </c>
      <c r="H482" s="125">
        <f t="shared" si="56"/>
        <v>0.21153705235108902</v>
      </c>
      <c r="I482" s="125">
        <f t="shared" si="56"/>
        <v>0.21153705235108902</v>
      </c>
      <c r="J482" s="125">
        <f t="shared" si="56"/>
        <v>0.21153705235108902</v>
      </c>
      <c r="K482" s="125">
        <f t="shared" si="56"/>
        <v>0.21153705235108902</v>
      </c>
      <c r="L482" s="125">
        <f t="shared" si="56"/>
        <v>0.21153705235108902</v>
      </c>
      <c r="M482" s="125">
        <f t="shared" si="56"/>
        <v>0.21153705235108902</v>
      </c>
      <c r="N482" s="125">
        <f t="shared" si="56"/>
        <v>0.21153705235108902</v>
      </c>
      <c r="O482" s="125">
        <f t="shared" si="56"/>
        <v>0.21153705235108902</v>
      </c>
      <c r="P482" s="125">
        <f t="shared" si="56"/>
        <v>0.21153705235108902</v>
      </c>
      <c r="Q482" s="125">
        <f t="shared" si="56"/>
        <v>0.21153705235108902</v>
      </c>
      <c r="R482" s="125">
        <f t="shared" si="56"/>
        <v>0.21153705235108902</v>
      </c>
      <c r="S482" s="125">
        <f t="shared" si="56"/>
        <v>0.21153705235108902</v>
      </c>
      <c r="T482" s="125">
        <f t="shared" si="56"/>
        <v>0.21153705235108902</v>
      </c>
      <c r="U482" s="125">
        <f t="shared" si="56"/>
        <v>0.21153705235108902</v>
      </c>
      <c r="V482" s="125">
        <f t="shared" si="56"/>
        <v>0.21153705235108902</v>
      </c>
      <c r="W482" s="125">
        <f t="shared" si="56"/>
        <v>0.21153705235108902</v>
      </c>
      <c r="X482" s="125">
        <f t="shared" si="56"/>
        <v>0.21153705235108902</v>
      </c>
      <c r="Y482" s="125">
        <f t="shared" si="56"/>
        <v>0.21153705235108902</v>
      </c>
      <c r="Z482" s="125">
        <f t="shared" si="56"/>
        <v>0.21153705235108902</v>
      </c>
      <c r="AA482" s="125">
        <f t="shared" si="56"/>
        <v>0.21153705235108902</v>
      </c>
      <c r="AB482" s="125">
        <f t="shared" si="56"/>
        <v>0.21153705235108902</v>
      </c>
      <c r="AC482" s="125">
        <f t="shared" si="56"/>
        <v>0.21153705235108902</v>
      </c>
      <c r="AD482" s="125">
        <f t="shared" si="56"/>
        <v>0.21153705235108902</v>
      </c>
      <c r="AE482" s="125">
        <f t="shared" si="56"/>
        <v>0.21153705235108902</v>
      </c>
      <c r="AF482" s="125">
        <f t="shared" si="56"/>
        <v>0.21153705235108902</v>
      </c>
      <c r="AG482" s="125">
        <f t="shared" si="56"/>
        <v>0.21153705235108902</v>
      </c>
      <c r="AH482" s="125">
        <f t="shared" si="56"/>
        <v>0.21153705235108902</v>
      </c>
      <c r="AI482" s="125">
        <f t="shared" si="56"/>
        <v>0.21153705235108902</v>
      </c>
      <c r="AJ482" s="125">
        <f t="shared" si="56"/>
        <v>0.21153705235108902</v>
      </c>
      <c r="AK482" s="125">
        <f t="shared" si="56"/>
        <v>0.21153705235108902</v>
      </c>
      <c r="AL482" s="125">
        <f t="shared" si="56"/>
        <v>0.21153705235108902</v>
      </c>
      <c r="AM482" s="125">
        <f t="shared" si="56"/>
        <v>0.21153705235108902</v>
      </c>
      <c r="AN482" s="125">
        <f t="shared" si="56"/>
        <v>0.21153705235108902</v>
      </c>
      <c r="AO482" s="125">
        <f t="shared" si="56"/>
        <v>0.21153705235108902</v>
      </c>
      <c r="AP482" s="125">
        <f t="shared" si="56"/>
        <v>0.21153705235108902</v>
      </c>
      <c r="AQ482" s="125">
        <f t="shared" si="56"/>
        <v>0.21153705235108902</v>
      </c>
      <c r="AR482" s="125">
        <f t="shared" si="56"/>
        <v>0.21153705235108902</v>
      </c>
      <c r="AS482" s="125">
        <f t="shared" si="56"/>
        <v>0.21153705235108902</v>
      </c>
      <c r="AT482" s="125">
        <f t="shared" si="56"/>
        <v>0.21153705235108902</v>
      </c>
      <c r="AU482" s="125">
        <f t="shared" si="56"/>
        <v>0.21153705235108902</v>
      </c>
      <c r="AV482" s="125">
        <f t="shared" si="56"/>
        <v>0.21153705235108902</v>
      </c>
      <c r="AW482" s="125">
        <f t="shared" si="56"/>
        <v>0.21153705235108902</v>
      </c>
      <c r="AX482" s="125">
        <f t="shared" si="56"/>
        <v>0.21153705235108902</v>
      </c>
      <c r="AY482" s="125">
        <f t="shared" si="56"/>
        <v>0.21153705235108902</v>
      </c>
      <c r="AZ482" s="125">
        <f t="shared" si="56"/>
        <v>0.21153705235108902</v>
      </c>
      <c r="BA482" s="125">
        <f t="shared" si="56"/>
        <v>0.21153705235108902</v>
      </c>
      <c r="BB482" s="125">
        <f t="shared" si="56"/>
        <v>0.21153705235108902</v>
      </c>
      <c r="BC482" s="125">
        <f t="shared" si="56"/>
        <v>0.19550202146916695</v>
      </c>
      <c r="BD482" s="125">
        <f t="shared" si="56"/>
        <v>0.18064058435428951</v>
      </c>
      <c r="BE482" s="125">
        <f t="shared" si="56"/>
        <v>0.16686895268466756</v>
      </c>
      <c r="BF482" s="125">
        <f t="shared" si="56"/>
        <v>0.15410921052023333</v>
      </c>
      <c r="BG482" s="125">
        <f t="shared" si="56"/>
        <v>0.14228890858382459</v>
      </c>
      <c r="BH482" s="125">
        <f t="shared" si="56"/>
        <v>0.1313406862550191</v>
      </c>
      <c r="BI482" s="125">
        <f t="shared" si="56"/>
        <v>0.12120191940125355</v>
      </c>
      <c r="BJ482" s="125">
        <f t="shared" si="56"/>
        <v>0.11181439229679063</v>
      </c>
      <c r="BK482" s="125">
        <f t="shared" si="56"/>
        <v>0.1031239919976293</v>
      </c>
    </row>
    <row r="483" spans="1:63" s="132" customFormat="1" x14ac:dyDescent="0.25">
      <c r="A483" s="126" t="str">
        <f>'March 2008 RIA'!$A$19</f>
        <v>Tier 1</v>
      </c>
      <c r="B483" s="127">
        <v>1993</v>
      </c>
      <c r="C483" s="128"/>
      <c r="D483" s="128"/>
      <c r="E483" s="129"/>
      <c r="F483" s="135">
        <f t="shared" si="56"/>
        <v>0.16620768399014138</v>
      </c>
      <c r="G483" s="135">
        <f t="shared" si="56"/>
        <v>0.16620768399014138</v>
      </c>
      <c r="H483" s="135">
        <f t="shared" si="56"/>
        <v>0.16620768399014138</v>
      </c>
      <c r="I483" s="135">
        <f t="shared" si="56"/>
        <v>0.16620768399014138</v>
      </c>
      <c r="J483" s="135">
        <f t="shared" si="56"/>
        <v>0.16620768399014138</v>
      </c>
      <c r="K483" s="135">
        <f t="shared" si="56"/>
        <v>0.16620768399014138</v>
      </c>
      <c r="L483" s="135">
        <f t="shared" si="56"/>
        <v>0.16620768399014138</v>
      </c>
      <c r="M483" s="135">
        <f t="shared" si="56"/>
        <v>0.16620768399014138</v>
      </c>
      <c r="N483" s="135">
        <f t="shared" si="56"/>
        <v>0.16620768399014138</v>
      </c>
      <c r="O483" s="135">
        <f t="shared" si="56"/>
        <v>0.16620768399014138</v>
      </c>
      <c r="P483" s="135">
        <f t="shared" si="56"/>
        <v>0.16620768399014138</v>
      </c>
      <c r="Q483" s="135">
        <f t="shared" si="56"/>
        <v>0.16620768399014138</v>
      </c>
      <c r="R483" s="135">
        <f t="shared" si="56"/>
        <v>0.16620768399014138</v>
      </c>
      <c r="S483" s="135">
        <f t="shared" si="56"/>
        <v>0.16620768399014138</v>
      </c>
      <c r="T483" s="135">
        <f t="shared" ref="T483:BK483" si="57">T348*T212</f>
        <v>0.16620768399014138</v>
      </c>
      <c r="U483" s="135">
        <f t="shared" si="57"/>
        <v>0.16620768399014138</v>
      </c>
      <c r="V483" s="135">
        <f t="shared" si="57"/>
        <v>0.16620768399014138</v>
      </c>
      <c r="W483" s="135">
        <f t="shared" si="57"/>
        <v>0.16620768399014138</v>
      </c>
      <c r="X483" s="135">
        <f t="shared" si="57"/>
        <v>0.16620768399014138</v>
      </c>
      <c r="Y483" s="135">
        <f t="shared" si="57"/>
        <v>0.16620768399014138</v>
      </c>
      <c r="Z483" s="135">
        <f t="shared" si="57"/>
        <v>0.16620768399014138</v>
      </c>
      <c r="AA483" s="135">
        <f t="shared" si="57"/>
        <v>0.16620768399014138</v>
      </c>
      <c r="AB483" s="135">
        <f t="shared" si="57"/>
        <v>0.16620768399014138</v>
      </c>
      <c r="AC483" s="135">
        <f t="shared" si="57"/>
        <v>0.16620768399014138</v>
      </c>
      <c r="AD483" s="135">
        <f t="shared" si="57"/>
        <v>0.16620768399014138</v>
      </c>
      <c r="AE483" s="135">
        <f t="shared" si="57"/>
        <v>0.16620768399014138</v>
      </c>
      <c r="AF483" s="135">
        <f t="shared" si="57"/>
        <v>0.16620768399014138</v>
      </c>
      <c r="AG483" s="135">
        <f t="shared" si="57"/>
        <v>0.16620768399014138</v>
      </c>
      <c r="AH483" s="135">
        <f t="shared" si="57"/>
        <v>0.16620768399014138</v>
      </c>
      <c r="AI483" s="135">
        <f t="shared" si="57"/>
        <v>0.16620768399014138</v>
      </c>
      <c r="AJ483" s="135">
        <f t="shared" si="57"/>
        <v>0.16620768399014138</v>
      </c>
      <c r="AK483" s="135">
        <f t="shared" si="57"/>
        <v>0.16620768399014138</v>
      </c>
      <c r="AL483" s="135">
        <f t="shared" si="57"/>
        <v>0.16620768399014138</v>
      </c>
      <c r="AM483" s="135">
        <f t="shared" si="57"/>
        <v>0.16620768399014138</v>
      </c>
      <c r="AN483" s="135">
        <f t="shared" si="57"/>
        <v>0.16620768399014138</v>
      </c>
      <c r="AO483" s="135">
        <f t="shared" si="57"/>
        <v>0.16620768399014138</v>
      </c>
      <c r="AP483" s="135">
        <f t="shared" si="57"/>
        <v>0.16620768399014138</v>
      </c>
      <c r="AQ483" s="135">
        <f t="shared" si="57"/>
        <v>0.16620768399014138</v>
      </c>
      <c r="AR483" s="135">
        <f t="shared" si="57"/>
        <v>0.16620768399014138</v>
      </c>
      <c r="AS483" s="135">
        <f t="shared" si="57"/>
        <v>0.16620768399014138</v>
      </c>
      <c r="AT483" s="135">
        <f t="shared" si="57"/>
        <v>0.16620768399014138</v>
      </c>
      <c r="AU483" s="135">
        <f t="shared" si="57"/>
        <v>0.16620768399014138</v>
      </c>
      <c r="AV483" s="135">
        <f t="shared" si="57"/>
        <v>0.16620768399014138</v>
      </c>
      <c r="AW483" s="135">
        <f t="shared" si="57"/>
        <v>0.16620768399014138</v>
      </c>
      <c r="AX483" s="135">
        <f t="shared" si="57"/>
        <v>0.16620768399014138</v>
      </c>
      <c r="AY483" s="135">
        <f t="shared" si="57"/>
        <v>0.16620768399014138</v>
      </c>
      <c r="AZ483" s="135">
        <f t="shared" si="57"/>
        <v>0.16620768399014138</v>
      </c>
      <c r="BA483" s="135">
        <f t="shared" si="57"/>
        <v>0.16620768399014138</v>
      </c>
      <c r="BB483" s="135">
        <f t="shared" si="57"/>
        <v>0.16620768399014138</v>
      </c>
      <c r="BC483" s="135">
        <f t="shared" si="57"/>
        <v>0.16620768399014138</v>
      </c>
      <c r="BD483" s="135">
        <f t="shared" si="57"/>
        <v>0.15360873115434548</v>
      </c>
      <c r="BE483" s="135">
        <f t="shared" si="57"/>
        <v>0.14193188770694176</v>
      </c>
      <c r="BF483" s="135">
        <f t="shared" si="57"/>
        <v>0.13111131996652453</v>
      </c>
      <c r="BG483" s="135">
        <f t="shared" si="57"/>
        <v>0.12108580826589763</v>
      </c>
      <c r="BH483" s="135">
        <f t="shared" si="57"/>
        <v>0.11179842817300503</v>
      </c>
      <c r="BI483" s="135">
        <f t="shared" si="57"/>
        <v>0.10319625348608644</v>
      </c>
      <c r="BJ483" s="135">
        <f t="shared" si="57"/>
        <v>9.5230079529556366E-2</v>
      </c>
      <c r="BK483" s="135">
        <f t="shared" si="57"/>
        <v>8.7854165376049786E-2</v>
      </c>
    </row>
    <row r="484" spans="1:63" s="132" customFormat="1" x14ac:dyDescent="0.25">
      <c r="A484" s="126" t="str">
        <f>'March 2008 RIA'!$A$19</f>
        <v>Tier 1</v>
      </c>
      <c r="B484" s="127">
        <v>1994</v>
      </c>
      <c r="C484" s="128"/>
      <c r="D484" s="128"/>
      <c r="E484" s="129"/>
      <c r="F484" s="128"/>
      <c r="G484" s="135">
        <f t="shared" ref="G484:BK488" si="58">G349*G213</f>
        <v>0.16620768399014138</v>
      </c>
      <c r="H484" s="135">
        <f t="shared" si="58"/>
        <v>0.16620768399014138</v>
      </c>
      <c r="I484" s="135">
        <f t="shared" si="58"/>
        <v>0.16620768399014138</v>
      </c>
      <c r="J484" s="135">
        <f t="shared" si="58"/>
        <v>0.16620768399014138</v>
      </c>
      <c r="K484" s="135">
        <f t="shared" si="58"/>
        <v>0.16620768399014138</v>
      </c>
      <c r="L484" s="135">
        <f t="shared" si="58"/>
        <v>0.16620768399014138</v>
      </c>
      <c r="M484" s="135">
        <f t="shared" si="58"/>
        <v>0.16620768399014138</v>
      </c>
      <c r="N484" s="135">
        <f t="shared" si="58"/>
        <v>0.16620768399014138</v>
      </c>
      <c r="O484" s="135">
        <f t="shared" si="58"/>
        <v>0.16620768399014138</v>
      </c>
      <c r="P484" s="135">
        <f t="shared" si="58"/>
        <v>0.16620768399014138</v>
      </c>
      <c r="Q484" s="135">
        <f t="shared" si="58"/>
        <v>0.16620768399014138</v>
      </c>
      <c r="R484" s="135">
        <f t="shared" si="58"/>
        <v>0.16620768399014138</v>
      </c>
      <c r="S484" s="135">
        <f t="shared" si="58"/>
        <v>0.16620768399014138</v>
      </c>
      <c r="T484" s="135">
        <f t="shared" si="58"/>
        <v>0.16620768399014138</v>
      </c>
      <c r="U484" s="135">
        <f t="shared" si="58"/>
        <v>0.16620768399014138</v>
      </c>
      <c r="V484" s="135">
        <f t="shared" si="58"/>
        <v>0.16620768399014138</v>
      </c>
      <c r="W484" s="135">
        <f t="shared" si="58"/>
        <v>0.16620768399014138</v>
      </c>
      <c r="X484" s="135">
        <f t="shared" si="58"/>
        <v>0.16620768399014138</v>
      </c>
      <c r="Y484" s="135">
        <f t="shared" si="58"/>
        <v>0.16620768399014138</v>
      </c>
      <c r="Z484" s="135">
        <f t="shared" si="58"/>
        <v>0.16620768399014138</v>
      </c>
      <c r="AA484" s="135">
        <f t="shared" si="58"/>
        <v>0.16620768399014138</v>
      </c>
      <c r="AB484" s="135">
        <f t="shared" si="58"/>
        <v>0.16620768399014138</v>
      </c>
      <c r="AC484" s="135">
        <f t="shared" si="58"/>
        <v>0.16620768399014138</v>
      </c>
      <c r="AD484" s="135">
        <f t="shared" si="58"/>
        <v>0.16620768399014138</v>
      </c>
      <c r="AE484" s="135">
        <f t="shared" si="58"/>
        <v>0.16620768399014138</v>
      </c>
      <c r="AF484" s="135">
        <f t="shared" si="58"/>
        <v>0.16620768399014138</v>
      </c>
      <c r="AG484" s="135">
        <f t="shared" si="58"/>
        <v>0.16620768399014138</v>
      </c>
      <c r="AH484" s="135">
        <f t="shared" si="58"/>
        <v>0.16620768399014138</v>
      </c>
      <c r="AI484" s="135">
        <f t="shared" si="58"/>
        <v>0.16620768399014138</v>
      </c>
      <c r="AJ484" s="135">
        <f t="shared" si="58"/>
        <v>0.16620768399014138</v>
      </c>
      <c r="AK484" s="135">
        <f t="shared" si="58"/>
        <v>0.16620768399014138</v>
      </c>
      <c r="AL484" s="135">
        <f t="shared" si="58"/>
        <v>0.16620768399014138</v>
      </c>
      <c r="AM484" s="135">
        <f t="shared" si="58"/>
        <v>0.16620768399014138</v>
      </c>
      <c r="AN484" s="135">
        <f t="shared" si="58"/>
        <v>0.16620768399014138</v>
      </c>
      <c r="AO484" s="135">
        <f t="shared" si="58"/>
        <v>0.16620768399014138</v>
      </c>
      <c r="AP484" s="135">
        <f t="shared" si="58"/>
        <v>0.16620768399014138</v>
      </c>
      <c r="AQ484" s="135">
        <f t="shared" si="58"/>
        <v>0.16620768399014138</v>
      </c>
      <c r="AR484" s="135">
        <f t="shared" si="58"/>
        <v>0.16620768399014138</v>
      </c>
      <c r="AS484" s="135">
        <f t="shared" si="58"/>
        <v>0.16620768399014138</v>
      </c>
      <c r="AT484" s="135">
        <f t="shared" si="58"/>
        <v>0.16620768399014138</v>
      </c>
      <c r="AU484" s="135">
        <f t="shared" si="58"/>
        <v>0.16620768399014138</v>
      </c>
      <c r="AV484" s="135">
        <f t="shared" si="58"/>
        <v>0.16620768399014138</v>
      </c>
      <c r="AW484" s="135">
        <f t="shared" si="58"/>
        <v>0.16620768399014138</v>
      </c>
      <c r="AX484" s="135">
        <f t="shared" si="58"/>
        <v>0.16620768399014138</v>
      </c>
      <c r="AY484" s="135">
        <f t="shared" si="58"/>
        <v>0.16620768399014138</v>
      </c>
      <c r="AZ484" s="135">
        <f t="shared" si="58"/>
        <v>0.16620768399014138</v>
      </c>
      <c r="BA484" s="135">
        <f t="shared" si="58"/>
        <v>0.16620768399014138</v>
      </c>
      <c r="BB484" s="135">
        <f t="shared" si="58"/>
        <v>0.16620768399014138</v>
      </c>
      <c r="BC484" s="135">
        <f t="shared" si="58"/>
        <v>0.16620768399014138</v>
      </c>
      <c r="BD484" s="135">
        <f t="shared" si="58"/>
        <v>0.16620768399014138</v>
      </c>
      <c r="BE484" s="135">
        <f t="shared" si="58"/>
        <v>0.15360873115434548</v>
      </c>
      <c r="BF484" s="135">
        <f t="shared" si="58"/>
        <v>0.14193188770694176</v>
      </c>
      <c r="BG484" s="135">
        <f t="shared" si="58"/>
        <v>0.13111131996652453</v>
      </c>
      <c r="BH484" s="135">
        <f t="shared" si="58"/>
        <v>0.12108580826589763</v>
      </c>
      <c r="BI484" s="135">
        <f t="shared" si="58"/>
        <v>0.11179842817300503</v>
      </c>
      <c r="BJ484" s="135">
        <f t="shared" si="58"/>
        <v>0.10319625348608644</v>
      </c>
      <c r="BK484" s="135">
        <f t="shared" si="58"/>
        <v>9.5230079529556366E-2</v>
      </c>
    </row>
    <row r="485" spans="1:63" s="132" customFormat="1" x14ac:dyDescent="0.25">
      <c r="A485" s="126" t="str">
        <f>'March 2008 RIA'!$A$19</f>
        <v>Tier 1</v>
      </c>
      <c r="B485" s="127">
        <v>1995</v>
      </c>
      <c r="C485" s="128"/>
      <c r="D485" s="128"/>
      <c r="E485" s="129"/>
      <c r="F485" s="128"/>
      <c r="G485" s="128"/>
      <c r="H485" s="135">
        <f t="shared" si="58"/>
        <v>0.16620768399014138</v>
      </c>
      <c r="I485" s="135">
        <f t="shared" si="58"/>
        <v>0.16620768399014138</v>
      </c>
      <c r="J485" s="135">
        <f t="shared" si="58"/>
        <v>0.16620768399014138</v>
      </c>
      <c r="K485" s="135">
        <f t="shared" si="58"/>
        <v>0.16620768399014138</v>
      </c>
      <c r="L485" s="135">
        <f t="shared" si="58"/>
        <v>0.16620768399014138</v>
      </c>
      <c r="M485" s="135">
        <f t="shared" si="58"/>
        <v>0.16620768399014138</v>
      </c>
      <c r="N485" s="135">
        <f t="shared" si="58"/>
        <v>0.16620768399014138</v>
      </c>
      <c r="O485" s="135">
        <f t="shared" si="58"/>
        <v>0.16620768399014138</v>
      </c>
      <c r="P485" s="135">
        <f t="shared" si="58"/>
        <v>0.16620768399014138</v>
      </c>
      <c r="Q485" s="135">
        <f t="shared" si="58"/>
        <v>0.16620768399014138</v>
      </c>
      <c r="R485" s="135">
        <f t="shared" si="58"/>
        <v>0.16620768399014138</v>
      </c>
      <c r="S485" s="135">
        <f t="shared" si="58"/>
        <v>0.16620768399014138</v>
      </c>
      <c r="T485" s="135">
        <f t="shared" si="58"/>
        <v>0.16620768399014138</v>
      </c>
      <c r="U485" s="135">
        <f t="shared" si="58"/>
        <v>0.16620768399014138</v>
      </c>
      <c r="V485" s="135">
        <f t="shared" si="58"/>
        <v>0.16620768399014138</v>
      </c>
      <c r="W485" s="135">
        <f t="shared" si="58"/>
        <v>0.16620768399014138</v>
      </c>
      <c r="X485" s="135">
        <f t="shared" si="58"/>
        <v>0.16620768399014138</v>
      </c>
      <c r="Y485" s="135">
        <f t="shared" si="58"/>
        <v>0.16620768399014138</v>
      </c>
      <c r="Z485" s="135">
        <f t="shared" si="58"/>
        <v>0.16620768399014138</v>
      </c>
      <c r="AA485" s="135">
        <f t="shared" si="58"/>
        <v>0.16620768399014138</v>
      </c>
      <c r="AB485" s="135">
        <f t="shared" si="58"/>
        <v>0.16620768399014138</v>
      </c>
      <c r="AC485" s="135">
        <f t="shared" si="58"/>
        <v>0.16620768399014138</v>
      </c>
      <c r="AD485" s="135">
        <f t="shared" si="58"/>
        <v>0.16620768399014138</v>
      </c>
      <c r="AE485" s="135">
        <f t="shared" si="58"/>
        <v>0.16620768399014138</v>
      </c>
      <c r="AF485" s="135">
        <f t="shared" si="58"/>
        <v>0.16620768399014138</v>
      </c>
      <c r="AG485" s="135">
        <f t="shared" si="58"/>
        <v>0.16620768399014138</v>
      </c>
      <c r="AH485" s="135">
        <f t="shared" si="58"/>
        <v>0.16620768399014138</v>
      </c>
      <c r="AI485" s="135">
        <f t="shared" si="58"/>
        <v>0.16620768399014138</v>
      </c>
      <c r="AJ485" s="135">
        <f t="shared" si="58"/>
        <v>0.16620768399014138</v>
      </c>
      <c r="AK485" s="135">
        <f t="shared" si="58"/>
        <v>0.16620768399014138</v>
      </c>
      <c r="AL485" s="135">
        <f t="shared" si="58"/>
        <v>0.16620768399014138</v>
      </c>
      <c r="AM485" s="135">
        <f t="shared" si="58"/>
        <v>0.16620768399014138</v>
      </c>
      <c r="AN485" s="135">
        <f t="shared" si="58"/>
        <v>0.16620768399014138</v>
      </c>
      <c r="AO485" s="135">
        <f t="shared" si="58"/>
        <v>0.16620768399014138</v>
      </c>
      <c r="AP485" s="135">
        <f t="shared" si="58"/>
        <v>0.16620768399014138</v>
      </c>
      <c r="AQ485" s="135">
        <f t="shared" si="58"/>
        <v>0.16620768399014138</v>
      </c>
      <c r="AR485" s="135">
        <f t="shared" si="58"/>
        <v>0.16620768399014138</v>
      </c>
      <c r="AS485" s="135">
        <f t="shared" si="58"/>
        <v>0.16620768399014138</v>
      </c>
      <c r="AT485" s="135">
        <f t="shared" si="58"/>
        <v>0.16620768399014138</v>
      </c>
      <c r="AU485" s="135">
        <f t="shared" si="58"/>
        <v>0.16620768399014138</v>
      </c>
      <c r="AV485" s="135">
        <f t="shared" si="58"/>
        <v>0.16620768399014138</v>
      </c>
      <c r="AW485" s="135">
        <f t="shared" si="58"/>
        <v>0.16620768399014138</v>
      </c>
      <c r="AX485" s="135">
        <f t="shared" si="58"/>
        <v>0.16620768399014138</v>
      </c>
      <c r="AY485" s="135">
        <f t="shared" si="58"/>
        <v>0.16620768399014138</v>
      </c>
      <c r="AZ485" s="135">
        <f t="shared" si="58"/>
        <v>0.16620768399014138</v>
      </c>
      <c r="BA485" s="135">
        <f t="shared" si="58"/>
        <v>0.16620768399014138</v>
      </c>
      <c r="BB485" s="135">
        <f t="shared" si="58"/>
        <v>0.16620768399014138</v>
      </c>
      <c r="BC485" s="135">
        <f t="shared" si="58"/>
        <v>0.16620768399014138</v>
      </c>
      <c r="BD485" s="135">
        <f t="shared" si="58"/>
        <v>0.16620768399014138</v>
      </c>
      <c r="BE485" s="135">
        <f t="shared" si="58"/>
        <v>0.16620768399014138</v>
      </c>
      <c r="BF485" s="135">
        <f t="shared" si="58"/>
        <v>0.15360873115434548</v>
      </c>
      <c r="BG485" s="135">
        <f t="shared" si="58"/>
        <v>0.14193188770694176</v>
      </c>
      <c r="BH485" s="135">
        <f t="shared" si="58"/>
        <v>0.13111131996652453</v>
      </c>
      <c r="BI485" s="135">
        <f t="shared" si="58"/>
        <v>0.12108580826589763</v>
      </c>
      <c r="BJ485" s="135">
        <f t="shared" si="58"/>
        <v>0.11179842817300503</v>
      </c>
      <c r="BK485" s="135">
        <f t="shared" si="58"/>
        <v>0.10319625348608644</v>
      </c>
    </row>
    <row r="486" spans="1:63" s="132" customFormat="1" x14ac:dyDescent="0.25">
      <c r="A486" s="126" t="str">
        <f>'March 2008 RIA'!$A$19</f>
        <v>Tier 1</v>
      </c>
      <c r="B486" s="127">
        <v>1996</v>
      </c>
      <c r="C486" s="128"/>
      <c r="D486" s="128"/>
      <c r="E486" s="129"/>
      <c r="F486" s="128"/>
      <c r="G486" s="128"/>
      <c r="H486" s="128"/>
      <c r="I486" s="135">
        <f t="shared" si="58"/>
        <v>0.16620768399014138</v>
      </c>
      <c r="J486" s="135">
        <f t="shared" si="58"/>
        <v>0.16620768399014138</v>
      </c>
      <c r="K486" s="135">
        <f t="shared" si="58"/>
        <v>0.16620768399014138</v>
      </c>
      <c r="L486" s="135">
        <f t="shared" si="58"/>
        <v>0.16620768399014138</v>
      </c>
      <c r="M486" s="135">
        <f t="shared" si="58"/>
        <v>0.16620768399014138</v>
      </c>
      <c r="N486" s="135">
        <f t="shared" si="58"/>
        <v>0.16620768399014138</v>
      </c>
      <c r="O486" s="135">
        <f t="shared" si="58"/>
        <v>0.16620768399014138</v>
      </c>
      <c r="P486" s="135">
        <f t="shared" si="58"/>
        <v>0.16620768399014138</v>
      </c>
      <c r="Q486" s="135">
        <f t="shared" si="58"/>
        <v>0.16620768399014138</v>
      </c>
      <c r="R486" s="135">
        <f t="shared" si="58"/>
        <v>0.16620768399014138</v>
      </c>
      <c r="S486" s="135">
        <f t="shared" si="58"/>
        <v>0.16620768399014138</v>
      </c>
      <c r="T486" s="135">
        <f t="shared" si="58"/>
        <v>0.16620768399014138</v>
      </c>
      <c r="U486" s="135">
        <f t="shared" si="58"/>
        <v>0.16620768399014138</v>
      </c>
      <c r="V486" s="135">
        <f t="shared" si="58"/>
        <v>0.16620768399014138</v>
      </c>
      <c r="W486" s="135">
        <f t="shared" si="58"/>
        <v>0.16620768399014138</v>
      </c>
      <c r="X486" s="135">
        <f t="shared" si="58"/>
        <v>0.16620768399014138</v>
      </c>
      <c r="Y486" s="135">
        <f t="shared" si="58"/>
        <v>0.16620768399014138</v>
      </c>
      <c r="Z486" s="135">
        <f t="shared" si="58"/>
        <v>0.16620768399014138</v>
      </c>
      <c r="AA486" s="135">
        <f t="shared" si="58"/>
        <v>0.16620768399014138</v>
      </c>
      <c r="AB486" s="135">
        <f t="shared" si="58"/>
        <v>0.16620768399014138</v>
      </c>
      <c r="AC486" s="135">
        <f t="shared" si="58"/>
        <v>0.16620768399014138</v>
      </c>
      <c r="AD486" s="135">
        <f t="shared" si="58"/>
        <v>0.16620768399014138</v>
      </c>
      <c r="AE486" s="135">
        <f t="shared" si="58"/>
        <v>0.16620768399014138</v>
      </c>
      <c r="AF486" s="135">
        <f t="shared" si="58"/>
        <v>0.16620768399014138</v>
      </c>
      <c r="AG486" s="135">
        <f t="shared" si="58"/>
        <v>0.16620768399014138</v>
      </c>
      <c r="AH486" s="135">
        <f t="shared" si="58"/>
        <v>0.16620768399014138</v>
      </c>
      <c r="AI486" s="135">
        <f t="shared" si="58"/>
        <v>0.16620768399014138</v>
      </c>
      <c r="AJ486" s="135">
        <f t="shared" si="58"/>
        <v>0.16620768399014138</v>
      </c>
      <c r="AK486" s="135">
        <f t="shared" si="58"/>
        <v>0.16620768399014138</v>
      </c>
      <c r="AL486" s="135">
        <f t="shared" si="58"/>
        <v>0.16620768399014138</v>
      </c>
      <c r="AM486" s="135">
        <f t="shared" si="58"/>
        <v>0.16620768399014138</v>
      </c>
      <c r="AN486" s="135">
        <f t="shared" si="58"/>
        <v>0.16620768399014138</v>
      </c>
      <c r="AO486" s="135">
        <f t="shared" si="58"/>
        <v>0.16620768399014138</v>
      </c>
      <c r="AP486" s="135">
        <f t="shared" si="58"/>
        <v>0.16620768399014138</v>
      </c>
      <c r="AQ486" s="135">
        <f t="shared" si="58"/>
        <v>0.16620768399014138</v>
      </c>
      <c r="AR486" s="135">
        <f t="shared" si="58"/>
        <v>0.16620768399014138</v>
      </c>
      <c r="AS486" s="135">
        <f t="shared" si="58"/>
        <v>0.16620768399014138</v>
      </c>
      <c r="AT486" s="135">
        <f t="shared" si="58"/>
        <v>0.16620768399014138</v>
      </c>
      <c r="AU486" s="135">
        <f t="shared" si="58"/>
        <v>0.16620768399014138</v>
      </c>
      <c r="AV486" s="135">
        <f t="shared" si="58"/>
        <v>0.16620768399014138</v>
      </c>
      <c r="AW486" s="135">
        <f t="shared" si="58"/>
        <v>0.16620768399014138</v>
      </c>
      <c r="AX486" s="135">
        <f t="shared" si="58"/>
        <v>0.16620768399014138</v>
      </c>
      <c r="AY486" s="135">
        <f t="shared" si="58"/>
        <v>0.16620768399014138</v>
      </c>
      <c r="AZ486" s="135">
        <f t="shared" si="58"/>
        <v>0.16620768399014138</v>
      </c>
      <c r="BA486" s="135">
        <f t="shared" si="58"/>
        <v>0.16620768399014138</v>
      </c>
      <c r="BB486" s="135">
        <f t="shared" si="58"/>
        <v>0.16620768399014138</v>
      </c>
      <c r="BC486" s="135">
        <f t="shared" si="58"/>
        <v>0.16620768399014138</v>
      </c>
      <c r="BD486" s="135">
        <f t="shared" si="58"/>
        <v>0.16620768399014138</v>
      </c>
      <c r="BE486" s="135">
        <f t="shared" si="58"/>
        <v>0.16620768399014138</v>
      </c>
      <c r="BF486" s="135">
        <f t="shared" si="58"/>
        <v>0.16620768399014138</v>
      </c>
      <c r="BG486" s="135">
        <f t="shared" si="58"/>
        <v>0.15360873115434548</v>
      </c>
      <c r="BH486" s="135">
        <f t="shared" si="58"/>
        <v>0.14193188770694176</v>
      </c>
      <c r="BI486" s="135">
        <f t="shared" si="58"/>
        <v>0.13111131996652453</v>
      </c>
      <c r="BJ486" s="135">
        <f t="shared" si="58"/>
        <v>0.12108580826589763</v>
      </c>
      <c r="BK486" s="135">
        <f t="shared" si="58"/>
        <v>0.11179842817300503</v>
      </c>
    </row>
    <row r="487" spans="1:63" s="132" customFormat="1" x14ac:dyDescent="0.25">
      <c r="A487" s="126" t="str">
        <f>'March 2008 RIA'!$A$19</f>
        <v>Tier 1</v>
      </c>
      <c r="B487" s="127">
        <v>1997</v>
      </c>
      <c r="C487" s="128"/>
      <c r="D487" s="128"/>
      <c r="E487" s="129"/>
      <c r="F487" s="128"/>
      <c r="G487" s="128"/>
      <c r="H487" s="128"/>
      <c r="I487" s="128"/>
      <c r="J487" s="135">
        <f t="shared" si="58"/>
        <v>0.16620768399014138</v>
      </c>
      <c r="K487" s="135">
        <f t="shared" si="58"/>
        <v>0.16620768399014138</v>
      </c>
      <c r="L487" s="135">
        <f t="shared" si="58"/>
        <v>0.16620768399014138</v>
      </c>
      <c r="M487" s="135">
        <f t="shared" si="58"/>
        <v>0.16620768399014138</v>
      </c>
      <c r="N487" s="135">
        <f t="shared" si="58"/>
        <v>0.16620768399014138</v>
      </c>
      <c r="O487" s="135">
        <f t="shared" si="58"/>
        <v>0.16620768399014138</v>
      </c>
      <c r="P487" s="135">
        <f t="shared" si="58"/>
        <v>0.16620768399014138</v>
      </c>
      <c r="Q487" s="135">
        <f t="shared" si="58"/>
        <v>0.16620768399014138</v>
      </c>
      <c r="R487" s="135">
        <f t="shared" si="58"/>
        <v>0.16620768399014138</v>
      </c>
      <c r="S487" s="135">
        <f t="shared" si="58"/>
        <v>0.16620768399014138</v>
      </c>
      <c r="T487" s="135">
        <f t="shared" si="58"/>
        <v>0.16620768399014138</v>
      </c>
      <c r="U487" s="135">
        <f t="shared" si="58"/>
        <v>0.16620768399014138</v>
      </c>
      <c r="V487" s="135">
        <f t="shared" si="58"/>
        <v>0.16620768399014138</v>
      </c>
      <c r="W487" s="135">
        <f t="shared" si="58"/>
        <v>0.16620768399014138</v>
      </c>
      <c r="X487" s="135">
        <f t="shared" si="58"/>
        <v>0.16620768399014138</v>
      </c>
      <c r="Y487" s="135">
        <f t="shared" si="58"/>
        <v>0.16620768399014138</v>
      </c>
      <c r="Z487" s="135">
        <f t="shared" si="58"/>
        <v>0.16620768399014138</v>
      </c>
      <c r="AA487" s="135">
        <f t="shared" si="58"/>
        <v>0.16620768399014138</v>
      </c>
      <c r="AB487" s="135">
        <f t="shared" si="58"/>
        <v>0.16620768399014138</v>
      </c>
      <c r="AC487" s="135">
        <f t="shared" si="58"/>
        <v>0.16620768399014138</v>
      </c>
      <c r="AD487" s="135">
        <f t="shared" si="58"/>
        <v>0.16620768399014138</v>
      </c>
      <c r="AE487" s="135">
        <f t="shared" si="58"/>
        <v>0.16620768399014138</v>
      </c>
      <c r="AF487" s="135">
        <f t="shared" si="58"/>
        <v>0.16620768399014138</v>
      </c>
      <c r="AG487" s="135">
        <f t="shared" si="58"/>
        <v>0.16620768399014138</v>
      </c>
      <c r="AH487" s="135">
        <f t="shared" si="58"/>
        <v>0.16620768399014138</v>
      </c>
      <c r="AI487" s="135">
        <f t="shared" si="58"/>
        <v>0.16620768399014138</v>
      </c>
      <c r="AJ487" s="135">
        <f t="shared" si="58"/>
        <v>0.16620768399014138</v>
      </c>
      <c r="AK487" s="135">
        <f t="shared" si="58"/>
        <v>0.16620768399014138</v>
      </c>
      <c r="AL487" s="135">
        <f t="shared" si="58"/>
        <v>0.16620768399014138</v>
      </c>
      <c r="AM487" s="135">
        <f t="shared" si="58"/>
        <v>0.16620768399014138</v>
      </c>
      <c r="AN487" s="135">
        <f t="shared" si="58"/>
        <v>0.16620768399014138</v>
      </c>
      <c r="AO487" s="135">
        <f t="shared" si="58"/>
        <v>0.16620768399014138</v>
      </c>
      <c r="AP487" s="135">
        <f t="shared" si="58"/>
        <v>0.16620768399014138</v>
      </c>
      <c r="AQ487" s="135">
        <f t="shared" si="58"/>
        <v>0.16620768399014138</v>
      </c>
      <c r="AR487" s="135">
        <f t="shared" si="58"/>
        <v>0.16620768399014138</v>
      </c>
      <c r="AS487" s="135">
        <f t="shared" si="58"/>
        <v>0.16620768399014138</v>
      </c>
      <c r="AT487" s="135">
        <f t="shared" si="58"/>
        <v>0.16620768399014138</v>
      </c>
      <c r="AU487" s="135">
        <f t="shared" si="58"/>
        <v>0.16620768399014138</v>
      </c>
      <c r="AV487" s="135">
        <f t="shared" si="58"/>
        <v>0.16620768399014138</v>
      </c>
      <c r="AW487" s="135">
        <f t="shared" si="58"/>
        <v>0.16620768399014138</v>
      </c>
      <c r="AX487" s="135">
        <f t="shared" si="58"/>
        <v>0.16620768399014138</v>
      </c>
      <c r="AY487" s="135">
        <f t="shared" si="58"/>
        <v>0.16620768399014138</v>
      </c>
      <c r="AZ487" s="135">
        <f t="shared" si="58"/>
        <v>0.16620768399014138</v>
      </c>
      <c r="BA487" s="135">
        <f t="shared" si="58"/>
        <v>0.16620768399014138</v>
      </c>
      <c r="BB487" s="135">
        <f t="shared" si="58"/>
        <v>0.16620768399014138</v>
      </c>
      <c r="BC487" s="135">
        <f t="shared" si="58"/>
        <v>0.16620768399014138</v>
      </c>
      <c r="BD487" s="135">
        <f t="shared" si="58"/>
        <v>0.16620768399014138</v>
      </c>
      <c r="BE487" s="135">
        <f t="shared" si="58"/>
        <v>0.16620768399014138</v>
      </c>
      <c r="BF487" s="135">
        <f t="shared" si="58"/>
        <v>0.16620768399014138</v>
      </c>
      <c r="BG487" s="135">
        <f t="shared" si="58"/>
        <v>0.16620768399014138</v>
      </c>
      <c r="BH487" s="135">
        <f t="shared" si="58"/>
        <v>0.15360873115434548</v>
      </c>
      <c r="BI487" s="135">
        <f t="shared" si="58"/>
        <v>0.14193188770694176</v>
      </c>
      <c r="BJ487" s="135">
        <f t="shared" si="58"/>
        <v>0.13111131996652453</v>
      </c>
      <c r="BK487" s="135">
        <f t="shared" si="58"/>
        <v>0.12108580826589763</v>
      </c>
    </row>
    <row r="488" spans="1:63" s="132" customFormat="1" x14ac:dyDescent="0.25">
      <c r="A488" s="126" t="str">
        <f>'March 2008 RIA'!$A$19</f>
        <v>Tier 1</v>
      </c>
      <c r="B488" s="127">
        <v>1998</v>
      </c>
      <c r="C488" s="128"/>
      <c r="D488" s="128"/>
      <c r="E488" s="129"/>
      <c r="F488" s="128"/>
      <c r="G488" s="128"/>
      <c r="H488" s="128"/>
      <c r="I488" s="128"/>
      <c r="J488" s="128"/>
      <c r="K488" s="135">
        <f t="shared" si="58"/>
        <v>0.16620768399014138</v>
      </c>
      <c r="L488" s="135">
        <f t="shared" si="58"/>
        <v>0.16620768399014138</v>
      </c>
      <c r="M488" s="135">
        <f t="shared" si="58"/>
        <v>0.16620768399014138</v>
      </c>
      <c r="N488" s="135">
        <f t="shared" si="58"/>
        <v>0.16620768399014138</v>
      </c>
      <c r="O488" s="135">
        <f t="shared" si="58"/>
        <v>0.16620768399014138</v>
      </c>
      <c r="P488" s="135">
        <f t="shared" si="58"/>
        <v>0.16620768399014138</v>
      </c>
      <c r="Q488" s="135">
        <f t="shared" si="58"/>
        <v>0.16620768399014138</v>
      </c>
      <c r="R488" s="135">
        <f t="shared" si="58"/>
        <v>0.16620768399014138</v>
      </c>
      <c r="S488" s="135">
        <f t="shared" si="58"/>
        <v>0.16620768399014138</v>
      </c>
      <c r="T488" s="135">
        <f t="shared" si="58"/>
        <v>0.16620768399014138</v>
      </c>
      <c r="U488" s="135">
        <f t="shared" si="58"/>
        <v>0.16620768399014138</v>
      </c>
      <c r="V488" s="135">
        <f t="shared" si="58"/>
        <v>0.16620768399014138</v>
      </c>
      <c r="W488" s="135">
        <f t="shared" si="58"/>
        <v>0.16620768399014138</v>
      </c>
      <c r="X488" s="135">
        <f t="shared" si="58"/>
        <v>0.16620768399014138</v>
      </c>
      <c r="Y488" s="135">
        <f t="shared" si="58"/>
        <v>0.16620768399014138</v>
      </c>
      <c r="Z488" s="135">
        <f t="shared" si="58"/>
        <v>0.16620768399014138</v>
      </c>
      <c r="AA488" s="135">
        <f t="shared" si="58"/>
        <v>0.16620768399014138</v>
      </c>
      <c r="AB488" s="135">
        <f t="shared" si="58"/>
        <v>0.16620768399014138</v>
      </c>
      <c r="AC488" s="135">
        <f t="shared" si="58"/>
        <v>0.16620768399014138</v>
      </c>
      <c r="AD488" s="135">
        <f t="shared" si="58"/>
        <v>0.16620768399014138</v>
      </c>
      <c r="AE488" s="135">
        <f t="shared" si="58"/>
        <v>0.16620768399014138</v>
      </c>
      <c r="AF488" s="135">
        <f t="shared" si="58"/>
        <v>0.16620768399014138</v>
      </c>
      <c r="AG488" s="135">
        <f t="shared" si="58"/>
        <v>0.16620768399014138</v>
      </c>
      <c r="AH488" s="135">
        <f t="shared" si="58"/>
        <v>0.16620768399014138</v>
      </c>
      <c r="AI488" s="135">
        <f t="shared" si="58"/>
        <v>0.16620768399014138</v>
      </c>
      <c r="AJ488" s="135">
        <f t="shared" si="58"/>
        <v>0.16620768399014138</v>
      </c>
      <c r="AK488" s="135">
        <f t="shared" si="58"/>
        <v>0.16620768399014138</v>
      </c>
      <c r="AL488" s="135">
        <f t="shared" si="58"/>
        <v>0.16620768399014138</v>
      </c>
      <c r="AM488" s="135">
        <f t="shared" si="58"/>
        <v>0.16620768399014138</v>
      </c>
      <c r="AN488" s="135">
        <f t="shared" si="58"/>
        <v>0.16620768399014138</v>
      </c>
      <c r="AO488" s="135">
        <f t="shared" si="58"/>
        <v>0.16620768399014138</v>
      </c>
      <c r="AP488" s="135">
        <f t="shared" si="58"/>
        <v>0.16620768399014138</v>
      </c>
      <c r="AQ488" s="135">
        <f t="shared" si="58"/>
        <v>0.16620768399014138</v>
      </c>
      <c r="AR488" s="135">
        <f t="shared" ref="AR488:BK488" si="59">AR353*AR217</f>
        <v>0.16620768399014138</v>
      </c>
      <c r="AS488" s="135">
        <f t="shared" si="59"/>
        <v>0.16620768399014138</v>
      </c>
      <c r="AT488" s="135">
        <f t="shared" si="59"/>
        <v>0.16620768399014138</v>
      </c>
      <c r="AU488" s="135">
        <f t="shared" si="59"/>
        <v>0.16620768399014138</v>
      </c>
      <c r="AV488" s="135">
        <f t="shared" si="59"/>
        <v>0.16620768399014138</v>
      </c>
      <c r="AW488" s="135">
        <f t="shared" si="59"/>
        <v>0.16620768399014138</v>
      </c>
      <c r="AX488" s="135">
        <f t="shared" si="59"/>
        <v>0.16620768399014138</v>
      </c>
      <c r="AY488" s="135">
        <f t="shared" si="59"/>
        <v>0.16620768399014138</v>
      </c>
      <c r="AZ488" s="135">
        <f t="shared" si="59"/>
        <v>0.16620768399014138</v>
      </c>
      <c r="BA488" s="135">
        <f t="shared" si="59"/>
        <v>0.16620768399014138</v>
      </c>
      <c r="BB488" s="135">
        <f t="shared" si="59"/>
        <v>0.16620768399014138</v>
      </c>
      <c r="BC488" s="135">
        <f t="shared" si="59"/>
        <v>0.16620768399014138</v>
      </c>
      <c r="BD488" s="135">
        <f t="shared" si="59"/>
        <v>0.16620768399014138</v>
      </c>
      <c r="BE488" s="135">
        <f t="shared" si="59"/>
        <v>0.16620768399014138</v>
      </c>
      <c r="BF488" s="135">
        <f t="shared" si="59"/>
        <v>0.16620768399014138</v>
      </c>
      <c r="BG488" s="135">
        <f t="shared" si="59"/>
        <v>0.16620768399014138</v>
      </c>
      <c r="BH488" s="135">
        <f t="shared" si="59"/>
        <v>0.16620768399014138</v>
      </c>
      <c r="BI488" s="135">
        <f t="shared" si="59"/>
        <v>0.15360873115434548</v>
      </c>
      <c r="BJ488" s="135">
        <f t="shared" si="59"/>
        <v>0.14193188770694176</v>
      </c>
      <c r="BK488" s="135">
        <f t="shared" si="59"/>
        <v>0.13111131996652453</v>
      </c>
    </row>
    <row r="489" spans="1:63" s="132" customFormat="1" x14ac:dyDescent="0.25">
      <c r="A489" s="126" t="str">
        <f>'March 2008 RIA'!$A$19</f>
        <v>Tier 1</v>
      </c>
      <c r="B489" s="127">
        <v>1999</v>
      </c>
      <c r="C489" s="128"/>
      <c r="D489" s="128"/>
      <c r="E489" s="129"/>
      <c r="F489" s="128"/>
      <c r="G489" s="128"/>
      <c r="H489" s="128"/>
      <c r="I489" s="128"/>
      <c r="J489" s="128"/>
      <c r="K489" s="128"/>
      <c r="L489" s="135">
        <f t="shared" ref="L489:BK494" si="60">L354*L218</f>
        <v>0.16620768399014138</v>
      </c>
      <c r="M489" s="135">
        <f t="shared" si="60"/>
        <v>0.16620768399014138</v>
      </c>
      <c r="N489" s="135">
        <f t="shared" si="60"/>
        <v>0.16620768399014138</v>
      </c>
      <c r="O489" s="135">
        <f t="shared" si="60"/>
        <v>0.16620768399014138</v>
      </c>
      <c r="P489" s="135">
        <f t="shared" si="60"/>
        <v>0.16620768399014138</v>
      </c>
      <c r="Q489" s="135">
        <f t="shared" si="60"/>
        <v>0.16620768399014138</v>
      </c>
      <c r="R489" s="135">
        <f t="shared" si="60"/>
        <v>0.16620768399014138</v>
      </c>
      <c r="S489" s="135">
        <f t="shared" si="60"/>
        <v>0.16620768399014138</v>
      </c>
      <c r="T489" s="135">
        <f t="shared" si="60"/>
        <v>0.16620768399014138</v>
      </c>
      <c r="U489" s="135">
        <f t="shared" si="60"/>
        <v>0.16620768399014138</v>
      </c>
      <c r="V489" s="135">
        <f t="shared" si="60"/>
        <v>0.16620768399014138</v>
      </c>
      <c r="W489" s="135">
        <f t="shared" si="60"/>
        <v>0.16620768399014138</v>
      </c>
      <c r="X489" s="135">
        <f t="shared" si="60"/>
        <v>0.16620768399014138</v>
      </c>
      <c r="Y489" s="135">
        <f t="shared" si="60"/>
        <v>0.16620768399014138</v>
      </c>
      <c r="Z489" s="135">
        <f t="shared" si="60"/>
        <v>0.16620768399014138</v>
      </c>
      <c r="AA489" s="135">
        <f t="shared" si="60"/>
        <v>0.16620768399014138</v>
      </c>
      <c r="AB489" s="135">
        <f t="shared" si="60"/>
        <v>0.16620768399014138</v>
      </c>
      <c r="AC489" s="135">
        <f t="shared" si="60"/>
        <v>0.16620768399014138</v>
      </c>
      <c r="AD489" s="135">
        <f t="shared" si="60"/>
        <v>0.16620768399014138</v>
      </c>
      <c r="AE489" s="135">
        <f t="shared" si="60"/>
        <v>0.16620768399014138</v>
      </c>
      <c r="AF489" s="135">
        <f t="shared" si="60"/>
        <v>0.16620768399014138</v>
      </c>
      <c r="AG489" s="135">
        <f t="shared" si="60"/>
        <v>0.16620768399014138</v>
      </c>
      <c r="AH489" s="135">
        <f t="shared" si="60"/>
        <v>0.16620768399014138</v>
      </c>
      <c r="AI489" s="135">
        <f t="shared" si="60"/>
        <v>0.16620768399014138</v>
      </c>
      <c r="AJ489" s="135">
        <f t="shared" si="60"/>
        <v>0.16620768399014138</v>
      </c>
      <c r="AK489" s="135">
        <f t="shared" si="60"/>
        <v>0.16620768399014138</v>
      </c>
      <c r="AL489" s="135">
        <f t="shared" si="60"/>
        <v>0.16620768399014138</v>
      </c>
      <c r="AM489" s="135">
        <f t="shared" si="60"/>
        <v>0.16620768399014138</v>
      </c>
      <c r="AN489" s="135">
        <f t="shared" si="60"/>
        <v>0.16620768399014138</v>
      </c>
      <c r="AO489" s="135">
        <f t="shared" si="60"/>
        <v>0.16620768399014138</v>
      </c>
      <c r="AP489" s="135">
        <f t="shared" si="60"/>
        <v>0.16620768399014138</v>
      </c>
      <c r="AQ489" s="135">
        <f t="shared" si="60"/>
        <v>0.16620768399014138</v>
      </c>
      <c r="AR489" s="135">
        <f t="shared" si="60"/>
        <v>0.16620768399014138</v>
      </c>
      <c r="AS489" s="135">
        <f t="shared" si="60"/>
        <v>0.16620768399014138</v>
      </c>
      <c r="AT489" s="135">
        <f t="shared" si="60"/>
        <v>0.16620768399014138</v>
      </c>
      <c r="AU489" s="135">
        <f t="shared" si="60"/>
        <v>0.16620768399014138</v>
      </c>
      <c r="AV489" s="135">
        <f t="shared" si="60"/>
        <v>0.16620768399014138</v>
      </c>
      <c r="AW489" s="135">
        <f t="shared" si="60"/>
        <v>0.16620768399014138</v>
      </c>
      <c r="AX489" s="135">
        <f t="shared" si="60"/>
        <v>0.16620768399014138</v>
      </c>
      <c r="AY489" s="135">
        <f t="shared" si="60"/>
        <v>0.16620768399014138</v>
      </c>
      <c r="AZ489" s="135">
        <f t="shared" si="60"/>
        <v>0.16620768399014138</v>
      </c>
      <c r="BA489" s="135">
        <f t="shared" si="60"/>
        <v>0.16620768399014138</v>
      </c>
      <c r="BB489" s="135">
        <f t="shared" si="60"/>
        <v>0.16620768399014138</v>
      </c>
      <c r="BC489" s="135">
        <f t="shared" si="60"/>
        <v>0.16620768399014138</v>
      </c>
      <c r="BD489" s="135">
        <f t="shared" si="60"/>
        <v>0.16620768399014138</v>
      </c>
      <c r="BE489" s="135">
        <f t="shared" si="60"/>
        <v>0.16620768399014138</v>
      </c>
      <c r="BF489" s="135">
        <f t="shared" si="60"/>
        <v>0.16620768399014138</v>
      </c>
      <c r="BG489" s="135">
        <f t="shared" si="60"/>
        <v>0.16620768399014138</v>
      </c>
      <c r="BH489" s="135">
        <f t="shared" si="60"/>
        <v>0.16620768399014138</v>
      </c>
      <c r="BI489" s="135">
        <f t="shared" si="60"/>
        <v>0.16620768399014138</v>
      </c>
      <c r="BJ489" s="135">
        <f t="shared" si="60"/>
        <v>0.15360873115434548</v>
      </c>
      <c r="BK489" s="135">
        <f t="shared" si="60"/>
        <v>0.14193188770694176</v>
      </c>
    </row>
    <row r="490" spans="1:63" s="132" customFormat="1" x14ac:dyDescent="0.25">
      <c r="A490" s="126" t="str">
        <f>'March 2008 RIA'!$A$19</f>
        <v>Tier 1</v>
      </c>
      <c r="B490" s="127">
        <v>2000</v>
      </c>
      <c r="C490" s="128"/>
      <c r="D490" s="128"/>
      <c r="E490" s="129"/>
      <c r="F490" s="128"/>
      <c r="G490" s="128"/>
      <c r="H490" s="128"/>
      <c r="I490" s="128"/>
      <c r="J490" s="128"/>
      <c r="K490" s="128"/>
      <c r="L490" s="128"/>
      <c r="M490" s="135">
        <f t="shared" si="60"/>
        <v>0.16620768399014138</v>
      </c>
      <c r="N490" s="135">
        <f t="shared" si="60"/>
        <v>0.16620768399014138</v>
      </c>
      <c r="O490" s="135">
        <f t="shared" si="60"/>
        <v>0.16620768399014138</v>
      </c>
      <c r="P490" s="135">
        <f t="shared" si="60"/>
        <v>0.16620768399014138</v>
      </c>
      <c r="Q490" s="135">
        <f t="shared" si="60"/>
        <v>0.16620768399014138</v>
      </c>
      <c r="R490" s="135">
        <f t="shared" si="60"/>
        <v>0.16620768399014138</v>
      </c>
      <c r="S490" s="135">
        <f t="shared" si="60"/>
        <v>0.16620768399014138</v>
      </c>
      <c r="T490" s="135">
        <f t="shared" si="60"/>
        <v>0.16620768399014138</v>
      </c>
      <c r="U490" s="135">
        <f t="shared" si="60"/>
        <v>0.16620768399014138</v>
      </c>
      <c r="V490" s="135">
        <f t="shared" si="60"/>
        <v>0.16620768399014138</v>
      </c>
      <c r="W490" s="135">
        <f t="shared" si="60"/>
        <v>0.16620768399014138</v>
      </c>
      <c r="X490" s="135">
        <f t="shared" si="60"/>
        <v>0.16620768399014138</v>
      </c>
      <c r="Y490" s="135">
        <f t="shared" si="60"/>
        <v>0.16620768399014138</v>
      </c>
      <c r="Z490" s="135">
        <f t="shared" si="60"/>
        <v>0.16620768399014138</v>
      </c>
      <c r="AA490" s="135">
        <f t="shared" si="60"/>
        <v>0.16620768399014138</v>
      </c>
      <c r="AB490" s="135">
        <f t="shared" si="60"/>
        <v>0.16620768399014138</v>
      </c>
      <c r="AC490" s="135">
        <f t="shared" si="60"/>
        <v>0.16620768399014138</v>
      </c>
      <c r="AD490" s="135">
        <f t="shared" si="60"/>
        <v>0.16620768399014138</v>
      </c>
      <c r="AE490" s="135">
        <f t="shared" si="60"/>
        <v>0.16620768399014138</v>
      </c>
      <c r="AF490" s="135">
        <f t="shared" si="60"/>
        <v>0.16620768399014138</v>
      </c>
      <c r="AG490" s="135">
        <f t="shared" si="60"/>
        <v>0.16620768399014138</v>
      </c>
      <c r="AH490" s="135">
        <f t="shared" si="60"/>
        <v>0.16620768399014138</v>
      </c>
      <c r="AI490" s="135">
        <f t="shared" si="60"/>
        <v>0.16620768399014138</v>
      </c>
      <c r="AJ490" s="135">
        <f t="shared" si="60"/>
        <v>0.16620768399014138</v>
      </c>
      <c r="AK490" s="135">
        <f t="shared" si="60"/>
        <v>0.16620768399014138</v>
      </c>
      <c r="AL490" s="135">
        <f t="shared" si="60"/>
        <v>0.16620768399014138</v>
      </c>
      <c r="AM490" s="135">
        <f t="shared" si="60"/>
        <v>0.16620768399014138</v>
      </c>
      <c r="AN490" s="135">
        <f t="shared" si="60"/>
        <v>0.16620768399014138</v>
      </c>
      <c r="AO490" s="135">
        <f t="shared" si="60"/>
        <v>0.16620768399014138</v>
      </c>
      <c r="AP490" s="135">
        <f t="shared" si="60"/>
        <v>0.16620768399014138</v>
      </c>
      <c r="AQ490" s="135">
        <f t="shared" si="60"/>
        <v>0.16620768399014138</v>
      </c>
      <c r="AR490" s="135">
        <f t="shared" si="60"/>
        <v>0.16620768399014138</v>
      </c>
      <c r="AS490" s="135">
        <f t="shared" si="60"/>
        <v>0.16620768399014138</v>
      </c>
      <c r="AT490" s="135">
        <f t="shared" si="60"/>
        <v>0.16620768399014138</v>
      </c>
      <c r="AU490" s="135">
        <f t="shared" si="60"/>
        <v>0.16620768399014138</v>
      </c>
      <c r="AV490" s="135">
        <f t="shared" si="60"/>
        <v>0.16620768399014138</v>
      </c>
      <c r="AW490" s="135">
        <f t="shared" si="60"/>
        <v>0.16620768399014138</v>
      </c>
      <c r="AX490" s="135">
        <f t="shared" si="60"/>
        <v>0.16620768399014138</v>
      </c>
      <c r="AY490" s="135">
        <f t="shared" si="60"/>
        <v>0.16620768399014138</v>
      </c>
      <c r="AZ490" s="135">
        <f t="shared" si="60"/>
        <v>0.16620768399014138</v>
      </c>
      <c r="BA490" s="135">
        <f t="shared" si="60"/>
        <v>0.16620768399014138</v>
      </c>
      <c r="BB490" s="135">
        <f t="shared" si="60"/>
        <v>0.16620768399014138</v>
      </c>
      <c r="BC490" s="135">
        <f t="shared" si="60"/>
        <v>0.16620768399014138</v>
      </c>
      <c r="BD490" s="135">
        <f t="shared" si="60"/>
        <v>0.16620768399014138</v>
      </c>
      <c r="BE490" s="135">
        <f t="shared" si="60"/>
        <v>0.16620768399014138</v>
      </c>
      <c r="BF490" s="135">
        <f t="shared" si="60"/>
        <v>0.16620768399014138</v>
      </c>
      <c r="BG490" s="135">
        <f t="shared" si="60"/>
        <v>0.16620768399014138</v>
      </c>
      <c r="BH490" s="135">
        <f t="shared" si="60"/>
        <v>0.16620768399014138</v>
      </c>
      <c r="BI490" s="135">
        <f t="shared" si="60"/>
        <v>0.16620768399014138</v>
      </c>
      <c r="BJ490" s="135">
        <f t="shared" si="60"/>
        <v>0.16620768399014138</v>
      </c>
      <c r="BK490" s="135">
        <f t="shared" si="60"/>
        <v>0.15360873115434548</v>
      </c>
    </row>
    <row r="491" spans="1:63" s="132" customFormat="1" x14ac:dyDescent="0.25">
      <c r="A491" s="126" t="str">
        <f>'March 2008 RIA'!$A$19</f>
        <v>Tier 1</v>
      </c>
      <c r="B491" s="127">
        <v>2001</v>
      </c>
      <c r="C491" s="128"/>
      <c r="D491" s="128"/>
      <c r="E491" s="129"/>
      <c r="F491" s="128"/>
      <c r="G491" s="128"/>
      <c r="H491" s="128"/>
      <c r="I491" s="128"/>
      <c r="J491" s="128"/>
      <c r="K491" s="128"/>
      <c r="L491" s="128"/>
      <c r="M491" s="128"/>
      <c r="N491" s="135">
        <f t="shared" si="60"/>
        <v>0.16620768399014138</v>
      </c>
      <c r="O491" s="135">
        <f t="shared" si="60"/>
        <v>0.16620768399014138</v>
      </c>
      <c r="P491" s="135">
        <f t="shared" si="60"/>
        <v>0.16620768399014138</v>
      </c>
      <c r="Q491" s="135">
        <f t="shared" si="60"/>
        <v>0.16620768399014138</v>
      </c>
      <c r="R491" s="135">
        <f t="shared" si="60"/>
        <v>0.16620768399014138</v>
      </c>
      <c r="S491" s="135">
        <f t="shared" si="60"/>
        <v>0.16620768399014138</v>
      </c>
      <c r="T491" s="135">
        <f t="shared" si="60"/>
        <v>0.16620768399014138</v>
      </c>
      <c r="U491" s="135">
        <f t="shared" si="60"/>
        <v>0.16620768399014138</v>
      </c>
      <c r="V491" s="135">
        <f t="shared" si="60"/>
        <v>0.16620768399014138</v>
      </c>
      <c r="W491" s="135">
        <f t="shared" si="60"/>
        <v>0.16620768399014138</v>
      </c>
      <c r="X491" s="135">
        <f t="shared" si="60"/>
        <v>0.16620768399014138</v>
      </c>
      <c r="Y491" s="135">
        <f t="shared" si="60"/>
        <v>0.16620768399014138</v>
      </c>
      <c r="Z491" s="135">
        <f t="shared" si="60"/>
        <v>0.16620768399014138</v>
      </c>
      <c r="AA491" s="135">
        <f t="shared" si="60"/>
        <v>0.16620768399014138</v>
      </c>
      <c r="AB491" s="135">
        <f t="shared" si="60"/>
        <v>0.16620768399014138</v>
      </c>
      <c r="AC491" s="135">
        <f t="shared" si="60"/>
        <v>0.16620768399014138</v>
      </c>
      <c r="AD491" s="135">
        <f t="shared" si="60"/>
        <v>0.16620768399014138</v>
      </c>
      <c r="AE491" s="135">
        <f t="shared" si="60"/>
        <v>0.16620768399014138</v>
      </c>
      <c r="AF491" s="135">
        <f t="shared" si="60"/>
        <v>0.16620768399014138</v>
      </c>
      <c r="AG491" s="135">
        <f t="shared" si="60"/>
        <v>0.16620768399014138</v>
      </c>
      <c r="AH491" s="135">
        <f t="shared" si="60"/>
        <v>0.16620768399014138</v>
      </c>
      <c r="AI491" s="135">
        <f t="shared" si="60"/>
        <v>0.16620768399014138</v>
      </c>
      <c r="AJ491" s="135">
        <f t="shared" si="60"/>
        <v>0.16620768399014138</v>
      </c>
      <c r="AK491" s="135">
        <f t="shared" si="60"/>
        <v>0.16620768399014138</v>
      </c>
      <c r="AL491" s="135">
        <f t="shared" si="60"/>
        <v>0.16620768399014138</v>
      </c>
      <c r="AM491" s="135">
        <f t="shared" si="60"/>
        <v>0.16620768399014138</v>
      </c>
      <c r="AN491" s="135">
        <f t="shared" si="60"/>
        <v>0.16620768399014138</v>
      </c>
      <c r="AO491" s="135">
        <f t="shared" si="60"/>
        <v>0.16620768399014138</v>
      </c>
      <c r="AP491" s="135">
        <f t="shared" si="60"/>
        <v>0.16620768399014138</v>
      </c>
      <c r="AQ491" s="135">
        <f t="shared" si="60"/>
        <v>0.16620768399014138</v>
      </c>
      <c r="AR491" s="135">
        <f t="shared" si="60"/>
        <v>0.16620768399014138</v>
      </c>
      <c r="AS491" s="135">
        <f t="shared" si="60"/>
        <v>0.16620768399014138</v>
      </c>
      <c r="AT491" s="135">
        <f t="shared" si="60"/>
        <v>0.16620768399014138</v>
      </c>
      <c r="AU491" s="135">
        <f t="shared" si="60"/>
        <v>0.16620768399014138</v>
      </c>
      <c r="AV491" s="135">
        <f t="shared" si="60"/>
        <v>0.16620768399014138</v>
      </c>
      <c r="AW491" s="135">
        <f t="shared" si="60"/>
        <v>0.16620768399014138</v>
      </c>
      <c r="AX491" s="135">
        <f t="shared" si="60"/>
        <v>0.16620768399014138</v>
      </c>
      <c r="AY491" s="135">
        <f t="shared" si="60"/>
        <v>0.16620768399014138</v>
      </c>
      <c r="AZ491" s="135">
        <f t="shared" si="60"/>
        <v>0.16620768399014138</v>
      </c>
      <c r="BA491" s="135">
        <f t="shared" si="60"/>
        <v>0.16620768399014138</v>
      </c>
      <c r="BB491" s="135">
        <f t="shared" si="60"/>
        <v>0.16620768399014138</v>
      </c>
      <c r="BC491" s="135">
        <f t="shared" si="60"/>
        <v>0.16620768399014138</v>
      </c>
      <c r="BD491" s="135">
        <f t="shared" si="60"/>
        <v>0.16620768399014138</v>
      </c>
      <c r="BE491" s="135">
        <f t="shared" si="60"/>
        <v>0.16620768399014138</v>
      </c>
      <c r="BF491" s="135">
        <f t="shared" si="60"/>
        <v>0.16620768399014138</v>
      </c>
      <c r="BG491" s="135">
        <f t="shared" si="60"/>
        <v>0.16620768399014138</v>
      </c>
      <c r="BH491" s="135">
        <f t="shared" si="60"/>
        <v>0.16620768399014138</v>
      </c>
      <c r="BI491" s="135">
        <f t="shared" si="60"/>
        <v>0.16620768399014138</v>
      </c>
      <c r="BJ491" s="135">
        <f t="shared" si="60"/>
        <v>0.16620768399014138</v>
      </c>
      <c r="BK491" s="135">
        <f t="shared" si="60"/>
        <v>0.16620768399014138</v>
      </c>
    </row>
    <row r="492" spans="1:63" s="132" customFormat="1" x14ac:dyDescent="0.25">
      <c r="A492" s="126" t="str">
        <f>'March 2008 RIA'!$A$19</f>
        <v>Tier 1</v>
      </c>
      <c r="B492" s="127">
        <v>2002</v>
      </c>
      <c r="C492" s="128"/>
      <c r="D492" s="128"/>
      <c r="E492" s="129"/>
      <c r="F492" s="128"/>
      <c r="G492" s="128"/>
      <c r="H492" s="128"/>
      <c r="I492" s="128"/>
      <c r="J492" s="128"/>
      <c r="K492" s="128"/>
      <c r="L492" s="128"/>
      <c r="M492" s="128"/>
      <c r="N492" s="128"/>
      <c r="O492" s="135">
        <f t="shared" si="60"/>
        <v>0.16620768399014138</v>
      </c>
      <c r="P492" s="135">
        <f t="shared" si="60"/>
        <v>0.16620768399014138</v>
      </c>
      <c r="Q492" s="135">
        <f t="shared" si="60"/>
        <v>0.16620768399014138</v>
      </c>
      <c r="R492" s="135">
        <f t="shared" si="60"/>
        <v>0.16620768399014138</v>
      </c>
      <c r="S492" s="135">
        <f t="shared" si="60"/>
        <v>0.16620768399014138</v>
      </c>
      <c r="T492" s="135">
        <f t="shared" si="60"/>
        <v>0.16620768399014138</v>
      </c>
      <c r="U492" s="135">
        <f t="shared" si="60"/>
        <v>0.16620768399014138</v>
      </c>
      <c r="V492" s="135">
        <f t="shared" si="60"/>
        <v>0.16620768399014138</v>
      </c>
      <c r="W492" s="135">
        <f t="shared" si="60"/>
        <v>0.16620768399014138</v>
      </c>
      <c r="X492" s="135">
        <f t="shared" si="60"/>
        <v>0.16620768399014138</v>
      </c>
      <c r="Y492" s="135">
        <f t="shared" si="60"/>
        <v>0.16620768399014138</v>
      </c>
      <c r="Z492" s="135">
        <f t="shared" si="60"/>
        <v>0.16620768399014138</v>
      </c>
      <c r="AA492" s="135">
        <f t="shared" si="60"/>
        <v>0.16620768399014138</v>
      </c>
      <c r="AB492" s="135">
        <f t="shared" si="60"/>
        <v>0.16620768399014138</v>
      </c>
      <c r="AC492" s="135">
        <f t="shared" si="60"/>
        <v>0.16620768399014138</v>
      </c>
      <c r="AD492" s="135">
        <f t="shared" si="60"/>
        <v>0.16620768399014138</v>
      </c>
      <c r="AE492" s="135">
        <f t="shared" si="60"/>
        <v>0.16620768399014138</v>
      </c>
      <c r="AF492" s="135">
        <f t="shared" si="60"/>
        <v>0.16620768399014138</v>
      </c>
      <c r="AG492" s="135">
        <f t="shared" si="60"/>
        <v>0.16620768399014138</v>
      </c>
      <c r="AH492" s="135">
        <f t="shared" si="60"/>
        <v>0.16620768399014138</v>
      </c>
      <c r="AI492" s="135">
        <f t="shared" si="60"/>
        <v>0.16620768399014138</v>
      </c>
      <c r="AJ492" s="135">
        <f t="shared" si="60"/>
        <v>0.16620768399014138</v>
      </c>
      <c r="AK492" s="135">
        <f t="shared" si="60"/>
        <v>0.16620768399014138</v>
      </c>
      <c r="AL492" s="135">
        <f t="shared" si="60"/>
        <v>0.16620768399014138</v>
      </c>
      <c r="AM492" s="135">
        <f t="shared" si="60"/>
        <v>0.16620768399014138</v>
      </c>
      <c r="AN492" s="135">
        <f t="shared" si="60"/>
        <v>0.16620768399014138</v>
      </c>
      <c r="AO492" s="135">
        <f t="shared" si="60"/>
        <v>0.16620768399014138</v>
      </c>
      <c r="AP492" s="135">
        <f t="shared" si="60"/>
        <v>0.16620768399014138</v>
      </c>
      <c r="AQ492" s="135">
        <f t="shared" si="60"/>
        <v>0.16620768399014138</v>
      </c>
      <c r="AR492" s="135">
        <f t="shared" si="60"/>
        <v>0.16620768399014138</v>
      </c>
      <c r="AS492" s="135">
        <f t="shared" si="60"/>
        <v>0.16620768399014138</v>
      </c>
      <c r="AT492" s="135">
        <f t="shared" si="60"/>
        <v>0.16620768399014138</v>
      </c>
      <c r="AU492" s="135">
        <f t="shared" si="60"/>
        <v>0.16620768399014138</v>
      </c>
      <c r="AV492" s="135">
        <f t="shared" si="60"/>
        <v>0.16620768399014138</v>
      </c>
      <c r="AW492" s="135">
        <f t="shared" si="60"/>
        <v>0.16620768399014138</v>
      </c>
      <c r="AX492" s="135">
        <f t="shared" si="60"/>
        <v>0.16620768399014138</v>
      </c>
      <c r="AY492" s="135">
        <f t="shared" si="60"/>
        <v>0.16620768399014138</v>
      </c>
      <c r="AZ492" s="135">
        <f t="shared" si="60"/>
        <v>0.16620768399014138</v>
      </c>
      <c r="BA492" s="135">
        <f t="shared" si="60"/>
        <v>0.16620768399014138</v>
      </c>
      <c r="BB492" s="135">
        <f t="shared" si="60"/>
        <v>0.16620768399014138</v>
      </c>
      <c r="BC492" s="135">
        <f t="shared" si="60"/>
        <v>0.16620768399014138</v>
      </c>
      <c r="BD492" s="135">
        <f t="shared" si="60"/>
        <v>0.16620768399014138</v>
      </c>
      <c r="BE492" s="135">
        <f t="shared" si="60"/>
        <v>0.16620768399014138</v>
      </c>
      <c r="BF492" s="135">
        <f t="shared" si="60"/>
        <v>0.16620768399014138</v>
      </c>
      <c r="BG492" s="135">
        <f t="shared" si="60"/>
        <v>0.16620768399014138</v>
      </c>
      <c r="BH492" s="135">
        <f t="shared" si="60"/>
        <v>0.16620768399014138</v>
      </c>
      <c r="BI492" s="135">
        <f t="shared" si="60"/>
        <v>0.16620768399014138</v>
      </c>
      <c r="BJ492" s="135">
        <f t="shared" si="60"/>
        <v>0.16620768399014138</v>
      </c>
      <c r="BK492" s="135">
        <f t="shared" si="60"/>
        <v>0.16620768399014138</v>
      </c>
    </row>
    <row r="493" spans="1:63" s="132" customFormat="1" x14ac:dyDescent="0.25">
      <c r="A493" s="126" t="str">
        <f>'March 2008 RIA'!$A$19</f>
        <v>Tier 1</v>
      </c>
      <c r="B493" s="127">
        <v>2003</v>
      </c>
      <c r="C493" s="128"/>
      <c r="D493" s="128"/>
      <c r="E493" s="129"/>
      <c r="F493" s="128"/>
      <c r="G493" s="128"/>
      <c r="H493" s="128"/>
      <c r="I493" s="128"/>
      <c r="J493" s="128"/>
      <c r="K493" s="128"/>
      <c r="L493" s="128"/>
      <c r="M493" s="128"/>
      <c r="N493" s="128"/>
      <c r="O493" s="129"/>
      <c r="P493" s="135">
        <f t="shared" si="60"/>
        <v>0.16620768399014138</v>
      </c>
      <c r="Q493" s="135">
        <f t="shared" si="60"/>
        <v>0.16620768399014138</v>
      </c>
      <c r="R493" s="135">
        <f t="shared" si="60"/>
        <v>0.16620768399014138</v>
      </c>
      <c r="S493" s="135">
        <f t="shared" si="60"/>
        <v>0.16620768399014138</v>
      </c>
      <c r="T493" s="135">
        <f t="shared" si="60"/>
        <v>0.16620768399014138</v>
      </c>
      <c r="U493" s="135">
        <f t="shared" si="60"/>
        <v>0.16620768399014138</v>
      </c>
      <c r="V493" s="135">
        <f t="shared" si="60"/>
        <v>0.16620768399014138</v>
      </c>
      <c r="W493" s="135">
        <f t="shared" si="60"/>
        <v>0.16620768399014138</v>
      </c>
      <c r="X493" s="135">
        <f t="shared" si="60"/>
        <v>0.16620768399014138</v>
      </c>
      <c r="Y493" s="135">
        <f t="shared" si="60"/>
        <v>0.16620768399014138</v>
      </c>
      <c r="Z493" s="135">
        <f t="shared" si="60"/>
        <v>0.16620768399014138</v>
      </c>
      <c r="AA493" s="135">
        <f t="shared" si="60"/>
        <v>0.16620768399014138</v>
      </c>
      <c r="AB493" s="135">
        <f t="shared" si="60"/>
        <v>0.16620768399014138</v>
      </c>
      <c r="AC493" s="135">
        <f t="shared" si="60"/>
        <v>0.16620768399014138</v>
      </c>
      <c r="AD493" s="135">
        <f t="shared" si="60"/>
        <v>0.16620768399014138</v>
      </c>
      <c r="AE493" s="135">
        <f t="shared" si="60"/>
        <v>0.16620768399014138</v>
      </c>
      <c r="AF493" s="135">
        <f t="shared" si="60"/>
        <v>0.16620768399014138</v>
      </c>
      <c r="AG493" s="135">
        <f t="shared" si="60"/>
        <v>0.16620768399014138</v>
      </c>
      <c r="AH493" s="135">
        <f t="shared" si="60"/>
        <v>0.16620768399014138</v>
      </c>
      <c r="AI493" s="135">
        <f t="shared" si="60"/>
        <v>0.16620768399014138</v>
      </c>
      <c r="AJ493" s="135">
        <f t="shared" si="60"/>
        <v>0.16620768399014138</v>
      </c>
      <c r="AK493" s="135">
        <f t="shared" si="60"/>
        <v>0.16620768399014138</v>
      </c>
      <c r="AL493" s="135">
        <f t="shared" si="60"/>
        <v>0.16620768399014138</v>
      </c>
      <c r="AM493" s="135">
        <f t="shared" si="60"/>
        <v>0.16620768399014138</v>
      </c>
      <c r="AN493" s="135">
        <f t="shared" si="60"/>
        <v>0.16620768399014138</v>
      </c>
      <c r="AO493" s="135">
        <f t="shared" si="60"/>
        <v>0.16620768399014138</v>
      </c>
      <c r="AP493" s="135">
        <f t="shared" si="60"/>
        <v>0.16620768399014138</v>
      </c>
      <c r="AQ493" s="135">
        <f t="shared" si="60"/>
        <v>0.16620768399014138</v>
      </c>
      <c r="AR493" s="135">
        <f t="shared" si="60"/>
        <v>0.16620768399014138</v>
      </c>
      <c r="AS493" s="135">
        <f t="shared" si="60"/>
        <v>0.16620768399014138</v>
      </c>
      <c r="AT493" s="135">
        <f t="shared" si="60"/>
        <v>0.16620768399014138</v>
      </c>
      <c r="AU493" s="135">
        <f t="shared" si="60"/>
        <v>0.16620768399014138</v>
      </c>
      <c r="AV493" s="135">
        <f t="shared" si="60"/>
        <v>0.16620768399014138</v>
      </c>
      <c r="AW493" s="135">
        <f t="shared" si="60"/>
        <v>0.16620768399014138</v>
      </c>
      <c r="AX493" s="135">
        <f t="shared" si="60"/>
        <v>0.16620768399014138</v>
      </c>
      <c r="AY493" s="135">
        <f t="shared" si="60"/>
        <v>0.16620768399014138</v>
      </c>
      <c r="AZ493" s="135">
        <f t="shared" si="60"/>
        <v>0.16620768399014138</v>
      </c>
      <c r="BA493" s="135">
        <f t="shared" si="60"/>
        <v>0.16620768399014138</v>
      </c>
      <c r="BB493" s="135">
        <f t="shared" si="60"/>
        <v>0.16620768399014138</v>
      </c>
      <c r="BC493" s="135">
        <f t="shared" si="60"/>
        <v>0.16620768399014138</v>
      </c>
      <c r="BD493" s="135">
        <f t="shared" si="60"/>
        <v>0.16620768399014138</v>
      </c>
      <c r="BE493" s="135">
        <f t="shared" si="60"/>
        <v>0.16620768399014138</v>
      </c>
      <c r="BF493" s="135">
        <f t="shared" si="60"/>
        <v>0.16620768399014138</v>
      </c>
      <c r="BG493" s="135">
        <f t="shared" si="60"/>
        <v>0.16620768399014138</v>
      </c>
      <c r="BH493" s="135">
        <f t="shared" si="60"/>
        <v>0.16620768399014138</v>
      </c>
      <c r="BI493" s="135">
        <f t="shared" si="60"/>
        <v>0.16620768399014138</v>
      </c>
      <c r="BJ493" s="135">
        <f t="shared" si="60"/>
        <v>0.16620768399014138</v>
      </c>
      <c r="BK493" s="135">
        <f t="shared" si="60"/>
        <v>0.16620768399014138</v>
      </c>
    </row>
    <row r="494" spans="1:63" s="132" customFormat="1" x14ac:dyDescent="0.25">
      <c r="A494" s="126" t="str">
        <f>'March 2008 RIA'!$A$19</f>
        <v>Tier 1</v>
      </c>
      <c r="B494" s="127">
        <v>2004</v>
      </c>
      <c r="C494" s="128"/>
      <c r="D494" s="128"/>
      <c r="E494" s="129"/>
      <c r="F494" s="128"/>
      <c r="G494" s="128"/>
      <c r="H494" s="128"/>
      <c r="I494" s="128"/>
      <c r="J494" s="128"/>
      <c r="K494" s="128"/>
      <c r="L494" s="128"/>
      <c r="M494" s="128"/>
      <c r="N494" s="128"/>
      <c r="O494" s="129"/>
      <c r="P494" s="128"/>
      <c r="Q494" s="135">
        <f t="shared" si="60"/>
        <v>0.16620768399014138</v>
      </c>
      <c r="R494" s="135">
        <f t="shared" si="60"/>
        <v>0.16620768399014138</v>
      </c>
      <c r="S494" s="135">
        <f t="shared" si="60"/>
        <v>0.16620768399014138</v>
      </c>
      <c r="T494" s="135">
        <f t="shared" si="60"/>
        <v>0.16620768399014138</v>
      </c>
      <c r="U494" s="135">
        <f t="shared" si="60"/>
        <v>0.16620768399014138</v>
      </c>
      <c r="V494" s="135">
        <f t="shared" ref="V494:BK494" si="61">V359*V223</f>
        <v>0.16620768399014138</v>
      </c>
      <c r="W494" s="135">
        <f t="shared" si="61"/>
        <v>0.16620768399014138</v>
      </c>
      <c r="X494" s="135">
        <f t="shared" si="61"/>
        <v>0.16620768399014138</v>
      </c>
      <c r="Y494" s="135">
        <f t="shared" si="61"/>
        <v>0.16620768399014138</v>
      </c>
      <c r="Z494" s="135">
        <f t="shared" si="61"/>
        <v>0.16620768399014138</v>
      </c>
      <c r="AA494" s="135">
        <f t="shared" si="61"/>
        <v>0.16620768399014138</v>
      </c>
      <c r="AB494" s="135">
        <f t="shared" si="61"/>
        <v>0.16620768399014138</v>
      </c>
      <c r="AC494" s="135">
        <f t="shared" si="61"/>
        <v>0.16620768399014138</v>
      </c>
      <c r="AD494" s="135">
        <f t="shared" si="61"/>
        <v>0.16620768399014138</v>
      </c>
      <c r="AE494" s="135">
        <f t="shared" si="61"/>
        <v>0.16620768399014138</v>
      </c>
      <c r="AF494" s="135">
        <f t="shared" si="61"/>
        <v>0.16620768399014138</v>
      </c>
      <c r="AG494" s="135">
        <f t="shared" si="61"/>
        <v>0.16620768399014138</v>
      </c>
      <c r="AH494" s="135">
        <f t="shared" si="61"/>
        <v>0.16620768399014138</v>
      </c>
      <c r="AI494" s="135">
        <f t="shared" si="61"/>
        <v>0.16620768399014138</v>
      </c>
      <c r="AJ494" s="135">
        <f t="shared" si="61"/>
        <v>0.16620768399014138</v>
      </c>
      <c r="AK494" s="135">
        <f t="shared" si="61"/>
        <v>0.16620768399014138</v>
      </c>
      <c r="AL494" s="135">
        <f t="shared" si="61"/>
        <v>0.16620768399014138</v>
      </c>
      <c r="AM494" s="135">
        <f t="shared" si="61"/>
        <v>0.16620768399014138</v>
      </c>
      <c r="AN494" s="135">
        <f t="shared" si="61"/>
        <v>0.16620768399014138</v>
      </c>
      <c r="AO494" s="135">
        <f t="shared" si="61"/>
        <v>0.16620768399014138</v>
      </c>
      <c r="AP494" s="135">
        <f t="shared" si="61"/>
        <v>0.16620768399014138</v>
      </c>
      <c r="AQ494" s="135">
        <f t="shared" si="61"/>
        <v>0.16620768399014138</v>
      </c>
      <c r="AR494" s="135">
        <f t="shared" si="61"/>
        <v>0.16620768399014138</v>
      </c>
      <c r="AS494" s="135">
        <f t="shared" si="61"/>
        <v>0.16620768399014138</v>
      </c>
      <c r="AT494" s="135">
        <f t="shared" si="61"/>
        <v>0.16620768399014138</v>
      </c>
      <c r="AU494" s="135">
        <f t="shared" si="61"/>
        <v>0.16620768399014138</v>
      </c>
      <c r="AV494" s="135">
        <f t="shared" si="61"/>
        <v>0.16620768399014138</v>
      </c>
      <c r="AW494" s="135">
        <f t="shared" si="61"/>
        <v>0.16620768399014138</v>
      </c>
      <c r="AX494" s="135">
        <f t="shared" si="61"/>
        <v>0.16620768399014138</v>
      </c>
      <c r="AY494" s="135">
        <f t="shared" si="61"/>
        <v>0.16620768399014138</v>
      </c>
      <c r="AZ494" s="135">
        <f t="shared" si="61"/>
        <v>0.16620768399014138</v>
      </c>
      <c r="BA494" s="135">
        <f t="shared" si="61"/>
        <v>0.16620768399014138</v>
      </c>
      <c r="BB494" s="135">
        <f t="shared" si="61"/>
        <v>0.16620768399014138</v>
      </c>
      <c r="BC494" s="135">
        <f t="shared" si="61"/>
        <v>0.16620768399014138</v>
      </c>
      <c r="BD494" s="135">
        <f t="shared" si="61"/>
        <v>0.16620768399014138</v>
      </c>
      <c r="BE494" s="135">
        <f t="shared" si="61"/>
        <v>0.16620768399014138</v>
      </c>
      <c r="BF494" s="135">
        <f t="shared" si="61"/>
        <v>0.16620768399014138</v>
      </c>
      <c r="BG494" s="135">
        <f t="shared" si="61"/>
        <v>0.16620768399014138</v>
      </c>
      <c r="BH494" s="135">
        <f t="shared" si="61"/>
        <v>0.16620768399014138</v>
      </c>
      <c r="BI494" s="135">
        <f t="shared" si="61"/>
        <v>0.16620768399014138</v>
      </c>
      <c r="BJ494" s="135">
        <f t="shared" si="61"/>
        <v>0.16620768399014138</v>
      </c>
      <c r="BK494" s="135">
        <f t="shared" si="61"/>
        <v>0.16620768399014138</v>
      </c>
    </row>
    <row r="495" spans="1:63" s="26" customFormat="1" x14ac:dyDescent="0.25">
      <c r="A495" s="24" t="str">
        <f>'March 2008 RIA'!$A$20</f>
        <v>Tier 2</v>
      </c>
      <c r="B495" s="25">
        <v>2005</v>
      </c>
      <c r="C495" s="136"/>
      <c r="D495" s="136"/>
      <c r="E495" s="137"/>
      <c r="F495" s="136"/>
      <c r="G495" s="136"/>
      <c r="H495" s="136"/>
      <c r="I495" s="136"/>
      <c r="J495" s="136"/>
      <c r="K495" s="136"/>
      <c r="L495" s="136"/>
      <c r="M495" s="136"/>
      <c r="N495" s="136"/>
      <c r="O495" s="137"/>
      <c r="P495" s="136"/>
      <c r="Q495" s="136"/>
      <c r="R495" s="144">
        <f t="shared" ref="R495:BK500" si="62">R360*R224</f>
        <v>0.12255718112404365</v>
      </c>
      <c r="S495" s="144">
        <f t="shared" si="62"/>
        <v>0.12255718112404365</v>
      </c>
      <c r="T495" s="144">
        <f t="shared" si="62"/>
        <v>0.12255718112404365</v>
      </c>
      <c r="U495" s="144">
        <f t="shared" si="62"/>
        <v>0.12255718112404365</v>
      </c>
      <c r="V495" s="144">
        <f t="shared" si="62"/>
        <v>0.12255718112404365</v>
      </c>
      <c r="W495" s="144">
        <f t="shared" si="62"/>
        <v>0.12255718112404365</v>
      </c>
      <c r="X495" s="144">
        <f t="shared" si="62"/>
        <v>0.12255718112404365</v>
      </c>
      <c r="Y495" s="144">
        <f t="shared" si="62"/>
        <v>0.12255718112404365</v>
      </c>
      <c r="Z495" s="144">
        <f t="shared" si="62"/>
        <v>0.12255718112404365</v>
      </c>
      <c r="AA495" s="144">
        <f t="shared" si="62"/>
        <v>0.12255718112404365</v>
      </c>
      <c r="AB495" s="144">
        <f t="shared" si="62"/>
        <v>0.12255718112404365</v>
      </c>
      <c r="AC495" s="144">
        <f t="shared" si="62"/>
        <v>0.12255718112404365</v>
      </c>
      <c r="AD495" s="144">
        <f t="shared" si="62"/>
        <v>0.12255718112404365</v>
      </c>
      <c r="AE495" s="144">
        <f t="shared" si="62"/>
        <v>0.12255718112404365</v>
      </c>
      <c r="AF495" s="144">
        <f t="shared" si="62"/>
        <v>0.12255718112404365</v>
      </c>
      <c r="AG495" s="144">
        <f t="shared" si="62"/>
        <v>0.12255718112404365</v>
      </c>
      <c r="AH495" s="144">
        <f t="shared" si="62"/>
        <v>0.12255718112404365</v>
      </c>
      <c r="AI495" s="144">
        <f t="shared" si="62"/>
        <v>0.12255718112404365</v>
      </c>
      <c r="AJ495" s="144">
        <f t="shared" si="62"/>
        <v>0.12255718112404365</v>
      </c>
      <c r="AK495" s="144">
        <f t="shared" si="62"/>
        <v>0.12255718112404365</v>
      </c>
      <c r="AL495" s="144">
        <f t="shared" si="62"/>
        <v>0.12255718112404365</v>
      </c>
      <c r="AM495" s="144">
        <f t="shared" si="62"/>
        <v>0.12255718112404365</v>
      </c>
      <c r="AN495" s="144">
        <f t="shared" si="62"/>
        <v>0.12255718112404365</v>
      </c>
      <c r="AO495" s="144">
        <f t="shared" si="62"/>
        <v>0.12255718112404365</v>
      </c>
      <c r="AP495" s="144">
        <f t="shared" si="62"/>
        <v>0.12255718112404365</v>
      </c>
      <c r="AQ495" s="144">
        <f t="shared" si="62"/>
        <v>0.12255718112404365</v>
      </c>
      <c r="AR495" s="144">
        <f t="shared" si="62"/>
        <v>0.12255718112404365</v>
      </c>
      <c r="AS495" s="144">
        <f t="shared" si="62"/>
        <v>0.12255718112404365</v>
      </c>
      <c r="AT495" s="144">
        <f t="shared" si="62"/>
        <v>0.12255718112404365</v>
      </c>
      <c r="AU495" s="144">
        <f t="shared" si="62"/>
        <v>0.12255718112404365</v>
      </c>
      <c r="AV495" s="144">
        <f t="shared" si="62"/>
        <v>0.12255718112404365</v>
      </c>
      <c r="AW495" s="144">
        <f t="shared" si="62"/>
        <v>0.12255718112404365</v>
      </c>
      <c r="AX495" s="144">
        <f t="shared" si="62"/>
        <v>0.12255718112404365</v>
      </c>
      <c r="AY495" s="144">
        <f t="shared" si="62"/>
        <v>0.12255718112404365</v>
      </c>
      <c r="AZ495" s="144">
        <f t="shared" si="62"/>
        <v>0.12255718112404365</v>
      </c>
      <c r="BA495" s="144">
        <f t="shared" si="62"/>
        <v>0.12255718112404365</v>
      </c>
      <c r="BB495" s="144">
        <f t="shared" si="62"/>
        <v>0.12255718112404365</v>
      </c>
      <c r="BC495" s="144">
        <f t="shared" si="62"/>
        <v>0.12255718112404365</v>
      </c>
      <c r="BD495" s="144">
        <f t="shared" si="62"/>
        <v>0.12255718112404365</v>
      </c>
      <c r="BE495" s="144">
        <f t="shared" si="62"/>
        <v>0.12255718112404365</v>
      </c>
      <c r="BF495" s="144">
        <f t="shared" si="62"/>
        <v>0.12255718112404365</v>
      </c>
      <c r="BG495" s="144">
        <f t="shared" si="62"/>
        <v>0.12255718112404365</v>
      </c>
      <c r="BH495" s="144">
        <f t="shared" si="62"/>
        <v>0.12255718112404365</v>
      </c>
      <c r="BI495" s="144">
        <f t="shared" si="62"/>
        <v>0.12255718112404365</v>
      </c>
      <c r="BJ495" s="144">
        <f t="shared" si="62"/>
        <v>0.12255718112404365</v>
      </c>
      <c r="BK495" s="144">
        <f t="shared" si="62"/>
        <v>0.12255718112404365</v>
      </c>
    </row>
    <row r="496" spans="1:63" s="26" customFormat="1" x14ac:dyDescent="0.25">
      <c r="A496" s="24" t="str">
        <f>'March 2008 RIA'!$A$20</f>
        <v>Tier 2</v>
      </c>
      <c r="B496" s="25">
        <v>2006</v>
      </c>
      <c r="C496" s="136"/>
      <c r="D496" s="136"/>
      <c r="E496" s="137"/>
      <c r="F496" s="136"/>
      <c r="G496" s="136"/>
      <c r="H496" s="136"/>
      <c r="I496" s="136"/>
      <c r="J496" s="136"/>
      <c r="K496" s="136"/>
      <c r="L496" s="136"/>
      <c r="M496" s="136"/>
      <c r="N496" s="136"/>
      <c r="O496" s="137"/>
      <c r="P496" s="136"/>
      <c r="Q496" s="136"/>
      <c r="R496" s="136"/>
      <c r="S496" s="144">
        <f t="shared" si="62"/>
        <v>0.12255718112404365</v>
      </c>
      <c r="T496" s="144">
        <f t="shared" si="62"/>
        <v>0.12255718112404365</v>
      </c>
      <c r="U496" s="144">
        <f t="shared" si="62"/>
        <v>0.12255718112404365</v>
      </c>
      <c r="V496" s="144">
        <f t="shared" si="62"/>
        <v>0.12255718112404365</v>
      </c>
      <c r="W496" s="144">
        <f t="shared" si="62"/>
        <v>0.12255718112404365</v>
      </c>
      <c r="X496" s="144">
        <f t="shared" si="62"/>
        <v>0.12255718112404365</v>
      </c>
      <c r="Y496" s="144">
        <f t="shared" si="62"/>
        <v>0.12255718112404365</v>
      </c>
      <c r="Z496" s="144">
        <f t="shared" si="62"/>
        <v>0.12255718112404365</v>
      </c>
      <c r="AA496" s="144">
        <f t="shared" si="62"/>
        <v>0.12255718112404365</v>
      </c>
      <c r="AB496" s="144">
        <f t="shared" si="62"/>
        <v>0.12255718112404365</v>
      </c>
      <c r="AC496" s="144">
        <f t="shared" si="62"/>
        <v>0.12255718112404365</v>
      </c>
      <c r="AD496" s="144">
        <f t="shared" si="62"/>
        <v>0.12255718112404365</v>
      </c>
      <c r="AE496" s="144">
        <f t="shared" si="62"/>
        <v>0.12255718112404365</v>
      </c>
      <c r="AF496" s="144">
        <f t="shared" si="62"/>
        <v>0.12255718112404365</v>
      </c>
      <c r="AG496" s="144">
        <f t="shared" si="62"/>
        <v>0.12255718112404365</v>
      </c>
      <c r="AH496" s="144">
        <f t="shared" si="62"/>
        <v>0.12255718112404365</v>
      </c>
      <c r="AI496" s="144">
        <f t="shared" si="62"/>
        <v>0.12255718112404365</v>
      </c>
      <c r="AJ496" s="144">
        <f t="shared" si="62"/>
        <v>0.12255718112404365</v>
      </c>
      <c r="AK496" s="144">
        <f t="shared" si="62"/>
        <v>0.12255718112404365</v>
      </c>
      <c r="AL496" s="144">
        <f t="shared" si="62"/>
        <v>0.12255718112404365</v>
      </c>
      <c r="AM496" s="144">
        <f t="shared" si="62"/>
        <v>0.12255718112404365</v>
      </c>
      <c r="AN496" s="144">
        <f t="shared" si="62"/>
        <v>0.12255718112404365</v>
      </c>
      <c r="AO496" s="144">
        <f t="shared" si="62"/>
        <v>0.12255718112404365</v>
      </c>
      <c r="AP496" s="144">
        <f t="shared" si="62"/>
        <v>0.12255718112404365</v>
      </c>
      <c r="AQ496" s="144">
        <f t="shared" si="62"/>
        <v>0.12255718112404365</v>
      </c>
      <c r="AR496" s="144">
        <f t="shared" si="62"/>
        <v>0.12255718112404365</v>
      </c>
      <c r="AS496" s="144">
        <f t="shared" si="62"/>
        <v>0.12255718112404365</v>
      </c>
      <c r="AT496" s="144">
        <f t="shared" si="62"/>
        <v>0.12255718112404365</v>
      </c>
      <c r="AU496" s="144">
        <f t="shared" si="62"/>
        <v>0.12255718112404365</v>
      </c>
      <c r="AV496" s="144">
        <f t="shared" si="62"/>
        <v>0.12255718112404365</v>
      </c>
      <c r="AW496" s="144">
        <f t="shared" si="62"/>
        <v>0.12255718112404365</v>
      </c>
      <c r="AX496" s="144">
        <f t="shared" si="62"/>
        <v>0.12255718112404365</v>
      </c>
      <c r="AY496" s="144">
        <f t="shared" si="62"/>
        <v>0.12255718112404365</v>
      </c>
      <c r="AZ496" s="144">
        <f t="shared" si="62"/>
        <v>0.12255718112404365</v>
      </c>
      <c r="BA496" s="144">
        <f t="shared" si="62"/>
        <v>0.12255718112404365</v>
      </c>
      <c r="BB496" s="144">
        <f t="shared" si="62"/>
        <v>0.12255718112404365</v>
      </c>
      <c r="BC496" s="144">
        <f t="shared" si="62"/>
        <v>0.12255718112404365</v>
      </c>
      <c r="BD496" s="144">
        <f t="shared" si="62"/>
        <v>0.12255718112404365</v>
      </c>
      <c r="BE496" s="144">
        <f t="shared" si="62"/>
        <v>0.12255718112404365</v>
      </c>
      <c r="BF496" s="144">
        <f t="shared" si="62"/>
        <v>0.12255718112404365</v>
      </c>
      <c r="BG496" s="144">
        <f t="shared" si="62"/>
        <v>0.12255718112404365</v>
      </c>
      <c r="BH496" s="144">
        <f t="shared" si="62"/>
        <v>0.12255718112404365</v>
      </c>
      <c r="BI496" s="144">
        <f t="shared" si="62"/>
        <v>0.12255718112404365</v>
      </c>
      <c r="BJ496" s="144">
        <f t="shared" si="62"/>
        <v>0.12255718112404365</v>
      </c>
      <c r="BK496" s="144">
        <f t="shared" si="62"/>
        <v>0.12255718112404365</v>
      </c>
    </row>
    <row r="497" spans="1:63" s="26" customFormat="1" x14ac:dyDescent="0.25">
      <c r="A497" s="24" t="str">
        <f>'March 2008 RIA'!$A$20</f>
        <v>Tier 2</v>
      </c>
      <c r="B497" s="25">
        <v>2007</v>
      </c>
      <c r="C497" s="136"/>
      <c r="D497" s="136"/>
      <c r="E497" s="137"/>
      <c r="F497" s="136"/>
      <c r="G497" s="136"/>
      <c r="H497" s="136"/>
      <c r="I497" s="136"/>
      <c r="J497" s="136"/>
      <c r="K497" s="136"/>
      <c r="L497" s="136"/>
      <c r="M497" s="136"/>
      <c r="N497" s="136"/>
      <c r="O497" s="137"/>
      <c r="P497" s="136"/>
      <c r="Q497" s="136"/>
      <c r="R497" s="136"/>
      <c r="S497" s="136"/>
      <c r="T497" s="144">
        <f t="shared" si="62"/>
        <v>0.12255718112404365</v>
      </c>
      <c r="U497" s="144">
        <f t="shared" si="62"/>
        <v>0.12255718112404365</v>
      </c>
      <c r="V497" s="144">
        <f t="shared" si="62"/>
        <v>0.12255718112404365</v>
      </c>
      <c r="W497" s="144">
        <f t="shared" si="62"/>
        <v>0.12255718112404365</v>
      </c>
      <c r="X497" s="144">
        <f t="shared" si="62"/>
        <v>0.12255718112404365</v>
      </c>
      <c r="Y497" s="144">
        <f t="shared" si="62"/>
        <v>0.12255718112404365</v>
      </c>
      <c r="Z497" s="144">
        <f t="shared" si="62"/>
        <v>0.12255718112404365</v>
      </c>
      <c r="AA497" s="144">
        <f t="shared" si="62"/>
        <v>0.12255718112404365</v>
      </c>
      <c r="AB497" s="144">
        <f t="shared" si="62"/>
        <v>0.12255718112404365</v>
      </c>
      <c r="AC497" s="144">
        <f t="shared" si="62"/>
        <v>0.12255718112404365</v>
      </c>
      <c r="AD497" s="144">
        <f t="shared" si="62"/>
        <v>0.12255718112404365</v>
      </c>
      <c r="AE497" s="144">
        <f t="shared" si="62"/>
        <v>0.12255718112404365</v>
      </c>
      <c r="AF497" s="144">
        <f t="shared" si="62"/>
        <v>0.12255718112404365</v>
      </c>
      <c r="AG497" s="144">
        <f t="shared" si="62"/>
        <v>0.12255718112404365</v>
      </c>
      <c r="AH497" s="144">
        <f t="shared" si="62"/>
        <v>0.12255718112404365</v>
      </c>
      <c r="AI497" s="144">
        <f t="shared" si="62"/>
        <v>0.12255718112404365</v>
      </c>
      <c r="AJ497" s="144">
        <f t="shared" si="62"/>
        <v>0.12255718112404365</v>
      </c>
      <c r="AK497" s="144">
        <f t="shared" si="62"/>
        <v>0.12255718112404365</v>
      </c>
      <c r="AL497" s="144">
        <f t="shared" si="62"/>
        <v>0.12255718112404365</v>
      </c>
      <c r="AM497" s="144">
        <f t="shared" si="62"/>
        <v>0.12255718112404365</v>
      </c>
      <c r="AN497" s="144">
        <f t="shared" si="62"/>
        <v>0.12255718112404365</v>
      </c>
      <c r="AO497" s="144">
        <f t="shared" si="62"/>
        <v>0.12255718112404365</v>
      </c>
      <c r="AP497" s="144">
        <f t="shared" si="62"/>
        <v>0.12255718112404365</v>
      </c>
      <c r="AQ497" s="144">
        <f t="shared" si="62"/>
        <v>0.12255718112404365</v>
      </c>
      <c r="AR497" s="144">
        <f t="shared" si="62"/>
        <v>0.12255718112404365</v>
      </c>
      <c r="AS497" s="144">
        <f t="shared" si="62"/>
        <v>0.12255718112404365</v>
      </c>
      <c r="AT497" s="144">
        <f t="shared" si="62"/>
        <v>0.12255718112404365</v>
      </c>
      <c r="AU497" s="144">
        <f t="shared" si="62"/>
        <v>0.12255718112404365</v>
      </c>
      <c r="AV497" s="144">
        <f t="shared" si="62"/>
        <v>0.12255718112404365</v>
      </c>
      <c r="AW497" s="144">
        <f t="shared" si="62"/>
        <v>0.12255718112404365</v>
      </c>
      <c r="AX497" s="144">
        <f t="shared" si="62"/>
        <v>0.12255718112404365</v>
      </c>
      <c r="AY497" s="144">
        <f t="shared" si="62"/>
        <v>0.12255718112404365</v>
      </c>
      <c r="AZ497" s="144">
        <f t="shared" si="62"/>
        <v>0.12255718112404365</v>
      </c>
      <c r="BA497" s="144">
        <f t="shared" si="62"/>
        <v>0.12255718112404365</v>
      </c>
      <c r="BB497" s="144">
        <f t="shared" si="62"/>
        <v>0.12255718112404365</v>
      </c>
      <c r="BC497" s="144">
        <f t="shared" si="62"/>
        <v>0.12255718112404365</v>
      </c>
      <c r="BD497" s="144">
        <f t="shared" si="62"/>
        <v>0.12255718112404365</v>
      </c>
      <c r="BE497" s="144">
        <f t="shared" si="62"/>
        <v>0.12255718112404365</v>
      </c>
      <c r="BF497" s="144">
        <f t="shared" si="62"/>
        <v>0.12255718112404365</v>
      </c>
      <c r="BG497" s="144">
        <f t="shared" si="62"/>
        <v>0.12255718112404365</v>
      </c>
      <c r="BH497" s="144">
        <f t="shared" si="62"/>
        <v>0.12255718112404365</v>
      </c>
      <c r="BI497" s="144">
        <f t="shared" si="62"/>
        <v>0.12255718112404365</v>
      </c>
      <c r="BJ497" s="144">
        <f t="shared" si="62"/>
        <v>0.12255718112404365</v>
      </c>
      <c r="BK497" s="144">
        <f t="shared" si="62"/>
        <v>0.12255718112404365</v>
      </c>
    </row>
    <row r="498" spans="1:63" s="26" customFormat="1" x14ac:dyDescent="0.25">
      <c r="A498" s="24" t="str">
        <f>'March 2008 RIA'!$A$20</f>
        <v>Tier 2</v>
      </c>
      <c r="B498" s="25">
        <v>2008</v>
      </c>
      <c r="C498" s="136"/>
      <c r="D498" s="136"/>
      <c r="E498" s="137"/>
      <c r="F498" s="136"/>
      <c r="G498" s="136"/>
      <c r="H498" s="136"/>
      <c r="I498" s="136"/>
      <c r="J498" s="136"/>
      <c r="K498" s="136"/>
      <c r="L498" s="136"/>
      <c r="M498" s="136"/>
      <c r="N498" s="136"/>
      <c r="O498" s="137"/>
      <c r="P498" s="136"/>
      <c r="Q498" s="136"/>
      <c r="R498" s="136"/>
      <c r="S498" s="136"/>
      <c r="T498" s="136"/>
      <c r="U498" s="144">
        <f t="shared" si="62"/>
        <v>0.12255718112404365</v>
      </c>
      <c r="V498" s="144">
        <f t="shared" si="62"/>
        <v>0.12255718112404365</v>
      </c>
      <c r="W498" s="144">
        <f t="shared" si="62"/>
        <v>0.12255718112404365</v>
      </c>
      <c r="X498" s="144">
        <f t="shared" si="62"/>
        <v>0.12255718112404365</v>
      </c>
      <c r="Y498" s="144">
        <f t="shared" si="62"/>
        <v>0.12255718112404365</v>
      </c>
      <c r="Z498" s="144">
        <f t="shared" si="62"/>
        <v>0.12255718112404365</v>
      </c>
      <c r="AA498" s="144">
        <f t="shared" si="62"/>
        <v>0.12255718112404365</v>
      </c>
      <c r="AB498" s="144">
        <f t="shared" si="62"/>
        <v>0.12255718112404365</v>
      </c>
      <c r="AC498" s="144">
        <f t="shared" si="62"/>
        <v>0.12255718112404365</v>
      </c>
      <c r="AD498" s="144">
        <f t="shared" si="62"/>
        <v>0.12255718112404365</v>
      </c>
      <c r="AE498" s="144">
        <f t="shared" si="62"/>
        <v>0.12255718112404365</v>
      </c>
      <c r="AF498" s="144">
        <f t="shared" si="62"/>
        <v>0.12255718112404365</v>
      </c>
      <c r="AG498" s="144">
        <f t="shared" si="62"/>
        <v>0.12255718112404365</v>
      </c>
      <c r="AH498" s="144">
        <f t="shared" si="62"/>
        <v>0.12255718112404365</v>
      </c>
      <c r="AI498" s="144">
        <f t="shared" si="62"/>
        <v>0.12255718112404365</v>
      </c>
      <c r="AJ498" s="144">
        <f t="shared" si="62"/>
        <v>0.12255718112404365</v>
      </c>
      <c r="AK498" s="144">
        <f t="shared" si="62"/>
        <v>0.12255718112404365</v>
      </c>
      <c r="AL498" s="144">
        <f t="shared" si="62"/>
        <v>0.12255718112404365</v>
      </c>
      <c r="AM498" s="144">
        <f t="shared" si="62"/>
        <v>0.12255718112404365</v>
      </c>
      <c r="AN498" s="144">
        <f t="shared" si="62"/>
        <v>0.12255718112404365</v>
      </c>
      <c r="AO498" s="144">
        <f t="shared" si="62"/>
        <v>0.12255718112404365</v>
      </c>
      <c r="AP498" s="144">
        <f t="shared" si="62"/>
        <v>0.12255718112404365</v>
      </c>
      <c r="AQ498" s="144">
        <f t="shared" si="62"/>
        <v>0.12255718112404365</v>
      </c>
      <c r="AR498" s="144">
        <f t="shared" si="62"/>
        <v>0.12255718112404365</v>
      </c>
      <c r="AS498" s="144">
        <f t="shared" si="62"/>
        <v>0.12255718112404365</v>
      </c>
      <c r="AT498" s="144">
        <f t="shared" si="62"/>
        <v>0.12255718112404365</v>
      </c>
      <c r="AU498" s="144">
        <f t="shared" si="62"/>
        <v>0.12255718112404365</v>
      </c>
      <c r="AV498" s="144">
        <f t="shared" si="62"/>
        <v>0.12255718112404365</v>
      </c>
      <c r="AW498" s="144">
        <f t="shared" si="62"/>
        <v>0.12255718112404365</v>
      </c>
      <c r="AX498" s="144">
        <f t="shared" si="62"/>
        <v>0.12255718112404365</v>
      </c>
      <c r="AY498" s="144">
        <f t="shared" si="62"/>
        <v>0.12255718112404365</v>
      </c>
      <c r="AZ498" s="144">
        <f t="shared" si="62"/>
        <v>0.12255718112404365</v>
      </c>
      <c r="BA498" s="144">
        <f t="shared" si="62"/>
        <v>0.12255718112404365</v>
      </c>
      <c r="BB498" s="144">
        <f t="shared" si="62"/>
        <v>0.12255718112404365</v>
      </c>
      <c r="BC498" s="144">
        <f t="shared" si="62"/>
        <v>0.12255718112404365</v>
      </c>
      <c r="BD498" s="144">
        <f t="shared" si="62"/>
        <v>0.12255718112404365</v>
      </c>
      <c r="BE498" s="144">
        <f t="shared" si="62"/>
        <v>0.12255718112404365</v>
      </c>
      <c r="BF498" s="144">
        <f t="shared" si="62"/>
        <v>0.12255718112404365</v>
      </c>
      <c r="BG498" s="144">
        <f t="shared" si="62"/>
        <v>0.12255718112404365</v>
      </c>
      <c r="BH498" s="144">
        <f t="shared" si="62"/>
        <v>0.12255718112404365</v>
      </c>
      <c r="BI498" s="144">
        <f t="shared" si="62"/>
        <v>0.12255718112404365</v>
      </c>
      <c r="BJ498" s="144">
        <f t="shared" si="62"/>
        <v>0.12255718112404365</v>
      </c>
      <c r="BK498" s="144">
        <f t="shared" si="62"/>
        <v>0.12255718112404365</v>
      </c>
    </row>
    <row r="499" spans="1:63" s="26" customFormat="1" x14ac:dyDescent="0.25">
      <c r="A499" s="24" t="str">
        <f>'March 2008 RIA'!$A$20</f>
        <v>Tier 2</v>
      </c>
      <c r="B499" s="25">
        <v>2009</v>
      </c>
      <c r="C499" s="136"/>
      <c r="D499" s="136"/>
      <c r="E499" s="137"/>
      <c r="F499" s="136"/>
      <c r="G499" s="136"/>
      <c r="H499" s="136"/>
      <c r="I499" s="136"/>
      <c r="J499" s="136"/>
      <c r="K499" s="136"/>
      <c r="L499" s="136"/>
      <c r="M499" s="136"/>
      <c r="N499" s="136"/>
      <c r="O499" s="137"/>
      <c r="P499" s="136"/>
      <c r="Q499" s="136"/>
      <c r="R499" s="136"/>
      <c r="S499" s="136"/>
      <c r="T499" s="136"/>
      <c r="U499" s="136"/>
      <c r="V499" s="144">
        <f t="shared" si="62"/>
        <v>0.12255718112404365</v>
      </c>
      <c r="W499" s="144">
        <f t="shared" si="62"/>
        <v>0.12255718112404365</v>
      </c>
      <c r="X499" s="144">
        <f t="shared" si="62"/>
        <v>0.12255718112404365</v>
      </c>
      <c r="Y499" s="144">
        <f t="shared" si="62"/>
        <v>0.12255718112404365</v>
      </c>
      <c r="Z499" s="144">
        <f t="shared" si="62"/>
        <v>0.12255718112404365</v>
      </c>
      <c r="AA499" s="144">
        <f t="shared" si="62"/>
        <v>0.12255718112404365</v>
      </c>
      <c r="AB499" s="144">
        <f t="shared" si="62"/>
        <v>0.12255718112404365</v>
      </c>
      <c r="AC499" s="144">
        <f t="shared" si="62"/>
        <v>0.12255718112404365</v>
      </c>
      <c r="AD499" s="144">
        <f t="shared" si="62"/>
        <v>0.12255718112404365</v>
      </c>
      <c r="AE499" s="144">
        <f t="shared" si="62"/>
        <v>0.12255718112404365</v>
      </c>
      <c r="AF499" s="144">
        <f t="shared" si="62"/>
        <v>0.12255718112404365</v>
      </c>
      <c r="AG499" s="144">
        <f t="shared" si="62"/>
        <v>0.12255718112404365</v>
      </c>
      <c r="AH499" s="144">
        <f t="shared" si="62"/>
        <v>0.12255718112404365</v>
      </c>
      <c r="AI499" s="144">
        <f t="shared" si="62"/>
        <v>0.12255718112404365</v>
      </c>
      <c r="AJ499" s="144">
        <f t="shared" si="62"/>
        <v>0.12255718112404365</v>
      </c>
      <c r="AK499" s="144">
        <f t="shared" si="62"/>
        <v>0.12255718112404365</v>
      </c>
      <c r="AL499" s="144">
        <f t="shared" si="62"/>
        <v>0.12255718112404365</v>
      </c>
      <c r="AM499" s="144">
        <f t="shared" si="62"/>
        <v>0.12255718112404365</v>
      </c>
      <c r="AN499" s="144">
        <f t="shared" si="62"/>
        <v>0.12255718112404365</v>
      </c>
      <c r="AO499" s="144">
        <f t="shared" si="62"/>
        <v>0.12255718112404365</v>
      </c>
      <c r="AP499" s="144">
        <f t="shared" si="62"/>
        <v>0.12255718112404365</v>
      </c>
      <c r="AQ499" s="144">
        <f t="shared" si="62"/>
        <v>0.12255718112404365</v>
      </c>
      <c r="AR499" s="144">
        <f t="shared" si="62"/>
        <v>0.12255718112404365</v>
      </c>
      <c r="AS499" s="144">
        <f t="shared" si="62"/>
        <v>0.12255718112404365</v>
      </c>
      <c r="AT499" s="144">
        <f t="shared" si="62"/>
        <v>0.12255718112404365</v>
      </c>
      <c r="AU499" s="144">
        <f t="shared" si="62"/>
        <v>0.12255718112404365</v>
      </c>
      <c r="AV499" s="144">
        <f t="shared" si="62"/>
        <v>0.12255718112404365</v>
      </c>
      <c r="AW499" s="144">
        <f t="shared" si="62"/>
        <v>0.12255718112404365</v>
      </c>
      <c r="AX499" s="144">
        <f t="shared" si="62"/>
        <v>0.12255718112404365</v>
      </c>
      <c r="AY499" s="144">
        <f t="shared" si="62"/>
        <v>0.12255718112404365</v>
      </c>
      <c r="AZ499" s="144">
        <f t="shared" si="62"/>
        <v>0.12255718112404365</v>
      </c>
      <c r="BA499" s="144">
        <f t="shared" si="62"/>
        <v>0.12255718112404365</v>
      </c>
      <c r="BB499" s="144">
        <f t="shared" si="62"/>
        <v>0.12255718112404365</v>
      </c>
      <c r="BC499" s="144">
        <f t="shared" si="62"/>
        <v>0.12255718112404365</v>
      </c>
      <c r="BD499" s="144">
        <f t="shared" si="62"/>
        <v>0.12255718112404365</v>
      </c>
      <c r="BE499" s="144">
        <f t="shared" si="62"/>
        <v>0.12255718112404365</v>
      </c>
      <c r="BF499" s="144">
        <f t="shared" si="62"/>
        <v>0.12255718112404365</v>
      </c>
      <c r="BG499" s="144">
        <f t="shared" si="62"/>
        <v>0.12255718112404365</v>
      </c>
      <c r="BH499" s="144">
        <f t="shared" si="62"/>
        <v>0.12255718112404365</v>
      </c>
      <c r="BI499" s="144">
        <f t="shared" si="62"/>
        <v>0.12255718112404365</v>
      </c>
      <c r="BJ499" s="144">
        <f t="shared" si="62"/>
        <v>0.12255718112404365</v>
      </c>
      <c r="BK499" s="144">
        <f t="shared" si="62"/>
        <v>0.12255718112404365</v>
      </c>
    </row>
    <row r="500" spans="1:63" s="26" customFormat="1" x14ac:dyDescent="0.25">
      <c r="A500" s="24" t="str">
        <f>'March 2008 RIA'!$A$20</f>
        <v>Tier 2</v>
      </c>
      <c r="B500" s="25">
        <v>2010</v>
      </c>
      <c r="C500" s="136"/>
      <c r="D500" s="136"/>
      <c r="E500" s="137"/>
      <c r="F500" s="136"/>
      <c r="G500" s="136"/>
      <c r="H500" s="136"/>
      <c r="I500" s="136"/>
      <c r="J500" s="136"/>
      <c r="K500" s="136"/>
      <c r="L500" s="136"/>
      <c r="M500" s="136"/>
      <c r="N500" s="136"/>
      <c r="O500" s="137"/>
      <c r="P500" s="136"/>
      <c r="Q500" s="136"/>
      <c r="R500" s="136"/>
      <c r="S500" s="136"/>
      <c r="T500" s="136"/>
      <c r="U500" s="136"/>
      <c r="V500" s="136"/>
      <c r="W500" s="144">
        <f t="shared" si="62"/>
        <v>0.12255718112404365</v>
      </c>
      <c r="X500" s="144">
        <f t="shared" si="62"/>
        <v>0.12255718112404365</v>
      </c>
      <c r="Y500" s="144">
        <f t="shared" si="62"/>
        <v>0.12255718112404365</v>
      </c>
      <c r="Z500" s="144">
        <f t="shared" si="62"/>
        <v>0.12255718112404365</v>
      </c>
      <c r="AA500" s="144">
        <f t="shared" si="62"/>
        <v>0.12255718112404365</v>
      </c>
      <c r="AB500" s="144">
        <f t="shared" si="62"/>
        <v>0.12255718112404365</v>
      </c>
      <c r="AC500" s="144">
        <f t="shared" si="62"/>
        <v>0.12255718112404365</v>
      </c>
      <c r="AD500" s="144">
        <f t="shared" si="62"/>
        <v>0.12255718112404365</v>
      </c>
      <c r="AE500" s="144">
        <f t="shared" si="62"/>
        <v>0.12255718112404365</v>
      </c>
      <c r="AF500" s="144">
        <f t="shared" si="62"/>
        <v>0.12255718112404365</v>
      </c>
      <c r="AG500" s="144">
        <f t="shared" si="62"/>
        <v>0.12255718112404365</v>
      </c>
      <c r="AH500" s="144">
        <f t="shared" si="62"/>
        <v>0.12255718112404365</v>
      </c>
      <c r="AI500" s="144">
        <f t="shared" si="62"/>
        <v>0.12255718112404365</v>
      </c>
      <c r="AJ500" s="144">
        <f t="shared" si="62"/>
        <v>0.12255718112404365</v>
      </c>
      <c r="AK500" s="144">
        <f t="shared" si="62"/>
        <v>0.12255718112404365</v>
      </c>
      <c r="AL500" s="144">
        <f t="shared" si="62"/>
        <v>0.12255718112404365</v>
      </c>
      <c r="AM500" s="144">
        <f t="shared" si="62"/>
        <v>0.12255718112404365</v>
      </c>
      <c r="AN500" s="144">
        <f t="shared" si="62"/>
        <v>0.12255718112404365</v>
      </c>
      <c r="AO500" s="144">
        <f t="shared" si="62"/>
        <v>0.12255718112404365</v>
      </c>
      <c r="AP500" s="144">
        <f t="shared" si="62"/>
        <v>0.12255718112404365</v>
      </c>
      <c r="AQ500" s="144">
        <f t="shared" si="62"/>
        <v>0.12255718112404365</v>
      </c>
      <c r="AR500" s="144">
        <f t="shared" si="62"/>
        <v>0.12255718112404365</v>
      </c>
      <c r="AS500" s="144">
        <f t="shared" si="62"/>
        <v>0.12255718112404365</v>
      </c>
      <c r="AT500" s="144">
        <f t="shared" si="62"/>
        <v>0.12255718112404365</v>
      </c>
      <c r="AU500" s="144">
        <f t="shared" si="62"/>
        <v>0.12255718112404365</v>
      </c>
      <c r="AV500" s="144">
        <f t="shared" si="62"/>
        <v>0.12255718112404365</v>
      </c>
      <c r="AW500" s="144">
        <f t="shared" si="62"/>
        <v>0.12255718112404365</v>
      </c>
      <c r="AX500" s="144">
        <f t="shared" si="62"/>
        <v>0.12255718112404365</v>
      </c>
      <c r="AY500" s="144">
        <f t="shared" si="62"/>
        <v>0.12255718112404365</v>
      </c>
      <c r="AZ500" s="144">
        <f t="shared" si="62"/>
        <v>0.12255718112404365</v>
      </c>
      <c r="BA500" s="144">
        <f t="shared" si="62"/>
        <v>0.12255718112404365</v>
      </c>
      <c r="BB500" s="144">
        <f t="shared" si="62"/>
        <v>0.12255718112404365</v>
      </c>
      <c r="BC500" s="144">
        <f t="shared" si="62"/>
        <v>0.12255718112404365</v>
      </c>
      <c r="BD500" s="144">
        <f t="shared" si="62"/>
        <v>0.12255718112404365</v>
      </c>
      <c r="BE500" s="144">
        <f t="shared" si="62"/>
        <v>0.12255718112404365</v>
      </c>
      <c r="BF500" s="144">
        <f t="shared" ref="BF500:BK500" si="63">BF365*BF229</f>
        <v>0.12255718112404365</v>
      </c>
      <c r="BG500" s="144">
        <f t="shared" si="63"/>
        <v>0.12255718112404365</v>
      </c>
      <c r="BH500" s="144">
        <f t="shared" si="63"/>
        <v>0.12255718112404365</v>
      </c>
      <c r="BI500" s="144">
        <f t="shared" si="63"/>
        <v>0.12255718112404365</v>
      </c>
      <c r="BJ500" s="144">
        <f t="shared" si="63"/>
        <v>0.12255718112404365</v>
      </c>
      <c r="BK500" s="144">
        <f t="shared" si="63"/>
        <v>0.12255718112404365</v>
      </c>
    </row>
    <row r="501" spans="1:63" s="26" customFormat="1" x14ac:dyDescent="0.25">
      <c r="A501" s="24" t="str">
        <f>'March 2008 RIA'!$A$20</f>
        <v>Tier 2</v>
      </c>
      <c r="B501" s="25">
        <v>2011</v>
      </c>
      <c r="C501" s="136"/>
      <c r="D501" s="136"/>
      <c r="E501" s="137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44">
        <f t="shared" ref="X501:BK507" si="64">X366*X230</f>
        <v>0.12255718112404365</v>
      </c>
      <c r="Y501" s="144">
        <f t="shared" si="64"/>
        <v>0.12255718112404365</v>
      </c>
      <c r="Z501" s="144">
        <f t="shared" si="64"/>
        <v>0.12255718112404365</v>
      </c>
      <c r="AA501" s="144">
        <f t="shared" si="64"/>
        <v>0.12255718112404365</v>
      </c>
      <c r="AB501" s="144">
        <f t="shared" si="64"/>
        <v>0.12255718112404365</v>
      </c>
      <c r="AC501" s="144">
        <f t="shared" si="64"/>
        <v>0.12255718112404365</v>
      </c>
      <c r="AD501" s="144">
        <f t="shared" si="64"/>
        <v>0.12255718112404365</v>
      </c>
      <c r="AE501" s="144">
        <f t="shared" si="64"/>
        <v>0.12255718112404365</v>
      </c>
      <c r="AF501" s="144">
        <f t="shared" si="64"/>
        <v>0.12255718112404365</v>
      </c>
      <c r="AG501" s="144">
        <f t="shared" si="64"/>
        <v>0.12255718112404365</v>
      </c>
      <c r="AH501" s="144">
        <f t="shared" si="64"/>
        <v>0.12255718112404365</v>
      </c>
      <c r="AI501" s="144">
        <f t="shared" si="64"/>
        <v>0.12255718112404365</v>
      </c>
      <c r="AJ501" s="144">
        <f t="shared" si="64"/>
        <v>0.12255718112404365</v>
      </c>
      <c r="AK501" s="144">
        <f t="shared" si="64"/>
        <v>0.12255718112404365</v>
      </c>
      <c r="AL501" s="144">
        <f t="shared" si="64"/>
        <v>0.12255718112404365</v>
      </c>
      <c r="AM501" s="144">
        <f t="shared" si="64"/>
        <v>0.12255718112404365</v>
      </c>
      <c r="AN501" s="144">
        <f t="shared" si="64"/>
        <v>0.12255718112404365</v>
      </c>
      <c r="AO501" s="144">
        <f t="shared" si="64"/>
        <v>0.12255718112404365</v>
      </c>
      <c r="AP501" s="144">
        <f t="shared" si="64"/>
        <v>0.12255718112404365</v>
      </c>
      <c r="AQ501" s="144">
        <f t="shared" si="64"/>
        <v>0.12255718112404365</v>
      </c>
      <c r="AR501" s="144">
        <f t="shared" si="64"/>
        <v>0.12255718112404365</v>
      </c>
      <c r="AS501" s="144">
        <f t="shared" si="64"/>
        <v>0.12255718112404365</v>
      </c>
      <c r="AT501" s="144">
        <f t="shared" si="64"/>
        <v>0.12255718112404365</v>
      </c>
      <c r="AU501" s="144">
        <f t="shared" si="64"/>
        <v>0.12255718112404365</v>
      </c>
      <c r="AV501" s="144">
        <f t="shared" si="64"/>
        <v>0.12255718112404365</v>
      </c>
      <c r="AW501" s="144">
        <f t="shared" si="64"/>
        <v>0.12255718112404365</v>
      </c>
      <c r="AX501" s="144">
        <f t="shared" si="64"/>
        <v>0.12255718112404365</v>
      </c>
      <c r="AY501" s="144">
        <f t="shared" si="64"/>
        <v>0.12255718112404365</v>
      </c>
      <c r="AZ501" s="144">
        <f t="shared" si="64"/>
        <v>0.12255718112404365</v>
      </c>
      <c r="BA501" s="144">
        <f t="shared" si="64"/>
        <v>0.12255718112404365</v>
      </c>
      <c r="BB501" s="144">
        <f t="shared" si="64"/>
        <v>0.12255718112404365</v>
      </c>
      <c r="BC501" s="144">
        <f t="shared" si="64"/>
        <v>0.12255718112404365</v>
      </c>
      <c r="BD501" s="144">
        <f t="shared" si="64"/>
        <v>0.12255718112404365</v>
      </c>
      <c r="BE501" s="144">
        <f t="shared" si="64"/>
        <v>0.12255718112404365</v>
      </c>
      <c r="BF501" s="144">
        <f t="shared" si="64"/>
        <v>0.12255718112404365</v>
      </c>
      <c r="BG501" s="144">
        <f t="shared" si="64"/>
        <v>0.12255718112404365</v>
      </c>
      <c r="BH501" s="144">
        <f t="shared" si="64"/>
        <v>0.12255718112404365</v>
      </c>
      <c r="BI501" s="144">
        <f t="shared" si="64"/>
        <v>0.12255718112404365</v>
      </c>
      <c r="BJ501" s="144">
        <f t="shared" si="64"/>
        <v>0.12255718112404365</v>
      </c>
      <c r="BK501" s="144">
        <f t="shared" si="64"/>
        <v>0.12255718112404365</v>
      </c>
    </row>
    <row r="502" spans="1:63" s="31" customFormat="1" x14ac:dyDescent="0.25">
      <c r="A502" s="21" t="str">
        <f>'March 2008 RIA'!$A$37</f>
        <v>Tier 3</v>
      </c>
      <c r="B502" s="30">
        <v>2012</v>
      </c>
      <c r="C502" s="145"/>
      <c r="D502" s="145"/>
      <c r="E502" s="146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9">
        <f t="shared" si="64"/>
        <v>9.0658736721895311E-2</v>
      </c>
      <c r="Z502" s="149">
        <f t="shared" si="64"/>
        <v>9.0658736721895311E-2</v>
      </c>
      <c r="AA502" s="149">
        <f t="shared" si="64"/>
        <v>9.0658736721895311E-2</v>
      </c>
      <c r="AB502" s="149">
        <f t="shared" si="64"/>
        <v>9.0658736721895311E-2</v>
      </c>
      <c r="AC502" s="149">
        <f t="shared" si="64"/>
        <v>9.0658736721895311E-2</v>
      </c>
      <c r="AD502" s="149">
        <f t="shared" si="64"/>
        <v>9.0658736721895311E-2</v>
      </c>
      <c r="AE502" s="149">
        <f t="shared" si="64"/>
        <v>9.0658736721895311E-2</v>
      </c>
      <c r="AF502" s="149">
        <f t="shared" si="64"/>
        <v>9.0658736721895311E-2</v>
      </c>
      <c r="AG502" s="149">
        <f t="shared" si="64"/>
        <v>9.0658736721895311E-2</v>
      </c>
      <c r="AH502" s="149">
        <f t="shared" si="64"/>
        <v>9.0658736721895311E-2</v>
      </c>
      <c r="AI502" s="149">
        <f t="shared" si="64"/>
        <v>9.0658736721895311E-2</v>
      </c>
      <c r="AJ502" s="149">
        <f t="shared" si="64"/>
        <v>9.0658736721895311E-2</v>
      </c>
      <c r="AK502" s="149">
        <f t="shared" si="64"/>
        <v>9.0658736721895311E-2</v>
      </c>
      <c r="AL502" s="149">
        <f t="shared" si="64"/>
        <v>9.0658736721895311E-2</v>
      </c>
      <c r="AM502" s="149">
        <f t="shared" si="64"/>
        <v>9.0658736721895311E-2</v>
      </c>
      <c r="AN502" s="149">
        <f t="shared" si="64"/>
        <v>9.0658736721895311E-2</v>
      </c>
      <c r="AO502" s="149">
        <f t="shared" si="64"/>
        <v>9.0658736721895311E-2</v>
      </c>
      <c r="AP502" s="149">
        <f t="shared" si="64"/>
        <v>9.0658736721895311E-2</v>
      </c>
      <c r="AQ502" s="149">
        <f t="shared" si="64"/>
        <v>9.0658736721895311E-2</v>
      </c>
      <c r="AR502" s="149">
        <f t="shared" si="64"/>
        <v>9.0658736721895311E-2</v>
      </c>
      <c r="AS502" s="149">
        <f t="shared" si="64"/>
        <v>9.0658736721895311E-2</v>
      </c>
      <c r="AT502" s="149">
        <f t="shared" si="64"/>
        <v>9.0658736721895311E-2</v>
      </c>
      <c r="AU502" s="149">
        <f t="shared" si="64"/>
        <v>9.0658736721895311E-2</v>
      </c>
      <c r="AV502" s="149">
        <f t="shared" si="64"/>
        <v>9.0658736721895311E-2</v>
      </c>
      <c r="AW502" s="149">
        <f t="shared" si="64"/>
        <v>9.0658736721895311E-2</v>
      </c>
      <c r="AX502" s="149">
        <f t="shared" si="64"/>
        <v>9.0658736721895311E-2</v>
      </c>
      <c r="AY502" s="149">
        <f t="shared" si="64"/>
        <v>9.0658736721895311E-2</v>
      </c>
      <c r="AZ502" s="149">
        <f t="shared" si="64"/>
        <v>9.0658736721895311E-2</v>
      </c>
      <c r="BA502" s="149">
        <f t="shared" si="64"/>
        <v>9.0658736721895311E-2</v>
      </c>
      <c r="BB502" s="149">
        <f t="shared" si="64"/>
        <v>9.0658736721895311E-2</v>
      </c>
      <c r="BC502" s="149">
        <f t="shared" si="64"/>
        <v>9.0658736721895311E-2</v>
      </c>
      <c r="BD502" s="149">
        <f t="shared" si="64"/>
        <v>9.0658736721895311E-2</v>
      </c>
      <c r="BE502" s="149">
        <f t="shared" si="64"/>
        <v>9.0658736721895311E-2</v>
      </c>
      <c r="BF502" s="149">
        <f t="shared" si="64"/>
        <v>9.0658736721895311E-2</v>
      </c>
      <c r="BG502" s="149">
        <f t="shared" si="64"/>
        <v>9.0658736721895311E-2</v>
      </c>
      <c r="BH502" s="149">
        <f t="shared" si="64"/>
        <v>9.0658736721895311E-2</v>
      </c>
      <c r="BI502" s="149">
        <f t="shared" si="64"/>
        <v>9.0658736721895311E-2</v>
      </c>
      <c r="BJ502" s="149">
        <f t="shared" si="64"/>
        <v>9.0658736721895311E-2</v>
      </c>
      <c r="BK502" s="149">
        <f t="shared" si="64"/>
        <v>9.0658736721895311E-2</v>
      </c>
    </row>
    <row r="503" spans="1:63" s="31" customFormat="1" x14ac:dyDescent="0.25">
      <c r="A503" s="21" t="str">
        <f>'March 2008 RIA'!$A$37</f>
        <v>Tier 3</v>
      </c>
      <c r="B503" s="30">
        <v>2013</v>
      </c>
      <c r="C503" s="145"/>
      <c r="D503" s="145"/>
      <c r="E503" s="146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6"/>
      <c r="Z503" s="149">
        <f t="shared" si="64"/>
        <v>9.0658736721895311E-2</v>
      </c>
      <c r="AA503" s="149">
        <f t="shared" si="64"/>
        <v>9.0658736721895311E-2</v>
      </c>
      <c r="AB503" s="149">
        <f t="shared" si="64"/>
        <v>9.0658736721895311E-2</v>
      </c>
      <c r="AC503" s="149">
        <f t="shared" si="64"/>
        <v>9.0658736721895311E-2</v>
      </c>
      <c r="AD503" s="149">
        <f t="shared" si="64"/>
        <v>9.0658736721895311E-2</v>
      </c>
      <c r="AE503" s="149">
        <f t="shared" si="64"/>
        <v>9.0658736721895311E-2</v>
      </c>
      <c r="AF503" s="149">
        <f t="shared" si="64"/>
        <v>9.0658736721895311E-2</v>
      </c>
      <c r="AG503" s="149">
        <f t="shared" si="64"/>
        <v>9.0658736721895311E-2</v>
      </c>
      <c r="AH503" s="149">
        <f t="shared" si="64"/>
        <v>9.0658736721895311E-2</v>
      </c>
      <c r="AI503" s="149">
        <f t="shared" si="64"/>
        <v>9.0658736721895311E-2</v>
      </c>
      <c r="AJ503" s="149">
        <f t="shared" si="64"/>
        <v>9.0658736721895311E-2</v>
      </c>
      <c r="AK503" s="149">
        <f t="shared" si="64"/>
        <v>9.0658736721895311E-2</v>
      </c>
      <c r="AL503" s="149">
        <f t="shared" si="64"/>
        <v>9.0658736721895311E-2</v>
      </c>
      <c r="AM503" s="149">
        <f t="shared" si="64"/>
        <v>9.0658736721895311E-2</v>
      </c>
      <c r="AN503" s="149">
        <f t="shared" si="64"/>
        <v>9.0658736721895311E-2</v>
      </c>
      <c r="AO503" s="149">
        <f t="shared" si="64"/>
        <v>9.0658736721895311E-2</v>
      </c>
      <c r="AP503" s="149">
        <f t="shared" si="64"/>
        <v>9.0658736721895311E-2</v>
      </c>
      <c r="AQ503" s="149">
        <f t="shared" si="64"/>
        <v>9.0658736721895311E-2</v>
      </c>
      <c r="AR503" s="149">
        <f t="shared" si="64"/>
        <v>9.0658736721895311E-2</v>
      </c>
      <c r="AS503" s="149">
        <f t="shared" si="64"/>
        <v>9.0658736721895311E-2</v>
      </c>
      <c r="AT503" s="149">
        <f t="shared" si="64"/>
        <v>9.0658736721895311E-2</v>
      </c>
      <c r="AU503" s="149">
        <f t="shared" si="64"/>
        <v>9.0658736721895311E-2</v>
      </c>
      <c r="AV503" s="149">
        <f t="shared" si="64"/>
        <v>9.0658736721895311E-2</v>
      </c>
      <c r="AW503" s="149">
        <f t="shared" si="64"/>
        <v>9.0658736721895311E-2</v>
      </c>
      <c r="AX503" s="149">
        <f t="shared" si="64"/>
        <v>9.0658736721895311E-2</v>
      </c>
      <c r="AY503" s="149">
        <f t="shared" si="64"/>
        <v>9.0658736721895311E-2</v>
      </c>
      <c r="AZ503" s="149">
        <f t="shared" si="64"/>
        <v>9.0658736721895311E-2</v>
      </c>
      <c r="BA503" s="149">
        <f t="shared" si="64"/>
        <v>9.0658736721895311E-2</v>
      </c>
      <c r="BB503" s="149">
        <f t="shared" si="64"/>
        <v>9.0658736721895311E-2</v>
      </c>
      <c r="BC503" s="149">
        <f t="shared" si="64"/>
        <v>9.0658736721895311E-2</v>
      </c>
      <c r="BD503" s="149">
        <f t="shared" si="64"/>
        <v>9.0658736721895311E-2</v>
      </c>
      <c r="BE503" s="149">
        <f t="shared" si="64"/>
        <v>9.0658736721895311E-2</v>
      </c>
      <c r="BF503" s="149">
        <f t="shared" si="64"/>
        <v>9.0658736721895311E-2</v>
      </c>
      <c r="BG503" s="149">
        <f t="shared" si="64"/>
        <v>9.0658736721895311E-2</v>
      </c>
      <c r="BH503" s="149">
        <f t="shared" si="64"/>
        <v>9.0658736721895311E-2</v>
      </c>
      <c r="BI503" s="149">
        <f t="shared" si="64"/>
        <v>9.0658736721895311E-2</v>
      </c>
      <c r="BJ503" s="149">
        <f t="shared" si="64"/>
        <v>9.0658736721895311E-2</v>
      </c>
      <c r="BK503" s="149">
        <f t="shared" si="64"/>
        <v>9.0658736721895311E-2</v>
      </c>
    </row>
    <row r="504" spans="1:63" s="31" customFormat="1" x14ac:dyDescent="0.25">
      <c r="A504" s="21" t="str">
        <f>'March 2008 RIA'!$A$37</f>
        <v>Tier 3</v>
      </c>
      <c r="B504" s="30">
        <v>2014</v>
      </c>
      <c r="C504" s="145"/>
      <c r="D504" s="145"/>
      <c r="E504" s="146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6"/>
      <c r="Z504" s="145"/>
      <c r="AA504" s="149">
        <f t="shared" si="64"/>
        <v>9.0658736721895311E-2</v>
      </c>
      <c r="AB504" s="149">
        <f t="shared" si="64"/>
        <v>9.0658736721895311E-2</v>
      </c>
      <c r="AC504" s="149">
        <f t="shared" si="64"/>
        <v>9.0658736721895311E-2</v>
      </c>
      <c r="AD504" s="149">
        <f t="shared" si="64"/>
        <v>9.0658736721895311E-2</v>
      </c>
      <c r="AE504" s="149">
        <f t="shared" si="64"/>
        <v>9.0658736721895311E-2</v>
      </c>
      <c r="AF504" s="149">
        <f t="shared" si="64"/>
        <v>9.0658736721895311E-2</v>
      </c>
      <c r="AG504" s="149">
        <f t="shared" si="64"/>
        <v>9.0658736721895311E-2</v>
      </c>
      <c r="AH504" s="149">
        <f t="shared" si="64"/>
        <v>9.0658736721895311E-2</v>
      </c>
      <c r="AI504" s="149">
        <f t="shared" si="64"/>
        <v>9.0658736721895311E-2</v>
      </c>
      <c r="AJ504" s="149">
        <f t="shared" si="64"/>
        <v>9.0658736721895311E-2</v>
      </c>
      <c r="AK504" s="149">
        <f t="shared" si="64"/>
        <v>9.0658736721895311E-2</v>
      </c>
      <c r="AL504" s="149">
        <f t="shared" si="64"/>
        <v>9.0658736721895311E-2</v>
      </c>
      <c r="AM504" s="149">
        <f t="shared" si="64"/>
        <v>9.0658736721895311E-2</v>
      </c>
      <c r="AN504" s="149">
        <f t="shared" si="64"/>
        <v>9.0658736721895311E-2</v>
      </c>
      <c r="AO504" s="149">
        <f t="shared" si="64"/>
        <v>9.0658736721895311E-2</v>
      </c>
      <c r="AP504" s="149">
        <f t="shared" si="64"/>
        <v>9.0658736721895311E-2</v>
      </c>
      <c r="AQ504" s="149">
        <f t="shared" si="64"/>
        <v>9.0658736721895311E-2</v>
      </c>
      <c r="AR504" s="149">
        <f t="shared" si="64"/>
        <v>9.0658736721895311E-2</v>
      </c>
      <c r="AS504" s="149">
        <f t="shared" si="64"/>
        <v>9.0658736721895311E-2</v>
      </c>
      <c r="AT504" s="149">
        <f t="shared" si="64"/>
        <v>9.0658736721895311E-2</v>
      </c>
      <c r="AU504" s="149">
        <f t="shared" si="64"/>
        <v>9.0658736721895311E-2</v>
      </c>
      <c r="AV504" s="149">
        <f t="shared" si="64"/>
        <v>9.0658736721895311E-2</v>
      </c>
      <c r="AW504" s="149">
        <f t="shared" si="64"/>
        <v>9.0658736721895311E-2</v>
      </c>
      <c r="AX504" s="149">
        <f t="shared" si="64"/>
        <v>9.0658736721895311E-2</v>
      </c>
      <c r="AY504" s="149">
        <f t="shared" si="64"/>
        <v>9.0658736721895311E-2</v>
      </c>
      <c r="AZ504" s="149">
        <f t="shared" si="64"/>
        <v>9.0658736721895311E-2</v>
      </c>
      <c r="BA504" s="149">
        <f t="shared" si="64"/>
        <v>9.0658736721895311E-2</v>
      </c>
      <c r="BB504" s="149">
        <f t="shared" si="64"/>
        <v>9.0658736721895311E-2</v>
      </c>
      <c r="BC504" s="149">
        <f t="shared" si="64"/>
        <v>9.0658736721895311E-2</v>
      </c>
      <c r="BD504" s="149">
        <f t="shared" si="64"/>
        <v>9.0658736721895311E-2</v>
      </c>
      <c r="BE504" s="149">
        <f t="shared" si="64"/>
        <v>9.0658736721895311E-2</v>
      </c>
      <c r="BF504" s="149">
        <f t="shared" si="64"/>
        <v>9.0658736721895311E-2</v>
      </c>
      <c r="BG504" s="149">
        <f t="shared" si="64"/>
        <v>9.0658736721895311E-2</v>
      </c>
      <c r="BH504" s="149">
        <f t="shared" si="64"/>
        <v>9.0658736721895311E-2</v>
      </c>
      <c r="BI504" s="149">
        <f t="shared" si="64"/>
        <v>9.0658736721895311E-2</v>
      </c>
      <c r="BJ504" s="149">
        <f t="shared" si="64"/>
        <v>9.0658736721895311E-2</v>
      </c>
      <c r="BK504" s="149">
        <f t="shared" si="64"/>
        <v>9.0658736721895311E-2</v>
      </c>
    </row>
    <row r="505" spans="1:63" x14ac:dyDescent="0.25">
      <c r="A505" s="159" t="str">
        <f>'March 2008 RIA'!$A$38</f>
        <v>Tier 4</v>
      </c>
      <c r="B505" s="63">
        <v>2015</v>
      </c>
      <c r="C505" s="57"/>
      <c r="D505" s="57"/>
      <c r="E505" s="61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61"/>
      <c r="Z505" s="57"/>
      <c r="AA505" s="57"/>
      <c r="AB505" s="62">
        <f t="shared" si="64"/>
        <v>1.678865494849913E-2</v>
      </c>
      <c r="AC505" s="62">
        <f t="shared" si="64"/>
        <v>1.678865494849913E-2</v>
      </c>
      <c r="AD505" s="62">
        <f t="shared" si="64"/>
        <v>1.678865494849913E-2</v>
      </c>
      <c r="AE505" s="62">
        <f t="shared" si="64"/>
        <v>1.678865494849913E-2</v>
      </c>
      <c r="AF505" s="62">
        <f t="shared" si="64"/>
        <v>1.678865494849913E-2</v>
      </c>
      <c r="AG505" s="62">
        <f t="shared" si="64"/>
        <v>1.678865494849913E-2</v>
      </c>
      <c r="AH505" s="62">
        <f t="shared" si="64"/>
        <v>1.678865494849913E-2</v>
      </c>
      <c r="AI505" s="62">
        <f t="shared" si="64"/>
        <v>1.678865494849913E-2</v>
      </c>
      <c r="AJ505" s="62">
        <f t="shared" si="64"/>
        <v>1.678865494849913E-2</v>
      </c>
      <c r="AK505" s="62">
        <f t="shared" si="64"/>
        <v>1.678865494849913E-2</v>
      </c>
      <c r="AL505" s="62">
        <f t="shared" si="64"/>
        <v>1.678865494849913E-2</v>
      </c>
      <c r="AM505" s="62">
        <f t="shared" si="64"/>
        <v>1.678865494849913E-2</v>
      </c>
      <c r="AN505" s="62">
        <f t="shared" si="64"/>
        <v>1.678865494849913E-2</v>
      </c>
      <c r="AO505" s="62">
        <f t="shared" si="64"/>
        <v>1.678865494849913E-2</v>
      </c>
      <c r="AP505" s="62">
        <f t="shared" si="64"/>
        <v>1.678865494849913E-2</v>
      </c>
      <c r="AQ505" s="62">
        <f t="shared" si="64"/>
        <v>1.678865494849913E-2</v>
      </c>
      <c r="AR505" s="62">
        <f t="shared" si="64"/>
        <v>1.678865494849913E-2</v>
      </c>
      <c r="AS505" s="62">
        <f t="shared" si="64"/>
        <v>1.678865494849913E-2</v>
      </c>
      <c r="AT505" s="62">
        <f t="shared" si="64"/>
        <v>1.678865494849913E-2</v>
      </c>
      <c r="AU505" s="62">
        <f t="shared" si="64"/>
        <v>1.678865494849913E-2</v>
      </c>
      <c r="AV505" s="62">
        <f t="shared" si="64"/>
        <v>1.678865494849913E-2</v>
      </c>
      <c r="AW505" s="62">
        <f t="shared" si="64"/>
        <v>1.678865494849913E-2</v>
      </c>
      <c r="AX505" s="62">
        <f t="shared" si="64"/>
        <v>1.678865494849913E-2</v>
      </c>
      <c r="AY505" s="62">
        <f t="shared" si="64"/>
        <v>1.678865494849913E-2</v>
      </c>
      <c r="AZ505" s="62">
        <f t="shared" si="64"/>
        <v>1.678865494849913E-2</v>
      </c>
      <c r="BA505" s="62">
        <f t="shared" si="64"/>
        <v>1.678865494849913E-2</v>
      </c>
      <c r="BB505" s="62">
        <f t="shared" si="64"/>
        <v>1.678865494849913E-2</v>
      </c>
      <c r="BC505" s="62">
        <f t="shared" si="64"/>
        <v>1.678865494849913E-2</v>
      </c>
      <c r="BD505" s="62">
        <f t="shared" si="64"/>
        <v>1.678865494849913E-2</v>
      </c>
      <c r="BE505" s="62">
        <f t="shared" si="64"/>
        <v>1.678865494849913E-2</v>
      </c>
      <c r="BF505" s="62">
        <f t="shared" si="64"/>
        <v>1.678865494849913E-2</v>
      </c>
      <c r="BG505" s="62">
        <f t="shared" si="64"/>
        <v>1.678865494849913E-2</v>
      </c>
      <c r="BH505" s="62">
        <f t="shared" si="64"/>
        <v>1.678865494849913E-2</v>
      </c>
      <c r="BI505" s="62">
        <f t="shared" si="64"/>
        <v>1.678865494849913E-2</v>
      </c>
      <c r="BJ505" s="62">
        <f t="shared" si="64"/>
        <v>1.678865494849913E-2</v>
      </c>
      <c r="BK505" s="62">
        <f t="shared" si="64"/>
        <v>1.678865494849913E-2</v>
      </c>
    </row>
    <row r="506" spans="1:63" x14ac:dyDescent="0.25">
      <c r="A506" s="159" t="str">
        <f>'March 2008 RIA'!$A$38</f>
        <v>Tier 4</v>
      </c>
      <c r="B506" s="63">
        <v>2016</v>
      </c>
      <c r="C506" s="57"/>
      <c r="D506" s="57"/>
      <c r="E506" s="61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61"/>
      <c r="Z506" s="57"/>
      <c r="AA506" s="57"/>
      <c r="AB506" s="57"/>
      <c r="AC506" s="62">
        <f t="shared" si="64"/>
        <v>1.678865494849913E-2</v>
      </c>
      <c r="AD506" s="62">
        <f t="shared" si="64"/>
        <v>1.678865494849913E-2</v>
      </c>
      <c r="AE506" s="62">
        <f t="shared" si="64"/>
        <v>1.678865494849913E-2</v>
      </c>
      <c r="AF506" s="62">
        <f t="shared" si="64"/>
        <v>1.678865494849913E-2</v>
      </c>
      <c r="AG506" s="62">
        <f t="shared" si="64"/>
        <v>1.678865494849913E-2</v>
      </c>
      <c r="AH506" s="62">
        <f t="shared" si="64"/>
        <v>1.678865494849913E-2</v>
      </c>
      <c r="AI506" s="62">
        <f t="shared" si="64"/>
        <v>1.678865494849913E-2</v>
      </c>
      <c r="AJ506" s="62">
        <f t="shared" si="64"/>
        <v>1.678865494849913E-2</v>
      </c>
      <c r="AK506" s="62">
        <f t="shared" si="64"/>
        <v>1.678865494849913E-2</v>
      </c>
      <c r="AL506" s="62">
        <f t="shared" si="64"/>
        <v>1.678865494849913E-2</v>
      </c>
      <c r="AM506" s="62">
        <f t="shared" si="64"/>
        <v>1.678865494849913E-2</v>
      </c>
      <c r="AN506" s="62">
        <f t="shared" si="64"/>
        <v>1.678865494849913E-2</v>
      </c>
      <c r="AO506" s="62">
        <f t="shared" si="64"/>
        <v>1.678865494849913E-2</v>
      </c>
      <c r="AP506" s="62">
        <f t="shared" si="64"/>
        <v>1.678865494849913E-2</v>
      </c>
      <c r="AQ506" s="62">
        <f t="shared" si="64"/>
        <v>1.678865494849913E-2</v>
      </c>
      <c r="AR506" s="62">
        <f t="shared" si="64"/>
        <v>1.678865494849913E-2</v>
      </c>
      <c r="AS506" s="62">
        <f t="shared" si="64"/>
        <v>1.678865494849913E-2</v>
      </c>
      <c r="AT506" s="62">
        <f t="shared" si="64"/>
        <v>1.678865494849913E-2</v>
      </c>
      <c r="AU506" s="62">
        <f t="shared" si="64"/>
        <v>1.678865494849913E-2</v>
      </c>
      <c r="AV506" s="62">
        <f t="shared" si="64"/>
        <v>1.678865494849913E-2</v>
      </c>
      <c r="AW506" s="62">
        <f t="shared" si="64"/>
        <v>1.678865494849913E-2</v>
      </c>
      <c r="AX506" s="62">
        <f t="shared" si="64"/>
        <v>1.678865494849913E-2</v>
      </c>
      <c r="AY506" s="62">
        <f t="shared" si="64"/>
        <v>1.678865494849913E-2</v>
      </c>
      <c r="AZ506" s="62">
        <f t="shared" si="64"/>
        <v>1.678865494849913E-2</v>
      </c>
      <c r="BA506" s="62">
        <f t="shared" si="64"/>
        <v>1.678865494849913E-2</v>
      </c>
      <c r="BB506" s="62">
        <f t="shared" si="64"/>
        <v>1.678865494849913E-2</v>
      </c>
      <c r="BC506" s="62">
        <f t="shared" si="64"/>
        <v>1.678865494849913E-2</v>
      </c>
      <c r="BD506" s="62">
        <f t="shared" si="64"/>
        <v>1.678865494849913E-2</v>
      </c>
      <c r="BE506" s="62">
        <f t="shared" si="64"/>
        <v>1.678865494849913E-2</v>
      </c>
      <c r="BF506" s="62">
        <f t="shared" si="64"/>
        <v>1.678865494849913E-2</v>
      </c>
      <c r="BG506" s="62">
        <f t="shared" si="64"/>
        <v>1.678865494849913E-2</v>
      </c>
      <c r="BH506" s="62">
        <f t="shared" si="64"/>
        <v>1.678865494849913E-2</v>
      </c>
      <c r="BI506" s="62">
        <f t="shared" si="64"/>
        <v>1.678865494849913E-2</v>
      </c>
      <c r="BJ506" s="62">
        <f t="shared" si="64"/>
        <v>1.678865494849913E-2</v>
      </c>
      <c r="BK506" s="62">
        <f t="shared" si="64"/>
        <v>1.678865494849913E-2</v>
      </c>
    </row>
    <row r="507" spans="1:63" x14ac:dyDescent="0.25">
      <c r="A507" s="159" t="str">
        <f>'March 2008 RIA'!$A$38</f>
        <v>Tier 4</v>
      </c>
      <c r="B507" s="63">
        <v>2017</v>
      </c>
      <c r="C507" s="57"/>
      <c r="D507" s="57"/>
      <c r="E507" s="61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61"/>
      <c r="Z507" s="57"/>
      <c r="AA507" s="57"/>
      <c r="AB507" s="57"/>
      <c r="AC507" s="57"/>
      <c r="AD507" s="62">
        <f t="shared" si="64"/>
        <v>1.678865494849913E-2</v>
      </c>
      <c r="AE507" s="62">
        <f t="shared" si="64"/>
        <v>1.678865494849913E-2</v>
      </c>
      <c r="AF507" s="62">
        <f t="shared" si="64"/>
        <v>1.678865494849913E-2</v>
      </c>
      <c r="AG507" s="62">
        <f t="shared" si="64"/>
        <v>1.678865494849913E-2</v>
      </c>
      <c r="AH507" s="62">
        <f t="shared" si="64"/>
        <v>1.678865494849913E-2</v>
      </c>
      <c r="AI507" s="62">
        <f t="shared" si="64"/>
        <v>1.678865494849913E-2</v>
      </c>
      <c r="AJ507" s="62">
        <f t="shared" si="64"/>
        <v>1.678865494849913E-2</v>
      </c>
      <c r="AK507" s="62">
        <f t="shared" si="64"/>
        <v>1.678865494849913E-2</v>
      </c>
      <c r="AL507" s="62">
        <f t="shared" si="64"/>
        <v>1.678865494849913E-2</v>
      </c>
      <c r="AM507" s="62">
        <f t="shared" si="64"/>
        <v>1.678865494849913E-2</v>
      </c>
      <c r="AN507" s="62">
        <f t="shared" si="64"/>
        <v>1.678865494849913E-2</v>
      </c>
      <c r="AO507" s="62">
        <f t="shared" si="64"/>
        <v>1.678865494849913E-2</v>
      </c>
      <c r="AP507" s="62">
        <f t="shared" si="64"/>
        <v>1.678865494849913E-2</v>
      </c>
      <c r="AQ507" s="62">
        <f t="shared" si="64"/>
        <v>1.678865494849913E-2</v>
      </c>
      <c r="AR507" s="62">
        <f t="shared" si="64"/>
        <v>1.678865494849913E-2</v>
      </c>
      <c r="AS507" s="62">
        <f t="shared" si="64"/>
        <v>1.678865494849913E-2</v>
      </c>
      <c r="AT507" s="62">
        <f t="shared" si="64"/>
        <v>1.678865494849913E-2</v>
      </c>
      <c r="AU507" s="62">
        <f t="shared" si="64"/>
        <v>1.678865494849913E-2</v>
      </c>
      <c r="AV507" s="62">
        <f t="shared" si="64"/>
        <v>1.678865494849913E-2</v>
      </c>
      <c r="AW507" s="62">
        <f t="shared" si="64"/>
        <v>1.678865494849913E-2</v>
      </c>
      <c r="AX507" s="62">
        <f t="shared" si="64"/>
        <v>1.678865494849913E-2</v>
      </c>
      <c r="AY507" s="62">
        <f t="shared" si="64"/>
        <v>1.678865494849913E-2</v>
      </c>
      <c r="AZ507" s="62">
        <f t="shared" si="64"/>
        <v>1.678865494849913E-2</v>
      </c>
      <c r="BA507" s="62">
        <f t="shared" si="64"/>
        <v>1.678865494849913E-2</v>
      </c>
      <c r="BB507" s="62">
        <f t="shared" si="64"/>
        <v>1.678865494849913E-2</v>
      </c>
      <c r="BC507" s="62">
        <f t="shared" si="64"/>
        <v>1.678865494849913E-2</v>
      </c>
      <c r="BD507" s="62">
        <f t="shared" si="64"/>
        <v>1.678865494849913E-2</v>
      </c>
      <c r="BE507" s="62">
        <f t="shared" si="64"/>
        <v>1.678865494849913E-2</v>
      </c>
      <c r="BF507" s="62">
        <f t="shared" si="64"/>
        <v>1.678865494849913E-2</v>
      </c>
      <c r="BG507" s="62">
        <f t="shared" si="64"/>
        <v>1.678865494849913E-2</v>
      </c>
      <c r="BH507" s="62">
        <f t="shared" ref="BH507:BK507" si="65">BH372*BH236</f>
        <v>1.678865494849913E-2</v>
      </c>
      <c r="BI507" s="62">
        <f t="shared" si="65"/>
        <v>1.678865494849913E-2</v>
      </c>
      <c r="BJ507" s="62">
        <f t="shared" si="65"/>
        <v>1.678865494849913E-2</v>
      </c>
      <c r="BK507" s="62">
        <f t="shared" si="65"/>
        <v>1.678865494849913E-2</v>
      </c>
    </row>
    <row r="508" spans="1:63" x14ac:dyDescent="0.25">
      <c r="A508" s="159" t="str">
        <f>'March 2008 RIA'!$A$38</f>
        <v>Tier 4</v>
      </c>
      <c r="B508" s="63">
        <v>2018</v>
      </c>
      <c r="C508" s="57"/>
      <c r="D508" s="57"/>
      <c r="E508" s="61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61"/>
      <c r="Z508" s="57"/>
      <c r="AA508" s="57"/>
      <c r="AB508" s="57"/>
      <c r="AC508" s="57"/>
      <c r="AD508" s="57"/>
      <c r="AE508" s="62">
        <f t="shared" ref="AE508:BK516" si="66">AE373*AE237</f>
        <v>1.678865494849913E-2</v>
      </c>
      <c r="AF508" s="62">
        <f t="shared" si="66"/>
        <v>1.678865494849913E-2</v>
      </c>
      <c r="AG508" s="62">
        <f t="shared" si="66"/>
        <v>1.678865494849913E-2</v>
      </c>
      <c r="AH508" s="62">
        <f t="shared" si="66"/>
        <v>1.678865494849913E-2</v>
      </c>
      <c r="AI508" s="62">
        <f t="shared" si="66"/>
        <v>1.678865494849913E-2</v>
      </c>
      <c r="AJ508" s="62">
        <f t="shared" si="66"/>
        <v>1.678865494849913E-2</v>
      </c>
      <c r="AK508" s="62">
        <f t="shared" si="66"/>
        <v>1.678865494849913E-2</v>
      </c>
      <c r="AL508" s="62">
        <f t="shared" si="66"/>
        <v>1.678865494849913E-2</v>
      </c>
      <c r="AM508" s="62">
        <f t="shared" si="66"/>
        <v>1.678865494849913E-2</v>
      </c>
      <c r="AN508" s="62">
        <f t="shared" si="66"/>
        <v>1.678865494849913E-2</v>
      </c>
      <c r="AO508" s="62">
        <f t="shared" si="66"/>
        <v>1.678865494849913E-2</v>
      </c>
      <c r="AP508" s="62">
        <f t="shared" si="66"/>
        <v>1.678865494849913E-2</v>
      </c>
      <c r="AQ508" s="62">
        <f t="shared" si="66"/>
        <v>1.678865494849913E-2</v>
      </c>
      <c r="AR508" s="62">
        <f t="shared" si="66"/>
        <v>1.678865494849913E-2</v>
      </c>
      <c r="AS508" s="62">
        <f t="shared" si="66"/>
        <v>1.678865494849913E-2</v>
      </c>
      <c r="AT508" s="62">
        <f t="shared" si="66"/>
        <v>1.678865494849913E-2</v>
      </c>
      <c r="AU508" s="62">
        <f t="shared" si="66"/>
        <v>1.678865494849913E-2</v>
      </c>
      <c r="AV508" s="62">
        <f t="shared" si="66"/>
        <v>1.678865494849913E-2</v>
      </c>
      <c r="AW508" s="62">
        <f t="shared" si="66"/>
        <v>1.678865494849913E-2</v>
      </c>
      <c r="AX508" s="62">
        <f t="shared" si="66"/>
        <v>1.678865494849913E-2</v>
      </c>
      <c r="AY508" s="62">
        <f t="shared" si="66"/>
        <v>1.678865494849913E-2</v>
      </c>
      <c r="AZ508" s="62">
        <f t="shared" si="66"/>
        <v>1.678865494849913E-2</v>
      </c>
      <c r="BA508" s="62">
        <f t="shared" si="66"/>
        <v>1.678865494849913E-2</v>
      </c>
      <c r="BB508" s="62">
        <f t="shared" si="66"/>
        <v>1.678865494849913E-2</v>
      </c>
      <c r="BC508" s="62">
        <f t="shared" si="66"/>
        <v>1.678865494849913E-2</v>
      </c>
      <c r="BD508" s="62">
        <f t="shared" si="66"/>
        <v>1.678865494849913E-2</v>
      </c>
      <c r="BE508" s="62">
        <f t="shared" si="66"/>
        <v>1.678865494849913E-2</v>
      </c>
      <c r="BF508" s="62">
        <f t="shared" si="66"/>
        <v>1.678865494849913E-2</v>
      </c>
      <c r="BG508" s="62">
        <f t="shared" si="66"/>
        <v>1.678865494849913E-2</v>
      </c>
      <c r="BH508" s="62">
        <f t="shared" si="66"/>
        <v>1.678865494849913E-2</v>
      </c>
      <c r="BI508" s="62">
        <f t="shared" si="66"/>
        <v>1.678865494849913E-2</v>
      </c>
      <c r="BJ508" s="62">
        <f t="shared" si="66"/>
        <v>1.678865494849913E-2</v>
      </c>
      <c r="BK508" s="62">
        <f t="shared" si="66"/>
        <v>1.678865494849913E-2</v>
      </c>
    </row>
    <row r="509" spans="1:63" x14ac:dyDescent="0.25">
      <c r="A509" s="159" t="str">
        <f>'March 2008 RIA'!$A$38</f>
        <v>Tier 4</v>
      </c>
      <c r="B509" s="63">
        <v>2019</v>
      </c>
      <c r="C509" s="57"/>
      <c r="D509" s="57"/>
      <c r="E509" s="61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61"/>
      <c r="Z509" s="57"/>
      <c r="AA509" s="57"/>
      <c r="AB509" s="57"/>
      <c r="AC509" s="57"/>
      <c r="AD509" s="57"/>
      <c r="AE509" s="57"/>
      <c r="AF509" s="62">
        <f t="shared" si="66"/>
        <v>1.678865494849913E-2</v>
      </c>
      <c r="AG509" s="62">
        <f t="shared" si="66"/>
        <v>1.678865494849913E-2</v>
      </c>
      <c r="AH509" s="62">
        <f t="shared" si="66"/>
        <v>1.678865494849913E-2</v>
      </c>
      <c r="AI509" s="62">
        <f t="shared" si="66"/>
        <v>1.678865494849913E-2</v>
      </c>
      <c r="AJ509" s="62">
        <f t="shared" si="66"/>
        <v>1.678865494849913E-2</v>
      </c>
      <c r="AK509" s="62">
        <f t="shared" si="66"/>
        <v>1.678865494849913E-2</v>
      </c>
      <c r="AL509" s="62">
        <f t="shared" si="66"/>
        <v>1.678865494849913E-2</v>
      </c>
      <c r="AM509" s="62">
        <f t="shared" si="66"/>
        <v>1.678865494849913E-2</v>
      </c>
      <c r="AN509" s="62">
        <f t="shared" si="66"/>
        <v>1.678865494849913E-2</v>
      </c>
      <c r="AO509" s="62">
        <f t="shared" si="66"/>
        <v>1.678865494849913E-2</v>
      </c>
      <c r="AP509" s="62">
        <f t="shared" si="66"/>
        <v>1.678865494849913E-2</v>
      </c>
      <c r="AQ509" s="62">
        <f t="shared" si="66"/>
        <v>1.678865494849913E-2</v>
      </c>
      <c r="AR509" s="62">
        <f t="shared" si="66"/>
        <v>1.678865494849913E-2</v>
      </c>
      <c r="AS509" s="62">
        <f t="shared" si="66"/>
        <v>1.678865494849913E-2</v>
      </c>
      <c r="AT509" s="62">
        <f t="shared" si="66"/>
        <v>1.678865494849913E-2</v>
      </c>
      <c r="AU509" s="62">
        <f t="shared" si="66"/>
        <v>1.678865494849913E-2</v>
      </c>
      <c r="AV509" s="62">
        <f t="shared" si="66"/>
        <v>1.678865494849913E-2</v>
      </c>
      <c r="AW509" s="62">
        <f t="shared" si="66"/>
        <v>1.678865494849913E-2</v>
      </c>
      <c r="AX509" s="62">
        <f t="shared" si="66"/>
        <v>1.678865494849913E-2</v>
      </c>
      <c r="AY509" s="62">
        <f t="shared" si="66"/>
        <v>1.678865494849913E-2</v>
      </c>
      <c r="AZ509" s="62">
        <f t="shared" si="66"/>
        <v>1.678865494849913E-2</v>
      </c>
      <c r="BA509" s="62">
        <f t="shared" si="66"/>
        <v>1.678865494849913E-2</v>
      </c>
      <c r="BB509" s="62">
        <f t="shared" si="66"/>
        <v>1.678865494849913E-2</v>
      </c>
      <c r="BC509" s="62">
        <f t="shared" si="66"/>
        <v>1.678865494849913E-2</v>
      </c>
      <c r="BD509" s="62">
        <f t="shared" si="66"/>
        <v>1.678865494849913E-2</v>
      </c>
      <c r="BE509" s="62">
        <f t="shared" si="66"/>
        <v>1.678865494849913E-2</v>
      </c>
      <c r="BF509" s="62">
        <f t="shared" si="66"/>
        <v>1.678865494849913E-2</v>
      </c>
      <c r="BG509" s="62">
        <f t="shared" si="66"/>
        <v>1.678865494849913E-2</v>
      </c>
      <c r="BH509" s="62">
        <f t="shared" si="66"/>
        <v>1.678865494849913E-2</v>
      </c>
      <c r="BI509" s="62">
        <f t="shared" si="66"/>
        <v>1.678865494849913E-2</v>
      </c>
      <c r="BJ509" s="62">
        <f t="shared" si="66"/>
        <v>1.678865494849913E-2</v>
      </c>
      <c r="BK509" s="62">
        <f t="shared" si="66"/>
        <v>1.678865494849913E-2</v>
      </c>
    </row>
    <row r="510" spans="1:63" x14ac:dyDescent="0.25">
      <c r="A510" s="159" t="str">
        <f>'March 2008 RIA'!$A$38</f>
        <v>Tier 4</v>
      </c>
      <c r="B510" s="63">
        <v>2020</v>
      </c>
      <c r="C510" s="57"/>
      <c r="D510" s="57"/>
      <c r="E510" s="61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61"/>
      <c r="Z510" s="57"/>
      <c r="AA510" s="57"/>
      <c r="AB510" s="57"/>
      <c r="AC510" s="57"/>
      <c r="AD510" s="57"/>
      <c r="AE510" s="57"/>
      <c r="AF510" s="57"/>
      <c r="AG510" s="62">
        <f t="shared" si="66"/>
        <v>1.678865494849913E-2</v>
      </c>
      <c r="AH510" s="62">
        <f t="shared" si="66"/>
        <v>1.678865494849913E-2</v>
      </c>
      <c r="AI510" s="62">
        <f t="shared" si="66"/>
        <v>1.678865494849913E-2</v>
      </c>
      <c r="AJ510" s="62">
        <f t="shared" si="66"/>
        <v>1.678865494849913E-2</v>
      </c>
      <c r="AK510" s="62">
        <f t="shared" si="66"/>
        <v>1.678865494849913E-2</v>
      </c>
      <c r="AL510" s="62">
        <f t="shared" si="66"/>
        <v>1.678865494849913E-2</v>
      </c>
      <c r="AM510" s="62">
        <f t="shared" si="66"/>
        <v>1.678865494849913E-2</v>
      </c>
      <c r="AN510" s="62">
        <f t="shared" si="66"/>
        <v>1.678865494849913E-2</v>
      </c>
      <c r="AO510" s="62">
        <f t="shared" si="66"/>
        <v>1.678865494849913E-2</v>
      </c>
      <c r="AP510" s="62">
        <f t="shared" si="66"/>
        <v>1.678865494849913E-2</v>
      </c>
      <c r="AQ510" s="62">
        <f t="shared" si="66"/>
        <v>1.678865494849913E-2</v>
      </c>
      <c r="AR510" s="62">
        <f t="shared" si="66"/>
        <v>1.678865494849913E-2</v>
      </c>
      <c r="AS510" s="62">
        <f t="shared" si="66"/>
        <v>1.678865494849913E-2</v>
      </c>
      <c r="AT510" s="62">
        <f t="shared" si="66"/>
        <v>1.678865494849913E-2</v>
      </c>
      <c r="AU510" s="62">
        <f t="shared" si="66"/>
        <v>1.678865494849913E-2</v>
      </c>
      <c r="AV510" s="62">
        <f t="shared" si="66"/>
        <v>1.678865494849913E-2</v>
      </c>
      <c r="AW510" s="62">
        <f t="shared" si="66"/>
        <v>1.678865494849913E-2</v>
      </c>
      <c r="AX510" s="62">
        <f t="shared" si="66"/>
        <v>1.678865494849913E-2</v>
      </c>
      <c r="AY510" s="62">
        <f t="shared" si="66"/>
        <v>1.678865494849913E-2</v>
      </c>
      <c r="AZ510" s="62">
        <f t="shared" si="66"/>
        <v>1.678865494849913E-2</v>
      </c>
      <c r="BA510" s="62">
        <f t="shared" si="66"/>
        <v>1.678865494849913E-2</v>
      </c>
      <c r="BB510" s="62">
        <f t="shared" si="66"/>
        <v>1.678865494849913E-2</v>
      </c>
      <c r="BC510" s="62">
        <f t="shared" si="66"/>
        <v>1.678865494849913E-2</v>
      </c>
      <c r="BD510" s="62">
        <f t="shared" si="66"/>
        <v>1.678865494849913E-2</v>
      </c>
      <c r="BE510" s="62">
        <f t="shared" si="66"/>
        <v>1.678865494849913E-2</v>
      </c>
      <c r="BF510" s="62">
        <f t="shared" si="66"/>
        <v>1.678865494849913E-2</v>
      </c>
      <c r="BG510" s="62">
        <f t="shared" si="66"/>
        <v>1.678865494849913E-2</v>
      </c>
      <c r="BH510" s="62">
        <f t="shared" si="66"/>
        <v>1.678865494849913E-2</v>
      </c>
      <c r="BI510" s="62">
        <f t="shared" si="66"/>
        <v>1.678865494849913E-2</v>
      </c>
      <c r="BJ510" s="62">
        <f t="shared" si="66"/>
        <v>1.678865494849913E-2</v>
      </c>
      <c r="BK510" s="62">
        <f t="shared" si="66"/>
        <v>1.678865494849913E-2</v>
      </c>
    </row>
    <row r="511" spans="1:63" x14ac:dyDescent="0.25">
      <c r="A511" s="159" t="str">
        <f>'March 2008 RIA'!$A$38</f>
        <v>Tier 4</v>
      </c>
      <c r="B511" s="63">
        <v>2021</v>
      </c>
      <c r="C511" s="57"/>
      <c r="D511" s="57"/>
      <c r="E511" s="61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62">
        <f t="shared" si="66"/>
        <v>1.678865494849913E-2</v>
      </c>
      <c r="AI511" s="62">
        <f t="shared" si="66"/>
        <v>1.678865494849913E-2</v>
      </c>
      <c r="AJ511" s="62">
        <f t="shared" si="66"/>
        <v>1.678865494849913E-2</v>
      </c>
      <c r="AK511" s="62">
        <f t="shared" si="66"/>
        <v>1.678865494849913E-2</v>
      </c>
      <c r="AL511" s="62">
        <f t="shared" si="66"/>
        <v>1.678865494849913E-2</v>
      </c>
      <c r="AM511" s="62">
        <f t="shared" si="66"/>
        <v>1.678865494849913E-2</v>
      </c>
      <c r="AN511" s="62">
        <f t="shared" si="66"/>
        <v>1.678865494849913E-2</v>
      </c>
      <c r="AO511" s="62">
        <f t="shared" si="66"/>
        <v>1.678865494849913E-2</v>
      </c>
      <c r="AP511" s="62">
        <f t="shared" si="66"/>
        <v>1.678865494849913E-2</v>
      </c>
      <c r="AQ511" s="62">
        <f t="shared" si="66"/>
        <v>1.678865494849913E-2</v>
      </c>
      <c r="AR511" s="62">
        <f t="shared" si="66"/>
        <v>1.678865494849913E-2</v>
      </c>
      <c r="AS511" s="62">
        <f t="shared" si="66"/>
        <v>1.678865494849913E-2</v>
      </c>
      <c r="AT511" s="62">
        <f t="shared" si="66"/>
        <v>1.678865494849913E-2</v>
      </c>
      <c r="AU511" s="62">
        <f t="shared" si="66"/>
        <v>1.678865494849913E-2</v>
      </c>
      <c r="AV511" s="62">
        <f t="shared" si="66"/>
        <v>1.678865494849913E-2</v>
      </c>
      <c r="AW511" s="62">
        <f t="shared" si="66"/>
        <v>1.678865494849913E-2</v>
      </c>
      <c r="AX511" s="62">
        <f t="shared" si="66"/>
        <v>1.678865494849913E-2</v>
      </c>
      <c r="AY511" s="62">
        <f t="shared" si="66"/>
        <v>1.678865494849913E-2</v>
      </c>
      <c r="AZ511" s="62">
        <f t="shared" si="66"/>
        <v>1.678865494849913E-2</v>
      </c>
      <c r="BA511" s="62">
        <f t="shared" si="66"/>
        <v>1.678865494849913E-2</v>
      </c>
      <c r="BB511" s="62">
        <f t="shared" si="66"/>
        <v>1.678865494849913E-2</v>
      </c>
      <c r="BC511" s="62">
        <f t="shared" si="66"/>
        <v>1.678865494849913E-2</v>
      </c>
      <c r="BD511" s="62">
        <f t="shared" si="66"/>
        <v>1.678865494849913E-2</v>
      </c>
      <c r="BE511" s="62">
        <f t="shared" si="66"/>
        <v>1.678865494849913E-2</v>
      </c>
      <c r="BF511" s="62">
        <f t="shared" si="66"/>
        <v>1.678865494849913E-2</v>
      </c>
      <c r="BG511" s="62">
        <f t="shared" si="66"/>
        <v>1.678865494849913E-2</v>
      </c>
      <c r="BH511" s="62">
        <f t="shared" si="66"/>
        <v>1.678865494849913E-2</v>
      </c>
      <c r="BI511" s="62">
        <f t="shared" si="66"/>
        <v>1.678865494849913E-2</v>
      </c>
      <c r="BJ511" s="62">
        <f t="shared" si="66"/>
        <v>1.678865494849913E-2</v>
      </c>
      <c r="BK511" s="62">
        <f t="shared" si="66"/>
        <v>1.678865494849913E-2</v>
      </c>
    </row>
    <row r="512" spans="1:63" x14ac:dyDescent="0.25">
      <c r="A512" s="159" t="str">
        <f>'March 2008 RIA'!$A$38</f>
        <v>Tier 4</v>
      </c>
      <c r="B512" s="63">
        <v>2022</v>
      </c>
      <c r="C512" s="57"/>
      <c r="D512" s="57"/>
      <c r="E512" s="61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62">
        <f t="shared" si="66"/>
        <v>1.678865494849913E-2</v>
      </c>
      <c r="AJ512" s="62">
        <f t="shared" si="66"/>
        <v>1.678865494849913E-2</v>
      </c>
      <c r="AK512" s="62">
        <f t="shared" si="66"/>
        <v>1.678865494849913E-2</v>
      </c>
      <c r="AL512" s="62">
        <f t="shared" si="66"/>
        <v>1.678865494849913E-2</v>
      </c>
      <c r="AM512" s="62">
        <f t="shared" si="66"/>
        <v>1.678865494849913E-2</v>
      </c>
      <c r="AN512" s="62">
        <f t="shared" si="66"/>
        <v>1.678865494849913E-2</v>
      </c>
      <c r="AO512" s="62">
        <f t="shared" si="66"/>
        <v>1.678865494849913E-2</v>
      </c>
      <c r="AP512" s="62">
        <f t="shared" si="66"/>
        <v>1.678865494849913E-2</v>
      </c>
      <c r="AQ512" s="62">
        <f t="shared" si="66"/>
        <v>1.678865494849913E-2</v>
      </c>
      <c r="AR512" s="62">
        <f t="shared" si="66"/>
        <v>1.678865494849913E-2</v>
      </c>
      <c r="AS512" s="62">
        <f t="shared" si="66"/>
        <v>1.678865494849913E-2</v>
      </c>
      <c r="AT512" s="62">
        <f t="shared" si="66"/>
        <v>1.678865494849913E-2</v>
      </c>
      <c r="AU512" s="62">
        <f t="shared" si="66"/>
        <v>1.678865494849913E-2</v>
      </c>
      <c r="AV512" s="62">
        <f t="shared" si="66"/>
        <v>1.678865494849913E-2</v>
      </c>
      <c r="AW512" s="62">
        <f t="shared" si="66"/>
        <v>1.678865494849913E-2</v>
      </c>
      <c r="AX512" s="62">
        <f t="shared" si="66"/>
        <v>1.678865494849913E-2</v>
      </c>
      <c r="AY512" s="62">
        <f t="shared" si="66"/>
        <v>1.678865494849913E-2</v>
      </c>
      <c r="AZ512" s="62">
        <f t="shared" si="66"/>
        <v>1.678865494849913E-2</v>
      </c>
      <c r="BA512" s="62">
        <f t="shared" si="66"/>
        <v>1.678865494849913E-2</v>
      </c>
      <c r="BB512" s="62">
        <f t="shared" si="66"/>
        <v>1.678865494849913E-2</v>
      </c>
      <c r="BC512" s="62">
        <f t="shared" si="66"/>
        <v>1.678865494849913E-2</v>
      </c>
      <c r="BD512" s="62">
        <f t="shared" si="66"/>
        <v>1.678865494849913E-2</v>
      </c>
      <c r="BE512" s="62">
        <f t="shared" si="66"/>
        <v>1.678865494849913E-2</v>
      </c>
      <c r="BF512" s="62">
        <f t="shared" si="66"/>
        <v>1.678865494849913E-2</v>
      </c>
      <c r="BG512" s="62">
        <f t="shared" si="66"/>
        <v>1.678865494849913E-2</v>
      </c>
      <c r="BH512" s="62">
        <f t="shared" si="66"/>
        <v>1.678865494849913E-2</v>
      </c>
      <c r="BI512" s="62">
        <f t="shared" si="66"/>
        <v>1.678865494849913E-2</v>
      </c>
      <c r="BJ512" s="62">
        <f t="shared" si="66"/>
        <v>1.678865494849913E-2</v>
      </c>
      <c r="BK512" s="62">
        <f t="shared" si="66"/>
        <v>1.678865494849913E-2</v>
      </c>
    </row>
    <row r="513" spans="1:63" x14ac:dyDescent="0.25">
      <c r="A513" s="159" t="str">
        <f>'March 2008 RIA'!$A$38</f>
        <v>Tier 4</v>
      </c>
      <c r="B513" s="63">
        <v>2023</v>
      </c>
      <c r="C513" s="57"/>
      <c r="D513" s="57"/>
      <c r="E513" s="61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61"/>
      <c r="AJ513" s="62">
        <f t="shared" si="66"/>
        <v>1.678865494849913E-2</v>
      </c>
      <c r="AK513" s="62">
        <f t="shared" si="66"/>
        <v>1.678865494849913E-2</v>
      </c>
      <c r="AL513" s="62">
        <f t="shared" si="66"/>
        <v>1.678865494849913E-2</v>
      </c>
      <c r="AM513" s="62">
        <f t="shared" si="66"/>
        <v>1.678865494849913E-2</v>
      </c>
      <c r="AN513" s="62">
        <f t="shared" si="66"/>
        <v>1.678865494849913E-2</v>
      </c>
      <c r="AO513" s="62">
        <f t="shared" si="66"/>
        <v>1.678865494849913E-2</v>
      </c>
      <c r="AP513" s="62">
        <f t="shared" si="66"/>
        <v>1.678865494849913E-2</v>
      </c>
      <c r="AQ513" s="62">
        <f t="shared" si="66"/>
        <v>1.678865494849913E-2</v>
      </c>
      <c r="AR513" s="62">
        <f t="shared" si="66"/>
        <v>1.678865494849913E-2</v>
      </c>
      <c r="AS513" s="62">
        <f t="shared" si="66"/>
        <v>1.678865494849913E-2</v>
      </c>
      <c r="AT513" s="62">
        <f t="shared" si="66"/>
        <v>1.678865494849913E-2</v>
      </c>
      <c r="AU513" s="62">
        <f t="shared" si="66"/>
        <v>1.678865494849913E-2</v>
      </c>
      <c r="AV513" s="62">
        <f t="shared" si="66"/>
        <v>1.678865494849913E-2</v>
      </c>
      <c r="AW513" s="62">
        <f t="shared" si="66"/>
        <v>1.678865494849913E-2</v>
      </c>
      <c r="AX513" s="62">
        <f t="shared" si="66"/>
        <v>1.678865494849913E-2</v>
      </c>
      <c r="AY513" s="62">
        <f t="shared" si="66"/>
        <v>1.678865494849913E-2</v>
      </c>
      <c r="AZ513" s="62">
        <f t="shared" si="66"/>
        <v>1.678865494849913E-2</v>
      </c>
      <c r="BA513" s="62">
        <f t="shared" si="66"/>
        <v>1.678865494849913E-2</v>
      </c>
      <c r="BB513" s="62">
        <f t="shared" si="66"/>
        <v>1.678865494849913E-2</v>
      </c>
      <c r="BC513" s="62">
        <f t="shared" si="66"/>
        <v>1.678865494849913E-2</v>
      </c>
      <c r="BD513" s="62">
        <f t="shared" si="66"/>
        <v>1.678865494849913E-2</v>
      </c>
      <c r="BE513" s="62">
        <f t="shared" si="66"/>
        <v>1.678865494849913E-2</v>
      </c>
      <c r="BF513" s="62">
        <f t="shared" si="66"/>
        <v>1.678865494849913E-2</v>
      </c>
      <c r="BG513" s="62">
        <f t="shared" si="66"/>
        <v>1.678865494849913E-2</v>
      </c>
      <c r="BH513" s="62">
        <f t="shared" si="66"/>
        <v>1.678865494849913E-2</v>
      </c>
      <c r="BI513" s="62">
        <f t="shared" si="66"/>
        <v>1.678865494849913E-2</v>
      </c>
      <c r="BJ513" s="62">
        <f t="shared" si="66"/>
        <v>1.678865494849913E-2</v>
      </c>
      <c r="BK513" s="62">
        <f t="shared" si="66"/>
        <v>1.678865494849913E-2</v>
      </c>
    </row>
    <row r="514" spans="1:63" x14ac:dyDescent="0.25">
      <c r="A514" s="159" t="str">
        <f>'March 2008 RIA'!$A$38</f>
        <v>Tier 4</v>
      </c>
      <c r="B514" s="63">
        <v>2024</v>
      </c>
      <c r="C514" s="57"/>
      <c r="D514" s="57"/>
      <c r="E514" s="61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61"/>
      <c r="AJ514" s="57"/>
      <c r="AK514" s="62">
        <f t="shared" si="66"/>
        <v>1.678865494849913E-2</v>
      </c>
      <c r="AL514" s="62">
        <f t="shared" si="66"/>
        <v>1.678865494849913E-2</v>
      </c>
      <c r="AM514" s="62">
        <f t="shared" si="66"/>
        <v>1.678865494849913E-2</v>
      </c>
      <c r="AN514" s="62">
        <f t="shared" si="66"/>
        <v>1.678865494849913E-2</v>
      </c>
      <c r="AO514" s="62">
        <f t="shared" si="66"/>
        <v>1.678865494849913E-2</v>
      </c>
      <c r="AP514" s="62">
        <f t="shared" si="66"/>
        <v>1.678865494849913E-2</v>
      </c>
      <c r="AQ514" s="62">
        <f t="shared" si="66"/>
        <v>1.678865494849913E-2</v>
      </c>
      <c r="AR514" s="62">
        <f t="shared" si="66"/>
        <v>1.678865494849913E-2</v>
      </c>
      <c r="AS514" s="62">
        <f t="shared" si="66"/>
        <v>1.678865494849913E-2</v>
      </c>
      <c r="AT514" s="62">
        <f t="shared" si="66"/>
        <v>1.678865494849913E-2</v>
      </c>
      <c r="AU514" s="62">
        <f t="shared" si="66"/>
        <v>1.678865494849913E-2</v>
      </c>
      <c r="AV514" s="62">
        <f t="shared" si="66"/>
        <v>1.678865494849913E-2</v>
      </c>
      <c r="AW514" s="62">
        <f t="shared" si="66"/>
        <v>1.678865494849913E-2</v>
      </c>
      <c r="AX514" s="62">
        <f t="shared" si="66"/>
        <v>1.678865494849913E-2</v>
      </c>
      <c r="AY514" s="62">
        <f t="shared" si="66"/>
        <v>1.678865494849913E-2</v>
      </c>
      <c r="AZ514" s="62">
        <f t="shared" si="66"/>
        <v>1.678865494849913E-2</v>
      </c>
      <c r="BA514" s="62">
        <f t="shared" si="66"/>
        <v>1.678865494849913E-2</v>
      </c>
      <c r="BB514" s="62">
        <f t="shared" si="66"/>
        <v>1.678865494849913E-2</v>
      </c>
      <c r="BC514" s="62">
        <f t="shared" si="66"/>
        <v>1.678865494849913E-2</v>
      </c>
      <c r="BD514" s="62">
        <f t="shared" si="66"/>
        <v>1.678865494849913E-2</v>
      </c>
      <c r="BE514" s="62">
        <f t="shared" si="66"/>
        <v>1.678865494849913E-2</v>
      </c>
      <c r="BF514" s="62">
        <f t="shared" si="66"/>
        <v>1.678865494849913E-2</v>
      </c>
      <c r="BG514" s="62">
        <f t="shared" si="66"/>
        <v>1.678865494849913E-2</v>
      </c>
      <c r="BH514" s="62">
        <f t="shared" si="66"/>
        <v>1.678865494849913E-2</v>
      </c>
      <c r="BI514" s="62">
        <f t="shared" si="66"/>
        <v>1.678865494849913E-2</v>
      </c>
      <c r="BJ514" s="62">
        <f t="shared" si="66"/>
        <v>1.678865494849913E-2</v>
      </c>
      <c r="BK514" s="62">
        <f t="shared" si="66"/>
        <v>1.678865494849913E-2</v>
      </c>
    </row>
    <row r="515" spans="1:63" x14ac:dyDescent="0.25">
      <c r="A515" s="159" t="str">
        <f>'March 2008 RIA'!$A$38</f>
        <v>Tier 4</v>
      </c>
      <c r="B515" s="63">
        <v>2025</v>
      </c>
      <c r="C515" s="57"/>
      <c r="D515" s="57"/>
      <c r="E515" s="61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61"/>
      <c r="AJ515" s="57"/>
      <c r="AK515" s="57"/>
      <c r="AL515" s="62">
        <f t="shared" si="66"/>
        <v>1.678865494849913E-2</v>
      </c>
      <c r="AM515" s="62">
        <f t="shared" si="66"/>
        <v>1.678865494849913E-2</v>
      </c>
      <c r="AN515" s="62">
        <f t="shared" si="66"/>
        <v>1.678865494849913E-2</v>
      </c>
      <c r="AO515" s="62">
        <f t="shared" si="66"/>
        <v>1.678865494849913E-2</v>
      </c>
      <c r="AP515" s="62">
        <f t="shared" si="66"/>
        <v>1.678865494849913E-2</v>
      </c>
      <c r="AQ515" s="62">
        <f t="shared" si="66"/>
        <v>1.678865494849913E-2</v>
      </c>
      <c r="AR515" s="62">
        <f t="shared" si="66"/>
        <v>1.678865494849913E-2</v>
      </c>
      <c r="AS515" s="62">
        <f t="shared" si="66"/>
        <v>1.678865494849913E-2</v>
      </c>
      <c r="AT515" s="62">
        <f t="shared" si="66"/>
        <v>1.678865494849913E-2</v>
      </c>
      <c r="AU515" s="62">
        <f t="shared" si="66"/>
        <v>1.678865494849913E-2</v>
      </c>
      <c r="AV515" s="62">
        <f t="shared" si="66"/>
        <v>1.678865494849913E-2</v>
      </c>
      <c r="AW515" s="62">
        <f t="shared" si="66"/>
        <v>1.678865494849913E-2</v>
      </c>
      <c r="AX515" s="62">
        <f t="shared" si="66"/>
        <v>1.678865494849913E-2</v>
      </c>
      <c r="AY515" s="62">
        <f t="shared" si="66"/>
        <v>1.678865494849913E-2</v>
      </c>
      <c r="AZ515" s="62">
        <f t="shared" si="66"/>
        <v>1.678865494849913E-2</v>
      </c>
      <c r="BA515" s="62">
        <f t="shared" si="66"/>
        <v>1.678865494849913E-2</v>
      </c>
      <c r="BB515" s="62">
        <f t="shared" si="66"/>
        <v>1.678865494849913E-2</v>
      </c>
      <c r="BC515" s="62">
        <f t="shared" si="66"/>
        <v>1.678865494849913E-2</v>
      </c>
      <c r="BD515" s="62">
        <f t="shared" si="66"/>
        <v>1.678865494849913E-2</v>
      </c>
      <c r="BE515" s="62">
        <f t="shared" si="66"/>
        <v>1.678865494849913E-2</v>
      </c>
      <c r="BF515" s="62">
        <f t="shared" si="66"/>
        <v>1.678865494849913E-2</v>
      </c>
      <c r="BG515" s="62">
        <f t="shared" si="66"/>
        <v>1.678865494849913E-2</v>
      </c>
      <c r="BH515" s="62">
        <f t="shared" si="66"/>
        <v>1.678865494849913E-2</v>
      </c>
      <c r="BI515" s="62">
        <f t="shared" si="66"/>
        <v>1.678865494849913E-2</v>
      </c>
      <c r="BJ515" s="62">
        <f t="shared" si="66"/>
        <v>1.678865494849913E-2</v>
      </c>
      <c r="BK515" s="62">
        <f t="shared" si="66"/>
        <v>1.678865494849913E-2</v>
      </c>
    </row>
    <row r="516" spans="1:63" x14ac:dyDescent="0.25">
      <c r="A516" s="159" t="str">
        <f>'March 2008 RIA'!$A$38</f>
        <v>Tier 4</v>
      </c>
      <c r="B516" s="63">
        <v>2026</v>
      </c>
      <c r="C516" s="57"/>
      <c r="D516" s="57"/>
      <c r="E516" s="61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61"/>
      <c r="AJ516" s="57"/>
      <c r="AK516" s="57"/>
      <c r="AL516" s="57"/>
      <c r="AM516" s="62">
        <f t="shared" si="66"/>
        <v>1.678865494849913E-2</v>
      </c>
      <c r="AN516" s="62">
        <f t="shared" si="66"/>
        <v>1.678865494849913E-2</v>
      </c>
      <c r="AO516" s="62">
        <f t="shared" si="66"/>
        <v>1.678865494849913E-2</v>
      </c>
      <c r="AP516" s="62">
        <f t="shared" si="66"/>
        <v>1.678865494849913E-2</v>
      </c>
      <c r="AQ516" s="62">
        <f t="shared" si="66"/>
        <v>1.678865494849913E-2</v>
      </c>
      <c r="AR516" s="62">
        <f t="shared" si="66"/>
        <v>1.678865494849913E-2</v>
      </c>
      <c r="AS516" s="62">
        <f t="shared" si="66"/>
        <v>1.678865494849913E-2</v>
      </c>
      <c r="AT516" s="62">
        <f t="shared" si="66"/>
        <v>1.678865494849913E-2</v>
      </c>
      <c r="AU516" s="62">
        <f t="shared" si="66"/>
        <v>1.678865494849913E-2</v>
      </c>
      <c r="AV516" s="62">
        <f t="shared" si="66"/>
        <v>1.678865494849913E-2</v>
      </c>
      <c r="AW516" s="62">
        <f t="shared" si="66"/>
        <v>1.678865494849913E-2</v>
      </c>
      <c r="AX516" s="62">
        <f t="shared" si="66"/>
        <v>1.678865494849913E-2</v>
      </c>
      <c r="AY516" s="62">
        <f t="shared" si="66"/>
        <v>1.678865494849913E-2</v>
      </c>
      <c r="AZ516" s="62">
        <f t="shared" si="66"/>
        <v>1.678865494849913E-2</v>
      </c>
      <c r="BA516" s="62">
        <f t="shared" si="66"/>
        <v>1.678865494849913E-2</v>
      </c>
      <c r="BB516" s="62">
        <f t="shared" si="66"/>
        <v>1.678865494849913E-2</v>
      </c>
      <c r="BC516" s="62">
        <f t="shared" si="66"/>
        <v>1.678865494849913E-2</v>
      </c>
      <c r="BD516" s="62">
        <f t="shared" si="66"/>
        <v>1.678865494849913E-2</v>
      </c>
      <c r="BE516" s="62">
        <f t="shared" si="66"/>
        <v>1.678865494849913E-2</v>
      </c>
      <c r="BF516" s="62">
        <f t="shared" ref="BF516:BK516" si="67">BF381*BF245</f>
        <v>1.678865494849913E-2</v>
      </c>
      <c r="BG516" s="62">
        <f t="shared" si="67"/>
        <v>1.678865494849913E-2</v>
      </c>
      <c r="BH516" s="62">
        <f t="shared" si="67"/>
        <v>1.678865494849913E-2</v>
      </c>
      <c r="BI516" s="62">
        <f t="shared" si="67"/>
        <v>1.678865494849913E-2</v>
      </c>
      <c r="BJ516" s="62">
        <f t="shared" si="67"/>
        <v>1.678865494849913E-2</v>
      </c>
      <c r="BK516" s="62">
        <f t="shared" si="67"/>
        <v>1.678865494849913E-2</v>
      </c>
    </row>
    <row r="517" spans="1:63" x14ac:dyDescent="0.25">
      <c r="A517" s="159" t="str">
        <f>'March 2008 RIA'!$A$38</f>
        <v>Tier 4</v>
      </c>
      <c r="B517" s="63">
        <v>2027</v>
      </c>
      <c r="C517" s="57"/>
      <c r="D517" s="57"/>
      <c r="E517" s="61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61"/>
      <c r="AJ517" s="57"/>
      <c r="AK517" s="57"/>
      <c r="AL517" s="57"/>
      <c r="AM517" s="57"/>
      <c r="AN517" s="62">
        <f t="shared" ref="AN517:BK531" si="68">AN382*AN246</f>
        <v>1.678865494849913E-2</v>
      </c>
      <c r="AO517" s="62">
        <f t="shared" si="68"/>
        <v>1.678865494849913E-2</v>
      </c>
      <c r="AP517" s="62">
        <f t="shared" si="68"/>
        <v>1.678865494849913E-2</v>
      </c>
      <c r="AQ517" s="62">
        <f t="shared" si="68"/>
        <v>1.678865494849913E-2</v>
      </c>
      <c r="AR517" s="62">
        <f t="shared" si="68"/>
        <v>1.678865494849913E-2</v>
      </c>
      <c r="AS517" s="62">
        <f t="shared" si="68"/>
        <v>1.678865494849913E-2</v>
      </c>
      <c r="AT517" s="62">
        <f t="shared" si="68"/>
        <v>1.678865494849913E-2</v>
      </c>
      <c r="AU517" s="62">
        <f t="shared" si="68"/>
        <v>1.678865494849913E-2</v>
      </c>
      <c r="AV517" s="62">
        <f t="shared" si="68"/>
        <v>1.678865494849913E-2</v>
      </c>
      <c r="AW517" s="62">
        <f t="shared" si="68"/>
        <v>1.678865494849913E-2</v>
      </c>
      <c r="AX517" s="62">
        <f t="shared" si="68"/>
        <v>1.678865494849913E-2</v>
      </c>
      <c r="AY517" s="62">
        <f t="shared" si="68"/>
        <v>1.678865494849913E-2</v>
      </c>
      <c r="AZ517" s="62">
        <f t="shared" si="68"/>
        <v>1.678865494849913E-2</v>
      </c>
      <c r="BA517" s="62">
        <f t="shared" si="68"/>
        <v>1.678865494849913E-2</v>
      </c>
      <c r="BB517" s="62">
        <f t="shared" si="68"/>
        <v>1.678865494849913E-2</v>
      </c>
      <c r="BC517" s="62">
        <f t="shared" si="68"/>
        <v>1.678865494849913E-2</v>
      </c>
      <c r="BD517" s="62">
        <f t="shared" si="68"/>
        <v>1.678865494849913E-2</v>
      </c>
      <c r="BE517" s="62">
        <f t="shared" si="68"/>
        <v>1.678865494849913E-2</v>
      </c>
      <c r="BF517" s="62">
        <f t="shared" si="68"/>
        <v>1.678865494849913E-2</v>
      </c>
      <c r="BG517" s="62">
        <f t="shared" si="68"/>
        <v>1.678865494849913E-2</v>
      </c>
      <c r="BH517" s="62">
        <f t="shared" si="68"/>
        <v>1.678865494849913E-2</v>
      </c>
      <c r="BI517" s="62">
        <f t="shared" si="68"/>
        <v>1.678865494849913E-2</v>
      </c>
      <c r="BJ517" s="62">
        <f t="shared" si="68"/>
        <v>1.678865494849913E-2</v>
      </c>
      <c r="BK517" s="62">
        <f t="shared" si="68"/>
        <v>1.678865494849913E-2</v>
      </c>
    </row>
    <row r="518" spans="1:63" x14ac:dyDescent="0.25">
      <c r="A518" s="159" t="str">
        <f>'March 2008 RIA'!$A$38</f>
        <v>Tier 4</v>
      </c>
      <c r="B518" s="63">
        <v>2028</v>
      </c>
      <c r="C518" s="57"/>
      <c r="D518" s="57"/>
      <c r="E518" s="61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61"/>
      <c r="AJ518" s="57"/>
      <c r="AK518" s="57"/>
      <c r="AL518" s="57"/>
      <c r="AM518" s="57"/>
      <c r="AN518" s="57"/>
      <c r="AO518" s="62">
        <f t="shared" si="68"/>
        <v>1.678865494849913E-2</v>
      </c>
      <c r="AP518" s="62">
        <f t="shared" si="68"/>
        <v>1.678865494849913E-2</v>
      </c>
      <c r="AQ518" s="62">
        <f t="shared" si="68"/>
        <v>1.678865494849913E-2</v>
      </c>
      <c r="AR518" s="62">
        <f t="shared" si="68"/>
        <v>1.678865494849913E-2</v>
      </c>
      <c r="AS518" s="62">
        <f t="shared" si="68"/>
        <v>1.678865494849913E-2</v>
      </c>
      <c r="AT518" s="62">
        <f t="shared" si="68"/>
        <v>1.678865494849913E-2</v>
      </c>
      <c r="AU518" s="62">
        <f t="shared" si="68"/>
        <v>1.678865494849913E-2</v>
      </c>
      <c r="AV518" s="62">
        <f t="shared" si="68"/>
        <v>1.678865494849913E-2</v>
      </c>
      <c r="AW518" s="62">
        <f t="shared" si="68"/>
        <v>1.678865494849913E-2</v>
      </c>
      <c r="AX518" s="62">
        <f t="shared" si="68"/>
        <v>1.678865494849913E-2</v>
      </c>
      <c r="AY518" s="62">
        <f t="shared" si="68"/>
        <v>1.678865494849913E-2</v>
      </c>
      <c r="AZ518" s="62">
        <f t="shared" si="68"/>
        <v>1.678865494849913E-2</v>
      </c>
      <c r="BA518" s="62">
        <f t="shared" si="68"/>
        <v>1.678865494849913E-2</v>
      </c>
      <c r="BB518" s="62">
        <f t="shared" si="68"/>
        <v>1.678865494849913E-2</v>
      </c>
      <c r="BC518" s="62">
        <f t="shared" si="68"/>
        <v>1.678865494849913E-2</v>
      </c>
      <c r="BD518" s="62">
        <f t="shared" si="68"/>
        <v>1.678865494849913E-2</v>
      </c>
      <c r="BE518" s="62">
        <f t="shared" si="68"/>
        <v>1.678865494849913E-2</v>
      </c>
      <c r="BF518" s="62">
        <f t="shared" si="68"/>
        <v>1.678865494849913E-2</v>
      </c>
      <c r="BG518" s="62">
        <f t="shared" si="68"/>
        <v>1.678865494849913E-2</v>
      </c>
      <c r="BH518" s="62">
        <f t="shared" si="68"/>
        <v>1.678865494849913E-2</v>
      </c>
      <c r="BI518" s="62">
        <f t="shared" si="68"/>
        <v>1.678865494849913E-2</v>
      </c>
      <c r="BJ518" s="62">
        <f t="shared" si="68"/>
        <v>1.678865494849913E-2</v>
      </c>
      <c r="BK518" s="62">
        <f t="shared" si="68"/>
        <v>1.678865494849913E-2</v>
      </c>
    </row>
    <row r="519" spans="1:63" x14ac:dyDescent="0.25">
      <c r="A519" s="159" t="str">
        <f>'March 2008 RIA'!$A$38</f>
        <v>Tier 4</v>
      </c>
      <c r="B519" s="63">
        <v>2029</v>
      </c>
      <c r="C519" s="57"/>
      <c r="D519" s="57"/>
      <c r="E519" s="61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61"/>
      <c r="AJ519" s="57"/>
      <c r="AK519" s="57"/>
      <c r="AL519" s="57"/>
      <c r="AM519" s="57"/>
      <c r="AN519" s="57"/>
      <c r="AO519" s="57"/>
      <c r="AP519" s="62">
        <f t="shared" si="68"/>
        <v>1.678865494849913E-2</v>
      </c>
      <c r="AQ519" s="62">
        <f t="shared" si="68"/>
        <v>1.678865494849913E-2</v>
      </c>
      <c r="AR519" s="62">
        <f t="shared" si="68"/>
        <v>1.678865494849913E-2</v>
      </c>
      <c r="AS519" s="62">
        <f t="shared" si="68"/>
        <v>1.678865494849913E-2</v>
      </c>
      <c r="AT519" s="62">
        <f t="shared" si="68"/>
        <v>1.678865494849913E-2</v>
      </c>
      <c r="AU519" s="62">
        <f t="shared" si="68"/>
        <v>1.678865494849913E-2</v>
      </c>
      <c r="AV519" s="62">
        <f t="shared" si="68"/>
        <v>1.678865494849913E-2</v>
      </c>
      <c r="AW519" s="62">
        <f t="shared" si="68"/>
        <v>1.678865494849913E-2</v>
      </c>
      <c r="AX519" s="62">
        <f t="shared" si="68"/>
        <v>1.678865494849913E-2</v>
      </c>
      <c r="AY519" s="62">
        <f t="shared" si="68"/>
        <v>1.678865494849913E-2</v>
      </c>
      <c r="AZ519" s="62">
        <f t="shared" si="68"/>
        <v>1.678865494849913E-2</v>
      </c>
      <c r="BA519" s="62">
        <f t="shared" si="68"/>
        <v>1.678865494849913E-2</v>
      </c>
      <c r="BB519" s="62">
        <f t="shared" si="68"/>
        <v>1.678865494849913E-2</v>
      </c>
      <c r="BC519" s="62">
        <f t="shared" si="68"/>
        <v>1.678865494849913E-2</v>
      </c>
      <c r="BD519" s="62">
        <f t="shared" si="68"/>
        <v>1.678865494849913E-2</v>
      </c>
      <c r="BE519" s="62">
        <f t="shared" si="68"/>
        <v>1.678865494849913E-2</v>
      </c>
      <c r="BF519" s="62">
        <f t="shared" si="68"/>
        <v>1.678865494849913E-2</v>
      </c>
      <c r="BG519" s="62">
        <f t="shared" si="68"/>
        <v>1.678865494849913E-2</v>
      </c>
      <c r="BH519" s="62">
        <f t="shared" si="68"/>
        <v>1.678865494849913E-2</v>
      </c>
      <c r="BI519" s="62">
        <f t="shared" si="68"/>
        <v>1.678865494849913E-2</v>
      </c>
      <c r="BJ519" s="62">
        <f t="shared" si="68"/>
        <v>1.678865494849913E-2</v>
      </c>
      <c r="BK519" s="62">
        <f t="shared" si="68"/>
        <v>1.678865494849913E-2</v>
      </c>
    </row>
    <row r="520" spans="1:63" x14ac:dyDescent="0.25">
      <c r="A520" s="159" t="str">
        <f>'March 2008 RIA'!$A$38</f>
        <v>Tier 4</v>
      </c>
      <c r="B520" s="63">
        <v>2030</v>
      </c>
      <c r="C520" s="57"/>
      <c r="D520" s="57"/>
      <c r="E520" s="61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61"/>
      <c r="AJ520" s="57"/>
      <c r="AK520" s="57"/>
      <c r="AL520" s="57"/>
      <c r="AM520" s="57"/>
      <c r="AN520" s="57"/>
      <c r="AO520" s="57"/>
      <c r="AP520" s="57"/>
      <c r="AQ520" s="62">
        <f t="shared" si="68"/>
        <v>1.678865494849913E-2</v>
      </c>
      <c r="AR520" s="62">
        <f t="shared" si="68"/>
        <v>1.678865494849913E-2</v>
      </c>
      <c r="AS520" s="62">
        <f t="shared" si="68"/>
        <v>1.678865494849913E-2</v>
      </c>
      <c r="AT520" s="62">
        <f t="shared" si="68"/>
        <v>1.678865494849913E-2</v>
      </c>
      <c r="AU520" s="62">
        <f t="shared" si="68"/>
        <v>1.678865494849913E-2</v>
      </c>
      <c r="AV520" s="62">
        <f t="shared" si="68"/>
        <v>1.678865494849913E-2</v>
      </c>
      <c r="AW520" s="62">
        <f t="shared" si="68"/>
        <v>1.678865494849913E-2</v>
      </c>
      <c r="AX520" s="62">
        <f t="shared" si="68"/>
        <v>1.678865494849913E-2</v>
      </c>
      <c r="AY520" s="62">
        <f t="shared" si="68"/>
        <v>1.678865494849913E-2</v>
      </c>
      <c r="AZ520" s="62">
        <f t="shared" si="68"/>
        <v>1.678865494849913E-2</v>
      </c>
      <c r="BA520" s="62">
        <f t="shared" si="68"/>
        <v>1.678865494849913E-2</v>
      </c>
      <c r="BB520" s="62">
        <f t="shared" si="68"/>
        <v>1.678865494849913E-2</v>
      </c>
      <c r="BC520" s="62">
        <f t="shared" si="68"/>
        <v>1.678865494849913E-2</v>
      </c>
      <c r="BD520" s="62">
        <f t="shared" si="68"/>
        <v>1.678865494849913E-2</v>
      </c>
      <c r="BE520" s="62">
        <f t="shared" si="68"/>
        <v>1.678865494849913E-2</v>
      </c>
      <c r="BF520" s="62">
        <f t="shared" si="68"/>
        <v>1.678865494849913E-2</v>
      </c>
      <c r="BG520" s="62">
        <f t="shared" si="68"/>
        <v>1.678865494849913E-2</v>
      </c>
      <c r="BH520" s="62">
        <f t="shared" si="68"/>
        <v>1.678865494849913E-2</v>
      </c>
      <c r="BI520" s="62">
        <f t="shared" si="68"/>
        <v>1.678865494849913E-2</v>
      </c>
      <c r="BJ520" s="62">
        <f t="shared" si="68"/>
        <v>1.678865494849913E-2</v>
      </c>
      <c r="BK520" s="62">
        <f t="shared" si="68"/>
        <v>1.678865494849913E-2</v>
      </c>
    </row>
    <row r="521" spans="1:63" x14ac:dyDescent="0.25">
      <c r="A521" s="159" t="str">
        <f>'March 2008 RIA'!$A$38</f>
        <v>Tier 4</v>
      </c>
      <c r="B521" s="63">
        <v>2031</v>
      </c>
      <c r="C521" s="57"/>
      <c r="D521" s="57"/>
      <c r="E521" s="61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61"/>
      <c r="AP521" s="57"/>
      <c r="AQ521" s="57"/>
      <c r="AR521" s="62">
        <f t="shared" si="68"/>
        <v>1.678865494849913E-2</v>
      </c>
      <c r="AS521" s="62">
        <f t="shared" si="68"/>
        <v>1.678865494849913E-2</v>
      </c>
      <c r="AT521" s="62">
        <f t="shared" si="68"/>
        <v>1.678865494849913E-2</v>
      </c>
      <c r="AU521" s="62">
        <f t="shared" si="68"/>
        <v>1.678865494849913E-2</v>
      </c>
      <c r="AV521" s="62">
        <f t="shared" si="68"/>
        <v>1.678865494849913E-2</v>
      </c>
      <c r="AW521" s="62">
        <f t="shared" si="68"/>
        <v>1.678865494849913E-2</v>
      </c>
      <c r="AX521" s="62">
        <f t="shared" si="68"/>
        <v>1.678865494849913E-2</v>
      </c>
      <c r="AY521" s="62">
        <f t="shared" si="68"/>
        <v>1.678865494849913E-2</v>
      </c>
      <c r="AZ521" s="62">
        <f t="shared" si="68"/>
        <v>1.678865494849913E-2</v>
      </c>
      <c r="BA521" s="62">
        <f t="shared" si="68"/>
        <v>1.678865494849913E-2</v>
      </c>
      <c r="BB521" s="62">
        <f t="shared" si="68"/>
        <v>1.678865494849913E-2</v>
      </c>
      <c r="BC521" s="62">
        <f t="shared" si="68"/>
        <v>1.678865494849913E-2</v>
      </c>
      <c r="BD521" s="62">
        <f t="shared" si="68"/>
        <v>1.678865494849913E-2</v>
      </c>
      <c r="BE521" s="62">
        <f t="shared" si="68"/>
        <v>1.678865494849913E-2</v>
      </c>
      <c r="BF521" s="62">
        <f t="shared" si="68"/>
        <v>1.678865494849913E-2</v>
      </c>
      <c r="BG521" s="62">
        <f t="shared" si="68"/>
        <v>1.678865494849913E-2</v>
      </c>
      <c r="BH521" s="62">
        <f t="shared" si="68"/>
        <v>1.678865494849913E-2</v>
      </c>
      <c r="BI521" s="62">
        <f t="shared" si="68"/>
        <v>1.678865494849913E-2</v>
      </c>
      <c r="BJ521" s="62">
        <f t="shared" si="68"/>
        <v>1.678865494849913E-2</v>
      </c>
      <c r="BK521" s="62">
        <f t="shared" si="68"/>
        <v>1.678865494849913E-2</v>
      </c>
    </row>
    <row r="522" spans="1:63" x14ac:dyDescent="0.25">
      <c r="A522" s="159" t="str">
        <f>'March 2008 RIA'!$A$38</f>
        <v>Tier 4</v>
      </c>
      <c r="B522" s="63">
        <v>2032</v>
      </c>
      <c r="C522" s="57"/>
      <c r="D522" s="57"/>
      <c r="E522" s="61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61"/>
      <c r="AP522" s="57"/>
      <c r="AQ522" s="57"/>
      <c r="AR522" s="57"/>
      <c r="AS522" s="62">
        <f t="shared" si="68"/>
        <v>1.678865494849913E-2</v>
      </c>
      <c r="AT522" s="62">
        <f t="shared" si="68"/>
        <v>1.678865494849913E-2</v>
      </c>
      <c r="AU522" s="62">
        <f t="shared" si="68"/>
        <v>1.678865494849913E-2</v>
      </c>
      <c r="AV522" s="62">
        <f t="shared" si="68"/>
        <v>1.678865494849913E-2</v>
      </c>
      <c r="AW522" s="62">
        <f t="shared" si="68"/>
        <v>1.678865494849913E-2</v>
      </c>
      <c r="AX522" s="62">
        <f t="shared" si="68"/>
        <v>1.678865494849913E-2</v>
      </c>
      <c r="AY522" s="62">
        <f t="shared" si="68"/>
        <v>1.678865494849913E-2</v>
      </c>
      <c r="AZ522" s="62">
        <f t="shared" si="68"/>
        <v>1.678865494849913E-2</v>
      </c>
      <c r="BA522" s="62">
        <f t="shared" si="68"/>
        <v>1.678865494849913E-2</v>
      </c>
      <c r="BB522" s="62">
        <f t="shared" si="68"/>
        <v>1.678865494849913E-2</v>
      </c>
      <c r="BC522" s="62">
        <f t="shared" si="68"/>
        <v>1.678865494849913E-2</v>
      </c>
      <c r="BD522" s="62">
        <f t="shared" si="68"/>
        <v>1.678865494849913E-2</v>
      </c>
      <c r="BE522" s="62">
        <f t="shared" si="68"/>
        <v>1.678865494849913E-2</v>
      </c>
      <c r="BF522" s="62">
        <f t="shared" si="68"/>
        <v>1.678865494849913E-2</v>
      </c>
      <c r="BG522" s="62">
        <f t="shared" si="68"/>
        <v>1.678865494849913E-2</v>
      </c>
      <c r="BH522" s="62">
        <f t="shared" si="68"/>
        <v>1.678865494849913E-2</v>
      </c>
      <c r="BI522" s="62">
        <f t="shared" si="68"/>
        <v>1.678865494849913E-2</v>
      </c>
      <c r="BJ522" s="62">
        <f t="shared" si="68"/>
        <v>1.678865494849913E-2</v>
      </c>
      <c r="BK522" s="62">
        <f t="shared" si="68"/>
        <v>1.678865494849913E-2</v>
      </c>
    </row>
    <row r="523" spans="1:63" x14ac:dyDescent="0.25">
      <c r="A523" s="159" t="str">
        <f>'March 2008 RIA'!$A$38</f>
        <v>Tier 4</v>
      </c>
      <c r="B523" s="63">
        <v>2033</v>
      </c>
      <c r="C523" s="57"/>
      <c r="D523" s="57"/>
      <c r="E523" s="61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61"/>
      <c r="AP523" s="57"/>
      <c r="AQ523" s="57"/>
      <c r="AR523" s="57"/>
      <c r="AS523" s="61"/>
      <c r="AT523" s="62">
        <f t="shared" si="68"/>
        <v>1.678865494849913E-2</v>
      </c>
      <c r="AU523" s="62">
        <f t="shared" si="68"/>
        <v>1.678865494849913E-2</v>
      </c>
      <c r="AV523" s="62">
        <f t="shared" si="68"/>
        <v>1.678865494849913E-2</v>
      </c>
      <c r="AW523" s="62">
        <f t="shared" si="68"/>
        <v>1.678865494849913E-2</v>
      </c>
      <c r="AX523" s="62">
        <f t="shared" si="68"/>
        <v>1.678865494849913E-2</v>
      </c>
      <c r="AY523" s="62">
        <f t="shared" si="68"/>
        <v>1.678865494849913E-2</v>
      </c>
      <c r="AZ523" s="62">
        <f t="shared" si="68"/>
        <v>1.678865494849913E-2</v>
      </c>
      <c r="BA523" s="62">
        <f t="shared" si="68"/>
        <v>1.678865494849913E-2</v>
      </c>
      <c r="BB523" s="62">
        <f t="shared" si="68"/>
        <v>1.678865494849913E-2</v>
      </c>
      <c r="BC523" s="62">
        <f t="shared" si="68"/>
        <v>1.678865494849913E-2</v>
      </c>
      <c r="BD523" s="62">
        <f t="shared" si="68"/>
        <v>1.678865494849913E-2</v>
      </c>
      <c r="BE523" s="62">
        <f t="shared" si="68"/>
        <v>1.678865494849913E-2</v>
      </c>
      <c r="BF523" s="62">
        <f t="shared" si="68"/>
        <v>1.678865494849913E-2</v>
      </c>
      <c r="BG523" s="62">
        <f t="shared" si="68"/>
        <v>1.678865494849913E-2</v>
      </c>
      <c r="BH523" s="62">
        <f t="shared" si="68"/>
        <v>1.678865494849913E-2</v>
      </c>
      <c r="BI523" s="62">
        <f t="shared" si="68"/>
        <v>1.678865494849913E-2</v>
      </c>
      <c r="BJ523" s="62">
        <f t="shared" si="68"/>
        <v>1.678865494849913E-2</v>
      </c>
      <c r="BK523" s="62">
        <f t="shared" si="68"/>
        <v>1.678865494849913E-2</v>
      </c>
    </row>
    <row r="524" spans="1:63" x14ac:dyDescent="0.25">
      <c r="A524" s="159" t="str">
        <f>'March 2008 RIA'!$A$38</f>
        <v>Tier 4</v>
      </c>
      <c r="B524" s="63">
        <v>2034</v>
      </c>
      <c r="C524" s="57"/>
      <c r="D524" s="57"/>
      <c r="E524" s="61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61"/>
      <c r="AP524" s="57"/>
      <c r="AQ524" s="57"/>
      <c r="AR524" s="57"/>
      <c r="AS524" s="61"/>
      <c r="AT524" s="57"/>
      <c r="AU524" s="62">
        <f t="shared" si="68"/>
        <v>1.678865494849913E-2</v>
      </c>
      <c r="AV524" s="62">
        <f t="shared" si="68"/>
        <v>1.678865494849913E-2</v>
      </c>
      <c r="AW524" s="62">
        <f t="shared" si="68"/>
        <v>1.678865494849913E-2</v>
      </c>
      <c r="AX524" s="62">
        <f t="shared" si="68"/>
        <v>1.678865494849913E-2</v>
      </c>
      <c r="AY524" s="62">
        <f t="shared" si="68"/>
        <v>1.678865494849913E-2</v>
      </c>
      <c r="AZ524" s="62">
        <f t="shared" si="68"/>
        <v>1.678865494849913E-2</v>
      </c>
      <c r="BA524" s="62">
        <f t="shared" si="68"/>
        <v>1.678865494849913E-2</v>
      </c>
      <c r="BB524" s="62">
        <f t="shared" si="68"/>
        <v>1.678865494849913E-2</v>
      </c>
      <c r="BC524" s="62">
        <f t="shared" si="68"/>
        <v>1.678865494849913E-2</v>
      </c>
      <c r="BD524" s="62">
        <f t="shared" si="68"/>
        <v>1.678865494849913E-2</v>
      </c>
      <c r="BE524" s="62">
        <f t="shared" si="68"/>
        <v>1.678865494849913E-2</v>
      </c>
      <c r="BF524" s="62">
        <f t="shared" si="68"/>
        <v>1.678865494849913E-2</v>
      </c>
      <c r="BG524" s="62">
        <f t="shared" si="68"/>
        <v>1.678865494849913E-2</v>
      </c>
      <c r="BH524" s="62">
        <f t="shared" si="68"/>
        <v>1.678865494849913E-2</v>
      </c>
      <c r="BI524" s="62">
        <f t="shared" si="68"/>
        <v>1.678865494849913E-2</v>
      </c>
      <c r="BJ524" s="62">
        <f t="shared" si="68"/>
        <v>1.678865494849913E-2</v>
      </c>
      <c r="BK524" s="62">
        <f t="shared" si="68"/>
        <v>1.678865494849913E-2</v>
      </c>
    </row>
    <row r="525" spans="1:63" x14ac:dyDescent="0.25">
      <c r="A525" s="159" t="str">
        <f>'March 2008 RIA'!$A$38</f>
        <v>Tier 4</v>
      </c>
      <c r="B525" s="63">
        <v>2035</v>
      </c>
      <c r="C525" s="57"/>
      <c r="D525" s="57"/>
      <c r="E525" s="61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61"/>
      <c r="AP525" s="57"/>
      <c r="AQ525" s="57"/>
      <c r="AR525" s="57"/>
      <c r="AS525" s="61"/>
      <c r="AT525" s="57"/>
      <c r="AU525" s="57"/>
      <c r="AV525" s="62">
        <f t="shared" si="68"/>
        <v>1.678865494849913E-2</v>
      </c>
      <c r="AW525" s="62">
        <f t="shared" si="68"/>
        <v>1.678865494849913E-2</v>
      </c>
      <c r="AX525" s="62">
        <f t="shared" si="68"/>
        <v>1.678865494849913E-2</v>
      </c>
      <c r="AY525" s="62">
        <f t="shared" si="68"/>
        <v>1.678865494849913E-2</v>
      </c>
      <c r="AZ525" s="62">
        <f t="shared" si="68"/>
        <v>1.678865494849913E-2</v>
      </c>
      <c r="BA525" s="62">
        <f t="shared" si="68"/>
        <v>1.678865494849913E-2</v>
      </c>
      <c r="BB525" s="62">
        <f t="shared" si="68"/>
        <v>1.678865494849913E-2</v>
      </c>
      <c r="BC525" s="62">
        <f t="shared" si="68"/>
        <v>1.678865494849913E-2</v>
      </c>
      <c r="BD525" s="62">
        <f t="shared" si="68"/>
        <v>1.678865494849913E-2</v>
      </c>
      <c r="BE525" s="62">
        <f t="shared" si="68"/>
        <v>1.678865494849913E-2</v>
      </c>
      <c r="BF525" s="62">
        <f t="shared" si="68"/>
        <v>1.678865494849913E-2</v>
      </c>
      <c r="BG525" s="62">
        <f t="shared" si="68"/>
        <v>1.678865494849913E-2</v>
      </c>
      <c r="BH525" s="62">
        <f t="shared" si="68"/>
        <v>1.678865494849913E-2</v>
      </c>
      <c r="BI525" s="62">
        <f t="shared" si="68"/>
        <v>1.678865494849913E-2</v>
      </c>
      <c r="BJ525" s="62">
        <f t="shared" si="68"/>
        <v>1.678865494849913E-2</v>
      </c>
      <c r="BK525" s="62">
        <f t="shared" si="68"/>
        <v>1.678865494849913E-2</v>
      </c>
    </row>
    <row r="526" spans="1:63" x14ac:dyDescent="0.25">
      <c r="A526" s="159" t="str">
        <f>'March 2008 RIA'!$A$38</f>
        <v>Tier 4</v>
      </c>
      <c r="B526" s="63">
        <v>2036</v>
      </c>
      <c r="C526" s="57"/>
      <c r="D526" s="57"/>
      <c r="E526" s="61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61"/>
      <c r="AP526" s="57"/>
      <c r="AQ526" s="57"/>
      <c r="AR526" s="57"/>
      <c r="AS526" s="61"/>
      <c r="AT526" s="57"/>
      <c r="AU526" s="57"/>
      <c r="AV526" s="57"/>
      <c r="AW526" s="62">
        <f t="shared" si="68"/>
        <v>1.678865494849913E-2</v>
      </c>
      <c r="AX526" s="62">
        <f t="shared" si="68"/>
        <v>1.678865494849913E-2</v>
      </c>
      <c r="AY526" s="62">
        <f t="shared" si="68"/>
        <v>1.678865494849913E-2</v>
      </c>
      <c r="AZ526" s="62">
        <f t="shared" si="68"/>
        <v>1.678865494849913E-2</v>
      </c>
      <c r="BA526" s="62">
        <f t="shared" si="68"/>
        <v>1.678865494849913E-2</v>
      </c>
      <c r="BB526" s="62">
        <f t="shared" si="68"/>
        <v>1.678865494849913E-2</v>
      </c>
      <c r="BC526" s="62">
        <f t="shared" si="68"/>
        <v>1.678865494849913E-2</v>
      </c>
      <c r="BD526" s="62">
        <f t="shared" si="68"/>
        <v>1.678865494849913E-2</v>
      </c>
      <c r="BE526" s="62">
        <f t="shared" si="68"/>
        <v>1.678865494849913E-2</v>
      </c>
      <c r="BF526" s="62">
        <f t="shared" si="68"/>
        <v>1.678865494849913E-2</v>
      </c>
      <c r="BG526" s="62">
        <f t="shared" si="68"/>
        <v>1.678865494849913E-2</v>
      </c>
      <c r="BH526" s="62">
        <f t="shared" si="68"/>
        <v>1.678865494849913E-2</v>
      </c>
      <c r="BI526" s="62">
        <f t="shared" si="68"/>
        <v>1.678865494849913E-2</v>
      </c>
      <c r="BJ526" s="62">
        <f t="shared" si="68"/>
        <v>1.678865494849913E-2</v>
      </c>
      <c r="BK526" s="62">
        <f t="shared" si="68"/>
        <v>1.678865494849913E-2</v>
      </c>
    </row>
    <row r="527" spans="1:63" x14ac:dyDescent="0.25">
      <c r="A527" s="159" t="str">
        <f>'March 2008 RIA'!$A$38</f>
        <v>Tier 4</v>
      </c>
      <c r="B527" s="63">
        <v>2037</v>
      </c>
      <c r="C527" s="57"/>
      <c r="D527" s="57"/>
      <c r="E527" s="61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61"/>
      <c r="AP527" s="57"/>
      <c r="AQ527" s="57"/>
      <c r="AR527" s="57"/>
      <c r="AS527" s="61"/>
      <c r="AT527" s="57"/>
      <c r="AU527" s="57"/>
      <c r="AV527" s="57"/>
      <c r="AW527" s="57"/>
      <c r="AX527" s="62">
        <f t="shared" si="68"/>
        <v>1.678865494849913E-2</v>
      </c>
      <c r="AY527" s="62">
        <f t="shared" si="68"/>
        <v>1.678865494849913E-2</v>
      </c>
      <c r="AZ527" s="62">
        <f t="shared" si="68"/>
        <v>1.678865494849913E-2</v>
      </c>
      <c r="BA527" s="62">
        <f t="shared" si="68"/>
        <v>1.678865494849913E-2</v>
      </c>
      <c r="BB527" s="62">
        <f t="shared" si="68"/>
        <v>1.678865494849913E-2</v>
      </c>
      <c r="BC527" s="62">
        <f t="shared" si="68"/>
        <v>1.678865494849913E-2</v>
      </c>
      <c r="BD527" s="62">
        <f t="shared" si="68"/>
        <v>1.678865494849913E-2</v>
      </c>
      <c r="BE527" s="62">
        <f t="shared" si="68"/>
        <v>1.678865494849913E-2</v>
      </c>
      <c r="BF527" s="62">
        <f t="shared" si="68"/>
        <v>1.678865494849913E-2</v>
      </c>
      <c r="BG527" s="62">
        <f t="shared" si="68"/>
        <v>1.678865494849913E-2</v>
      </c>
      <c r="BH527" s="62">
        <f t="shared" si="68"/>
        <v>1.678865494849913E-2</v>
      </c>
      <c r="BI527" s="62">
        <f t="shared" si="68"/>
        <v>1.678865494849913E-2</v>
      </c>
      <c r="BJ527" s="62">
        <f t="shared" si="68"/>
        <v>1.678865494849913E-2</v>
      </c>
      <c r="BK527" s="62">
        <f t="shared" si="68"/>
        <v>1.678865494849913E-2</v>
      </c>
    </row>
    <row r="528" spans="1:63" x14ac:dyDescent="0.25">
      <c r="A528" s="159" t="str">
        <f>'March 2008 RIA'!$A$38</f>
        <v>Tier 4</v>
      </c>
      <c r="B528" s="63">
        <v>2038</v>
      </c>
      <c r="C528" s="57"/>
      <c r="D528" s="57"/>
      <c r="E528" s="61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61"/>
      <c r="AP528" s="57"/>
      <c r="AQ528" s="57"/>
      <c r="AR528" s="57"/>
      <c r="AS528" s="61"/>
      <c r="AT528" s="57"/>
      <c r="AU528" s="57"/>
      <c r="AV528" s="57"/>
      <c r="AW528" s="57"/>
      <c r="AX528" s="57"/>
      <c r="AY528" s="62">
        <f t="shared" si="68"/>
        <v>1.678865494849913E-2</v>
      </c>
      <c r="AZ528" s="62">
        <f t="shared" si="68"/>
        <v>1.678865494849913E-2</v>
      </c>
      <c r="BA528" s="62">
        <f t="shared" si="68"/>
        <v>1.678865494849913E-2</v>
      </c>
      <c r="BB528" s="62">
        <f t="shared" si="68"/>
        <v>1.678865494849913E-2</v>
      </c>
      <c r="BC528" s="62">
        <f t="shared" si="68"/>
        <v>1.678865494849913E-2</v>
      </c>
      <c r="BD528" s="62">
        <f t="shared" si="68"/>
        <v>1.678865494849913E-2</v>
      </c>
      <c r="BE528" s="62">
        <f t="shared" si="68"/>
        <v>1.678865494849913E-2</v>
      </c>
      <c r="BF528" s="62">
        <f t="shared" si="68"/>
        <v>1.678865494849913E-2</v>
      </c>
      <c r="BG528" s="62">
        <f t="shared" si="68"/>
        <v>1.678865494849913E-2</v>
      </c>
      <c r="BH528" s="62">
        <f t="shared" si="68"/>
        <v>1.678865494849913E-2</v>
      </c>
      <c r="BI528" s="62">
        <f t="shared" si="68"/>
        <v>1.678865494849913E-2</v>
      </c>
      <c r="BJ528" s="62">
        <f t="shared" si="68"/>
        <v>1.678865494849913E-2</v>
      </c>
      <c r="BK528" s="62">
        <f t="shared" si="68"/>
        <v>1.678865494849913E-2</v>
      </c>
    </row>
    <row r="529" spans="1:63" x14ac:dyDescent="0.25">
      <c r="A529" s="159" t="str">
        <f>'March 2008 RIA'!$A$38</f>
        <v>Tier 4</v>
      </c>
      <c r="B529" s="63">
        <v>2039</v>
      </c>
      <c r="C529" s="57"/>
      <c r="D529" s="57"/>
      <c r="E529" s="61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61"/>
      <c r="AP529" s="57"/>
      <c r="AQ529" s="57"/>
      <c r="AR529" s="57"/>
      <c r="AS529" s="61"/>
      <c r="AT529" s="57"/>
      <c r="AU529" s="57"/>
      <c r="AV529" s="57"/>
      <c r="AW529" s="57"/>
      <c r="AX529" s="57"/>
      <c r="AY529" s="57"/>
      <c r="AZ529" s="62">
        <f t="shared" si="68"/>
        <v>1.678865494849913E-2</v>
      </c>
      <c r="BA529" s="62">
        <f t="shared" si="68"/>
        <v>1.678865494849913E-2</v>
      </c>
      <c r="BB529" s="62">
        <f t="shared" si="68"/>
        <v>1.678865494849913E-2</v>
      </c>
      <c r="BC529" s="62">
        <f t="shared" si="68"/>
        <v>1.678865494849913E-2</v>
      </c>
      <c r="BD529" s="62">
        <f t="shared" si="68"/>
        <v>1.678865494849913E-2</v>
      </c>
      <c r="BE529" s="62">
        <f t="shared" si="68"/>
        <v>1.678865494849913E-2</v>
      </c>
      <c r="BF529" s="62">
        <f t="shared" si="68"/>
        <v>1.678865494849913E-2</v>
      </c>
      <c r="BG529" s="62">
        <f t="shared" si="68"/>
        <v>1.678865494849913E-2</v>
      </c>
      <c r="BH529" s="62">
        <f t="shared" si="68"/>
        <v>1.678865494849913E-2</v>
      </c>
      <c r="BI529" s="62">
        <f t="shared" si="68"/>
        <v>1.678865494849913E-2</v>
      </c>
      <c r="BJ529" s="62">
        <f t="shared" si="68"/>
        <v>1.678865494849913E-2</v>
      </c>
      <c r="BK529" s="62">
        <f t="shared" si="68"/>
        <v>1.678865494849913E-2</v>
      </c>
    </row>
    <row r="530" spans="1:63" x14ac:dyDescent="0.25">
      <c r="A530" s="159" t="str">
        <f>'March 2008 RIA'!$A$38</f>
        <v>Tier 4</v>
      </c>
      <c r="B530" s="63">
        <v>2040</v>
      </c>
      <c r="C530" s="57"/>
      <c r="D530" s="57"/>
      <c r="E530" s="61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61"/>
      <c r="AP530" s="57"/>
      <c r="AQ530" s="57"/>
      <c r="AR530" s="57"/>
      <c r="AS530" s="61"/>
      <c r="AT530" s="57"/>
      <c r="AU530" s="57"/>
      <c r="AV530" s="57"/>
      <c r="AW530" s="57"/>
      <c r="AX530" s="57"/>
      <c r="AY530" s="57"/>
      <c r="AZ530" s="57"/>
      <c r="BA530" s="62">
        <f t="shared" si="68"/>
        <v>1.678865494849913E-2</v>
      </c>
      <c r="BB530" s="62">
        <f t="shared" si="68"/>
        <v>1.678865494849913E-2</v>
      </c>
      <c r="BC530" s="62">
        <f t="shared" si="68"/>
        <v>1.678865494849913E-2</v>
      </c>
      <c r="BD530" s="62">
        <f t="shared" si="68"/>
        <v>1.678865494849913E-2</v>
      </c>
      <c r="BE530" s="62">
        <f t="shared" si="68"/>
        <v>1.678865494849913E-2</v>
      </c>
      <c r="BF530" s="62">
        <f t="shared" si="68"/>
        <v>1.678865494849913E-2</v>
      </c>
      <c r="BG530" s="62">
        <f t="shared" si="68"/>
        <v>1.678865494849913E-2</v>
      </c>
      <c r="BH530" s="62">
        <f t="shared" si="68"/>
        <v>1.678865494849913E-2</v>
      </c>
      <c r="BI530" s="62">
        <f t="shared" si="68"/>
        <v>1.678865494849913E-2</v>
      </c>
      <c r="BJ530" s="62">
        <f t="shared" si="68"/>
        <v>1.678865494849913E-2</v>
      </c>
      <c r="BK530" s="62">
        <f t="shared" si="68"/>
        <v>1.678865494849913E-2</v>
      </c>
    </row>
    <row r="531" spans="1:63" x14ac:dyDescent="0.25">
      <c r="A531" s="159" t="str">
        <f>'March 2008 RIA'!$A$38</f>
        <v>Tier 4</v>
      </c>
      <c r="B531" s="63">
        <v>2041</v>
      </c>
      <c r="C531" s="57"/>
      <c r="D531" s="57"/>
      <c r="E531" s="61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61"/>
      <c r="AP531" s="57"/>
      <c r="AQ531" s="57"/>
      <c r="AR531" s="57"/>
      <c r="AS531" s="61"/>
      <c r="AT531" s="57"/>
      <c r="AU531" s="173"/>
      <c r="AV531" s="173"/>
      <c r="AW531" s="173"/>
      <c r="AX531" s="173"/>
      <c r="AY531" s="173"/>
      <c r="AZ531" s="173"/>
      <c r="BA531" s="173"/>
      <c r="BB531" s="62">
        <f t="shared" si="68"/>
        <v>1.678865494849913E-2</v>
      </c>
      <c r="BC531" s="62">
        <f t="shared" si="68"/>
        <v>1.678865494849913E-2</v>
      </c>
      <c r="BD531" s="62">
        <f t="shared" si="68"/>
        <v>1.678865494849913E-2</v>
      </c>
      <c r="BE531" s="62">
        <f t="shared" si="68"/>
        <v>1.678865494849913E-2</v>
      </c>
      <c r="BF531" s="62">
        <f t="shared" si="68"/>
        <v>1.678865494849913E-2</v>
      </c>
      <c r="BG531" s="62">
        <f t="shared" si="68"/>
        <v>1.678865494849913E-2</v>
      </c>
      <c r="BH531" s="62">
        <f t="shared" si="68"/>
        <v>1.678865494849913E-2</v>
      </c>
      <c r="BI531" s="62">
        <f t="shared" si="68"/>
        <v>1.678865494849913E-2</v>
      </c>
      <c r="BJ531" s="62">
        <f t="shared" si="68"/>
        <v>1.678865494849913E-2</v>
      </c>
      <c r="BK531" s="62">
        <f t="shared" si="68"/>
        <v>1.678865494849913E-2</v>
      </c>
    </row>
    <row r="532" spans="1:63" x14ac:dyDescent="0.25">
      <c r="A532" s="159" t="str">
        <f>'March 2008 RIA'!$A$38</f>
        <v>Tier 4</v>
      </c>
      <c r="B532" s="63">
        <v>2042</v>
      </c>
      <c r="C532" s="57"/>
      <c r="D532" s="57"/>
      <c r="E532" s="61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61"/>
      <c r="AP532" s="57"/>
      <c r="AQ532" s="57"/>
      <c r="AR532" s="57"/>
      <c r="AS532" s="61"/>
      <c r="AT532" s="57"/>
      <c r="AU532" s="173"/>
      <c r="AV532" s="173"/>
      <c r="AW532" s="173"/>
      <c r="AX532" s="173"/>
      <c r="AY532" s="173"/>
      <c r="AZ532" s="173"/>
      <c r="BA532" s="173"/>
      <c r="BB532" s="57"/>
      <c r="BC532" s="62">
        <f t="shared" ref="BC532:BK540" si="69">BC397*BC261</f>
        <v>1.678865494849913E-2</v>
      </c>
      <c r="BD532" s="62">
        <f t="shared" si="69"/>
        <v>1.678865494849913E-2</v>
      </c>
      <c r="BE532" s="62">
        <f t="shared" si="69"/>
        <v>1.678865494849913E-2</v>
      </c>
      <c r="BF532" s="62">
        <f t="shared" si="69"/>
        <v>1.678865494849913E-2</v>
      </c>
      <c r="BG532" s="62">
        <f t="shared" si="69"/>
        <v>1.678865494849913E-2</v>
      </c>
      <c r="BH532" s="62">
        <f t="shared" si="69"/>
        <v>1.678865494849913E-2</v>
      </c>
      <c r="BI532" s="62">
        <f t="shared" si="69"/>
        <v>1.678865494849913E-2</v>
      </c>
      <c r="BJ532" s="62">
        <f t="shared" si="69"/>
        <v>1.678865494849913E-2</v>
      </c>
      <c r="BK532" s="62">
        <f t="shared" si="69"/>
        <v>1.678865494849913E-2</v>
      </c>
    </row>
    <row r="533" spans="1:63" x14ac:dyDescent="0.25">
      <c r="A533" s="159" t="str">
        <f>'March 2008 RIA'!$A$38</f>
        <v>Tier 4</v>
      </c>
      <c r="B533" s="63">
        <v>2043</v>
      </c>
      <c r="C533" s="57"/>
      <c r="D533" s="57"/>
      <c r="E533" s="61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61"/>
      <c r="AP533" s="57"/>
      <c r="AQ533" s="57"/>
      <c r="AR533" s="57"/>
      <c r="AS533" s="61"/>
      <c r="AT533" s="57"/>
      <c r="AU533" s="173"/>
      <c r="AV533" s="173"/>
      <c r="AW533" s="173"/>
      <c r="AX533" s="173"/>
      <c r="AY533" s="173"/>
      <c r="AZ533" s="173"/>
      <c r="BA533" s="173"/>
      <c r="BB533" s="57"/>
      <c r="BC533" s="61"/>
      <c r="BD533" s="62">
        <f t="shared" si="69"/>
        <v>1.678865494849913E-2</v>
      </c>
      <c r="BE533" s="62">
        <f t="shared" si="69"/>
        <v>1.678865494849913E-2</v>
      </c>
      <c r="BF533" s="62">
        <f t="shared" si="69"/>
        <v>1.678865494849913E-2</v>
      </c>
      <c r="BG533" s="62">
        <f t="shared" si="69"/>
        <v>1.678865494849913E-2</v>
      </c>
      <c r="BH533" s="62">
        <f t="shared" si="69"/>
        <v>1.678865494849913E-2</v>
      </c>
      <c r="BI533" s="62">
        <f t="shared" si="69"/>
        <v>1.678865494849913E-2</v>
      </c>
      <c r="BJ533" s="62">
        <f t="shared" si="69"/>
        <v>1.678865494849913E-2</v>
      </c>
      <c r="BK533" s="62">
        <f t="shared" si="69"/>
        <v>1.678865494849913E-2</v>
      </c>
    </row>
    <row r="534" spans="1:63" x14ac:dyDescent="0.25">
      <c r="A534" s="159" t="str">
        <f>'March 2008 RIA'!$A$38</f>
        <v>Tier 4</v>
      </c>
      <c r="B534" s="63">
        <v>2044</v>
      </c>
      <c r="C534" s="57"/>
      <c r="D534" s="57"/>
      <c r="E534" s="61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61"/>
      <c r="AP534" s="57"/>
      <c r="AQ534" s="57"/>
      <c r="AR534" s="57"/>
      <c r="AS534" s="61"/>
      <c r="AT534" s="57"/>
      <c r="AU534" s="173"/>
      <c r="AV534" s="173"/>
      <c r="AW534" s="173"/>
      <c r="AX534" s="173"/>
      <c r="AY534" s="173"/>
      <c r="AZ534" s="173"/>
      <c r="BA534" s="173"/>
      <c r="BB534" s="57"/>
      <c r="BC534" s="61"/>
      <c r="BD534" s="57"/>
      <c r="BE534" s="62">
        <f t="shared" si="69"/>
        <v>1.678865494849913E-2</v>
      </c>
      <c r="BF534" s="62">
        <f t="shared" si="69"/>
        <v>1.678865494849913E-2</v>
      </c>
      <c r="BG534" s="62">
        <f t="shared" si="69"/>
        <v>1.678865494849913E-2</v>
      </c>
      <c r="BH534" s="62">
        <f t="shared" si="69"/>
        <v>1.678865494849913E-2</v>
      </c>
      <c r="BI534" s="62">
        <f t="shared" si="69"/>
        <v>1.678865494849913E-2</v>
      </c>
      <c r="BJ534" s="62">
        <f t="shared" si="69"/>
        <v>1.678865494849913E-2</v>
      </c>
      <c r="BK534" s="62">
        <f t="shared" si="69"/>
        <v>1.678865494849913E-2</v>
      </c>
    </row>
    <row r="535" spans="1:63" x14ac:dyDescent="0.25">
      <c r="A535" s="159" t="str">
        <f>'March 2008 RIA'!$A$38</f>
        <v>Tier 4</v>
      </c>
      <c r="B535" s="63">
        <v>2045</v>
      </c>
      <c r="C535" s="57"/>
      <c r="D535" s="57"/>
      <c r="E535" s="61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61"/>
      <c r="AP535" s="57"/>
      <c r="AQ535" s="57"/>
      <c r="AR535" s="57"/>
      <c r="AS535" s="61"/>
      <c r="AT535" s="57"/>
      <c r="AU535" s="173"/>
      <c r="AV535" s="173"/>
      <c r="AW535" s="173"/>
      <c r="AX535" s="173"/>
      <c r="AY535" s="173"/>
      <c r="AZ535" s="173"/>
      <c r="BA535" s="173"/>
      <c r="BB535" s="57"/>
      <c r="BC535" s="61"/>
      <c r="BD535" s="57"/>
      <c r="BE535" s="57"/>
      <c r="BF535" s="62">
        <f t="shared" si="69"/>
        <v>1.678865494849913E-2</v>
      </c>
      <c r="BG535" s="62">
        <f t="shared" si="69"/>
        <v>1.678865494849913E-2</v>
      </c>
      <c r="BH535" s="62">
        <f t="shared" si="69"/>
        <v>1.678865494849913E-2</v>
      </c>
      <c r="BI535" s="62">
        <f t="shared" si="69"/>
        <v>1.678865494849913E-2</v>
      </c>
      <c r="BJ535" s="62">
        <f t="shared" si="69"/>
        <v>1.678865494849913E-2</v>
      </c>
      <c r="BK535" s="62">
        <f t="shared" si="69"/>
        <v>1.678865494849913E-2</v>
      </c>
    </row>
    <row r="536" spans="1:63" x14ac:dyDescent="0.25">
      <c r="A536" s="159" t="str">
        <f>'March 2008 RIA'!$A$38</f>
        <v>Tier 4</v>
      </c>
      <c r="B536" s="63">
        <v>2046</v>
      </c>
      <c r="C536" s="57"/>
      <c r="D536" s="57"/>
      <c r="E536" s="61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61"/>
      <c r="AP536" s="57"/>
      <c r="AQ536" s="57"/>
      <c r="AR536" s="57"/>
      <c r="AS536" s="61"/>
      <c r="AT536" s="57"/>
      <c r="AU536" s="173"/>
      <c r="AV536" s="173"/>
      <c r="AW536" s="173"/>
      <c r="AX536" s="173"/>
      <c r="AY536" s="173"/>
      <c r="AZ536" s="173"/>
      <c r="BA536" s="173"/>
      <c r="BB536" s="57"/>
      <c r="BC536" s="61"/>
      <c r="BD536" s="57"/>
      <c r="BE536" s="57"/>
      <c r="BF536" s="57"/>
      <c r="BG536" s="62">
        <f t="shared" si="69"/>
        <v>1.678865494849913E-2</v>
      </c>
      <c r="BH536" s="62">
        <f t="shared" si="69"/>
        <v>1.678865494849913E-2</v>
      </c>
      <c r="BI536" s="62">
        <f t="shared" si="69"/>
        <v>1.678865494849913E-2</v>
      </c>
      <c r="BJ536" s="62">
        <f t="shared" si="69"/>
        <v>1.678865494849913E-2</v>
      </c>
      <c r="BK536" s="62">
        <f t="shared" si="69"/>
        <v>1.678865494849913E-2</v>
      </c>
    </row>
    <row r="537" spans="1:63" x14ac:dyDescent="0.25">
      <c r="A537" s="159" t="str">
        <f>'March 2008 RIA'!$A$38</f>
        <v>Tier 4</v>
      </c>
      <c r="B537" s="63">
        <v>2047</v>
      </c>
      <c r="C537" s="57"/>
      <c r="D537" s="57"/>
      <c r="E537" s="61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61"/>
      <c r="AP537" s="57"/>
      <c r="AQ537" s="57"/>
      <c r="AR537" s="57"/>
      <c r="AS537" s="61"/>
      <c r="AT537" s="57"/>
      <c r="AU537" s="173"/>
      <c r="AV537" s="173"/>
      <c r="AW537" s="173"/>
      <c r="AX537" s="173"/>
      <c r="AY537" s="173"/>
      <c r="AZ537" s="173"/>
      <c r="BA537" s="173"/>
      <c r="BB537" s="57"/>
      <c r="BC537" s="61"/>
      <c r="BD537" s="57"/>
      <c r="BE537" s="57"/>
      <c r="BF537" s="57"/>
      <c r="BG537" s="57"/>
      <c r="BH537" s="62">
        <f t="shared" si="69"/>
        <v>1.678865494849913E-2</v>
      </c>
      <c r="BI537" s="62">
        <f t="shared" si="69"/>
        <v>1.678865494849913E-2</v>
      </c>
      <c r="BJ537" s="62">
        <f t="shared" si="69"/>
        <v>1.678865494849913E-2</v>
      </c>
      <c r="BK537" s="62">
        <f t="shared" si="69"/>
        <v>1.678865494849913E-2</v>
      </c>
    </row>
    <row r="538" spans="1:63" x14ac:dyDescent="0.25">
      <c r="A538" s="159" t="str">
        <f>'March 2008 RIA'!$A$38</f>
        <v>Tier 4</v>
      </c>
      <c r="B538" s="63">
        <v>2048</v>
      </c>
      <c r="C538" s="57"/>
      <c r="D538" s="57"/>
      <c r="E538" s="61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61"/>
      <c r="AP538" s="57"/>
      <c r="AQ538" s="57"/>
      <c r="AR538" s="57"/>
      <c r="AS538" s="61"/>
      <c r="AT538" s="57"/>
      <c r="AU538" s="173"/>
      <c r="AV538" s="173"/>
      <c r="AW538" s="173"/>
      <c r="AX538" s="173"/>
      <c r="AY538" s="173"/>
      <c r="AZ538" s="173"/>
      <c r="BA538" s="173"/>
      <c r="BB538" s="57"/>
      <c r="BC538" s="61"/>
      <c r="BD538" s="57"/>
      <c r="BE538" s="57"/>
      <c r="BF538" s="57"/>
      <c r="BG538" s="57"/>
      <c r="BH538" s="57"/>
      <c r="BI538" s="62">
        <f t="shared" si="69"/>
        <v>1.678865494849913E-2</v>
      </c>
      <c r="BJ538" s="62">
        <f t="shared" si="69"/>
        <v>1.678865494849913E-2</v>
      </c>
      <c r="BK538" s="62">
        <f t="shared" si="69"/>
        <v>1.678865494849913E-2</v>
      </c>
    </row>
    <row r="539" spans="1:63" x14ac:dyDescent="0.25">
      <c r="A539" s="159" t="str">
        <f>'March 2008 RIA'!$A$38</f>
        <v>Tier 4</v>
      </c>
      <c r="B539" s="63">
        <v>2049</v>
      </c>
      <c r="C539" s="57"/>
      <c r="D539" s="57"/>
      <c r="E539" s="61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61"/>
      <c r="AP539" s="57"/>
      <c r="AQ539" s="57"/>
      <c r="AR539" s="57"/>
      <c r="AS539" s="61"/>
      <c r="AT539" s="57"/>
      <c r="AU539" s="173"/>
      <c r="AV539" s="173"/>
      <c r="AW539" s="173"/>
      <c r="AX539" s="173"/>
      <c r="AY539" s="173"/>
      <c r="AZ539" s="173"/>
      <c r="BA539" s="173"/>
      <c r="BB539" s="57"/>
      <c r="BC539" s="61"/>
      <c r="BD539" s="57"/>
      <c r="BE539" s="57"/>
      <c r="BF539" s="57"/>
      <c r="BG539" s="57"/>
      <c r="BH539" s="57"/>
      <c r="BI539" s="57"/>
      <c r="BJ539" s="62">
        <f t="shared" si="69"/>
        <v>1.678865494849913E-2</v>
      </c>
      <c r="BK539" s="62">
        <f t="shared" si="69"/>
        <v>1.678865494849913E-2</v>
      </c>
    </row>
    <row r="540" spans="1:63" x14ac:dyDescent="0.25">
      <c r="A540" s="159" t="str">
        <f>'March 2008 RIA'!$A$38</f>
        <v>Tier 4</v>
      </c>
      <c r="B540" s="63">
        <v>2050</v>
      </c>
      <c r="C540" s="57"/>
      <c r="D540" s="57"/>
      <c r="E540" s="61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61"/>
      <c r="AP540" s="57"/>
      <c r="AQ540" s="57"/>
      <c r="AR540" s="57"/>
      <c r="AS540" s="61"/>
      <c r="AT540" s="57"/>
      <c r="AU540" s="173"/>
      <c r="AV540" s="173"/>
      <c r="AW540" s="173"/>
      <c r="AX540" s="173"/>
      <c r="AY540" s="173"/>
      <c r="AZ540" s="173"/>
      <c r="BA540" s="173"/>
      <c r="BB540" s="57"/>
      <c r="BC540" s="61"/>
      <c r="BD540" s="57"/>
      <c r="BE540" s="57"/>
      <c r="BF540" s="57"/>
      <c r="BG540" s="57"/>
      <c r="BH540" s="57"/>
      <c r="BI540" s="57"/>
      <c r="BJ540" s="57"/>
      <c r="BK540" s="62">
        <f t="shared" si="69"/>
        <v>1.678865494849913E-2</v>
      </c>
    </row>
    <row r="541" spans="1:63" x14ac:dyDescent="0.25">
      <c r="A541" s="220" t="s">
        <v>25</v>
      </c>
      <c r="B541" s="220"/>
      <c r="C541" s="62">
        <f>SUM(C411:C540)</f>
        <v>15.949460212449669</v>
      </c>
      <c r="D541" s="62">
        <f t="shared" ref="D541:BK541" si="70">SUM(D411:D540)</f>
        <v>15.868874668696872</v>
      </c>
      <c r="E541" s="62">
        <f t="shared" si="70"/>
        <v>15.788289124944075</v>
      </c>
      <c r="F541" s="62">
        <f t="shared" si="70"/>
        <v>15.662374212830331</v>
      </c>
      <c r="G541" s="62">
        <f t="shared" si="70"/>
        <v>15.536459300716587</v>
      </c>
      <c r="H541" s="62">
        <f t="shared" si="70"/>
        <v>15.410544388602842</v>
      </c>
      <c r="I541" s="62">
        <f t="shared" si="70"/>
        <v>15.284629476489098</v>
      </c>
      <c r="J541" s="62">
        <f t="shared" si="70"/>
        <v>15.158714564375353</v>
      </c>
      <c r="K541" s="62">
        <f t="shared" si="70"/>
        <v>15.032799652261609</v>
      </c>
      <c r="L541" s="62">
        <f t="shared" si="70"/>
        <v>14.906884740147865</v>
      </c>
      <c r="M541" s="62">
        <f t="shared" si="70"/>
        <v>14.78096982803412</v>
      </c>
      <c r="N541" s="62">
        <f t="shared" si="70"/>
        <v>14.655054915920376</v>
      </c>
      <c r="O541" s="62">
        <f t="shared" si="70"/>
        <v>14.529140003806631</v>
      </c>
      <c r="P541" s="62">
        <f t="shared" si="70"/>
        <v>14.403225091692887</v>
      </c>
      <c r="Q541" s="62">
        <f t="shared" si="70"/>
        <v>14.277310179579143</v>
      </c>
      <c r="R541" s="62">
        <f t="shared" si="70"/>
        <v>14.107744764599301</v>
      </c>
      <c r="S541" s="62">
        <f t="shared" si="70"/>
        <v>13.938179349619462</v>
      </c>
      <c r="T541" s="62">
        <f t="shared" si="70"/>
        <v>13.768613934639621</v>
      </c>
      <c r="U541" s="62">
        <f t="shared" si="70"/>
        <v>13.599048519659782</v>
      </c>
      <c r="V541" s="62">
        <f t="shared" si="70"/>
        <v>13.429483104679941</v>
      </c>
      <c r="W541" s="62">
        <f t="shared" si="70"/>
        <v>13.259917689700101</v>
      </c>
      <c r="X541" s="62">
        <f t="shared" si="70"/>
        <v>13.09035227472026</v>
      </c>
      <c r="Y541" s="62">
        <f t="shared" si="70"/>
        <v>12.888888415338272</v>
      </c>
      <c r="Z541" s="62">
        <f t="shared" si="70"/>
        <v>12.687424555956282</v>
      </c>
      <c r="AA541" s="62">
        <f t="shared" si="70"/>
        <v>12.485960696574294</v>
      </c>
      <c r="AB541" s="62">
        <f t="shared" si="70"/>
        <v>12.210626755418907</v>
      </c>
      <c r="AC541" s="62">
        <f t="shared" si="70"/>
        <v>11.935292814263523</v>
      </c>
      <c r="AD541" s="62">
        <f t="shared" si="70"/>
        <v>11.659958873108137</v>
      </c>
      <c r="AE541" s="62">
        <f t="shared" si="70"/>
        <v>11.384624931952752</v>
      </c>
      <c r="AF541" s="62">
        <f t="shared" si="70"/>
        <v>11.109290990797366</v>
      </c>
      <c r="AG541" s="62">
        <f t="shared" si="70"/>
        <v>10.833957049641981</v>
      </c>
      <c r="AH541" s="62">
        <f t="shared" si="70"/>
        <v>10.558623108486595</v>
      </c>
      <c r="AI541" s="62">
        <f t="shared" si="70"/>
        <v>10.28328916733121</v>
      </c>
      <c r="AJ541" s="62">
        <f t="shared" si="70"/>
        <v>10.014063809368938</v>
      </c>
      <c r="AK541" s="62">
        <f t="shared" si="70"/>
        <v>9.7504999512599522</v>
      </c>
      <c r="AL541" s="62">
        <f t="shared" si="70"/>
        <v>9.4921824290251084</v>
      </c>
      <c r="AM541" s="62">
        <f t="shared" si="70"/>
        <v>9.2387257609481441</v>
      </c>
      <c r="AN541" s="62">
        <f t="shared" si="70"/>
        <v>8.98977206503743</v>
      </c>
      <c r="AO541" s="62">
        <f t="shared" si="70"/>
        <v>8.744989120490068</v>
      </c>
      <c r="AP541" s="62">
        <f t="shared" si="70"/>
        <v>8.5040685633155704</v>
      </c>
      <c r="AQ541" s="62">
        <f t="shared" si="70"/>
        <v>8.2667242069427758</v>
      </c>
      <c r="AR541" s="62">
        <f t="shared" si="70"/>
        <v>8.0326904792553755</v>
      </c>
      <c r="AS541" s="62">
        <f t="shared" si="70"/>
        <v>7.8017209680813044</v>
      </c>
      <c r="AT541" s="62">
        <f t="shared" si="70"/>
        <v>7.5735870677021255</v>
      </c>
      <c r="AU541" s="62">
        <f t="shared" si="70"/>
        <v>7.348076719453065</v>
      </c>
      <c r="AV541" s="62">
        <f t="shared" si="70"/>
        <v>7.1249932399549172</v>
      </c>
      <c r="AW541" s="62">
        <f t="shared" si="70"/>
        <v>6.9041542309578574</v>
      </c>
      <c r="AX541" s="62">
        <f t="shared" si="70"/>
        <v>6.6853905651865499</v>
      </c>
      <c r="AY541" s="62">
        <f t="shared" si="70"/>
        <v>6.468545442957562</v>
      </c>
      <c r="AZ541" s="62">
        <f t="shared" si="70"/>
        <v>6.2534735146961244</v>
      </c>
      <c r="BA541" s="62">
        <f t="shared" si="70"/>
        <v>6.0400400648111612</v>
      </c>
      <c r="BB541" s="62">
        <f t="shared" si="70"/>
        <v>5.828120252697051</v>
      </c>
      <c r="BC541" s="62">
        <f t="shared" si="70"/>
        <v>5.617598406919206</v>
      </c>
      <c r="BD541" s="62">
        <f t="shared" si="70"/>
        <v>5.426286087562743</v>
      </c>
      <c r="BE541" s="62">
        <f t="shared" si="70"/>
        <v>5.2381583618737535</v>
      </c>
      <c r="BF541" s="62">
        <f t="shared" si="70"/>
        <v>5.0529817001139685</v>
      </c>
      <c r="BG541" s="62">
        <f t="shared" si="70"/>
        <v>4.8705392688179909</v>
      </c>
      <c r="BH541" s="62">
        <f t="shared" si="70"/>
        <v>4.6906297593655291</v>
      </c>
      <c r="BI541" s="62">
        <f t="shared" si="70"/>
        <v>4.5130662975549551</v>
      </c>
      <c r="BJ541" s="62">
        <f t="shared" si="70"/>
        <v>4.3376754286416155</v>
      </c>
      <c r="BK541" s="62">
        <f t="shared" si="70"/>
        <v>4.164296172679232</v>
      </c>
    </row>
    <row r="544" spans="1:63" ht="18" x14ac:dyDescent="0.35">
      <c r="A544" s="152" t="s">
        <v>93</v>
      </c>
    </row>
    <row r="545" spans="1:63" x14ac:dyDescent="0.25">
      <c r="A545" s="154" t="s">
        <v>12</v>
      </c>
      <c r="B545" s="154" t="s">
        <v>22</v>
      </c>
      <c r="C545" s="221" t="s">
        <v>24</v>
      </c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  <c r="AJ545" s="221"/>
      <c r="AK545" s="221"/>
      <c r="AL545" s="221"/>
      <c r="AM545" s="221"/>
      <c r="AN545" s="221"/>
      <c r="AO545" s="221"/>
      <c r="AP545" s="221"/>
      <c r="AQ545" s="221"/>
      <c r="AR545" s="221"/>
      <c r="AS545" s="221"/>
      <c r="AT545" s="221"/>
      <c r="AU545" s="221"/>
      <c r="AV545" s="221"/>
      <c r="AW545" s="221"/>
      <c r="AX545" s="221"/>
      <c r="AY545" s="221"/>
      <c r="AZ545" s="221"/>
      <c r="BA545" s="221"/>
      <c r="BB545" s="221"/>
      <c r="BC545" s="221"/>
      <c r="BD545" s="221"/>
      <c r="BE545" s="221"/>
      <c r="BF545" s="221"/>
      <c r="BG545" s="221"/>
      <c r="BH545" s="221"/>
      <c r="BI545" s="221"/>
      <c r="BJ545" s="221"/>
      <c r="BK545" s="221"/>
    </row>
    <row r="546" spans="1:63" x14ac:dyDescent="0.25">
      <c r="A546" s="150" t="s">
        <v>14</v>
      </c>
      <c r="B546" s="150" t="s">
        <v>23</v>
      </c>
      <c r="C546" s="159">
        <v>1990</v>
      </c>
      <c r="D546" s="159">
        <v>1991</v>
      </c>
      <c r="E546" s="159">
        <v>1992</v>
      </c>
      <c r="F546" s="159">
        <v>1993</v>
      </c>
      <c r="G546" s="159">
        <v>1994</v>
      </c>
      <c r="H546" s="159">
        <v>1995</v>
      </c>
      <c r="I546" s="159">
        <v>1996</v>
      </c>
      <c r="J546" s="159">
        <v>1997</v>
      </c>
      <c r="K546" s="159">
        <v>1998</v>
      </c>
      <c r="L546" s="159">
        <v>1999</v>
      </c>
      <c r="M546" s="159">
        <v>2000</v>
      </c>
      <c r="N546" s="159">
        <v>2001</v>
      </c>
      <c r="O546" s="159">
        <v>2002</v>
      </c>
      <c r="P546" s="159">
        <v>2003</v>
      </c>
      <c r="Q546" s="159">
        <v>2004</v>
      </c>
      <c r="R546" s="159">
        <v>2005</v>
      </c>
      <c r="S546" s="159">
        <v>2006</v>
      </c>
      <c r="T546" s="159">
        <v>2007</v>
      </c>
      <c r="U546" s="159">
        <v>2008</v>
      </c>
      <c r="V546" s="159">
        <v>2009</v>
      </c>
      <c r="W546" s="159">
        <v>2010</v>
      </c>
      <c r="X546" s="159">
        <v>2011</v>
      </c>
      <c r="Y546" s="159">
        <v>2012</v>
      </c>
      <c r="Z546" s="159">
        <v>2013</v>
      </c>
      <c r="AA546" s="159">
        <v>2014</v>
      </c>
      <c r="AB546" s="159">
        <v>2015</v>
      </c>
      <c r="AC546" s="159">
        <v>2016</v>
      </c>
      <c r="AD546" s="159">
        <v>2017</v>
      </c>
      <c r="AE546" s="159">
        <v>2018</v>
      </c>
      <c r="AF546" s="159">
        <v>2019</v>
      </c>
      <c r="AG546" s="159">
        <v>2020</v>
      </c>
      <c r="AH546" s="159">
        <v>2021</v>
      </c>
      <c r="AI546" s="159">
        <v>2022</v>
      </c>
      <c r="AJ546" s="159">
        <v>2023</v>
      </c>
      <c r="AK546" s="159">
        <v>2024</v>
      </c>
      <c r="AL546" s="159">
        <v>2025</v>
      </c>
      <c r="AM546" s="159">
        <v>2026</v>
      </c>
      <c r="AN546" s="159">
        <v>2027</v>
      </c>
      <c r="AO546" s="159">
        <v>2028</v>
      </c>
      <c r="AP546" s="159">
        <v>2029</v>
      </c>
      <c r="AQ546" s="159">
        <v>2030</v>
      </c>
      <c r="AR546" s="159">
        <v>2031</v>
      </c>
      <c r="AS546" s="159">
        <v>2032</v>
      </c>
      <c r="AT546" s="159">
        <v>2033</v>
      </c>
      <c r="AU546" s="159">
        <v>2034</v>
      </c>
      <c r="AV546" s="159">
        <v>2035</v>
      </c>
      <c r="AW546" s="159">
        <v>2036</v>
      </c>
      <c r="AX546" s="159">
        <v>2037</v>
      </c>
      <c r="AY546" s="159">
        <v>2038</v>
      </c>
      <c r="AZ546" s="159">
        <v>2039</v>
      </c>
      <c r="BA546" s="159">
        <v>2040</v>
      </c>
      <c r="BB546" s="159">
        <v>2041</v>
      </c>
      <c r="BC546" s="159">
        <v>2042</v>
      </c>
      <c r="BD546" s="159">
        <v>2043</v>
      </c>
      <c r="BE546" s="159">
        <v>2044</v>
      </c>
      <c r="BF546" s="159">
        <v>2045</v>
      </c>
      <c r="BG546" s="159">
        <v>2046</v>
      </c>
      <c r="BH546" s="159">
        <v>2047</v>
      </c>
      <c r="BI546" s="159">
        <v>2048</v>
      </c>
      <c r="BJ546" s="159">
        <v>2049</v>
      </c>
      <c r="BK546" s="159">
        <v>2050</v>
      </c>
    </row>
    <row r="547" spans="1:63" s="73" customFormat="1" x14ac:dyDescent="0.25">
      <c r="A547" s="19" t="str">
        <f>'March 2008 RIA'!$A$17</f>
        <v>Uncontrolled</v>
      </c>
      <c r="B547" s="20">
        <v>1921</v>
      </c>
      <c r="C547" s="69">
        <f>'March 2008 RIA'!$D$17</f>
        <v>17.399999999999999</v>
      </c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2"/>
    </row>
    <row r="548" spans="1:63" s="73" customFormat="1" x14ac:dyDescent="0.25">
      <c r="A548" s="19" t="str">
        <f>'March 2008 RIA'!$A$17</f>
        <v>Uncontrolled</v>
      </c>
      <c r="B548" s="20">
        <v>1922</v>
      </c>
      <c r="C548" s="69">
        <f>'March 2008 RIA'!$D$17</f>
        <v>17.399999999999999</v>
      </c>
      <c r="D548" s="69">
        <f>'March 2008 RIA'!$D$17</f>
        <v>17.399999999999999</v>
      </c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4"/>
    </row>
    <row r="549" spans="1:63" s="73" customFormat="1" x14ac:dyDescent="0.25">
      <c r="A549" s="19" t="str">
        <f>'March 2008 RIA'!$A$17</f>
        <v>Uncontrolled</v>
      </c>
      <c r="B549" s="20">
        <v>1923</v>
      </c>
      <c r="C549" s="69">
        <f>'March 2008 RIA'!$D$17</f>
        <v>17.399999999999999</v>
      </c>
      <c r="D549" s="69">
        <f>'March 2008 RIA'!$D$17</f>
        <v>17.399999999999999</v>
      </c>
      <c r="E549" s="69">
        <f>'March 2008 RIA'!$D$17</f>
        <v>17.399999999999999</v>
      </c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4"/>
    </row>
    <row r="550" spans="1:63" s="73" customFormat="1" x14ac:dyDescent="0.25">
      <c r="A550" s="19" t="str">
        <f>'March 2008 RIA'!$A$17</f>
        <v>Uncontrolled</v>
      </c>
      <c r="B550" s="20">
        <v>1924</v>
      </c>
      <c r="C550" s="69">
        <f>'March 2008 RIA'!$D$17</f>
        <v>17.399999999999999</v>
      </c>
      <c r="D550" s="69">
        <f>'March 2008 RIA'!$D$17</f>
        <v>17.399999999999999</v>
      </c>
      <c r="E550" s="69">
        <f>'March 2008 RIA'!$D$17</f>
        <v>17.399999999999999</v>
      </c>
      <c r="F550" s="69">
        <f>'March 2008 RIA'!$D$17</f>
        <v>17.399999999999999</v>
      </c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4"/>
    </row>
    <row r="551" spans="1:63" s="73" customFormat="1" x14ac:dyDescent="0.25">
      <c r="A551" s="19" t="str">
        <f>'March 2008 RIA'!$A$17</f>
        <v>Uncontrolled</v>
      </c>
      <c r="B551" s="20">
        <v>1925</v>
      </c>
      <c r="C551" s="69">
        <f>'March 2008 RIA'!$D$17</f>
        <v>17.399999999999999</v>
      </c>
      <c r="D551" s="69">
        <f>'March 2008 RIA'!$D$17</f>
        <v>17.399999999999999</v>
      </c>
      <c r="E551" s="69">
        <f>'March 2008 RIA'!$D$17</f>
        <v>17.399999999999999</v>
      </c>
      <c r="F551" s="69">
        <f>'March 2008 RIA'!$D$17</f>
        <v>17.399999999999999</v>
      </c>
      <c r="G551" s="69">
        <f>'March 2008 RIA'!$D$17</f>
        <v>17.399999999999999</v>
      </c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4"/>
    </row>
    <row r="552" spans="1:63" s="73" customFormat="1" x14ac:dyDescent="0.25">
      <c r="A552" s="19" t="str">
        <f>'March 2008 RIA'!$A$17</f>
        <v>Uncontrolled</v>
      </c>
      <c r="B552" s="20">
        <v>1926</v>
      </c>
      <c r="C552" s="69">
        <f>'March 2008 RIA'!$D$17</f>
        <v>17.399999999999999</v>
      </c>
      <c r="D552" s="69">
        <f>'March 2008 RIA'!$D$17</f>
        <v>17.399999999999999</v>
      </c>
      <c r="E552" s="69">
        <f>'March 2008 RIA'!$D$17</f>
        <v>17.399999999999999</v>
      </c>
      <c r="F552" s="69">
        <f>'March 2008 RIA'!$D$17</f>
        <v>17.399999999999999</v>
      </c>
      <c r="G552" s="69">
        <f>'March 2008 RIA'!$D$17</f>
        <v>17.399999999999999</v>
      </c>
      <c r="H552" s="69">
        <f>'March 2008 RIA'!$D$17</f>
        <v>17.399999999999999</v>
      </c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4"/>
    </row>
    <row r="553" spans="1:63" s="73" customFormat="1" x14ac:dyDescent="0.25">
      <c r="A553" s="19" t="str">
        <f>'March 2008 RIA'!$A$17</f>
        <v>Uncontrolled</v>
      </c>
      <c r="B553" s="20">
        <v>1927</v>
      </c>
      <c r="C553" s="69">
        <f>'March 2008 RIA'!$D$17</f>
        <v>17.399999999999999</v>
      </c>
      <c r="D553" s="69">
        <f>'March 2008 RIA'!$D$17</f>
        <v>17.399999999999999</v>
      </c>
      <c r="E553" s="69">
        <f>'March 2008 RIA'!$D$17</f>
        <v>17.399999999999999</v>
      </c>
      <c r="F553" s="69">
        <f>'March 2008 RIA'!$D$17</f>
        <v>17.399999999999999</v>
      </c>
      <c r="G553" s="69">
        <f>'March 2008 RIA'!$D$17</f>
        <v>17.399999999999999</v>
      </c>
      <c r="H553" s="69">
        <f>'March 2008 RIA'!$D$17</f>
        <v>17.399999999999999</v>
      </c>
      <c r="I553" s="69">
        <f>'March 2008 RIA'!$D$17</f>
        <v>17.399999999999999</v>
      </c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4"/>
    </row>
    <row r="554" spans="1:63" s="73" customFormat="1" x14ac:dyDescent="0.25">
      <c r="A554" s="19" t="str">
        <f>'March 2008 RIA'!$A$17</f>
        <v>Uncontrolled</v>
      </c>
      <c r="B554" s="20">
        <v>1928</v>
      </c>
      <c r="C554" s="69">
        <f>'March 2008 RIA'!$D$17</f>
        <v>17.399999999999999</v>
      </c>
      <c r="D554" s="69">
        <f>'March 2008 RIA'!$D$17</f>
        <v>17.399999999999999</v>
      </c>
      <c r="E554" s="69">
        <f>'March 2008 RIA'!$D$17</f>
        <v>17.399999999999999</v>
      </c>
      <c r="F554" s="69">
        <f>'March 2008 RIA'!$D$17</f>
        <v>17.399999999999999</v>
      </c>
      <c r="G554" s="69">
        <f>'March 2008 RIA'!$D$17</f>
        <v>17.399999999999999</v>
      </c>
      <c r="H554" s="69">
        <f>'March 2008 RIA'!$D$17</f>
        <v>17.399999999999999</v>
      </c>
      <c r="I554" s="69">
        <f>'March 2008 RIA'!$D$17</f>
        <v>17.399999999999999</v>
      </c>
      <c r="J554" s="69">
        <f>'March 2008 RIA'!$D$17</f>
        <v>17.399999999999999</v>
      </c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4"/>
    </row>
    <row r="555" spans="1:63" s="73" customFormat="1" x14ac:dyDescent="0.25">
      <c r="A555" s="19" t="str">
        <f>'March 2008 RIA'!$A$17</f>
        <v>Uncontrolled</v>
      </c>
      <c r="B555" s="20">
        <v>1929</v>
      </c>
      <c r="C555" s="69">
        <f>'March 2008 RIA'!$D$17</f>
        <v>17.399999999999999</v>
      </c>
      <c r="D555" s="69">
        <f>'March 2008 RIA'!$D$17</f>
        <v>17.399999999999999</v>
      </c>
      <c r="E555" s="69">
        <f>'March 2008 RIA'!$D$17</f>
        <v>17.399999999999999</v>
      </c>
      <c r="F555" s="69">
        <f>'March 2008 RIA'!$D$17</f>
        <v>17.399999999999999</v>
      </c>
      <c r="G555" s="69">
        <f>'March 2008 RIA'!$D$17</f>
        <v>17.399999999999999</v>
      </c>
      <c r="H555" s="69">
        <f>'March 2008 RIA'!$D$17</f>
        <v>17.399999999999999</v>
      </c>
      <c r="I555" s="69">
        <f>'March 2008 RIA'!$D$17</f>
        <v>17.399999999999999</v>
      </c>
      <c r="J555" s="69">
        <f>'March 2008 RIA'!$D$17</f>
        <v>17.399999999999999</v>
      </c>
      <c r="K555" s="69">
        <f>'March 2008 RIA'!$D$17</f>
        <v>17.399999999999999</v>
      </c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4"/>
    </row>
    <row r="556" spans="1:63" s="73" customFormat="1" x14ac:dyDescent="0.25">
      <c r="A556" s="19" t="str">
        <f>'March 2008 RIA'!$A$17</f>
        <v>Uncontrolled</v>
      </c>
      <c r="B556" s="20">
        <v>1930</v>
      </c>
      <c r="C556" s="69">
        <f>'March 2008 RIA'!$D$17</f>
        <v>17.399999999999999</v>
      </c>
      <c r="D556" s="69">
        <f>'March 2008 RIA'!$D$17</f>
        <v>17.399999999999999</v>
      </c>
      <c r="E556" s="69">
        <f>'March 2008 RIA'!$D$17</f>
        <v>17.399999999999999</v>
      </c>
      <c r="F556" s="69">
        <f>'March 2008 RIA'!$D$17</f>
        <v>17.399999999999999</v>
      </c>
      <c r="G556" s="69">
        <f>'March 2008 RIA'!$D$17</f>
        <v>17.399999999999999</v>
      </c>
      <c r="H556" s="69">
        <f>'March 2008 RIA'!$D$17</f>
        <v>17.399999999999999</v>
      </c>
      <c r="I556" s="69">
        <f>'March 2008 RIA'!$D$17</f>
        <v>17.399999999999999</v>
      </c>
      <c r="J556" s="69">
        <f>'March 2008 RIA'!$D$17</f>
        <v>17.399999999999999</v>
      </c>
      <c r="K556" s="69">
        <f>'March 2008 RIA'!$D$17</f>
        <v>17.399999999999999</v>
      </c>
      <c r="L556" s="69">
        <f>'March 2008 RIA'!$D$17</f>
        <v>17.399999999999999</v>
      </c>
      <c r="M556" s="70"/>
      <c r="N556" s="70"/>
      <c r="O556" s="70"/>
      <c r="P556" s="70"/>
      <c r="Q556" s="70"/>
      <c r="R556" s="70"/>
      <c r="S556" s="70"/>
      <c r="T556" s="70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4"/>
    </row>
    <row r="557" spans="1:63" s="73" customFormat="1" x14ac:dyDescent="0.25">
      <c r="A557" s="19" t="str">
        <f>'March 2008 RIA'!$A$17</f>
        <v>Uncontrolled</v>
      </c>
      <c r="B557" s="20">
        <v>1931</v>
      </c>
      <c r="C557" s="69">
        <f>'March 2008 RIA'!$D$17</f>
        <v>17.399999999999999</v>
      </c>
      <c r="D557" s="69">
        <f>'March 2008 RIA'!$D$17</f>
        <v>17.399999999999999</v>
      </c>
      <c r="E557" s="69">
        <f>'March 2008 RIA'!$D$17</f>
        <v>17.399999999999999</v>
      </c>
      <c r="F557" s="69">
        <f>'March 2008 RIA'!$D$17</f>
        <v>17.399999999999999</v>
      </c>
      <c r="G557" s="69">
        <f>'March 2008 RIA'!$D$17</f>
        <v>17.399999999999999</v>
      </c>
      <c r="H557" s="69">
        <f>'March 2008 RIA'!$D$17</f>
        <v>17.399999999999999</v>
      </c>
      <c r="I557" s="69">
        <f>'March 2008 RIA'!$D$17</f>
        <v>17.399999999999999</v>
      </c>
      <c r="J557" s="69">
        <f>'March 2008 RIA'!$D$17</f>
        <v>17.399999999999999</v>
      </c>
      <c r="K557" s="69">
        <f>'March 2008 RIA'!$D$17</f>
        <v>17.399999999999999</v>
      </c>
      <c r="L557" s="69">
        <f>'March 2008 RIA'!$D$17</f>
        <v>17.399999999999999</v>
      </c>
      <c r="M557" s="69">
        <f>'March 2008 RIA'!$D$17</f>
        <v>17.399999999999999</v>
      </c>
      <c r="N557" s="70"/>
      <c r="O557" s="70"/>
      <c r="P557" s="70"/>
      <c r="Q557" s="70"/>
      <c r="R557" s="70"/>
      <c r="S557" s="70"/>
      <c r="T557" s="70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4"/>
    </row>
    <row r="558" spans="1:63" s="73" customFormat="1" x14ac:dyDescent="0.25">
      <c r="A558" s="19" t="str">
        <f>'March 2008 RIA'!$A$17</f>
        <v>Uncontrolled</v>
      </c>
      <c r="B558" s="20">
        <v>1932</v>
      </c>
      <c r="C558" s="69">
        <f>'March 2008 RIA'!$D$17</f>
        <v>17.399999999999999</v>
      </c>
      <c r="D558" s="69">
        <f>'March 2008 RIA'!$D$17</f>
        <v>17.399999999999999</v>
      </c>
      <c r="E558" s="69">
        <f>'March 2008 RIA'!$D$17</f>
        <v>17.399999999999999</v>
      </c>
      <c r="F558" s="69">
        <f>'March 2008 RIA'!$D$17</f>
        <v>17.399999999999999</v>
      </c>
      <c r="G558" s="69">
        <f>'March 2008 RIA'!$D$17</f>
        <v>17.399999999999999</v>
      </c>
      <c r="H558" s="69">
        <f>'March 2008 RIA'!$D$17</f>
        <v>17.399999999999999</v>
      </c>
      <c r="I558" s="69">
        <f>'March 2008 RIA'!$D$17</f>
        <v>17.399999999999999</v>
      </c>
      <c r="J558" s="69">
        <f>'March 2008 RIA'!$D$17</f>
        <v>17.399999999999999</v>
      </c>
      <c r="K558" s="69">
        <f>'March 2008 RIA'!$D$17</f>
        <v>17.399999999999999</v>
      </c>
      <c r="L558" s="69">
        <f>'March 2008 RIA'!$D$17</f>
        <v>17.399999999999999</v>
      </c>
      <c r="M558" s="69">
        <f>'March 2008 RIA'!$D$17</f>
        <v>17.399999999999999</v>
      </c>
      <c r="N558" s="69">
        <f>'March 2008 RIA'!$D$17</f>
        <v>17.399999999999999</v>
      </c>
      <c r="O558" s="70"/>
      <c r="P558" s="70"/>
      <c r="Q558" s="70"/>
      <c r="R558" s="70"/>
      <c r="S558" s="70"/>
      <c r="T558" s="70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4"/>
    </row>
    <row r="559" spans="1:63" s="73" customFormat="1" x14ac:dyDescent="0.25">
      <c r="A559" s="19" t="str">
        <f>'March 2008 RIA'!$A$17</f>
        <v>Uncontrolled</v>
      </c>
      <c r="B559" s="20">
        <v>1933</v>
      </c>
      <c r="C559" s="69">
        <f>'March 2008 RIA'!$D$17</f>
        <v>17.399999999999999</v>
      </c>
      <c r="D559" s="69">
        <f>'March 2008 RIA'!$D$17</f>
        <v>17.399999999999999</v>
      </c>
      <c r="E559" s="69">
        <f>'March 2008 RIA'!$D$17</f>
        <v>17.399999999999999</v>
      </c>
      <c r="F559" s="69">
        <f>'March 2008 RIA'!$D$17</f>
        <v>17.399999999999999</v>
      </c>
      <c r="G559" s="69">
        <f>'March 2008 RIA'!$D$17</f>
        <v>17.399999999999999</v>
      </c>
      <c r="H559" s="69">
        <f>'March 2008 RIA'!$D$17</f>
        <v>17.399999999999999</v>
      </c>
      <c r="I559" s="69">
        <f>'March 2008 RIA'!$D$17</f>
        <v>17.399999999999999</v>
      </c>
      <c r="J559" s="69">
        <f>'March 2008 RIA'!$D$17</f>
        <v>17.399999999999999</v>
      </c>
      <c r="K559" s="69">
        <f>'March 2008 RIA'!$D$17</f>
        <v>17.399999999999999</v>
      </c>
      <c r="L559" s="69">
        <f>'March 2008 RIA'!$D$17</f>
        <v>17.399999999999999</v>
      </c>
      <c r="M559" s="69">
        <f>'March 2008 RIA'!$D$17</f>
        <v>17.399999999999999</v>
      </c>
      <c r="N559" s="69">
        <f>'March 2008 RIA'!$D$17</f>
        <v>17.399999999999999</v>
      </c>
      <c r="O559" s="69">
        <f>'March 2008 RIA'!$D$17</f>
        <v>17.399999999999999</v>
      </c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4"/>
    </row>
    <row r="560" spans="1:63" s="73" customFormat="1" x14ac:dyDescent="0.25">
      <c r="A560" s="19" t="str">
        <f>'March 2008 RIA'!$A$17</f>
        <v>Uncontrolled</v>
      </c>
      <c r="B560" s="20">
        <v>1934</v>
      </c>
      <c r="C560" s="69">
        <f>'March 2008 RIA'!$D$17</f>
        <v>17.399999999999999</v>
      </c>
      <c r="D560" s="69">
        <f>'March 2008 RIA'!$D$17</f>
        <v>17.399999999999999</v>
      </c>
      <c r="E560" s="69">
        <f>'March 2008 RIA'!$D$17</f>
        <v>17.399999999999999</v>
      </c>
      <c r="F560" s="69">
        <f>'March 2008 RIA'!$D$17</f>
        <v>17.399999999999999</v>
      </c>
      <c r="G560" s="69">
        <f>'March 2008 RIA'!$D$17</f>
        <v>17.399999999999999</v>
      </c>
      <c r="H560" s="69">
        <f>'March 2008 RIA'!$D$17</f>
        <v>17.399999999999999</v>
      </c>
      <c r="I560" s="69">
        <f>'March 2008 RIA'!$D$17</f>
        <v>17.399999999999999</v>
      </c>
      <c r="J560" s="69">
        <f>'March 2008 RIA'!$D$17</f>
        <v>17.399999999999999</v>
      </c>
      <c r="K560" s="69">
        <f>'March 2008 RIA'!$D$17</f>
        <v>17.399999999999999</v>
      </c>
      <c r="L560" s="69">
        <f>'March 2008 RIA'!$D$17</f>
        <v>17.399999999999999</v>
      </c>
      <c r="M560" s="69">
        <f>'March 2008 RIA'!$D$17</f>
        <v>17.399999999999999</v>
      </c>
      <c r="N560" s="69">
        <f>'March 2008 RIA'!$D$17</f>
        <v>17.399999999999999</v>
      </c>
      <c r="O560" s="69">
        <f>'March 2008 RIA'!$D$17</f>
        <v>17.399999999999999</v>
      </c>
      <c r="P560" s="69">
        <f>'March 2008 RIA'!$D$17</f>
        <v>17.399999999999999</v>
      </c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4"/>
    </row>
    <row r="561" spans="1:63" s="73" customFormat="1" x14ac:dyDescent="0.25">
      <c r="A561" s="19" t="str">
        <f>'March 2008 RIA'!$A$17</f>
        <v>Uncontrolled</v>
      </c>
      <c r="B561" s="20">
        <v>1935</v>
      </c>
      <c r="C561" s="69">
        <f>'March 2008 RIA'!$D$17</f>
        <v>17.399999999999999</v>
      </c>
      <c r="D561" s="69">
        <f>'March 2008 RIA'!$D$17</f>
        <v>17.399999999999999</v>
      </c>
      <c r="E561" s="69">
        <f>'March 2008 RIA'!$D$17</f>
        <v>17.399999999999999</v>
      </c>
      <c r="F561" s="69">
        <f>'March 2008 RIA'!$D$17</f>
        <v>17.399999999999999</v>
      </c>
      <c r="G561" s="69">
        <f>'March 2008 RIA'!$D$17</f>
        <v>17.399999999999999</v>
      </c>
      <c r="H561" s="69">
        <f>'March 2008 RIA'!$D$17</f>
        <v>17.399999999999999</v>
      </c>
      <c r="I561" s="69">
        <f>'March 2008 RIA'!$D$17</f>
        <v>17.399999999999999</v>
      </c>
      <c r="J561" s="69">
        <f>'March 2008 RIA'!$D$17</f>
        <v>17.399999999999999</v>
      </c>
      <c r="K561" s="69">
        <f>'March 2008 RIA'!$D$17</f>
        <v>17.399999999999999</v>
      </c>
      <c r="L561" s="69">
        <f>'March 2008 RIA'!$D$17</f>
        <v>17.399999999999999</v>
      </c>
      <c r="M561" s="69">
        <f>'March 2008 RIA'!$D$17</f>
        <v>17.399999999999999</v>
      </c>
      <c r="N561" s="69">
        <f>'March 2008 RIA'!$D$17</f>
        <v>17.399999999999999</v>
      </c>
      <c r="O561" s="69">
        <f>'March 2008 RIA'!$D$17</f>
        <v>17.399999999999999</v>
      </c>
      <c r="P561" s="69">
        <f>'March 2008 RIA'!$D$17</f>
        <v>17.399999999999999</v>
      </c>
      <c r="Q561" s="69">
        <f>'March 2008 RIA'!$D$17</f>
        <v>17.399999999999999</v>
      </c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4"/>
    </row>
    <row r="562" spans="1:63" s="73" customFormat="1" x14ac:dyDescent="0.25">
      <c r="A562" s="19" t="str">
        <f>'March 2008 RIA'!$A$17</f>
        <v>Uncontrolled</v>
      </c>
      <c r="B562" s="20">
        <v>1936</v>
      </c>
      <c r="C562" s="69">
        <f>'March 2008 RIA'!$D$17</f>
        <v>17.399999999999999</v>
      </c>
      <c r="D562" s="69">
        <f>'March 2008 RIA'!$D$17</f>
        <v>17.399999999999999</v>
      </c>
      <c r="E562" s="69">
        <f>'March 2008 RIA'!$D$17</f>
        <v>17.399999999999999</v>
      </c>
      <c r="F562" s="69">
        <f>'March 2008 RIA'!$D$17</f>
        <v>17.399999999999999</v>
      </c>
      <c r="G562" s="69">
        <f>'March 2008 RIA'!$D$17</f>
        <v>17.399999999999999</v>
      </c>
      <c r="H562" s="69">
        <f>'March 2008 RIA'!$D$17</f>
        <v>17.399999999999999</v>
      </c>
      <c r="I562" s="69">
        <f>'March 2008 RIA'!$D$17</f>
        <v>17.399999999999999</v>
      </c>
      <c r="J562" s="69">
        <f>'March 2008 RIA'!$D$17</f>
        <v>17.399999999999999</v>
      </c>
      <c r="K562" s="69">
        <f>'March 2008 RIA'!$D$17</f>
        <v>17.399999999999999</v>
      </c>
      <c r="L562" s="69">
        <f>'March 2008 RIA'!$D$17</f>
        <v>17.399999999999999</v>
      </c>
      <c r="M562" s="69">
        <f>'March 2008 RIA'!$D$17</f>
        <v>17.399999999999999</v>
      </c>
      <c r="N562" s="69">
        <f>'March 2008 RIA'!$D$17</f>
        <v>17.399999999999999</v>
      </c>
      <c r="O562" s="69">
        <f>'March 2008 RIA'!$D$17</f>
        <v>17.399999999999999</v>
      </c>
      <c r="P562" s="69">
        <f>'March 2008 RIA'!$D$17</f>
        <v>17.399999999999999</v>
      </c>
      <c r="Q562" s="69">
        <f>'March 2008 RIA'!$D$17</f>
        <v>17.399999999999999</v>
      </c>
      <c r="R562" s="69">
        <f>'March 2008 RIA'!$D$17</f>
        <v>17.399999999999999</v>
      </c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4"/>
    </row>
    <row r="563" spans="1:63" s="73" customFormat="1" x14ac:dyDescent="0.25">
      <c r="A563" s="19" t="str">
        <f>'March 2008 RIA'!$A$17</f>
        <v>Uncontrolled</v>
      </c>
      <c r="B563" s="20">
        <v>1937</v>
      </c>
      <c r="C563" s="69">
        <f>'March 2008 RIA'!$D$17</f>
        <v>17.399999999999999</v>
      </c>
      <c r="D563" s="69">
        <f>'March 2008 RIA'!$D$17</f>
        <v>17.399999999999999</v>
      </c>
      <c r="E563" s="69">
        <f>'March 2008 RIA'!$D$17</f>
        <v>17.399999999999999</v>
      </c>
      <c r="F563" s="69">
        <f>'March 2008 RIA'!$D$17</f>
        <v>17.399999999999999</v>
      </c>
      <c r="G563" s="69">
        <f>'March 2008 RIA'!$D$17</f>
        <v>17.399999999999999</v>
      </c>
      <c r="H563" s="69">
        <f>'March 2008 RIA'!$D$17</f>
        <v>17.399999999999999</v>
      </c>
      <c r="I563" s="69">
        <f>'March 2008 RIA'!$D$17</f>
        <v>17.399999999999999</v>
      </c>
      <c r="J563" s="69">
        <f>'March 2008 RIA'!$D$17</f>
        <v>17.399999999999999</v>
      </c>
      <c r="K563" s="69">
        <f>'March 2008 RIA'!$D$17</f>
        <v>17.399999999999999</v>
      </c>
      <c r="L563" s="69">
        <f>'March 2008 RIA'!$D$17</f>
        <v>17.399999999999999</v>
      </c>
      <c r="M563" s="69">
        <f>'March 2008 RIA'!$D$17</f>
        <v>17.399999999999999</v>
      </c>
      <c r="N563" s="69">
        <f>'March 2008 RIA'!$D$17</f>
        <v>17.399999999999999</v>
      </c>
      <c r="O563" s="69">
        <f>'March 2008 RIA'!$D$17</f>
        <v>17.399999999999999</v>
      </c>
      <c r="P563" s="69">
        <f>'March 2008 RIA'!$D$17</f>
        <v>17.399999999999999</v>
      </c>
      <c r="Q563" s="69">
        <f>'March 2008 RIA'!$D$17</f>
        <v>17.399999999999999</v>
      </c>
      <c r="R563" s="69">
        <f>'March 2008 RIA'!$D$17</f>
        <v>17.399999999999999</v>
      </c>
      <c r="S563" s="69">
        <f>'March 2008 RIA'!$D$17</f>
        <v>17.399999999999999</v>
      </c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4"/>
    </row>
    <row r="564" spans="1:63" s="73" customFormat="1" x14ac:dyDescent="0.25">
      <c r="A564" s="19" t="str">
        <f>'March 2008 RIA'!$A$17</f>
        <v>Uncontrolled</v>
      </c>
      <c r="B564" s="20">
        <v>1938</v>
      </c>
      <c r="C564" s="69">
        <f>'March 2008 RIA'!$D$17</f>
        <v>17.399999999999999</v>
      </c>
      <c r="D564" s="69">
        <f>'March 2008 RIA'!$D$17</f>
        <v>17.399999999999999</v>
      </c>
      <c r="E564" s="69">
        <f>'March 2008 RIA'!$D$17</f>
        <v>17.399999999999999</v>
      </c>
      <c r="F564" s="69">
        <f>'March 2008 RIA'!$D$17</f>
        <v>17.399999999999999</v>
      </c>
      <c r="G564" s="69">
        <f>'March 2008 RIA'!$D$17</f>
        <v>17.399999999999999</v>
      </c>
      <c r="H564" s="69">
        <f>'March 2008 RIA'!$D$17</f>
        <v>17.399999999999999</v>
      </c>
      <c r="I564" s="69">
        <f>'March 2008 RIA'!$D$17</f>
        <v>17.399999999999999</v>
      </c>
      <c r="J564" s="69">
        <f>'March 2008 RIA'!$D$17</f>
        <v>17.399999999999999</v>
      </c>
      <c r="K564" s="69">
        <f>'March 2008 RIA'!$D$17</f>
        <v>17.399999999999999</v>
      </c>
      <c r="L564" s="69">
        <f>'March 2008 RIA'!$D$17</f>
        <v>17.399999999999999</v>
      </c>
      <c r="M564" s="69">
        <f>'March 2008 RIA'!$D$17</f>
        <v>17.399999999999999</v>
      </c>
      <c r="N564" s="69">
        <f>'March 2008 RIA'!$D$17</f>
        <v>17.399999999999999</v>
      </c>
      <c r="O564" s="69">
        <f>'March 2008 RIA'!$D$17</f>
        <v>17.399999999999999</v>
      </c>
      <c r="P564" s="69">
        <f>'March 2008 RIA'!$D$17</f>
        <v>17.399999999999999</v>
      </c>
      <c r="Q564" s="69">
        <f>'March 2008 RIA'!$D$17</f>
        <v>17.399999999999999</v>
      </c>
      <c r="R564" s="69">
        <f>'March 2008 RIA'!$D$17</f>
        <v>17.399999999999999</v>
      </c>
      <c r="S564" s="69">
        <f>'March 2008 RIA'!$D$17</f>
        <v>17.399999999999999</v>
      </c>
      <c r="T564" s="69">
        <f>'March 2008 RIA'!$D$17</f>
        <v>17.399999999999999</v>
      </c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4"/>
    </row>
    <row r="565" spans="1:63" s="73" customFormat="1" x14ac:dyDescent="0.25">
      <c r="A565" s="19" t="str">
        <f>'March 2008 RIA'!$A$17</f>
        <v>Uncontrolled</v>
      </c>
      <c r="B565" s="20">
        <v>1939</v>
      </c>
      <c r="C565" s="69">
        <f>'March 2008 RIA'!$D$17</f>
        <v>17.399999999999999</v>
      </c>
      <c r="D565" s="69">
        <f>'March 2008 RIA'!$D$17</f>
        <v>17.399999999999999</v>
      </c>
      <c r="E565" s="69">
        <f>'March 2008 RIA'!$D$17</f>
        <v>17.399999999999999</v>
      </c>
      <c r="F565" s="69">
        <f>'March 2008 RIA'!$D$17</f>
        <v>17.399999999999999</v>
      </c>
      <c r="G565" s="69">
        <f>'March 2008 RIA'!$D$17</f>
        <v>17.399999999999999</v>
      </c>
      <c r="H565" s="69">
        <f>'March 2008 RIA'!$D$17</f>
        <v>17.399999999999999</v>
      </c>
      <c r="I565" s="69">
        <f>'March 2008 RIA'!$D$17</f>
        <v>17.399999999999999</v>
      </c>
      <c r="J565" s="69">
        <f>'March 2008 RIA'!$D$17</f>
        <v>17.399999999999999</v>
      </c>
      <c r="K565" s="69">
        <f>'March 2008 RIA'!$D$17</f>
        <v>17.399999999999999</v>
      </c>
      <c r="L565" s="69">
        <f>'March 2008 RIA'!$D$17</f>
        <v>17.399999999999999</v>
      </c>
      <c r="M565" s="69">
        <f>'March 2008 RIA'!$D$17</f>
        <v>17.399999999999999</v>
      </c>
      <c r="N565" s="69">
        <f>'March 2008 RIA'!$D$17</f>
        <v>17.399999999999999</v>
      </c>
      <c r="O565" s="69">
        <f>'March 2008 RIA'!$D$17</f>
        <v>17.399999999999999</v>
      </c>
      <c r="P565" s="69">
        <f>'March 2008 RIA'!$D$17</f>
        <v>17.399999999999999</v>
      </c>
      <c r="Q565" s="69">
        <f>'March 2008 RIA'!$D$17</f>
        <v>17.399999999999999</v>
      </c>
      <c r="R565" s="69">
        <f>'March 2008 RIA'!$D$17</f>
        <v>17.399999999999999</v>
      </c>
      <c r="S565" s="69">
        <f>'March 2008 RIA'!$D$17</f>
        <v>17.399999999999999</v>
      </c>
      <c r="T565" s="69">
        <f>'March 2008 RIA'!$D$17</f>
        <v>17.399999999999999</v>
      </c>
      <c r="U565" s="69">
        <f>'March 2008 RIA'!$D$17</f>
        <v>17.399999999999999</v>
      </c>
      <c r="V565" s="70"/>
      <c r="W565" s="70"/>
      <c r="X565" s="70"/>
      <c r="Y565" s="70"/>
      <c r="Z565" s="70"/>
      <c r="AA565" s="70"/>
      <c r="AB565" s="70"/>
      <c r="AC565" s="70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4"/>
    </row>
    <row r="566" spans="1:63" s="73" customFormat="1" x14ac:dyDescent="0.25">
      <c r="A566" s="19" t="str">
        <f>'March 2008 RIA'!$A$17</f>
        <v>Uncontrolled</v>
      </c>
      <c r="B566" s="20">
        <v>1940</v>
      </c>
      <c r="C566" s="69">
        <f>'March 2008 RIA'!$D$17</f>
        <v>17.399999999999999</v>
      </c>
      <c r="D566" s="69">
        <f>'March 2008 RIA'!$D$17</f>
        <v>17.399999999999999</v>
      </c>
      <c r="E566" s="69">
        <f>'March 2008 RIA'!$D$17</f>
        <v>17.399999999999999</v>
      </c>
      <c r="F566" s="69">
        <f>'March 2008 RIA'!$D$17</f>
        <v>17.399999999999999</v>
      </c>
      <c r="G566" s="69">
        <f>'March 2008 RIA'!$D$17</f>
        <v>17.399999999999999</v>
      </c>
      <c r="H566" s="69">
        <f>'March 2008 RIA'!$D$17</f>
        <v>17.399999999999999</v>
      </c>
      <c r="I566" s="69">
        <f>'March 2008 RIA'!$D$17</f>
        <v>17.399999999999999</v>
      </c>
      <c r="J566" s="69">
        <f>'March 2008 RIA'!$D$17</f>
        <v>17.399999999999999</v>
      </c>
      <c r="K566" s="69">
        <f>'March 2008 RIA'!$D$17</f>
        <v>17.399999999999999</v>
      </c>
      <c r="L566" s="69">
        <f>'March 2008 RIA'!$D$17</f>
        <v>17.399999999999999</v>
      </c>
      <c r="M566" s="69">
        <f>'March 2008 RIA'!$D$17</f>
        <v>17.399999999999999</v>
      </c>
      <c r="N566" s="69">
        <f>'March 2008 RIA'!$D$17</f>
        <v>17.399999999999999</v>
      </c>
      <c r="O566" s="69">
        <f>'March 2008 RIA'!$D$17</f>
        <v>17.399999999999999</v>
      </c>
      <c r="P566" s="69">
        <f>'March 2008 RIA'!$D$17</f>
        <v>17.399999999999999</v>
      </c>
      <c r="Q566" s="69">
        <f>'March 2008 RIA'!$D$17</f>
        <v>17.399999999999999</v>
      </c>
      <c r="R566" s="69">
        <f>'March 2008 RIA'!$D$17</f>
        <v>17.399999999999999</v>
      </c>
      <c r="S566" s="69">
        <f>'March 2008 RIA'!$D$17</f>
        <v>17.399999999999999</v>
      </c>
      <c r="T566" s="69">
        <f>'March 2008 RIA'!$D$17</f>
        <v>17.399999999999999</v>
      </c>
      <c r="U566" s="69">
        <f>'March 2008 RIA'!$D$17</f>
        <v>17.399999999999999</v>
      </c>
      <c r="V566" s="69">
        <f>'March 2008 RIA'!$D$17</f>
        <v>17.399999999999999</v>
      </c>
      <c r="W566" s="70"/>
      <c r="X566" s="70"/>
      <c r="Y566" s="70"/>
      <c r="Z566" s="70"/>
      <c r="AA566" s="70"/>
      <c r="AB566" s="70"/>
      <c r="AC566" s="70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4"/>
    </row>
    <row r="567" spans="1:63" s="73" customFormat="1" x14ac:dyDescent="0.25">
      <c r="A567" s="19" t="str">
        <f>'March 2008 RIA'!$A$17</f>
        <v>Uncontrolled</v>
      </c>
      <c r="B567" s="20">
        <v>1941</v>
      </c>
      <c r="C567" s="69">
        <f>'March 2008 RIA'!$D$17</f>
        <v>17.399999999999999</v>
      </c>
      <c r="D567" s="69">
        <f>'March 2008 RIA'!$D$17</f>
        <v>17.399999999999999</v>
      </c>
      <c r="E567" s="69">
        <f>'March 2008 RIA'!$D$17</f>
        <v>17.399999999999999</v>
      </c>
      <c r="F567" s="69">
        <f>'March 2008 RIA'!$D$17</f>
        <v>17.399999999999999</v>
      </c>
      <c r="G567" s="69">
        <f>'March 2008 RIA'!$D$17</f>
        <v>17.399999999999999</v>
      </c>
      <c r="H567" s="69">
        <f>'March 2008 RIA'!$D$17</f>
        <v>17.399999999999999</v>
      </c>
      <c r="I567" s="69">
        <f>'March 2008 RIA'!$D$17</f>
        <v>17.399999999999999</v>
      </c>
      <c r="J567" s="69">
        <f>'March 2008 RIA'!$D$17</f>
        <v>17.399999999999999</v>
      </c>
      <c r="K567" s="69">
        <f>'March 2008 RIA'!$D$17</f>
        <v>17.399999999999999</v>
      </c>
      <c r="L567" s="69">
        <f>'March 2008 RIA'!$D$17</f>
        <v>17.399999999999999</v>
      </c>
      <c r="M567" s="69">
        <f>'March 2008 RIA'!$D$17</f>
        <v>17.399999999999999</v>
      </c>
      <c r="N567" s="69">
        <f>'March 2008 RIA'!$D$17</f>
        <v>17.399999999999999</v>
      </c>
      <c r="O567" s="69">
        <f>'March 2008 RIA'!$D$17</f>
        <v>17.399999999999999</v>
      </c>
      <c r="P567" s="69">
        <f>'March 2008 RIA'!$D$17</f>
        <v>17.399999999999999</v>
      </c>
      <c r="Q567" s="69">
        <f>'March 2008 RIA'!$D$17</f>
        <v>17.399999999999999</v>
      </c>
      <c r="R567" s="69">
        <f>'March 2008 RIA'!$D$17</f>
        <v>17.399999999999999</v>
      </c>
      <c r="S567" s="69">
        <f>'March 2008 RIA'!$D$17</f>
        <v>17.399999999999999</v>
      </c>
      <c r="T567" s="69">
        <f>'March 2008 RIA'!$D$17</f>
        <v>17.399999999999999</v>
      </c>
      <c r="U567" s="69">
        <f>'March 2008 RIA'!$D$17</f>
        <v>17.399999999999999</v>
      </c>
      <c r="V567" s="69">
        <f>'March 2008 RIA'!$D$17</f>
        <v>17.399999999999999</v>
      </c>
      <c r="W567" s="69">
        <f>'March 2008 RIA'!$D$17</f>
        <v>17.399999999999999</v>
      </c>
      <c r="X567" s="70"/>
      <c r="Y567" s="70"/>
      <c r="Z567" s="70"/>
      <c r="AA567" s="70"/>
      <c r="AB567" s="70"/>
      <c r="AC567" s="70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4"/>
    </row>
    <row r="568" spans="1:63" s="73" customFormat="1" x14ac:dyDescent="0.25">
      <c r="A568" s="19" t="str">
        <f>'March 2008 RIA'!$A$17</f>
        <v>Uncontrolled</v>
      </c>
      <c r="B568" s="20">
        <v>1942</v>
      </c>
      <c r="C568" s="69">
        <f>'March 2008 RIA'!$D$17</f>
        <v>17.399999999999999</v>
      </c>
      <c r="D568" s="69">
        <f>'March 2008 RIA'!$D$17</f>
        <v>17.399999999999999</v>
      </c>
      <c r="E568" s="69">
        <f>'March 2008 RIA'!$D$17</f>
        <v>17.399999999999999</v>
      </c>
      <c r="F568" s="69">
        <f>'March 2008 RIA'!$D$17</f>
        <v>17.399999999999999</v>
      </c>
      <c r="G568" s="69">
        <f>'March 2008 RIA'!$D$17</f>
        <v>17.399999999999999</v>
      </c>
      <c r="H568" s="69">
        <f>'March 2008 RIA'!$D$17</f>
        <v>17.399999999999999</v>
      </c>
      <c r="I568" s="69">
        <f>'March 2008 RIA'!$D$17</f>
        <v>17.399999999999999</v>
      </c>
      <c r="J568" s="69">
        <f>'March 2008 RIA'!$D$17</f>
        <v>17.399999999999999</v>
      </c>
      <c r="K568" s="69">
        <f>'March 2008 RIA'!$D$17</f>
        <v>17.399999999999999</v>
      </c>
      <c r="L568" s="69">
        <f>'March 2008 RIA'!$D$17</f>
        <v>17.399999999999999</v>
      </c>
      <c r="M568" s="69">
        <f>'March 2008 RIA'!$D$17</f>
        <v>17.399999999999999</v>
      </c>
      <c r="N568" s="69">
        <f>'March 2008 RIA'!$D$17</f>
        <v>17.399999999999999</v>
      </c>
      <c r="O568" s="69">
        <f>'March 2008 RIA'!$D$17</f>
        <v>17.399999999999999</v>
      </c>
      <c r="P568" s="69">
        <f>'March 2008 RIA'!$D$17</f>
        <v>17.399999999999999</v>
      </c>
      <c r="Q568" s="69">
        <f>'March 2008 RIA'!$D$17</f>
        <v>17.399999999999999</v>
      </c>
      <c r="R568" s="69">
        <f>'March 2008 RIA'!$D$17</f>
        <v>17.399999999999999</v>
      </c>
      <c r="S568" s="69">
        <f>'March 2008 RIA'!$D$17</f>
        <v>17.399999999999999</v>
      </c>
      <c r="T568" s="69">
        <f>'March 2008 RIA'!$D$17</f>
        <v>17.399999999999999</v>
      </c>
      <c r="U568" s="69">
        <f>'March 2008 RIA'!$D$17</f>
        <v>17.399999999999999</v>
      </c>
      <c r="V568" s="69">
        <f>'March 2008 RIA'!$D$17</f>
        <v>17.399999999999999</v>
      </c>
      <c r="W568" s="69">
        <f>'March 2008 RIA'!$D$17</f>
        <v>17.399999999999999</v>
      </c>
      <c r="X568" s="69">
        <f>'March 2008 RIA'!$D$17</f>
        <v>17.399999999999999</v>
      </c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4"/>
    </row>
    <row r="569" spans="1:63" s="73" customFormat="1" x14ac:dyDescent="0.25">
      <c r="A569" s="19" t="str">
        <f>'March 2008 RIA'!$A$17</f>
        <v>Uncontrolled</v>
      </c>
      <c r="B569" s="20">
        <v>1943</v>
      </c>
      <c r="C569" s="69">
        <f>'March 2008 RIA'!$D$17</f>
        <v>17.399999999999999</v>
      </c>
      <c r="D569" s="69">
        <f>'March 2008 RIA'!$D$17</f>
        <v>17.399999999999999</v>
      </c>
      <c r="E569" s="69">
        <f>'March 2008 RIA'!$D$17</f>
        <v>17.399999999999999</v>
      </c>
      <c r="F569" s="69">
        <f>'March 2008 RIA'!$D$17</f>
        <v>17.399999999999999</v>
      </c>
      <c r="G569" s="69">
        <f>'March 2008 RIA'!$D$17</f>
        <v>17.399999999999999</v>
      </c>
      <c r="H569" s="69">
        <f>'March 2008 RIA'!$D$17</f>
        <v>17.399999999999999</v>
      </c>
      <c r="I569" s="69">
        <f>'March 2008 RIA'!$D$17</f>
        <v>17.399999999999999</v>
      </c>
      <c r="J569" s="69">
        <f>'March 2008 RIA'!$D$17</f>
        <v>17.399999999999999</v>
      </c>
      <c r="K569" s="69">
        <f>'March 2008 RIA'!$D$17</f>
        <v>17.399999999999999</v>
      </c>
      <c r="L569" s="69">
        <f>'March 2008 RIA'!$D$17</f>
        <v>17.399999999999999</v>
      </c>
      <c r="M569" s="69">
        <f>'March 2008 RIA'!$D$17</f>
        <v>17.399999999999999</v>
      </c>
      <c r="N569" s="69">
        <f>'March 2008 RIA'!$D$17</f>
        <v>17.399999999999999</v>
      </c>
      <c r="O569" s="69">
        <f>'March 2008 RIA'!$D$17</f>
        <v>17.399999999999999</v>
      </c>
      <c r="P569" s="69">
        <f>'March 2008 RIA'!$D$17</f>
        <v>17.399999999999999</v>
      </c>
      <c r="Q569" s="69">
        <f>'March 2008 RIA'!$D$17</f>
        <v>17.399999999999999</v>
      </c>
      <c r="R569" s="69">
        <f>'March 2008 RIA'!$D$17</f>
        <v>17.399999999999999</v>
      </c>
      <c r="S569" s="69">
        <f>'March 2008 RIA'!$D$17</f>
        <v>17.399999999999999</v>
      </c>
      <c r="T569" s="69">
        <f>'March 2008 RIA'!$D$17</f>
        <v>17.399999999999999</v>
      </c>
      <c r="U569" s="69">
        <f>'March 2008 RIA'!$D$17</f>
        <v>17.399999999999999</v>
      </c>
      <c r="V569" s="69">
        <f>'March 2008 RIA'!$D$17</f>
        <v>17.399999999999999</v>
      </c>
      <c r="W569" s="69">
        <f>'March 2008 RIA'!$D$17</f>
        <v>17.399999999999999</v>
      </c>
      <c r="X569" s="69">
        <f>'March 2008 RIA'!$D$17</f>
        <v>17.399999999999999</v>
      </c>
      <c r="Y569" s="69">
        <f>'March 2008 RIA'!$D$17</f>
        <v>17.399999999999999</v>
      </c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4"/>
    </row>
    <row r="570" spans="1:63" s="73" customFormat="1" x14ac:dyDescent="0.25">
      <c r="A570" s="19" t="str">
        <f>'March 2008 RIA'!$A$17</f>
        <v>Uncontrolled</v>
      </c>
      <c r="B570" s="20">
        <v>1944</v>
      </c>
      <c r="C570" s="69">
        <f>'March 2008 RIA'!$D$17</f>
        <v>17.399999999999999</v>
      </c>
      <c r="D570" s="69">
        <f>'March 2008 RIA'!$D$17</f>
        <v>17.399999999999999</v>
      </c>
      <c r="E570" s="69">
        <f>'March 2008 RIA'!$D$17</f>
        <v>17.399999999999999</v>
      </c>
      <c r="F570" s="69">
        <f>'March 2008 RIA'!$D$17</f>
        <v>17.399999999999999</v>
      </c>
      <c r="G570" s="69">
        <f>'March 2008 RIA'!$D$17</f>
        <v>17.399999999999999</v>
      </c>
      <c r="H570" s="69">
        <f>'March 2008 RIA'!$D$17</f>
        <v>17.399999999999999</v>
      </c>
      <c r="I570" s="69">
        <f>'March 2008 RIA'!$D$17</f>
        <v>17.399999999999999</v>
      </c>
      <c r="J570" s="69">
        <f>'March 2008 RIA'!$D$17</f>
        <v>17.399999999999999</v>
      </c>
      <c r="K570" s="69">
        <f>'March 2008 RIA'!$D$17</f>
        <v>17.399999999999999</v>
      </c>
      <c r="L570" s="69">
        <f>'March 2008 RIA'!$D$17</f>
        <v>17.399999999999999</v>
      </c>
      <c r="M570" s="69">
        <f>'March 2008 RIA'!$D$17</f>
        <v>17.399999999999999</v>
      </c>
      <c r="N570" s="69">
        <f>'March 2008 RIA'!$D$17</f>
        <v>17.399999999999999</v>
      </c>
      <c r="O570" s="69">
        <f>'March 2008 RIA'!$D$17</f>
        <v>17.399999999999999</v>
      </c>
      <c r="P570" s="69">
        <f>'March 2008 RIA'!$D$17</f>
        <v>17.399999999999999</v>
      </c>
      <c r="Q570" s="69">
        <f>'March 2008 RIA'!$D$17</f>
        <v>17.399999999999999</v>
      </c>
      <c r="R570" s="69">
        <f>'March 2008 RIA'!$D$17</f>
        <v>17.399999999999999</v>
      </c>
      <c r="S570" s="69">
        <f>'March 2008 RIA'!$D$17</f>
        <v>17.399999999999999</v>
      </c>
      <c r="T570" s="69">
        <f>'March 2008 RIA'!$D$17</f>
        <v>17.399999999999999</v>
      </c>
      <c r="U570" s="69">
        <f>'March 2008 RIA'!$D$17</f>
        <v>17.399999999999999</v>
      </c>
      <c r="V570" s="69">
        <f>'March 2008 RIA'!$D$17</f>
        <v>17.399999999999999</v>
      </c>
      <c r="W570" s="69">
        <f>'March 2008 RIA'!$D$17</f>
        <v>17.399999999999999</v>
      </c>
      <c r="X570" s="69">
        <f>'March 2008 RIA'!$D$17</f>
        <v>17.399999999999999</v>
      </c>
      <c r="Y570" s="69">
        <f>'March 2008 RIA'!$D$17</f>
        <v>17.399999999999999</v>
      </c>
      <c r="Z570" s="69">
        <f>'March 2008 RIA'!$D$17</f>
        <v>17.399999999999999</v>
      </c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4"/>
    </row>
    <row r="571" spans="1:63" s="73" customFormat="1" x14ac:dyDescent="0.25">
      <c r="A571" s="19" t="str">
        <f>'March 2008 RIA'!$A$17</f>
        <v>Uncontrolled</v>
      </c>
      <c r="B571" s="20">
        <v>1945</v>
      </c>
      <c r="C571" s="69">
        <f>'March 2008 RIA'!$D$17</f>
        <v>17.399999999999999</v>
      </c>
      <c r="D571" s="69">
        <f>'March 2008 RIA'!$D$17</f>
        <v>17.399999999999999</v>
      </c>
      <c r="E571" s="69">
        <f>'March 2008 RIA'!$D$17</f>
        <v>17.399999999999999</v>
      </c>
      <c r="F571" s="69">
        <f>'March 2008 RIA'!$D$17</f>
        <v>17.399999999999999</v>
      </c>
      <c r="G571" s="69">
        <f>'March 2008 RIA'!$D$17</f>
        <v>17.399999999999999</v>
      </c>
      <c r="H571" s="69">
        <f>'March 2008 RIA'!$D$17</f>
        <v>17.399999999999999</v>
      </c>
      <c r="I571" s="69">
        <f>'March 2008 RIA'!$D$17</f>
        <v>17.399999999999999</v>
      </c>
      <c r="J571" s="69">
        <f>'March 2008 RIA'!$D$17</f>
        <v>17.399999999999999</v>
      </c>
      <c r="K571" s="69">
        <f>'March 2008 RIA'!$D$17</f>
        <v>17.399999999999999</v>
      </c>
      <c r="L571" s="69">
        <f>'March 2008 RIA'!$D$17</f>
        <v>17.399999999999999</v>
      </c>
      <c r="M571" s="69">
        <f>'March 2008 RIA'!$D$17</f>
        <v>17.399999999999999</v>
      </c>
      <c r="N571" s="69">
        <f>'March 2008 RIA'!$D$17</f>
        <v>17.399999999999999</v>
      </c>
      <c r="O571" s="69">
        <f>'March 2008 RIA'!$D$17</f>
        <v>17.399999999999999</v>
      </c>
      <c r="P571" s="69">
        <f>'March 2008 RIA'!$D$17</f>
        <v>17.399999999999999</v>
      </c>
      <c r="Q571" s="69">
        <f>'March 2008 RIA'!$D$17</f>
        <v>17.399999999999999</v>
      </c>
      <c r="R571" s="69">
        <f>'March 2008 RIA'!$D$17</f>
        <v>17.399999999999999</v>
      </c>
      <c r="S571" s="69">
        <f>'March 2008 RIA'!$D$17</f>
        <v>17.399999999999999</v>
      </c>
      <c r="T571" s="69">
        <f>'March 2008 RIA'!$D$17</f>
        <v>17.399999999999999</v>
      </c>
      <c r="U571" s="69">
        <f>'March 2008 RIA'!$D$17</f>
        <v>17.399999999999999</v>
      </c>
      <c r="V571" s="69">
        <f>'March 2008 RIA'!$D$17</f>
        <v>17.399999999999999</v>
      </c>
      <c r="W571" s="69">
        <f>'March 2008 RIA'!$D$17</f>
        <v>17.399999999999999</v>
      </c>
      <c r="X571" s="69">
        <f>'March 2008 RIA'!$D$17</f>
        <v>17.399999999999999</v>
      </c>
      <c r="Y571" s="69">
        <f>'March 2008 RIA'!$D$17</f>
        <v>17.399999999999999</v>
      </c>
      <c r="Z571" s="69">
        <f>'March 2008 RIA'!$D$17</f>
        <v>17.399999999999999</v>
      </c>
      <c r="AA571" s="69">
        <f>'March 2008 RIA'!$D$17</f>
        <v>17.399999999999999</v>
      </c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4"/>
    </row>
    <row r="572" spans="1:63" s="73" customFormat="1" x14ac:dyDescent="0.25">
      <c r="A572" s="19" t="str">
        <f>'March 2008 RIA'!$A$17</f>
        <v>Uncontrolled</v>
      </c>
      <c r="B572" s="20">
        <v>1946</v>
      </c>
      <c r="C572" s="69">
        <f>'March 2008 RIA'!$D$17</f>
        <v>17.399999999999999</v>
      </c>
      <c r="D572" s="69">
        <f>'March 2008 RIA'!$D$17</f>
        <v>17.399999999999999</v>
      </c>
      <c r="E572" s="69">
        <f>'March 2008 RIA'!$D$17</f>
        <v>17.399999999999999</v>
      </c>
      <c r="F572" s="69">
        <f>'March 2008 RIA'!$D$17</f>
        <v>17.399999999999999</v>
      </c>
      <c r="G572" s="69">
        <f>'March 2008 RIA'!$D$17</f>
        <v>17.399999999999999</v>
      </c>
      <c r="H572" s="69">
        <f>'March 2008 RIA'!$D$17</f>
        <v>17.399999999999999</v>
      </c>
      <c r="I572" s="69">
        <f>'March 2008 RIA'!$D$17</f>
        <v>17.399999999999999</v>
      </c>
      <c r="J572" s="69">
        <f>'March 2008 RIA'!$D$17</f>
        <v>17.399999999999999</v>
      </c>
      <c r="K572" s="69">
        <f>'March 2008 RIA'!$D$17</f>
        <v>17.399999999999999</v>
      </c>
      <c r="L572" s="69">
        <f>'March 2008 RIA'!$D$17</f>
        <v>17.399999999999999</v>
      </c>
      <c r="M572" s="69">
        <f>'March 2008 RIA'!$D$17</f>
        <v>17.399999999999999</v>
      </c>
      <c r="N572" s="69">
        <f>'March 2008 RIA'!$D$17</f>
        <v>17.399999999999999</v>
      </c>
      <c r="O572" s="69">
        <f>'March 2008 RIA'!$D$17</f>
        <v>17.399999999999999</v>
      </c>
      <c r="P572" s="69">
        <f>'March 2008 RIA'!$D$17</f>
        <v>17.399999999999999</v>
      </c>
      <c r="Q572" s="69">
        <f>'March 2008 RIA'!$D$17</f>
        <v>17.399999999999999</v>
      </c>
      <c r="R572" s="69">
        <f>'March 2008 RIA'!$D$17</f>
        <v>17.399999999999999</v>
      </c>
      <c r="S572" s="69">
        <f>'March 2008 RIA'!$D$17</f>
        <v>17.399999999999999</v>
      </c>
      <c r="T572" s="69">
        <f>'March 2008 RIA'!$D$17</f>
        <v>17.399999999999999</v>
      </c>
      <c r="U572" s="69">
        <f>'March 2008 RIA'!$D$17</f>
        <v>17.399999999999999</v>
      </c>
      <c r="V572" s="69">
        <f>'March 2008 RIA'!$D$17</f>
        <v>17.399999999999999</v>
      </c>
      <c r="W572" s="69">
        <f>'March 2008 RIA'!$D$17</f>
        <v>17.399999999999999</v>
      </c>
      <c r="X572" s="69">
        <f>'March 2008 RIA'!$D$17</f>
        <v>17.399999999999999</v>
      </c>
      <c r="Y572" s="69">
        <f>'March 2008 RIA'!$D$17</f>
        <v>17.399999999999999</v>
      </c>
      <c r="Z572" s="69">
        <f>'March 2008 RIA'!$D$17</f>
        <v>17.399999999999999</v>
      </c>
      <c r="AA572" s="69">
        <f>'March 2008 RIA'!$D$17</f>
        <v>17.399999999999999</v>
      </c>
      <c r="AB572" s="69">
        <f>'March 2008 RIA'!$D$17</f>
        <v>17.399999999999999</v>
      </c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4"/>
    </row>
    <row r="573" spans="1:63" s="73" customFormat="1" x14ac:dyDescent="0.25">
      <c r="A573" s="19" t="str">
        <f>'March 2008 RIA'!$A$17</f>
        <v>Uncontrolled</v>
      </c>
      <c r="B573" s="20">
        <v>1947</v>
      </c>
      <c r="C573" s="69">
        <f>'March 2008 RIA'!$D$17</f>
        <v>17.399999999999999</v>
      </c>
      <c r="D573" s="69">
        <f>'March 2008 RIA'!$D$17</f>
        <v>17.399999999999999</v>
      </c>
      <c r="E573" s="69">
        <f>'March 2008 RIA'!$D$17</f>
        <v>17.399999999999999</v>
      </c>
      <c r="F573" s="69">
        <f>'March 2008 RIA'!$D$17</f>
        <v>17.399999999999999</v>
      </c>
      <c r="G573" s="69">
        <f>'March 2008 RIA'!$D$17</f>
        <v>17.399999999999999</v>
      </c>
      <c r="H573" s="69">
        <f>'March 2008 RIA'!$D$17</f>
        <v>17.399999999999999</v>
      </c>
      <c r="I573" s="69">
        <f>'March 2008 RIA'!$D$17</f>
        <v>17.399999999999999</v>
      </c>
      <c r="J573" s="69">
        <f>'March 2008 RIA'!$D$17</f>
        <v>17.399999999999999</v>
      </c>
      <c r="K573" s="69">
        <f>'March 2008 RIA'!$D$17</f>
        <v>17.399999999999999</v>
      </c>
      <c r="L573" s="69">
        <f>'March 2008 RIA'!$D$17</f>
        <v>17.399999999999999</v>
      </c>
      <c r="M573" s="69">
        <f>'March 2008 RIA'!$D$17</f>
        <v>17.399999999999999</v>
      </c>
      <c r="N573" s="69">
        <f>'March 2008 RIA'!$D$17</f>
        <v>17.399999999999999</v>
      </c>
      <c r="O573" s="69">
        <f>'March 2008 RIA'!$D$17</f>
        <v>17.399999999999999</v>
      </c>
      <c r="P573" s="69">
        <f>'March 2008 RIA'!$D$17</f>
        <v>17.399999999999999</v>
      </c>
      <c r="Q573" s="69">
        <f>'March 2008 RIA'!$D$17</f>
        <v>17.399999999999999</v>
      </c>
      <c r="R573" s="69">
        <f>'March 2008 RIA'!$D$17</f>
        <v>17.399999999999999</v>
      </c>
      <c r="S573" s="69">
        <f>'March 2008 RIA'!$D$17</f>
        <v>17.399999999999999</v>
      </c>
      <c r="T573" s="69">
        <f>'March 2008 RIA'!$D$17</f>
        <v>17.399999999999999</v>
      </c>
      <c r="U573" s="69">
        <f>'March 2008 RIA'!$D$17</f>
        <v>17.399999999999999</v>
      </c>
      <c r="V573" s="69">
        <f>'March 2008 RIA'!$D$17</f>
        <v>17.399999999999999</v>
      </c>
      <c r="W573" s="69">
        <f>'March 2008 RIA'!$D$17</f>
        <v>17.399999999999999</v>
      </c>
      <c r="X573" s="69">
        <f>'March 2008 RIA'!$D$17</f>
        <v>17.399999999999999</v>
      </c>
      <c r="Y573" s="69">
        <f>'March 2008 RIA'!$D$17</f>
        <v>17.399999999999999</v>
      </c>
      <c r="Z573" s="69">
        <f>'March 2008 RIA'!$D$17</f>
        <v>17.399999999999999</v>
      </c>
      <c r="AA573" s="69">
        <f>'March 2008 RIA'!$D$17</f>
        <v>17.399999999999999</v>
      </c>
      <c r="AB573" s="69">
        <f>'March 2008 RIA'!$D$17</f>
        <v>17.399999999999999</v>
      </c>
      <c r="AC573" s="69">
        <f>'March 2008 RIA'!$D$17</f>
        <v>17.399999999999999</v>
      </c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4"/>
    </row>
    <row r="574" spans="1:63" s="73" customFormat="1" x14ac:dyDescent="0.25">
      <c r="A574" s="19" t="str">
        <f>'March 2008 RIA'!$A$17</f>
        <v>Uncontrolled</v>
      </c>
      <c r="B574" s="20">
        <v>1948</v>
      </c>
      <c r="C574" s="69">
        <f>'March 2008 RIA'!$D$17</f>
        <v>17.399999999999999</v>
      </c>
      <c r="D574" s="69">
        <f>'March 2008 RIA'!$D$17</f>
        <v>17.399999999999999</v>
      </c>
      <c r="E574" s="69">
        <f>'March 2008 RIA'!$D$17</f>
        <v>17.399999999999999</v>
      </c>
      <c r="F574" s="69">
        <f>'March 2008 RIA'!$D$17</f>
        <v>17.399999999999999</v>
      </c>
      <c r="G574" s="69">
        <f>'March 2008 RIA'!$D$17</f>
        <v>17.399999999999999</v>
      </c>
      <c r="H574" s="69">
        <f>'March 2008 RIA'!$D$17</f>
        <v>17.399999999999999</v>
      </c>
      <c r="I574" s="69">
        <f>'March 2008 RIA'!$D$17</f>
        <v>17.399999999999999</v>
      </c>
      <c r="J574" s="69">
        <f>'March 2008 RIA'!$D$17</f>
        <v>17.399999999999999</v>
      </c>
      <c r="K574" s="69">
        <f>'March 2008 RIA'!$D$17</f>
        <v>17.399999999999999</v>
      </c>
      <c r="L574" s="69">
        <f>'March 2008 RIA'!$D$17</f>
        <v>17.399999999999999</v>
      </c>
      <c r="M574" s="69">
        <f>'March 2008 RIA'!$D$17</f>
        <v>17.399999999999999</v>
      </c>
      <c r="N574" s="69">
        <f>'March 2008 RIA'!$D$17</f>
        <v>17.399999999999999</v>
      </c>
      <c r="O574" s="69">
        <f>'March 2008 RIA'!$D$17</f>
        <v>17.399999999999999</v>
      </c>
      <c r="P574" s="69">
        <f>'March 2008 RIA'!$D$17</f>
        <v>17.399999999999999</v>
      </c>
      <c r="Q574" s="69">
        <f>'March 2008 RIA'!$D$17</f>
        <v>17.399999999999999</v>
      </c>
      <c r="R574" s="69">
        <f>'March 2008 RIA'!$D$17</f>
        <v>17.399999999999999</v>
      </c>
      <c r="S574" s="69">
        <f>'March 2008 RIA'!$D$17</f>
        <v>17.399999999999999</v>
      </c>
      <c r="T574" s="69">
        <f>'March 2008 RIA'!$D$17</f>
        <v>17.399999999999999</v>
      </c>
      <c r="U574" s="69">
        <f>'March 2008 RIA'!$D$17</f>
        <v>17.399999999999999</v>
      </c>
      <c r="V574" s="69">
        <f>'March 2008 RIA'!$D$17</f>
        <v>17.399999999999999</v>
      </c>
      <c r="W574" s="69">
        <f>'March 2008 RIA'!$D$17</f>
        <v>17.399999999999999</v>
      </c>
      <c r="X574" s="69">
        <f>'March 2008 RIA'!$D$17</f>
        <v>17.399999999999999</v>
      </c>
      <c r="Y574" s="69">
        <f>'March 2008 RIA'!$D$17</f>
        <v>17.399999999999999</v>
      </c>
      <c r="Z574" s="69">
        <f>'March 2008 RIA'!$D$17</f>
        <v>17.399999999999999</v>
      </c>
      <c r="AA574" s="69">
        <f>'March 2008 RIA'!$D$17</f>
        <v>17.399999999999999</v>
      </c>
      <c r="AB574" s="69">
        <f>'March 2008 RIA'!$D$17</f>
        <v>17.399999999999999</v>
      </c>
      <c r="AC574" s="69">
        <f>'March 2008 RIA'!$D$17</f>
        <v>17.399999999999999</v>
      </c>
      <c r="AD574" s="69">
        <f>'March 2008 RIA'!$D$17</f>
        <v>17.399999999999999</v>
      </c>
      <c r="AE574" s="70"/>
      <c r="AF574" s="70"/>
      <c r="AG574" s="70"/>
      <c r="AH574" s="70"/>
      <c r="AI574" s="70"/>
      <c r="AJ574" s="70"/>
      <c r="AK574" s="70"/>
      <c r="AL574" s="70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4"/>
    </row>
    <row r="575" spans="1:63" s="73" customFormat="1" x14ac:dyDescent="0.25">
      <c r="A575" s="19" t="str">
        <f>'March 2008 RIA'!$A$17</f>
        <v>Uncontrolled</v>
      </c>
      <c r="B575" s="20">
        <v>1949</v>
      </c>
      <c r="C575" s="69">
        <f>'March 2008 RIA'!$D$17</f>
        <v>17.399999999999999</v>
      </c>
      <c r="D575" s="69">
        <f>'March 2008 RIA'!$D$17</f>
        <v>17.399999999999999</v>
      </c>
      <c r="E575" s="69">
        <f>'March 2008 RIA'!$D$17</f>
        <v>17.399999999999999</v>
      </c>
      <c r="F575" s="69">
        <f>'March 2008 RIA'!$D$17</f>
        <v>17.399999999999999</v>
      </c>
      <c r="G575" s="69">
        <f>'March 2008 RIA'!$D$17</f>
        <v>17.399999999999999</v>
      </c>
      <c r="H575" s="69">
        <f>'March 2008 RIA'!$D$17</f>
        <v>17.399999999999999</v>
      </c>
      <c r="I575" s="69">
        <f>'March 2008 RIA'!$D$17</f>
        <v>17.399999999999999</v>
      </c>
      <c r="J575" s="69">
        <f>'March 2008 RIA'!$D$17</f>
        <v>17.399999999999999</v>
      </c>
      <c r="K575" s="69">
        <f>'March 2008 RIA'!$D$17</f>
        <v>17.399999999999999</v>
      </c>
      <c r="L575" s="69">
        <f>'March 2008 RIA'!$D$17</f>
        <v>17.399999999999999</v>
      </c>
      <c r="M575" s="69">
        <f>'March 2008 RIA'!$D$17</f>
        <v>17.399999999999999</v>
      </c>
      <c r="N575" s="69">
        <f>'March 2008 RIA'!$D$17</f>
        <v>17.399999999999999</v>
      </c>
      <c r="O575" s="69">
        <f>'March 2008 RIA'!$D$17</f>
        <v>17.399999999999999</v>
      </c>
      <c r="P575" s="69">
        <f>'March 2008 RIA'!$D$17</f>
        <v>17.399999999999999</v>
      </c>
      <c r="Q575" s="69">
        <f>'March 2008 RIA'!$D$17</f>
        <v>17.399999999999999</v>
      </c>
      <c r="R575" s="69">
        <f>'March 2008 RIA'!$D$17</f>
        <v>17.399999999999999</v>
      </c>
      <c r="S575" s="69">
        <f>'March 2008 RIA'!$D$17</f>
        <v>17.399999999999999</v>
      </c>
      <c r="T575" s="69">
        <f>'March 2008 RIA'!$D$17</f>
        <v>17.399999999999999</v>
      </c>
      <c r="U575" s="69">
        <f>'March 2008 RIA'!$D$17</f>
        <v>17.399999999999999</v>
      </c>
      <c r="V575" s="69">
        <f>'March 2008 RIA'!$D$17</f>
        <v>17.399999999999999</v>
      </c>
      <c r="W575" s="69">
        <f>'March 2008 RIA'!$D$17</f>
        <v>17.399999999999999</v>
      </c>
      <c r="X575" s="69">
        <f>'March 2008 RIA'!$D$17</f>
        <v>17.399999999999999</v>
      </c>
      <c r="Y575" s="69">
        <f>'March 2008 RIA'!$D$17</f>
        <v>17.399999999999999</v>
      </c>
      <c r="Z575" s="69">
        <f>'March 2008 RIA'!$D$17</f>
        <v>17.399999999999999</v>
      </c>
      <c r="AA575" s="69">
        <f>'March 2008 RIA'!$D$17</f>
        <v>17.399999999999999</v>
      </c>
      <c r="AB575" s="69">
        <f>'March 2008 RIA'!$D$17</f>
        <v>17.399999999999999</v>
      </c>
      <c r="AC575" s="69">
        <f>'March 2008 RIA'!$D$17</f>
        <v>17.399999999999999</v>
      </c>
      <c r="AD575" s="69">
        <f>'March 2008 RIA'!$D$17</f>
        <v>17.399999999999999</v>
      </c>
      <c r="AE575" s="69">
        <f>'March 2008 RIA'!$D$17</f>
        <v>17.399999999999999</v>
      </c>
      <c r="AF575" s="70"/>
      <c r="AG575" s="70"/>
      <c r="AH575" s="70"/>
      <c r="AI575" s="70"/>
      <c r="AJ575" s="70"/>
      <c r="AK575" s="70"/>
      <c r="AL575" s="70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4"/>
    </row>
    <row r="576" spans="1:63" s="73" customFormat="1" x14ac:dyDescent="0.25">
      <c r="A576" s="19" t="str">
        <f>'March 2008 RIA'!$A$17</f>
        <v>Uncontrolled</v>
      </c>
      <c r="B576" s="20">
        <v>1950</v>
      </c>
      <c r="C576" s="69">
        <f>'March 2008 RIA'!$D$17</f>
        <v>17.399999999999999</v>
      </c>
      <c r="D576" s="69">
        <f>'March 2008 RIA'!$D$17</f>
        <v>17.399999999999999</v>
      </c>
      <c r="E576" s="69">
        <f>'March 2008 RIA'!$D$17</f>
        <v>17.399999999999999</v>
      </c>
      <c r="F576" s="69">
        <f>'March 2008 RIA'!$D$17</f>
        <v>17.399999999999999</v>
      </c>
      <c r="G576" s="69">
        <f>'March 2008 RIA'!$D$17</f>
        <v>17.399999999999999</v>
      </c>
      <c r="H576" s="69">
        <f>'March 2008 RIA'!$D$17</f>
        <v>17.399999999999999</v>
      </c>
      <c r="I576" s="69">
        <f>'March 2008 RIA'!$D$17</f>
        <v>17.399999999999999</v>
      </c>
      <c r="J576" s="69">
        <f>'March 2008 RIA'!$D$17</f>
        <v>17.399999999999999</v>
      </c>
      <c r="K576" s="69">
        <f>'March 2008 RIA'!$D$17</f>
        <v>17.399999999999999</v>
      </c>
      <c r="L576" s="69">
        <f>'March 2008 RIA'!$D$17</f>
        <v>17.399999999999999</v>
      </c>
      <c r="M576" s="69">
        <f>'March 2008 RIA'!$D$17</f>
        <v>17.399999999999999</v>
      </c>
      <c r="N576" s="69">
        <f>'March 2008 RIA'!$D$17</f>
        <v>17.399999999999999</v>
      </c>
      <c r="O576" s="69">
        <f>'March 2008 RIA'!$D$17</f>
        <v>17.399999999999999</v>
      </c>
      <c r="P576" s="69">
        <f>'March 2008 RIA'!$D$17</f>
        <v>17.399999999999999</v>
      </c>
      <c r="Q576" s="69">
        <f>'March 2008 RIA'!$D$17</f>
        <v>17.399999999999999</v>
      </c>
      <c r="R576" s="69">
        <f>'March 2008 RIA'!$D$17</f>
        <v>17.399999999999999</v>
      </c>
      <c r="S576" s="69">
        <f>'March 2008 RIA'!$D$17</f>
        <v>17.399999999999999</v>
      </c>
      <c r="T576" s="69">
        <f>'March 2008 RIA'!$D$17</f>
        <v>17.399999999999999</v>
      </c>
      <c r="U576" s="69">
        <f>'March 2008 RIA'!$D$17</f>
        <v>17.399999999999999</v>
      </c>
      <c r="V576" s="69">
        <f>'March 2008 RIA'!$D$17</f>
        <v>17.399999999999999</v>
      </c>
      <c r="W576" s="69">
        <f>'March 2008 RIA'!$D$17</f>
        <v>17.399999999999999</v>
      </c>
      <c r="X576" s="69">
        <f>'March 2008 RIA'!$D$17</f>
        <v>17.399999999999999</v>
      </c>
      <c r="Y576" s="69">
        <f>'March 2008 RIA'!$D$17</f>
        <v>17.399999999999999</v>
      </c>
      <c r="Z576" s="69">
        <f>'March 2008 RIA'!$D$17</f>
        <v>17.399999999999999</v>
      </c>
      <c r="AA576" s="69">
        <f>'March 2008 RIA'!$D$17</f>
        <v>17.399999999999999</v>
      </c>
      <c r="AB576" s="69">
        <f>'March 2008 RIA'!$D$17</f>
        <v>17.399999999999999</v>
      </c>
      <c r="AC576" s="69">
        <f>'March 2008 RIA'!$D$17</f>
        <v>17.399999999999999</v>
      </c>
      <c r="AD576" s="69">
        <f>'March 2008 RIA'!$D$17</f>
        <v>17.399999999999999</v>
      </c>
      <c r="AE576" s="69">
        <f>'March 2008 RIA'!$D$17</f>
        <v>17.399999999999999</v>
      </c>
      <c r="AF576" s="69">
        <f>'March 2008 RIA'!$D$17</f>
        <v>17.399999999999999</v>
      </c>
      <c r="AG576" s="70"/>
      <c r="AH576" s="70"/>
      <c r="AI576" s="70"/>
      <c r="AJ576" s="70"/>
      <c r="AK576" s="70"/>
      <c r="AL576" s="70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4"/>
    </row>
    <row r="577" spans="1:63" s="73" customFormat="1" x14ac:dyDescent="0.25">
      <c r="A577" s="19" t="str">
        <f>'March 2008 RIA'!$A$17</f>
        <v>Uncontrolled</v>
      </c>
      <c r="B577" s="20">
        <v>1951</v>
      </c>
      <c r="C577" s="69">
        <f>'March 2008 RIA'!$D$17</f>
        <v>17.399999999999999</v>
      </c>
      <c r="D577" s="69">
        <f>'March 2008 RIA'!$D$17</f>
        <v>17.399999999999999</v>
      </c>
      <c r="E577" s="69">
        <f>'March 2008 RIA'!$D$17</f>
        <v>17.399999999999999</v>
      </c>
      <c r="F577" s="69">
        <f>'March 2008 RIA'!$D$17</f>
        <v>17.399999999999999</v>
      </c>
      <c r="G577" s="69">
        <f>'March 2008 RIA'!$D$17</f>
        <v>17.399999999999999</v>
      </c>
      <c r="H577" s="69">
        <f>'March 2008 RIA'!$D$17</f>
        <v>17.399999999999999</v>
      </c>
      <c r="I577" s="69">
        <f>'March 2008 RIA'!$D$17</f>
        <v>17.399999999999999</v>
      </c>
      <c r="J577" s="69">
        <f>'March 2008 RIA'!$D$17</f>
        <v>17.399999999999999</v>
      </c>
      <c r="K577" s="69">
        <f>'March 2008 RIA'!$D$17</f>
        <v>17.399999999999999</v>
      </c>
      <c r="L577" s="69">
        <f>'March 2008 RIA'!$D$17</f>
        <v>17.399999999999999</v>
      </c>
      <c r="M577" s="69">
        <f>'March 2008 RIA'!$D$17</f>
        <v>17.399999999999999</v>
      </c>
      <c r="N577" s="69">
        <f>'March 2008 RIA'!$D$17</f>
        <v>17.399999999999999</v>
      </c>
      <c r="O577" s="69">
        <f>'March 2008 RIA'!$D$17</f>
        <v>17.399999999999999</v>
      </c>
      <c r="P577" s="69">
        <f>'March 2008 RIA'!$D$17</f>
        <v>17.399999999999999</v>
      </c>
      <c r="Q577" s="69">
        <f>'March 2008 RIA'!$D$17</f>
        <v>17.399999999999999</v>
      </c>
      <c r="R577" s="69">
        <f>'March 2008 RIA'!$D$17</f>
        <v>17.399999999999999</v>
      </c>
      <c r="S577" s="69">
        <f>'March 2008 RIA'!$D$17</f>
        <v>17.399999999999999</v>
      </c>
      <c r="T577" s="69">
        <f>'March 2008 RIA'!$D$17</f>
        <v>17.399999999999999</v>
      </c>
      <c r="U577" s="69">
        <f>'March 2008 RIA'!$D$17</f>
        <v>17.399999999999999</v>
      </c>
      <c r="V577" s="69">
        <f>'March 2008 RIA'!$D$17</f>
        <v>17.399999999999999</v>
      </c>
      <c r="W577" s="69">
        <f>'March 2008 RIA'!$D$17</f>
        <v>17.399999999999999</v>
      </c>
      <c r="X577" s="69">
        <f>'March 2008 RIA'!$D$17</f>
        <v>17.399999999999999</v>
      </c>
      <c r="Y577" s="69">
        <f>'March 2008 RIA'!$D$17</f>
        <v>17.399999999999999</v>
      </c>
      <c r="Z577" s="69">
        <f>'March 2008 RIA'!$D$17</f>
        <v>17.399999999999999</v>
      </c>
      <c r="AA577" s="69">
        <f>'March 2008 RIA'!$D$17</f>
        <v>17.399999999999999</v>
      </c>
      <c r="AB577" s="69">
        <f>'March 2008 RIA'!$D$17</f>
        <v>17.399999999999999</v>
      </c>
      <c r="AC577" s="69">
        <f>'March 2008 RIA'!$D$17</f>
        <v>17.399999999999999</v>
      </c>
      <c r="AD577" s="69">
        <f>'March 2008 RIA'!$D$17</f>
        <v>17.399999999999999</v>
      </c>
      <c r="AE577" s="69">
        <f>'March 2008 RIA'!$D$17</f>
        <v>17.399999999999999</v>
      </c>
      <c r="AF577" s="69">
        <f>'March 2008 RIA'!$D$17</f>
        <v>17.399999999999999</v>
      </c>
      <c r="AG577" s="69">
        <f>'March 2008 RIA'!$D$17</f>
        <v>17.399999999999999</v>
      </c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4"/>
    </row>
    <row r="578" spans="1:63" s="73" customFormat="1" x14ac:dyDescent="0.25">
      <c r="A578" s="19" t="str">
        <f>'March 2008 RIA'!$A$17</f>
        <v>Uncontrolled</v>
      </c>
      <c r="B578" s="20">
        <v>1952</v>
      </c>
      <c r="C578" s="69">
        <f>'March 2008 RIA'!$D$17</f>
        <v>17.399999999999999</v>
      </c>
      <c r="D578" s="69">
        <f>'March 2008 RIA'!$D$17</f>
        <v>17.399999999999999</v>
      </c>
      <c r="E578" s="69">
        <f>'March 2008 RIA'!$D$17</f>
        <v>17.399999999999999</v>
      </c>
      <c r="F578" s="69">
        <f>'March 2008 RIA'!$D$17</f>
        <v>17.399999999999999</v>
      </c>
      <c r="G578" s="69">
        <f>'March 2008 RIA'!$D$17</f>
        <v>17.399999999999999</v>
      </c>
      <c r="H578" s="69">
        <f>'March 2008 RIA'!$D$17</f>
        <v>17.399999999999999</v>
      </c>
      <c r="I578" s="69">
        <f>'March 2008 RIA'!$D$17</f>
        <v>17.399999999999999</v>
      </c>
      <c r="J578" s="69">
        <f>'March 2008 RIA'!$D$17</f>
        <v>17.399999999999999</v>
      </c>
      <c r="K578" s="69">
        <f>'March 2008 RIA'!$D$17</f>
        <v>17.399999999999999</v>
      </c>
      <c r="L578" s="69">
        <f>'March 2008 RIA'!$D$17</f>
        <v>17.399999999999999</v>
      </c>
      <c r="M578" s="69">
        <f>'March 2008 RIA'!$D$17</f>
        <v>17.399999999999999</v>
      </c>
      <c r="N578" s="69">
        <f>'March 2008 RIA'!$D$17</f>
        <v>17.399999999999999</v>
      </c>
      <c r="O578" s="69">
        <f>'March 2008 RIA'!$D$17</f>
        <v>17.399999999999999</v>
      </c>
      <c r="P578" s="69">
        <f>'March 2008 RIA'!$D$17</f>
        <v>17.399999999999999</v>
      </c>
      <c r="Q578" s="69">
        <f>'March 2008 RIA'!$D$17</f>
        <v>17.399999999999999</v>
      </c>
      <c r="R578" s="69">
        <f>'March 2008 RIA'!$D$17</f>
        <v>17.399999999999999</v>
      </c>
      <c r="S578" s="69">
        <f>'March 2008 RIA'!$D$17</f>
        <v>17.399999999999999</v>
      </c>
      <c r="T578" s="69">
        <f>'March 2008 RIA'!$D$17</f>
        <v>17.399999999999999</v>
      </c>
      <c r="U578" s="69">
        <f>'March 2008 RIA'!$D$17</f>
        <v>17.399999999999999</v>
      </c>
      <c r="V578" s="69">
        <f>'March 2008 RIA'!$D$17</f>
        <v>17.399999999999999</v>
      </c>
      <c r="W578" s="69">
        <f>'March 2008 RIA'!$D$17</f>
        <v>17.399999999999999</v>
      </c>
      <c r="X578" s="69">
        <f>'March 2008 RIA'!$D$17</f>
        <v>17.399999999999999</v>
      </c>
      <c r="Y578" s="69">
        <f>'March 2008 RIA'!$D$17</f>
        <v>17.399999999999999</v>
      </c>
      <c r="Z578" s="69">
        <f>'March 2008 RIA'!$D$17</f>
        <v>17.399999999999999</v>
      </c>
      <c r="AA578" s="69">
        <f>'March 2008 RIA'!$D$17</f>
        <v>17.399999999999999</v>
      </c>
      <c r="AB578" s="69">
        <f>'March 2008 RIA'!$D$17</f>
        <v>17.399999999999999</v>
      </c>
      <c r="AC578" s="69">
        <f>'March 2008 RIA'!$D$17</f>
        <v>17.399999999999999</v>
      </c>
      <c r="AD578" s="69">
        <f>'March 2008 RIA'!$D$17</f>
        <v>17.399999999999999</v>
      </c>
      <c r="AE578" s="69">
        <f>'March 2008 RIA'!$D$17</f>
        <v>17.399999999999999</v>
      </c>
      <c r="AF578" s="69">
        <f>'March 2008 RIA'!$D$17</f>
        <v>17.399999999999999</v>
      </c>
      <c r="AG578" s="69">
        <f>'March 2008 RIA'!$D$17</f>
        <v>17.399999999999999</v>
      </c>
      <c r="AH578" s="69">
        <f>'March 2008 RIA'!$D$17</f>
        <v>17.399999999999999</v>
      </c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4"/>
    </row>
    <row r="579" spans="1:63" s="73" customFormat="1" x14ac:dyDescent="0.25">
      <c r="A579" s="19" t="str">
        <f>'March 2008 RIA'!$A$17</f>
        <v>Uncontrolled</v>
      </c>
      <c r="B579" s="20">
        <v>1953</v>
      </c>
      <c r="C579" s="69">
        <f>'March 2008 RIA'!$D$17</f>
        <v>17.399999999999999</v>
      </c>
      <c r="D579" s="69">
        <f>'March 2008 RIA'!$D$17</f>
        <v>17.399999999999999</v>
      </c>
      <c r="E579" s="69">
        <f>'March 2008 RIA'!$D$17</f>
        <v>17.399999999999999</v>
      </c>
      <c r="F579" s="69">
        <f>'March 2008 RIA'!$D$17</f>
        <v>17.399999999999999</v>
      </c>
      <c r="G579" s="69">
        <f>'March 2008 RIA'!$D$17</f>
        <v>17.399999999999999</v>
      </c>
      <c r="H579" s="69">
        <f>'March 2008 RIA'!$D$17</f>
        <v>17.399999999999999</v>
      </c>
      <c r="I579" s="69">
        <f>'March 2008 RIA'!$D$17</f>
        <v>17.399999999999999</v>
      </c>
      <c r="J579" s="69">
        <f>'March 2008 RIA'!$D$17</f>
        <v>17.399999999999999</v>
      </c>
      <c r="K579" s="69">
        <f>'March 2008 RIA'!$D$17</f>
        <v>17.399999999999999</v>
      </c>
      <c r="L579" s="69">
        <f>'March 2008 RIA'!$D$17</f>
        <v>17.399999999999999</v>
      </c>
      <c r="M579" s="69">
        <f>'March 2008 RIA'!$D$17</f>
        <v>17.399999999999999</v>
      </c>
      <c r="N579" s="69">
        <f>'March 2008 RIA'!$D$17</f>
        <v>17.399999999999999</v>
      </c>
      <c r="O579" s="69">
        <f>'March 2008 RIA'!$D$17</f>
        <v>17.399999999999999</v>
      </c>
      <c r="P579" s="69">
        <f>'March 2008 RIA'!$D$17</f>
        <v>17.399999999999999</v>
      </c>
      <c r="Q579" s="69">
        <f>'March 2008 RIA'!$D$17</f>
        <v>17.399999999999999</v>
      </c>
      <c r="R579" s="69">
        <f>'March 2008 RIA'!$D$17</f>
        <v>17.399999999999999</v>
      </c>
      <c r="S579" s="69">
        <f>'March 2008 RIA'!$D$17</f>
        <v>17.399999999999999</v>
      </c>
      <c r="T579" s="69">
        <f>'March 2008 RIA'!$D$17</f>
        <v>17.399999999999999</v>
      </c>
      <c r="U579" s="69">
        <f>'March 2008 RIA'!$D$17</f>
        <v>17.399999999999999</v>
      </c>
      <c r="V579" s="69">
        <f>'March 2008 RIA'!$D$17</f>
        <v>17.399999999999999</v>
      </c>
      <c r="W579" s="69">
        <f>'March 2008 RIA'!$D$17</f>
        <v>17.399999999999999</v>
      </c>
      <c r="X579" s="69">
        <f>'March 2008 RIA'!$D$17</f>
        <v>17.399999999999999</v>
      </c>
      <c r="Y579" s="69">
        <f>'March 2008 RIA'!$D$17</f>
        <v>17.399999999999999</v>
      </c>
      <c r="Z579" s="69">
        <f>'March 2008 RIA'!$D$17</f>
        <v>17.399999999999999</v>
      </c>
      <c r="AA579" s="69">
        <f>'March 2008 RIA'!$D$17</f>
        <v>17.399999999999999</v>
      </c>
      <c r="AB579" s="69">
        <f>'March 2008 RIA'!$D$17</f>
        <v>17.399999999999999</v>
      </c>
      <c r="AC579" s="69">
        <f>'March 2008 RIA'!$D$17</f>
        <v>17.399999999999999</v>
      </c>
      <c r="AD579" s="69">
        <f>'March 2008 RIA'!$D$17</f>
        <v>17.399999999999999</v>
      </c>
      <c r="AE579" s="69">
        <f>'March 2008 RIA'!$D$17</f>
        <v>17.399999999999999</v>
      </c>
      <c r="AF579" s="69">
        <f>'March 2008 RIA'!$D$17</f>
        <v>17.399999999999999</v>
      </c>
      <c r="AG579" s="69">
        <f>'March 2008 RIA'!$D$17</f>
        <v>17.399999999999999</v>
      </c>
      <c r="AH579" s="69">
        <f>'March 2008 RIA'!$D$17</f>
        <v>17.399999999999999</v>
      </c>
      <c r="AI579" s="69">
        <f>'March 2008 RIA'!$D$17</f>
        <v>17.399999999999999</v>
      </c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4"/>
    </row>
    <row r="580" spans="1:63" s="73" customFormat="1" x14ac:dyDescent="0.25">
      <c r="A580" s="19" t="str">
        <f>'March 2008 RIA'!$A$17</f>
        <v>Uncontrolled</v>
      </c>
      <c r="B580" s="20">
        <v>1954</v>
      </c>
      <c r="C580" s="69">
        <f>'March 2008 RIA'!$D$17</f>
        <v>17.399999999999999</v>
      </c>
      <c r="D580" s="69">
        <f>'March 2008 RIA'!$D$17</f>
        <v>17.399999999999999</v>
      </c>
      <c r="E580" s="69">
        <f>'March 2008 RIA'!$D$17</f>
        <v>17.399999999999999</v>
      </c>
      <c r="F580" s="69">
        <f>'March 2008 RIA'!$D$17</f>
        <v>17.399999999999999</v>
      </c>
      <c r="G580" s="69">
        <f>'March 2008 RIA'!$D$17</f>
        <v>17.399999999999999</v>
      </c>
      <c r="H580" s="69">
        <f>'March 2008 RIA'!$D$17</f>
        <v>17.399999999999999</v>
      </c>
      <c r="I580" s="69">
        <f>'March 2008 RIA'!$D$17</f>
        <v>17.399999999999999</v>
      </c>
      <c r="J580" s="69">
        <f>'March 2008 RIA'!$D$17</f>
        <v>17.399999999999999</v>
      </c>
      <c r="K580" s="69">
        <f>'March 2008 RIA'!$D$17</f>
        <v>17.399999999999999</v>
      </c>
      <c r="L580" s="69">
        <f>'March 2008 RIA'!$D$17</f>
        <v>17.399999999999999</v>
      </c>
      <c r="M580" s="69">
        <f>'March 2008 RIA'!$D$17</f>
        <v>17.399999999999999</v>
      </c>
      <c r="N580" s="69">
        <f>'March 2008 RIA'!$D$17</f>
        <v>17.399999999999999</v>
      </c>
      <c r="O580" s="69">
        <f>'March 2008 RIA'!$D$17</f>
        <v>17.399999999999999</v>
      </c>
      <c r="P580" s="69">
        <f>'March 2008 RIA'!$D$17</f>
        <v>17.399999999999999</v>
      </c>
      <c r="Q580" s="69">
        <f>'March 2008 RIA'!$D$17</f>
        <v>17.399999999999999</v>
      </c>
      <c r="R580" s="69">
        <f>'March 2008 RIA'!$D$17</f>
        <v>17.399999999999999</v>
      </c>
      <c r="S580" s="69">
        <f>'March 2008 RIA'!$D$17</f>
        <v>17.399999999999999</v>
      </c>
      <c r="T580" s="69">
        <f>'March 2008 RIA'!$D$17</f>
        <v>17.399999999999999</v>
      </c>
      <c r="U580" s="69">
        <f>'March 2008 RIA'!$D$17</f>
        <v>17.399999999999999</v>
      </c>
      <c r="V580" s="69">
        <f>'March 2008 RIA'!$D$17</f>
        <v>17.399999999999999</v>
      </c>
      <c r="W580" s="69">
        <f>'March 2008 RIA'!$D$17</f>
        <v>17.399999999999999</v>
      </c>
      <c r="X580" s="69">
        <f>'March 2008 RIA'!$D$17</f>
        <v>17.399999999999999</v>
      </c>
      <c r="Y580" s="69">
        <f>'March 2008 RIA'!$D$17</f>
        <v>17.399999999999999</v>
      </c>
      <c r="Z580" s="69">
        <f>'March 2008 RIA'!$D$17</f>
        <v>17.399999999999999</v>
      </c>
      <c r="AA580" s="69">
        <f>'March 2008 RIA'!$D$17</f>
        <v>17.399999999999999</v>
      </c>
      <c r="AB580" s="69">
        <f>'March 2008 RIA'!$D$17</f>
        <v>17.399999999999999</v>
      </c>
      <c r="AC580" s="69">
        <f>'March 2008 RIA'!$D$17</f>
        <v>17.399999999999999</v>
      </c>
      <c r="AD580" s="69">
        <f>'March 2008 RIA'!$D$17</f>
        <v>17.399999999999999</v>
      </c>
      <c r="AE580" s="69">
        <f>'March 2008 RIA'!$D$17</f>
        <v>17.399999999999999</v>
      </c>
      <c r="AF580" s="69">
        <f>'March 2008 RIA'!$D$17</f>
        <v>17.399999999999999</v>
      </c>
      <c r="AG580" s="69">
        <f>'March 2008 RIA'!$D$17</f>
        <v>17.399999999999999</v>
      </c>
      <c r="AH580" s="69">
        <f>'March 2008 RIA'!$D$17</f>
        <v>17.399999999999999</v>
      </c>
      <c r="AI580" s="69">
        <f>'March 2008 RIA'!$D$17</f>
        <v>17.399999999999999</v>
      </c>
      <c r="AJ580" s="69">
        <f>'March 2008 RIA'!$D$17</f>
        <v>17.399999999999999</v>
      </c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4"/>
    </row>
    <row r="581" spans="1:63" s="73" customFormat="1" x14ac:dyDescent="0.25">
      <c r="A581" s="19" t="str">
        <f>'March 2008 RIA'!$A$17</f>
        <v>Uncontrolled</v>
      </c>
      <c r="B581" s="20">
        <v>1955</v>
      </c>
      <c r="C581" s="69">
        <f>'March 2008 RIA'!$D$17</f>
        <v>17.399999999999999</v>
      </c>
      <c r="D581" s="69">
        <f>'March 2008 RIA'!$D$17</f>
        <v>17.399999999999999</v>
      </c>
      <c r="E581" s="69">
        <f>'March 2008 RIA'!$D$17</f>
        <v>17.399999999999999</v>
      </c>
      <c r="F581" s="69">
        <f>'March 2008 RIA'!$D$17</f>
        <v>17.399999999999999</v>
      </c>
      <c r="G581" s="69">
        <f>'March 2008 RIA'!$D$17</f>
        <v>17.399999999999999</v>
      </c>
      <c r="H581" s="69">
        <f>'March 2008 RIA'!$D$17</f>
        <v>17.399999999999999</v>
      </c>
      <c r="I581" s="69">
        <f>'March 2008 RIA'!$D$17</f>
        <v>17.399999999999999</v>
      </c>
      <c r="J581" s="69">
        <f>'March 2008 RIA'!$D$17</f>
        <v>17.399999999999999</v>
      </c>
      <c r="K581" s="69">
        <f>'March 2008 RIA'!$D$17</f>
        <v>17.399999999999999</v>
      </c>
      <c r="L581" s="69">
        <f>'March 2008 RIA'!$D$17</f>
        <v>17.399999999999999</v>
      </c>
      <c r="M581" s="69">
        <f>'March 2008 RIA'!$D$17</f>
        <v>17.399999999999999</v>
      </c>
      <c r="N581" s="69">
        <f>'March 2008 RIA'!$D$17</f>
        <v>17.399999999999999</v>
      </c>
      <c r="O581" s="69">
        <f>'March 2008 RIA'!$D$17</f>
        <v>17.399999999999999</v>
      </c>
      <c r="P581" s="69">
        <f>'March 2008 RIA'!$D$17</f>
        <v>17.399999999999999</v>
      </c>
      <c r="Q581" s="69">
        <f>'March 2008 RIA'!$D$17</f>
        <v>17.399999999999999</v>
      </c>
      <c r="R581" s="69">
        <f>'March 2008 RIA'!$D$17</f>
        <v>17.399999999999999</v>
      </c>
      <c r="S581" s="69">
        <f>'March 2008 RIA'!$D$17</f>
        <v>17.399999999999999</v>
      </c>
      <c r="T581" s="69">
        <f>'March 2008 RIA'!$D$17</f>
        <v>17.399999999999999</v>
      </c>
      <c r="U581" s="69">
        <f>'March 2008 RIA'!$D$17</f>
        <v>17.399999999999999</v>
      </c>
      <c r="V581" s="69">
        <f>'March 2008 RIA'!$D$17</f>
        <v>17.399999999999999</v>
      </c>
      <c r="W581" s="69">
        <f>'March 2008 RIA'!$D$17</f>
        <v>17.399999999999999</v>
      </c>
      <c r="X581" s="69">
        <f>'March 2008 RIA'!$D$17</f>
        <v>17.399999999999999</v>
      </c>
      <c r="Y581" s="69">
        <f>'March 2008 RIA'!$D$17</f>
        <v>17.399999999999999</v>
      </c>
      <c r="Z581" s="69">
        <f>'March 2008 RIA'!$D$17</f>
        <v>17.399999999999999</v>
      </c>
      <c r="AA581" s="69">
        <f>'March 2008 RIA'!$D$17</f>
        <v>17.399999999999999</v>
      </c>
      <c r="AB581" s="69">
        <f>'March 2008 RIA'!$D$17</f>
        <v>17.399999999999999</v>
      </c>
      <c r="AC581" s="69">
        <f>'March 2008 RIA'!$D$17</f>
        <v>17.399999999999999</v>
      </c>
      <c r="AD581" s="69">
        <f>'March 2008 RIA'!$D$17</f>
        <v>17.399999999999999</v>
      </c>
      <c r="AE581" s="69">
        <f>'March 2008 RIA'!$D$17</f>
        <v>17.399999999999999</v>
      </c>
      <c r="AF581" s="69">
        <f>'March 2008 RIA'!$D$17</f>
        <v>17.399999999999999</v>
      </c>
      <c r="AG581" s="69">
        <f>'March 2008 RIA'!$D$17</f>
        <v>17.399999999999999</v>
      </c>
      <c r="AH581" s="69">
        <f>'March 2008 RIA'!$D$17</f>
        <v>17.399999999999999</v>
      </c>
      <c r="AI581" s="69">
        <f>'March 2008 RIA'!$D$17</f>
        <v>17.399999999999999</v>
      </c>
      <c r="AJ581" s="69">
        <f>'March 2008 RIA'!$D$17</f>
        <v>17.399999999999999</v>
      </c>
      <c r="AK581" s="69">
        <f>'March 2008 RIA'!$D$17</f>
        <v>17.399999999999999</v>
      </c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4"/>
    </row>
    <row r="582" spans="1:63" s="73" customFormat="1" x14ac:dyDescent="0.25">
      <c r="A582" s="19" t="str">
        <f>'March 2008 RIA'!$A$17</f>
        <v>Uncontrolled</v>
      </c>
      <c r="B582" s="20">
        <v>1956</v>
      </c>
      <c r="C582" s="69">
        <f>'March 2008 RIA'!$D$17</f>
        <v>17.399999999999999</v>
      </c>
      <c r="D582" s="69">
        <f>'March 2008 RIA'!$D$17</f>
        <v>17.399999999999999</v>
      </c>
      <c r="E582" s="69">
        <f>'March 2008 RIA'!$D$17</f>
        <v>17.399999999999999</v>
      </c>
      <c r="F582" s="69">
        <f>'March 2008 RIA'!$D$17</f>
        <v>17.399999999999999</v>
      </c>
      <c r="G582" s="69">
        <f>'March 2008 RIA'!$D$17</f>
        <v>17.399999999999999</v>
      </c>
      <c r="H582" s="69">
        <f>'March 2008 RIA'!$D$17</f>
        <v>17.399999999999999</v>
      </c>
      <c r="I582" s="69">
        <f>'March 2008 RIA'!$D$17</f>
        <v>17.399999999999999</v>
      </c>
      <c r="J582" s="69">
        <f>'March 2008 RIA'!$D$17</f>
        <v>17.399999999999999</v>
      </c>
      <c r="K582" s="69">
        <f>'March 2008 RIA'!$D$17</f>
        <v>17.399999999999999</v>
      </c>
      <c r="L582" s="69">
        <f>'March 2008 RIA'!$D$17</f>
        <v>17.399999999999999</v>
      </c>
      <c r="M582" s="69">
        <f>'March 2008 RIA'!$D$17</f>
        <v>17.399999999999999</v>
      </c>
      <c r="N582" s="69">
        <f>'March 2008 RIA'!$D$17</f>
        <v>17.399999999999999</v>
      </c>
      <c r="O582" s="69">
        <f>'March 2008 RIA'!$D$17</f>
        <v>17.399999999999999</v>
      </c>
      <c r="P582" s="69">
        <f>'March 2008 RIA'!$D$17</f>
        <v>17.399999999999999</v>
      </c>
      <c r="Q582" s="69">
        <f>'March 2008 RIA'!$D$17</f>
        <v>17.399999999999999</v>
      </c>
      <c r="R582" s="69">
        <f>'March 2008 RIA'!$D$17</f>
        <v>17.399999999999999</v>
      </c>
      <c r="S582" s="69">
        <f>'March 2008 RIA'!$D$17</f>
        <v>17.399999999999999</v>
      </c>
      <c r="T582" s="69">
        <f>'March 2008 RIA'!$D$17</f>
        <v>17.399999999999999</v>
      </c>
      <c r="U582" s="69">
        <f>'March 2008 RIA'!$D$17</f>
        <v>17.399999999999999</v>
      </c>
      <c r="V582" s="69">
        <f>'March 2008 RIA'!$D$17</f>
        <v>17.399999999999999</v>
      </c>
      <c r="W582" s="69">
        <f>'March 2008 RIA'!$D$17</f>
        <v>17.399999999999999</v>
      </c>
      <c r="X582" s="69">
        <f>'March 2008 RIA'!$D$17</f>
        <v>17.399999999999999</v>
      </c>
      <c r="Y582" s="69">
        <f>'March 2008 RIA'!$D$17</f>
        <v>17.399999999999999</v>
      </c>
      <c r="Z582" s="69">
        <f>'March 2008 RIA'!$D$17</f>
        <v>17.399999999999999</v>
      </c>
      <c r="AA582" s="69">
        <f>'March 2008 RIA'!$D$17</f>
        <v>17.399999999999999</v>
      </c>
      <c r="AB582" s="69">
        <f>'March 2008 RIA'!$D$17</f>
        <v>17.399999999999999</v>
      </c>
      <c r="AC582" s="69">
        <f>'March 2008 RIA'!$D$17</f>
        <v>17.399999999999999</v>
      </c>
      <c r="AD582" s="69">
        <f>'March 2008 RIA'!$D$17</f>
        <v>17.399999999999999</v>
      </c>
      <c r="AE582" s="69">
        <f>'March 2008 RIA'!$D$17</f>
        <v>17.399999999999999</v>
      </c>
      <c r="AF582" s="69">
        <f>'March 2008 RIA'!$D$17</f>
        <v>17.399999999999999</v>
      </c>
      <c r="AG582" s="69">
        <f>'March 2008 RIA'!$D$17</f>
        <v>17.399999999999999</v>
      </c>
      <c r="AH582" s="69">
        <f>'March 2008 RIA'!$D$17</f>
        <v>17.399999999999999</v>
      </c>
      <c r="AI582" s="69">
        <f>'March 2008 RIA'!$D$17</f>
        <v>17.399999999999999</v>
      </c>
      <c r="AJ582" s="69">
        <f>'March 2008 RIA'!$D$17</f>
        <v>17.399999999999999</v>
      </c>
      <c r="AK582" s="69">
        <f>'March 2008 RIA'!$D$17</f>
        <v>17.399999999999999</v>
      </c>
      <c r="AL582" s="69">
        <f>'March 2008 RIA'!$D$17</f>
        <v>17.399999999999999</v>
      </c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4"/>
    </row>
    <row r="583" spans="1:63" s="73" customFormat="1" x14ac:dyDescent="0.25">
      <c r="A583" s="19" t="str">
        <f>'March 2008 RIA'!$A$17</f>
        <v>Uncontrolled</v>
      </c>
      <c r="B583" s="20">
        <v>1957</v>
      </c>
      <c r="C583" s="69">
        <f>'March 2008 RIA'!$D$17</f>
        <v>17.399999999999999</v>
      </c>
      <c r="D583" s="69">
        <f>'March 2008 RIA'!$D$17</f>
        <v>17.399999999999999</v>
      </c>
      <c r="E583" s="69">
        <f>'March 2008 RIA'!$D$17</f>
        <v>17.399999999999999</v>
      </c>
      <c r="F583" s="69">
        <f>'March 2008 RIA'!$D$17</f>
        <v>17.399999999999999</v>
      </c>
      <c r="G583" s="69">
        <f>'March 2008 RIA'!$D$17</f>
        <v>17.399999999999999</v>
      </c>
      <c r="H583" s="69">
        <f>'March 2008 RIA'!$D$17</f>
        <v>17.399999999999999</v>
      </c>
      <c r="I583" s="69">
        <f>'March 2008 RIA'!$D$17</f>
        <v>17.399999999999999</v>
      </c>
      <c r="J583" s="69">
        <f>'March 2008 RIA'!$D$17</f>
        <v>17.399999999999999</v>
      </c>
      <c r="K583" s="69">
        <f>'March 2008 RIA'!$D$17</f>
        <v>17.399999999999999</v>
      </c>
      <c r="L583" s="69">
        <f>'March 2008 RIA'!$D$17</f>
        <v>17.399999999999999</v>
      </c>
      <c r="M583" s="69">
        <f>'March 2008 RIA'!$D$17</f>
        <v>17.399999999999999</v>
      </c>
      <c r="N583" s="69">
        <f>'March 2008 RIA'!$D$17</f>
        <v>17.399999999999999</v>
      </c>
      <c r="O583" s="69">
        <f>'March 2008 RIA'!$D$17</f>
        <v>17.399999999999999</v>
      </c>
      <c r="P583" s="69">
        <f>'March 2008 RIA'!$D$17</f>
        <v>17.399999999999999</v>
      </c>
      <c r="Q583" s="69">
        <f>'March 2008 RIA'!$D$17</f>
        <v>17.399999999999999</v>
      </c>
      <c r="R583" s="69">
        <f>'March 2008 RIA'!$D$17</f>
        <v>17.399999999999999</v>
      </c>
      <c r="S583" s="69">
        <f>'March 2008 RIA'!$D$17</f>
        <v>17.399999999999999</v>
      </c>
      <c r="T583" s="69">
        <f>'March 2008 RIA'!$D$17</f>
        <v>17.399999999999999</v>
      </c>
      <c r="U583" s="69">
        <f>'March 2008 RIA'!$D$17</f>
        <v>17.399999999999999</v>
      </c>
      <c r="V583" s="69">
        <f>'March 2008 RIA'!$D$17</f>
        <v>17.399999999999999</v>
      </c>
      <c r="W583" s="69">
        <f>'March 2008 RIA'!$D$17</f>
        <v>17.399999999999999</v>
      </c>
      <c r="X583" s="69">
        <f>'March 2008 RIA'!$D$17</f>
        <v>17.399999999999999</v>
      </c>
      <c r="Y583" s="69">
        <f>'March 2008 RIA'!$D$17</f>
        <v>17.399999999999999</v>
      </c>
      <c r="Z583" s="69">
        <f>'March 2008 RIA'!$D$17</f>
        <v>17.399999999999999</v>
      </c>
      <c r="AA583" s="69">
        <f>'March 2008 RIA'!$D$17</f>
        <v>17.399999999999999</v>
      </c>
      <c r="AB583" s="69">
        <f>'March 2008 RIA'!$D$17</f>
        <v>17.399999999999999</v>
      </c>
      <c r="AC583" s="69">
        <f>'March 2008 RIA'!$D$17</f>
        <v>17.399999999999999</v>
      </c>
      <c r="AD583" s="69">
        <f>'March 2008 RIA'!$D$17</f>
        <v>17.399999999999999</v>
      </c>
      <c r="AE583" s="69">
        <f>'March 2008 RIA'!$D$17</f>
        <v>17.399999999999999</v>
      </c>
      <c r="AF583" s="69">
        <f>'March 2008 RIA'!$D$17</f>
        <v>17.399999999999999</v>
      </c>
      <c r="AG583" s="69">
        <f>'March 2008 RIA'!$D$17</f>
        <v>17.399999999999999</v>
      </c>
      <c r="AH583" s="69">
        <f>'March 2008 RIA'!$D$17</f>
        <v>17.399999999999999</v>
      </c>
      <c r="AI583" s="69">
        <f>'March 2008 RIA'!$D$17</f>
        <v>17.399999999999999</v>
      </c>
      <c r="AJ583" s="69">
        <f>'March 2008 RIA'!$D$17</f>
        <v>17.399999999999999</v>
      </c>
      <c r="AK583" s="69">
        <f>'March 2008 RIA'!$D$17</f>
        <v>17.399999999999999</v>
      </c>
      <c r="AL583" s="69">
        <f>'March 2008 RIA'!$D$17</f>
        <v>17.399999999999999</v>
      </c>
      <c r="AM583" s="69">
        <f>'March 2008 RIA'!$D$17</f>
        <v>17.399999999999999</v>
      </c>
      <c r="AN583" s="70"/>
      <c r="AO583" s="70"/>
      <c r="AP583" s="70"/>
      <c r="AQ583" s="70"/>
      <c r="AR583" s="70"/>
      <c r="AS583" s="70"/>
      <c r="AT583" s="70"/>
      <c r="AU583" s="70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4"/>
    </row>
    <row r="584" spans="1:63" s="73" customFormat="1" x14ac:dyDescent="0.25">
      <c r="A584" s="19" t="str">
        <f>'March 2008 RIA'!$A$17</f>
        <v>Uncontrolled</v>
      </c>
      <c r="B584" s="20">
        <v>1958</v>
      </c>
      <c r="C584" s="69">
        <f>'March 2008 RIA'!$D$17</f>
        <v>17.399999999999999</v>
      </c>
      <c r="D584" s="69">
        <f>'March 2008 RIA'!$D$17</f>
        <v>17.399999999999999</v>
      </c>
      <c r="E584" s="69">
        <f>'March 2008 RIA'!$D$17</f>
        <v>17.399999999999999</v>
      </c>
      <c r="F584" s="69">
        <f>'March 2008 RIA'!$D$17</f>
        <v>17.399999999999999</v>
      </c>
      <c r="G584" s="69">
        <f>'March 2008 RIA'!$D$17</f>
        <v>17.399999999999999</v>
      </c>
      <c r="H584" s="69">
        <f>'March 2008 RIA'!$D$17</f>
        <v>17.399999999999999</v>
      </c>
      <c r="I584" s="69">
        <f>'March 2008 RIA'!$D$17</f>
        <v>17.399999999999999</v>
      </c>
      <c r="J584" s="69">
        <f>'March 2008 RIA'!$D$17</f>
        <v>17.399999999999999</v>
      </c>
      <c r="K584" s="69">
        <f>'March 2008 RIA'!$D$17</f>
        <v>17.399999999999999</v>
      </c>
      <c r="L584" s="69">
        <f>'March 2008 RIA'!$D$17</f>
        <v>17.399999999999999</v>
      </c>
      <c r="M584" s="69">
        <f>'March 2008 RIA'!$D$17</f>
        <v>17.399999999999999</v>
      </c>
      <c r="N584" s="69">
        <f>'March 2008 RIA'!$D$17</f>
        <v>17.399999999999999</v>
      </c>
      <c r="O584" s="69">
        <f>'March 2008 RIA'!$D$17</f>
        <v>17.399999999999999</v>
      </c>
      <c r="P584" s="69">
        <f>'March 2008 RIA'!$D$17</f>
        <v>17.399999999999999</v>
      </c>
      <c r="Q584" s="69">
        <f>'March 2008 RIA'!$D$17</f>
        <v>17.399999999999999</v>
      </c>
      <c r="R584" s="69">
        <f>'March 2008 RIA'!$D$17</f>
        <v>17.399999999999999</v>
      </c>
      <c r="S584" s="69">
        <f>'March 2008 RIA'!$D$17</f>
        <v>17.399999999999999</v>
      </c>
      <c r="T584" s="69">
        <f>'March 2008 RIA'!$D$17</f>
        <v>17.399999999999999</v>
      </c>
      <c r="U584" s="69">
        <f>'March 2008 RIA'!$D$17</f>
        <v>17.399999999999999</v>
      </c>
      <c r="V584" s="69">
        <f>'March 2008 RIA'!$D$17</f>
        <v>17.399999999999999</v>
      </c>
      <c r="W584" s="69">
        <f>'March 2008 RIA'!$D$17</f>
        <v>17.399999999999999</v>
      </c>
      <c r="X584" s="69">
        <f>'March 2008 RIA'!$D$17</f>
        <v>17.399999999999999</v>
      </c>
      <c r="Y584" s="69">
        <f>'March 2008 RIA'!$D$17</f>
        <v>17.399999999999999</v>
      </c>
      <c r="Z584" s="69">
        <f>'March 2008 RIA'!$D$17</f>
        <v>17.399999999999999</v>
      </c>
      <c r="AA584" s="69">
        <f>'March 2008 RIA'!$D$17</f>
        <v>17.399999999999999</v>
      </c>
      <c r="AB584" s="69">
        <f>'March 2008 RIA'!$D$17</f>
        <v>17.399999999999999</v>
      </c>
      <c r="AC584" s="69">
        <f>'March 2008 RIA'!$D$17</f>
        <v>17.399999999999999</v>
      </c>
      <c r="AD584" s="69">
        <f>'March 2008 RIA'!$D$17</f>
        <v>17.399999999999999</v>
      </c>
      <c r="AE584" s="69">
        <f>'March 2008 RIA'!$D$17</f>
        <v>17.399999999999999</v>
      </c>
      <c r="AF584" s="69">
        <f>'March 2008 RIA'!$D$17</f>
        <v>17.399999999999999</v>
      </c>
      <c r="AG584" s="69">
        <f>'March 2008 RIA'!$D$17</f>
        <v>17.399999999999999</v>
      </c>
      <c r="AH584" s="69">
        <f>'March 2008 RIA'!$D$17</f>
        <v>17.399999999999999</v>
      </c>
      <c r="AI584" s="69">
        <f>'March 2008 RIA'!$D$17</f>
        <v>17.399999999999999</v>
      </c>
      <c r="AJ584" s="69">
        <f>'March 2008 RIA'!$D$17</f>
        <v>17.399999999999999</v>
      </c>
      <c r="AK584" s="69">
        <f>'March 2008 RIA'!$D$17</f>
        <v>17.399999999999999</v>
      </c>
      <c r="AL584" s="69">
        <f>'March 2008 RIA'!$D$17</f>
        <v>17.399999999999999</v>
      </c>
      <c r="AM584" s="69">
        <f>'March 2008 RIA'!$D$17</f>
        <v>17.399999999999999</v>
      </c>
      <c r="AN584" s="69">
        <f>'March 2008 RIA'!$D$17</f>
        <v>17.399999999999999</v>
      </c>
      <c r="AO584" s="70"/>
      <c r="AP584" s="70"/>
      <c r="AQ584" s="70"/>
      <c r="AR584" s="70"/>
      <c r="AS584" s="70"/>
      <c r="AT584" s="70"/>
      <c r="AU584" s="70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4"/>
    </row>
    <row r="585" spans="1:63" s="73" customFormat="1" x14ac:dyDescent="0.25">
      <c r="A585" s="19" t="str">
        <f>'March 2008 RIA'!$A$17</f>
        <v>Uncontrolled</v>
      </c>
      <c r="B585" s="20">
        <v>1959</v>
      </c>
      <c r="C585" s="69">
        <f>'March 2008 RIA'!$D$17</f>
        <v>17.399999999999999</v>
      </c>
      <c r="D585" s="69">
        <f>'March 2008 RIA'!$D$17</f>
        <v>17.399999999999999</v>
      </c>
      <c r="E585" s="69">
        <f>'March 2008 RIA'!$D$17</f>
        <v>17.399999999999999</v>
      </c>
      <c r="F585" s="69">
        <f>'March 2008 RIA'!$D$17</f>
        <v>17.399999999999999</v>
      </c>
      <c r="G585" s="69">
        <f>'March 2008 RIA'!$D$17</f>
        <v>17.399999999999999</v>
      </c>
      <c r="H585" s="69">
        <f>'March 2008 RIA'!$D$17</f>
        <v>17.399999999999999</v>
      </c>
      <c r="I585" s="69">
        <f>'March 2008 RIA'!$D$17</f>
        <v>17.399999999999999</v>
      </c>
      <c r="J585" s="69">
        <f>'March 2008 RIA'!$D$17</f>
        <v>17.399999999999999</v>
      </c>
      <c r="K585" s="69">
        <f>'March 2008 RIA'!$D$17</f>
        <v>17.399999999999999</v>
      </c>
      <c r="L585" s="69">
        <f>'March 2008 RIA'!$D$17</f>
        <v>17.399999999999999</v>
      </c>
      <c r="M585" s="69">
        <f>'March 2008 RIA'!$D$17</f>
        <v>17.399999999999999</v>
      </c>
      <c r="N585" s="69">
        <f>'March 2008 RIA'!$D$17</f>
        <v>17.399999999999999</v>
      </c>
      <c r="O585" s="69">
        <f>'March 2008 RIA'!$D$17</f>
        <v>17.399999999999999</v>
      </c>
      <c r="P585" s="69">
        <f>'March 2008 RIA'!$D$17</f>
        <v>17.399999999999999</v>
      </c>
      <c r="Q585" s="69">
        <f>'March 2008 RIA'!$D$17</f>
        <v>17.399999999999999</v>
      </c>
      <c r="R585" s="69">
        <f>'March 2008 RIA'!$D$17</f>
        <v>17.399999999999999</v>
      </c>
      <c r="S585" s="69">
        <f>'March 2008 RIA'!$D$17</f>
        <v>17.399999999999999</v>
      </c>
      <c r="T585" s="69">
        <f>'March 2008 RIA'!$D$17</f>
        <v>17.399999999999999</v>
      </c>
      <c r="U585" s="69">
        <f>'March 2008 RIA'!$D$17</f>
        <v>17.399999999999999</v>
      </c>
      <c r="V585" s="69">
        <f>'March 2008 RIA'!$D$17</f>
        <v>17.399999999999999</v>
      </c>
      <c r="W585" s="69">
        <f>'March 2008 RIA'!$D$17</f>
        <v>17.399999999999999</v>
      </c>
      <c r="X585" s="69">
        <f>'March 2008 RIA'!$D$17</f>
        <v>17.399999999999999</v>
      </c>
      <c r="Y585" s="69">
        <f>'March 2008 RIA'!$D$17</f>
        <v>17.399999999999999</v>
      </c>
      <c r="Z585" s="69">
        <f>'March 2008 RIA'!$D$17</f>
        <v>17.399999999999999</v>
      </c>
      <c r="AA585" s="69">
        <f>'March 2008 RIA'!$D$17</f>
        <v>17.399999999999999</v>
      </c>
      <c r="AB585" s="69">
        <f>'March 2008 RIA'!$D$17</f>
        <v>17.399999999999999</v>
      </c>
      <c r="AC585" s="69">
        <f>'March 2008 RIA'!$D$17</f>
        <v>17.399999999999999</v>
      </c>
      <c r="AD585" s="69">
        <f>'March 2008 RIA'!$D$17</f>
        <v>17.399999999999999</v>
      </c>
      <c r="AE585" s="69">
        <f>'March 2008 RIA'!$D$17</f>
        <v>17.399999999999999</v>
      </c>
      <c r="AF585" s="69">
        <f>'March 2008 RIA'!$D$17</f>
        <v>17.399999999999999</v>
      </c>
      <c r="AG585" s="69">
        <f>'March 2008 RIA'!$D$17</f>
        <v>17.399999999999999</v>
      </c>
      <c r="AH585" s="69">
        <f>'March 2008 RIA'!$D$17</f>
        <v>17.399999999999999</v>
      </c>
      <c r="AI585" s="69">
        <f>'March 2008 RIA'!$D$17</f>
        <v>17.399999999999999</v>
      </c>
      <c r="AJ585" s="69">
        <f>'March 2008 RIA'!$D$17</f>
        <v>17.399999999999999</v>
      </c>
      <c r="AK585" s="69">
        <f>'March 2008 RIA'!$D$17</f>
        <v>17.399999999999999</v>
      </c>
      <c r="AL585" s="69">
        <f>'March 2008 RIA'!$D$17</f>
        <v>17.399999999999999</v>
      </c>
      <c r="AM585" s="69">
        <f>'March 2008 RIA'!$D$17</f>
        <v>17.399999999999999</v>
      </c>
      <c r="AN585" s="69">
        <f>'March 2008 RIA'!$D$17</f>
        <v>17.399999999999999</v>
      </c>
      <c r="AO585" s="69">
        <f>'March 2008 RIA'!$D$17</f>
        <v>17.399999999999999</v>
      </c>
      <c r="AP585" s="70"/>
      <c r="AQ585" s="70"/>
      <c r="AR585" s="70"/>
      <c r="AS585" s="70"/>
      <c r="AT585" s="70"/>
      <c r="AU585" s="70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4"/>
    </row>
    <row r="586" spans="1:63" s="73" customFormat="1" x14ac:dyDescent="0.25">
      <c r="A586" s="19" t="str">
        <f>'March 2008 RIA'!$A$17</f>
        <v>Uncontrolled</v>
      </c>
      <c r="B586" s="20">
        <v>1960</v>
      </c>
      <c r="C586" s="69">
        <f>'March 2008 RIA'!$D$17</f>
        <v>17.399999999999999</v>
      </c>
      <c r="D586" s="69">
        <f>'March 2008 RIA'!$D$17</f>
        <v>17.399999999999999</v>
      </c>
      <c r="E586" s="69">
        <f>'March 2008 RIA'!$D$17</f>
        <v>17.399999999999999</v>
      </c>
      <c r="F586" s="69">
        <f>'March 2008 RIA'!$D$17</f>
        <v>17.399999999999999</v>
      </c>
      <c r="G586" s="69">
        <f>'March 2008 RIA'!$D$17</f>
        <v>17.399999999999999</v>
      </c>
      <c r="H586" s="69">
        <f>'March 2008 RIA'!$D$17</f>
        <v>17.399999999999999</v>
      </c>
      <c r="I586" s="69">
        <f>'March 2008 RIA'!$D$17</f>
        <v>17.399999999999999</v>
      </c>
      <c r="J586" s="69">
        <f>'March 2008 RIA'!$D$17</f>
        <v>17.399999999999999</v>
      </c>
      <c r="K586" s="69">
        <f>'March 2008 RIA'!$D$17</f>
        <v>17.399999999999999</v>
      </c>
      <c r="L586" s="69">
        <f>'March 2008 RIA'!$D$17</f>
        <v>17.399999999999999</v>
      </c>
      <c r="M586" s="69">
        <f>'March 2008 RIA'!$D$17</f>
        <v>17.399999999999999</v>
      </c>
      <c r="N586" s="69">
        <f>'March 2008 RIA'!$D$17</f>
        <v>17.399999999999999</v>
      </c>
      <c r="O586" s="69">
        <f>'March 2008 RIA'!$D$17</f>
        <v>17.399999999999999</v>
      </c>
      <c r="P586" s="69">
        <f>'March 2008 RIA'!$D$17</f>
        <v>17.399999999999999</v>
      </c>
      <c r="Q586" s="69">
        <f>'March 2008 RIA'!$D$17</f>
        <v>17.399999999999999</v>
      </c>
      <c r="R586" s="69">
        <f>'March 2008 RIA'!$D$17</f>
        <v>17.399999999999999</v>
      </c>
      <c r="S586" s="69">
        <f>'March 2008 RIA'!$D$17</f>
        <v>17.399999999999999</v>
      </c>
      <c r="T586" s="69">
        <f>'March 2008 RIA'!$D$17</f>
        <v>17.399999999999999</v>
      </c>
      <c r="U586" s="69">
        <f>'March 2008 RIA'!$D$17</f>
        <v>17.399999999999999</v>
      </c>
      <c r="V586" s="69">
        <f>'March 2008 RIA'!$D$17</f>
        <v>17.399999999999999</v>
      </c>
      <c r="W586" s="69">
        <f>'March 2008 RIA'!$D$17</f>
        <v>17.399999999999999</v>
      </c>
      <c r="X586" s="69">
        <f>'March 2008 RIA'!$D$17</f>
        <v>17.399999999999999</v>
      </c>
      <c r="Y586" s="69">
        <f>'March 2008 RIA'!$D$17</f>
        <v>17.399999999999999</v>
      </c>
      <c r="Z586" s="69">
        <f>'March 2008 RIA'!$D$17</f>
        <v>17.399999999999999</v>
      </c>
      <c r="AA586" s="69">
        <f>'March 2008 RIA'!$D$17</f>
        <v>17.399999999999999</v>
      </c>
      <c r="AB586" s="69">
        <f>'March 2008 RIA'!$D$17</f>
        <v>17.399999999999999</v>
      </c>
      <c r="AC586" s="69">
        <f>'March 2008 RIA'!$D$17</f>
        <v>17.399999999999999</v>
      </c>
      <c r="AD586" s="69">
        <f>'March 2008 RIA'!$D$17</f>
        <v>17.399999999999999</v>
      </c>
      <c r="AE586" s="69">
        <f>'March 2008 RIA'!$D$17</f>
        <v>17.399999999999999</v>
      </c>
      <c r="AF586" s="69">
        <f>'March 2008 RIA'!$D$17</f>
        <v>17.399999999999999</v>
      </c>
      <c r="AG586" s="69">
        <f>'March 2008 RIA'!$D$17</f>
        <v>17.399999999999999</v>
      </c>
      <c r="AH586" s="69">
        <f>'March 2008 RIA'!$D$17</f>
        <v>17.399999999999999</v>
      </c>
      <c r="AI586" s="69">
        <f>'March 2008 RIA'!$D$17</f>
        <v>17.399999999999999</v>
      </c>
      <c r="AJ586" s="69">
        <f>'March 2008 RIA'!$D$17</f>
        <v>17.399999999999999</v>
      </c>
      <c r="AK586" s="69">
        <f>'March 2008 RIA'!$D$17</f>
        <v>17.399999999999999</v>
      </c>
      <c r="AL586" s="69">
        <f>'March 2008 RIA'!$D$17</f>
        <v>17.399999999999999</v>
      </c>
      <c r="AM586" s="69">
        <f>'March 2008 RIA'!$D$17</f>
        <v>17.399999999999999</v>
      </c>
      <c r="AN586" s="69">
        <f>'March 2008 RIA'!$D$17</f>
        <v>17.399999999999999</v>
      </c>
      <c r="AO586" s="69">
        <f>'March 2008 RIA'!$D$17</f>
        <v>17.399999999999999</v>
      </c>
      <c r="AP586" s="69">
        <f>'March 2008 RIA'!$D$17</f>
        <v>17.399999999999999</v>
      </c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4"/>
    </row>
    <row r="587" spans="1:63" s="73" customFormat="1" x14ac:dyDescent="0.25">
      <c r="A587" s="19" t="str">
        <f>'March 2008 RIA'!$A$17</f>
        <v>Uncontrolled</v>
      </c>
      <c r="B587" s="20">
        <v>1961</v>
      </c>
      <c r="C587" s="69">
        <f>'March 2008 RIA'!$D$17</f>
        <v>17.399999999999999</v>
      </c>
      <c r="D587" s="69">
        <f>'March 2008 RIA'!$D$17</f>
        <v>17.399999999999999</v>
      </c>
      <c r="E587" s="69">
        <f>'March 2008 RIA'!$D$17</f>
        <v>17.399999999999999</v>
      </c>
      <c r="F587" s="69">
        <f>'March 2008 RIA'!$D$17</f>
        <v>17.399999999999999</v>
      </c>
      <c r="G587" s="69">
        <f>'March 2008 RIA'!$D$17</f>
        <v>17.399999999999999</v>
      </c>
      <c r="H587" s="69">
        <f>'March 2008 RIA'!$D$17</f>
        <v>17.399999999999999</v>
      </c>
      <c r="I587" s="69">
        <f>'March 2008 RIA'!$D$17</f>
        <v>17.399999999999999</v>
      </c>
      <c r="J587" s="69">
        <f>'March 2008 RIA'!$D$17</f>
        <v>17.399999999999999</v>
      </c>
      <c r="K587" s="69">
        <f>'March 2008 RIA'!$D$17</f>
        <v>17.399999999999999</v>
      </c>
      <c r="L587" s="69">
        <f>'March 2008 RIA'!$D$17</f>
        <v>17.399999999999999</v>
      </c>
      <c r="M587" s="69">
        <f>'March 2008 RIA'!$D$17</f>
        <v>17.399999999999999</v>
      </c>
      <c r="N587" s="69">
        <f>'March 2008 RIA'!$D$17</f>
        <v>17.399999999999999</v>
      </c>
      <c r="O587" s="69">
        <f>'March 2008 RIA'!$D$17</f>
        <v>17.399999999999999</v>
      </c>
      <c r="P587" s="69">
        <f>'March 2008 RIA'!$D$17</f>
        <v>17.399999999999999</v>
      </c>
      <c r="Q587" s="69">
        <f>'March 2008 RIA'!$D$17</f>
        <v>17.399999999999999</v>
      </c>
      <c r="R587" s="69">
        <f>'March 2008 RIA'!$D$17</f>
        <v>17.399999999999999</v>
      </c>
      <c r="S587" s="69">
        <f>'March 2008 RIA'!$D$17</f>
        <v>17.399999999999999</v>
      </c>
      <c r="T587" s="69">
        <f>'March 2008 RIA'!$D$17</f>
        <v>17.399999999999999</v>
      </c>
      <c r="U587" s="69">
        <f>'March 2008 RIA'!$D$17</f>
        <v>17.399999999999999</v>
      </c>
      <c r="V587" s="69">
        <f>'March 2008 RIA'!$D$17</f>
        <v>17.399999999999999</v>
      </c>
      <c r="W587" s="69">
        <f>'March 2008 RIA'!$D$17</f>
        <v>17.399999999999999</v>
      </c>
      <c r="X587" s="69">
        <f>'March 2008 RIA'!$D$17</f>
        <v>17.399999999999999</v>
      </c>
      <c r="Y587" s="69">
        <f>'March 2008 RIA'!$D$17</f>
        <v>17.399999999999999</v>
      </c>
      <c r="Z587" s="69">
        <f>'March 2008 RIA'!$D$17</f>
        <v>17.399999999999999</v>
      </c>
      <c r="AA587" s="69">
        <f>'March 2008 RIA'!$D$17</f>
        <v>17.399999999999999</v>
      </c>
      <c r="AB587" s="69">
        <f>'March 2008 RIA'!$D$17</f>
        <v>17.399999999999999</v>
      </c>
      <c r="AC587" s="69">
        <f>'March 2008 RIA'!$D$17</f>
        <v>17.399999999999999</v>
      </c>
      <c r="AD587" s="69">
        <f>'March 2008 RIA'!$D$17</f>
        <v>17.399999999999999</v>
      </c>
      <c r="AE587" s="69">
        <f>'March 2008 RIA'!$D$17</f>
        <v>17.399999999999999</v>
      </c>
      <c r="AF587" s="69">
        <f>'March 2008 RIA'!$D$17</f>
        <v>17.399999999999999</v>
      </c>
      <c r="AG587" s="69">
        <f>'March 2008 RIA'!$D$17</f>
        <v>17.399999999999999</v>
      </c>
      <c r="AH587" s="69">
        <f>'March 2008 RIA'!$D$17</f>
        <v>17.399999999999999</v>
      </c>
      <c r="AI587" s="69">
        <f>'March 2008 RIA'!$D$17</f>
        <v>17.399999999999999</v>
      </c>
      <c r="AJ587" s="69">
        <f>'March 2008 RIA'!$D$17</f>
        <v>17.399999999999999</v>
      </c>
      <c r="AK587" s="69">
        <f>'March 2008 RIA'!$D$17</f>
        <v>17.399999999999999</v>
      </c>
      <c r="AL587" s="69">
        <f>'March 2008 RIA'!$D$17</f>
        <v>17.399999999999999</v>
      </c>
      <c r="AM587" s="69">
        <f>'March 2008 RIA'!$D$17</f>
        <v>17.399999999999999</v>
      </c>
      <c r="AN587" s="69">
        <f>'March 2008 RIA'!$D$17</f>
        <v>17.399999999999999</v>
      </c>
      <c r="AO587" s="69">
        <f>'March 2008 RIA'!$D$17</f>
        <v>17.399999999999999</v>
      </c>
      <c r="AP587" s="69">
        <f>'March 2008 RIA'!$D$17</f>
        <v>17.399999999999999</v>
      </c>
      <c r="AQ587" s="69">
        <f>'March 2008 RIA'!$D$17</f>
        <v>17.399999999999999</v>
      </c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4"/>
    </row>
    <row r="588" spans="1:63" s="73" customFormat="1" x14ac:dyDescent="0.25">
      <c r="A588" s="19" t="str">
        <f>'March 2008 RIA'!$A$17</f>
        <v>Uncontrolled</v>
      </c>
      <c r="B588" s="20">
        <v>1962</v>
      </c>
      <c r="C588" s="69">
        <f>'March 2008 RIA'!$D$17</f>
        <v>17.399999999999999</v>
      </c>
      <c r="D588" s="69">
        <f>'March 2008 RIA'!$D$17</f>
        <v>17.399999999999999</v>
      </c>
      <c r="E588" s="69">
        <f>'March 2008 RIA'!$D$17</f>
        <v>17.399999999999999</v>
      </c>
      <c r="F588" s="69">
        <f>'March 2008 RIA'!$D$17</f>
        <v>17.399999999999999</v>
      </c>
      <c r="G588" s="69">
        <f>'March 2008 RIA'!$D$17</f>
        <v>17.399999999999999</v>
      </c>
      <c r="H588" s="69">
        <f>'March 2008 RIA'!$D$17</f>
        <v>17.399999999999999</v>
      </c>
      <c r="I588" s="69">
        <f>'March 2008 RIA'!$D$17</f>
        <v>17.399999999999999</v>
      </c>
      <c r="J588" s="69">
        <f>'March 2008 RIA'!$D$17</f>
        <v>17.399999999999999</v>
      </c>
      <c r="K588" s="69">
        <f>'March 2008 RIA'!$D$17</f>
        <v>17.399999999999999</v>
      </c>
      <c r="L588" s="69">
        <f>'March 2008 RIA'!$D$17</f>
        <v>17.399999999999999</v>
      </c>
      <c r="M588" s="69">
        <f>'March 2008 RIA'!$D$17</f>
        <v>17.399999999999999</v>
      </c>
      <c r="N588" s="69">
        <f>'March 2008 RIA'!$D$17</f>
        <v>17.399999999999999</v>
      </c>
      <c r="O588" s="69">
        <f>'March 2008 RIA'!$D$17</f>
        <v>17.399999999999999</v>
      </c>
      <c r="P588" s="69">
        <f>'March 2008 RIA'!$D$17</f>
        <v>17.399999999999999</v>
      </c>
      <c r="Q588" s="69">
        <f>'March 2008 RIA'!$D$17</f>
        <v>17.399999999999999</v>
      </c>
      <c r="R588" s="69">
        <f>'March 2008 RIA'!$D$17</f>
        <v>17.399999999999999</v>
      </c>
      <c r="S588" s="69">
        <f>'March 2008 RIA'!$D$17</f>
        <v>17.399999999999999</v>
      </c>
      <c r="T588" s="69">
        <f>'March 2008 RIA'!$D$17</f>
        <v>17.399999999999999</v>
      </c>
      <c r="U588" s="69">
        <f>'March 2008 RIA'!$D$17</f>
        <v>17.399999999999999</v>
      </c>
      <c r="V588" s="69">
        <f>'March 2008 RIA'!$D$17</f>
        <v>17.399999999999999</v>
      </c>
      <c r="W588" s="69">
        <f>'March 2008 RIA'!$D$17</f>
        <v>17.399999999999999</v>
      </c>
      <c r="X588" s="69">
        <f>'March 2008 RIA'!$D$17</f>
        <v>17.399999999999999</v>
      </c>
      <c r="Y588" s="69">
        <f>'March 2008 RIA'!$D$17</f>
        <v>17.399999999999999</v>
      </c>
      <c r="Z588" s="69">
        <f>'March 2008 RIA'!$D$17</f>
        <v>17.399999999999999</v>
      </c>
      <c r="AA588" s="69">
        <f>'March 2008 RIA'!$D$17</f>
        <v>17.399999999999999</v>
      </c>
      <c r="AB588" s="69">
        <f>'March 2008 RIA'!$D$17</f>
        <v>17.399999999999999</v>
      </c>
      <c r="AC588" s="69">
        <f>'March 2008 RIA'!$D$17</f>
        <v>17.399999999999999</v>
      </c>
      <c r="AD588" s="69">
        <f>'March 2008 RIA'!$D$17</f>
        <v>17.399999999999999</v>
      </c>
      <c r="AE588" s="69">
        <f>'March 2008 RIA'!$D$17</f>
        <v>17.399999999999999</v>
      </c>
      <c r="AF588" s="69">
        <f>'March 2008 RIA'!$D$17</f>
        <v>17.399999999999999</v>
      </c>
      <c r="AG588" s="69">
        <f>'March 2008 RIA'!$D$17</f>
        <v>17.399999999999999</v>
      </c>
      <c r="AH588" s="69">
        <f>'March 2008 RIA'!$D$17</f>
        <v>17.399999999999999</v>
      </c>
      <c r="AI588" s="69">
        <f>'March 2008 RIA'!$D$17</f>
        <v>17.399999999999999</v>
      </c>
      <c r="AJ588" s="69">
        <f>'March 2008 RIA'!$D$17</f>
        <v>17.399999999999999</v>
      </c>
      <c r="AK588" s="69">
        <f>'March 2008 RIA'!$D$17</f>
        <v>17.399999999999999</v>
      </c>
      <c r="AL588" s="69">
        <f>'March 2008 RIA'!$D$17</f>
        <v>17.399999999999999</v>
      </c>
      <c r="AM588" s="69">
        <f>'March 2008 RIA'!$D$17</f>
        <v>17.399999999999999</v>
      </c>
      <c r="AN588" s="69">
        <f>'March 2008 RIA'!$D$17</f>
        <v>17.399999999999999</v>
      </c>
      <c r="AO588" s="69">
        <f>'March 2008 RIA'!$D$17</f>
        <v>17.399999999999999</v>
      </c>
      <c r="AP588" s="69">
        <f>'March 2008 RIA'!$D$17</f>
        <v>17.399999999999999</v>
      </c>
      <c r="AQ588" s="69">
        <f>'March 2008 RIA'!$D$17</f>
        <v>17.399999999999999</v>
      </c>
      <c r="AR588" s="69">
        <f>'March 2008 RIA'!$D$17</f>
        <v>17.399999999999999</v>
      </c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4"/>
    </row>
    <row r="589" spans="1:63" s="73" customFormat="1" x14ac:dyDescent="0.25">
      <c r="A589" s="19" t="str">
        <f>'March 2008 RIA'!$A$17</f>
        <v>Uncontrolled</v>
      </c>
      <c r="B589" s="20">
        <v>1963</v>
      </c>
      <c r="C589" s="69">
        <f>'March 2008 RIA'!$D$17</f>
        <v>17.399999999999999</v>
      </c>
      <c r="D589" s="69">
        <f>'March 2008 RIA'!$D$17</f>
        <v>17.399999999999999</v>
      </c>
      <c r="E589" s="69">
        <f>'March 2008 RIA'!$D$17</f>
        <v>17.399999999999999</v>
      </c>
      <c r="F589" s="69">
        <f>'March 2008 RIA'!$D$17</f>
        <v>17.399999999999999</v>
      </c>
      <c r="G589" s="69">
        <f>'March 2008 RIA'!$D$17</f>
        <v>17.399999999999999</v>
      </c>
      <c r="H589" s="69">
        <f>'March 2008 RIA'!$D$17</f>
        <v>17.399999999999999</v>
      </c>
      <c r="I589" s="69">
        <f>'March 2008 RIA'!$D$17</f>
        <v>17.399999999999999</v>
      </c>
      <c r="J589" s="69">
        <f>'March 2008 RIA'!$D$17</f>
        <v>17.399999999999999</v>
      </c>
      <c r="K589" s="69">
        <f>'March 2008 RIA'!$D$17</f>
        <v>17.399999999999999</v>
      </c>
      <c r="L589" s="69">
        <f>'March 2008 RIA'!$D$17</f>
        <v>17.399999999999999</v>
      </c>
      <c r="M589" s="69">
        <f>'March 2008 RIA'!$D$17</f>
        <v>17.399999999999999</v>
      </c>
      <c r="N589" s="69">
        <f>'March 2008 RIA'!$D$17</f>
        <v>17.399999999999999</v>
      </c>
      <c r="O589" s="69">
        <f>'March 2008 RIA'!$D$17</f>
        <v>17.399999999999999</v>
      </c>
      <c r="P589" s="69">
        <f>'March 2008 RIA'!$D$17</f>
        <v>17.399999999999999</v>
      </c>
      <c r="Q589" s="69">
        <f>'March 2008 RIA'!$D$17</f>
        <v>17.399999999999999</v>
      </c>
      <c r="R589" s="69">
        <f>'March 2008 RIA'!$D$17</f>
        <v>17.399999999999999</v>
      </c>
      <c r="S589" s="69">
        <f>'March 2008 RIA'!$D$17</f>
        <v>17.399999999999999</v>
      </c>
      <c r="T589" s="69">
        <f>'March 2008 RIA'!$D$17</f>
        <v>17.399999999999999</v>
      </c>
      <c r="U589" s="69">
        <f>'March 2008 RIA'!$D$17</f>
        <v>17.399999999999999</v>
      </c>
      <c r="V589" s="69">
        <f>'March 2008 RIA'!$D$17</f>
        <v>17.399999999999999</v>
      </c>
      <c r="W589" s="69">
        <f>'March 2008 RIA'!$D$17</f>
        <v>17.399999999999999</v>
      </c>
      <c r="X589" s="69">
        <f>'March 2008 RIA'!$D$17</f>
        <v>17.399999999999999</v>
      </c>
      <c r="Y589" s="69">
        <f>'March 2008 RIA'!$D$17</f>
        <v>17.399999999999999</v>
      </c>
      <c r="Z589" s="69">
        <f>'March 2008 RIA'!$D$17</f>
        <v>17.399999999999999</v>
      </c>
      <c r="AA589" s="69">
        <f>'March 2008 RIA'!$D$17</f>
        <v>17.399999999999999</v>
      </c>
      <c r="AB589" s="69">
        <f>'March 2008 RIA'!$D$17</f>
        <v>17.399999999999999</v>
      </c>
      <c r="AC589" s="69">
        <f>'March 2008 RIA'!$D$17</f>
        <v>17.399999999999999</v>
      </c>
      <c r="AD589" s="69">
        <f>'March 2008 RIA'!$D$17</f>
        <v>17.399999999999999</v>
      </c>
      <c r="AE589" s="69">
        <f>'March 2008 RIA'!$D$17</f>
        <v>17.399999999999999</v>
      </c>
      <c r="AF589" s="69">
        <f>'March 2008 RIA'!$D$17</f>
        <v>17.399999999999999</v>
      </c>
      <c r="AG589" s="69">
        <f>'March 2008 RIA'!$D$17</f>
        <v>17.399999999999999</v>
      </c>
      <c r="AH589" s="69">
        <f>'March 2008 RIA'!$D$17</f>
        <v>17.399999999999999</v>
      </c>
      <c r="AI589" s="69">
        <f>'March 2008 RIA'!$D$17</f>
        <v>17.399999999999999</v>
      </c>
      <c r="AJ589" s="69">
        <f>'March 2008 RIA'!$D$17</f>
        <v>17.399999999999999</v>
      </c>
      <c r="AK589" s="69">
        <f>'March 2008 RIA'!$D$17</f>
        <v>17.399999999999999</v>
      </c>
      <c r="AL589" s="69">
        <f>'March 2008 RIA'!$D$17</f>
        <v>17.399999999999999</v>
      </c>
      <c r="AM589" s="69">
        <f>'March 2008 RIA'!$D$17</f>
        <v>17.399999999999999</v>
      </c>
      <c r="AN589" s="69">
        <f>'March 2008 RIA'!$D$17</f>
        <v>17.399999999999999</v>
      </c>
      <c r="AO589" s="69">
        <f>'March 2008 RIA'!$D$17</f>
        <v>17.399999999999999</v>
      </c>
      <c r="AP589" s="69">
        <f>'March 2008 RIA'!$D$17</f>
        <v>17.399999999999999</v>
      </c>
      <c r="AQ589" s="69">
        <f>'March 2008 RIA'!$D$17</f>
        <v>17.399999999999999</v>
      </c>
      <c r="AR589" s="69">
        <f>'March 2008 RIA'!$D$17</f>
        <v>17.399999999999999</v>
      </c>
      <c r="AS589" s="69">
        <f>'March 2008 RIA'!$D$17</f>
        <v>17.399999999999999</v>
      </c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4"/>
    </row>
    <row r="590" spans="1:63" s="73" customFormat="1" x14ac:dyDescent="0.25">
      <c r="A590" s="19" t="str">
        <f>'March 2008 RIA'!$A$17</f>
        <v>Uncontrolled</v>
      </c>
      <c r="B590" s="20">
        <v>1964</v>
      </c>
      <c r="C590" s="69">
        <f>'March 2008 RIA'!$D$17</f>
        <v>17.399999999999999</v>
      </c>
      <c r="D590" s="69">
        <f>'March 2008 RIA'!$D$17</f>
        <v>17.399999999999999</v>
      </c>
      <c r="E590" s="69">
        <f>'March 2008 RIA'!$D$17</f>
        <v>17.399999999999999</v>
      </c>
      <c r="F590" s="69">
        <f>'March 2008 RIA'!$D$17</f>
        <v>17.399999999999999</v>
      </c>
      <c r="G590" s="69">
        <f>'March 2008 RIA'!$D$17</f>
        <v>17.399999999999999</v>
      </c>
      <c r="H590" s="69">
        <f>'March 2008 RIA'!$D$17</f>
        <v>17.399999999999999</v>
      </c>
      <c r="I590" s="69">
        <f>'March 2008 RIA'!$D$17</f>
        <v>17.399999999999999</v>
      </c>
      <c r="J590" s="69">
        <f>'March 2008 RIA'!$D$17</f>
        <v>17.399999999999999</v>
      </c>
      <c r="K590" s="69">
        <f>'March 2008 RIA'!$D$17</f>
        <v>17.399999999999999</v>
      </c>
      <c r="L590" s="69">
        <f>'March 2008 RIA'!$D$17</f>
        <v>17.399999999999999</v>
      </c>
      <c r="M590" s="69">
        <f>'March 2008 RIA'!$D$17</f>
        <v>17.399999999999999</v>
      </c>
      <c r="N590" s="69">
        <f>'March 2008 RIA'!$D$17</f>
        <v>17.399999999999999</v>
      </c>
      <c r="O590" s="69">
        <f>'March 2008 RIA'!$D$17</f>
        <v>17.399999999999999</v>
      </c>
      <c r="P590" s="69">
        <f>'March 2008 RIA'!$D$17</f>
        <v>17.399999999999999</v>
      </c>
      <c r="Q590" s="69">
        <f>'March 2008 RIA'!$D$17</f>
        <v>17.399999999999999</v>
      </c>
      <c r="R590" s="69">
        <f>'March 2008 RIA'!$D$17</f>
        <v>17.399999999999999</v>
      </c>
      <c r="S590" s="69">
        <f>'March 2008 RIA'!$D$17</f>
        <v>17.399999999999999</v>
      </c>
      <c r="T590" s="69">
        <f>'March 2008 RIA'!$D$17</f>
        <v>17.399999999999999</v>
      </c>
      <c r="U590" s="69">
        <f>'March 2008 RIA'!$D$17</f>
        <v>17.399999999999999</v>
      </c>
      <c r="V590" s="69">
        <f>'March 2008 RIA'!$D$17</f>
        <v>17.399999999999999</v>
      </c>
      <c r="W590" s="69">
        <f>'March 2008 RIA'!$D$17</f>
        <v>17.399999999999999</v>
      </c>
      <c r="X590" s="69">
        <f>'March 2008 RIA'!$D$17</f>
        <v>17.399999999999999</v>
      </c>
      <c r="Y590" s="69">
        <f>'March 2008 RIA'!$D$17</f>
        <v>17.399999999999999</v>
      </c>
      <c r="Z590" s="69">
        <f>'March 2008 RIA'!$D$17</f>
        <v>17.399999999999999</v>
      </c>
      <c r="AA590" s="69">
        <f>'March 2008 RIA'!$D$17</f>
        <v>17.399999999999999</v>
      </c>
      <c r="AB590" s="69">
        <f>'March 2008 RIA'!$D$17</f>
        <v>17.399999999999999</v>
      </c>
      <c r="AC590" s="69">
        <f>'March 2008 RIA'!$D$17</f>
        <v>17.399999999999999</v>
      </c>
      <c r="AD590" s="69">
        <f>'March 2008 RIA'!$D$17</f>
        <v>17.399999999999999</v>
      </c>
      <c r="AE590" s="69">
        <f>'March 2008 RIA'!$D$17</f>
        <v>17.399999999999999</v>
      </c>
      <c r="AF590" s="69">
        <f>'March 2008 RIA'!$D$17</f>
        <v>17.399999999999999</v>
      </c>
      <c r="AG590" s="69">
        <f>'March 2008 RIA'!$D$17</f>
        <v>17.399999999999999</v>
      </c>
      <c r="AH590" s="69">
        <f>'March 2008 RIA'!$D$17</f>
        <v>17.399999999999999</v>
      </c>
      <c r="AI590" s="69">
        <f>'March 2008 RIA'!$D$17</f>
        <v>17.399999999999999</v>
      </c>
      <c r="AJ590" s="69">
        <f>'March 2008 RIA'!$D$17</f>
        <v>17.399999999999999</v>
      </c>
      <c r="AK590" s="69">
        <f>'March 2008 RIA'!$D$17</f>
        <v>17.399999999999999</v>
      </c>
      <c r="AL590" s="69">
        <f>'March 2008 RIA'!$D$17</f>
        <v>17.399999999999999</v>
      </c>
      <c r="AM590" s="69">
        <f>'March 2008 RIA'!$D$17</f>
        <v>17.399999999999999</v>
      </c>
      <c r="AN590" s="69">
        <f>'March 2008 RIA'!$D$17</f>
        <v>17.399999999999999</v>
      </c>
      <c r="AO590" s="69">
        <f>'March 2008 RIA'!$D$17</f>
        <v>17.399999999999999</v>
      </c>
      <c r="AP590" s="69">
        <f>'March 2008 RIA'!$D$17</f>
        <v>17.399999999999999</v>
      </c>
      <c r="AQ590" s="69">
        <f>'March 2008 RIA'!$D$17</f>
        <v>17.399999999999999</v>
      </c>
      <c r="AR590" s="69">
        <f>'March 2008 RIA'!$D$17</f>
        <v>17.399999999999999</v>
      </c>
      <c r="AS590" s="69">
        <f>'March 2008 RIA'!$D$17</f>
        <v>17.399999999999999</v>
      </c>
      <c r="AT590" s="69">
        <f>'March 2008 RIA'!$D$17</f>
        <v>17.399999999999999</v>
      </c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4"/>
    </row>
    <row r="591" spans="1:63" s="73" customFormat="1" x14ac:dyDescent="0.25">
      <c r="A591" s="19" t="str">
        <f>'March 2008 RIA'!$A$17</f>
        <v>Uncontrolled</v>
      </c>
      <c r="B591" s="20">
        <v>1965</v>
      </c>
      <c r="C591" s="69">
        <f>'March 2008 RIA'!$D$17</f>
        <v>17.399999999999999</v>
      </c>
      <c r="D591" s="69">
        <f>'March 2008 RIA'!$D$17</f>
        <v>17.399999999999999</v>
      </c>
      <c r="E591" s="69">
        <f>'March 2008 RIA'!$D$17</f>
        <v>17.399999999999999</v>
      </c>
      <c r="F591" s="69">
        <f>'March 2008 RIA'!$D$17</f>
        <v>17.399999999999999</v>
      </c>
      <c r="G591" s="69">
        <f>'March 2008 RIA'!$D$17</f>
        <v>17.399999999999999</v>
      </c>
      <c r="H591" s="69">
        <f>'March 2008 RIA'!$D$17</f>
        <v>17.399999999999999</v>
      </c>
      <c r="I591" s="69">
        <f>'March 2008 RIA'!$D$17</f>
        <v>17.399999999999999</v>
      </c>
      <c r="J591" s="69">
        <f>'March 2008 RIA'!$D$17</f>
        <v>17.399999999999999</v>
      </c>
      <c r="K591" s="69">
        <f>'March 2008 RIA'!$D$17</f>
        <v>17.399999999999999</v>
      </c>
      <c r="L591" s="69">
        <f>'March 2008 RIA'!$D$17</f>
        <v>17.399999999999999</v>
      </c>
      <c r="M591" s="69">
        <f>'March 2008 RIA'!$D$17</f>
        <v>17.399999999999999</v>
      </c>
      <c r="N591" s="69">
        <f>'March 2008 RIA'!$D$17</f>
        <v>17.399999999999999</v>
      </c>
      <c r="O591" s="69">
        <f>'March 2008 RIA'!$D$17</f>
        <v>17.399999999999999</v>
      </c>
      <c r="P591" s="69">
        <f>'March 2008 RIA'!$D$17</f>
        <v>17.399999999999999</v>
      </c>
      <c r="Q591" s="69">
        <f>'March 2008 RIA'!$D$17</f>
        <v>17.399999999999999</v>
      </c>
      <c r="R591" s="69">
        <f>'March 2008 RIA'!$D$17</f>
        <v>17.399999999999999</v>
      </c>
      <c r="S591" s="69">
        <f>'March 2008 RIA'!$D$17</f>
        <v>17.399999999999999</v>
      </c>
      <c r="T591" s="69">
        <f>'March 2008 RIA'!$D$17</f>
        <v>17.399999999999999</v>
      </c>
      <c r="U591" s="69">
        <f>'March 2008 RIA'!$D$17</f>
        <v>17.399999999999999</v>
      </c>
      <c r="V591" s="69">
        <f>'March 2008 RIA'!$D$17</f>
        <v>17.399999999999999</v>
      </c>
      <c r="W591" s="69">
        <f>'March 2008 RIA'!$D$17</f>
        <v>17.399999999999999</v>
      </c>
      <c r="X591" s="69">
        <f>'March 2008 RIA'!$D$17</f>
        <v>17.399999999999999</v>
      </c>
      <c r="Y591" s="69">
        <f>'March 2008 RIA'!$D$17</f>
        <v>17.399999999999999</v>
      </c>
      <c r="Z591" s="69">
        <f>'March 2008 RIA'!$D$17</f>
        <v>17.399999999999999</v>
      </c>
      <c r="AA591" s="69">
        <f>'March 2008 RIA'!$D$17</f>
        <v>17.399999999999999</v>
      </c>
      <c r="AB591" s="69">
        <f>'March 2008 RIA'!$D$17</f>
        <v>17.399999999999999</v>
      </c>
      <c r="AC591" s="69">
        <f>'March 2008 RIA'!$D$17</f>
        <v>17.399999999999999</v>
      </c>
      <c r="AD591" s="69">
        <f>'March 2008 RIA'!$D$17</f>
        <v>17.399999999999999</v>
      </c>
      <c r="AE591" s="69">
        <f>'March 2008 RIA'!$D$17</f>
        <v>17.399999999999999</v>
      </c>
      <c r="AF591" s="69">
        <f>'March 2008 RIA'!$D$17</f>
        <v>17.399999999999999</v>
      </c>
      <c r="AG591" s="69">
        <f>'March 2008 RIA'!$D$17</f>
        <v>17.399999999999999</v>
      </c>
      <c r="AH591" s="69">
        <f>'March 2008 RIA'!$D$17</f>
        <v>17.399999999999999</v>
      </c>
      <c r="AI591" s="69">
        <f>'March 2008 RIA'!$D$17</f>
        <v>17.399999999999999</v>
      </c>
      <c r="AJ591" s="69">
        <f>'March 2008 RIA'!$D$17</f>
        <v>17.399999999999999</v>
      </c>
      <c r="AK591" s="69">
        <f>'March 2008 RIA'!$D$17</f>
        <v>17.399999999999999</v>
      </c>
      <c r="AL591" s="69">
        <f>'March 2008 RIA'!$D$17</f>
        <v>17.399999999999999</v>
      </c>
      <c r="AM591" s="69">
        <f>'March 2008 RIA'!$D$17</f>
        <v>17.399999999999999</v>
      </c>
      <c r="AN591" s="69">
        <f>'March 2008 RIA'!$D$17</f>
        <v>17.399999999999999</v>
      </c>
      <c r="AO591" s="69">
        <f>'March 2008 RIA'!$D$17</f>
        <v>17.399999999999999</v>
      </c>
      <c r="AP591" s="69">
        <f>'March 2008 RIA'!$D$17</f>
        <v>17.399999999999999</v>
      </c>
      <c r="AQ591" s="69">
        <f>'March 2008 RIA'!$D$17</f>
        <v>17.399999999999999</v>
      </c>
      <c r="AR591" s="69">
        <f>'March 2008 RIA'!$D$17</f>
        <v>17.399999999999999</v>
      </c>
      <c r="AS591" s="69">
        <f>'March 2008 RIA'!$D$17</f>
        <v>17.399999999999999</v>
      </c>
      <c r="AT591" s="69">
        <f>'March 2008 RIA'!$D$17</f>
        <v>17.399999999999999</v>
      </c>
      <c r="AU591" s="69">
        <f>'March 2008 RIA'!$D$17</f>
        <v>17.399999999999999</v>
      </c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4"/>
    </row>
    <row r="592" spans="1:63" s="73" customFormat="1" x14ac:dyDescent="0.25">
      <c r="A592" s="19" t="str">
        <f>'March 2008 RIA'!$A$17</f>
        <v>Uncontrolled</v>
      </c>
      <c r="B592" s="20">
        <v>1966</v>
      </c>
      <c r="C592" s="69">
        <f>'March 2008 RIA'!$D$17</f>
        <v>17.399999999999999</v>
      </c>
      <c r="D592" s="69">
        <f>'March 2008 RIA'!$D$17</f>
        <v>17.399999999999999</v>
      </c>
      <c r="E592" s="69">
        <f>'March 2008 RIA'!$D$17</f>
        <v>17.399999999999999</v>
      </c>
      <c r="F592" s="69">
        <f>'March 2008 RIA'!$D$17</f>
        <v>17.399999999999999</v>
      </c>
      <c r="G592" s="69">
        <f>'March 2008 RIA'!$D$17</f>
        <v>17.399999999999999</v>
      </c>
      <c r="H592" s="69">
        <f>'March 2008 RIA'!$D$17</f>
        <v>17.399999999999999</v>
      </c>
      <c r="I592" s="69">
        <f>'March 2008 RIA'!$D$17</f>
        <v>17.399999999999999</v>
      </c>
      <c r="J592" s="69">
        <f>'March 2008 RIA'!$D$17</f>
        <v>17.399999999999999</v>
      </c>
      <c r="K592" s="69">
        <f>'March 2008 RIA'!$D$17</f>
        <v>17.399999999999999</v>
      </c>
      <c r="L592" s="69">
        <f>'March 2008 RIA'!$D$17</f>
        <v>17.399999999999999</v>
      </c>
      <c r="M592" s="69">
        <f>'March 2008 RIA'!$D$17</f>
        <v>17.399999999999999</v>
      </c>
      <c r="N592" s="69">
        <f>'March 2008 RIA'!$D$17</f>
        <v>17.399999999999999</v>
      </c>
      <c r="O592" s="69">
        <f>'March 2008 RIA'!$D$17</f>
        <v>17.399999999999999</v>
      </c>
      <c r="P592" s="69">
        <f>'March 2008 RIA'!$D$17</f>
        <v>17.399999999999999</v>
      </c>
      <c r="Q592" s="69">
        <f>'March 2008 RIA'!$D$17</f>
        <v>17.399999999999999</v>
      </c>
      <c r="R592" s="69">
        <f>'March 2008 RIA'!$D$17</f>
        <v>17.399999999999999</v>
      </c>
      <c r="S592" s="69">
        <f>'March 2008 RIA'!$D$17</f>
        <v>17.399999999999999</v>
      </c>
      <c r="T592" s="69">
        <f>'March 2008 RIA'!$D$17</f>
        <v>17.399999999999999</v>
      </c>
      <c r="U592" s="69">
        <f>'March 2008 RIA'!$D$17</f>
        <v>17.399999999999999</v>
      </c>
      <c r="V592" s="69">
        <f>'March 2008 RIA'!$D$17</f>
        <v>17.399999999999999</v>
      </c>
      <c r="W592" s="69">
        <f>'March 2008 RIA'!$D$17</f>
        <v>17.399999999999999</v>
      </c>
      <c r="X592" s="69">
        <f>'March 2008 RIA'!$D$17</f>
        <v>17.399999999999999</v>
      </c>
      <c r="Y592" s="69">
        <f>'March 2008 RIA'!$D$17</f>
        <v>17.399999999999999</v>
      </c>
      <c r="Z592" s="69">
        <f>'March 2008 RIA'!$D$17</f>
        <v>17.399999999999999</v>
      </c>
      <c r="AA592" s="69">
        <f>'March 2008 RIA'!$D$17</f>
        <v>17.399999999999999</v>
      </c>
      <c r="AB592" s="69">
        <f>'March 2008 RIA'!$D$17</f>
        <v>17.399999999999999</v>
      </c>
      <c r="AC592" s="69">
        <f>'March 2008 RIA'!$D$17</f>
        <v>17.399999999999999</v>
      </c>
      <c r="AD592" s="69">
        <f>'March 2008 RIA'!$D$17</f>
        <v>17.399999999999999</v>
      </c>
      <c r="AE592" s="69">
        <f>'March 2008 RIA'!$D$17</f>
        <v>17.399999999999999</v>
      </c>
      <c r="AF592" s="69">
        <f>'March 2008 RIA'!$D$17</f>
        <v>17.399999999999999</v>
      </c>
      <c r="AG592" s="69">
        <f>'March 2008 RIA'!$D$17</f>
        <v>17.399999999999999</v>
      </c>
      <c r="AH592" s="69">
        <f>'March 2008 RIA'!$D$17</f>
        <v>17.399999999999999</v>
      </c>
      <c r="AI592" s="69">
        <f>'March 2008 RIA'!$D$17</f>
        <v>17.399999999999999</v>
      </c>
      <c r="AJ592" s="69">
        <f>'March 2008 RIA'!$D$17</f>
        <v>17.399999999999999</v>
      </c>
      <c r="AK592" s="69">
        <f>'March 2008 RIA'!$D$17</f>
        <v>17.399999999999999</v>
      </c>
      <c r="AL592" s="69">
        <f>'March 2008 RIA'!$D$17</f>
        <v>17.399999999999999</v>
      </c>
      <c r="AM592" s="69">
        <f>'March 2008 RIA'!$D$17</f>
        <v>17.399999999999999</v>
      </c>
      <c r="AN592" s="69">
        <f>'March 2008 RIA'!$D$17</f>
        <v>17.399999999999999</v>
      </c>
      <c r="AO592" s="69">
        <f>'March 2008 RIA'!$D$17</f>
        <v>17.399999999999999</v>
      </c>
      <c r="AP592" s="69">
        <f>'March 2008 RIA'!$D$17</f>
        <v>17.399999999999999</v>
      </c>
      <c r="AQ592" s="69">
        <f>'March 2008 RIA'!$D$17</f>
        <v>17.399999999999999</v>
      </c>
      <c r="AR592" s="69">
        <f>'March 2008 RIA'!$D$17</f>
        <v>17.399999999999999</v>
      </c>
      <c r="AS592" s="69">
        <f>'March 2008 RIA'!$D$17</f>
        <v>17.399999999999999</v>
      </c>
      <c r="AT592" s="69">
        <f>'March 2008 RIA'!$D$17</f>
        <v>17.399999999999999</v>
      </c>
      <c r="AU592" s="69">
        <f>'March 2008 RIA'!$D$17</f>
        <v>17.399999999999999</v>
      </c>
      <c r="AV592" s="69">
        <f>'March 2008 RIA'!$D$17</f>
        <v>17.399999999999999</v>
      </c>
      <c r="AW592" s="70"/>
      <c r="AX592" s="70"/>
      <c r="AY592" s="70"/>
      <c r="AZ592" s="70"/>
      <c r="BA592" s="70"/>
      <c r="BB592" s="70"/>
      <c r="BC592" s="70"/>
      <c r="BD592" s="70"/>
      <c r="BE592" s="71"/>
      <c r="BF592" s="71"/>
      <c r="BG592" s="71"/>
      <c r="BH592" s="71"/>
      <c r="BI592" s="71"/>
      <c r="BJ592" s="71"/>
      <c r="BK592" s="74"/>
    </row>
    <row r="593" spans="1:63" s="73" customFormat="1" x14ac:dyDescent="0.25">
      <c r="A593" s="19" t="str">
        <f>'March 2008 RIA'!$A$17</f>
        <v>Uncontrolled</v>
      </c>
      <c r="B593" s="20">
        <v>1967</v>
      </c>
      <c r="C593" s="69">
        <f>'March 2008 RIA'!$D$17</f>
        <v>17.399999999999999</v>
      </c>
      <c r="D593" s="69">
        <f>'March 2008 RIA'!$D$17</f>
        <v>17.399999999999999</v>
      </c>
      <c r="E593" s="69">
        <f>'March 2008 RIA'!$D$17</f>
        <v>17.399999999999999</v>
      </c>
      <c r="F593" s="69">
        <f>'March 2008 RIA'!$D$17</f>
        <v>17.399999999999999</v>
      </c>
      <c r="G593" s="69">
        <f>'March 2008 RIA'!$D$17</f>
        <v>17.399999999999999</v>
      </c>
      <c r="H593" s="69">
        <f>'March 2008 RIA'!$D$17</f>
        <v>17.399999999999999</v>
      </c>
      <c r="I593" s="69">
        <f>'March 2008 RIA'!$D$17</f>
        <v>17.399999999999999</v>
      </c>
      <c r="J593" s="69">
        <f>'March 2008 RIA'!$D$17</f>
        <v>17.399999999999999</v>
      </c>
      <c r="K593" s="69">
        <f>'March 2008 RIA'!$D$17</f>
        <v>17.399999999999999</v>
      </c>
      <c r="L593" s="69">
        <f>'March 2008 RIA'!$D$17</f>
        <v>17.399999999999999</v>
      </c>
      <c r="M593" s="69">
        <f>'March 2008 RIA'!$D$17</f>
        <v>17.399999999999999</v>
      </c>
      <c r="N593" s="69">
        <f>'March 2008 RIA'!$D$17</f>
        <v>17.399999999999999</v>
      </c>
      <c r="O593" s="69">
        <f>'March 2008 RIA'!$D$17</f>
        <v>17.399999999999999</v>
      </c>
      <c r="P593" s="69">
        <f>'March 2008 RIA'!$D$17</f>
        <v>17.399999999999999</v>
      </c>
      <c r="Q593" s="69">
        <f>'March 2008 RIA'!$D$17</f>
        <v>17.399999999999999</v>
      </c>
      <c r="R593" s="69">
        <f>'March 2008 RIA'!$D$17</f>
        <v>17.399999999999999</v>
      </c>
      <c r="S593" s="69">
        <f>'March 2008 RIA'!$D$17</f>
        <v>17.399999999999999</v>
      </c>
      <c r="T593" s="69">
        <f>'March 2008 RIA'!$D$17</f>
        <v>17.399999999999999</v>
      </c>
      <c r="U593" s="69">
        <f>'March 2008 RIA'!$D$17</f>
        <v>17.399999999999999</v>
      </c>
      <c r="V593" s="69">
        <f>'March 2008 RIA'!$D$17</f>
        <v>17.399999999999999</v>
      </c>
      <c r="W593" s="69">
        <f>'March 2008 RIA'!$D$17</f>
        <v>17.399999999999999</v>
      </c>
      <c r="X593" s="69">
        <f>'March 2008 RIA'!$D$17</f>
        <v>17.399999999999999</v>
      </c>
      <c r="Y593" s="69">
        <f>'March 2008 RIA'!$D$17</f>
        <v>17.399999999999999</v>
      </c>
      <c r="Z593" s="69">
        <f>'March 2008 RIA'!$D$17</f>
        <v>17.399999999999999</v>
      </c>
      <c r="AA593" s="69">
        <f>'March 2008 RIA'!$D$17</f>
        <v>17.399999999999999</v>
      </c>
      <c r="AB593" s="69">
        <f>'March 2008 RIA'!$D$17</f>
        <v>17.399999999999999</v>
      </c>
      <c r="AC593" s="69">
        <f>'March 2008 RIA'!$D$17</f>
        <v>17.399999999999999</v>
      </c>
      <c r="AD593" s="69">
        <f>'March 2008 RIA'!$D$17</f>
        <v>17.399999999999999</v>
      </c>
      <c r="AE593" s="69">
        <f>'March 2008 RIA'!$D$17</f>
        <v>17.399999999999999</v>
      </c>
      <c r="AF593" s="69">
        <f>'March 2008 RIA'!$D$17</f>
        <v>17.399999999999999</v>
      </c>
      <c r="AG593" s="69">
        <f>'March 2008 RIA'!$D$17</f>
        <v>17.399999999999999</v>
      </c>
      <c r="AH593" s="69">
        <f>'March 2008 RIA'!$D$17</f>
        <v>17.399999999999999</v>
      </c>
      <c r="AI593" s="69">
        <f>'March 2008 RIA'!$D$17</f>
        <v>17.399999999999999</v>
      </c>
      <c r="AJ593" s="69">
        <f>'March 2008 RIA'!$D$17</f>
        <v>17.399999999999999</v>
      </c>
      <c r="AK593" s="69">
        <f>'March 2008 RIA'!$D$17</f>
        <v>17.399999999999999</v>
      </c>
      <c r="AL593" s="69">
        <f>'March 2008 RIA'!$D$17</f>
        <v>17.399999999999999</v>
      </c>
      <c r="AM593" s="69">
        <f>'March 2008 RIA'!$D$17</f>
        <v>17.399999999999999</v>
      </c>
      <c r="AN593" s="69">
        <f>'March 2008 RIA'!$D$17</f>
        <v>17.399999999999999</v>
      </c>
      <c r="AO593" s="69">
        <f>'March 2008 RIA'!$D$17</f>
        <v>17.399999999999999</v>
      </c>
      <c r="AP593" s="69">
        <f>'March 2008 RIA'!$D$17</f>
        <v>17.399999999999999</v>
      </c>
      <c r="AQ593" s="69">
        <f>'March 2008 RIA'!$D$17</f>
        <v>17.399999999999999</v>
      </c>
      <c r="AR593" s="69">
        <f>'March 2008 RIA'!$D$17</f>
        <v>17.399999999999999</v>
      </c>
      <c r="AS593" s="69">
        <f>'March 2008 RIA'!$D$17</f>
        <v>17.399999999999999</v>
      </c>
      <c r="AT593" s="69">
        <f>'March 2008 RIA'!$D$17</f>
        <v>17.399999999999999</v>
      </c>
      <c r="AU593" s="69">
        <f>'March 2008 RIA'!$D$17</f>
        <v>17.399999999999999</v>
      </c>
      <c r="AV593" s="69">
        <f>'March 2008 RIA'!$D$17</f>
        <v>17.399999999999999</v>
      </c>
      <c r="AW593" s="69">
        <f>'March 2008 RIA'!$D$17</f>
        <v>17.399999999999999</v>
      </c>
      <c r="AX593" s="70"/>
      <c r="AY593" s="70"/>
      <c r="AZ593" s="70"/>
      <c r="BA593" s="70"/>
      <c r="BB593" s="70"/>
      <c r="BC593" s="70"/>
      <c r="BD593" s="70"/>
      <c r="BE593" s="71"/>
      <c r="BF593" s="71"/>
      <c r="BG593" s="71"/>
      <c r="BH593" s="71"/>
      <c r="BI593" s="71"/>
      <c r="BJ593" s="71"/>
      <c r="BK593" s="74"/>
    </row>
    <row r="594" spans="1:63" s="73" customFormat="1" x14ac:dyDescent="0.25">
      <c r="A594" s="19" t="str">
        <f>'March 2008 RIA'!$A$17</f>
        <v>Uncontrolled</v>
      </c>
      <c r="B594" s="20">
        <v>1968</v>
      </c>
      <c r="C594" s="69">
        <f>'March 2008 RIA'!$D$17</f>
        <v>17.399999999999999</v>
      </c>
      <c r="D594" s="69">
        <f>'March 2008 RIA'!$D$17</f>
        <v>17.399999999999999</v>
      </c>
      <c r="E594" s="69">
        <f>'March 2008 RIA'!$D$17</f>
        <v>17.399999999999999</v>
      </c>
      <c r="F594" s="69">
        <f>'March 2008 RIA'!$D$17</f>
        <v>17.399999999999999</v>
      </c>
      <c r="G594" s="69">
        <f>'March 2008 RIA'!$D$17</f>
        <v>17.399999999999999</v>
      </c>
      <c r="H594" s="69">
        <f>'March 2008 RIA'!$D$17</f>
        <v>17.399999999999999</v>
      </c>
      <c r="I594" s="69">
        <f>'March 2008 RIA'!$D$17</f>
        <v>17.399999999999999</v>
      </c>
      <c r="J594" s="69">
        <f>'March 2008 RIA'!$D$17</f>
        <v>17.399999999999999</v>
      </c>
      <c r="K594" s="69">
        <f>'March 2008 RIA'!$D$17</f>
        <v>17.399999999999999</v>
      </c>
      <c r="L594" s="69">
        <f>'March 2008 RIA'!$D$17</f>
        <v>17.399999999999999</v>
      </c>
      <c r="M594" s="69">
        <f>'March 2008 RIA'!$D$17</f>
        <v>17.399999999999999</v>
      </c>
      <c r="N594" s="69">
        <f>'March 2008 RIA'!$D$17</f>
        <v>17.399999999999999</v>
      </c>
      <c r="O594" s="69">
        <f>'March 2008 RIA'!$D$17</f>
        <v>17.399999999999999</v>
      </c>
      <c r="P594" s="69">
        <f>'March 2008 RIA'!$D$17</f>
        <v>17.399999999999999</v>
      </c>
      <c r="Q594" s="69">
        <f>'March 2008 RIA'!$D$17</f>
        <v>17.399999999999999</v>
      </c>
      <c r="R594" s="69">
        <f>'March 2008 RIA'!$D$17</f>
        <v>17.399999999999999</v>
      </c>
      <c r="S594" s="69">
        <f>'March 2008 RIA'!$D$17</f>
        <v>17.399999999999999</v>
      </c>
      <c r="T594" s="69">
        <f>'March 2008 RIA'!$D$17</f>
        <v>17.399999999999999</v>
      </c>
      <c r="U594" s="69">
        <f>'March 2008 RIA'!$D$17</f>
        <v>17.399999999999999</v>
      </c>
      <c r="V594" s="69">
        <f>'March 2008 RIA'!$D$17</f>
        <v>17.399999999999999</v>
      </c>
      <c r="W594" s="69">
        <f>'March 2008 RIA'!$D$17</f>
        <v>17.399999999999999</v>
      </c>
      <c r="X594" s="69">
        <f>'March 2008 RIA'!$D$17</f>
        <v>17.399999999999999</v>
      </c>
      <c r="Y594" s="69">
        <f>'March 2008 RIA'!$D$17</f>
        <v>17.399999999999999</v>
      </c>
      <c r="Z594" s="69">
        <f>'March 2008 RIA'!$D$17</f>
        <v>17.399999999999999</v>
      </c>
      <c r="AA594" s="69">
        <f>'March 2008 RIA'!$D$17</f>
        <v>17.399999999999999</v>
      </c>
      <c r="AB594" s="69">
        <f>'March 2008 RIA'!$D$17</f>
        <v>17.399999999999999</v>
      </c>
      <c r="AC594" s="69">
        <f>'March 2008 RIA'!$D$17</f>
        <v>17.399999999999999</v>
      </c>
      <c r="AD594" s="69">
        <f>'March 2008 RIA'!$D$17</f>
        <v>17.399999999999999</v>
      </c>
      <c r="AE594" s="69">
        <f>'March 2008 RIA'!$D$17</f>
        <v>17.399999999999999</v>
      </c>
      <c r="AF594" s="69">
        <f>'March 2008 RIA'!$D$17</f>
        <v>17.399999999999999</v>
      </c>
      <c r="AG594" s="69">
        <f>'March 2008 RIA'!$D$17</f>
        <v>17.399999999999999</v>
      </c>
      <c r="AH594" s="69">
        <f>'March 2008 RIA'!$D$17</f>
        <v>17.399999999999999</v>
      </c>
      <c r="AI594" s="69">
        <f>'March 2008 RIA'!$D$17</f>
        <v>17.399999999999999</v>
      </c>
      <c r="AJ594" s="69">
        <f>'March 2008 RIA'!$D$17</f>
        <v>17.399999999999999</v>
      </c>
      <c r="AK594" s="69">
        <f>'March 2008 RIA'!$D$17</f>
        <v>17.399999999999999</v>
      </c>
      <c r="AL594" s="69">
        <f>'March 2008 RIA'!$D$17</f>
        <v>17.399999999999999</v>
      </c>
      <c r="AM594" s="69">
        <f>'March 2008 RIA'!$D$17</f>
        <v>17.399999999999999</v>
      </c>
      <c r="AN594" s="69">
        <f>'March 2008 RIA'!$D$17</f>
        <v>17.399999999999999</v>
      </c>
      <c r="AO594" s="69">
        <f>'March 2008 RIA'!$D$17</f>
        <v>17.399999999999999</v>
      </c>
      <c r="AP594" s="69">
        <f>'March 2008 RIA'!$D$17</f>
        <v>17.399999999999999</v>
      </c>
      <c r="AQ594" s="69">
        <f>'March 2008 RIA'!$D$17</f>
        <v>17.399999999999999</v>
      </c>
      <c r="AR594" s="69">
        <f>'March 2008 RIA'!$D$17</f>
        <v>17.399999999999999</v>
      </c>
      <c r="AS594" s="69">
        <f>'March 2008 RIA'!$D$17</f>
        <v>17.399999999999999</v>
      </c>
      <c r="AT594" s="69">
        <f>'March 2008 RIA'!$D$17</f>
        <v>17.399999999999999</v>
      </c>
      <c r="AU594" s="69">
        <f>'March 2008 RIA'!$D$17</f>
        <v>17.399999999999999</v>
      </c>
      <c r="AV594" s="69">
        <f>'March 2008 RIA'!$D$17</f>
        <v>17.399999999999999</v>
      </c>
      <c r="AW594" s="69">
        <f>'March 2008 RIA'!$D$17</f>
        <v>17.399999999999999</v>
      </c>
      <c r="AX594" s="69">
        <f>'March 2008 RIA'!$D$17</f>
        <v>17.399999999999999</v>
      </c>
      <c r="AY594" s="70"/>
      <c r="AZ594" s="70"/>
      <c r="BA594" s="70"/>
      <c r="BB594" s="70"/>
      <c r="BC594" s="70"/>
      <c r="BD594" s="70"/>
      <c r="BE594" s="71"/>
      <c r="BF594" s="71"/>
      <c r="BG594" s="71"/>
      <c r="BH594" s="71"/>
      <c r="BI594" s="71"/>
      <c r="BJ594" s="71"/>
      <c r="BK594" s="74"/>
    </row>
    <row r="595" spans="1:63" s="73" customFormat="1" x14ac:dyDescent="0.25">
      <c r="A595" s="19" t="str">
        <f>'March 2008 RIA'!$A$17</f>
        <v>Uncontrolled</v>
      </c>
      <c r="B595" s="20">
        <v>1969</v>
      </c>
      <c r="C595" s="69">
        <f>'March 2008 RIA'!$D$17</f>
        <v>17.399999999999999</v>
      </c>
      <c r="D595" s="69">
        <f>'March 2008 RIA'!$D$17</f>
        <v>17.399999999999999</v>
      </c>
      <c r="E595" s="69">
        <f>'March 2008 RIA'!$D$17</f>
        <v>17.399999999999999</v>
      </c>
      <c r="F595" s="69">
        <f>'March 2008 RIA'!$D$17</f>
        <v>17.399999999999999</v>
      </c>
      <c r="G595" s="69">
        <f>'March 2008 RIA'!$D$17</f>
        <v>17.399999999999999</v>
      </c>
      <c r="H595" s="69">
        <f>'March 2008 RIA'!$D$17</f>
        <v>17.399999999999999</v>
      </c>
      <c r="I595" s="69">
        <f>'March 2008 RIA'!$D$17</f>
        <v>17.399999999999999</v>
      </c>
      <c r="J595" s="69">
        <f>'March 2008 RIA'!$D$17</f>
        <v>17.399999999999999</v>
      </c>
      <c r="K595" s="69">
        <f>'March 2008 RIA'!$D$17</f>
        <v>17.399999999999999</v>
      </c>
      <c r="L595" s="69">
        <f>'March 2008 RIA'!$D$17</f>
        <v>17.399999999999999</v>
      </c>
      <c r="M595" s="69">
        <f>'March 2008 RIA'!$D$17</f>
        <v>17.399999999999999</v>
      </c>
      <c r="N595" s="69">
        <f>'March 2008 RIA'!$D$17</f>
        <v>17.399999999999999</v>
      </c>
      <c r="O595" s="69">
        <f>'March 2008 RIA'!$D$17</f>
        <v>17.399999999999999</v>
      </c>
      <c r="P595" s="69">
        <f>'March 2008 RIA'!$D$17</f>
        <v>17.399999999999999</v>
      </c>
      <c r="Q595" s="69">
        <f>'March 2008 RIA'!$D$17</f>
        <v>17.399999999999999</v>
      </c>
      <c r="R595" s="69">
        <f>'March 2008 RIA'!$D$17</f>
        <v>17.399999999999999</v>
      </c>
      <c r="S595" s="69">
        <f>'March 2008 RIA'!$D$17</f>
        <v>17.399999999999999</v>
      </c>
      <c r="T595" s="69">
        <f>'March 2008 RIA'!$D$17</f>
        <v>17.399999999999999</v>
      </c>
      <c r="U595" s="69">
        <f>'March 2008 RIA'!$D$17</f>
        <v>17.399999999999999</v>
      </c>
      <c r="V595" s="69">
        <f>'March 2008 RIA'!$D$17</f>
        <v>17.399999999999999</v>
      </c>
      <c r="W595" s="69">
        <f>'March 2008 RIA'!$D$17</f>
        <v>17.399999999999999</v>
      </c>
      <c r="X595" s="69">
        <f>'March 2008 RIA'!$D$17</f>
        <v>17.399999999999999</v>
      </c>
      <c r="Y595" s="69">
        <f>'March 2008 RIA'!$D$17</f>
        <v>17.399999999999999</v>
      </c>
      <c r="Z595" s="69">
        <f>'March 2008 RIA'!$D$17</f>
        <v>17.399999999999999</v>
      </c>
      <c r="AA595" s="69">
        <f>'March 2008 RIA'!$D$17</f>
        <v>17.399999999999999</v>
      </c>
      <c r="AB595" s="69">
        <f>'March 2008 RIA'!$D$17</f>
        <v>17.399999999999999</v>
      </c>
      <c r="AC595" s="69">
        <f>'March 2008 RIA'!$D$17</f>
        <v>17.399999999999999</v>
      </c>
      <c r="AD595" s="69">
        <f>'March 2008 RIA'!$D$17</f>
        <v>17.399999999999999</v>
      </c>
      <c r="AE595" s="69">
        <f>'March 2008 RIA'!$D$17</f>
        <v>17.399999999999999</v>
      </c>
      <c r="AF595" s="69">
        <f>'March 2008 RIA'!$D$17</f>
        <v>17.399999999999999</v>
      </c>
      <c r="AG595" s="69">
        <f>'March 2008 RIA'!$D$17</f>
        <v>17.399999999999999</v>
      </c>
      <c r="AH595" s="69">
        <f>'March 2008 RIA'!$D$17</f>
        <v>17.399999999999999</v>
      </c>
      <c r="AI595" s="69">
        <f>'March 2008 RIA'!$D$17</f>
        <v>17.399999999999999</v>
      </c>
      <c r="AJ595" s="69">
        <f>'March 2008 RIA'!$D$17</f>
        <v>17.399999999999999</v>
      </c>
      <c r="AK595" s="69">
        <f>'March 2008 RIA'!$D$17</f>
        <v>17.399999999999999</v>
      </c>
      <c r="AL595" s="69">
        <f>'March 2008 RIA'!$D$17</f>
        <v>17.399999999999999</v>
      </c>
      <c r="AM595" s="69">
        <f>'March 2008 RIA'!$D$17</f>
        <v>17.399999999999999</v>
      </c>
      <c r="AN595" s="69">
        <f>'March 2008 RIA'!$D$17</f>
        <v>17.399999999999999</v>
      </c>
      <c r="AO595" s="69">
        <f>'March 2008 RIA'!$D$17</f>
        <v>17.399999999999999</v>
      </c>
      <c r="AP595" s="69">
        <f>'March 2008 RIA'!$D$17</f>
        <v>17.399999999999999</v>
      </c>
      <c r="AQ595" s="69">
        <f>'March 2008 RIA'!$D$17</f>
        <v>17.399999999999999</v>
      </c>
      <c r="AR595" s="69">
        <f>'March 2008 RIA'!$D$17</f>
        <v>17.399999999999999</v>
      </c>
      <c r="AS595" s="69">
        <f>'March 2008 RIA'!$D$17</f>
        <v>17.399999999999999</v>
      </c>
      <c r="AT595" s="69">
        <f>'March 2008 RIA'!$D$17</f>
        <v>17.399999999999999</v>
      </c>
      <c r="AU595" s="69">
        <f>'March 2008 RIA'!$D$17</f>
        <v>17.399999999999999</v>
      </c>
      <c r="AV595" s="69">
        <f>'March 2008 RIA'!$D$17</f>
        <v>17.399999999999999</v>
      </c>
      <c r="AW595" s="69">
        <f>'March 2008 RIA'!$D$17</f>
        <v>17.399999999999999</v>
      </c>
      <c r="AX595" s="69">
        <f>'March 2008 RIA'!$D$17</f>
        <v>17.399999999999999</v>
      </c>
      <c r="AY595" s="69">
        <f>'March 2008 RIA'!$D$17</f>
        <v>17.399999999999999</v>
      </c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4"/>
    </row>
    <row r="596" spans="1:63" s="73" customFormat="1" x14ac:dyDescent="0.25">
      <c r="A596" s="19" t="str">
        <f>'March 2008 RIA'!$A$17</f>
        <v>Uncontrolled</v>
      </c>
      <c r="B596" s="20">
        <v>1970</v>
      </c>
      <c r="C596" s="69">
        <f>'March 2008 RIA'!$D$17</f>
        <v>17.399999999999999</v>
      </c>
      <c r="D596" s="69">
        <f>'March 2008 RIA'!$D$17</f>
        <v>17.399999999999999</v>
      </c>
      <c r="E596" s="69">
        <f>'March 2008 RIA'!$D$17</f>
        <v>17.399999999999999</v>
      </c>
      <c r="F596" s="69">
        <f>'March 2008 RIA'!$D$17</f>
        <v>17.399999999999999</v>
      </c>
      <c r="G596" s="69">
        <f>'March 2008 RIA'!$D$17</f>
        <v>17.399999999999999</v>
      </c>
      <c r="H596" s="69">
        <f>'March 2008 RIA'!$D$17</f>
        <v>17.399999999999999</v>
      </c>
      <c r="I596" s="69">
        <f>'March 2008 RIA'!$D$17</f>
        <v>17.399999999999999</v>
      </c>
      <c r="J596" s="69">
        <f>'March 2008 RIA'!$D$17</f>
        <v>17.399999999999999</v>
      </c>
      <c r="K596" s="69">
        <f>'March 2008 RIA'!$D$17</f>
        <v>17.399999999999999</v>
      </c>
      <c r="L596" s="69">
        <f>'March 2008 RIA'!$D$17</f>
        <v>17.399999999999999</v>
      </c>
      <c r="M596" s="69">
        <f>'March 2008 RIA'!$D$17</f>
        <v>17.399999999999999</v>
      </c>
      <c r="N596" s="69">
        <f>'March 2008 RIA'!$D$17</f>
        <v>17.399999999999999</v>
      </c>
      <c r="O596" s="69">
        <f>'March 2008 RIA'!$D$17</f>
        <v>17.399999999999999</v>
      </c>
      <c r="P596" s="69">
        <f>'March 2008 RIA'!$D$17</f>
        <v>17.399999999999999</v>
      </c>
      <c r="Q596" s="69">
        <f>'March 2008 RIA'!$D$17</f>
        <v>17.399999999999999</v>
      </c>
      <c r="R596" s="69">
        <f>'March 2008 RIA'!$D$17</f>
        <v>17.399999999999999</v>
      </c>
      <c r="S596" s="69">
        <f>'March 2008 RIA'!$D$17</f>
        <v>17.399999999999999</v>
      </c>
      <c r="T596" s="69">
        <f>'March 2008 RIA'!$D$17</f>
        <v>17.399999999999999</v>
      </c>
      <c r="U596" s="69">
        <f>'March 2008 RIA'!$D$17</f>
        <v>17.399999999999999</v>
      </c>
      <c r="V596" s="69">
        <f>'March 2008 RIA'!$D$17</f>
        <v>17.399999999999999</v>
      </c>
      <c r="W596" s="69">
        <f>'March 2008 RIA'!$D$17</f>
        <v>17.399999999999999</v>
      </c>
      <c r="X596" s="69">
        <f>'March 2008 RIA'!$D$17</f>
        <v>17.399999999999999</v>
      </c>
      <c r="Y596" s="69">
        <f>'March 2008 RIA'!$D$17</f>
        <v>17.399999999999999</v>
      </c>
      <c r="Z596" s="69">
        <f>'March 2008 RIA'!$D$17</f>
        <v>17.399999999999999</v>
      </c>
      <c r="AA596" s="69">
        <f>'March 2008 RIA'!$D$17</f>
        <v>17.399999999999999</v>
      </c>
      <c r="AB596" s="69">
        <f>'March 2008 RIA'!$D$17</f>
        <v>17.399999999999999</v>
      </c>
      <c r="AC596" s="69">
        <f>'March 2008 RIA'!$D$17</f>
        <v>17.399999999999999</v>
      </c>
      <c r="AD596" s="69">
        <f>'March 2008 RIA'!$D$17</f>
        <v>17.399999999999999</v>
      </c>
      <c r="AE596" s="69">
        <f>'March 2008 RIA'!$D$17</f>
        <v>17.399999999999999</v>
      </c>
      <c r="AF596" s="69">
        <f>'March 2008 RIA'!$D$17</f>
        <v>17.399999999999999</v>
      </c>
      <c r="AG596" s="69">
        <f>'March 2008 RIA'!$D$17</f>
        <v>17.399999999999999</v>
      </c>
      <c r="AH596" s="69">
        <f>'March 2008 RIA'!$D$17</f>
        <v>17.399999999999999</v>
      </c>
      <c r="AI596" s="69">
        <f>'March 2008 RIA'!$D$17</f>
        <v>17.399999999999999</v>
      </c>
      <c r="AJ596" s="69">
        <f>'March 2008 RIA'!$D$17</f>
        <v>17.399999999999999</v>
      </c>
      <c r="AK596" s="69">
        <f>'March 2008 RIA'!$D$17</f>
        <v>17.399999999999999</v>
      </c>
      <c r="AL596" s="69">
        <f>'March 2008 RIA'!$D$17</f>
        <v>17.399999999999999</v>
      </c>
      <c r="AM596" s="69">
        <f>'March 2008 RIA'!$D$17</f>
        <v>17.399999999999999</v>
      </c>
      <c r="AN596" s="69">
        <f>'March 2008 RIA'!$D$17</f>
        <v>17.399999999999999</v>
      </c>
      <c r="AO596" s="69">
        <f>'March 2008 RIA'!$D$17</f>
        <v>17.399999999999999</v>
      </c>
      <c r="AP596" s="69">
        <f>'March 2008 RIA'!$D$17</f>
        <v>17.399999999999999</v>
      </c>
      <c r="AQ596" s="69">
        <f>'March 2008 RIA'!$D$17</f>
        <v>17.399999999999999</v>
      </c>
      <c r="AR596" s="69">
        <f>'March 2008 RIA'!$D$17</f>
        <v>17.399999999999999</v>
      </c>
      <c r="AS596" s="69">
        <f>'March 2008 RIA'!$D$17</f>
        <v>17.399999999999999</v>
      </c>
      <c r="AT596" s="69">
        <f>'March 2008 RIA'!$D$17</f>
        <v>17.399999999999999</v>
      </c>
      <c r="AU596" s="69">
        <f>'March 2008 RIA'!$D$17</f>
        <v>17.399999999999999</v>
      </c>
      <c r="AV596" s="69">
        <f>'March 2008 RIA'!$D$17</f>
        <v>17.399999999999999</v>
      </c>
      <c r="AW596" s="69">
        <f>'March 2008 RIA'!$D$17</f>
        <v>17.399999999999999</v>
      </c>
      <c r="AX596" s="69">
        <f>'March 2008 RIA'!$D$17</f>
        <v>17.399999999999999</v>
      </c>
      <c r="AY596" s="69">
        <f>'March 2008 RIA'!$D$17</f>
        <v>17.399999999999999</v>
      </c>
      <c r="AZ596" s="69">
        <f>'March 2008 RIA'!$D$17</f>
        <v>17.399999999999999</v>
      </c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4"/>
    </row>
    <row r="597" spans="1:63" s="73" customFormat="1" x14ac:dyDescent="0.25">
      <c r="A597" s="19" t="str">
        <f>'March 2008 RIA'!$A$17</f>
        <v>Uncontrolled</v>
      </c>
      <c r="B597" s="20">
        <v>1971</v>
      </c>
      <c r="C597" s="69">
        <f>'March 2008 RIA'!$D$17</f>
        <v>17.399999999999999</v>
      </c>
      <c r="D597" s="69">
        <f>'March 2008 RIA'!$D$17</f>
        <v>17.399999999999999</v>
      </c>
      <c r="E597" s="69">
        <f>'March 2008 RIA'!$D$17</f>
        <v>17.399999999999999</v>
      </c>
      <c r="F597" s="69">
        <f>'March 2008 RIA'!$D$17</f>
        <v>17.399999999999999</v>
      </c>
      <c r="G597" s="69">
        <f>'March 2008 RIA'!$D$17</f>
        <v>17.399999999999999</v>
      </c>
      <c r="H597" s="69">
        <f>'March 2008 RIA'!$D$17</f>
        <v>17.399999999999999</v>
      </c>
      <c r="I597" s="69">
        <f>'March 2008 RIA'!$D$17</f>
        <v>17.399999999999999</v>
      </c>
      <c r="J597" s="69">
        <f>'March 2008 RIA'!$D$17</f>
        <v>17.399999999999999</v>
      </c>
      <c r="K597" s="69">
        <f>'March 2008 RIA'!$D$17</f>
        <v>17.399999999999999</v>
      </c>
      <c r="L597" s="69">
        <f>'March 2008 RIA'!$D$17</f>
        <v>17.399999999999999</v>
      </c>
      <c r="M597" s="69">
        <f>'March 2008 RIA'!$D$17</f>
        <v>17.399999999999999</v>
      </c>
      <c r="N597" s="69">
        <f>'March 2008 RIA'!$D$17</f>
        <v>17.399999999999999</v>
      </c>
      <c r="O597" s="69">
        <f>'March 2008 RIA'!$D$17</f>
        <v>17.399999999999999</v>
      </c>
      <c r="P597" s="69">
        <f>'March 2008 RIA'!$D$17</f>
        <v>17.399999999999999</v>
      </c>
      <c r="Q597" s="69">
        <f>'March 2008 RIA'!$D$17</f>
        <v>17.399999999999999</v>
      </c>
      <c r="R597" s="69">
        <f>'March 2008 RIA'!$D$17</f>
        <v>17.399999999999999</v>
      </c>
      <c r="S597" s="69">
        <f>'March 2008 RIA'!$D$17</f>
        <v>17.399999999999999</v>
      </c>
      <c r="T597" s="69">
        <f>'March 2008 RIA'!$D$17</f>
        <v>17.399999999999999</v>
      </c>
      <c r="U597" s="69">
        <f>'March 2008 RIA'!$D$17</f>
        <v>17.399999999999999</v>
      </c>
      <c r="V597" s="69">
        <f>'March 2008 RIA'!$D$17</f>
        <v>17.399999999999999</v>
      </c>
      <c r="W597" s="69">
        <f>'March 2008 RIA'!$D$17</f>
        <v>17.399999999999999</v>
      </c>
      <c r="X597" s="69">
        <f>'March 2008 RIA'!$D$17</f>
        <v>17.399999999999999</v>
      </c>
      <c r="Y597" s="69">
        <f>'March 2008 RIA'!$D$17</f>
        <v>17.399999999999999</v>
      </c>
      <c r="Z597" s="69">
        <f>'March 2008 RIA'!$D$17</f>
        <v>17.399999999999999</v>
      </c>
      <c r="AA597" s="69">
        <f>'March 2008 RIA'!$D$17</f>
        <v>17.399999999999999</v>
      </c>
      <c r="AB597" s="69">
        <f>'March 2008 RIA'!$D$17</f>
        <v>17.399999999999999</v>
      </c>
      <c r="AC597" s="69">
        <f>'March 2008 RIA'!$D$17</f>
        <v>17.399999999999999</v>
      </c>
      <c r="AD597" s="69">
        <f>'March 2008 RIA'!$D$17</f>
        <v>17.399999999999999</v>
      </c>
      <c r="AE597" s="69">
        <f>'March 2008 RIA'!$D$17</f>
        <v>17.399999999999999</v>
      </c>
      <c r="AF597" s="69">
        <f>'March 2008 RIA'!$D$17</f>
        <v>17.399999999999999</v>
      </c>
      <c r="AG597" s="69">
        <f>'March 2008 RIA'!$D$17</f>
        <v>17.399999999999999</v>
      </c>
      <c r="AH597" s="69">
        <f>'March 2008 RIA'!$D$17</f>
        <v>17.399999999999999</v>
      </c>
      <c r="AI597" s="69">
        <f>'March 2008 RIA'!$D$17</f>
        <v>17.399999999999999</v>
      </c>
      <c r="AJ597" s="69">
        <f>'March 2008 RIA'!$D$17</f>
        <v>17.399999999999999</v>
      </c>
      <c r="AK597" s="69">
        <f>'March 2008 RIA'!$D$17</f>
        <v>17.399999999999999</v>
      </c>
      <c r="AL597" s="69">
        <f>'March 2008 RIA'!$D$17</f>
        <v>17.399999999999999</v>
      </c>
      <c r="AM597" s="69">
        <f>'March 2008 RIA'!$D$17</f>
        <v>17.399999999999999</v>
      </c>
      <c r="AN597" s="69">
        <f>'March 2008 RIA'!$D$17</f>
        <v>17.399999999999999</v>
      </c>
      <c r="AO597" s="69">
        <f>'March 2008 RIA'!$D$17</f>
        <v>17.399999999999999</v>
      </c>
      <c r="AP597" s="69">
        <f>'March 2008 RIA'!$D$17</f>
        <v>17.399999999999999</v>
      </c>
      <c r="AQ597" s="69">
        <f>'March 2008 RIA'!$D$17</f>
        <v>17.399999999999999</v>
      </c>
      <c r="AR597" s="69">
        <f>'March 2008 RIA'!$D$17</f>
        <v>17.399999999999999</v>
      </c>
      <c r="AS597" s="69">
        <f>'March 2008 RIA'!$D$17</f>
        <v>17.399999999999999</v>
      </c>
      <c r="AT597" s="69">
        <f>'March 2008 RIA'!$D$17</f>
        <v>17.399999999999999</v>
      </c>
      <c r="AU597" s="69">
        <f>'March 2008 RIA'!$D$17</f>
        <v>17.399999999999999</v>
      </c>
      <c r="AV597" s="69">
        <f>'March 2008 RIA'!$D$17</f>
        <v>17.399999999999999</v>
      </c>
      <c r="AW597" s="69">
        <f>'March 2008 RIA'!$D$17</f>
        <v>17.399999999999999</v>
      </c>
      <c r="AX597" s="69">
        <f>'March 2008 RIA'!$D$17</f>
        <v>17.399999999999999</v>
      </c>
      <c r="AY597" s="69">
        <f>'March 2008 RIA'!$D$17</f>
        <v>17.399999999999999</v>
      </c>
      <c r="AZ597" s="69">
        <f>'March 2008 RIA'!$D$17</f>
        <v>17.399999999999999</v>
      </c>
      <c r="BA597" s="69">
        <f>'March 2008 RIA'!$D$17</f>
        <v>17.399999999999999</v>
      </c>
      <c r="BB597" s="71"/>
      <c r="BC597" s="71"/>
      <c r="BD597" s="71"/>
      <c r="BE597" s="71"/>
      <c r="BF597" s="71"/>
      <c r="BG597" s="71"/>
      <c r="BH597" s="71"/>
      <c r="BI597" s="71"/>
      <c r="BJ597" s="71"/>
      <c r="BK597" s="74"/>
    </row>
    <row r="598" spans="1:63" s="73" customFormat="1" x14ac:dyDescent="0.25">
      <c r="A598" s="19" t="str">
        <f>'March 2008 RIA'!$A$17</f>
        <v>Uncontrolled</v>
      </c>
      <c r="B598" s="20">
        <v>1972</v>
      </c>
      <c r="C598" s="69">
        <f>'March 2008 RIA'!$D$17</f>
        <v>17.399999999999999</v>
      </c>
      <c r="D598" s="69">
        <f>'March 2008 RIA'!$D$17</f>
        <v>17.399999999999999</v>
      </c>
      <c r="E598" s="69">
        <f>'March 2008 RIA'!$D$17</f>
        <v>17.399999999999999</v>
      </c>
      <c r="F598" s="69">
        <f>'March 2008 RIA'!$D$17</f>
        <v>17.399999999999999</v>
      </c>
      <c r="G598" s="69">
        <f>'March 2008 RIA'!$D$17</f>
        <v>17.399999999999999</v>
      </c>
      <c r="H598" s="69">
        <f>'March 2008 RIA'!$D$17</f>
        <v>17.399999999999999</v>
      </c>
      <c r="I598" s="69">
        <f>'March 2008 RIA'!$D$17</f>
        <v>17.399999999999999</v>
      </c>
      <c r="J598" s="69">
        <f>'March 2008 RIA'!$D$17</f>
        <v>17.399999999999999</v>
      </c>
      <c r="K598" s="69">
        <f>'March 2008 RIA'!$D$17</f>
        <v>17.399999999999999</v>
      </c>
      <c r="L598" s="69">
        <f>'March 2008 RIA'!$D$17</f>
        <v>17.399999999999999</v>
      </c>
      <c r="M598" s="69">
        <f>'March 2008 RIA'!$D$17</f>
        <v>17.399999999999999</v>
      </c>
      <c r="N598" s="69">
        <f>'March 2008 RIA'!$D$17</f>
        <v>17.399999999999999</v>
      </c>
      <c r="O598" s="69">
        <f>'March 2008 RIA'!$D$17</f>
        <v>17.399999999999999</v>
      </c>
      <c r="P598" s="69">
        <f>'March 2008 RIA'!$D$17</f>
        <v>17.399999999999999</v>
      </c>
      <c r="Q598" s="69">
        <f>'March 2008 RIA'!$D$17</f>
        <v>17.399999999999999</v>
      </c>
      <c r="R598" s="69">
        <f>'March 2008 RIA'!$D$17</f>
        <v>17.399999999999999</v>
      </c>
      <c r="S598" s="69">
        <f>'March 2008 RIA'!$D$17</f>
        <v>17.399999999999999</v>
      </c>
      <c r="T598" s="69">
        <f>'March 2008 RIA'!$D$17</f>
        <v>17.399999999999999</v>
      </c>
      <c r="U598" s="69">
        <f>'March 2008 RIA'!$D$17</f>
        <v>17.399999999999999</v>
      </c>
      <c r="V598" s="69">
        <f>'March 2008 RIA'!$D$17</f>
        <v>17.399999999999999</v>
      </c>
      <c r="W598" s="69">
        <f>'March 2008 RIA'!$D$17</f>
        <v>17.399999999999999</v>
      </c>
      <c r="X598" s="69">
        <f>'March 2008 RIA'!$D$17</f>
        <v>17.399999999999999</v>
      </c>
      <c r="Y598" s="69">
        <f>'March 2008 RIA'!$D$17</f>
        <v>17.399999999999999</v>
      </c>
      <c r="Z598" s="69">
        <f>'March 2008 RIA'!$D$17</f>
        <v>17.399999999999999</v>
      </c>
      <c r="AA598" s="69">
        <f>'March 2008 RIA'!$D$17</f>
        <v>17.399999999999999</v>
      </c>
      <c r="AB598" s="69">
        <f>'March 2008 RIA'!$D$17</f>
        <v>17.399999999999999</v>
      </c>
      <c r="AC598" s="69">
        <f>'March 2008 RIA'!$D$17</f>
        <v>17.399999999999999</v>
      </c>
      <c r="AD598" s="69">
        <f>'March 2008 RIA'!$D$17</f>
        <v>17.399999999999999</v>
      </c>
      <c r="AE598" s="69">
        <f>'March 2008 RIA'!$D$17</f>
        <v>17.399999999999999</v>
      </c>
      <c r="AF598" s="69">
        <f>'March 2008 RIA'!$D$17</f>
        <v>17.399999999999999</v>
      </c>
      <c r="AG598" s="69">
        <f>'March 2008 RIA'!$D$17</f>
        <v>17.399999999999999</v>
      </c>
      <c r="AH598" s="69">
        <f>'March 2008 RIA'!$D$17</f>
        <v>17.399999999999999</v>
      </c>
      <c r="AI598" s="69">
        <f>'March 2008 RIA'!$D$17</f>
        <v>17.399999999999999</v>
      </c>
      <c r="AJ598" s="69">
        <f>'March 2008 RIA'!$D$17</f>
        <v>17.399999999999999</v>
      </c>
      <c r="AK598" s="69">
        <f>'March 2008 RIA'!$D$17</f>
        <v>17.399999999999999</v>
      </c>
      <c r="AL598" s="69">
        <f>'March 2008 RIA'!$D$17</f>
        <v>17.399999999999999</v>
      </c>
      <c r="AM598" s="69">
        <f>'March 2008 RIA'!$D$17</f>
        <v>17.399999999999999</v>
      </c>
      <c r="AN598" s="69">
        <f>'March 2008 RIA'!$D$17</f>
        <v>17.399999999999999</v>
      </c>
      <c r="AO598" s="69">
        <f>'March 2008 RIA'!$D$17</f>
        <v>17.399999999999999</v>
      </c>
      <c r="AP598" s="69">
        <f>'March 2008 RIA'!$D$17</f>
        <v>17.399999999999999</v>
      </c>
      <c r="AQ598" s="69">
        <f>'March 2008 RIA'!$D$17</f>
        <v>17.399999999999999</v>
      </c>
      <c r="AR598" s="69">
        <f>'March 2008 RIA'!$D$17</f>
        <v>17.399999999999999</v>
      </c>
      <c r="AS598" s="69">
        <f>'March 2008 RIA'!$D$17</f>
        <v>17.399999999999999</v>
      </c>
      <c r="AT598" s="69">
        <f>'March 2008 RIA'!$D$17</f>
        <v>17.399999999999999</v>
      </c>
      <c r="AU598" s="69">
        <f>'March 2008 RIA'!$D$17</f>
        <v>17.399999999999999</v>
      </c>
      <c r="AV598" s="69">
        <f>'March 2008 RIA'!$D$17</f>
        <v>17.399999999999999</v>
      </c>
      <c r="AW598" s="69">
        <f>'March 2008 RIA'!$D$17</f>
        <v>17.399999999999999</v>
      </c>
      <c r="AX598" s="69">
        <f>'March 2008 RIA'!$D$17</f>
        <v>17.399999999999999</v>
      </c>
      <c r="AY598" s="69">
        <f>'March 2008 RIA'!$D$17</f>
        <v>17.399999999999999</v>
      </c>
      <c r="AZ598" s="69">
        <f>'March 2008 RIA'!$D$17</f>
        <v>17.399999999999999</v>
      </c>
      <c r="BA598" s="69">
        <f>'March 2008 RIA'!$D$17</f>
        <v>17.399999999999999</v>
      </c>
      <c r="BB598" s="69">
        <f>'March 2008 RIA'!$D$17</f>
        <v>17.399999999999999</v>
      </c>
      <c r="BC598" s="71"/>
      <c r="BD598" s="71"/>
      <c r="BE598" s="71"/>
      <c r="BF598" s="71"/>
      <c r="BG598" s="71"/>
      <c r="BH598" s="71"/>
      <c r="BI598" s="71"/>
      <c r="BJ598" s="71"/>
      <c r="BK598" s="74"/>
    </row>
    <row r="599" spans="1:63" s="78" customFormat="1" x14ac:dyDescent="0.25">
      <c r="A599" s="22" t="str">
        <f>'March 2008 RIA'!$A$18</f>
        <v>Tier 0</v>
      </c>
      <c r="B599" s="23">
        <v>1973</v>
      </c>
      <c r="C599" s="75">
        <f>'March 2008 RIA'!$D$18</f>
        <v>12.6</v>
      </c>
      <c r="D599" s="75">
        <f>'March 2008 RIA'!$D$18</f>
        <v>12.6</v>
      </c>
      <c r="E599" s="75">
        <f>'March 2008 RIA'!$D$18</f>
        <v>12.6</v>
      </c>
      <c r="F599" s="75">
        <f>'March 2008 RIA'!$D$18</f>
        <v>12.6</v>
      </c>
      <c r="G599" s="75">
        <f>'March 2008 RIA'!$D$18</f>
        <v>12.6</v>
      </c>
      <c r="H599" s="75">
        <f>'March 2008 RIA'!$D$18</f>
        <v>12.6</v>
      </c>
      <c r="I599" s="75">
        <f>'March 2008 RIA'!$D$18</f>
        <v>12.6</v>
      </c>
      <c r="J599" s="75">
        <f>'March 2008 RIA'!$D$18</f>
        <v>12.6</v>
      </c>
      <c r="K599" s="75">
        <f>'March 2008 RIA'!$D$18</f>
        <v>12.6</v>
      </c>
      <c r="L599" s="75">
        <f>'March 2008 RIA'!$D$18</f>
        <v>12.6</v>
      </c>
      <c r="M599" s="75">
        <f>'March 2008 RIA'!$D$18</f>
        <v>12.6</v>
      </c>
      <c r="N599" s="75">
        <f>'March 2008 RIA'!$D$18</f>
        <v>12.6</v>
      </c>
      <c r="O599" s="75">
        <f>'March 2008 RIA'!$D$18</f>
        <v>12.6</v>
      </c>
      <c r="P599" s="75">
        <f>'March 2008 RIA'!$D$18</f>
        <v>12.6</v>
      </c>
      <c r="Q599" s="75">
        <f>'March 2008 RIA'!$D$18</f>
        <v>12.6</v>
      </c>
      <c r="R599" s="75">
        <f>'March 2008 RIA'!$D$18</f>
        <v>12.6</v>
      </c>
      <c r="S599" s="75">
        <f>'March 2008 RIA'!$D$18</f>
        <v>12.6</v>
      </c>
      <c r="T599" s="75">
        <f>'March 2008 RIA'!$D$18</f>
        <v>12.6</v>
      </c>
      <c r="U599" s="64">
        <f>'March 2008 RIA'!$C$34</f>
        <v>10.62</v>
      </c>
      <c r="V599" s="64">
        <f>'March 2008 RIA'!$C$34</f>
        <v>10.62</v>
      </c>
      <c r="W599" s="64">
        <f>'March 2008 RIA'!$C$34</f>
        <v>10.62</v>
      </c>
      <c r="X599" s="64">
        <f>'March 2008 RIA'!$C$34</f>
        <v>10.62</v>
      </c>
      <c r="Y599" s="64">
        <f>'March 2008 RIA'!$C$34</f>
        <v>10.62</v>
      </c>
      <c r="Z599" s="64">
        <f>'March 2008 RIA'!$C$34</f>
        <v>10.62</v>
      </c>
      <c r="AA599" s="64">
        <f>'March 2008 RIA'!$C$34</f>
        <v>10.62</v>
      </c>
      <c r="AB599" s="64">
        <f>'March 2008 RIA'!$C$34</f>
        <v>10.62</v>
      </c>
      <c r="AC599" s="64">
        <f>'March 2008 RIA'!$C$34</f>
        <v>10.62</v>
      </c>
      <c r="AD599" s="64">
        <f>'March 2008 RIA'!$C$34</f>
        <v>10.62</v>
      </c>
      <c r="AE599" s="64">
        <f>'March 2008 RIA'!$C$34</f>
        <v>10.62</v>
      </c>
      <c r="AF599" s="64">
        <f>'March 2008 RIA'!$C$34</f>
        <v>10.62</v>
      </c>
      <c r="AG599" s="64">
        <f>'March 2008 RIA'!$C$34</f>
        <v>10.62</v>
      </c>
      <c r="AH599" s="64">
        <f>'March 2008 RIA'!$C$34</f>
        <v>10.62</v>
      </c>
      <c r="AI599" s="64">
        <f>'March 2008 RIA'!$C$34</f>
        <v>10.62</v>
      </c>
      <c r="AJ599" s="64">
        <f>'March 2008 RIA'!$C$34</f>
        <v>10.62</v>
      </c>
      <c r="AK599" s="64">
        <f>'March 2008 RIA'!$C$34</f>
        <v>10.62</v>
      </c>
      <c r="AL599" s="64">
        <f>'March 2008 RIA'!$C$34</f>
        <v>10.62</v>
      </c>
      <c r="AM599" s="64">
        <f>'March 2008 RIA'!$C$34</f>
        <v>10.62</v>
      </c>
      <c r="AN599" s="64">
        <f>'March 2008 RIA'!$C$34</f>
        <v>10.62</v>
      </c>
      <c r="AO599" s="64">
        <f>'March 2008 RIA'!$C$34</f>
        <v>10.62</v>
      </c>
      <c r="AP599" s="64">
        <f>'March 2008 RIA'!$C$34</f>
        <v>10.62</v>
      </c>
      <c r="AQ599" s="64">
        <f>'March 2008 RIA'!$C$34</f>
        <v>10.62</v>
      </c>
      <c r="AR599" s="64">
        <f>'March 2008 RIA'!$C$34</f>
        <v>10.62</v>
      </c>
      <c r="AS599" s="64">
        <f>'March 2008 RIA'!$C$34</f>
        <v>10.62</v>
      </c>
      <c r="AT599" s="64">
        <f>'March 2008 RIA'!$C$34</f>
        <v>10.62</v>
      </c>
      <c r="AU599" s="64">
        <f>'March 2008 RIA'!$C$34</f>
        <v>10.62</v>
      </c>
      <c r="AV599" s="64">
        <f>'March 2008 RIA'!$C$34</f>
        <v>10.62</v>
      </c>
      <c r="AW599" s="64">
        <f>'March 2008 RIA'!$C$34</f>
        <v>10.62</v>
      </c>
      <c r="AX599" s="64">
        <f>'March 2008 RIA'!$C$34</f>
        <v>10.62</v>
      </c>
      <c r="AY599" s="64">
        <f>'March 2008 RIA'!$C$34</f>
        <v>10.62</v>
      </c>
      <c r="AZ599" s="64">
        <f>'March 2008 RIA'!$C$34</f>
        <v>10.62</v>
      </c>
      <c r="BA599" s="64">
        <f>'March 2008 RIA'!$C$34</f>
        <v>10.62</v>
      </c>
      <c r="BB599" s="64">
        <f>'March 2008 RIA'!$C$34</f>
        <v>10.62</v>
      </c>
      <c r="BC599" s="64">
        <f>'March 2008 RIA'!$C$34</f>
        <v>10.62</v>
      </c>
      <c r="BD599" s="76"/>
      <c r="BE599" s="76"/>
      <c r="BF599" s="76"/>
      <c r="BG599" s="76"/>
      <c r="BH599" s="76"/>
      <c r="BI599" s="76"/>
      <c r="BJ599" s="76"/>
      <c r="BK599" s="77"/>
    </row>
    <row r="600" spans="1:63" s="78" customFormat="1" x14ac:dyDescent="0.25">
      <c r="A600" s="22" t="str">
        <f>'March 2008 RIA'!$A$18</f>
        <v>Tier 0</v>
      </c>
      <c r="B600" s="23">
        <v>1974</v>
      </c>
      <c r="C600" s="75">
        <f>'March 2008 RIA'!$D$18</f>
        <v>12.6</v>
      </c>
      <c r="D600" s="75">
        <f>'March 2008 RIA'!$D$18</f>
        <v>12.6</v>
      </c>
      <c r="E600" s="75">
        <f>'March 2008 RIA'!$D$18</f>
        <v>12.6</v>
      </c>
      <c r="F600" s="75">
        <f>'March 2008 RIA'!$D$18</f>
        <v>12.6</v>
      </c>
      <c r="G600" s="75">
        <f>'March 2008 RIA'!$D$18</f>
        <v>12.6</v>
      </c>
      <c r="H600" s="75">
        <f>'March 2008 RIA'!$D$18</f>
        <v>12.6</v>
      </c>
      <c r="I600" s="75">
        <f>'March 2008 RIA'!$D$18</f>
        <v>12.6</v>
      </c>
      <c r="J600" s="75">
        <f>'March 2008 RIA'!$D$18</f>
        <v>12.6</v>
      </c>
      <c r="K600" s="75">
        <f>'March 2008 RIA'!$D$18</f>
        <v>12.6</v>
      </c>
      <c r="L600" s="75">
        <f>'March 2008 RIA'!$D$18</f>
        <v>12.6</v>
      </c>
      <c r="M600" s="75">
        <f>'March 2008 RIA'!$D$18</f>
        <v>12.6</v>
      </c>
      <c r="N600" s="75">
        <f>'March 2008 RIA'!$D$18</f>
        <v>12.6</v>
      </c>
      <c r="O600" s="75">
        <f>'March 2008 RIA'!$D$18</f>
        <v>12.6</v>
      </c>
      <c r="P600" s="75">
        <f>'March 2008 RIA'!$D$18</f>
        <v>12.6</v>
      </c>
      <c r="Q600" s="75">
        <f>'March 2008 RIA'!$D$18</f>
        <v>12.6</v>
      </c>
      <c r="R600" s="75">
        <f>'March 2008 RIA'!$D$18</f>
        <v>12.6</v>
      </c>
      <c r="S600" s="75">
        <f>'March 2008 RIA'!$D$18</f>
        <v>12.6</v>
      </c>
      <c r="T600" s="75">
        <f>'March 2008 RIA'!$D$18</f>
        <v>12.6</v>
      </c>
      <c r="U600" s="64">
        <f>'March 2008 RIA'!$C$34</f>
        <v>10.62</v>
      </c>
      <c r="V600" s="64">
        <f>'March 2008 RIA'!$C$34</f>
        <v>10.62</v>
      </c>
      <c r="W600" s="64">
        <f>'March 2008 RIA'!$C$34</f>
        <v>10.62</v>
      </c>
      <c r="X600" s="64">
        <f>'March 2008 RIA'!$C$34</f>
        <v>10.62</v>
      </c>
      <c r="Y600" s="64">
        <f>'March 2008 RIA'!$C$34</f>
        <v>10.62</v>
      </c>
      <c r="Z600" s="64">
        <f>'March 2008 RIA'!$C$34</f>
        <v>10.62</v>
      </c>
      <c r="AA600" s="64">
        <f>'March 2008 RIA'!$C$34</f>
        <v>10.62</v>
      </c>
      <c r="AB600" s="64">
        <f>'March 2008 RIA'!$C$34</f>
        <v>10.62</v>
      </c>
      <c r="AC600" s="64">
        <f>'March 2008 RIA'!$C$34</f>
        <v>10.62</v>
      </c>
      <c r="AD600" s="64">
        <f>'March 2008 RIA'!$C$34</f>
        <v>10.62</v>
      </c>
      <c r="AE600" s="64">
        <f>'March 2008 RIA'!$C$34</f>
        <v>10.62</v>
      </c>
      <c r="AF600" s="64">
        <f>'March 2008 RIA'!$C$34</f>
        <v>10.62</v>
      </c>
      <c r="AG600" s="64">
        <f>'March 2008 RIA'!$C$34</f>
        <v>10.62</v>
      </c>
      <c r="AH600" s="64">
        <f>'March 2008 RIA'!$C$34</f>
        <v>10.62</v>
      </c>
      <c r="AI600" s="64">
        <f>'March 2008 RIA'!$C$34</f>
        <v>10.62</v>
      </c>
      <c r="AJ600" s="64">
        <f>'March 2008 RIA'!$C$34</f>
        <v>10.62</v>
      </c>
      <c r="AK600" s="64">
        <f>'March 2008 RIA'!$C$34</f>
        <v>10.62</v>
      </c>
      <c r="AL600" s="64">
        <f>'March 2008 RIA'!$C$34</f>
        <v>10.62</v>
      </c>
      <c r="AM600" s="64">
        <f>'March 2008 RIA'!$C$34</f>
        <v>10.62</v>
      </c>
      <c r="AN600" s="64">
        <f>'March 2008 RIA'!$C$34</f>
        <v>10.62</v>
      </c>
      <c r="AO600" s="64">
        <f>'March 2008 RIA'!$C$34</f>
        <v>10.62</v>
      </c>
      <c r="AP600" s="64">
        <f>'March 2008 RIA'!$C$34</f>
        <v>10.62</v>
      </c>
      <c r="AQ600" s="64">
        <f>'March 2008 RIA'!$C$34</f>
        <v>10.62</v>
      </c>
      <c r="AR600" s="64">
        <f>'March 2008 RIA'!$C$34</f>
        <v>10.62</v>
      </c>
      <c r="AS600" s="64">
        <f>'March 2008 RIA'!$C$34</f>
        <v>10.62</v>
      </c>
      <c r="AT600" s="64">
        <f>'March 2008 RIA'!$C$34</f>
        <v>10.62</v>
      </c>
      <c r="AU600" s="64">
        <f>'March 2008 RIA'!$C$34</f>
        <v>10.62</v>
      </c>
      <c r="AV600" s="64">
        <f>'March 2008 RIA'!$C$34</f>
        <v>10.62</v>
      </c>
      <c r="AW600" s="64">
        <f>'March 2008 RIA'!$C$34</f>
        <v>10.62</v>
      </c>
      <c r="AX600" s="64">
        <f>'March 2008 RIA'!$C$34</f>
        <v>10.62</v>
      </c>
      <c r="AY600" s="64">
        <f>'March 2008 RIA'!$C$34</f>
        <v>10.62</v>
      </c>
      <c r="AZ600" s="64">
        <f>'March 2008 RIA'!$C$34</f>
        <v>10.62</v>
      </c>
      <c r="BA600" s="64">
        <f>'March 2008 RIA'!$C$34</f>
        <v>10.62</v>
      </c>
      <c r="BB600" s="64">
        <f>'March 2008 RIA'!$C$34</f>
        <v>10.62</v>
      </c>
      <c r="BC600" s="64">
        <f>'March 2008 RIA'!$C$34</f>
        <v>10.62</v>
      </c>
      <c r="BD600" s="64">
        <f>'March 2008 RIA'!$C$34</f>
        <v>10.62</v>
      </c>
      <c r="BE600" s="76"/>
      <c r="BF600" s="76"/>
      <c r="BG600" s="76"/>
      <c r="BH600" s="76"/>
      <c r="BI600" s="76"/>
      <c r="BJ600" s="76"/>
      <c r="BK600" s="77"/>
    </row>
    <row r="601" spans="1:63" s="78" customFormat="1" x14ac:dyDescent="0.25">
      <c r="A601" s="22" t="str">
        <f>'March 2008 RIA'!$A$18</f>
        <v>Tier 0</v>
      </c>
      <c r="B601" s="23">
        <v>1975</v>
      </c>
      <c r="C601" s="75">
        <f>'March 2008 RIA'!$D$18</f>
        <v>12.6</v>
      </c>
      <c r="D601" s="75">
        <f>'March 2008 RIA'!$D$18</f>
        <v>12.6</v>
      </c>
      <c r="E601" s="75">
        <f>'March 2008 RIA'!$D$18</f>
        <v>12.6</v>
      </c>
      <c r="F601" s="75">
        <f>'March 2008 RIA'!$D$18</f>
        <v>12.6</v>
      </c>
      <c r="G601" s="75">
        <f>'March 2008 RIA'!$D$18</f>
        <v>12.6</v>
      </c>
      <c r="H601" s="75">
        <f>'March 2008 RIA'!$D$18</f>
        <v>12.6</v>
      </c>
      <c r="I601" s="75">
        <f>'March 2008 RIA'!$D$18</f>
        <v>12.6</v>
      </c>
      <c r="J601" s="75">
        <f>'March 2008 RIA'!$D$18</f>
        <v>12.6</v>
      </c>
      <c r="K601" s="75">
        <f>'March 2008 RIA'!$D$18</f>
        <v>12.6</v>
      </c>
      <c r="L601" s="75">
        <f>'March 2008 RIA'!$D$18</f>
        <v>12.6</v>
      </c>
      <c r="M601" s="75">
        <f>'March 2008 RIA'!$D$18</f>
        <v>12.6</v>
      </c>
      <c r="N601" s="75">
        <f>'March 2008 RIA'!$D$18</f>
        <v>12.6</v>
      </c>
      <c r="O601" s="75">
        <f>'March 2008 RIA'!$D$18</f>
        <v>12.6</v>
      </c>
      <c r="P601" s="75">
        <f>'March 2008 RIA'!$D$18</f>
        <v>12.6</v>
      </c>
      <c r="Q601" s="75">
        <f>'March 2008 RIA'!$D$18</f>
        <v>12.6</v>
      </c>
      <c r="R601" s="75">
        <f>'March 2008 RIA'!$D$18</f>
        <v>12.6</v>
      </c>
      <c r="S601" s="75">
        <f>'March 2008 RIA'!$D$18</f>
        <v>12.6</v>
      </c>
      <c r="T601" s="75">
        <f>'March 2008 RIA'!$D$18</f>
        <v>12.6</v>
      </c>
      <c r="U601" s="64">
        <f>'March 2008 RIA'!$C$34</f>
        <v>10.62</v>
      </c>
      <c r="V601" s="64">
        <f>'March 2008 RIA'!$C$34</f>
        <v>10.62</v>
      </c>
      <c r="W601" s="64">
        <f>'March 2008 RIA'!$C$34</f>
        <v>10.62</v>
      </c>
      <c r="X601" s="64">
        <f>'March 2008 RIA'!$C$34</f>
        <v>10.62</v>
      </c>
      <c r="Y601" s="64">
        <f>'March 2008 RIA'!$C$34</f>
        <v>10.62</v>
      </c>
      <c r="Z601" s="64">
        <f>'March 2008 RIA'!$C$34</f>
        <v>10.62</v>
      </c>
      <c r="AA601" s="64">
        <f>'March 2008 RIA'!$C$34</f>
        <v>10.62</v>
      </c>
      <c r="AB601" s="64">
        <f>'March 2008 RIA'!$C$34</f>
        <v>10.62</v>
      </c>
      <c r="AC601" s="64">
        <f>'March 2008 RIA'!$C$34</f>
        <v>10.62</v>
      </c>
      <c r="AD601" s="64">
        <f>'March 2008 RIA'!$C$34</f>
        <v>10.62</v>
      </c>
      <c r="AE601" s="64">
        <f>'March 2008 RIA'!$C$34</f>
        <v>10.62</v>
      </c>
      <c r="AF601" s="64">
        <f>'March 2008 RIA'!$C$34</f>
        <v>10.62</v>
      </c>
      <c r="AG601" s="64">
        <f>'March 2008 RIA'!$C$34</f>
        <v>10.62</v>
      </c>
      <c r="AH601" s="64">
        <f>'March 2008 RIA'!$C$34</f>
        <v>10.62</v>
      </c>
      <c r="AI601" s="64">
        <f>'March 2008 RIA'!$C$34</f>
        <v>10.62</v>
      </c>
      <c r="AJ601" s="64">
        <f>'March 2008 RIA'!$C$34</f>
        <v>10.62</v>
      </c>
      <c r="AK601" s="64">
        <f>'March 2008 RIA'!$C$34</f>
        <v>10.62</v>
      </c>
      <c r="AL601" s="64">
        <f>'March 2008 RIA'!$C$34</f>
        <v>10.62</v>
      </c>
      <c r="AM601" s="64">
        <f>'March 2008 RIA'!$C$34</f>
        <v>10.62</v>
      </c>
      <c r="AN601" s="64">
        <f>'March 2008 RIA'!$C$34</f>
        <v>10.62</v>
      </c>
      <c r="AO601" s="64">
        <f>'March 2008 RIA'!$C$34</f>
        <v>10.62</v>
      </c>
      <c r="AP601" s="64">
        <f>'March 2008 RIA'!$C$34</f>
        <v>10.62</v>
      </c>
      <c r="AQ601" s="64">
        <f>'March 2008 RIA'!$C$34</f>
        <v>10.62</v>
      </c>
      <c r="AR601" s="64">
        <f>'March 2008 RIA'!$C$34</f>
        <v>10.62</v>
      </c>
      <c r="AS601" s="64">
        <f>'March 2008 RIA'!$C$34</f>
        <v>10.62</v>
      </c>
      <c r="AT601" s="64">
        <f>'March 2008 RIA'!$C$34</f>
        <v>10.62</v>
      </c>
      <c r="AU601" s="64">
        <f>'March 2008 RIA'!$C$34</f>
        <v>10.62</v>
      </c>
      <c r="AV601" s="64">
        <f>'March 2008 RIA'!$C$34</f>
        <v>10.62</v>
      </c>
      <c r="AW601" s="64">
        <f>'March 2008 RIA'!$C$34</f>
        <v>10.62</v>
      </c>
      <c r="AX601" s="64">
        <f>'March 2008 RIA'!$C$34</f>
        <v>10.62</v>
      </c>
      <c r="AY601" s="64">
        <f>'March 2008 RIA'!$C$34</f>
        <v>10.62</v>
      </c>
      <c r="AZ601" s="64">
        <f>'March 2008 RIA'!$C$34</f>
        <v>10.62</v>
      </c>
      <c r="BA601" s="64">
        <f>'March 2008 RIA'!$C$34</f>
        <v>10.62</v>
      </c>
      <c r="BB601" s="64">
        <f>'March 2008 RIA'!$C$34</f>
        <v>10.62</v>
      </c>
      <c r="BC601" s="64">
        <f>'March 2008 RIA'!$C$34</f>
        <v>10.62</v>
      </c>
      <c r="BD601" s="64">
        <f>'March 2008 RIA'!$C$34</f>
        <v>10.62</v>
      </c>
      <c r="BE601" s="64">
        <f>'March 2008 RIA'!$C$34</f>
        <v>10.62</v>
      </c>
      <c r="BF601" s="79"/>
      <c r="BG601" s="79"/>
      <c r="BH601" s="79"/>
      <c r="BI601" s="79"/>
      <c r="BJ601" s="79"/>
      <c r="BK601" s="174"/>
    </row>
    <row r="602" spans="1:63" s="78" customFormat="1" x14ac:dyDescent="0.25">
      <c r="A602" s="22" t="str">
        <f>'March 2008 RIA'!$A$18</f>
        <v>Tier 0</v>
      </c>
      <c r="B602" s="23">
        <v>1976</v>
      </c>
      <c r="C602" s="75">
        <f>'March 2008 RIA'!$D$18</f>
        <v>12.6</v>
      </c>
      <c r="D602" s="75">
        <f>'March 2008 RIA'!$D$18</f>
        <v>12.6</v>
      </c>
      <c r="E602" s="75">
        <f>'March 2008 RIA'!$D$18</f>
        <v>12.6</v>
      </c>
      <c r="F602" s="75">
        <f>'March 2008 RIA'!$D$18</f>
        <v>12.6</v>
      </c>
      <c r="G602" s="75">
        <f>'March 2008 RIA'!$D$18</f>
        <v>12.6</v>
      </c>
      <c r="H602" s="75">
        <f>'March 2008 RIA'!$D$18</f>
        <v>12.6</v>
      </c>
      <c r="I602" s="75">
        <f>'March 2008 RIA'!$D$18</f>
        <v>12.6</v>
      </c>
      <c r="J602" s="75">
        <f>'March 2008 RIA'!$D$18</f>
        <v>12.6</v>
      </c>
      <c r="K602" s="75">
        <f>'March 2008 RIA'!$D$18</f>
        <v>12.6</v>
      </c>
      <c r="L602" s="75">
        <f>'March 2008 RIA'!$D$18</f>
        <v>12.6</v>
      </c>
      <c r="M602" s="75">
        <f>'March 2008 RIA'!$D$18</f>
        <v>12.6</v>
      </c>
      <c r="N602" s="75">
        <f>'March 2008 RIA'!$D$18</f>
        <v>12.6</v>
      </c>
      <c r="O602" s="75">
        <f>'March 2008 RIA'!$D$18</f>
        <v>12.6</v>
      </c>
      <c r="P602" s="75">
        <f>'March 2008 RIA'!$D$18</f>
        <v>12.6</v>
      </c>
      <c r="Q602" s="75">
        <f>'March 2008 RIA'!$D$18</f>
        <v>12.6</v>
      </c>
      <c r="R602" s="75">
        <f>'March 2008 RIA'!$D$18</f>
        <v>12.6</v>
      </c>
      <c r="S602" s="75">
        <f>'March 2008 RIA'!$D$18</f>
        <v>12.6</v>
      </c>
      <c r="T602" s="75">
        <f>'March 2008 RIA'!$D$18</f>
        <v>12.6</v>
      </c>
      <c r="U602" s="64">
        <f>'March 2008 RIA'!$C$34</f>
        <v>10.62</v>
      </c>
      <c r="V602" s="64">
        <f>'March 2008 RIA'!$C$34</f>
        <v>10.62</v>
      </c>
      <c r="W602" s="64">
        <f>'March 2008 RIA'!$C$34</f>
        <v>10.62</v>
      </c>
      <c r="X602" s="64">
        <f>'March 2008 RIA'!$C$34</f>
        <v>10.62</v>
      </c>
      <c r="Y602" s="64">
        <f>'March 2008 RIA'!$C$34</f>
        <v>10.62</v>
      </c>
      <c r="Z602" s="64">
        <f>'March 2008 RIA'!$C$34</f>
        <v>10.62</v>
      </c>
      <c r="AA602" s="64">
        <f>'March 2008 RIA'!$C$34</f>
        <v>10.62</v>
      </c>
      <c r="AB602" s="64">
        <f>'March 2008 RIA'!$C$34</f>
        <v>10.62</v>
      </c>
      <c r="AC602" s="64">
        <f>'March 2008 RIA'!$C$34</f>
        <v>10.62</v>
      </c>
      <c r="AD602" s="64">
        <f>'March 2008 RIA'!$C$34</f>
        <v>10.62</v>
      </c>
      <c r="AE602" s="64">
        <f>'March 2008 RIA'!$C$34</f>
        <v>10.62</v>
      </c>
      <c r="AF602" s="64">
        <f>'March 2008 RIA'!$C$34</f>
        <v>10.62</v>
      </c>
      <c r="AG602" s="64">
        <f>'March 2008 RIA'!$C$34</f>
        <v>10.62</v>
      </c>
      <c r="AH602" s="64">
        <f>'March 2008 RIA'!$C$34</f>
        <v>10.62</v>
      </c>
      <c r="AI602" s="64">
        <f>'March 2008 RIA'!$C$34</f>
        <v>10.62</v>
      </c>
      <c r="AJ602" s="64">
        <f>'March 2008 RIA'!$C$34</f>
        <v>10.62</v>
      </c>
      <c r="AK602" s="64">
        <f>'March 2008 RIA'!$C$34</f>
        <v>10.62</v>
      </c>
      <c r="AL602" s="64">
        <f>'March 2008 RIA'!$C$34</f>
        <v>10.62</v>
      </c>
      <c r="AM602" s="64">
        <f>'March 2008 RIA'!$C$34</f>
        <v>10.62</v>
      </c>
      <c r="AN602" s="64">
        <f>'March 2008 RIA'!$C$34</f>
        <v>10.62</v>
      </c>
      <c r="AO602" s="64">
        <f>'March 2008 RIA'!$C$34</f>
        <v>10.62</v>
      </c>
      <c r="AP602" s="64">
        <f>'March 2008 RIA'!$C$34</f>
        <v>10.62</v>
      </c>
      <c r="AQ602" s="64">
        <f>'March 2008 RIA'!$C$34</f>
        <v>10.62</v>
      </c>
      <c r="AR602" s="64">
        <f>'March 2008 RIA'!$C$34</f>
        <v>10.62</v>
      </c>
      <c r="AS602" s="64">
        <f>'March 2008 RIA'!$C$34</f>
        <v>10.62</v>
      </c>
      <c r="AT602" s="64">
        <f>'March 2008 RIA'!$C$34</f>
        <v>10.62</v>
      </c>
      <c r="AU602" s="64">
        <f>'March 2008 RIA'!$C$34</f>
        <v>10.62</v>
      </c>
      <c r="AV602" s="64">
        <f>'March 2008 RIA'!$C$34</f>
        <v>10.62</v>
      </c>
      <c r="AW602" s="64">
        <f>'March 2008 RIA'!$C$34</f>
        <v>10.62</v>
      </c>
      <c r="AX602" s="64">
        <f>'March 2008 RIA'!$C$34</f>
        <v>10.62</v>
      </c>
      <c r="AY602" s="64">
        <f>'March 2008 RIA'!$C$34</f>
        <v>10.62</v>
      </c>
      <c r="AZ602" s="64">
        <f>'March 2008 RIA'!$C$34</f>
        <v>10.62</v>
      </c>
      <c r="BA602" s="64">
        <f>'March 2008 RIA'!$C$34</f>
        <v>10.62</v>
      </c>
      <c r="BB602" s="64">
        <f>'March 2008 RIA'!$C$34</f>
        <v>10.62</v>
      </c>
      <c r="BC602" s="64">
        <f>'March 2008 RIA'!$C$34</f>
        <v>10.62</v>
      </c>
      <c r="BD602" s="64">
        <f>'March 2008 RIA'!$C$34</f>
        <v>10.62</v>
      </c>
      <c r="BE602" s="64">
        <f>'March 2008 RIA'!$C$34</f>
        <v>10.62</v>
      </c>
      <c r="BF602" s="64">
        <f>'March 2008 RIA'!$C$34</f>
        <v>10.62</v>
      </c>
      <c r="BG602" s="79"/>
      <c r="BH602" s="79"/>
      <c r="BI602" s="79"/>
      <c r="BJ602" s="79"/>
      <c r="BK602" s="174"/>
    </row>
    <row r="603" spans="1:63" s="78" customFormat="1" x14ac:dyDescent="0.25">
      <c r="A603" s="22" t="str">
        <f>'March 2008 RIA'!$A$18</f>
        <v>Tier 0</v>
      </c>
      <c r="B603" s="23">
        <v>1977</v>
      </c>
      <c r="C603" s="75">
        <f>'March 2008 RIA'!$D$18</f>
        <v>12.6</v>
      </c>
      <c r="D603" s="75">
        <f>'March 2008 RIA'!$D$18</f>
        <v>12.6</v>
      </c>
      <c r="E603" s="75">
        <f>'March 2008 RIA'!$D$18</f>
        <v>12.6</v>
      </c>
      <c r="F603" s="75">
        <f>'March 2008 RIA'!$D$18</f>
        <v>12.6</v>
      </c>
      <c r="G603" s="75">
        <f>'March 2008 RIA'!$D$18</f>
        <v>12.6</v>
      </c>
      <c r="H603" s="75">
        <f>'March 2008 RIA'!$D$18</f>
        <v>12.6</v>
      </c>
      <c r="I603" s="75">
        <f>'March 2008 RIA'!$D$18</f>
        <v>12.6</v>
      </c>
      <c r="J603" s="75">
        <f>'March 2008 RIA'!$D$18</f>
        <v>12.6</v>
      </c>
      <c r="K603" s="75">
        <f>'March 2008 RIA'!$D$18</f>
        <v>12.6</v>
      </c>
      <c r="L603" s="75">
        <f>'March 2008 RIA'!$D$18</f>
        <v>12.6</v>
      </c>
      <c r="M603" s="75">
        <f>'March 2008 RIA'!$D$18</f>
        <v>12.6</v>
      </c>
      <c r="N603" s="75">
        <f>'March 2008 RIA'!$D$18</f>
        <v>12.6</v>
      </c>
      <c r="O603" s="75">
        <f>'March 2008 RIA'!$D$18</f>
        <v>12.6</v>
      </c>
      <c r="P603" s="75">
        <f>'March 2008 RIA'!$D$18</f>
        <v>12.6</v>
      </c>
      <c r="Q603" s="75">
        <f>'March 2008 RIA'!$D$18</f>
        <v>12.6</v>
      </c>
      <c r="R603" s="75">
        <f>'March 2008 RIA'!$D$18</f>
        <v>12.6</v>
      </c>
      <c r="S603" s="75">
        <f>'March 2008 RIA'!$D$18</f>
        <v>12.6</v>
      </c>
      <c r="T603" s="75">
        <f>'March 2008 RIA'!$D$18</f>
        <v>12.6</v>
      </c>
      <c r="U603" s="64">
        <f>'March 2008 RIA'!$C$34</f>
        <v>10.62</v>
      </c>
      <c r="V603" s="64">
        <f>'March 2008 RIA'!$C$34</f>
        <v>10.62</v>
      </c>
      <c r="W603" s="64">
        <f>'March 2008 RIA'!$C$34</f>
        <v>10.62</v>
      </c>
      <c r="X603" s="64">
        <f>'March 2008 RIA'!$C$34</f>
        <v>10.62</v>
      </c>
      <c r="Y603" s="64">
        <f>'March 2008 RIA'!$C$34</f>
        <v>10.62</v>
      </c>
      <c r="Z603" s="64">
        <f>'March 2008 RIA'!$C$34</f>
        <v>10.62</v>
      </c>
      <c r="AA603" s="64">
        <f>'March 2008 RIA'!$C$34</f>
        <v>10.62</v>
      </c>
      <c r="AB603" s="64">
        <f>'March 2008 RIA'!$C$34</f>
        <v>10.62</v>
      </c>
      <c r="AC603" s="64">
        <f>'March 2008 RIA'!$C$34</f>
        <v>10.62</v>
      </c>
      <c r="AD603" s="64">
        <f>'March 2008 RIA'!$C$34</f>
        <v>10.62</v>
      </c>
      <c r="AE603" s="64">
        <f>'March 2008 RIA'!$C$34</f>
        <v>10.62</v>
      </c>
      <c r="AF603" s="64">
        <f>'March 2008 RIA'!$C$34</f>
        <v>10.62</v>
      </c>
      <c r="AG603" s="64">
        <f>'March 2008 RIA'!$C$34</f>
        <v>10.62</v>
      </c>
      <c r="AH603" s="64">
        <f>'March 2008 RIA'!$C$34</f>
        <v>10.62</v>
      </c>
      <c r="AI603" s="64">
        <f>'March 2008 RIA'!$C$34</f>
        <v>10.62</v>
      </c>
      <c r="AJ603" s="64">
        <f>'March 2008 RIA'!$C$34</f>
        <v>10.62</v>
      </c>
      <c r="AK603" s="64">
        <f>'March 2008 RIA'!$C$34</f>
        <v>10.62</v>
      </c>
      <c r="AL603" s="64">
        <f>'March 2008 RIA'!$C$34</f>
        <v>10.62</v>
      </c>
      <c r="AM603" s="64">
        <f>'March 2008 RIA'!$C$34</f>
        <v>10.62</v>
      </c>
      <c r="AN603" s="64">
        <f>'March 2008 RIA'!$C$34</f>
        <v>10.62</v>
      </c>
      <c r="AO603" s="64">
        <f>'March 2008 RIA'!$C$34</f>
        <v>10.62</v>
      </c>
      <c r="AP603" s="64">
        <f>'March 2008 RIA'!$C$34</f>
        <v>10.62</v>
      </c>
      <c r="AQ603" s="64">
        <f>'March 2008 RIA'!$C$34</f>
        <v>10.62</v>
      </c>
      <c r="AR603" s="64">
        <f>'March 2008 RIA'!$C$34</f>
        <v>10.62</v>
      </c>
      <c r="AS603" s="64">
        <f>'March 2008 RIA'!$C$34</f>
        <v>10.62</v>
      </c>
      <c r="AT603" s="64">
        <f>'March 2008 RIA'!$C$34</f>
        <v>10.62</v>
      </c>
      <c r="AU603" s="64">
        <f>'March 2008 RIA'!$C$34</f>
        <v>10.62</v>
      </c>
      <c r="AV603" s="64">
        <f>'March 2008 RIA'!$C$34</f>
        <v>10.62</v>
      </c>
      <c r="AW603" s="64">
        <f>'March 2008 RIA'!$C$34</f>
        <v>10.62</v>
      </c>
      <c r="AX603" s="64">
        <f>'March 2008 RIA'!$C$34</f>
        <v>10.62</v>
      </c>
      <c r="AY603" s="64">
        <f>'March 2008 RIA'!$C$34</f>
        <v>10.62</v>
      </c>
      <c r="AZ603" s="64">
        <f>'March 2008 RIA'!$C$34</f>
        <v>10.62</v>
      </c>
      <c r="BA603" s="64">
        <f>'March 2008 RIA'!$C$34</f>
        <v>10.62</v>
      </c>
      <c r="BB603" s="64">
        <f>'March 2008 RIA'!$C$34</f>
        <v>10.62</v>
      </c>
      <c r="BC603" s="64">
        <f>'March 2008 RIA'!$C$34</f>
        <v>10.62</v>
      </c>
      <c r="BD603" s="64">
        <f>'March 2008 RIA'!$C$34</f>
        <v>10.62</v>
      </c>
      <c r="BE603" s="64">
        <f>'March 2008 RIA'!$C$34</f>
        <v>10.62</v>
      </c>
      <c r="BF603" s="64">
        <f>'March 2008 RIA'!$C$34</f>
        <v>10.62</v>
      </c>
      <c r="BG603" s="64">
        <f>'March 2008 RIA'!$C$34</f>
        <v>10.62</v>
      </c>
      <c r="BH603" s="79"/>
      <c r="BI603" s="79"/>
      <c r="BJ603" s="79"/>
      <c r="BK603" s="174"/>
    </row>
    <row r="604" spans="1:63" s="78" customFormat="1" x14ac:dyDescent="0.25">
      <c r="A604" s="22" t="str">
        <f>'March 2008 RIA'!$A$18</f>
        <v>Tier 0</v>
      </c>
      <c r="B604" s="23">
        <v>1978</v>
      </c>
      <c r="C604" s="75">
        <f>'March 2008 RIA'!$D$18</f>
        <v>12.6</v>
      </c>
      <c r="D604" s="75">
        <f>'March 2008 RIA'!$D$18</f>
        <v>12.6</v>
      </c>
      <c r="E604" s="75">
        <f>'March 2008 RIA'!$D$18</f>
        <v>12.6</v>
      </c>
      <c r="F604" s="75">
        <f>'March 2008 RIA'!$D$18</f>
        <v>12.6</v>
      </c>
      <c r="G604" s="75">
        <f>'March 2008 RIA'!$D$18</f>
        <v>12.6</v>
      </c>
      <c r="H604" s="75">
        <f>'March 2008 RIA'!$D$18</f>
        <v>12.6</v>
      </c>
      <c r="I604" s="75">
        <f>'March 2008 RIA'!$D$18</f>
        <v>12.6</v>
      </c>
      <c r="J604" s="75">
        <f>'March 2008 RIA'!$D$18</f>
        <v>12.6</v>
      </c>
      <c r="K604" s="75">
        <f>'March 2008 RIA'!$D$18</f>
        <v>12.6</v>
      </c>
      <c r="L604" s="75">
        <f>'March 2008 RIA'!$D$18</f>
        <v>12.6</v>
      </c>
      <c r="M604" s="75">
        <f>'March 2008 RIA'!$D$18</f>
        <v>12.6</v>
      </c>
      <c r="N604" s="75">
        <f>'March 2008 RIA'!$D$18</f>
        <v>12.6</v>
      </c>
      <c r="O604" s="75">
        <f>'March 2008 RIA'!$D$18</f>
        <v>12.6</v>
      </c>
      <c r="P604" s="75">
        <f>'March 2008 RIA'!$D$18</f>
        <v>12.6</v>
      </c>
      <c r="Q604" s="75">
        <f>'March 2008 RIA'!$D$18</f>
        <v>12.6</v>
      </c>
      <c r="R604" s="75">
        <f>'March 2008 RIA'!$D$18</f>
        <v>12.6</v>
      </c>
      <c r="S604" s="75">
        <f>'March 2008 RIA'!$D$18</f>
        <v>12.6</v>
      </c>
      <c r="T604" s="75">
        <f>'March 2008 RIA'!$D$18</f>
        <v>12.6</v>
      </c>
      <c r="U604" s="64">
        <f>'March 2008 RIA'!$C$34</f>
        <v>10.62</v>
      </c>
      <c r="V604" s="64">
        <f>'March 2008 RIA'!$C$34</f>
        <v>10.62</v>
      </c>
      <c r="W604" s="64">
        <f>'March 2008 RIA'!$C$34</f>
        <v>10.62</v>
      </c>
      <c r="X604" s="64">
        <f>'March 2008 RIA'!$C$34</f>
        <v>10.62</v>
      </c>
      <c r="Y604" s="64">
        <f>'March 2008 RIA'!$C$34</f>
        <v>10.62</v>
      </c>
      <c r="Z604" s="64">
        <f>'March 2008 RIA'!$C$34</f>
        <v>10.62</v>
      </c>
      <c r="AA604" s="64">
        <f>'March 2008 RIA'!$C$34</f>
        <v>10.62</v>
      </c>
      <c r="AB604" s="64">
        <f>'March 2008 RIA'!$C$34</f>
        <v>10.62</v>
      </c>
      <c r="AC604" s="64">
        <f>'March 2008 RIA'!$C$34</f>
        <v>10.62</v>
      </c>
      <c r="AD604" s="64">
        <f>'March 2008 RIA'!$C$34</f>
        <v>10.62</v>
      </c>
      <c r="AE604" s="64">
        <f>'March 2008 RIA'!$C$34</f>
        <v>10.62</v>
      </c>
      <c r="AF604" s="64">
        <f>'March 2008 RIA'!$C$34</f>
        <v>10.62</v>
      </c>
      <c r="AG604" s="64">
        <f>'March 2008 RIA'!$C$34</f>
        <v>10.62</v>
      </c>
      <c r="AH604" s="64">
        <f>'March 2008 RIA'!$C$34</f>
        <v>10.62</v>
      </c>
      <c r="AI604" s="64">
        <f>'March 2008 RIA'!$C$34</f>
        <v>10.62</v>
      </c>
      <c r="AJ604" s="64">
        <f>'March 2008 RIA'!$C$34</f>
        <v>10.62</v>
      </c>
      <c r="AK604" s="64">
        <f>'March 2008 RIA'!$C$34</f>
        <v>10.62</v>
      </c>
      <c r="AL604" s="64">
        <f>'March 2008 RIA'!$C$34</f>
        <v>10.62</v>
      </c>
      <c r="AM604" s="64">
        <f>'March 2008 RIA'!$C$34</f>
        <v>10.62</v>
      </c>
      <c r="AN604" s="64">
        <f>'March 2008 RIA'!$C$34</f>
        <v>10.62</v>
      </c>
      <c r="AO604" s="64">
        <f>'March 2008 RIA'!$C$34</f>
        <v>10.62</v>
      </c>
      <c r="AP604" s="64">
        <f>'March 2008 RIA'!$C$34</f>
        <v>10.62</v>
      </c>
      <c r="AQ604" s="64">
        <f>'March 2008 RIA'!$C$34</f>
        <v>10.62</v>
      </c>
      <c r="AR604" s="64">
        <f>'March 2008 RIA'!$C$34</f>
        <v>10.62</v>
      </c>
      <c r="AS604" s="64">
        <f>'March 2008 RIA'!$C$34</f>
        <v>10.62</v>
      </c>
      <c r="AT604" s="64">
        <f>'March 2008 RIA'!$C$34</f>
        <v>10.62</v>
      </c>
      <c r="AU604" s="64">
        <f>'March 2008 RIA'!$C$34</f>
        <v>10.62</v>
      </c>
      <c r="AV604" s="64">
        <f>'March 2008 RIA'!$C$34</f>
        <v>10.62</v>
      </c>
      <c r="AW604" s="64">
        <f>'March 2008 RIA'!$C$34</f>
        <v>10.62</v>
      </c>
      <c r="AX604" s="64">
        <f>'March 2008 RIA'!$C$34</f>
        <v>10.62</v>
      </c>
      <c r="AY604" s="64">
        <f>'March 2008 RIA'!$C$34</f>
        <v>10.62</v>
      </c>
      <c r="AZ604" s="64">
        <f>'March 2008 RIA'!$C$34</f>
        <v>10.62</v>
      </c>
      <c r="BA604" s="64">
        <f>'March 2008 RIA'!$C$34</f>
        <v>10.62</v>
      </c>
      <c r="BB604" s="64">
        <f>'March 2008 RIA'!$C$34</f>
        <v>10.62</v>
      </c>
      <c r="BC604" s="64">
        <f>'March 2008 RIA'!$C$34</f>
        <v>10.62</v>
      </c>
      <c r="BD604" s="64">
        <f>'March 2008 RIA'!$C$34</f>
        <v>10.62</v>
      </c>
      <c r="BE604" s="64">
        <f>'March 2008 RIA'!$C$34</f>
        <v>10.62</v>
      </c>
      <c r="BF604" s="64">
        <f>'March 2008 RIA'!$C$34</f>
        <v>10.62</v>
      </c>
      <c r="BG604" s="64">
        <f>'March 2008 RIA'!$C$34</f>
        <v>10.62</v>
      </c>
      <c r="BH604" s="64">
        <f>'March 2008 RIA'!$C$34</f>
        <v>10.62</v>
      </c>
      <c r="BI604" s="76"/>
      <c r="BJ604" s="76"/>
      <c r="BK604" s="77"/>
    </row>
    <row r="605" spans="1:63" s="78" customFormat="1" x14ac:dyDescent="0.25">
      <c r="A605" s="22" t="str">
        <f>'March 2008 RIA'!$A$18</f>
        <v>Tier 0</v>
      </c>
      <c r="B605" s="23">
        <v>1979</v>
      </c>
      <c r="C605" s="75">
        <f>'March 2008 RIA'!$D$18</f>
        <v>12.6</v>
      </c>
      <c r="D605" s="75">
        <f>'March 2008 RIA'!$D$18</f>
        <v>12.6</v>
      </c>
      <c r="E605" s="75">
        <f>'March 2008 RIA'!$D$18</f>
        <v>12.6</v>
      </c>
      <c r="F605" s="75">
        <f>'March 2008 RIA'!$D$18</f>
        <v>12.6</v>
      </c>
      <c r="G605" s="75">
        <f>'March 2008 RIA'!$D$18</f>
        <v>12.6</v>
      </c>
      <c r="H605" s="75">
        <f>'March 2008 RIA'!$D$18</f>
        <v>12.6</v>
      </c>
      <c r="I605" s="75">
        <f>'March 2008 RIA'!$D$18</f>
        <v>12.6</v>
      </c>
      <c r="J605" s="75">
        <f>'March 2008 RIA'!$D$18</f>
        <v>12.6</v>
      </c>
      <c r="K605" s="75">
        <f>'March 2008 RIA'!$D$18</f>
        <v>12.6</v>
      </c>
      <c r="L605" s="75">
        <f>'March 2008 RIA'!$D$18</f>
        <v>12.6</v>
      </c>
      <c r="M605" s="75">
        <f>'March 2008 RIA'!$D$18</f>
        <v>12.6</v>
      </c>
      <c r="N605" s="75">
        <f>'March 2008 RIA'!$D$18</f>
        <v>12.6</v>
      </c>
      <c r="O605" s="75">
        <f>'March 2008 RIA'!$D$18</f>
        <v>12.6</v>
      </c>
      <c r="P605" s="75">
        <f>'March 2008 RIA'!$D$18</f>
        <v>12.6</v>
      </c>
      <c r="Q605" s="75">
        <f>'March 2008 RIA'!$D$18</f>
        <v>12.6</v>
      </c>
      <c r="R605" s="75">
        <f>'March 2008 RIA'!$D$18</f>
        <v>12.6</v>
      </c>
      <c r="S605" s="75">
        <f>'March 2008 RIA'!$D$18</f>
        <v>12.6</v>
      </c>
      <c r="T605" s="75">
        <f>'March 2008 RIA'!$D$18</f>
        <v>12.6</v>
      </c>
      <c r="U605" s="64">
        <f>'March 2008 RIA'!$C$34</f>
        <v>10.62</v>
      </c>
      <c r="V605" s="64">
        <f>'March 2008 RIA'!$C$34</f>
        <v>10.62</v>
      </c>
      <c r="W605" s="64">
        <f>'March 2008 RIA'!$C$34</f>
        <v>10.62</v>
      </c>
      <c r="X605" s="64">
        <f>'March 2008 RIA'!$C$34</f>
        <v>10.62</v>
      </c>
      <c r="Y605" s="64">
        <f>'March 2008 RIA'!$C$34</f>
        <v>10.62</v>
      </c>
      <c r="Z605" s="64">
        <f>'March 2008 RIA'!$C$34</f>
        <v>10.62</v>
      </c>
      <c r="AA605" s="64">
        <f>'March 2008 RIA'!$C$34</f>
        <v>10.62</v>
      </c>
      <c r="AB605" s="64">
        <f>'March 2008 RIA'!$C$34</f>
        <v>10.62</v>
      </c>
      <c r="AC605" s="64">
        <f>'March 2008 RIA'!$C$34</f>
        <v>10.62</v>
      </c>
      <c r="AD605" s="64">
        <f>'March 2008 RIA'!$C$34</f>
        <v>10.62</v>
      </c>
      <c r="AE605" s="64">
        <f>'March 2008 RIA'!$C$34</f>
        <v>10.62</v>
      </c>
      <c r="AF605" s="64">
        <f>'March 2008 RIA'!$C$34</f>
        <v>10.62</v>
      </c>
      <c r="AG605" s="64">
        <f>'March 2008 RIA'!$C$34</f>
        <v>10.62</v>
      </c>
      <c r="AH605" s="64">
        <f>'March 2008 RIA'!$C$34</f>
        <v>10.62</v>
      </c>
      <c r="AI605" s="64">
        <f>'March 2008 RIA'!$C$34</f>
        <v>10.62</v>
      </c>
      <c r="AJ605" s="64">
        <f>'March 2008 RIA'!$C$34</f>
        <v>10.62</v>
      </c>
      <c r="AK605" s="64">
        <f>'March 2008 RIA'!$C$34</f>
        <v>10.62</v>
      </c>
      <c r="AL605" s="64">
        <f>'March 2008 RIA'!$C$34</f>
        <v>10.62</v>
      </c>
      <c r="AM605" s="64">
        <f>'March 2008 RIA'!$C$34</f>
        <v>10.62</v>
      </c>
      <c r="AN605" s="64">
        <f>'March 2008 RIA'!$C$34</f>
        <v>10.62</v>
      </c>
      <c r="AO605" s="64">
        <f>'March 2008 RIA'!$C$34</f>
        <v>10.62</v>
      </c>
      <c r="AP605" s="64">
        <f>'March 2008 RIA'!$C$34</f>
        <v>10.62</v>
      </c>
      <c r="AQ605" s="64">
        <f>'March 2008 RIA'!$C$34</f>
        <v>10.62</v>
      </c>
      <c r="AR605" s="64">
        <f>'March 2008 RIA'!$C$34</f>
        <v>10.62</v>
      </c>
      <c r="AS605" s="64">
        <f>'March 2008 RIA'!$C$34</f>
        <v>10.62</v>
      </c>
      <c r="AT605" s="64">
        <f>'March 2008 RIA'!$C$34</f>
        <v>10.62</v>
      </c>
      <c r="AU605" s="64">
        <f>'March 2008 RIA'!$C$34</f>
        <v>10.62</v>
      </c>
      <c r="AV605" s="64">
        <f>'March 2008 RIA'!$C$34</f>
        <v>10.62</v>
      </c>
      <c r="AW605" s="64">
        <f>'March 2008 RIA'!$C$34</f>
        <v>10.62</v>
      </c>
      <c r="AX605" s="64">
        <f>'March 2008 RIA'!$C$34</f>
        <v>10.62</v>
      </c>
      <c r="AY605" s="64">
        <f>'March 2008 RIA'!$C$34</f>
        <v>10.62</v>
      </c>
      <c r="AZ605" s="64">
        <f>'March 2008 RIA'!$C$34</f>
        <v>10.62</v>
      </c>
      <c r="BA605" s="64">
        <f>'March 2008 RIA'!$C$34</f>
        <v>10.62</v>
      </c>
      <c r="BB605" s="64">
        <f>'March 2008 RIA'!$C$34</f>
        <v>10.62</v>
      </c>
      <c r="BC605" s="64">
        <f>'March 2008 RIA'!$C$34</f>
        <v>10.62</v>
      </c>
      <c r="BD605" s="64">
        <f>'March 2008 RIA'!$C$34</f>
        <v>10.62</v>
      </c>
      <c r="BE605" s="64">
        <f>'March 2008 RIA'!$C$34</f>
        <v>10.62</v>
      </c>
      <c r="BF605" s="64">
        <f>'March 2008 RIA'!$C$34</f>
        <v>10.62</v>
      </c>
      <c r="BG605" s="64">
        <f>'March 2008 RIA'!$C$34</f>
        <v>10.62</v>
      </c>
      <c r="BH605" s="64">
        <f>'March 2008 RIA'!$C$34</f>
        <v>10.62</v>
      </c>
      <c r="BI605" s="64">
        <f>'March 2008 RIA'!$C$34</f>
        <v>10.62</v>
      </c>
      <c r="BJ605" s="76"/>
      <c r="BK605" s="77"/>
    </row>
    <row r="606" spans="1:63" s="78" customFormat="1" x14ac:dyDescent="0.25">
      <c r="A606" s="22" t="str">
        <f>'March 2008 RIA'!$A$18</f>
        <v>Tier 0</v>
      </c>
      <c r="B606" s="23">
        <v>1980</v>
      </c>
      <c r="C606" s="75">
        <f>'March 2008 RIA'!$D$18</f>
        <v>12.6</v>
      </c>
      <c r="D606" s="75">
        <f>'March 2008 RIA'!$D$18</f>
        <v>12.6</v>
      </c>
      <c r="E606" s="75">
        <f>'March 2008 RIA'!$D$18</f>
        <v>12.6</v>
      </c>
      <c r="F606" s="75">
        <f>'March 2008 RIA'!$D$18</f>
        <v>12.6</v>
      </c>
      <c r="G606" s="75">
        <f>'March 2008 RIA'!$D$18</f>
        <v>12.6</v>
      </c>
      <c r="H606" s="75">
        <f>'March 2008 RIA'!$D$18</f>
        <v>12.6</v>
      </c>
      <c r="I606" s="75">
        <f>'March 2008 RIA'!$D$18</f>
        <v>12.6</v>
      </c>
      <c r="J606" s="75">
        <f>'March 2008 RIA'!$D$18</f>
        <v>12.6</v>
      </c>
      <c r="K606" s="75">
        <f>'March 2008 RIA'!$D$18</f>
        <v>12.6</v>
      </c>
      <c r="L606" s="75">
        <f>'March 2008 RIA'!$D$18</f>
        <v>12.6</v>
      </c>
      <c r="M606" s="75">
        <f>'March 2008 RIA'!$D$18</f>
        <v>12.6</v>
      </c>
      <c r="N606" s="75">
        <f>'March 2008 RIA'!$D$18</f>
        <v>12.6</v>
      </c>
      <c r="O606" s="75">
        <f>'March 2008 RIA'!$D$18</f>
        <v>12.6</v>
      </c>
      <c r="P606" s="75">
        <f>'March 2008 RIA'!$D$18</f>
        <v>12.6</v>
      </c>
      <c r="Q606" s="75">
        <f>'March 2008 RIA'!$D$18</f>
        <v>12.6</v>
      </c>
      <c r="R606" s="75">
        <f>'March 2008 RIA'!$D$18</f>
        <v>12.6</v>
      </c>
      <c r="S606" s="75">
        <f>'March 2008 RIA'!$D$18</f>
        <v>12.6</v>
      </c>
      <c r="T606" s="75">
        <f>'March 2008 RIA'!$D$18</f>
        <v>12.6</v>
      </c>
      <c r="U606" s="64">
        <f>'March 2008 RIA'!$C$34</f>
        <v>10.62</v>
      </c>
      <c r="V606" s="64">
        <f>'March 2008 RIA'!$C$34</f>
        <v>10.62</v>
      </c>
      <c r="W606" s="64">
        <f>'March 2008 RIA'!$C$34</f>
        <v>10.62</v>
      </c>
      <c r="X606" s="64">
        <f>'March 2008 RIA'!$C$34</f>
        <v>10.62</v>
      </c>
      <c r="Y606" s="64">
        <f>'March 2008 RIA'!$C$34</f>
        <v>10.62</v>
      </c>
      <c r="Z606" s="64">
        <f>'March 2008 RIA'!$C$34</f>
        <v>10.62</v>
      </c>
      <c r="AA606" s="64">
        <f>'March 2008 RIA'!$C$34</f>
        <v>10.62</v>
      </c>
      <c r="AB606" s="64">
        <f>'March 2008 RIA'!$C$34</f>
        <v>10.62</v>
      </c>
      <c r="AC606" s="64">
        <f>'March 2008 RIA'!$C$34</f>
        <v>10.62</v>
      </c>
      <c r="AD606" s="64">
        <f>'March 2008 RIA'!$C$34</f>
        <v>10.62</v>
      </c>
      <c r="AE606" s="64">
        <f>'March 2008 RIA'!$C$34</f>
        <v>10.62</v>
      </c>
      <c r="AF606" s="64">
        <f>'March 2008 RIA'!$C$34</f>
        <v>10.62</v>
      </c>
      <c r="AG606" s="64">
        <f>'March 2008 RIA'!$C$34</f>
        <v>10.62</v>
      </c>
      <c r="AH606" s="64">
        <f>'March 2008 RIA'!$C$34</f>
        <v>10.62</v>
      </c>
      <c r="AI606" s="64">
        <f>'March 2008 RIA'!$C$34</f>
        <v>10.62</v>
      </c>
      <c r="AJ606" s="64">
        <f>'March 2008 RIA'!$C$34</f>
        <v>10.62</v>
      </c>
      <c r="AK606" s="64">
        <f>'March 2008 RIA'!$C$34</f>
        <v>10.62</v>
      </c>
      <c r="AL606" s="64">
        <f>'March 2008 RIA'!$C$34</f>
        <v>10.62</v>
      </c>
      <c r="AM606" s="64">
        <f>'March 2008 RIA'!$C$34</f>
        <v>10.62</v>
      </c>
      <c r="AN606" s="64">
        <f>'March 2008 RIA'!$C$34</f>
        <v>10.62</v>
      </c>
      <c r="AO606" s="64">
        <f>'March 2008 RIA'!$C$34</f>
        <v>10.62</v>
      </c>
      <c r="AP606" s="64">
        <f>'March 2008 RIA'!$C$34</f>
        <v>10.62</v>
      </c>
      <c r="AQ606" s="64">
        <f>'March 2008 RIA'!$C$34</f>
        <v>10.62</v>
      </c>
      <c r="AR606" s="64">
        <f>'March 2008 RIA'!$C$34</f>
        <v>10.62</v>
      </c>
      <c r="AS606" s="64">
        <f>'March 2008 RIA'!$C$34</f>
        <v>10.62</v>
      </c>
      <c r="AT606" s="64">
        <f>'March 2008 RIA'!$C$34</f>
        <v>10.62</v>
      </c>
      <c r="AU606" s="64">
        <f>'March 2008 RIA'!$C$34</f>
        <v>10.62</v>
      </c>
      <c r="AV606" s="64">
        <f>'March 2008 RIA'!$C$34</f>
        <v>10.62</v>
      </c>
      <c r="AW606" s="64">
        <f>'March 2008 RIA'!$C$34</f>
        <v>10.62</v>
      </c>
      <c r="AX606" s="64">
        <f>'March 2008 RIA'!$C$34</f>
        <v>10.62</v>
      </c>
      <c r="AY606" s="64">
        <f>'March 2008 RIA'!$C$34</f>
        <v>10.62</v>
      </c>
      <c r="AZ606" s="64">
        <f>'March 2008 RIA'!$C$34</f>
        <v>10.62</v>
      </c>
      <c r="BA606" s="64">
        <f>'March 2008 RIA'!$C$34</f>
        <v>10.62</v>
      </c>
      <c r="BB606" s="64">
        <f>'March 2008 RIA'!$C$34</f>
        <v>10.62</v>
      </c>
      <c r="BC606" s="64">
        <f>'March 2008 RIA'!$C$34</f>
        <v>10.62</v>
      </c>
      <c r="BD606" s="64">
        <f>'March 2008 RIA'!$C$34</f>
        <v>10.62</v>
      </c>
      <c r="BE606" s="64">
        <f>'March 2008 RIA'!$C$34</f>
        <v>10.62</v>
      </c>
      <c r="BF606" s="64">
        <f>'March 2008 RIA'!$C$34</f>
        <v>10.62</v>
      </c>
      <c r="BG606" s="64">
        <f>'March 2008 RIA'!$C$34</f>
        <v>10.62</v>
      </c>
      <c r="BH606" s="64">
        <f>'March 2008 RIA'!$C$34</f>
        <v>10.62</v>
      </c>
      <c r="BI606" s="64">
        <f>'March 2008 RIA'!$C$34</f>
        <v>10.62</v>
      </c>
      <c r="BJ606" s="64">
        <f>'March 2008 RIA'!$C$34</f>
        <v>10.62</v>
      </c>
      <c r="BK606" s="175"/>
    </row>
    <row r="607" spans="1:63" s="78" customFormat="1" x14ac:dyDescent="0.25">
      <c r="A607" s="22" t="str">
        <f>'March 2008 RIA'!$A$18</f>
        <v>Tier 0</v>
      </c>
      <c r="B607" s="23">
        <v>1981</v>
      </c>
      <c r="C607" s="75">
        <f>'March 2008 RIA'!$D$18</f>
        <v>12.6</v>
      </c>
      <c r="D607" s="75">
        <f>'March 2008 RIA'!$D$18</f>
        <v>12.6</v>
      </c>
      <c r="E607" s="75">
        <f>'March 2008 RIA'!$D$18</f>
        <v>12.6</v>
      </c>
      <c r="F607" s="75">
        <f>'March 2008 RIA'!$D$18</f>
        <v>12.6</v>
      </c>
      <c r="G607" s="75">
        <f>'March 2008 RIA'!$D$18</f>
        <v>12.6</v>
      </c>
      <c r="H607" s="75">
        <f>'March 2008 RIA'!$D$18</f>
        <v>12.6</v>
      </c>
      <c r="I607" s="75">
        <f>'March 2008 RIA'!$D$18</f>
        <v>12.6</v>
      </c>
      <c r="J607" s="75">
        <f>'March 2008 RIA'!$D$18</f>
        <v>12.6</v>
      </c>
      <c r="K607" s="75">
        <f>'March 2008 RIA'!$D$18</f>
        <v>12.6</v>
      </c>
      <c r="L607" s="75">
        <f>'March 2008 RIA'!$D$18</f>
        <v>12.6</v>
      </c>
      <c r="M607" s="75">
        <f>'March 2008 RIA'!$D$18</f>
        <v>12.6</v>
      </c>
      <c r="N607" s="75">
        <f>'March 2008 RIA'!$D$18</f>
        <v>12.6</v>
      </c>
      <c r="O607" s="75">
        <f>'March 2008 RIA'!$D$18</f>
        <v>12.6</v>
      </c>
      <c r="P607" s="75">
        <f>'March 2008 RIA'!$D$18</f>
        <v>12.6</v>
      </c>
      <c r="Q607" s="75">
        <f>'March 2008 RIA'!$D$18</f>
        <v>12.6</v>
      </c>
      <c r="R607" s="75">
        <f>'March 2008 RIA'!$D$18</f>
        <v>12.6</v>
      </c>
      <c r="S607" s="75">
        <f>'March 2008 RIA'!$D$18</f>
        <v>12.6</v>
      </c>
      <c r="T607" s="75">
        <f>'March 2008 RIA'!$D$18</f>
        <v>12.6</v>
      </c>
      <c r="U607" s="64">
        <f>'March 2008 RIA'!$C$34</f>
        <v>10.62</v>
      </c>
      <c r="V607" s="64">
        <f>'March 2008 RIA'!$C$34</f>
        <v>10.62</v>
      </c>
      <c r="W607" s="64">
        <f>'March 2008 RIA'!$C$34</f>
        <v>10.62</v>
      </c>
      <c r="X607" s="64">
        <f>'March 2008 RIA'!$C$34</f>
        <v>10.62</v>
      </c>
      <c r="Y607" s="64">
        <f>'March 2008 RIA'!$C$34</f>
        <v>10.62</v>
      </c>
      <c r="Z607" s="64">
        <f>'March 2008 RIA'!$C$34</f>
        <v>10.62</v>
      </c>
      <c r="AA607" s="64">
        <f>'March 2008 RIA'!$C$34</f>
        <v>10.62</v>
      </c>
      <c r="AB607" s="64">
        <f>'March 2008 RIA'!$C$34</f>
        <v>10.62</v>
      </c>
      <c r="AC607" s="64">
        <f>'March 2008 RIA'!$C$34</f>
        <v>10.62</v>
      </c>
      <c r="AD607" s="64">
        <f>'March 2008 RIA'!$C$34</f>
        <v>10.62</v>
      </c>
      <c r="AE607" s="64">
        <f>'March 2008 RIA'!$C$34</f>
        <v>10.62</v>
      </c>
      <c r="AF607" s="64">
        <f>'March 2008 RIA'!$C$34</f>
        <v>10.62</v>
      </c>
      <c r="AG607" s="64">
        <f>'March 2008 RIA'!$C$34</f>
        <v>10.62</v>
      </c>
      <c r="AH607" s="64">
        <f>'March 2008 RIA'!$C$34</f>
        <v>10.62</v>
      </c>
      <c r="AI607" s="64">
        <f>'March 2008 RIA'!$C$34</f>
        <v>10.62</v>
      </c>
      <c r="AJ607" s="64">
        <f>'March 2008 RIA'!$C$34</f>
        <v>10.62</v>
      </c>
      <c r="AK607" s="64">
        <f>'March 2008 RIA'!$C$34</f>
        <v>10.62</v>
      </c>
      <c r="AL607" s="64">
        <f>'March 2008 RIA'!$C$34</f>
        <v>10.62</v>
      </c>
      <c r="AM607" s="64">
        <f>'March 2008 RIA'!$C$34</f>
        <v>10.62</v>
      </c>
      <c r="AN607" s="64">
        <f>'March 2008 RIA'!$C$34</f>
        <v>10.62</v>
      </c>
      <c r="AO607" s="64">
        <f>'March 2008 RIA'!$C$34</f>
        <v>10.62</v>
      </c>
      <c r="AP607" s="64">
        <f>'March 2008 RIA'!$C$34</f>
        <v>10.62</v>
      </c>
      <c r="AQ607" s="64">
        <f>'March 2008 RIA'!$C$34</f>
        <v>10.62</v>
      </c>
      <c r="AR607" s="64">
        <f>'March 2008 RIA'!$C$34</f>
        <v>10.62</v>
      </c>
      <c r="AS607" s="64">
        <f>'March 2008 RIA'!$C$34</f>
        <v>10.62</v>
      </c>
      <c r="AT607" s="64">
        <f>'March 2008 RIA'!$C$34</f>
        <v>10.62</v>
      </c>
      <c r="AU607" s="64">
        <f>'March 2008 RIA'!$C$34</f>
        <v>10.62</v>
      </c>
      <c r="AV607" s="64">
        <f>'March 2008 RIA'!$C$34</f>
        <v>10.62</v>
      </c>
      <c r="AW607" s="64">
        <f>'March 2008 RIA'!$C$34</f>
        <v>10.62</v>
      </c>
      <c r="AX607" s="64">
        <f>'March 2008 RIA'!$C$34</f>
        <v>10.62</v>
      </c>
      <c r="AY607" s="64">
        <f>'March 2008 RIA'!$C$34</f>
        <v>10.62</v>
      </c>
      <c r="AZ607" s="64">
        <f>'March 2008 RIA'!$C$34</f>
        <v>10.62</v>
      </c>
      <c r="BA607" s="64">
        <f>'March 2008 RIA'!$C$34</f>
        <v>10.62</v>
      </c>
      <c r="BB607" s="64">
        <f>'March 2008 RIA'!$C$34</f>
        <v>10.62</v>
      </c>
      <c r="BC607" s="64">
        <f>'March 2008 RIA'!$C$34</f>
        <v>10.62</v>
      </c>
      <c r="BD607" s="64">
        <f>'March 2008 RIA'!$C$34</f>
        <v>10.62</v>
      </c>
      <c r="BE607" s="64">
        <f>'March 2008 RIA'!$C$34</f>
        <v>10.62</v>
      </c>
      <c r="BF607" s="64">
        <f>'March 2008 RIA'!$C$34</f>
        <v>10.62</v>
      </c>
      <c r="BG607" s="64">
        <f>'March 2008 RIA'!$C$34</f>
        <v>10.62</v>
      </c>
      <c r="BH607" s="64">
        <f>'March 2008 RIA'!$C$34</f>
        <v>10.62</v>
      </c>
      <c r="BI607" s="64">
        <f>'March 2008 RIA'!$C$34</f>
        <v>10.62</v>
      </c>
      <c r="BJ607" s="64">
        <f>'March 2008 RIA'!$C$34</f>
        <v>10.62</v>
      </c>
      <c r="BK607" s="64">
        <f>'March 2008 RIA'!$C$34</f>
        <v>10.62</v>
      </c>
    </row>
    <row r="608" spans="1:63" s="78" customFormat="1" x14ac:dyDescent="0.25">
      <c r="A608" s="22" t="str">
        <f>'March 2008 RIA'!$A$18</f>
        <v>Tier 0</v>
      </c>
      <c r="B608" s="23">
        <v>1982</v>
      </c>
      <c r="C608" s="75">
        <f>'March 2008 RIA'!$D$18</f>
        <v>12.6</v>
      </c>
      <c r="D608" s="75">
        <f>'March 2008 RIA'!$D$18</f>
        <v>12.6</v>
      </c>
      <c r="E608" s="75">
        <f>'March 2008 RIA'!$D$18</f>
        <v>12.6</v>
      </c>
      <c r="F608" s="75">
        <f>'March 2008 RIA'!$D$18</f>
        <v>12.6</v>
      </c>
      <c r="G608" s="75">
        <f>'March 2008 RIA'!$D$18</f>
        <v>12.6</v>
      </c>
      <c r="H608" s="75">
        <f>'March 2008 RIA'!$D$18</f>
        <v>12.6</v>
      </c>
      <c r="I608" s="75">
        <f>'March 2008 RIA'!$D$18</f>
        <v>12.6</v>
      </c>
      <c r="J608" s="75">
        <f>'March 2008 RIA'!$D$18</f>
        <v>12.6</v>
      </c>
      <c r="K608" s="75">
        <f>'March 2008 RIA'!$D$18</f>
        <v>12.6</v>
      </c>
      <c r="L608" s="75">
        <f>'March 2008 RIA'!$D$18</f>
        <v>12.6</v>
      </c>
      <c r="M608" s="75">
        <f>'March 2008 RIA'!$D$18</f>
        <v>12.6</v>
      </c>
      <c r="N608" s="75">
        <f>'March 2008 RIA'!$D$18</f>
        <v>12.6</v>
      </c>
      <c r="O608" s="75">
        <f>'March 2008 RIA'!$D$18</f>
        <v>12.6</v>
      </c>
      <c r="P608" s="75">
        <f>'March 2008 RIA'!$D$18</f>
        <v>12.6</v>
      </c>
      <c r="Q608" s="75">
        <f>'March 2008 RIA'!$D$18</f>
        <v>12.6</v>
      </c>
      <c r="R608" s="75">
        <f>'March 2008 RIA'!$D$18</f>
        <v>12.6</v>
      </c>
      <c r="S608" s="75">
        <f>'March 2008 RIA'!$D$18</f>
        <v>12.6</v>
      </c>
      <c r="T608" s="75">
        <f>'March 2008 RIA'!$D$18</f>
        <v>12.6</v>
      </c>
      <c r="U608" s="64">
        <f>'March 2008 RIA'!$C$34</f>
        <v>10.62</v>
      </c>
      <c r="V608" s="64">
        <f>'March 2008 RIA'!$C$34</f>
        <v>10.62</v>
      </c>
      <c r="W608" s="64">
        <f>'March 2008 RIA'!$C$34</f>
        <v>10.62</v>
      </c>
      <c r="X608" s="64">
        <f>'March 2008 RIA'!$C$34</f>
        <v>10.62</v>
      </c>
      <c r="Y608" s="64">
        <f>'March 2008 RIA'!$C$34</f>
        <v>10.62</v>
      </c>
      <c r="Z608" s="64">
        <f>'March 2008 RIA'!$C$34</f>
        <v>10.62</v>
      </c>
      <c r="AA608" s="64">
        <f>'March 2008 RIA'!$C$34</f>
        <v>10.62</v>
      </c>
      <c r="AB608" s="64">
        <f>'March 2008 RIA'!$C$34</f>
        <v>10.62</v>
      </c>
      <c r="AC608" s="64">
        <f>'March 2008 RIA'!$C$34</f>
        <v>10.62</v>
      </c>
      <c r="AD608" s="64">
        <f>'March 2008 RIA'!$C$34</f>
        <v>10.62</v>
      </c>
      <c r="AE608" s="64">
        <f>'March 2008 RIA'!$C$34</f>
        <v>10.62</v>
      </c>
      <c r="AF608" s="64">
        <f>'March 2008 RIA'!$C$34</f>
        <v>10.62</v>
      </c>
      <c r="AG608" s="64">
        <f>'March 2008 RIA'!$C$34</f>
        <v>10.62</v>
      </c>
      <c r="AH608" s="64">
        <f>'March 2008 RIA'!$C$34</f>
        <v>10.62</v>
      </c>
      <c r="AI608" s="64">
        <f>'March 2008 RIA'!$C$34</f>
        <v>10.62</v>
      </c>
      <c r="AJ608" s="64">
        <f>'March 2008 RIA'!$C$34</f>
        <v>10.62</v>
      </c>
      <c r="AK608" s="64">
        <f>'March 2008 RIA'!$C$34</f>
        <v>10.62</v>
      </c>
      <c r="AL608" s="64">
        <f>'March 2008 RIA'!$C$34</f>
        <v>10.62</v>
      </c>
      <c r="AM608" s="64">
        <f>'March 2008 RIA'!$C$34</f>
        <v>10.62</v>
      </c>
      <c r="AN608" s="64">
        <f>'March 2008 RIA'!$C$34</f>
        <v>10.62</v>
      </c>
      <c r="AO608" s="64">
        <f>'March 2008 RIA'!$C$34</f>
        <v>10.62</v>
      </c>
      <c r="AP608" s="64">
        <f>'March 2008 RIA'!$C$34</f>
        <v>10.62</v>
      </c>
      <c r="AQ608" s="64">
        <f>'March 2008 RIA'!$C$34</f>
        <v>10.62</v>
      </c>
      <c r="AR608" s="64">
        <f>'March 2008 RIA'!$C$34</f>
        <v>10.62</v>
      </c>
      <c r="AS608" s="64">
        <f>'March 2008 RIA'!$C$34</f>
        <v>10.62</v>
      </c>
      <c r="AT608" s="64">
        <f>'March 2008 RIA'!$C$34</f>
        <v>10.62</v>
      </c>
      <c r="AU608" s="64">
        <f>'March 2008 RIA'!$C$34</f>
        <v>10.62</v>
      </c>
      <c r="AV608" s="64">
        <f>'March 2008 RIA'!$C$34</f>
        <v>10.62</v>
      </c>
      <c r="AW608" s="64">
        <f>'March 2008 RIA'!$C$34</f>
        <v>10.62</v>
      </c>
      <c r="AX608" s="64">
        <f>'March 2008 RIA'!$C$34</f>
        <v>10.62</v>
      </c>
      <c r="AY608" s="64">
        <f>'March 2008 RIA'!$C$34</f>
        <v>10.62</v>
      </c>
      <c r="AZ608" s="64">
        <f>'March 2008 RIA'!$C$34</f>
        <v>10.62</v>
      </c>
      <c r="BA608" s="64">
        <f>'March 2008 RIA'!$C$34</f>
        <v>10.62</v>
      </c>
      <c r="BB608" s="64">
        <f>'March 2008 RIA'!$C$34</f>
        <v>10.62</v>
      </c>
      <c r="BC608" s="64">
        <f>'March 2008 RIA'!$C$34</f>
        <v>10.62</v>
      </c>
      <c r="BD608" s="64">
        <f>'March 2008 RIA'!$C$34</f>
        <v>10.62</v>
      </c>
      <c r="BE608" s="64">
        <f>'March 2008 RIA'!$C$34</f>
        <v>10.62</v>
      </c>
      <c r="BF608" s="64">
        <f>'March 2008 RIA'!$C$34</f>
        <v>10.62</v>
      </c>
      <c r="BG608" s="64">
        <f>'March 2008 RIA'!$C$34</f>
        <v>10.62</v>
      </c>
      <c r="BH608" s="64">
        <f>'March 2008 RIA'!$C$34</f>
        <v>10.62</v>
      </c>
      <c r="BI608" s="64">
        <f>'March 2008 RIA'!$C$34</f>
        <v>10.62</v>
      </c>
      <c r="BJ608" s="64">
        <f>'March 2008 RIA'!$C$34</f>
        <v>10.62</v>
      </c>
      <c r="BK608" s="64">
        <f>'March 2008 RIA'!$C$34</f>
        <v>10.62</v>
      </c>
    </row>
    <row r="609" spans="1:63" s="78" customFormat="1" x14ac:dyDescent="0.25">
      <c r="A609" s="22" t="str">
        <f>'March 2008 RIA'!$A$18</f>
        <v>Tier 0</v>
      </c>
      <c r="B609" s="23">
        <v>1983</v>
      </c>
      <c r="C609" s="75">
        <f>'March 2008 RIA'!$D$18</f>
        <v>12.6</v>
      </c>
      <c r="D609" s="75">
        <f>'March 2008 RIA'!$D$18</f>
        <v>12.6</v>
      </c>
      <c r="E609" s="75">
        <f>'March 2008 RIA'!$D$18</f>
        <v>12.6</v>
      </c>
      <c r="F609" s="75">
        <f>'March 2008 RIA'!$D$18</f>
        <v>12.6</v>
      </c>
      <c r="G609" s="75">
        <f>'March 2008 RIA'!$D$18</f>
        <v>12.6</v>
      </c>
      <c r="H609" s="75">
        <f>'March 2008 RIA'!$D$18</f>
        <v>12.6</v>
      </c>
      <c r="I609" s="75">
        <f>'March 2008 RIA'!$D$18</f>
        <v>12.6</v>
      </c>
      <c r="J609" s="75">
        <f>'March 2008 RIA'!$D$18</f>
        <v>12.6</v>
      </c>
      <c r="K609" s="75">
        <f>'March 2008 RIA'!$D$18</f>
        <v>12.6</v>
      </c>
      <c r="L609" s="75">
        <f>'March 2008 RIA'!$D$18</f>
        <v>12.6</v>
      </c>
      <c r="M609" s="75">
        <f>'March 2008 RIA'!$D$18</f>
        <v>12.6</v>
      </c>
      <c r="N609" s="75">
        <f>'March 2008 RIA'!$D$18</f>
        <v>12.6</v>
      </c>
      <c r="O609" s="75">
        <f>'March 2008 RIA'!$D$18</f>
        <v>12.6</v>
      </c>
      <c r="P609" s="75">
        <f>'March 2008 RIA'!$D$18</f>
        <v>12.6</v>
      </c>
      <c r="Q609" s="75">
        <f>'March 2008 RIA'!$D$18</f>
        <v>12.6</v>
      </c>
      <c r="R609" s="75">
        <f>'March 2008 RIA'!$D$18</f>
        <v>12.6</v>
      </c>
      <c r="S609" s="75">
        <f>'March 2008 RIA'!$D$18</f>
        <v>12.6</v>
      </c>
      <c r="T609" s="75">
        <f>'March 2008 RIA'!$D$18</f>
        <v>12.6</v>
      </c>
      <c r="U609" s="64">
        <f>'March 2008 RIA'!$C$34</f>
        <v>10.62</v>
      </c>
      <c r="V609" s="64">
        <f>'March 2008 RIA'!$C$34</f>
        <v>10.62</v>
      </c>
      <c r="W609" s="64">
        <f>'March 2008 RIA'!$C$34</f>
        <v>10.62</v>
      </c>
      <c r="X609" s="64">
        <f>'March 2008 RIA'!$C$34</f>
        <v>10.62</v>
      </c>
      <c r="Y609" s="64">
        <f>'March 2008 RIA'!$C$34</f>
        <v>10.62</v>
      </c>
      <c r="Z609" s="64">
        <f>'March 2008 RIA'!$C$34</f>
        <v>10.62</v>
      </c>
      <c r="AA609" s="64">
        <f>'March 2008 RIA'!$C$34</f>
        <v>10.62</v>
      </c>
      <c r="AB609" s="64">
        <f>'March 2008 RIA'!$C$34</f>
        <v>10.62</v>
      </c>
      <c r="AC609" s="64">
        <f>'March 2008 RIA'!$C$34</f>
        <v>10.62</v>
      </c>
      <c r="AD609" s="64">
        <f>'March 2008 RIA'!$C$34</f>
        <v>10.62</v>
      </c>
      <c r="AE609" s="64">
        <f>'March 2008 RIA'!$C$34</f>
        <v>10.62</v>
      </c>
      <c r="AF609" s="64">
        <f>'March 2008 RIA'!$C$34</f>
        <v>10.62</v>
      </c>
      <c r="AG609" s="64">
        <f>'March 2008 RIA'!$C$34</f>
        <v>10.62</v>
      </c>
      <c r="AH609" s="64">
        <f>'March 2008 RIA'!$C$34</f>
        <v>10.62</v>
      </c>
      <c r="AI609" s="64">
        <f>'March 2008 RIA'!$C$34</f>
        <v>10.62</v>
      </c>
      <c r="AJ609" s="64">
        <f>'March 2008 RIA'!$C$34</f>
        <v>10.62</v>
      </c>
      <c r="AK609" s="64">
        <f>'March 2008 RIA'!$C$34</f>
        <v>10.62</v>
      </c>
      <c r="AL609" s="64">
        <f>'March 2008 RIA'!$C$34</f>
        <v>10.62</v>
      </c>
      <c r="AM609" s="64">
        <f>'March 2008 RIA'!$C$34</f>
        <v>10.62</v>
      </c>
      <c r="AN609" s="64">
        <f>'March 2008 RIA'!$C$34</f>
        <v>10.62</v>
      </c>
      <c r="AO609" s="64">
        <f>'March 2008 RIA'!$C$34</f>
        <v>10.62</v>
      </c>
      <c r="AP609" s="64">
        <f>'March 2008 RIA'!$C$34</f>
        <v>10.62</v>
      </c>
      <c r="AQ609" s="64">
        <f>'March 2008 RIA'!$C$34</f>
        <v>10.62</v>
      </c>
      <c r="AR609" s="64">
        <f>'March 2008 RIA'!$C$34</f>
        <v>10.62</v>
      </c>
      <c r="AS609" s="64">
        <f>'March 2008 RIA'!$C$34</f>
        <v>10.62</v>
      </c>
      <c r="AT609" s="64">
        <f>'March 2008 RIA'!$C$34</f>
        <v>10.62</v>
      </c>
      <c r="AU609" s="64">
        <f>'March 2008 RIA'!$C$34</f>
        <v>10.62</v>
      </c>
      <c r="AV609" s="64">
        <f>'March 2008 RIA'!$C$34</f>
        <v>10.62</v>
      </c>
      <c r="AW609" s="64">
        <f>'March 2008 RIA'!$C$34</f>
        <v>10.62</v>
      </c>
      <c r="AX609" s="64">
        <f>'March 2008 RIA'!$C$34</f>
        <v>10.62</v>
      </c>
      <c r="AY609" s="64">
        <f>'March 2008 RIA'!$C$34</f>
        <v>10.62</v>
      </c>
      <c r="AZ609" s="64">
        <f>'March 2008 RIA'!$C$34</f>
        <v>10.62</v>
      </c>
      <c r="BA609" s="64">
        <f>'March 2008 RIA'!$C$34</f>
        <v>10.62</v>
      </c>
      <c r="BB609" s="64">
        <f>'March 2008 RIA'!$C$34</f>
        <v>10.62</v>
      </c>
      <c r="BC609" s="64">
        <f>'March 2008 RIA'!$C$34</f>
        <v>10.62</v>
      </c>
      <c r="BD609" s="64">
        <f>'March 2008 RIA'!$C$34</f>
        <v>10.62</v>
      </c>
      <c r="BE609" s="64">
        <f>'March 2008 RIA'!$C$34</f>
        <v>10.62</v>
      </c>
      <c r="BF609" s="64">
        <f>'March 2008 RIA'!$C$34</f>
        <v>10.62</v>
      </c>
      <c r="BG609" s="64">
        <f>'March 2008 RIA'!$C$34</f>
        <v>10.62</v>
      </c>
      <c r="BH609" s="64">
        <f>'March 2008 RIA'!$C$34</f>
        <v>10.62</v>
      </c>
      <c r="BI609" s="64">
        <f>'March 2008 RIA'!$C$34</f>
        <v>10.62</v>
      </c>
      <c r="BJ609" s="64">
        <f>'March 2008 RIA'!$C$34</f>
        <v>10.62</v>
      </c>
      <c r="BK609" s="64">
        <f>'March 2008 RIA'!$C$34</f>
        <v>10.62</v>
      </c>
    </row>
    <row r="610" spans="1:63" s="78" customFormat="1" x14ac:dyDescent="0.25">
      <c r="A610" s="22" t="str">
        <f>'March 2008 RIA'!$A$18</f>
        <v>Tier 0</v>
      </c>
      <c r="B610" s="23">
        <v>1984</v>
      </c>
      <c r="C610" s="75">
        <f>'March 2008 RIA'!$D$18</f>
        <v>12.6</v>
      </c>
      <c r="D610" s="75">
        <f>'March 2008 RIA'!$D$18</f>
        <v>12.6</v>
      </c>
      <c r="E610" s="75">
        <f>'March 2008 RIA'!$D$18</f>
        <v>12.6</v>
      </c>
      <c r="F610" s="75">
        <f>'March 2008 RIA'!$D$18</f>
        <v>12.6</v>
      </c>
      <c r="G610" s="75">
        <f>'March 2008 RIA'!$D$18</f>
        <v>12.6</v>
      </c>
      <c r="H610" s="75">
        <f>'March 2008 RIA'!$D$18</f>
        <v>12.6</v>
      </c>
      <c r="I610" s="75">
        <f>'March 2008 RIA'!$D$18</f>
        <v>12.6</v>
      </c>
      <c r="J610" s="75">
        <f>'March 2008 RIA'!$D$18</f>
        <v>12.6</v>
      </c>
      <c r="K610" s="75">
        <f>'March 2008 RIA'!$D$18</f>
        <v>12.6</v>
      </c>
      <c r="L610" s="75">
        <f>'March 2008 RIA'!$D$18</f>
        <v>12.6</v>
      </c>
      <c r="M610" s="75">
        <f>'March 2008 RIA'!$D$18</f>
        <v>12.6</v>
      </c>
      <c r="N610" s="75">
        <f>'March 2008 RIA'!$D$18</f>
        <v>12.6</v>
      </c>
      <c r="O610" s="75">
        <f>'March 2008 RIA'!$D$18</f>
        <v>12.6</v>
      </c>
      <c r="P610" s="75">
        <f>'March 2008 RIA'!$D$18</f>
        <v>12.6</v>
      </c>
      <c r="Q610" s="75">
        <f>'March 2008 RIA'!$D$18</f>
        <v>12.6</v>
      </c>
      <c r="R610" s="75">
        <f>'March 2008 RIA'!$D$18</f>
        <v>12.6</v>
      </c>
      <c r="S610" s="75">
        <f>'March 2008 RIA'!$D$18</f>
        <v>12.6</v>
      </c>
      <c r="T610" s="75">
        <f>'March 2008 RIA'!$D$18</f>
        <v>12.6</v>
      </c>
      <c r="U610" s="64">
        <f>'March 2008 RIA'!$C$34</f>
        <v>10.62</v>
      </c>
      <c r="V610" s="64">
        <f>'March 2008 RIA'!$C$34</f>
        <v>10.62</v>
      </c>
      <c r="W610" s="64">
        <f>'March 2008 RIA'!$C$34</f>
        <v>10.62</v>
      </c>
      <c r="X610" s="64">
        <f>'March 2008 RIA'!$C$34</f>
        <v>10.62</v>
      </c>
      <c r="Y610" s="64">
        <f>'March 2008 RIA'!$C$34</f>
        <v>10.62</v>
      </c>
      <c r="Z610" s="64">
        <f>'March 2008 RIA'!$C$34</f>
        <v>10.62</v>
      </c>
      <c r="AA610" s="64">
        <f>'March 2008 RIA'!$C$34</f>
        <v>10.62</v>
      </c>
      <c r="AB610" s="64">
        <f>'March 2008 RIA'!$C$34</f>
        <v>10.62</v>
      </c>
      <c r="AC610" s="64">
        <f>'March 2008 RIA'!$C$34</f>
        <v>10.62</v>
      </c>
      <c r="AD610" s="64">
        <f>'March 2008 RIA'!$C$34</f>
        <v>10.62</v>
      </c>
      <c r="AE610" s="64">
        <f>'March 2008 RIA'!$C$34</f>
        <v>10.62</v>
      </c>
      <c r="AF610" s="64">
        <f>'March 2008 RIA'!$C$34</f>
        <v>10.62</v>
      </c>
      <c r="AG610" s="64">
        <f>'March 2008 RIA'!$C$34</f>
        <v>10.62</v>
      </c>
      <c r="AH610" s="64">
        <f>'March 2008 RIA'!$C$34</f>
        <v>10.62</v>
      </c>
      <c r="AI610" s="64">
        <f>'March 2008 RIA'!$C$34</f>
        <v>10.62</v>
      </c>
      <c r="AJ610" s="64">
        <f>'March 2008 RIA'!$C$34</f>
        <v>10.62</v>
      </c>
      <c r="AK610" s="64">
        <f>'March 2008 RIA'!$C$34</f>
        <v>10.62</v>
      </c>
      <c r="AL610" s="64">
        <f>'March 2008 RIA'!$C$34</f>
        <v>10.62</v>
      </c>
      <c r="AM610" s="64">
        <f>'March 2008 RIA'!$C$34</f>
        <v>10.62</v>
      </c>
      <c r="AN610" s="64">
        <f>'March 2008 RIA'!$C$34</f>
        <v>10.62</v>
      </c>
      <c r="AO610" s="64">
        <f>'March 2008 RIA'!$C$34</f>
        <v>10.62</v>
      </c>
      <c r="AP610" s="64">
        <f>'March 2008 RIA'!$C$34</f>
        <v>10.62</v>
      </c>
      <c r="AQ610" s="64">
        <f>'March 2008 RIA'!$C$34</f>
        <v>10.62</v>
      </c>
      <c r="AR610" s="64">
        <f>'March 2008 RIA'!$C$34</f>
        <v>10.62</v>
      </c>
      <c r="AS610" s="64">
        <f>'March 2008 RIA'!$C$34</f>
        <v>10.62</v>
      </c>
      <c r="AT610" s="64">
        <f>'March 2008 RIA'!$C$34</f>
        <v>10.62</v>
      </c>
      <c r="AU610" s="64">
        <f>'March 2008 RIA'!$C$34</f>
        <v>10.62</v>
      </c>
      <c r="AV610" s="64">
        <f>'March 2008 RIA'!$C$34</f>
        <v>10.62</v>
      </c>
      <c r="AW610" s="64">
        <f>'March 2008 RIA'!$C$34</f>
        <v>10.62</v>
      </c>
      <c r="AX610" s="64">
        <f>'March 2008 RIA'!$C$34</f>
        <v>10.62</v>
      </c>
      <c r="AY610" s="64">
        <f>'March 2008 RIA'!$C$34</f>
        <v>10.62</v>
      </c>
      <c r="AZ610" s="64">
        <f>'March 2008 RIA'!$C$34</f>
        <v>10.62</v>
      </c>
      <c r="BA610" s="64">
        <f>'March 2008 RIA'!$C$34</f>
        <v>10.62</v>
      </c>
      <c r="BB610" s="64">
        <f>'March 2008 RIA'!$C$34</f>
        <v>10.62</v>
      </c>
      <c r="BC610" s="64">
        <f>'March 2008 RIA'!$C$34</f>
        <v>10.62</v>
      </c>
      <c r="BD610" s="64">
        <f>'March 2008 RIA'!$C$34</f>
        <v>10.62</v>
      </c>
      <c r="BE610" s="64">
        <f>'March 2008 RIA'!$C$34</f>
        <v>10.62</v>
      </c>
      <c r="BF610" s="64">
        <f>'March 2008 RIA'!$C$34</f>
        <v>10.62</v>
      </c>
      <c r="BG610" s="64">
        <f>'March 2008 RIA'!$C$34</f>
        <v>10.62</v>
      </c>
      <c r="BH610" s="64">
        <f>'March 2008 RIA'!$C$34</f>
        <v>10.62</v>
      </c>
      <c r="BI610" s="64">
        <f>'March 2008 RIA'!$C$34</f>
        <v>10.62</v>
      </c>
      <c r="BJ610" s="64">
        <f>'March 2008 RIA'!$C$34</f>
        <v>10.62</v>
      </c>
      <c r="BK610" s="64">
        <f>'March 2008 RIA'!$C$34</f>
        <v>10.62</v>
      </c>
    </row>
    <row r="611" spans="1:63" s="78" customFormat="1" x14ac:dyDescent="0.25">
      <c r="A611" s="22" t="str">
        <f>'March 2008 RIA'!$A$18</f>
        <v>Tier 0</v>
      </c>
      <c r="B611" s="23">
        <v>1985</v>
      </c>
      <c r="C611" s="75">
        <f>'March 2008 RIA'!$D$18</f>
        <v>12.6</v>
      </c>
      <c r="D611" s="75">
        <f>'March 2008 RIA'!$D$18</f>
        <v>12.6</v>
      </c>
      <c r="E611" s="75">
        <f>'March 2008 RIA'!$D$18</f>
        <v>12.6</v>
      </c>
      <c r="F611" s="75">
        <f>'March 2008 RIA'!$D$18</f>
        <v>12.6</v>
      </c>
      <c r="G611" s="75">
        <f>'March 2008 RIA'!$D$18</f>
        <v>12.6</v>
      </c>
      <c r="H611" s="75">
        <f>'March 2008 RIA'!$D$18</f>
        <v>12.6</v>
      </c>
      <c r="I611" s="75">
        <f>'March 2008 RIA'!$D$18</f>
        <v>12.6</v>
      </c>
      <c r="J611" s="75">
        <f>'March 2008 RIA'!$D$18</f>
        <v>12.6</v>
      </c>
      <c r="K611" s="75">
        <f>'March 2008 RIA'!$D$18</f>
        <v>12.6</v>
      </c>
      <c r="L611" s="75">
        <f>'March 2008 RIA'!$D$18</f>
        <v>12.6</v>
      </c>
      <c r="M611" s="75">
        <f>'March 2008 RIA'!$D$18</f>
        <v>12.6</v>
      </c>
      <c r="N611" s="75">
        <f>'March 2008 RIA'!$D$18</f>
        <v>12.6</v>
      </c>
      <c r="O611" s="75">
        <f>'March 2008 RIA'!$D$18</f>
        <v>12.6</v>
      </c>
      <c r="P611" s="75">
        <f>'March 2008 RIA'!$D$18</f>
        <v>12.6</v>
      </c>
      <c r="Q611" s="75">
        <f>'March 2008 RIA'!$D$18</f>
        <v>12.6</v>
      </c>
      <c r="R611" s="75">
        <f>'March 2008 RIA'!$D$18</f>
        <v>12.6</v>
      </c>
      <c r="S611" s="75">
        <f>'March 2008 RIA'!$D$18</f>
        <v>12.6</v>
      </c>
      <c r="T611" s="75">
        <f>'March 2008 RIA'!$D$18</f>
        <v>12.6</v>
      </c>
      <c r="U611" s="64">
        <f>'March 2008 RIA'!$C$34</f>
        <v>10.62</v>
      </c>
      <c r="V611" s="64">
        <f>'March 2008 RIA'!$C$34</f>
        <v>10.62</v>
      </c>
      <c r="W611" s="64">
        <f>'March 2008 RIA'!$C$34</f>
        <v>10.62</v>
      </c>
      <c r="X611" s="64">
        <f>'March 2008 RIA'!$C$34</f>
        <v>10.62</v>
      </c>
      <c r="Y611" s="64">
        <f>'March 2008 RIA'!$C$34</f>
        <v>10.62</v>
      </c>
      <c r="Z611" s="64">
        <f>'March 2008 RIA'!$C$34</f>
        <v>10.62</v>
      </c>
      <c r="AA611" s="64">
        <f>'March 2008 RIA'!$C$34</f>
        <v>10.62</v>
      </c>
      <c r="AB611" s="64">
        <f>'March 2008 RIA'!$C$34</f>
        <v>10.62</v>
      </c>
      <c r="AC611" s="64">
        <f>'March 2008 RIA'!$C$34</f>
        <v>10.62</v>
      </c>
      <c r="AD611" s="64">
        <f>'March 2008 RIA'!$C$34</f>
        <v>10.62</v>
      </c>
      <c r="AE611" s="64">
        <f>'March 2008 RIA'!$C$34</f>
        <v>10.62</v>
      </c>
      <c r="AF611" s="64">
        <f>'March 2008 RIA'!$C$34</f>
        <v>10.62</v>
      </c>
      <c r="AG611" s="64">
        <f>'March 2008 RIA'!$C$34</f>
        <v>10.62</v>
      </c>
      <c r="AH611" s="64">
        <f>'March 2008 RIA'!$C$34</f>
        <v>10.62</v>
      </c>
      <c r="AI611" s="64">
        <f>'March 2008 RIA'!$C$34</f>
        <v>10.62</v>
      </c>
      <c r="AJ611" s="64">
        <f>'March 2008 RIA'!$C$34</f>
        <v>10.62</v>
      </c>
      <c r="AK611" s="64">
        <f>'March 2008 RIA'!$C$34</f>
        <v>10.62</v>
      </c>
      <c r="AL611" s="64">
        <f>'March 2008 RIA'!$C$34</f>
        <v>10.62</v>
      </c>
      <c r="AM611" s="64">
        <f>'March 2008 RIA'!$C$34</f>
        <v>10.62</v>
      </c>
      <c r="AN611" s="64">
        <f>'March 2008 RIA'!$C$34</f>
        <v>10.62</v>
      </c>
      <c r="AO611" s="64">
        <f>'March 2008 RIA'!$C$34</f>
        <v>10.62</v>
      </c>
      <c r="AP611" s="64">
        <f>'March 2008 RIA'!$C$34</f>
        <v>10.62</v>
      </c>
      <c r="AQ611" s="64">
        <f>'March 2008 RIA'!$C$34</f>
        <v>10.62</v>
      </c>
      <c r="AR611" s="64">
        <f>'March 2008 RIA'!$C$34</f>
        <v>10.62</v>
      </c>
      <c r="AS611" s="64">
        <f>'March 2008 RIA'!$C$34</f>
        <v>10.62</v>
      </c>
      <c r="AT611" s="64">
        <f>'March 2008 RIA'!$C$34</f>
        <v>10.62</v>
      </c>
      <c r="AU611" s="64">
        <f>'March 2008 RIA'!$C$34</f>
        <v>10.62</v>
      </c>
      <c r="AV611" s="64">
        <f>'March 2008 RIA'!$C$34</f>
        <v>10.62</v>
      </c>
      <c r="AW611" s="64">
        <f>'March 2008 RIA'!$C$34</f>
        <v>10.62</v>
      </c>
      <c r="AX611" s="64">
        <f>'March 2008 RIA'!$C$34</f>
        <v>10.62</v>
      </c>
      <c r="AY611" s="64">
        <f>'March 2008 RIA'!$C$34</f>
        <v>10.62</v>
      </c>
      <c r="AZ611" s="64">
        <f>'March 2008 RIA'!$C$34</f>
        <v>10.62</v>
      </c>
      <c r="BA611" s="64">
        <f>'March 2008 RIA'!$C$34</f>
        <v>10.62</v>
      </c>
      <c r="BB611" s="64">
        <f>'March 2008 RIA'!$C$34</f>
        <v>10.62</v>
      </c>
      <c r="BC611" s="64">
        <f>'March 2008 RIA'!$C$34</f>
        <v>10.62</v>
      </c>
      <c r="BD611" s="64">
        <f>'March 2008 RIA'!$C$34</f>
        <v>10.62</v>
      </c>
      <c r="BE611" s="64">
        <f>'March 2008 RIA'!$C$34</f>
        <v>10.62</v>
      </c>
      <c r="BF611" s="64">
        <f>'March 2008 RIA'!$C$34</f>
        <v>10.62</v>
      </c>
      <c r="BG611" s="64">
        <f>'March 2008 RIA'!$C$34</f>
        <v>10.62</v>
      </c>
      <c r="BH611" s="64">
        <f>'March 2008 RIA'!$C$34</f>
        <v>10.62</v>
      </c>
      <c r="BI611" s="64">
        <f>'March 2008 RIA'!$C$34</f>
        <v>10.62</v>
      </c>
      <c r="BJ611" s="64">
        <f>'March 2008 RIA'!$C$34</f>
        <v>10.62</v>
      </c>
      <c r="BK611" s="64">
        <f>'March 2008 RIA'!$C$34</f>
        <v>10.62</v>
      </c>
    </row>
    <row r="612" spans="1:63" s="78" customFormat="1" x14ac:dyDescent="0.25">
      <c r="A612" s="22" t="str">
        <f>'March 2008 RIA'!$A$18</f>
        <v>Tier 0</v>
      </c>
      <c r="B612" s="23">
        <v>1986</v>
      </c>
      <c r="C612" s="75">
        <f>'March 2008 RIA'!$D$18</f>
        <v>12.6</v>
      </c>
      <c r="D612" s="75">
        <f>'March 2008 RIA'!$D$18</f>
        <v>12.6</v>
      </c>
      <c r="E612" s="75">
        <f>'March 2008 RIA'!$D$18</f>
        <v>12.6</v>
      </c>
      <c r="F612" s="75">
        <f>'March 2008 RIA'!$D$18</f>
        <v>12.6</v>
      </c>
      <c r="G612" s="75">
        <f>'March 2008 RIA'!$D$18</f>
        <v>12.6</v>
      </c>
      <c r="H612" s="75">
        <f>'March 2008 RIA'!$D$18</f>
        <v>12.6</v>
      </c>
      <c r="I612" s="75">
        <f>'March 2008 RIA'!$D$18</f>
        <v>12.6</v>
      </c>
      <c r="J612" s="75">
        <f>'March 2008 RIA'!$D$18</f>
        <v>12.6</v>
      </c>
      <c r="K612" s="75">
        <f>'March 2008 RIA'!$D$18</f>
        <v>12.6</v>
      </c>
      <c r="L612" s="75">
        <f>'March 2008 RIA'!$D$18</f>
        <v>12.6</v>
      </c>
      <c r="M612" s="75">
        <f>'March 2008 RIA'!$D$18</f>
        <v>12.6</v>
      </c>
      <c r="N612" s="75">
        <f>'March 2008 RIA'!$D$18</f>
        <v>12.6</v>
      </c>
      <c r="O612" s="75">
        <f>'March 2008 RIA'!$D$18</f>
        <v>12.6</v>
      </c>
      <c r="P612" s="75">
        <f>'March 2008 RIA'!$D$18</f>
        <v>12.6</v>
      </c>
      <c r="Q612" s="75">
        <f>'March 2008 RIA'!$D$18</f>
        <v>12.6</v>
      </c>
      <c r="R612" s="75">
        <f>'March 2008 RIA'!$D$18</f>
        <v>12.6</v>
      </c>
      <c r="S612" s="75">
        <f>'March 2008 RIA'!$D$18</f>
        <v>12.6</v>
      </c>
      <c r="T612" s="75">
        <f>'March 2008 RIA'!$D$18</f>
        <v>12.6</v>
      </c>
      <c r="U612" s="64">
        <f>'March 2008 RIA'!$C$34</f>
        <v>10.62</v>
      </c>
      <c r="V612" s="64">
        <f>'March 2008 RIA'!$C$34</f>
        <v>10.62</v>
      </c>
      <c r="W612" s="64">
        <f>'March 2008 RIA'!$C$34</f>
        <v>10.62</v>
      </c>
      <c r="X612" s="64">
        <f>'March 2008 RIA'!$C$34</f>
        <v>10.62</v>
      </c>
      <c r="Y612" s="64">
        <f>'March 2008 RIA'!$C$34</f>
        <v>10.62</v>
      </c>
      <c r="Z612" s="64">
        <f>'March 2008 RIA'!$C$34</f>
        <v>10.62</v>
      </c>
      <c r="AA612" s="64">
        <f>'March 2008 RIA'!$C$34</f>
        <v>10.62</v>
      </c>
      <c r="AB612" s="64">
        <f>'March 2008 RIA'!$C$34</f>
        <v>10.62</v>
      </c>
      <c r="AC612" s="64">
        <f>'March 2008 RIA'!$C$34</f>
        <v>10.62</v>
      </c>
      <c r="AD612" s="64">
        <f>'March 2008 RIA'!$C$34</f>
        <v>10.62</v>
      </c>
      <c r="AE612" s="64">
        <f>'March 2008 RIA'!$C$34</f>
        <v>10.62</v>
      </c>
      <c r="AF612" s="64">
        <f>'March 2008 RIA'!$C$34</f>
        <v>10.62</v>
      </c>
      <c r="AG612" s="64">
        <f>'March 2008 RIA'!$C$34</f>
        <v>10.62</v>
      </c>
      <c r="AH612" s="64">
        <f>'March 2008 RIA'!$C$34</f>
        <v>10.62</v>
      </c>
      <c r="AI612" s="64">
        <f>'March 2008 RIA'!$C$34</f>
        <v>10.62</v>
      </c>
      <c r="AJ612" s="64">
        <f>'March 2008 RIA'!$C$34</f>
        <v>10.62</v>
      </c>
      <c r="AK612" s="64">
        <f>'March 2008 RIA'!$C$34</f>
        <v>10.62</v>
      </c>
      <c r="AL612" s="64">
        <f>'March 2008 RIA'!$C$34</f>
        <v>10.62</v>
      </c>
      <c r="AM612" s="64">
        <f>'March 2008 RIA'!$C$34</f>
        <v>10.62</v>
      </c>
      <c r="AN612" s="64">
        <f>'March 2008 RIA'!$C$34</f>
        <v>10.62</v>
      </c>
      <c r="AO612" s="64">
        <f>'March 2008 RIA'!$C$34</f>
        <v>10.62</v>
      </c>
      <c r="AP612" s="64">
        <f>'March 2008 RIA'!$C$34</f>
        <v>10.62</v>
      </c>
      <c r="AQ612" s="64">
        <f>'March 2008 RIA'!$C$34</f>
        <v>10.62</v>
      </c>
      <c r="AR612" s="64">
        <f>'March 2008 RIA'!$C$34</f>
        <v>10.62</v>
      </c>
      <c r="AS612" s="64">
        <f>'March 2008 RIA'!$C$34</f>
        <v>10.62</v>
      </c>
      <c r="AT612" s="64">
        <f>'March 2008 RIA'!$C$34</f>
        <v>10.62</v>
      </c>
      <c r="AU612" s="64">
        <f>'March 2008 RIA'!$C$34</f>
        <v>10.62</v>
      </c>
      <c r="AV612" s="64">
        <f>'March 2008 RIA'!$C$34</f>
        <v>10.62</v>
      </c>
      <c r="AW612" s="64">
        <f>'March 2008 RIA'!$C$34</f>
        <v>10.62</v>
      </c>
      <c r="AX612" s="64">
        <f>'March 2008 RIA'!$C$34</f>
        <v>10.62</v>
      </c>
      <c r="AY612" s="64">
        <f>'March 2008 RIA'!$C$34</f>
        <v>10.62</v>
      </c>
      <c r="AZ612" s="64">
        <f>'March 2008 RIA'!$C$34</f>
        <v>10.62</v>
      </c>
      <c r="BA612" s="64">
        <f>'March 2008 RIA'!$C$34</f>
        <v>10.62</v>
      </c>
      <c r="BB612" s="64">
        <f>'March 2008 RIA'!$C$34</f>
        <v>10.62</v>
      </c>
      <c r="BC612" s="64">
        <f>'March 2008 RIA'!$C$34</f>
        <v>10.62</v>
      </c>
      <c r="BD612" s="64">
        <f>'March 2008 RIA'!$C$34</f>
        <v>10.62</v>
      </c>
      <c r="BE612" s="64">
        <f>'March 2008 RIA'!$C$34</f>
        <v>10.62</v>
      </c>
      <c r="BF612" s="64">
        <f>'March 2008 RIA'!$C$34</f>
        <v>10.62</v>
      </c>
      <c r="BG612" s="64">
        <f>'March 2008 RIA'!$C$34</f>
        <v>10.62</v>
      </c>
      <c r="BH612" s="64">
        <f>'March 2008 RIA'!$C$34</f>
        <v>10.62</v>
      </c>
      <c r="BI612" s="64">
        <f>'March 2008 RIA'!$C$34</f>
        <v>10.62</v>
      </c>
      <c r="BJ612" s="64">
        <f>'March 2008 RIA'!$C$34</f>
        <v>10.62</v>
      </c>
      <c r="BK612" s="64">
        <f>'March 2008 RIA'!$C$34</f>
        <v>10.62</v>
      </c>
    </row>
    <row r="613" spans="1:63" s="78" customFormat="1" x14ac:dyDescent="0.25">
      <c r="A613" s="22" t="str">
        <f>'March 2008 RIA'!$A$18</f>
        <v>Tier 0</v>
      </c>
      <c r="B613" s="23">
        <v>1987</v>
      </c>
      <c r="C613" s="75">
        <f>'March 2008 RIA'!$D$18</f>
        <v>12.6</v>
      </c>
      <c r="D613" s="75">
        <f>'March 2008 RIA'!$D$18</f>
        <v>12.6</v>
      </c>
      <c r="E613" s="75">
        <f>'March 2008 RIA'!$D$18</f>
        <v>12.6</v>
      </c>
      <c r="F613" s="75">
        <f>'March 2008 RIA'!$D$18</f>
        <v>12.6</v>
      </c>
      <c r="G613" s="75">
        <f>'March 2008 RIA'!$D$18</f>
        <v>12.6</v>
      </c>
      <c r="H613" s="75">
        <f>'March 2008 RIA'!$D$18</f>
        <v>12.6</v>
      </c>
      <c r="I613" s="75">
        <f>'March 2008 RIA'!$D$18</f>
        <v>12.6</v>
      </c>
      <c r="J613" s="75">
        <f>'March 2008 RIA'!$D$18</f>
        <v>12.6</v>
      </c>
      <c r="K613" s="75">
        <f>'March 2008 RIA'!$D$18</f>
        <v>12.6</v>
      </c>
      <c r="L613" s="75">
        <f>'March 2008 RIA'!$D$18</f>
        <v>12.6</v>
      </c>
      <c r="M613" s="75">
        <f>'March 2008 RIA'!$D$18</f>
        <v>12.6</v>
      </c>
      <c r="N613" s="75">
        <f>'March 2008 RIA'!$D$18</f>
        <v>12.6</v>
      </c>
      <c r="O613" s="75">
        <f>'March 2008 RIA'!$D$18</f>
        <v>12.6</v>
      </c>
      <c r="P613" s="75">
        <f>'March 2008 RIA'!$D$18</f>
        <v>12.6</v>
      </c>
      <c r="Q613" s="75">
        <f>'March 2008 RIA'!$D$18</f>
        <v>12.6</v>
      </c>
      <c r="R613" s="75">
        <f>'March 2008 RIA'!$D$18</f>
        <v>12.6</v>
      </c>
      <c r="S613" s="75">
        <f>'March 2008 RIA'!$D$18</f>
        <v>12.6</v>
      </c>
      <c r="T613" s="75">
        <f>'March 2008 RIA'!$D$18</f>
        <v>12.6</v>
      </c>
      <c r="U613" s="64">
        <f>'March 2008 RIA'!$C$34</f>
        <v>10.62</v>
      </c>
      <c r="V613" s="64">
        <f>'March 2008 RIA'!$C$34</f>
        <v>10.62</v>
      </c>
      <c r="W613" s="64">
        <f>'March 2008 RIA'!$C$34</f>
        <v>10.62</v>
      </c>
      <c r="X613" s="64">
        <f>'March 2008 RIA'!$C$34</f>
        <v>10.62</v>
      </c>
      <c r="Y613" s="64">
        <f>'March 2008 RIA'!$C$34</f>
        <v>10.62</v>
      </c>
      <c r="Z613" s="64">
        <f>'March 2008 RIA'!$C$34</f>
        <v>10.62</v>
      </c>
      <c r="AA613" s="64">
        <f>'March 2008 RIA'!$C$34</f>
        <v>10.62</v>
      </c>
      <c r="AB613" s="64">
        <f>'March 2008 RIA'!$C$34</f>
        <v>10.62</v>
      </c>
      <c r="AC613" s="64">
        <f>'March 2008 RIA'!$C$34</f>
        <v>10.62</v>
      </c>
      <c r="AD613" s="64">
        <f>'March 2008 RIA'!$C$34</f>
        <v>10.62</v>
      </c>
      <c r="AE613" s="64">
        <f>'March 2008 RIA'!$C$34</f>
        <v>10.62</v>
      </c>
      <c r="AF613" s="64">
        <f>'March 2008 RIA'!$C$34</f>
        <v>10.62</v>
      </c>
      <c r="AG613" s="64">
        <f>'March 2008 RIA'!$C$34</f>
        <v>10.62</v>
      </c>
      <c r="AH613" s="64">
        <f>'March 2008 RIA'!$C$34</f>
        <v>10.62</v>
      </c>
      <c r="AI613" s="64">
        <f>'March 2008 RIA'!$C$34</f>
        <v>10.62</v>
      </c>
      <c r="AJ613" s="64">
        <f>'March 2008 RIA'!$C$34</f>
        <v>10.62</v>
      </c>
      <c r="AK613" s="64">
        <f>'March 2008 RIA'!$C$34</f>
        <v>10.62</v>
      </c>
      <c r="AL613" s="64">
        <f>'March 2008 RIA'!$C$34</f>
        <v>10.62</v>
      </c>
      <c r="AM613" s="64">
        <f>'March 2008 RIA'!$C$34</f>
        <v>10.62</v>
      </c>
      <c r="AN613" s="64">
        <f>'March 2008 RIA'!$C$34</f>
        <v>10.62</v>
      </c>
      <c r="AO613" s="64">
        <f>'March 2008 RIA'!$C$34</f>
        <v>10.62</v>
      </c>
      <c r="AP613" s="64">
        <f>'March 2008 RIA'!$C$34</f>
        <v>10.62</v>
      </c>
      <c r="AQ613" s="64">
        <f>'March 2008 RIA'!$C$34</f>
        <v>10.62</v>
      </c>
      <c r="AR613" s="64">
        <f>'March 2008 RIA'!$C$34</f>
        <v>10.62</v>
      </c>
      <c r="AS613" s="64">
        <f>'March 2008 RIA'!$C$34</f>
        <v>10.62</v>
      </c>
      <c r="AT613" s="64">
        <f>'March 2008 RIA'!$C$34</f>
        <v>10.62</v>
      </c>
      <c r="AU613" s="64">
        <f>'March 2008 RIA'!$C$34</f>
        <v>10.62</v>
      </c>
      <c r="AV613" s="64">
        <f>'March 2008 RIA'!$C$34</f>
        <v>10.62</v>
      </c>
      <c r="AW613" s="64">
        <f>'March 2008 RIA'!$C$34</f>
        <v>10.62</v>
      </c>
      <c r="AX613" s="64">
        <f>'March 2008 RIA'!$C$34</f>
        <v>10.62</v>
      </c>
      <c r="AY613" s="64">
        <f>'March 2008 RIA'!$C$34</f>
        <v>10.62</v>
      </c>
      <c r="AZ613" s="64">
        <f>'March 2008 RIA'!$C$34</f>
        <v>10.62</v>
      </c>
      <c r="BA613" s="64">
        <f>'March 2008 RIA'!$C$34</f>
        <v>10.62</v>
      </c>
      <c r="BB613" s="64">
        <f>'March 2008 RIA'!$C$34</f>
        <v>10.62</v>
      </c>
      <c r="BC613" s="64">
        <f>'March 2008 RIA'!$C$34</f>
        <v>10.62</v>
      </c>
      <c r="BD613" s="64">
        <f>'March 2008 RIA'!$C$34</f>
        <v>10.62</v>
      </c>
      <c r="BE613" s="64">
        <f>'March 2008 RIA'!$C$34</f>
        <v>10.62</v>
      </c>
      <c r="BF613" s="64">
        <f>'March 2008 RIA'!$C$34</f>
        <v>10.62</v>
      </c>
      <c r="BG613" s="64">
        <f>'March 2008 RIA'!$C$34</f>
        <v>10.62</v>
      </c>
      <c r="BH613" s="64">
        <f>'March 2008 RIA'!$C$34</f>
        <v>10.62</v>
      </c>
      <c r="BI613" s="64">
        <f>'March 2008 RIA'!$C$34</f>
        <v>10.62</v>
      </c>
      <c r="BJ613" s="64">
        <f>'March 2008 RIA'!$C$34</f>
        <v>10.62</v>
      </c>
      <c r="BK613" s="64">
        <f>'March 2008 RIA'!$C$34</f>
        <v>10.62</v>
      </c>
    </row>
    <row r="614" spans="1:63" s="78" customFormat="1" x14ac:dyDescent="0.25">
      <c r="A614" s="22" t="str">
        <f>'March 2008 RIA'!$A$18</f>
        <v>Tier 0</v>
      </c>
      <c r="B614" s="23">
        <v>1988</v>
      </c>
      <c r="C614" s="75">
        <f>'March 2008 RIA'!$D$18</f>
        <v>12.6</v>
      </c>
      <c r="D614" s="75">
        <f>'March 2008 RIA'!$D$18</f>
        <v>12.6</v>
      </c>
      <c r="E614" s="75">
        <f>'March 2008 RIA'!$D$18</f>
        <v>12.6</v>
      </c>
      <c r="F614" s="75">
        <f>'March 2008 RIA'!$D$18</f>
        <v>12.6</v>
      </c>
      <c r="G614" s="75">
        <f>'March 2008 RIA'!$D$18</f>
        <v>12.6</v>
      </c>
      <c r="H614" s="75">
        <f>'March 2008 RIA'!$D$18</f>
        <v>12.6</v>
      </c>
      <c r="I614" s="75">
        <f>'March 2008 RIA'!$D$18</f>
        <v>12.6</v>
      </c>
      <c r="J614" s="75">
        <f>'March 2008 RIA'!$D$18</f>
        <v>12.6</v>
      </c>
      <c r="K614" s="75">
        <f>'March 2008 RIA'!$D$18</f>
        <v>12.6</v>
      </c>
      <c r="L614" s="75">
        <f>'March 2008 RIA'!$D$18</f>
        <v>12.6</v>
      </c>
      <c r="M614" s="75">
        <f>'March 2008 RIA'!$D$18</f>
        <v>12.6</v>
      </c>
      <c r="N614" s="75">
        <f>'March 2008 RIA'!$D$18</f>
        <v>12.6</v>
      </c>
      <c r="O614" s="75">
        <f>'March 2008 RIA'!$D$18</f>
        <v>12.6</v>
      </c>
      <c r="P614" s="75">
        <f>'March 2008 RIA'!$D$18</f>
        <v>12.6</v>
      </c>
      <c r="Q614" s="75">
        <f>'March 2008 RIA'!$D$18</f>
        <v>12.6</v>
      </c>
      <c r="R614" s="75">
        <f>'March 2008 RIA'!$D$18</f>
        <v>12.6</v>
      </c>
      <c r="S614" s="75">
        <f>'March 2008 RIA'!$D$18</f>
        <v>12.6</v>
      </c>
      <c r="T614" s="75">
        <f>'March 2008 RIA'!$D$18</f>
        <v>12.6</v>
      </c>
      <c r="U614" s="64">
        <f>'March 2008 RIA'!$C$34</f>
        <v>10.62</v>
      </c>
      <c r="V614" s="64">
        <f>'March 2008 RIA'!$C$34</f>
        <v>10.62</v>
      </c>
      <c r="W614" s="64">
        <f>'March 2008 RIA'!$C$34</f>
        <v>10.62</v>
      </c>
      <c r="X614" s="64">
        <f>'March 2008 RIA'!$C$34</f>
        <v>10.62</v>
      </c>
      <c r="Y614" s="64">
        <f>'March 2008 RIA'!$C$34</f>
        <v>10.62</v>
      </c>
      <c r="Z614" s="64">
        <f>'March 2008 RIA'!$C$34</f>
        <v>10.62</v>
      </c>
      <c r="AA614" s="64">
        <f>'March 2008 RIA'!$C$34</f>
        <v>10.62</v>
      </c>
      <c r="AB614" s="64">
        <f>'March 2008 RIA'!$C$34</f>
        <v>10.62</v>
      </c>
      <c r="AC614" s="64">
        <f>'March 2008 RIA'!$C$34</f>
        <v>10.62</v>
      </c>
      <c r="AD614" s="64">
        <f>'March 2008 RIA'!$C$34</f>
        <v>10.62</v>
      </c>
      <c r="AE614" s="64">
        <f>'March 2008 RIA'!$C$34</f>
        <v>10.62</v>
      </c>
      <c r="AF614" s="64">
        <f>'March 2008 RIA'!$C$34</f>
        <v>10.62</v>
      </c>
      <c r="AG614" s="64">
        <f>'March 2008 RIA'!$C$34</f>
        <v>10.62</v>
      </c>
      <c r="AH614" s="64">
        <f>'March 2008 RIA'!$C$34</f>
        <v>10.62</v>
      </c>
      <c r="AI614" s="64">
        <f>'March 2008 RIA'!$C$34</f>
        <v>10.62</v>
      </c>
      <c r="AJ614" s="64">
        <f>'March 2008 RIA'!$C$34</f>
        <v>10.62</v>
      </c>
      <c r="AK614" s="64">
        <f>'March 2008 RIA'!$C$34</f>
        <v>10.62</v>
      </c>
      <c r="AL614" s="64">
        <f>'March 2008 RIA'!$C$34</f>
        <v>10.62</v>
      </c>
      <c r="AM614" s="64">
        <f>'March 2008 RIA'!$C$34</f>
        <v>10.62</v>
      </c>
      <c r="AN614" s="64">
        <f>'March 2008 RIA'!$C$34</f>
        <v>10.62</v>
      </c>
      <c r="AO614" s="64">
        <f>'March 2008 RIA'!$C$34</f>
        <v>10.62</v>
      </c>
      <c r="AP614" s="64">
        <f>'March 2008 RIA'!$C$34</f>
        <v>10.62</v>
      </c>
      <c r="AQ614" s="64">
        <f>'March 2008 RIA'!$C$34</f>
        <v>10.62</v>
      </c>
      <c r="AR614" s="64">
        <f>'March 2008 RIA'!$C$34</f>
        <v>10.62</v>
      </c>
      <c r="AS614" s="64">
        <f>'March 2008 RIA'!$C$34</f>
        <v>10.62</v>
      </c>
      <c r="AT614" s="64">
        <f>'March 2008 RIA'!$C$34</f>
        <v>10.62</v>
      </c>
      <c r="AU614" s="64">
        <f>'March 2008 RIA'!$C$34</f>
        <v>10.62</v>
      </c>
      <c r="AV614" s="64">
        <f>'March 2008 RIA'!$C$34</f>
        <v>10.62</v>
      </c>
      <c r="AW614" s="64">
        <f>'March 2008 RIA'!$C$34</f>
        <v>10.62</v>
      </c>
      <c r="AX614" s="64">
        <f>'March 2008 RIA'!$C$34</f>
        <v>10.62</v>
      </c>
      <c r="AY614" s="64">
        <f>'March 2008 RIA'!$C$34</f>
        <v>10.62</v>
      </c>
      <c r="AZ614" s="64">
        <f>'March 2008 RIA'!$C$34</f>
        <v>10.62</v>
      </c>
      <c r="BA614" s="64">
        <f>'March 2008 RIA'!$C$34</f>
        <v>10.62</v>
      </c>
      <c r="BB614" s="64">
        <f>'March 2008 RIA'!$C$34</f>
        <v>10.62</v>
      </c>
      <c r="BC614" s="64">
        <f>'March 2008 RIA'!$C$34</f>
        <v>10.62</v>
      </c>
      <c r="BD614" s="64">
        <f>'March 2008 RIA'!$C$34</f>
        <v>10.62</v>
      </c>
      <c r="BE614" s="64">
        <f>'March 2008 RIA'!$C$34</f>
        <v>10.62</v>
      </c>
      <c r="BF614" s="64">
        <f>'March 2008 RIA'!$C$34</f>
        <v>10.62</v>
      </c>
      <c r="BG614" s="64">
        <f>'March 2008 RIA'!$C$34</f>
        <v>10.62</v>
      </c>
      <c r="BH614" s="64">
        <f>'March 2008 RIA'!$C$34</f>
        <v>10.62</v>
      </c>
      <c r="BI614" s="64">
        <f>'March 2008 RIA'!$C$34</f>
        <v>10.62</v>
      </c>
      <c r="BJ614" s="64">
        <f>'March 2008 RIA'!$C$34</f>
        <v>10.62</v>
      </c>
      <c r="BK614" s="64">
        <f>'March 2008 RIA'!$C$34</f>
        <v>10.62</v>
      </c>
    </row>
    <row r="615" spans="1:63" s="78" customFormat="1" x14ac:dyDescent="0.25">
      <c r="A615" s="22" t="str">
        <f>'March 2008 RIA'!$A$18</f>
        <v>Tier 0</v>
      </c>
      <c r="B615" s="23">
        <v>1989</v>
      </c>
      <c r="C615" s="75">
        <f>'March 2008 RIA'!$D$18</f>
        <v>12.6</v>
      </c>
      <c r="D615" s="75">
        <f>'March 2008 RIA'!$D$18</f>
        <v>12.6</v>
      </c>
      <c r="E615" s="75">
        <f>'March 2008 RIA'!$D$18</f>
        <v>12.6</v>
      </c>
      <c r="F615" s="75">
        <f>'March 2008 RIA'!$D$18</f>
        <v>12.6</v>
      </c>
      <c r="G615" s="75">
        <f>'March 2008 RIA'!$D$18</f>
        <v>12.6</v>
      </c>
      <c r="H615" s="75">
        <f>'March 2008 RIA'!$D$18</f>
        <v>12.6</v>
      </c>
      <c r="I615" s="75">
        <f>'March 2008 RIA'!$D$18</f>
        <v>12.6</v>
      </c>
      <c r="J615" s="75">
        <f>'March 2008 RIA'!$D$18</f>
        <v>12.6</v>
      </c>
      <c r="K615" s="75">
        <f>'March 2008 RIA'!$D$18</f>
        <v>12.6</v>
      </c>
      <c r="L615" s="75">
        <f>'March 2008 RIA'!$D$18</f>
        <v>12.6</v>
      </c>
      <c r="M615" s="75">
        <f>'March 2008 RIA'!$D$18</f>
        <v>12.6</v>
      </c>
      <c r="N615" s="75">
        <f>'March 2008 RIA'!$D$18</f>
        <v>12.6</v>
      </c>
      <c r="O615" s="75">
        <f>'March 2008 RIA'!$D$18</f>
        <v>12.6</v>
      </c>
      <c r="P615" s="75">
        <f>'March 2008 RIA'!$D$18</f>
        <v>12.6</v>
      </c>
      <c r="Q615" s="75">
        <f>'March 2008 RIA'!$D$18</f>
        <v>12.6</v>
      </c>
      <c r="R615" s="75">
        <f>'March 2008 RIA'!$D$18</f>
        <v>12.6</v>
      </c>
      <c r="S615" s="75">
        <f>'March 2008 RIA'!$D$18</f>
        <v>12.6</v>
      </c>
      <c r="T615" s="75">
        <f>'March 2008 RIA'!$D$18</f>
        <v>12.6</v>
      </c>
      <c r="U615" s="64">
        <f>'March 2008 RIA'!$C$34</f>
        <v>10.62</v>
      </c>
      <c r="V615" s="64">
        <f>'March 2008 RIA'!$C$34</f>
        <v>10.62</v>
      </c>
      <c r="W615" s="64">
        <f>'March 2008 RIA'!$C$34</f>
        <v>10.62</v>
      </c>
      <c r="X615" s="64">
        <f>'March 2008 RIA'!$C$34</f>
        <v>10.62</v>
      </c>
      <c r="Y615" s="64">
        <f>'March 2008 RIA'!$C$34</f>
        <v>10.62</v>
      </c>
      <c r="Z615" s="64">
        <f>'March 2008 RIA'!$C$34</f>
        <v>10.62</v>
      </c>
      <c r="AA615" s="64">
        <f>'March 2008 RIA'!$C$34</f>
        <v>10.62</v>
      </c>
      <c r="AB615" s="64">
        <f>'March 2008 RIA'!$C$34</f>
        <v>10.62</v>
      </c>
      <c r="AC615" s="64">
        <f>'March 2008 RIA'!$C$34</f>
        <v>10.62</v>
      </c>
      <c r="AD615" s="64">
        <f>'March 2008 RIA'!$C$34</f>
        <v>10.62</v>
      </c>
      <c r="AE615" s="64">
        <f>'March 2008 RIA'!$C$34</f>
        <v>10.62</v>
      </c>
      <c r="AF615" s="64">
        <f>'March 2008 RIA'!$C$34</f>
        <v>10.62</v>
      </c>
      <c r="AG615" s="64">
        <f>'March 2008 RIA'!$C$34</f>
        <v>10.62</v>
      </c>
      <c r="AH615" s="64">
        <f>'March 2008 RIA'!$C$34</f>
        <v>10.62</v>
      </c>
      <c r="AI615" s="64">
        <f>'March 2008 RIA'!$C$34</f>
        <v>10.62</v>
      </c>
      <c r="AJ615" s="64">
        <f>'March 2008 RIA'!$C$34</f>
        <v>10.62</v>
      </c>
      <c r="AK615" s="64">
        <f>'March 2008 RIA'!$C$34</f>
        <v>10.62</v>
      </c>
      <c r="AL615" s="64">
        <f>'March 2008 RIA'!$C$34</f>
        <v>10.62</v>
      </c>
      <c r="AM615" s="64">
        <f>'March 2008 RIA'!$C$34</f>
        <v>10.62</v>
      </c>
      <c r="AN615" s="64">
        <f>'March 2008 RIA'!$C$34</f>
        <v>10.62</v>
      </c>
      <c r="AO615" s="64">
        <f>'March 2008 RIA'!$C$34</f>
        <v>10.62</v>
      </c>
      <c r="AP615" s="64">
        <f>'March 2008 RIA'!$C$34</f>
        <v>10.62</v>
      </c>
      <c r="AQ615" s="64">
        <f>'March 2008 RIA'!$C$34</f>
        <v>10.62</v>
      </c>
      <c r="AR615" s="64">
        <f>'March 2008 RIA'!$C$34</f>
        <v>10.62</v>
      </c>
      <c r="AS615" s="64">
        <f>'March 2008 RIA'!$C$34</f>
        <v>10.62</v>
      </c>
      <c r="AT615" s="64">
        <f>'March 2008 RIA'!$C$34</f>
        <v>10.62</v>
      </c>
      <c r="AU615" s="64">
        <f>'March 2008 RIA'!$C$34</f>
        <v>10.62</v>
      </c>
      <c r="AV615" s="64">
        <f>'March 2008 RIA'!$C$34</f>
        <v>10.62</v>
      </c>
      <c r="AW615" s="64">
        <f>'March 2008 RIA'!$C$34</f>
        <v>10.62</v>
      </c>
      <c r="AX615" s="64">
        <f>'March 2008 RIA'!$C$34</f>
        <v>10.62</v>
      </c>
      <c r="AY615" s="64">
        <f>'March 2008 RIA'!$C$34</f>
        <v>10.62</v>
      </c>
      <c r="AZ615" s="64">
        <f>'March 2008 RIA'!$C$34</f>
        <v>10.62</v>
      </c>
      <c r="BA615" s="64">
        <f>'March 2008 RIA'!$C$34</f>
        <v>10.62</v>
      </c>
      <c r="BB615" s="64">
        <f>'March 2008 RIA'!$C$34</f>
        <v>10.62</v>
      </c>
      <c r="BC615" s="64">
        <f>'March 2008 RIA'!$C$34</f>
        <v>10.62</v>
      </c>
      <c r="BD615" s="64">
        <f>'March 2008 RIA'!$C$34</f>
        <v>10.62</v>
      </c>
      <c r="BE615" s="64">
        <f>'March 2008 RIA'!$C$34</f>
        <v>10.62</v>
      </c>
      <c r="BF615" s="64">
        <f>'March 2008 RIA'!$C$34</f>
        <v>10.62</v>
      </c>
      <c r="BG615" s="64">
        <f>'March 2008 RIA'!$C$34</f>
        <v>10.62</v>
      </c>
      <c r="BH615" s="64">
        <f>'March 2008 RIA'!$C$34</f>
        <v>10.62</v>
      </c>
      <c r="BI615" s="64">
        <f>'March 2008 RIA'!$C$34</f>
        <v>10.62</v>
      </c>
      <c r="BJ615" s="64">
        <f>'March 2008 RIA'!$C$34</f>
        <v>10.62</v>
      </c>
      <c r="BK615" s="64">
        <f>'March 2008 RIA'!$C$34</f>
        <v>10.62</v>
      </c>
    </row>
    <row r="616" spans="1:63" s="78" customFormat="1" x14ac:dyDescent="0.25">
      <c r="A616" s="22" t="str">
        <f>'March 2008 RIA'!$A$18</f>
        <v>Tier 0</v>
      </c>
      <c r="B616" s="23">
        <v>1990</v>
      </c>
      <c r="C616" s="75">
        <f>'March 2008 RIA'!$D$18</f>
        <v>12.6</v>
      </c>
      <c r="D616" s="75">
        <f>'March 2008 RIA'!$D$18</f>
        <v>12.6</v>
      </c>
      <c r="E616" s="75">
        <f>'March 2008 RIA'!$D$18</f>
        <v>12.6</v>
      </c>
      <c r="F616" s="75">
        <f>'March 2008 RIA'!$D$18</f>
        <v>12.6</v>
      </c>
      <c r="G616" s="75">
        <f>'March 2008 RIA'!$D$18</f>
        <v>12.6</v>
      </c>
      <c r="H616" s="75">
        <f>'March 2008 RIA'!$D$18</f>
        <v>12.6</v>
      </c>
      <c r="I616" s="75">
        <f>'March 2008 RIA'!$D$18</f>
        <v>12.6</v>
      </c>
      <c r="J616" s="75">
        <f>'March 2008 RIA'!$D$18</f>
        <v>12.6</v>
      </c>
      <c r="K616" s="75">
        <f>'March 2008 RIA'!$D$18</f>
        <v>12.6</v>
      </c>
      <c r="L616" s="75">
        <f>'March 2008 RIA'!$D$18</f>
        <v>12.6</v>
      </c>
      <c r="M616" s="75">
        <f>'March 2008 RIA'!$D$18</f>
        <v>12.6</v>
      </c>
      <c r="N616" s="75">
        <f>'March 2008 RIA'!$D$18</f>
        <v>12.6</v>
      </c>
      <c r="O616" s="75">
        <f>'March 2008 RIA'!$D$18</f>
        <v>12.6</v>
      </c>
      <c r="P616" s="75">
        <f>'March 2008 RIA'!$D$18</f>
        <v>12.6</v>
      </c>
      <c r="Q616" s="75">
        <f>'March 2008 RIA'!$D$18</f>
        <v>12.6</v>
      </c>
      <c r="R616" s="75">
        <f>'March 2008 RIA'!$D$18</f>
        <v>12.6</v>
      </c>
      <c r="S616" s="75">
        <f>'March 2008 RIA'!$D$18</f>
        <v>12.6</v>
      </c>
      <c r="T616" s="75">
        <f>'March 2008 RIA'!$D$18</f>
        <v>12.6</v>
      </c>
      <c r="U616" s="64">
        <f>'March 2008 RIA'!$C$34</f>
        <v>10.62</v>
      </c>
      <c r="V616" s="64">
        <f>'March 2008 RIA'!$C$34</f>
        <v>10.62</v>
      </c>
      <c r="W616" s="64">
        <f>'March 2008 RIA'!$C$34</f>
        <v>10.62</v>
      </c>
      <c r="X616" s="64">
        <f>'March 2008 RIA'!$C$34</f>
        <v>10.62</v>
      </c>
      <c r="Y616" s="64">
        <f>'March 2008 RIA'!$C$34</f>
        <v>10.62</v>
      </c>
      <c r="Z616" s="64">
        <f>'March 2008 RIA'!$C$34</f>
        <v>10.62</v>
      </c>
      <c r="AA616" s="64">
        <f>'March 2008 RIA'!$C$34</f>
        <v>10.62</v>
      </c>
      <c r="AB616" s="64">
        <f>'March 2008 RIA'!$C$34</f>
        <v>10.62</v>
      </c>
      <c r="AC616" s="64">
        <f>'March 2008 RIA'!$C$34</f>
        <v>10.62</v>
      </c>
      <c r="AD616" s="64">
        <f>'March 2008 RIA'!$C$34</f>
        <v>10.62</v>
      </c>
      <c r="AE616" s="64">
        <f>'March 2008 RIA'!$C$34</f>
        <v>10.62</v>
      </c>
      <c r="AF616" s="64">
        <f>'March 2008 RIA'!$C$34</f>
        <v>10.62</v>
      </c>
      <c r="AG616" s="64">
        <f>'March 2008 RIA'!$C$34</f>
        <v>10.62</v>
      </c>
      <c r="AH616" s="64">
        <f>'March 2008 RIA'!$C$34</f>
        <v>10.62</v>
      </c>
      <c r="AI616" s="64">
        <f>'March 2008 RIA'!$C$34</f>
        <v>10.62</v>
      </c>
      <c r="AJ616" s="64">
        <f>'March 2008 RIA'!$C$34</f>
        <v>10.62</v>
      </c>
      <c r="AK616" s="64">
        <f>'March 2008 RIA'!$C$34</f>
        <v>10.62</v>
      </c>
      <c r="AL616" s="64">
        <f>'March 2008 RIA'!$C$34</f>
        <v>10.62</v>
      </c>
      <c r="AM616" s="64">
        <f>'March 2008 RIA'!$C$34</f>
        <v>10.62</v>
      </c>
      <c r="AN616" s="64">
        <f>'March 2008 RIA'!$C$34</f>
        <v>10.62</v>
      </c>
      <c r="AO616" s="64">
        <f>'March 2008 RIA'!$C$34</f>
        <v>10.62</v>
      </c>
      <c r="AP616" s="64">
        <f>'March 2008 RIA'!$C$34</f>
        <v>10.62</v>
      </c>
      <c r="AQ616" s="64">
        <f>'March 2008 RIA'!$C$34</f>
        <v>10.62</v>
      </c>
      <c r="AR616" s="64">
        <f>'March 2008 RIA'!$C$34</f>
        <v>10.62</v>
      </c>
      <c r="AS616" s="64">
        <f>'March 2008 RIA'!$C$34</f>
        <v>10.62</v>
      </c>
      <c r="AT616" s="64">
        <f>'March 2008 RIA'!$C$34</f>
        <v>10.62</v>
      </c>
      <c r="AU616" s="64">
        <f>'March 2008 RIA'!$C$34</f>
        <v>10.62</v>
      </c>
      <c r="AV616" s="64">
        <f>'March 2008 RIA'!$C$34</f>
        <v>10.62</v>
      </c>
      <c r="AW616" s="64">
        <f>'March 2008 RIA'!$C$34</f>
        <v>10.62</v>
      </c>
      <c r="AX616" s="64">
        <f>'March 2008 RIA'!$C$34</f>
        <v>10.62</v>
      </c>
      <c r="AY616" s="64">
        <f>'March 2008 RIA'!$C$34</f>
        <v>10.62</v>
      </c>
      <c r="AZ616" s="64">
        <f>'March 2008 RIA'!$C$34</f>
        <v>10.62</v>
      </c>
      <c r="BA616" s="64">
        <f>'March 2008 RIA'!$C$34</f>
        <v>10.62</v>
      </c>
      <c r="BB616" s="64">
        <f>'March 2008 RIA'!$C$34</f>
        <v>10.62</v>
      </c>
      <c r="BC616" s="64">
        <f>'March 2008 RIA'!$C$34</f>
        <v>10.62</v>
      </c>
      <c r="BD616" s="64">
        <f>'March 2008 RIA'!$C$34</f>
        <v>10.62</v>
      </c>
      <c r="BE616" s="64">
        <f>'March 2008 RIA'!$C$34</f>
        <v>10.62</v>
      </c>
      <c r="BF616" s="64">
        <f>'March 2008 RIA'!$C$34</f>
        <v>10.62</v>
      </c>
      <c r="BG616" s="64">
        <f>'March 2008 RIA'!$C$34</f>
        <v>10.62</v>
      </c>
      <c r="BH616" s="64">
        <f>'March 2008 RIA'!$C$34</f>
        <v>10.62</v>
      </c>
      <c r="BI616" s="64">
        <f>'March 2008 RIA'!$C$34</f>
        <v>10.62</v>
      </c>
      <c r="BJ616" s="64">
        <f>'March 2008 RIA'!$C$34</f>
        <v>10.62</v>
      </c>
      <c r="BK616" s="64">
        <f>'March 2008 RIA'!$C$34</f>
        <v>10.62</v>
      </c>
    </row>
    <row r="617" spans="1:63" s="78" customFormat="1" x14ac:dyDescent="0.25">
      <c r="A617" s="22" t="str">
        <f>'March 2008 RIA'!$A$18</f>
        <v>Tier 0</v>
      </c>
      <c r="B617" s="23">
        <v>1991</v>
      </c>
      <c r="C617" s="76"/>
      <c r="D617" s="75">
        <f>'March 2008 RIA'!$D$18</f>
        <v>12.6</v>
      </c>
      <c r="E617" s="75">
        <f>'March 2008 RIA'!$D$18</f>
        <v>12.6</v>
      </c>
      <c r="F617" s="75">
        <f>'March 2008 RIA'!$D$18</f>
        <v>12.6</v>
      </c>
      <c r="G617" s="75">
        <f>'March 2008 RIA'!$D$18</f>
        <v>12.6</v>
      </c>
      <c r="H617" s="75">
        <f>'March 2008 RIA'!$D$18</f>
        <v>12.6</v>
      </c>
      <c r="I617" s="75">
        <f>'March 2008 RIA'!$D$18</f>
        <v>12.6</v>
      </c>
      <c r="J617" s="75">
        <f>'March 2008 RIA'!$D$18</f>
        <v>12.6</v>
      </c>
      <c r="K617" s="75">
        <f>'March 2008 RIA'!$D$18</f>
        <v>12.6</v>
      </c>
      <c r="L617" s="75">
        <f>'March 2008 RIA'!$D$18</f>
        <v>12.6</v>
      </c>
      <c r="M617" s="75">
        <f>'March 2008 RIA'!$D$18</f>
        <v>12.6</v>
      </c>
      <c r="N617" s="75">
        <f>'March 2008 RIA'!$D$18</f>
        <v>12.6</v>
      </c>
      <c r="O617" s="75">
        <f>'March 2008 RIA'!$D$18</f>
        <v>12.6</v>
      </c>
      <c r="P617" s="75">
        <f>'March 2008 RIA'!$D$18</f>
        <v>12.6</v>
      </c>
      <c r="Q617" s="75">
        <f>'March 2008 RIA'!$D$18</f>
        <v>12.6</v>
      </c>
      <c r="R617" s="75">
        <f>'March 2008 RIA'!$D$18</f>
        <v>12.6</v>
      </c>
      <c r="S617" s="75">
        <f>'March 2008 RIA'!$D$18</f>
        <v>12.6</v>
      </c>
      <c r="T617" s="75">
        <f>'March 2008 RIA'!$D$18</f>
        <v>12.6</v>
      </c>
      <c r="U617" s="64">
        <f>'March 2008 RIA'!$C$34</f>
        <v>10.62</v>
      </c>
      <c r="V617" s="64">
        <f>'March 2008 RIA'!$C$34</f>
        <v>10.62</v>
      </c>
      <c r="W617" s="64">
        <f>'March 2008 RIA'!$C$34</f>
        <v>10.62</v>
      </c>
      <c r="X617" s="64">
        <f>'March 2008 RIA'!$C$34</f>
        <v>10.62</v>
      </c>
      <c r="Y617" s="64">
        <f>'March 2008 RIA'!$C$34</f>
        <v>10.62</v>
      </c>
      <c r="Z617" s="64">
        <f>'March 2008 RIA'!$C$34</f>
        <v>10.62</v>
      </c>
      <c r="AA617" s="64">
        <f>'March 2008 RIA'!$C$34</f>
        <v>10.62</v>
      </c>
      <c r="AB617" s="64">
        <f>'March 2008 RIA'!$C$34</f>
        <v>10.62</v>
      </c>
      <c r="AC617" s="64">
        <f>'March 2008 RIA'!$C$34</f>
        <v>10.62</v>
      </c>
      <c r="AD617" s="64">
        <f>'March 2008 RIA'!$C$34</f>
        <v>10.62</v>
      </c>
      <c r="AE617" s="64">
        <f>'March 2008 RIA'!$C$34</f>
        <v>10.62</v>
      </c>
      <c r="AF617" s="64">
        <f>'March 2008 RIA'!$C$34</f>
        <v>10.62</v>
      </c>
      <c r="AG617" s="64">
        <f>'March 2008 RIA'!$C$34</f>
        <v>10.62</v>
      </c>
      <c r="AH617" s="64">
        <f>'March 2008 RIA'!$C$34</f>
        <v>10.62</v>
      </c>
      <c r="AI617" s="64">
        <f>'March 2008 RIA'!$C$34</f>
        <v>10.62</v>
      </c>
      <c r="AJ617" s="64">
        <f>'March 2008 RIA'!$C$34</f>
        <v>10.62</v>
      </c>
      <c r="AK617" s="64">
        <f>'March 2008 RIA'!$C$34</f>
        <v>10.62</v>
      </c>
      <c r="AL617" s="64">
        <f>'March 2008 RIA'!$C$34</f>
        <v>10.62</v>
      </c>
      <c r="AM617" s="64">
        <f>'March 2008 RIA'!$C$34</f>
        <v>10.62</v>
      </c>
      <c r="AN617" s="64">
        <f>'March 2008 RIA'!$C$34</f>
        <v>10.62</v>
      </c>
      <c r="AO617" s="64">
        <f>'March 2008 RIA'!$C$34</f>
        <v>10.62</v>
      </c>
      <c r="AP617" s="64">
        <f>'March 2008 RIA'!$C$34</f>
        <v>10.62</v>
      </c>
      <c r="AQ617" s="64">
        <f>'March 2008 RIA'!$C$34</f>
        <v>10.62</v>
      </c>
      <c r="AR617" s="64">
        <f>'March 2008 RIA'!$C$34</f>
        <v>10.62</v>
      </c>
      <c r="AS617" s="64">
        <f>'March 2008 RIA'!$C$34</f>
        <v>10.62</v>
      </c>
      <c r="AT617" s="64">
        <f>'March 2008 RIA'!$C$34</f>
        <v>10.62</v>
      </c>
      <c r="AU617" s="64">
        <f>'March 2008 RIA'!$C$34</f>
        <v>10.62</v>
      </c>
      <c r="AV617" s="64">
        <f>'March 2008 RIA'!$C$34</f>
        <v>10.62</v>
      </c>
      <c r="AW617" s="64">
        <f>'March 2008 RIA'!$C$34</f>
        <v>10.62</v>
      </c>
      <c r="AX617" s="64">
        <f>'March 2008 RIA'!$C$34</f>
        <v>10.62</v>
      </c>
      <c r="AY617" s="64">
        <f>'March 2008 RIA'!$C$34</f>
        <v>10.62</v>
      </c>
      <c r="AZ617" s="64">
        <f>'March 2008 RIA'!$C$34</f>
        <v>10.62</v>
      </c>
      <c r="BA617" s="64">
        <f>'March 2008 RIA'!$C$34</f>
        <v>10.62</v>
      </c>
      <c r="BB617" s="64">
        <f>'March 2008 RIA'!$C$34</f>
        <v>10.62</v>
      </c>
      <c r="BC617" s="64">
        <f>'March 2008 RIA'!$C$34</f>
        <v>10.62</v>
      </c>
      <c r="BD617" s="64">
        <f>'March 2008 RIA'!$C$34</f>
        <v>10.62</v>
      </c>
      <c r="BE617" s="64">
        <f>'March 2008 RIA'!$C$34</f>
        <v>10.62</v>
      </c>
      <c r="BF617" s="64">
        <f>'March 2008 RIA'!$C$34</f>
        <v>10.62</v>
      </c>
      <c r="BG617" s="64">
        <f>'March 2008 RIA'!$C$34</f>
        <v>10.62</v>
      </c>
      <c r="BH617" s="64">
        <f>'March 2008 RIA'!$C$34</f>
        <v>10.62</v>
      </c>
      <c r="BI617" s="64">
        <f>'March 2008 RIA'!$C$34</f>
        <v>10.62</v>
      </c>
      <c r="BJ617" s="64">
        <f>'March 2008 RIA'!$C$34</f>
        <v>10.62</v>
      </c>
      <c r="BK617" s="64">
        <f>'March 2008 RIA'!$C$34</f>
        <v>10.62</v>
      </c>
    </row>
    <row r="618" spans="1:63" s="78" customFormat="1" x14ac:dyDescent="0.25">
      <c r="A618" s="22" t="str">
        <f>'March 2008 RIA'!$A$18</f>
        <v>Tier 0</v>
      </c>
      <c r="B618" s="23">
        <v>1992</v>
      </c>
      <c r="C618" s="76"/>
      <c r="D618" s="76"/>
      <c r="E618" s="75">
        <f>'March 2008 RIA'!$D$18</f>
        <v>12.6</v>
      </c>
      <c r="F618" s="75">
        <f>'March 2008 RIA'!$D$18</f>
        <v>12.6</v>
      </c>
      <c r="G618" s="75">
        <f>'March 2008 RIA'!$D$18</f>
        <v>12.6</v>
      </c>
      <c r="H618" s="75">
        <f>'March 2008 RIA'!$D$18</f>
        <v>12.6</v>
      </c>
      <c r="I618" s="75">
        <f>'March 2008 RIA'!$D$18</f>
        <v>12.6</v>
      </c>
      <c r="J618" s="75">
        <f>'March 2008 RIA'!$D$18</f>
        <v>12.6</v>
      </c>
      <c r="K618" s="75">
        <f>'March 2008 RIA'!$D$18</f>
        <v>12.6</v>
      </c>
      <c r="L618" s="75">
        <f>'March 2008 RIA'!$D$18</f>
        <v>12.6</v>
      </c>
      <c r="M618" s="75">
        <f>'March 2008 RIA'!$D$18</f>
        <v>12.6</v>
      </c>
      <c r="N618" s="75">
        <f>'March 2008 RIA'!$D$18</f>
        <v>12.6</v>
      </c>
      <c r="O618" s="75">
        <f>'March 2008 RIA'!$D$18</f>
        <v>12.6</v>
      </c>
      <c r="P618" s="75">
        <f>'March 2008 RIA'!$D$18</f>
        <v>12.6</v>
      </c>
      <c r="Q618" s="75">
        <f>'March 2008 RIA'!$D$18</f>
        <v>12.6</v>
      </c>
      <c r="R618" s="75">
        <f>'March 2008 RIA'!$D$18</f>
        <v>12.6</v>
      </c>
      <c r="S618" s="75">
        <f>'March 2008 RIA'!$D$18</f>
        <v>12.6</v>
      </c>
      <c r="T618" s="75">
        <f>'March 2008 RIA'!$D$18</f>
        <v>12.6</v>
      </c>
      <c r="U618" s="64">
        <f>'March 2008 RIA'!$C$34</f>
        <v>10.62</v>
      </c>
      <c r="V618" s="64">
        <f>'March 2008 RIA'!$C$34</f>
        <v>10.62</v>
      </c>
      <c r="W618" s="64">
        <f>'March 2008 RIA'!$C$34</f>
        <v>10.62</v>
      </c>
      <c r="X618" s="64">
        <f>'March 2008 RIA'!$C$34</f>
        <v>10.62</v>
      </c>
      <c r="Y618" s="64">
        <f>'March 2008 RIA'!$C$34</f>
        <v>10.62</v>
      </c>
      <c r="Z618" s="64">
        <f>'March 2008 RIA'!$C$34</f>
        <v>10.62</v>
      </c>
      <c r="AA618" s="64">
        <f>'March 2008 RIA'!$C$34</f>
        <v>10.62</v>
      </c>
      <c r="AB618" s="64">
        <f>'March 2008 RIA'!$C$34</f>
        <v>10.62</v>
      </c>
      <c r="AC618" s="64">
        <f>'March 2008 RIA'!$C$34</f>
        <v>10.62</v>
      </c>
      <c r="AD618" s="64">
        <f>'March 2008 RIA'!$C$34</f>
        <v>10.62</v>
      </c>
      <c r="AE618" s="64">
        <f>'March 2008 RIA'!$C$34</f>
        <v>10.62</v>
      </c>
      <c r="AF618" s="64">
        <f>'March 2008 RIA'!$C$34</f>
        <v>10.62</v>
      </c>
      <c r="AG618" s="64">
        <f>'March 2008 RIA'!$C$34</f>
        <v>10.62</v>
      </c>
      <c r="AH618" s="64">
        <f>'March 2008 RIA'!$C$34</f>
        <v>10.62</v>
      </c>
      <c r="AI618" s="64">
        <f>'March 2008 RIA'!$C$34</f>
        <v>10.62</v>
      </c>
      <c r="AJ618" s="64">
        <f>'March 2008 RIA'!$C$34</f>
        <v>10.62</v>
      </c>
      <c r="AK618" s="64">
        <f>'March 2008 RIA'!$C$34</f>
        <v>10.62</v>
      </c>
      <c r="AL618" s="64">
        <f>'March 2008 RIA'!$C$34</f>
        <v>10.62</v>
      </c>
      <c r="AM618" s="64">
        <f>'March 2008 RIA'!$C$34</f>
        <v>10.62</v>
      </c>
      <c r="AN618" s="64">
        <f>'March 2008 RIA'!$C$34</f>
        <v>10.62</v>
      </c>
      <c r="AO618" s="64">
        <f>'March 2008 RIA'!$C$34</f>
        <v>10.62</v>
      </c>
      <c r="AP618" s="64">
        <f>'March 2008 RIA'!$C$34</f>
        <v>10.62</v>
      </c>
      <c r="AQ618" s="64">
        <f>'March 2008 RIA'!$C$34</f>
        <v>10.62</v>
      </c>
      <c r="AR618" s="64">
        <f>'March 2008 RIA'!$C$34</f>
        <v>10.62</v>
      </c>
      <c r="AS618" s="64">
        <f>'March 2008 RIA'!$C$34</f>
        <v>10.62</v>
      </c>
      <c r="AT618" s="64">
        <f>'March 2008 RIA'!$C$34</f>
        <v>10.62</v>
      </c>
      <c r="AU618" s="64">
        <f>'March 2008 RIA'!$C$34</f>
        <v>10.62</v>
      </c>
      <c r="AV618" s="64">
        <f>'March 2008 RIA'!$C$34</f>
        <v>10.62</v>
      </c>
      <c r="AW618" s="64">
        <f>'March 2008 RIA'!$C$34</f>
        <v>10.62</v>
      </c>
      <c r="AX618" s="64">
        <f>'March 2008 RIA'!$C$34</f>
        <v>10.62</v>
      </c>
      <c r="AY618" s="64">
        <f>'March 2008 RIA'!$C$34</f>
        <v>10.62</v>
      </c>
      <c r="AZ618" s="64">
        <f>'March 2008 RIA'!$C$34</f>
        <v>10.62</v>
      </c>
      <c r="BA618" s="64">
        <f>'March 2008 RIA'!$C$34</f>
        <v>10.62</v>
      </c>
      <c r="BB618" s="64">
        <f>'March 2008 RIA'!$C$34</f>
        <v>10.62</v>
      </c>
      <c r="BC618" s="64">
        <f>'March 2008 RIA'!$C$34</f>
        <v>10.62</v>
      </c>
      <c r="BD618" s="64">
        <f>'March 2008 RIA'!$C$34</f>
        <v>10.62</v>
      </c>
      <c r="BE618" s="64">
        <f>'March 2008 RIA'!$C$34</f>
        <v>10.62</v>
      </c>
      <c r="BF618" s="64">
        <f>'March 2008 RIA'!$C$34</f>
        <v>10.62</v>
      </c>
      <c r="BG618" s="64">
        <f>'March 2008 RIA'!$C$34</f>
        <v>10.62</v>
      </c>
      <c r="BH618" s="64">
        <f>'March 2008 RIA'!$C$34</f>
        <v>10.62</v>
      </c>
      <c r="BI618" s="64">
        <f>'March 2008 RIA'!$C$34</f>
        <v>10.62</v>
      </c>
      <c r="BJ618" s="64">
        <f>'March 2008 RIA'!$C$34</f>
        <v>10.62</v>
      </c>
      <c r="BK618" s="64">
        <f>'March 2008 RIA'!$C$34</f>
        <v>10.62</v>
      </c>
    </row>
    <row r="619" spans="1:63" s="132" customFormat="1" x14ac:dyDescent="0.25">
      <c r="A619" s="126" t="str">
        <f>'March 2008 RIA'!$A$19</f>
        <v>Tier 1</v>
      </c>
      <c r="B619" s="127">
        <v>1993</v>
      </c>
      <c r="C619" s="176"/>
      <c r="D619" s="176"/>
      <c r="E619" s="176"/>
      <c r="F619" s="177">
        <f>'March 2008 RIA'!$D$19</f>
        <v>9.9</v>
      </c>
      <c r="G619" s="177">
        <f>'March 2008 RIA'!$D$19</f>
        <v>9.9</v>
      </c>
      <c r="H619" s="177">
        <f>'March 2008 RIA'!$D$19</f>
        <v>9.9</v>
      </c>
      <c r="I619" s="177">
        <f>'March 2008 RIA'!$D$19</f>
        <v>9.9</v>
      </c>
      <c r="J619" s="177">
        <f>'March 2008 RIA'!$D$19</f>
        <v>9.9</v>
      </c>
      <c r="K619" s="177">
        <f>'March 2008 RIA'!$D$19</f>
        <v>9.9</v>
      </c>
      <c r="L619" s="177">
        <f>'March 2008 RIA'!$D$19</f>
        <v>9.9</v>
      </c>
      <c r="M619" s="177">
        <f>'March 2008 RIA'!$D$19</f>
        <v>9.9</v>
      </c>
      <c r="N619" s="177">
        <f>'March 2008 RIA'!$D$19</f>
        <v>9.9</v>
      </c>
      <c r="O619" s="177">
        <f>'March 2008 RIA'!$D$19</f>
        <v>9.9</v>
      </c>
      <c r="P619" s="177">
        <f>'March 2008 RIA'!$D$19</f>
        <v>9.9</v>
      </c>
      <c r="Q619" s="177">
        <f>'March 2008 RIA'!$D$19</f>
        <v>9.9</v>
      </c>
      <c r="R619" s="177">
        <f>'March 2008 RIA'!$D$19</f>
        <v>9.9</v>
      </c>
      <c r="S619" s="177">
        <f>'March 2008 RIA'!$D$19</f>
        <v>9.9</v>
      </c>
      <c r="T619" s="177">
        <f>'March 2008 RIA'!$D$19</f>
        <v>9.9</v>
      </c>
      <c r="U619" s="177">
        <f>'March 2008 RIA'!$D$19</f>
        <v>9.9</v>
      </c>
      <c r="V619" s="177">
        <f>'March 2008 RIA'!$D$19</f>
        <v>9.9</v>
      </c>
      <c r="W619" s="177">
        <f>'March 2008 RIA'!$D$19</f>
        <v>9.9</v>
      </c>
      <c r="X619" s="177">
        <f>'March 2008 RIA'!$D$19</f>
        <v>9.9</v>
      </c>
      <c r="Y619" s="177">
        <f>'March 2008 RIA'!$D$19</f>
        <v>9.9</v>
      </c>
      <c r="Z619" s="177">
        <f>'March 2008 RIA'!$D$19</f>
        <v>9.9</v>
      </c>
      <c r="AA619" s="177">
        <f>'March 2008 RIA'!$D$19</f>
        <v>9.9</v>
      </c>
      <c r="AB619" s="177">
        <f>'March 2008 RIA'!$D$19</f>
        <v>9.9</v>
      </c>
      <c r="AC619" s="177">
        <f>'March 2008 RIA'!$D$19</f>
        <v>9.9</v>
      </c>
      <c r="AD619" s="177">
        <f>'March 2008 RIA'!$D$19</f>
        <v>9.9</v>
      </c>
      <c r="AE619" s="177">
        <f>'March 2008 RIA'!$D$19</f>
        <v>9.9</v>
      </c>
      <c r="AF619" s="177">
        <f>'March 2008 RIA'!$D$19</f>
        <v>9.9</v>
      </c>
      <c r="AG619" s="177">
        <f>'March 2008 RIA'!$D$19</f>
        <v>9.9</v>
      </c>
      <c r="AH619" s="177">
        <f>'March 2008 RIA'!$D$19</f>
        <v>9.9</v>
      </c>
      <c r="AI619" s="177">
        <f>'March 2008 RIA'!$D$19</f>
        <v>9.9</v>
      </c>
      <c r="AJ619" s="177">
        <f>'March 2008 RIA'!$D$19</f>
        <v>9.9</v>
      </c>
      <c r="AK619" s="177">
        <f>'March 2008 RIA'!$D$19</f>
        <v>9.9</v>
      </c>
      <c r="AL619" s="177">
        <f>'March 2008 RIA'!$D$19</f>
        <v>9.9</v>
      </c>
      <c r="AM619" s="177">
        <f>'March 2008 RIA'!$D$19</f>
        <v>9.9</v>
      </c>
      <c r="AN619" s="177">
        <f>'March 2008 RIA'!$D$19</f>
        <v>9.9</v>
      </c>
      <c r="AO619" s="177">
        <f>'March 2008 RIA'!$D$19</f>
        <v>9.9</v>
      </c>
      <c r="AP619" s="177">
        <f>'March 2008 RIA'!$D$19</f>
        <v>9.9</v>
      </c>
      <c r="AQ619" s="177">
        <f>'March 2008 RIA'!$D$19</f>
        <v>9.9</v>
      </c>
      <c r="AR619" s="177">
        <f>'March 2008 RIA'!$D$19</f>
        <v>9.9</v>
      </c>
      <c r="AS619" s="177">
        <f>'March 2008 RIA'!$D$19</f>
        <v>9.9</v>
      </c>
      <c r="AT619" s="177">
        <f>'March 2008 RIA'!$D$19</f>
        <v>9.9</v>
      </c>
      <c r="AU619" s="177">
        <f>'March 2008 RIA'!$D$19</f>
        <v>9.9</v>
      </c>
      <c r="AV619" s="177">
        <f>'March 2008 RIA'!$D$19</f>
        <v>9.9</v>
      </c>
      <c r="AW619" s="177">
        <f>'March 2008 RIA'!$D$19</f>
        <v>9.9</v>
      </c>
      <c r="AX619" s="177">
        <f>'March 2008 RIA'!$D$19</f>
        <v>9.9</v>
      </c>
      <c r="AY619" s="177">
        <f>'March 2008 RIA'!$D$19</f>
        <v>9.9</v>
      </c>
      <c r="AZ619" s="177">
        <f>'March 2008 RIA'!$D$19</f>
        <v>9.9</v>
      </c>
      <c r="BA619" s="177">
        <f>'March 2008 RIA'!$D$19</f>
        <v>9.9</v>
      </c>
      <c r="BB619" s="177">
        <f>'March 2008 RIA'!$D$19</f>
        <v>9.9</v>
      </c>
      <c r="BC619" s="177">
        <f>'March 2008 RIA'!$D$19</f>
        <v>9.9</v>
      </c>
      <c r="BD619" s="177">
        <f>'March 2008 RIA'!$D$19</f>
        <v>9.9</v>
      </c>
      <c r="BE619" s="177">
        <f>'March 2008 RIA'!$D$19</f>
        <v>9.9</v>
      </c>
      <c r="BF619" s="177">
        <f>'March 2008 RIA'!$D$19</f>
        <v>9.9</v>
      </c>
      <c r="BG619" s="177">
        <f>'March 2008 RIA'!$D$19</f>
        <v>9.9</v>
      </c>
      <c r="BH619" s="177">
        <f>'March 2008 RIA'!$D$19</f>
        <v>9.9</v>
      </c>
      <c r="BI619" s="177">
        <f>'March 2008 RIA'!$D$19</f>
        <v>9.9</v>
      </c>
      <c r="BJ619" s="177">
        <f>'March 2008 RIA'!$D$19</f>
        <v>9.9</v>
      </c>
      <c r="BK619" s="177">
        <f>'March 2008 RIA'!$D$19</f>
        <v>9.9</v>
      </c>
    </row>
    <row r="620" spans="1:63" s="132" customFormat="1" x14ac:dyDescent="0.25">
      <c r="A620" s="126" t="str">
        <f>'March 2008 RIA'!$A$19</f>
        <v>Tier 1</v>
      </c>
      <c r="B620" s="127">
        <v>1994</v>
      </c>
      <c r="C620" s="176"/>
      <c r="D620" s="176"/>
      <c r="E620" s="176"/>
      <c r="F620" s="176"/>
      <c r="G620" s="177">
        <f>'March 2008 RIA'!$D$19</f>
        <v>9.9</v>
      </c>
      <c r="H620" s="177">
        <f>'March 2008 RIA'!$D$19</f>
        <v>9.9</v>
      </c>
      <c r="I620" s="177">
        <f>'March 2008 RIA'!$D$19</f>
        <v>9.9</v>
      </c>
      <c r="J620" s="177">
        <f>'March 2008 RIA'!$D$19</f>
        <v>9.9</v>
      </c>
      <c r="K620" s="177">
        <f>'March 2008 RIA'!$D$19</f>
        <v>9.9</v>
      </c>
      <c r="L620" s="177">
        <f>'March 2008 RIA'!$D$19</f>
        <v>9.9</v>
      </c>
      <c r="M620" s="177">
        <f>'March 2008 RIA'!$D$19</f>
        <v>9.9</v>
      </c>
      <c r="N620" s="177">
        <f>'March 2008 RIA'!$D$19</f>
        <v>9.9</v>
      </c>
      <c r="O620" s="177">
        <f>'March 2008 RIA'!$D$19</f>
        <v>9.9</v>
      </c>
      <c r="P620" s="177">
        <f>'March 2008 RIA'!$D$19</f>
        <v>9.9</v>
      </c>
      <c r="Q620" s="177">
        <f>'March 2008 RIA'!$D$19</f>
        <v>9.9</v>
      </c>
      <c r="R620" s="177">
        <f>'March 2008 RIA'!$D$19</f>
        <v>9.9</v>
      </c>
      <c r="S620" s="177">
        <f>'March 2008 RIA'!$D$19</f>
        <v>9.9</v>
      </c>
      <c r="T620" s="177">
        <f>'March 2008 RIA'!$D$19</f>
        <v>9.9</v>
      </c>
      <c r="U620" s="177">
        <f>'March 2008 RIA'!$D$19</f>
        <v>9.9</v>
      </c>
      <c r="V620" s="177">
        <f>'March 2008 RIA'!$D$19</f>
        <v>9.9</v>
      </c>
      <c r="W620" s="177">
        <f>'March 2008 RIA'!$D$19</f>
        <v>9.9</v>
      </c>
      <c r="X620" s="177">
        <f>'March 2008 RIA'!$D$19</f>
        <v>9.9</v>
      </c>
      <c r="Y620" s="177">
        <f>'March 2008 RIA'!$D$19</f>
        <v>9.9</v>
      </c>
      <c r="Z620" s="177">
        <f>'March 2008 RIA'!$D$19</f>
        <v>9.9</v>
      </c>
      <c r="AA620" s="177">
        <f>'March 2008 RIA'!$D$19</f>
        <v>9.9</v>
      </c>
      <c r="AB620" s="177">
        <f>'March 2008 RIA'!$D$19</f>
        <v>9.9</v>
      </c>
      <c r="AC620" s="177">
        <f>'March 2008 RIA'!$D$19</f>
        <v>9.9</v>
      </c>
      <c r="AD620" s="177">
        <f>'March 2008 RIA'!$D$19</f>
        <v>9.9</v>
      </c>
      <c r="AE620" s="177">
        <f>'March 2008 RIA'!$D$19</f>
        <v>9.9</v>
      </c>
      <c r="AF620" s="177">
        <f>'March 2008 RIA'!$D$19</f>
        <v>9.9</v>
      </c>
      <c r="AG620" s="177">
        <f>'March 2008 RIA'!$D$19</f>
        <v>9.9</v>
      </c>
      <c r="AH620" s="177">
        <f>'March 2008 RIA'!$D$19</f>
        <v>9.9</v>
      </c>
      <c r="AI620" s="177">
        <f>'March 2008 RIA'!$D$19</f>
        <v>9.9</v>
      </c>
      <c r="AJ620" s="177">
        <f>'March 2008 RIA'!$D$19</f>
        <v>9.9</v>
      </c>
      <c r="AK620" s="177">
        <f>'March 2008 RIA'!$D$19</f>
        <v>9.9</v>
      </c>
      <c r="AL620" s="177">
        <f>'March 2008 RIA'!$D$19</f>
        <v>9.9</v>
      </c>
      <c r="AM620" s="177">
        <f>'March 2008 RIA'!$D$19</f>
        <v>9.9</v>
      </c>
      <c r="AN620" s="177">
        <f>'March 2008 RIA'!$D$19</f>
        <v>9.9</v>
      </c>
      <c r="AO620" s="177">
        <f>'March 2008 RIA'!$D$19</f>
        <v>9.9</v>
      </c>
      <c r="AP620" s="177">
        <f>'March 2008 RIA'!$D$19</f>
        <v>9.9</v>
      </c>
      <c r="AQ620" s="177">
        <f>'March 2008 RIA'!$D$19</f>
        <v>9.9</v>
      </c>
      <c r="AR620" s="177">
        <f>'March 2008 RIA'!$D$19</f>
        <v>9.9</v>
      </c>
      <c r="AS620" s="177">
        <f>'March 2008 RIA'!$D$19</f>
        <v>9.9</v>
      </c>
      <c r="AT620" s="177">
        <f>'March 2008 RIA'!$D$19</f>
        <v>9.9</v>
      </c>
      <c r="AU620" s="177">
        <f>'March 2008 RIA'!$D$19</f>
        <v>9.9</v>
      </c>
      <c r="AV620" s="177">
        <f>'March 2008 RIA'!$D$19</f>
        <v>9.9</v>
      </c>
      <c r="AW620" s="177">
        <f>'March 2008 RIA'!$D$19</f>
        <v>9.9</v>
      </c>
      <c r="AX620" s="177">
        <f>'March 2008 RIA'!$D$19</f>
        <v>9.9</v>
      </c>
      <c r="AY620" s="177">
        <f>'March 2008 RIA'!$D$19</f>
        <v>9.9</v>
      </c>
      <c r="AZ620" s="177">
        <f>'March 2008 RIA'!$D$19</f>
        <v>9.9</v>
      </c>
      <c r="BA620" s="177">
        <f>'March 2008 RIA'!$D$19</f>
        <v>9.9</v>
      </c>
      <c r="BB620" s="177">
        <f>'March 2008 RIA'!$D$19</f>
        <v>9.9</v>
      </c>
      <c r="BC620" s="177">
        <f>'March 2008 RIA'!$D$19</f>
        <v>9.9</v>
      </c>
      <c r="BD620" s="177">
        <f>'March 2008 RIA'!$D$19</f>
        <v>9.9</v>
      </c>
      <c r="BE620" s="177">
        <f>'March 2008 RIA'!$D$19</f>
        <v>9.9</v>
      </c>
      <c r="BF620" s="177">
        <f>'March 2008 RIA'!$D$19</f>
        <v>9.9</v>
      </c>
      <c r="BG620" s="177">
        <f>'March 2008 RIA'!$D$19</f>
        <v>9.9</v>
      </c>
      <c r="BH620" s="177">
        <f>'March 2008 RIA'!$D$19</f>
        <v>9.9</v>
      </c>
      <c r="BI620" s="177">
        <f>'March 2008 RIA'!$D$19</f>
        <v>9.9</v>
      </c>
      <c r="BJ620" s="177">
        <f>'March 2008 RIA'!$D$19</f>
        <v>9.9</v>
      </c>
      <c r="BK620" s="177">
        <f>'March 2008 RIA'!$D$19</f>
        <v>9.9</v>
      </c>
    </row>
    <row r="621" spans="1:63" s="132" customFormat="1" x14ac:dyDescent="0.25">
      <c r="A621" s="126" t="str">
        <f>'March 2008 RIA'!$A$19</f>
        <v>Tier 1</v>
      </c>
      <c r="B621" s="127">
        <v>1995</v>
      </c>
      <c r="C621" s="176"/>
      <c r="D621" s="176"/>
      <c r="E621" s="176"/>
      <c r="F621" s="176"/>
      <c r="G621" s="176"/>
      <c r="H621" s="177">
        <f>'March 2008 RIA'!$D$19</f>
        <v>9.9</v>
      </c>
      <c r="I621" s="177">
        <f>'March 2008 RIA'!$D$19</f>
        <v>9.9</v>
      </c>
      <c r="J621" s="177">
        <f>'March 2008 RIA'!$D$19</f>
        <v>9.9</v>
      </c>
      <c r="K621" s="177">
        <f>'March 2008 RIA'!$D$19</f>
        <v>9.9</v>
      </c>
      <c r="L621" s="177">
        <f>'March 2008 RIA'!$D$19</f>
        <v>9.9</v>
      </c>
      <c r="M621" s="177">
        <f>'March 2008 RIA'!$D$19</f>
        <v>9.9</v>
      </c>
      <c r="N621" s="177">
        <f>'March 2008 RIA'!$D$19</f>
        <v>9.9</v>
      </c>
      <c r="O621" s="177">
        <f>'March 2008 RIA'!$D$19</f>
        <v>9.9</v>
      </c>
      <c r="P621" s="177">
        <f>'March 2008 RIA'!$D$19</f>
        <v>9.9</v>
      </c>
      <c r="Q621" s="177">
        <f>'March 2008 RIA'!$D$19</f>
        <v>9.9</v>
      </c>
      <c r="R621" s="177">
        <f>'March 2008 RIA'!$D$19</f>
        <v>9.9</v>
      </c>
      <c r="S621" s="177">
        <f>'March 2008 RIA'!$D$19</f>
        <v>9.9</v>
      </c>
      <c r="T621" s="177">
        <f>'March 2008 RIA'!$D$19</f>
        <v>9.9</v>
      </c>
      <c r="U621" s="177">
        <f>'March 2008 RIA'!$D$19</f>
        <v>9.9</v>
      </c>
      <c r="V621" s="177">
        <f>'March 2008 RIA'!$D$19</f>
        <v>9.9</v>
      </c>
      <c r="W621" s="177">
        <f>'March 2008 RIA'!$D$19</f>
        <v>9.9</v>
      </c>
      <c r="X621" s="177">
        <f>'March 2008 RIA'!$D$19</f>
        <v>9.9</v>
      </c>
      <c r="Y621" s="177">
        <f>'March 2008 RIA'!$D$19</f>
        <v>9.9</v>
      </c>
      <c r="Z621" s="177">
        <f>'March 2008 RIA'!$D$19</f>
        <v>9.9</v>
      </c>
      <c r="AA621" s="177">
        <f>'March 2008 RIA'!$D$19</f>
        <v>9.9</v>
      </c>
      <c r="AB621" s="177">
        <f>'March 2008 RIA'!$D$19</f>
        <v>9.9</v>
      </c>
      <c r="AC621" s="177">
        <f>'March 2008 RIA'!$D$19</f>
        <v>9.9</v>
      </c>
      <c r="AD621" s="177">
        <f>'March 2008 RIA'!$D$19</f>
        <v>9.9</v>
      </c>
      <c r="AE621" s="177">
        <f>'March 2008 RIA'!$D$19</f>
        <v>9.9</v>
      </c>
      <c r="AF621" s="177">
        <f>'March 2008 RIA'!$D$19</f>
        <v>9.9</v>
      </c>
      <c r="AG621" s="177">
        <f>'March 2008 RIA'!$D$19</f>
        <v>9.9</v>
      </c>
      <c r="AH621" s="177">
        <f>'March 2008 RIA'!$D$19</f>
        <v>9.9</v>
      </c>
      <c r="AI621" s="177">
        <f>'March 2008 RIA'!$D$19</f>
        <v>9.9</v>
      </c>
      <c r="AJ621" s="177">
        <f>'March 2008 RIA'!$D$19</f>
        <v>9.9</v>
      </c>
      <c r="AK621" s="177">
        <f>'March 2008 RIA'!$D$19</f>
        <v>9.9</v>
      </c>
      <c r="AL621" s="177">
        <f>'March 2008 RIA'!$D$19</f>
        <v>9.9</v>
      </c>
      <c r="AM621" s="177">
        <f>'March 2008 RIA'!$D$19</f>
        <v>9.9</v>
      </c>
      <c r="AN621" s="177">
        <f>'March 2008 RIA'!$D$19</f>
        <v>9.9</v>
      </c>
      <c r="AO621" s="177">
        <f>'March 2008 RIA'!$D$19</f>
        <v>9.9</v>
      </c>
      <c r="AP621" s="177">
        <f>'March 2008 RIA'!$D$19</f>
        <v>9.9</v>
      </c>
      <c r="AQ621" s="177">
        <f>'March 2008 RIA'!$D$19</f>
        <v>9.9</v>
      </c>
      <c r="AR621" s="177">
        <f>'March 2008 RIA'!$D$19</f>
        <v>9.9</v>
      </c>
      <c r="AS621" s="177">
        <f>'March 2008 RIA'!$D$19</f>
        <v>9.9</v>
      </c>
      <c r="AT621" s="177">
        <f>'March 2008 RIA'!$D$19</f>
        <v>9.9</v>
      </c>
      <c r="AU621" s="177">
        <f>'March 2008 RIA'!$D$19</f>
        <v>9.9</v>
      </c>
      <c r="AV621" s="177">
        <f>'March 2008 RIA'!$D$19</f>
        <v>9.9</v>
      </c>
      <c r="AW621" s="177">
        <f>'March 2008 RIA'!$D$19</f>
        <v>9.9</v>
      </c>
      <c r="AX621" s="177">
        <f>'March 2008 RIA'!$D$19</f>
        <v>9.9</v>
      </c>
      <c r="AY621" s="177">
        <f>'March 2008 RIA'!$D$19</f>
        <v>9.9</v>
      </c>
      <c r="AZ621" s="177">
        <f>'March 2008 RIA'!$D$19</f>
        <v>9.9</v>
      </c>
      <c r="BA621" s="177">
        <f>'March 2008 RIA'!$D$19</f>
        <v>9.9</v>
      </c>
      <c r="BB621" s="177">
        <f>'March 2008 RIA'!$D$19</f>
        <v>9.9</v>
      </c>
      <c r="BC621" s="177">
        <f>'March 2008 RIA'!$D$19</f>
        <v>9.9</v>
      </c>
      <c r="BD621" s="177">
        <f>'March 2008 RIA'!$D$19</f>
        <v>9.9</v>
      </c>
      <c r="BE621" s="177">
        <f>'March 2008 RIA'!$D$19</f>
        <v>9.9</v>
      </c>
      <c r="BF621" s="177">
        <f>'March 2008 RIA'!$D$19</f>
        <v>9.9</v>
      </c>
      <c r="BG621" s="177">
        <f>'March 2008 RIA'!$D$19</f>
        <v>9.9</v>
      </c>
      <c r="BH621" s="177">
        <f>'March 2008 RIA'!$D$19</f>
        <v>9.9</v>
      </c>
      <c r="BI621" s="177">
        <f>'March 2008 RIA'!$D$19</f>
        <v>9.9</v>
      </c>
      <c r="BJ621" s="177">
        <f>'March 2008 RIA'!$D$19</f>
        <v>9.9</v>
      </c>
      <c r="BK621" s="177">
        <f>'March 2008 RIA'!$D$19</f>
        <v>9.9</v>
      </c>
    </row>
    <row r="622" spans="1:63" s="132" customFormat="1" x14ac:dyDescent="0.25">
      <c r="A622" s="126" t="str">
        <f>'March 2008 RIA'!$A$19</f>
        <v>Tier 1</v>
      </c>
      <c r="B622" s="127">
        <v>1996</v>
      </c>
      <c r="C622" s="176"/>
      <c r="D622" s="176"/>
      <c r="E622" s="176"/>
      <c r="F622" s="176"/>
      <c r="G622" s="176"/>
      <c r="H622" s="176"/>
      <c r="I622" s="177">
        <f>'March 2008 RIA'!$D$19</f>
        <v>9.9</v>
      </c>
      <c r="J622" s="177">
        <f>'March 2008 RIA'!$D$19</f>
        <v>9.9</v>
      </c>
      <c r="K622" s="177">
        <f>'March 2008 RIA'!$D$19</f>
        <v>9.9</v>
      </c>
      <c r="L622" s="177">
        <f>'March 2008 RIA'!$D$19</f>
        <v>9.9</v>
      </c>
      <c r="M622" s="177">
        <f>'March 2008 RIA'!$D$19</f>
        <v>9.9</v>
      </c>
      <c r="N622" s="177">
        <f>'March 2008 RIA'!$D$19</f>
        <v>9.9</v>
      </c>
      <c r="O622" s="177">
        <f>'March 2008 RIA'!$D$19</f>
        <v>9.9</v>
      </c>
      <c r="P622" s="177">
        <f>'March 2008 RIA'!$D$19</f>
        <v>9.9</v>
      </c>
      <c r="Q622" s="177">
        <f>'March 2008 RIA'!$D$19</f>
        <v>9.9</v>
      </c>
      <c r="R622" s="177">
        <f>'March 2008 RIA'!$D$19</f>
        <v>9.9</v>
      </c>
      <c r="S622" s="177">
        <f>'March 2008 RIA'!$D$19</f>
        <v>9.9</v>
      </c>
      <c r="T622" s="177">
        <f>'March 2008 RIA'!$D$19</f>
        <v>9.9</v>
      </c>
      <c r="U622" s="177">
        <f>'March 2008 RIA'!$D$19</f>
        <v>9.9</v>
      </c>
      <c r="V622" s="177">
        <f>'March 2008 RIA'!$D$19</f>
        <v>9.9</v>
      </c>
      <c r="W622" s="177">
        <f>'March 2008 RIA'!$D$19</f>
        <v>9.9</v>
      </c>
      <c r="X622" s="177">
        <f>'March 2008 RIA'!$D$19</f>
        <v>9.9</v>
      </c>
      <c r="Y622" s="177">
        <f>'March 2008 RIA'!$D$19</f>
        <v>9.9</v>
      </c>
      <c r="Z622" s="177">
        <f>'March 2008 RIA'!$D$19</f>
        <v>9.9</v>
      </c>
      <c r="AA622" s="177">
        <f>'March 2008 RIA'!$D$19</f>
        <v>9.9</v>
      </c>
      <c r="AB622" s="177">
        <f>'March 2008 RIA'!$D$19</f>
        <v>9.9</v>
      </c>
      <c r="AC622" s="177">
        <f>'March 2008 RIA'!$D$19</f>
        <v>9.9</v>
      </c>
      <c r="AD622" s="177">
        <f>'March 2008 RIA'!$D$19</f>
        <v>9.9</v>
      </c>
      <c r="AE622" s="177">
        <f>'March 2008 RIA'!$D$19</f>
        <v>9.9</v>
      </c>
      <c r="AF622" s="177">
        <f>'March 2008 RIA'!$D$19</f>
        <v>9.9</v>
      </c>
      <c r="AG622" s="177">
        <f>'March 2008 RIA'!$D$19</f>
        <v>9.9</v>
      </c>
      <c r="AH622" s="177">
        <f>'March 2008 RIA'!$D$19</f>
        <v>9.9</v>
      </c>
      <c r="AI622" s="177">
        <f>'March 2008 RIA'!$D$19</f>
        <v>9.9</v>
      </c>
      <c r="AJ622" s="177">
        <f>'March 2008 RIA'!$D$19</f>
        <v>9.9</v>
      </c>
      <c r="AK622" s="177">
        <f>'March 2008 RIA'!$D$19</f>
        <v>9.9</v>
      </c>
      <c r="AL622" s="177">
        <f>'March 2008 RIA'!$D$19</f>
        <v>9.9</v>
      </c>
      <c r="AM622" s="177">
        <f>'March 2008 RIA'!$D$19</f>
        <v>9.9</v>
      </c>
      <c r="AN622" s="177">
        <f>'March 2008 RIA'!$D$19</f>
        <v>9.9</v>
      </c>
      <c r="AO622" s="177">
        <f>'March 2008 RIA'!$D$19</f>
        <v>9.9</v>
      </c>
      <c r="AP622" s="177">
        <f>'March 2008 RIA'!$D$19</f>
        <v>9.9</v>
      </c>
      <c r="AQ622" s="177">
        <f>'March 2008 RIA'!$D$19</f>
        <v>9.9</v>
      </c>
      <c r="AR622" s="177">
        <f>'March 2008 RIA'!$D$19</f>
        <v>9.9</v>
      </c>
      <c r="AS622" s="177">
        <f>'March 2008 RIA'!$D$19</f>
        <v>9.9</v>
      </c>
      <c r="AT622" s="177">
        <f>'March 2008 RIA'!$D$19</f>
        <v>9.9</v>
      </c>
      <c r="AU622" s="177">
        <f>'March 2008 RIA'!$D$19</f>
        <v>9.9</v>
      </c>
      <c r="AV622" s="177">
        <f>'March 2008 RIA'!$D$19</f>
        <v>9.9</v>
      </c>
      <c r="AW622" s="177">
        <f>'March 2008 RIA'!$D$19</f>
        <v>9.9</v>
      </c>
      <c r="AX622" s="177">
        <f>'March 2008 RIA'!$D$19</f>
        <v>9.9</v>
      </c>
      <c r="AY622" s="177">
        <f>'March 2008 RIA'!$D$19</f>
        <v>9.9</v>
      </c>
      <c r="AZ622" s="177">
        <f>'March 2008 RIA'!$D$19</f>
        <v>9.9</v>
      </c>
      <c r="BA622" s="177">
        <f>'March 2008 RIA'!$D$19</f>
        <v>9.9</v>
      </c>
      <c r="BB622" s="177">
        <f>'March 2008 RIA'!$D$19</f>
        <v>9.9</v>
      </c>
      <c r="BC622" s="177">
        <f>'March 2008 RIA'!$D$19</f>
        <v>9.9</v>
      </c>
      <c r="BD622" s="177">
        <f>'March 2008 RIA'!$D$19</f>
        <v>9.9</v>
      </c>
      <c r="BE622" s="177">
        <f>'March 2008 RIA'!$D$19</f>
        <v>9.9</v>
      </c>
      <c r="BF622" s="177">
        <f>'March 2008 RIA'!$D$19</f>
        <v>9.9</v>
      </c>
      <c r="BG622" s="177">
        <f>'March 2008 RIA'!$D$19</f>
        <v>9.9</v>
      </c>
      <c r="BH622" s="177">
        <f>'March 2008 RIA'!$D$19</f>
        <v>9.9</v>
      </c>
      <c r="BI622" s="177">
        <f>'March 2008 RIA'!$D$19</f>
        <v>9.9</v>
      </c>
      <c r="BJ622" s="177">
        <f>'March 2008 RIA'!$D$19</f>
        <v>9.9</v>
      </c>
      <c r="BK622" s="177">
        <f>'March 2008 RIA'!$D$19</f>
        <v>9.9</v>
      </c>
    </row>
    <row r="623" spans="1:63" s="132" customFormat="1" x14ac:dyDescent="0.25">
      <c r="A623" s="126" t="str">
        <f>'March 2008 RIA'!$A$19</f>
        <v>Tier 1</v>
      </c>
      <c r="B623" s="127">
        <v>1997</v>
      </c>
      <c r="C623" s="176"/>
      <c r="D623" s="176"/>
      <c r="E623" s="176"/>
      <c r="F623" s="176"/>
      <c r="G623" s="176"/>
      <c r="H623" s="176"/>
      <c r="I623" s="176"/>
      <c r="J623" s="177">
        <f>'March 2008 RIA'!$D$19</f>
        <v>9.9</v>
      </c>
      <c r="K623" s="177">
        <f>'March 2008 RIA'!$D$19</f>
        <v>9.9</v>
      </c>
      <c r="L623" s="177">
        <f>'March 2008 RIA'!$D$19</f>
        <v>9.9</v>
      </c>
      <c r="M623" s="177">
        <f>'March 2008 RIA'!$D$19</f>
        <v>9.9</v>
      </c>
      <c r="N623" s="177">
        <f>'March 2008 RIA'!$D$19</f>
        <v>9.9</v>
      </c>
      <c r="O623" s="177">
        <f>'March 2008 RIA'!$D$19</f>
        <v>9.9</v>
      </c>
      <c r="P623" s="177">
        <f>'March 2008 RIA'!$D$19</f>
        <v>9.9</v>
      </c>
      <c r="Q623" s="177">
        <f>'March 2008 RIA'!$D$19</f>
        <v>9.9</v>
      </c>
      <c r="R623" s="177">
        <f>'March 2008 RIA'!$D$19</f>
        <v>9.9</v>
      </c>
      <c r="S623" s="177">
        <f>'March 2008 RIA'!$D$19</f>
        <v>9.9</v>
      </c>
      <c r="T623" s="177">
        <f>'March 2008 RIA'!$D$19</f>
        <v>9.9</v>
      </c>
      <c r="U623" s="177">
        <f>'March 2008 RIA'!$D$19</f>
        <v>9.9</v>
      </c>
      <c r="V623" s="177">
        <f>'March 2008 RIA'!$D$19</f>
        <v>9.9</v>
      </c>
      <c r="W623" s="177">
        <f>'March 2008 RIA'!$D$19</f>
        <v>9.9</v>
      </c>
      <c r="X623" s="177">
        <f>'March 2008 RIA'!$D$19</f>
        <v>9.9</v>
      </c>
      <c r="Y623" s="177">
        <f>'March 2008 RIA'!$D$19</f>
        <v>9.9</v>
      </c>
      <c r="Z623" s="177">
        <f>'March 2008 RIA'!$D$19</f>
        <v>9.9</v>
      </c>
      <c r="AA623" s="177">
        <f>'March 2008 RIA'!$D$19</f>
        <v>9.9</v>
      </c>
      <c r="AB623" s="177">
        <f>'March 2008 RIA'!$D$19</f>
        <v>9.9</v>
      </c>
      <c r="AC623" s="177">
        <f>'March 2008 RIA'!$D$19</f>
        <v>9.9</v>
      </c>
      <c r="AD623" s="177">
        <f>'March 2008 RIA'!$D$19</f>
        <v>9.9</v>
      </c>
      <c r="AE623" s="177">
        <f>'March 2008 RIA'!$D$19</f>
        <v>9.9</v>
      </c>
      <c r="AF623" s="177">
        <f>'March 2008 RIA'!$D$19</f>
        <v>9.9</v>
      </c>
      <c r="AG623" s="177">
        <f>'March 2008 RIA'!$D$19</f>
        <v>9.9</v>
      </c>
      <c r="AH623" s="177">
        <f>'March 2008 RIA'!$D$19</f>
        <v>9.9</v>
      </c>
      <c r="AI623" s="177">
        <f>'March 2008 RIA'!$D$19</f>
        <v>9.9</v>
      </c>
      <c r="AJ623" s="177">
        <f>'March 2008 RIA'!$D$19</f>
        <v>9.9</v>
      </c>
      <c r="AK623" s="177">
        <f>'March 2008 RIA'!$D$19</f>
        <v>9.9</v>
      </c>
      <c r="AL623" s="177">
        <f>'March 2008 RIA'!$D$19</f>
        <v>9.9</v>
      </c>
      <c r="AM623" s="177">
        <f>'March 2008 RIA'!$D$19</f>
        <v>9.9</v>
      </c>
      <c r="AN623" s="177">
        <f>'March 2008 RIA'!$D$19</f>
        <v>9.9</v>
      </c>
      <c r="AO623" s="177">
        <f>'March 2008 RIA'!$D$19</f>
        <v>9.9</v>
      </c>
      <c r="AP623" s="177">
        <f>'March 2008 RIA'!$D$19</f>
        <v>9.9</v>
      </c>
      <c r="AQ623" s="177">
        <f>'March 2008 RIA'!$D$19</f>
        <v>9.9</v>
      </c>
      <c r="AR623" s="177">
        <f>'March 2008 RIA'!$D$19</f>
        <v>9.9</v>
      </c>
      <c r="AS623" s="177">
        <f>'March 2008 RIA'!$D$19</f>
        <v>9.9</v>
      </c>
      <c r="AT623" s="177">
        <f>'March 2008 RIA'!$D$19</f>
        <v>9.9</v>
      </c>
      <c r="AU623" s="177">
        <f>'March 2008 RIA'!$D$19</f>
        <v>9.9</v>
      </c>
      <c r="AV623" s="177">
        <f>'March 2008 RIA'!$D$19</f>
        <v>9.9</v>
      </c>
      <c r="AW623" s="177">
        <f>'March 2008 RIA'!$D$19</f>
        <v>9.9</v>
      </c>
      <c r="AX623" s="177">
        <f>'March 2008 RIA'!$D$19</f>
        <v>9.9</v>
      </c>
      <c r="AY623" s="177">
        <f>'March 2008 RIA'!$D$19</f>
        <v>9.9</v>
      </c>
      <c r="AZ623" s="177">
        <f>'March 2008 RIA'!$D$19</f>
        <v>9.9</v>
      </c>
      <c r="BA623" s="177">
        <f>'March 2008 RIA'!$D$19</f>
        <v>9.9</v>
      </c>
      <c r="BB623" s="177">
        <f>'March 2008 RIA'!$D$19</f>
        <v>9.9</v>
      </c>
      <c r="BC623" s="177">
        <f>'March 2008 RIA'!$D$19</f>
        <v>9.9</v>
      </c>
      <c r="BD623" s="177">
        <f>'March 2008 RIA'!$D$19</f>
        <v>9.9</v>
      </c>
      <c r="BE623" s="177">
        <f>'March 2008 RIA'!$D$19</f>
        <v>9.9</v>
      </c>
      <c r="BF623" s="177">
        <f>'March 2008 RIA'!$D$19</f>
        <v>9.9</v>
      </c>
      <c r="BG623" s="177">
        <f>'March 2008 RIA'!$D$19</f>
        <v>9.9</v>
      </c>
      <c r="BH623" s="177">
        <f>'March 2008 RIA'!$D$19</f>
        <v>9.9</v>
      </c>
      <c r="BI623" s="177">
        <f>'March 2008 RIA'!$D$19</f>
        <v>9.9</v>
      </c>
      <c r="BJ623" s="177">
        <f>'March 2008 RIA'!$D$19</f>
        <v>9.9</v>
      </c>
      <c r="BK623" s="177">
        <f>'March 2008 RIA'!$D$19</f>
        <v>9.9</v>
      </c>
    </row>
    <row r="624" spans="1:63" s="132" customFormat="1" x14ac:dyDescent="0.25">
      <c r="A624" s="126" t="str">
        <f>'March 2008 RIA'!$A$19</f>
        <v>Tier 1</v>
      </c>
      <c r="B624" s="127">
        <v>1998</v>
      </c>
      <c r="C624" s="176"/>
      <c r="D624" s="176"/>
      <c r="E624" s="176"/>
      <c r="F624" s="176"/>
      <c r="G624" s="176"/>
      <c r="H624" s="176"/>
      <c r="I624" s="176"/>
      <c r="J624" s="176"/>
      <c r="K624" s="177">
        <f>'March 2008 RIA'!$D$19</f>
        <v>9.9</v>
      </c>
      <c r="L624" s="177">
        <f>'March 2008 RIA'!$D$19</f>
        <v>9.9</v>
      </c>
      <c r="M624" s="177">
        <f>'March 2008 RIA'!$D$19</f>
        <v>9.9</v>
      </c>
      <c r="N624" s="177">
        <f>'March 2008 RIA'!$D$19</f>
        <v>9.9</v>
      </c>
      <c r="O624" s="177">
        <f>'March 2008 RIA'!$D$19</f>
        <v>9.9</v>
      </c>
      <c r="P624" s="177">
        <f>'March 2008 RIA'!$D$19</f>
        <v>9.9</v>
      </c>
      <c r="Q624" s="177">
        <f>'March 2008 RIA'!$D$19</f>
        <v>9.9</v>
      </c>
      <c r="R624" s="177">
        <f>'March 2008 RIA'!$D$19</f>
        <v>9.9</v>
      </c>
      <c r="S624" s="177">
        <f>'March 2008 RIA'!$D$19</f>
        <v>9.9</v>
      </c>
      <c r="T624" s="177">
        <f>'March 2008 RIA'!$D$19</f>
        <v>9.9</v>
      </c>
      <c r="U624" s="177">
        <f>'March 2008 RIA'!$D$19</f>
        <v>9.9</v>
      </c>
      <c r="V624" s="177">
        <f>'March 2008 RIA'!$D$19</f>
        <v>9.9</v>
      </c>
      <c r="W624" s="177">
        <f>'March 2008 RIA'!$D$19</f>
        <v>9.9</v>
      </c>
      <c r="X624" s="177">
        <f>'March 2008 RIA'!$D$19</f>
        <v>9.9</v>
      </c>
      <c r="Y624" s="177">
        <f>'March 2008 RIA'!$D$19</f>
        <v>9.9</v>
      </c>
      <c r="Z624" s="177">
        <f>'March 2008 RIA'!$D$19</f>
        <v>9.9</v>
      </c>
      <c r="AA624" s="177">
        <f>'March 2008 RIA'!$D$19</f>
        <v>9.9</v>
      </c>
      <c r="AB624" s="177">
        <f>'March 2008 RIA'!$D$19</f>
        <v>9.9</v>
      </c>
      <c r="AC624" s="177">
        <f>'March 2008 RIA'!$D$19</f>
        <v>9.9</v>
      </c>
      <c r="AD624" s="177">
        <f>'March 2008 RIA'!$D$19</f>
        <v>9.9</v>
      </c>
      <c r="AE624" s="177">
        <f>'March 2008 RIA'!$D$19</f>
        <v>9.9</v>
      </c>
      <c r="AF624" s="177">
        <f>'March 2008 RIA'!$D$19</f>
        <v>9.9</v>
      </c>
      <c r="AG624" s="177">
        <f>'March 2008 RIA'!$D$19</f>
        <v>9.9</v>
      </c>
      <c r="AH624" s="177">
        <f>'March 2008 RIA'!$D$19</f>
        <v>9.9</v>
      </c>
      <c r="AI624" s="177">
        <f>'March 2008 RIA'!$D$19</f>
        <v>9.9</v>
      </c>
      <c r="AJ624" s="177">
        <f>'March 2008 RIA'!$D$19</f>
        <v>9.9</v>
      </c>
      <c r="AK624" s="177">
        <f>'March 2008 RIA'!$D$19</f>
        <v>9.9</v>
      </c>
      <c r="AL624" s="177">
        <f>'March 2008 RIA'!$D$19</f>
        <v>9.9</v>
      </c>
      <c r="AM624" s="177">
        <f>'March 2008 RIA'!$D$19</f>
        <v>9.9</v>
      </c>
      <c r="AN624" s="177">
        <f>'March 2008 RIA'!$D$19</f>
        <v>9.9</v>
      </c>
      <c r="AO624" s="177">
        <f>'March 2008 RIA'!$D$19</f>
        <v>9.9</v>
      </c>
      <c r="AP624" s="177">
        <f>'March 2008 RIA'!$D$19</f>
        <v>9.9</v>
      </c>
      <c r="AQ624" s="177">
        <f>'March 2008 RIA'!$D$19</f>
        <v>9.9</v>
      </c>
      <c r="AR624" s="177">
        <f>'March 2008 RIA'!$D$19</f>
        <v>9.9</v>
      </c>
      <c r="AS624" s="177">
        <f>'March 2008 RIA'!$D$19</f>
        <v>9.9</v>
      </c>
      <c r="AT624" s="177">
        <f>'March 2008 RIA'!$D$19</f>
        <v>9.9</v>
      </c>
      <c r="AU624" s="177">
        <f>'March 2008 RIA'!$D$19</f>
        <v>9.9</v>
      </c>
      <c r="AV624" s="177">
        <f>'March 2008 RIA'!$D$19</f>
        <v>9.9</v>
      </c>
      <c r="AW624" s="177">
        <f>'March 2008 RIA'!$D$19</f>
        <v>9.9</v>
      </c>
      <c r="AX624" s="177">
        <f>'March 2008 RIA'!$D$19</f>
        <v>9.9</v>
      </c>
      <c r="AY624" s="177">
        <f>'March 2008 RIA'!$D$19</f>
        <v>9.9</v>
      </c>
      <c r="AZ624" s="177">
        <f>'March 2008 RIA'!$D$19</f>
        <v>9.9</v>
      </c>
      <c r="BA624" s="177">
        <f>'March 2008 RIA'!$D$19</f>
        <v>9.9</v>
      </c>
      <c r="BB624" s="177">
        <f>'March 2008 RIA'!$D$19</f>
        <v>9.9</v>
      </c>
      <c r="BC624" s="177">
        <f>'March 2008 RIA'!$D$19</f>
        <v>9.9</v>
      </c>
      <c r="BD624" s="177">
        <f>'March 2008 RIA'!$D$19</f>
        <v>9.9</v>
      </c>
      <c r="BE624" s="177">
        <f>'March 2008 RIA'!$D$19</f>
        <v>9.9</v>
      </c>
      <c r="BF624" s="177">
        <f>'March 2008 RIA'!$D$19</f>
        <v>9.9</v>
      </c>
      <c r="BG624" s="177">
        <f>'March 2008 RIA'!$D$19</f>
        <v>9.9</v>
      </c>
      <c r="BH624" s="177">
        <f>'March 2008 RIA'!$D$19</f>
        <v>9.9</v>
      </c>
      <c r="BI624" s="177">
        <f>'March 2008 RIA'!$D$19</f>
        <v>9.9</v>
      </c>
      <c r="BJ624" s="177">
        <f>'March 2008 RIA'!$D$19</f>
        <v>9.9</v>
      </c>
      <c r="BK624" s="177">
        <f>'March 2008 RIA'!$D$19</f>
        <v>9.9</v>
      </c>
    </row>
    <row r="625" spans="1:63" s="132" customFormat="1" x14ac:dyDescent="0.25">
      <c r="A625" s="126" t="str">
        <f>'March 2008 RIA'!$A$19</f>
        <v>Tier 1</v>
      </c>
      <c r="B625" s="127">
        <v>1999</v>
      </c>
      <c r="C625" s="176"/>
      <c r="D625" s="176"/>
      <c r="E625" s="176"/>
      <c r="F625" s="176"/>
      <c r="G625" s="176"/>
      <c r="H625" s="176"/>
      <c r="I625" s="176"/>
      <c r="J625" s="176"/>
      <c r="K625" s="176"/>
      <c r="L625" s="177">
        <f>'March 2008 RIA'!$D$19</f>
        <v>9.9</v>
      </c>
      <c r="M625" s="177">
        <f>'March 2008 RIA'!$D$19</f>
        <v>9.9</v>
      </c>
      <c r="N625" s="177">
        <f>'March 2008 RIA'!$D$19</f>
        <v>9.9</v>
      </c>
      <c r="O625" s="177">
        <f>'March 2008 RIA'!$D$19</f>
        <v>9.9</v>
      </c>
      <c r="P625" s="177">
        <f>'March 2008 RIA'!$D$19</f>
        <v>9.9</v>
      </c>
      <c r="Q625" s="177">
        <f>'March 2008 RIA'!$D$19</f>
        <v>9.9</v>
      </c>
      <c r="R625" s="177">
        <f>'March 2008 RIA'!$D$19</f>
        <v>9.9</v>
      </c>
      <c r="S625" s="177">
        <f>'March 2008 RIA'!$D$19</f>
        <v>9.9</v>
      </c>
      <c r="T625" s="177">
        <f>'March 2008 RIA'!$D$19</f>
        <v>9.9</v>
      </c>
      <c r="U625" s="177">
        <f>'March 2008 RIA'!$D$19</f>
        <v>9.9</v>
      </c>
      <c r="V625" s="177">
        <f>'March 2008 RIA'!$D$19</f>
        <v>9.9</v>
      </c>
      <c r="W625" s="177">
        <f>'March 2008 RIA'!$D$19</f>
        <v>9.9</v>
      </c>
      <c r="X625" s="177">
        <f>'March 2008 RIA'!$D$19</f>
        <v>9.9</v>
      </c>
      <c r="Y625" s="177">
        <f>'March 2008 RIA'!$D$19</f>
        <v>9.9</v>
      </c>
      <c r="Z625" s="177">
        <f>'March 2008 RIA'!$D$19</f>
        <v>9.9</v>
      </c>
      <c r="AA625" s="177">
        <f>'March 2008 RIA'!$D$19</f>
        <v>9.9</v>
      </c>
      <c r="AB625" s="177">
        <f>'March 2008 RIA'!$D$19</f>
        <v>9.9</v>
      </c>
      <c r="AC625" s="177">
        <f>'March 2008 RIA'!$D$19</f>
        <v>9.9</v>
      </c>
      <c r="AD625" s="177">
        <f>'March 2008 RIA'!$D$19</f>
        <v>9.9</v>
      </c>
      <c r="AE625" s="177">
        <f>'March 2008 RIA'!$D$19</f>
        <v>9.9</v>
      </c>
      <c r="AF625" s="177">
        <f>'March 2008 RIA'!$D$19</f>
        <v>9.9</v>
      </c>
      <c r="AG625" s="177">
        <f>'March 2008 RIA'!$D$19</f>
        <v>9.9</v>
      </c>
      <c r="AH625" s="177">
        <f>'March 2008 RIA'!$D$19</f>
        <v>9.9</v>
      </c>
      <c r="AI625" s="177">
        <f>'March 2008 RIA'!$D$19</f>
        <v>9.9</v>
      </c>
      <c r="AJ625" s="177">
        <f>'March 2008 RIA'!$D$19</f>
        <v>9.9</v>
      </c>
      <c r="AK625" s="177">
        <f>'March 2008 RIA'!$D$19</f>
        <v>9.9</v>
      </c>
      <c r="AL625" s="177">
        <f>'March 2008 RIA'!$D$19</f>
        <v>9.9</v>
      </c>
      <c r="AM625" s="177">
        <f>'March 2008 RIA'!$D$19</f>
        <v>9.9</v>
      </c>
      <c r="AN625" s="177">
        <f>'March 2008 RIA'!$D$19</f>
        <v>9.9</v>
      </c>
      <c r="AO625" s="177">
        <f>'March 2008 RIA'!$D$19</f>
        <v>9.9</v>
      </c>
      <c r="AP625" s="177">
        <f>'March 2008 RIA'!$D$19</f>
        <v>9.9</v>
      </c>
      <c r="AQ625" s="177">
        <f>'March 2008 RIA'!$D$19</f>
        <v>9.9</v>
      </c>
      <c r="AR625" s="177">
        <f>'March 2008 RIA'!$D$19</f>
        <v>9.9</v>
      </c>
      <c r="AS625" s="177">
        <f>'March 2008 RIA'!$D$19</f>
        <v>9.9</v>
      </c>
      <c r="AT625" s="177">
        <f>'March 2008 RIA'!$D$19</f>
        <v>9.9</v>
      </c>
      <c r="AU625" s="177">
        <f>'March 2008 RIA'!$D$19</f>
        <v>9.9</v>
      </c>
      <c r="AV625" s="177">
        <f>'March 2008 RIA'!$D$19</f>
        <v>9.9</v>
      </c>
      <c r="AW625" s="177">
        <f>'March 2008 RIA'!$D$19</f>
        <v>9.9</v>
      </c>
      <c r="AX625" s="177">
        <f>'March 2008 RIA'!$D$19</f>
        <v>9.9</v>
      </c>
      <c r="AY625" s="177">
        <f>'March 2008 RIA'!$D$19</f>
        <v>9.9</v>
      </c>
      <c r="AZ625" s="177">
        <f>'March 2008 RIA'!$D$19</f>
        <v>9.9</v>
      </c>
      <c r="BA625" s="177">
        <f>'March 2008 RIA'!$D$19</f>
        <v>9.9</v>
      </c>
      <c r="BB625" s="177">
        <f>'March 2008 RIA'!$D$19</f>
        <v>9.9</v>
      </c>
      <c r="BC625" s="177">
        <f>'March 2008 RIA'!$D$19</f>
        <v>9.9</v>
      </c>
      <c r="BD625" s="177">
        <f>'March 2008 RIA'!$D$19</f>
        <v>9.9</v>
      </c>
      <c r="BE625" s="177">
        <f>'March 2008 RIA'!$D$19</f>
        <v>9.9</v>
      </c>
      <c r="BF625" s="177">
        <f>'March 2008 RIA'!$D$19</f>
        <v>9.9</v>
      </c>
      <c r="BG625" s="177">
        <f>'March 2008 RIA'!$D$19</f>
        <v>9.9</v>
      </c>
      <c r="BH625" s="177">
        <f>'March 2008 RIA'!$D$19</f>
        <v>9.9</v>
      </c>
      <c r="BI625" s="177">
        <f>'March 2008 RIA'!$D$19</f>
        <v>9.9</v>
      </c>
      <c r="BJ625" s="177">
        <f>'March 2008 RIA'!$D$19</f>
        <v>9.9</v>
      </c>
      <c r="BK625" s="177">
        <f>'March 2008 RIA'!$D$19</f>
        <v>9.9</v>
      </c>
    </row>
    <row r="626" spans="1:63" s="132" customFormat="1" x14ac:dyDescent="0.25">
      <c r="A626" s="126" t="str">
        <f>'March 2008 RIA'!$A$19</f>
        <v>Tier 1</v>
      </c>
      <c r="B626" s="127">
        <v>2000</v>
      </c>
      <c r="C626" s="176"/>
      <c r="D626" s="176"/>
      <c r="E626" s="176"/>
      <c r="F626" s="176"/>
      <c r="G626" s="176"/>
      <c r="H626" s="176"/>
      <c r="I626" s="176"/>
      <c r="J626" s="176"/>
      <c r="K626" s="176"/>
      <c r="L626" s="176"/>
      <c r="M626" s="177">
        <f>'March 2008 RIA'!$D$19</f>
        <v>9.9</v>
      </c>
      <c r="N626" s="177">
        <f>'March 2008 RIA'!$D$19</f>
        <v>9.9</v>
      </c>
      <c r="O626" s="177">
        <f>'March 2008 RIA'!$D$19</f>
        <v>9.9</v>
      </c>
      <c r="P626" s="177">
        <f>'March 2008 RIA'!$D$19</f>
        <v>9.9</v>
      </c>
      <c r="Q626" s="177">
        <f>'March 2008 RIA'!$D$19</f>
        <v>9.9</v>
      </c>
      <c r="R626" s="177">
        <f>'March 2008 RIA'!$D$19</f>
        <v>9.9</v>
      </c>
      <c r="S626" s="177">
        <f>'March 2008 RIA'!$D$19</f>
        <v>9.9</v>
      </c>
      <c r="T626" s="177">
        <f>'March 2008 RIA'!$D$19</f>
        <v>9.9</v>
      </c>
      <c r="U626" s="177">
        <f>'March 2008 RIA'!$D$19</f>
        <v>9.9</v>
      </c>
      <c r="V626" s="177">
        <f>'March 2008 RIA'!$D$19</f>
        <v>9.9</v>
      </c>
      <c r="W626" s="177">
        <f>'March 2008 RIA'!$D$19</f>
        <v>9.9</v>
      </c>
      <c r="X626" s="177">
        <f>'March 2008 RIA'!$D$19</f>
        <v>9.9</v>
      </c>
      <c r="Y626" s="177">
        <f>'March 2008 RIA'!$D$19</f>
        <v>9.9</v>
      </c>
      <c r="Z626" s="177">
        <f>'March 2008 RIA'!$D$19</f>
        <v>9.9</v>
      </c>
      <c r="AA626" s="177">
        <f>'March 2008 RIA'!$D$19</f>
        <v>9.9</v>
      </c>
      <c r="AB626" s="177">
        <f>'March 2008 RIA'!$D$19</f>
        <v>9.9</v>
      </c>
      <c r="AC626" s="177">
        <f>'March 2008 RIA'!$D$19</f>
        <v>9.9</v>
      </c>
      <c r="AD626" s="177">
        <f>'March 2008 RIA'!$D$19</f>
        <v>9.9</v>
      </c>
      <c r="AE626" s="177">
        <f>'March 2008 RIA'!$D$19</f>
        <v>9.9</v>
      </c>
      <c r="AF626" s="177">
        <f>'March 2008 RIA'!$D$19</f>
        <v>9.9</v>
      </c>
      <c r="AG626" s="177">
        <f>'March 2008 RIA'!$D$19</f>
        <v>9.9</v>
      </c>
      <c r="AH626" s="177">
        <f>'March 2008 RIA'!$D$19</f>
        <v>9.9</v>
      </c>
      <c r="AI626" s="177">
        <f>'March 2008 RIA'!$D$19</f>
        <v>9.9</v>
      </c>
      <c r="AJ626" s="177">
        <f>'March 2008 RIA'!$D$19</f>
        <v>9.9</v>
      </c>
      <c r="AK626" s="177">
        <f>'March 2008 RIA'!$D$19</f>
        <v>9.9</v>
      </c>
      <c r="AL626" s="177">
        <f>'March 2008 RIA'!$D$19</f>
        <v>9.9</v>
      </c>
      <c r="AM626" s="177">
        <f>'March 2008 RIA'!$D$19</f>
        <v>9.9</v>
      </c>
      <c r="AN626" s="177">
        <f>'March 2008 RIA'!$D$19</f>
        <v>9.9</v>
      </c>
      <c r="AO626" s="177">
        <f>'March 2008 RIA'!$D$19</f>
        <v>9.9</v>
      </c>
      <c r="AP626" s="177">
        <f>'March 2008 RIA'!$D$19</f>
        <v>9.9</v>
      </c>
      <c r="AQ626" s="177">
        <f>'March 2008 RIA'!$D$19</f>
        <v>9.9</v>
      </c>
      <c r="AR626" s="177">
        <f>'March 2008 RIA'!$D$19</f>
        <v>9.9</v>
      </c>
      <c r="AS626" s="177">
        <f>'March 2008 RIA'!$D$19</f>
        <v>9.9</v>
      </c>
      <c r="AT626" s="177">
        <f>'March 2008 RIA'!$D$19</f>
        <v>9.9</v>
      </c>
      <c r="AU626" s="177">
        <f>'March 2008 RIA'!$D$19</f>
        <v>9.9</v>
      </c>
      <c r="AV626" s="177">
        <f>'March 2008 RIA'!$D$19</f>
        <v>9.9</v>
      </c>
      <c r="AW626" s="177">
        <f>'March 2008 RIA'!$D$19</f>
        <v>9.9</v>
      </c>
      <c r="AX626" s="177">
        <f>'March 2008 RIA'!$D$19</f>
        <v>9.9</v>
      </c>
      <c r="AY626" s="177">
        <f>'March 2008 RIA'!$D$19</f>
        <v>9.9</v>
      </c>
      <c r="AZ626" s="177">
        <f>'March 2008 RIA'!$D$19</f>
        <v>9.9</v>
      </c>
      <c r="BA626" s="177">
        <f>'March 2008 RIA'!$D$19</f>
        <v>9.9</v>
      </c>
      <c r="BB626" s="177">
        <f>'March 2008 RIA'!$D$19</f>
        <v>9.9</v>
      </c>
      <c r="BC626" s="177">
        <f>'March 2008 RIA'!$D$19</f>
        <v>9.9</v>
      </c>
      <c r="BD626" s="177">
        <f>'March 2008 RIA'!$D$19</f>
        <v>9.9</v>
      </c>
      <c r="BE626" s="177">
        <f>'March 2008 RIA'!$D$19</f>
        <v>9.9</v>
      </c>
      <c r="BF626" s="177">
        <f>'March 2008 RIA'!$D$19</f>
        <v>9.9</v>
      </c>
      <c r="BG626" s="177">
        <f>'March 2008 RIA'!$D$19</f>
        <v>9.9</v>
      </c>
      <c r="BH626" s="177">
        <f>'March 2008 RIA'!$D$19</f>
        <v>9.9</v>
      </c>
      <c r="BI626" s="177">
        <f>'March 2008 RIA'!$D$19</f>
        <v>9.9</v>
      </c>
      <c r="BJ626" s="177">
        <f>'March 2008 RIA'!$D$19</f>
        <v>9.9</v>
      </c>
      <c r="BK626" s="177">
        <f>'March 2008 RIA'!$D$19</f>
        <v>9.9</v>
      </c>
    </row>
    <row r="627" spans="1:63" s="132" customFormat="1" x14ac:dyDescent="0.25">
      <c r="A627" s="126" t="str">
        <f>'March 2008 RIA'!$A$19</f>
        <v>Tier 1</v>
      </c>
      <c r="B627" s="127">
        <v>2001</v>
      </c>
      <c r="C627" s="176"/>
      <c r="D627" s="176"/>
      <c r="E627" s="176"/>
      <c r="F627" s="176"/>
      <c r="G627" s="176"/>
      <c r="H627" s="176"/>
      <c r="I627" s="176"/>
      <c r="J627" s="176"/>
      <c r="K627" s="176"/>
      <c r="L627" s="176"/>
      <c r="M627" s="176"/>
      <c r="N627" s="177">
        <f>'March 2008 RIA'!$D$19</f>
        <v>9.9</v>
      </c>
      <c r="O627" s="177">
        <f>'March 2008 RIA'!$D$19</f>
        <v>9.9</v>
      </c>
      <c r="P627" s="177">
        <f>'March 2008 RIA'!$D$19</f>
        <v>9.9</v>
      </c>
      <c r="Q627" s="177">
        <f>'March 2008 RIA'!$D$19</f>
        <v>9.9</v>
      </c>
      <c r="R627" s="177">
        <f>'March 2008 RIA'!$D$19</f>
        <v>9.9</v>
      </c>
      <c r="S627" s="177">
        <f>'March 2008 RIA'!$D$19</f>
        <v>9.9</v>
      </c>
      <c r="T627" s="177">
        <f>'March 2008 RIA'!$D$19</f>
        <v>9.9</v>
      </c>
      <c r="U627" s="177">
        <f>'March 2008 RIA'!$D$19</f>
        <v>9.9</v>
      </c>
      <c r="V627" s="177">
        <f>'March 2008 RIA'!$D$19</f>
        <v>9.9</v>
      </c>
      <c r="W627" s="177">
        <f>'March 2008 RIA'!$D$19</f>
        <v>9.9</v>
      </c>
      <c r="X627" s="177">
        <f>'March 2008 RIA'!$D$19</f>
        <v>9.9</v>
      </c>
      <c r="Y627" s="177">
        <f>'March 2008 RIA'!$D$19</f>
        <v>9.9</v>
      </c>
      <c r="Z627" s="177">
        <f>'March 2008 RIA'!$D$19</f>
        <v>9.9</v>
      </c>
      <c r="AA627" s="177">
        <f>'March 2008 RIA'!$D$19</f>
        <v>9.9</v>
      </c>
      <c r="AB627" s="177">
        <f>'March 2008 RIA'!$D$19</f>
        <v>9.9</v>
      </c>
      <c r="AC627" s="177">
        <f>'March 2008 RIA'!$D$19</f>
        <v>9.9</v>
      </c>
      <c r="AD627" s="177">
        <f>'March 2008 RIA'!$D$19</f>
        <v>9.9</v>
      </c>
      <c r="AE627" s="177">
        <f>'March 2008 RIA'!$D$19</f>
        <v>9.9</v>
      </c>
      <c r="AF627" s="177">
        <f>'March 2008 RIA'!$D$19</f>
        <v>9.9</v>
      </c>
      <c r="AG627" s="177">
        <f>'March 2008 RIA'!$D$19</f>
        <v>9.9</v>
      </c>
      <c r="AH627" s="177">
        <f>'March 2008 RIA'!$D$19</f>
        <v>9.9</v>
      </c>
      <c r="AI627" s="177">
        <f>'March 2008 RIA'!$D$19</f>
        <v>9.9</v>
      </c>
      <c r="AJ627" s="177">
        <f>'March 2008 RIA'!$D$19</f>
        <v>9.9</v>
      </c>
      <c r="AK627" s="177">
        <f>'March 2008 RIA'!$D$19</f>
        <v>9.9</v>
      </c>
      <c r="AL627" s="177">
        <f>'March 2008 RIA'!$D$19</f>
        <v>9.9</v>
      </c>
      <c r="AM627" s="177">
        <f>'March 2008 RIA'!$D$19</f>
        <v>9.9</v>
      </c>
      <c r="AN627" s="177">
        <f>'March 2008 RIA'!$D$19</f>
        <v>9.9</v>
      </c>
      <c r="AO627" s="177">
        <f>'March 2008 RIA'!$D$19</f>
        <v>9.9</v>
      </c>
      <c r="AP627" s="177">
        <f>'March 2008 RIA'!$D$19</f>
        <v>9.9</v>
      </c>
      <c r="AQ627" s="177">
        <f>'March 2008 RIA'!$D$19</f>
        <v>9.9</v>
      </c>
      <c r="AR627" s="177">
        <f>'March 2008 RIA'!$D$19</f>
        <v>9.9</v>
      </c>
      <c r="AS627" s="177">
        <f>'March 2008 RIA'!$D$19</f>
        <v>9.9</v>
      </c>
      <c r="AT627" s="177">
        <f>'March 2008 RIA'!$D$19</f>
        <v>9.9</v>
      </c>
      <c r="AU627" s="177">
        <f>'March 2008 RIA'!$D$19</f>
        <v>9.9</v>
      </c>
      <c r="AV627" s="177">
        <f>'March 2008 RIA'!$D$19</f>
        <v>9.9</v>
      </c>
      <c r="AW627" s="177">
        <f>'March 2008 RIA'!$D$19</f>
        <v>9.9</v>
      </c>
      <c r="AX627" s="177">
        <f>'March 2008 RIA'!$D$19</f>
        <v>9.9</v>
      </c>
      <c r="AY627" s="177">
        <f>'March 2008 RIA'!$D$19</f>
        <v>9.9</v>
      </c>
      <c r="AZ627" s="177">
        <f>'March 2008 RIA'!$D$19</f>
        <v>9.9</v>
      </c>
      <c r="BA627" s="177">
        <f>'March 2008 RIA'!$D$19</f>
        <v>9.9</v>
      </c>
      <c r="BB627" s="177">
        <f>'March 2008 RIA'!$D$19</f>
        <v>9.9</v>
      </c>
      <c r="BC627" s="177">
        <f>'March 2008 RIA'!$D$19</f>
        <v>9.9</v>
      </c>
      <c r="BD627" s="177">
        <f>'March 2008 RIA'!$D$19</f>
        <v>9.9</v>
      </c>
      <c r="BE627" s="177">
        <f>'March 2008 RIA'!$D$19</f>
        <v>9.9</v>
      </c>
      <c r="BF627" s="177">
        <f>'March 2008 RIA'!$D$19</f>
        <v>9.9</v>
      </c>
      <c r="BG627" s="177">
        <f>'March 2008 RIA'!$D$19</f>
        <v>9.9</v>
      </c>
      <c r="BH627" s="177">
        <f>'March 2008 RIA'!$D$19</f>
        <v>9.9</v>
      </c>
      <c r="BI627" s="177">
        <f>'March 2008 RIA'!$D$19</f>
        <v>9.9</v>
      </c>
      <c r="BJ627" s="177">
        <f>'March 2008 RIA'!$D$19</f>
        <v>9.9</v>
      </c>
      <c r="BK627" s="177">
        <f>'March 2008 RIA'!$D$19</f>
        <v>9.9</v>
      </c>
    </row>
    <row r="628" spans="1:63" s="132" customFormat="1" x14ac:dyDescent="0.25">
      <c r="A628" s="126" t="str">
        <f>'March 2008 RIA'!$A$19</f>
        <v>Tier 1</v>
      </c>
      <c r="B628" s="127">
        <v>2002</v>
      </c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  <c r="M628" s="176"/>
      <c r="N628" s="176"/>
      <c r="O628" s="177">
        <f>'March 2008 RIA'!$D$19</f>
        <v>9.9</v>
      </c>
      <c r="P628" s="177">
        <f>'March 2008 RIA'!$D$19</f>
        <v>9.9</v>
      </c>
      <c r="Q628" s="177">
        <f>'March 2008 RIA'!$D$19</f>
        <v>9.9</v>
      </c>
      <c r="R628" s="177">
        <f>'March 2008 RIA'!$D$19</f>
        <v>9.9</v>
      </c>
      <c r="S628" s="177">
        <f>'March 2008 RIA'!$D$19</f>
        <v>9.9</v>
      </c>
      <c r="T628" s="177">
        <f>'March 2008 RIA'!$D$19</f>
        <v>9.9</v>
      </c>
      <c r="U628" s="177">
        <f>'March 2008 RIA'!$D$19</f>
        <v>9.9</v>
      </c>
      <c r="V628" s="177">
        <f>'March 2008 RIA'!$D$19</f>
        <v>9.9</v>
      </c>
      <c r="W628" s="177">
        <f>'March 2008 RIA'!$D$19</f>
        <v>9.9</v>
      </c>
      <c r="X628" s="177">
        <f>'March 2008 RIA'!$D$19</f>
        <v>9.9</v>
      </c>
      <c r="Y628" s="177">
        <f>'March 2008 RIA'!$D$19</f>
        <v>9.9</v>
      </c>
      <c r="Z628" s="177">
        <f>'March 2008 RIA'!$D$19</f>
        <v>9.9</v>
      </c>
      <c r="AA628" s="177">
        <f>'March 2008 RIA'!$D$19</f>
        <v>9.9</v>
      </c>
      <c r="AB628" s="177">
        <f>'March 2008 RIA'!$D$19</f>
        <v>9.9</v>
      </c>
      <c r="AC628" s="177">
        <f>'March 2008 RIA'!$D$19</f>
        <v>9.9</v>
      </c>
      <c r="AD628" s="177">
        <f>'March 2008 RIA'!$D$19</f>
        <v>9.9</v>
      </c>
      <c r="AE628" s="177">
        <f>'March 2008 RIA'!$D$19</f>
        <v>9.9</v>
      </c>
      <c r="AF628" s="177">
        <f>'March 2008 RIA'!$D$19</f>
        <v>9.9</v>
      </c>
      <c r="AG628" s="177">
        <f>'March 2008 RIA'!$D$19</f>
        <v>9.9</v>
      </c>
      <c r="AH628" s="177">
        <f>'March 2008 RIA'!$D$19</f>
        <v>9.9</v>
      </c>
      <c r="AI628" s="177">
        <f>'March 2008 RIA'!$D$19</f>
        <v>9.9</v>
      </c>
      <c r="AJ628" s="177">
        <f>'March 2008 RIA'!$D$19</f>
        <v>9.9</v>
      </c>
      <c r="AK628" s="177">
        <f>'March 2008 RIA'!$D$19</f>
        <v>9.9</v>
      </c>
      <c r="AL628" s="177">
        <f>'March 2008 RIA'!$D$19</f>
        <v>9.9</v>
      </c>
      <c r="AM628" s="177">
        <f>'March 2008 RIA'!$D$19</f>
        <v>9.9</v>
      </c>
      <c r="AN628" s="177">
        <f>'March 2008 RIA'!$D$19</f>
        <v>9.9</v>
      </c>
      <c r="AO628" s="177">
        <f>'March 2008 RIA'!$D$19</f>
        <v>9.9</v>
      </c>
      <c r="AP628" s="177">
        <f>'March 2008 RIA'!$D$19</f>
        <v>9.9</v>
      </c>
      <c r="AQ628" s="177">
        <f>'March 2008 RIA'!$D$19</f>
        <v>9.9</v>
      </c>
      <c r="AR628" s="177">
        <f>'March 2008 RIA'!$D$19</f>
        <v>9.9</v>
      </c>
      <c r="AS628" s="177">
        <f>'March 2008 RIA'!$D$19</f>
        <v>9.9</v>
      </c>
      <c r="AT628" s="177">
        <f>'March 2008 RIA'!$D$19</f>
        <v>9.9</v>
      </c>
      <c r="AU628" s="177">
        <f>'March 2008 RIA'!$D$19</f>
        <v>9.9</v>
      </c>
      <c r="AV628" s="177">
        <f>'March 2008 RIA'!$D$19</f>
        <v>9.9</v>
      </c>
      <c r="AW628" s="177">
        <f>'March 2008 RIA'!$D$19</f>
        <v>9.9</v>
      </c>
      <c r="AX628" s="177">
        <f>'March 2008 RIA'!$D$19</f>
        <v>9.9</v>
      </c>
      <c r="AY628" s="177">
        <f>'March 2008 RIA'!$D$19</f>
        <v>9.9</v>
      </c>
      <c r="AZ628" s="177">
        <f>'March 2008 RIA'!$D$19</f>
        <v>9.9</v>
      </c>
      <c r="BA628" s="177">
        <f>'March 2008 RIA'!$D$19</f>
        <v>9.9</v>
      </c>
      <c r="BB628" s="177">
        <f>'March 2008 RIA'!$D$19</f>
        <v>9.9</v>
      </c>
      <c r="BC628" s="177">
        <f>'March 2008 RIA'!$D$19</f>
        <v>9.9</v>
      </c>
      <c r="BD628" s="177">
        <f>'March 2008 RIA'!$D$19</f>
        <v>9.9</v>
      </c>
      <c r="BE628" s="177">
        <f>'March 2008 RIA'!$D$19</f>
        <v>9.9</v>
      </c>
      <c r="BF628" s="177">
        <f>'March 2008 RIA'!$D$19</f>
        <v>9.9</v>
      </c>
      <c r="BG628" s="177">
        <f>'March 2008 RIA'!$D$19</f>
        <v>9.9</v>
      </c>
      <c r="BH628" s="177">
        <f>'March 2008 RIA'!$D$19</f>
        <v>9.9</v>
      </c>
      <c r="BI628" s="177">
        <f>'March 2008 RIA'!$D$19</f>
        <v>9.9</v>
      </c>
      <c r="BJ628" s="177">
        <f>'March 2008 RIA'!$D$19</f>
        <v>9.9</v>
      </c>
      <c r="BK628" s="177">
        <f>'March 2008 RIA'!$D$19</f>
        <v>9.9</v>
      </c>
    </row>
    <row r="629" spans="1:63" s="132" customFormat="1" x14ac:dyDescent="0.25">
      <c r="A629" s="126" t="str">
        <f>'March 2008 RIA'!$A$19</f>
        <v>Tier 1</v>
      </c>
      <c r="B629" s="127">
        <v>2003</v>
      </c>
      <c r="C629" s="176"/>
      <c r="D629" s="176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7">
        <f>'March 2008 RIA'!$D$19</f>
        <v>9.9</v>
      </c>
      <c r="Q629" s="177">
        <f>'March 2008 RIA'!$D$19</f>
        <v>9.9</v>
      </c>
      <c r="R629" s="177">
        <f>'March 2008 RIA'!$D$19</f>
        <v>9.9</v>
      </c>
      <c r="S629" s="177">
        <f>'March 2008 RIA'!$D$19</f>
        <v>9.9</v>
      </c>
      <c r="T629" s="177">
        <f>'March 2008 RIA'!$D$19</f>
        <v>9.9</v>
      </c>
      <c r="U629" s="177">
        <f>'March 2008 RIA'!$D$19</f>
        <v>9.9</v>
      </c>
      <c r="V629" s="177">
        <f>'March 2008 RIA'!$D$19</f>
        <v>9.9</v>
      </c>
      <c r="W629" s="177">
        <f>'March 2008 RIA'!$D$19</f>
        <v>9.9</v>
      </c>
      <c r="X629" s="177">
        <f>'March 2008 RIA'!$D$19</f>
        <v>9.9</v>
      </c>
      <c r="Y629" s="177">
        <f>'March 2008 RIA'!$D$19</f>
        <v>9.9</v>
      </c>
      <c r="Z629" s="177">
        <f>'March 2008 RIA'!$D$19</f>
        <v>9.9</v>
      </c>
      <c r="AA629" s="177">
        <f>'March 2008 RIA'!$D$19</f>
        <v>9.9</v>
      </c>
      <c r="AB629" s="177">
        <f>'March 2008 RIA'!$D$19</f>
        <v>9.9</v>
      </c>
      <c r="AC629" s="177">
        <f>'March 2008 RIA'!$D$19</f>
        <v>9.9</v>
      </c>
      <c r="AD629" s="177">
        <f>'March 2008 RIA'!$D$19</f>
        <v>9.9</v>
      </c>
      <c r="AE629" s="177">
        <f>'March 2008 RIA'!$D$19</f>
        <v>9.9</v>
      </c>
      <c r="AF629" s="177">
        <f>'March 2008 RIA'!$D$19</f>
        <v>9.9</v>
      </c>
      <c r="AG629" s="177">
        <f>'March 2008 RIA'!$D$19</f>
        <v>9.9</v>
      </c>
      <c r="AH629" s="177">
        <f>'March 2008 RIA'!$D$19</f>
        <v>9.9</v>
      </c>
      <c r="AI629" s="177">
        <f>'March 2008 RIA'!$D$19</f>
        <v>9.9</v>
      </c>
      <c r="AJ629" s="177">
        <f>'March 2008 RIA'!$D$19</f>
        <v>9.9</v>
      </c>
      <c r="AK629" s="177">
        <f>'March 2008 RIA'!$D$19</f>
        <v>9.9</v>
      </c>
      <c r="AL629" s="177">
        <f>'March 2008 RIA'!$D$19</f>
        <v>9.9</v>
      </c>
      <c r="AM629" s="177">
        <f>'March 2008 RIA'!$D$19</f>
        <v>9.9</v>
      </c>
      <c r="AN629" s="177">
        <f>'March 2008 RIA'!$D$19</f>
        <v>9.9</v>
      </c>
      <c r="AO629" s="177">
        <f>'March 2008 RIA'!$D$19</f>
        <v>9.9</v>
      </c>
      <c r="AP629" s="177">
        <f>'March 2008 RIA'!$D$19</f>
        <v>9.9</v>
      </c>
      <c r="AQ629" s="177">
        <f>'March 2008 RIA'!$D$19</f>
        <v>9.9</v>
      </c>
      <c r="AR629" s="177">
        <f>'March 2008 RIA'!$D$19</f>
        <v>9.9</v>
      </c>
      <c r="AS629" s="177">
        <f>'March 2008 RIA'!$D$19</f>
        <v>9.9</v>
      </c>
      <c r="AT629" s="177">
        <f>'March 2008 RIA'!$D$19</f>
        <v>9.9</v>
      </c>
      <c r="AU629" s="177">
        <f>'March 2008 RIA'!$D$19</f>
        <v>9.9</v>
      </c>
      <c r="AV629" s="177">
        <f>'March 2008 RIA'!$D$19</f>
        <v>9.9</v>
      </c>
      <c r="AW629" s="177">
        <f>'March 2008 RIA'!$D$19</f>
        <v>9.9</v>
      </c>
      <c r="AX629" s="177">
        <f>'March 2008 RIA'!$D$19</f>
        <v>9.9</v>
      </c>
      <c r="AY629" s="177">
        <f>'March 2008 RIA'!$D$19</f>
        <v>9.9</v>
      </c>
      <c r="AZ629" s="177">
        <f>'March 2008 RIA'!$D$19</f>
        <v>9.9</v>
      </c>
      <c r="BA629" s="177">
        <f>'March 2008 RIA'!$D$19</f>
        <v>9.9</v>
      </c>
      <c r="BB629" s="177">
        <f>'March 2008 RIA'!$D$19</f>
        <v>9.9</v>
      </c>
      <c r="BC629" s="177">
        <f>'March 2008 RIA'!$D$19</f>
        <v>9.9</v>
      </c>
      <c r="BD629" s="177">
        <f>'March 2008 RIA'!$D$19</f>
        <v>9.9</v>
      </c>
      <c r="BE629" s="177">
        <f>'March 2008 RIA'!$D$19</f>
        <v>9.9</v>
      </c>
      <c r="BF629" s="177">
        <f>'March 2008 RIA'!$D$19</f>
        <v>9.9</v>
      </c>
      <c r="BG629" s="177">
        <f>'March 2008 RIA'!$D$19</f>
        <v>9.9</v>
      </c>
      <c r="BH629" s="177">
        <f>'March 2008 RIA'!$D$19</f>
        <v>9.9</v>
      </c>
      <c r="BI629" s="177">
        <f>'March 2008 RIA'!$D$19</f>
        <v>9.9</v>
      </c>
      <c r="BJ629" s="177">
        <f>'March 2008 RIA'!$D$19</f>
        <v>9.9</v>
      </c>
      <c r="BK629" s="177">
        <f>'March 2008 RIA'!$D$19</f>
        <v>9.9</v>
      </c>
    </row>
    <row r="630" spans="1:63" s="132" customFormat="1" x14ac:dyDescent="0.25">
      <c r="A630" s="126" t="str">
        <f>'March 2008 RIA'!$A$19</f>
        <v>Tier 1</v>
      </c>
      <c r="B630" s="127">
        <v>2004</v>
      </c>
      <c r="C630" s="176"/>
      <c r="D630" s="176"/>
      <c r="E630" s="176"/>
      <c r="F630" s="17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7">
        <f>'March 2008 RIA'!$D$19</f>
        <v>9.9</v>
      </c>
      <c r="R630" s="177">
        <f>'March 2008 RIA'!$D$19</f>
        <v>9.9</v>
      </c>
      <c r="S630" s="177">
        <f>'March 2008 RIA'!$D$19</f>
        <v>9.9</v>
      </c>
      <c r="T630" s="177">
        <f>'March 2008 RIA'!$D$19</f>
        <v>9.9</v>
      </c>
      <c r="U630" s="177">
        <f>'March 2008 RIA'!$D$19</f>
        <v>9.9</v>
      </c>
      <c r="V630" s="177">
        <f>'March 2008 RIA'!$D$19</f>
        <v>9.9</v>
      </c>
      <c r="W630" s="177">
        <f>'March 2008 RIA'!$D$19</f>
        <v>9.9</v>
      </c>
      <c r="X630" s="177">
        <f>'March 2008 RIA'!$D$19</f>
        <v>9.9</v>
      </c>
      <c r="Y630" s="177">
        <f>'March 2008 RIA'!$D$19</f>
        <v>9.9</v>
      </c>
      <c r="Z630" s="177">
        <f>'March 2008 RIA'!$D$19</f>
        <v>9.9</v>
      </c>
      <c r="AA630" s="177">
        <f>'March 2008 RIA'!$D$19</f>
        <v>9.9</v>
      </c>
      <c r="AB630" s="177">
        <f>'March 2008 RIA'!$D$19</f>
        <v>9.9</v>
      </c>
      <c r="AC630" s="177">
        <f>'March 2008 RIA'!$D$19</f>
        <v>9.9</v>
      </c>
      <c r="AD630" s="177">
        <f>'March 2008 RIA'!$D$19</f>
        <v>9.9</v>
      </c>
      <c r="AE630" s="177">
        <f>'March 2008 RIA'!$D$19</f>
        <v>9.9</v>
      </c>
      <c r="AF630" s="177">
        <f>'March 2008 RIA'!$D$19</f>
        <v>9.9</v>
      </c>
      <c r="AG630" s="177">
        <f>'March 2008 RIA'!$D$19</f>
        <v>9.9</v>
      </c>
      <c r="AH630" s="177">
        <f>'March 2008 RIA'!$D$19</f>
        <v>9.9</v>
      </c>
      <c r="AI630" s="177">
        <f>'March 2008 RIA'!$D$19</f>
        <v>9.9</v>
      </c>
      <c r="AJ630" s="177">
        <f>'March 2008 RIA'!$D$19</f>
        <v>9.9</v>
      </c>
      <c r="AK630" s="177">
        <f>'March 2008 RIA'!$D$19</f>
        <v>9.9</v>
      </c>
      <c r="AL630" s="177">
        <f>'March 2008 RIA'!$D$19</f>
        <v>9.9</v>
      </c>
      <c r="AM630" s="177">
        <f>'March 2008 RIA'!$D$19</f>
        <v>9.9</v>
      </c>
      <c r="AN630" s="177">
        <f>'March 2008 RIA'!$D$19</f>
        <v>9.9</v>
      </c>
      <c r="AO630" s="177">
        <f>'March 2008 RIA'!$D$19</f>
        <v>9.9</v>
      </c>
      <c r="AP630" s="177">
        <f>'March 2008 RIA'!$D$19</f>
        <v>9.9</v>
      </c>
      <c r="AQ630" s="177">
        <f>'March 2008 RIA'!$D$19</f>
        <v>9.9</v>
      </c>
      <c r="AR630" s="177">
        <f>'March 2008 RIA'!$D$19</f>
        <v>9.9</v>
      </c>
      <c r="AS630" s="177">
        <f>'March 2008 RIA'!$D$19</f>
        <v>9.9</v>
      </c>
      <c r="AT630" s="177">
        <f>'March 2008 RIA'!$D$19</f>
        <v>9.9</v>
      </c>
      <c r="AU630" s="177">
        <f>'March 2008 RIA'!$D$19</f>
        <v>9.9</v>
      </c>
      <c r="AV630" s="177">
        <f>'March 2008 RIA'!$D$19</f>
        <v>9.9</v>
      </c>
      <c r="AW630" s="177">
        <f>'March 2008 RIA'!$D$19</f>
        <v>9.9</v>
      </c>
      <c r="AX630" s="177">
        <f>'March 2008 RIA'!$D$19</f>
        <v>9.9</v>
      </c>
      <c r="AY630" s="177">
        <f>'March 2008 RIA'!$D$19</f>
        <v>9.9</v>
      </c>
      <c r="AZ630" s="177">
        <f>'March 2008 RIA'!$D$19</f>
        <v>9.9</v>
      </c>
      <c r="BA630" s="177">
        <f>'March 2008 RIA'!$D$19</f>
        <v>9.9</v>
      </c>
      <c r="BB630" s="177">
        <f>'March 2008 RIA'!$D$19</f>
        <v>9.9</v>
      </c>
      <c r="BC630" s="177">
        <f>'March 2008 RIA'!$D$19</f>
        <v>9.9</v>
      </c>
      <c r="BD630" s="177">
        <f>'March 2008 RIA'!$D$19</f>
        <v>9.9</v>
      </c>
      <c r="BE630" s="177">
        <f>'March 2008 RIA'!$D$19</f>
        <v>9.9</v>
      </c>
      <c r="BF630" s="177">
        <f>'March 2008 RIA'!$D$19</f>
        <v>9.9</v>
      </c>
      <c r="BG630" s="177">
        <f>'March 2008 RIA'!$D$19</f>
        <v>9.9</v>
      </c>
      <c r="BH630" s="177">
        <f>'March 2008 RIA'!$D$19</f>
        <v>9.9</v>
      </c>
      <c r="BI630" s="177">
        <f>'March 2008 RIA'!$D$19</f>
        <v>9.9</v>
      </c>
      <c r="BJ630" s="177">
        <f>'March 2008 RIA'!$D$19</f>
        <v>9.9</v>
      </c>
      <c r="BK630" s="177">
        <f>'March 2008 RIA'!$D$19</f>
        <v>9.9</v>
      </c>
    </row>
    <row r="631" spans="1:63" s="26" customFormat="1" x14ac:dyDescent="0.25">
      <c r="A631" s="24" t="str">
        <f>'March 2008 RIA'!$A$20</f>
        <v>Tier 2</v>
      </c>
      <c r="B631" s="25">
        <v>2005</v>
      </c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7">
        <f>'March 2008 RIA'!$D$20</f>
        <v>7.3</v>
      </c>
      <c r="S631" s="87">
        <f>'March 2008 RIA'!$D$20</f>
        <v>7.3</v>
      </c>
      <c r="T631" s="87">
        <f>'March 2008 RIA'!$D$20</f>
        <v>7.3</v>
      </c>
      <c r="U631" s="87">
        <f>'March 2008 RIA'!$D$20</f>
        <v>7.3</v>
      </c>
      <c r="V631" s="87">
        <f>'March 2008 RIA'!$D$20</f>
        <v>7.3</v>
      </c>
      <c r="W631" s="87">
        <f>'March 2008 RIA'!$D$20</f>
        <v>7.3</v>
      </c>
      <c r="X631" s="87">
        <f>'March 2008 RIA'!$D$20</f>
        <v>7.3</v>
      </c>
      <c r="Y631" s="87">
        <f>'March 2008 RIA'!$D$20</f>
        <v>7.3</v>
      </c>
      <c r="Z631" s="87">
        <f>'March 2008 RIA'!$D$20</f>
        <v>7.3</v>
      </c>
      <c r="AA631" s="87">
        <f>'March 2008 RIA'!$D$20</f>
        <v>7.3</v>
      </c>
      <c r="AB631" s="87">
        <f>'March 2008 RIA'!$D$20</f>
        <v>7.3</v>
      </c>
      <c r="AC631" s="87">
        <f>'March 2008 RIA'!$D$20</f>
        <v>7.3</v>
      </c>
      <c r="AD631" s="87">
        <f>'March 2008 RIA'!$D$20</f>
        <v>7.3</v>
      </c>
      <c r="AE631" s="87">
        <f>'March 2008 RIA'!$D$20</f>
        <v>7.3</v>
      </c>
      <c r="AF631" s="87">
        <f>'March 2008 RIA'!$D$20</f>
        <v>7.3</v>
      </c>
      <c r="AG631" s="87">
        <f>'March 2008 RIA'!$D$20</f>
        <v>7.3</v>
      </c>
      <c r="AH631" s="87">
        <f>'March 2008 RIA'!$D$20</f>
        <v>7.3</v>
      </c>
      <c r="AI631" s="87">
        <f>'March 2008 RIA'!$D$20</f>
        <v>7.3</v>
      </c>
      <c r="AJ631" s="87">
        <f>'March 2008 RIA'!$D$20</f>
        <v>7.3</v>
      </c>
      <c r="AK631" s="87">
        <f>'March 2008 RIA'!$D$20</f>
        <v>7.3</v>
      </c>
      <c r="AL631" s="87">
        <f>'March 2008 RIA'!$D$20</f>
        <v>7.3</v>
      </c>
      <c r="AM631" s="87">
        <f>'March 2008 RIA'!$D$20</f>
        <v>7.3</v>
      </c>
      <c r="AN631" s="87">
        <f>'March 2008 RIA'!$D$20</f>
        <v>7.3</v>
      </c>
      <c r="AO631" s="87">
        <f>'March 2008 RIA'!$D$20</f>
        <v>7.3</v>
      </c>
      <c r="AP631" s="87">
        <f>'March 2008 RIA'!$D$20</f>
        <v>7.3</v>
      </c>
      <c r="AQ631" s="87">
        <f>'March 2008 RIA'!$D$20</f>
        <v>7.3</v>
      </c>
      <c r="AR631" s="87">
        <f>'March 2008 RIA'!$D$20</f>
        <v>7.3</v>
      </c>
      <c r="AS631" s="87">
        <f>'March 2008 RIA'!$D$20</f>
        <v>7.3</v>
      </c>
      <c r="AT631" s="87">
        <f>'March 2008 RIA'!$D$20</f>
        <v>7.3</v>
      </c>
      <c r="AU631" s="87">
        <f>'March 2008 RIA'!$D$20</f>
        <v>7.3</v>
      </c>
      <c r="AV631" s="87">
        <f>'March 2008 RIA'!$D$20</f>
        <v>7.3</v>
      </c>
      <c r="AW631" s="87">
        <f>'March 2008 RIA'!$D$20</f>
        <v>7.3</v>
      </c>
      <c r="AX631" s="87">
        <f>'March 2008 RIA'!$D$20</f>
        <v>7.3</v>
      </c>
      <c r="AY631" s="87">
        <f>'March 2008 RIA'!$D$20</f>
        <v>7.3</v>
      </c>
      <c r="AZ631" s="87">
        <f>'March 2008 RIA'!$D$20</f>
        <v>7.3</v>
      </c>
      <c r="BA631" s="87">
        <f>'March 2008 RIA'!$D$20</f>
        <v>7.3</v>
      </c>
      <c r="BB631" s="87">
        <f>'March 2008 RIA'!$D$20</f>
        <v>7.3</v>
      </c>
      <c r="BC631" s="87">
        <f>'March 2008 RIA'!$D$20</f>
        <v>7.3</v>
      </c>
      <c r="BD631" s="87">
        <f>'March 2008 RIA'!$D$20</f>
        <v>7.3</v>
      </c>
      <c r="BE631" s="87">
        <f>'March 2008 RIA'!$D$20</f>
        <v>7.3</v>
      </c>
      <c r="BF631" s="87">
        <f>'March 2008 RIA'!$D$20</f>
        <v>7.3</v>
      </c>
      <c r="BG631" s="87">
        <f>'March 2008 RIA'!$D$20</f>
        <v>7.3</v>
      </c>
      <c r="BH631" s="87">
        <f>'March 2008 RIA'!$D$20</f>
        <v>7.3</v>
      </c>
      <c r="BI631" s="87">
        <f>'March 2008 RIA'!$D$20</f>
        <v>7.3</v>
      </c>
      <c r="BJ631" s="87">
        <f>'March 2008 RIA'!$D$20</f>
        <v>7.3</v>
      </c>
      <c r="BK631" s="87">
        <f>'March 2008 RIA'!$D$20</f>
        <v>7.3</v>
      </c>
    </row>
    <row r="632" spans="1:63" s="26" customFormat="1" x14ac:dyDescent="0.25">
      <c r="A632" s="24" t="str">
        <f>'March 2008 RIA'!$A$20</f>
        <v>Tier 2</v>
      </c>
      <c r="B632" s="25">
        <v>2006</v>
      </c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7">
        <f>'March 2008 RIA'!$D$20</f>
        <v>7.3</v>
      </c>
      <c r="T632" s="87">
        <f>'March 2008 RIA'!$D$20</f>
        <v>7.3</v>
      </c>
      <c r="U632" s="87">
        <f>'March 2008 RIA'!$D$20</f>
        <v>7.3</v>
      </c>
      <c r="V632" s="87">
        <f>'March 2008 RIA'!$D$20</f>
        <v>7.3</v>
      </c>
      <c r="W632" s="87">
        <f>'March 2008 RIA'!$D$20</f>
        <v>7.3</v>
      </c>
      <c r="X632" s="87">
        <f>'March 2008 RIA'!$D$20</f>
        <v>7.3</v>
      </c>
      <c r="Y632" s="87">
        <f>'March 2008 RIA'!$D$20</f>
        <v>7.3</v>
      </c>
      <c r="Z632" s="87">
        <f>'March 2008 RIA'!$D$20</f>
        <v>7.3</v>
      </c>
      <c r="AA632" s="87">
        <f>'March 2008 RIA'!$D$20</f>
        <v>7.3</v>
      </c>
      <c r="AB632" s="87">
        <f>'March 2008 RIA'!$D$20</f>
        <v>7.3</v>
      </c>
      <c r="AC632" s="87">
        <f>'March 2008 RIA'!$D$20</f>
        <v>7.3</v>
      </c>
      <c r="AD632" s="87">
        <f>'March 2008 RIA'!$D$20</f>
        <v>7.3</v>
      </c>
      <c r="AE632" s="87">
        <f>'March 2008 RIA'!$D$20</f>
        <v>7.3</v>
      </c>
      <c r="AF632" s="87">
        <f>'March 2008 RIA'!$D$20</f>
        <v>7.3</v>
      </c>
      <c r="AG632" s="87">
        <f>'March 2008 RIA'!$D$20</f>
        <v>7.3</v>
      </c>
      <c r="AH632" s="87">
        <f>'March 2008 RIA'!$D$20</f>
        <v>7.3</v>
      </c>
      <c r="AI632" s="87">
        <f>'March 2008 RIA'!$D$20</f>
        <v>7.3</v>
      </c>
      <c r="AJ632" s="87">
        <f>'March 2008 RIA'!$D$20</f>
        <v>7.3</v>
      </c>
      <c r="AK632" s="87">
        <f>'March 2008 RIA'!$D$20</f>
        <v>7.3</v>
      </c>
      <c r="AL632" s="87">
        <f>'March 2008 RIA'!$D$20</f>
        <v>7.3</v>
      </c>
      <c r="AM632" s="87">
        <f>'March 2008 RIA'!$D$20</f>
        <v>7.3</v>
      </c>
      <c r="AN632" s="87">
        <f>'March 2008 RIA'!$D$20</f>
        <v>7.3</v>
      </c>
      <c r="AO632" s="87">
        <f>'March 2008 RIA'!$D$20</f>
        <v>7.3</v>
      </c>
      <c r="AP632" s="87">
        <f>'March 2008 RIA'!$D$20</f>
        <v>7.3</v>
      </c>
      <c r="AQ632" s="87">
        <f>'March 2008 RIA'!$D$20</f>
        <v>7.3</v>
      </c>
      <c r="AR632" s="87">
        <f>'March 2008 RIA'!$D$20</f>
        <v>7.3</v>
      </c>
      <c r="AS632" s="87">
        <f>'March 2008 RIA'!$D$20</f>
        <v>7.3</v>
      </c>
      <c r="AT632" s="87">
        <f>'March 2008 RIA'!$D$20</f>
        <v>7.3</v>
      </c>
      <c r="AU632" s="87">
        <f>'March 2008 RIA'!$D$20</f>
        <v>7.3</v>
      </c>
      <c r="AV632" s="87">
        <f>'March 2008 RIA'!$D$20</f>
        <v>7.3</v>
      </c>
      <c r="AW632" s="87">
        <f>'March 2008 RIA'!$D$20</f>
        <v>7.3</v>
      </c>
      <c r="AX632" s="87">
        <f>'March 2008 RIA'!$D$20</f>
        <v>7.3</v>
      </c>
      <c r="AY632" s="87">
        <f>'March 2008 RIA'!$D$20</f>
        <v>7.3</v>
      </c>
      <c r="AZ632" s="87">
        <f>'March 2008 RIA'!$D$20</f>
        <v>7.3</v>
      </c>
      <c r="BA632" s="87">
        <f>'March 2008 RIA'!$D$20</f>
        <v>7.3</v>
      </c>
      <c r="BB632" s="87">
        <f>'March 2008 RIA'!$D$20</f>
        <v>7.3</v>
      </c>
      <c r="BC632" s="87">
        <f>'March 2008 RIA'!$D$20</f>
        <v>7.3</v>
      </c>
      <c r="BD632" s="87">
        <f>'March 2008 RIA'!$D$20</f>
        <v>7.3</v>
      </c>
      <c r="BE632" s="87">
        <f>'March 2008 RIA'!$D$20</f>
        <v>7.3</v>
      </c>
      <c r="BF632" s="87">
        <f>'March 2008 RIA'!$D$20</f>
        <v>7.3</v>
      </c>
      <c r="BG632" s="87">
        <f>'March 2008 RIA'!$D$20</f>
        <v>7.3</v>
      </c>
      <c r="BH632" s="87">
        <f>'March 2008 RIA'!$D$20</f>
        <v>7.3</v>
      </c>
      <c r="BI632" s="87">
        <f>'March 2008 RIA'!$D$20</f>
        <v>7.3</v>
      </c>
      <c r="BJ632" s="87">
        <f>'March 2008 RIA'!$D$20</f>
        <v>7.3</v>
      </c>
      <c r="BK632" s="87">
        <f>'March 2008 RIA'!$D$20</f>
        <v>7.3</v>
      </c>
    </row>
    <row r="633" spans="1:63" s="26" customFormat="1" x14ac:dyDescent="0.25">
      <c r="A633" s="24" t="str">
        <f>'March 2008 RIA'!$A$20</f>
        <v>Tier 2</v>
      </c>
      <c r="B633" s="25">
        <v>2007</v>
      </c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7">
        <f>'March 2008 RIA'!$D$20</f>
        <v>7.3</v>
      </c>
      <c r="U633" s="87">
        <f>'March 2008 RIA'!$D$20</f>
        <v>7.3</v>
      </c>
      <c r="V633" s="87">
        <f>'March 2008 RIA'!$D$20</f>
        <v>7.3</v>
      </c>
      <c r="W633" s="87">
        <f>'March 2008 RIA'!$D$20</f>
        <v>7.3</v>
      </c>
      <c r="X633" s="87">
        <f>'March 2008 RIA'!$D$20</f>
        <v>7.3</v>
      </c>
      <c r="Y633" s="87">
        <f>'March 2008 RIA'!$D$20</f>
        <v>7.3</v>
      </c>
      <c r="Z633" s="87">
        <f>'March 2008 RIA'!$D$20</f>
        <v>7.3</v>
      </c>
      <c r="AA633" s="87">
        <f>'March 2008 RIA'!$D$20</f>
        <v>7.3</v>
      </c>
      <c r="AB633" s="87">
        <f>'March 2008 RIA'!$D$20</f>
        <v>7.3</v>
      </c>
      <c r="AC633" s="87">
        <f>'March 2008 RIA'!$D$20</f>
        <v>7.3</v>
      </c>
      <c r="AD633" s="87">
        <f>'March 2008 RIA'!$D$20</f>
        <v>7.3</v>
      </c>
      <c r="AE633" s="87">
        <f>'March 2008 RIA'!$D$20</f>
        <v>7.3</v>
      </c>
      <c r="AF633" s="87">
        <f>'March 2008 RIA'!$D$20</f>
        <v>7.3</v>
      </c>
      <c r="AG633" s="87">
        <f>'March 2008 RIA'!$D$20</f>
        <v>7.3</v>
      </c>
      <c r="AH633" s="87">
        <f>'March 2008 RIA'!$D$20</f>
        <v>7.3</v>
      </c>
      <c r="AI633" s="87">
        <f>'March 2008 RIA'!$D$20</f>
        <v>7.3</v>
      </c>
      <c r="AJ633" s="87">
        <f>'March 2008 RIA'!$D$20</f>
        <v>7.3</v>
      </c>
      <c r="AK633" s="87">
        <f>'March 2008 RIA'!$D$20</f>
        <v>7.3</v>
      </c>
      <c r="AL633" s="87">
        <f>'March 2008 RIA'!$D$20</f>
        <v>7.3</v>
      </c>
      <c r="AM633" s="87">
        <f>'March 2008 RIA'!$D$20</f>
        <v>7.3</v>
      </c>
      <c r="AN633" s="87">
        <f>'March 2008 RIA'!$D$20</f>
        <v>7.3</v>
      </c>
      <c r="AO633" s="87">
        <f>'March 2008 RIA'!$D$20</f>
        <v>7.3</v>
      </c>
      <c r="AP633" s="87">
        <f>'March 2008 RIA'!$D$20</f>
        <v>7.3</v>
      </c>
      <c r="AQ633" s="87">
        <f>'March 2008 RIA'!$D$20</f>
        <v>7.3</v>
      </c>
      <c r="AR633" s="87">
        <f>'March 2008 RIA'!$D$20</f>
        <v>7.3</v>
      </c>
      <c r="AS633" s="87">
        <f>'March 2008 RIA'!$D$20</f>
        <v>7.3</v>
      </c>
      <c r="AT633" s="87">
        <f>'March 2008 RIA'!$D$20</f>
        <v>7.3</v>
      </c>
      <c r="AU633" s="87">
        <f>'March 2008 RIA'!$D$20</f>
        <v>7.3</v>
      </c>
      <c r="AV633" s="87">
        <f>'March 2008 RIA'!$D$20</f>
        <v>7.3</v>
      </c>
      <c r="AW633" s="87">
        <f>'March 2008 RIA'!$D$20</f>
        <v>7.3</v>
      </c>
      <c r="AX633" s="87">
        <f>'March 2008 RIA'!$D$20</f>
        <v>7.3</v>
      </c>
      <c r="AY633" s="87">
        <f>'March 2008 RIA'!$D$20</f>
        <v>7.3</v>
      </c>
      <c r="AZ633" s="87">
        <f>'March 2008 RIA'!$D$20</f>
        <v>7.3</v>
      </c>
      <c r="BA633" s="87">
        <f>'March 2008 RIA'!$D$20</f>
        <v>7.3</v>
      </c>
      <c r="BB633" s="87">
        <f>'March 2008 RIA'!$D$20</f>
        <v>7.3</v>
      </c>
      <c r="BC633" s="87">
        <f>'March 2008 RIA'!$D$20</f>
        <v>7.3</v>
      </c>
      <c r="BD633" s="87">
        <f>'March 2008 RIA'!$D$20</f>
        <v>7.3</v>
      </c>
      <c r="BE633" s="87">
        <f>'March 2008 RIA'!$D$20</f>
        <v>7.3</v>
      </c>
      <c r="BF633" s="87">
        <f>'March 2008 RIA'!$D$20</f>
        <v>7.3</v>
      </c>
      <c r="BG633" s="87">
        <f>'March 2008 RIA'!$D$20</f>
        <v>7.3</v>
      </c>
      <c r="BH633" s="87">
        <f>'March 2008 RIA'!$D$20</f>
        <v>7.3</v>
      </c>
      <c r="BI633" s="87">
        <f>'March 2008 RIA'!$D$20</f>
        <v>7.3</v>
      </c>
      <c r="BJ633" s="87">
        <f>'March 2008 RIA'!$D$20</f>
        <v>7.3</v>
      </c>
      <c r="BK633" s="87">
        <f>'March 2008 RIA'!$D$20</f>
        <v>7.3</v>
      </c>
    </row>
    <row r="634" spans="1:63" s="26" customFormat="1" x14ac:dyDescent="0.25">
      <c r="A634" s="24" t="str">
        <f>'March 2008 RIA'!$A$20</f>
        <v>Tier 2</v>
      </c>
      <c r="B634" s="25">
        <v>2008</v>
      </c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7">
        <f>'March 2008 RIA'!$D$20</f>
        <v>7.3</v>
      </c>
      <c r="V634" s="87">
        <f>'March 2008 RIA'!$D$20</f>
        <v>7.3</v>
      </c>
      <c r="W634" s="87">
        <f>'March 2008 RIA'!$D$20</f>
        <v>7.3</v>
      </c>
      <c r="X634" s="87">
        <f>'March 2008 RIA'!$D$20</f>
        <v>7.3</v>
      </c>
      <c r="Y634" s="87">
        <f>'March 2008 RIA'!$D$20</f>
        <v>7.3</v>
      </c>
      <c r="Z634" s="87">
        <f>'March 2008 RIA'!$D$20</f>
        <v>7.3</v>
      </c>
      <c r="AA634" s="87">
        <f>'March 2008 RIA'!$D$20</f>
        <v>7.3</v>
      </c>
      <c r="AB634" s="87">
        <f>'March 2008 RIA'!$D$20</f>
        <v>7.3</v>
      </c>
      <c r="AC634" s="87">
        <f>'March 2008 RIA'!$D$20</f>
        <v>7.3</v>
      </c>
      <c r="AD634" s="87">
        <f>'March 2008 RIA'!$D$20</f>
        <v>7.3</v>
      </c>
      <c r="AE634" s="87">
        <f>'March 2008 RIA'!$D$20</f>
        <v>7.3</v>
      </c>
      <c r="AF634" s="87">
        <f>'March 2008 RIA'!$D$20</f>
        <v>7.3</v>
      </c>
      <c r="AG634" s="87">
        <f>'March 2008 RIA'!$D$20</f>
        <v>7.3</v>
      </c>
      <c r="AH634" s="87">
        <f>'March 2008 RIA'!$D$20</f>
        <v>7.3</v>
      </c>
      <c r="AI634" s="87">
        <f>'March 2008 RIA'!$D$20</f>
        <v>7.3</v>
      </c>
      <c r="AJ634" s="87">
        <f>'March 2008 RIA'!$D$20</f>
        <v>7.3</v>
      </c>
      <c r="AK634" s="87">
        <f>'March 2008 RIA'!$D$20</f>
        <v>7.3</v>
      </c>
      <c r="AL634" s="87">
        <f>'March 2008 RIA'!$D$20</f>
        <v>7.3</v>
      </c>
      <c r="AM634" s="87">
        <f>'March 2008 RIA'!$D$20</f>
        <v>7.3</v>
      </c>
      <c r="AN634" s="87">
        <f>'March 2008 RIA'!$D$20</f>
        <v>7.3</v>
      </c>
      <c r="AO634" s="87">
        <f>'March 2008 RIA'!$D$20</f>
        <v>7.3</v>
      </c>
      <c r="AP634" s="87">
        <f>'March 2008 RIA'!$D$20</f>
        <v>7.3</v>
      </c>
      <c r="AQ634" s="87">
        <f>'March 2008 RIA'!$D$20</f>
        <v>7.3</v>
      </c>
      <c r="AR634" s="87">
        <f>'March 2008 RIA'!$D$20</f>
        <v>7.3</v>
      </c>
      <c r="AS634" s="87">
        <f>'March 2008 RIA'!$D$20</f>
        <v>7.3</v>
      </c>
      <c r="AT634" s="87">
        <f>'March 2008 RIA'!$D$20</f>
        <v>7.3</v>
      </c>
      <c r="AU634" s="87">
        <f>'March 2008 RIA'!$D$20</f>
        <v>7.3</v>
      </c>
      <c r="AV634" s="87">
        <f>'March 2008 RIA'!$D$20</f>
        <v>7.3</v>
      </c>
      <c r="AW634" s="87">
        <f>'March 2008 RIA'!$D$20</f>
        <v>7.3</v>
      </c>
      <c r="AX634" s="87">
        <f>'March 2008 RIA'!$D$20</f>
        <v>7.3</v>
      </c>
      <c r="AY634" s="87">
        <f>'March 2008 RIA'!$D$20</f>
        <v>7.3</v>
      </c>
      <c r="AZ634" s="87">
        <f>'March 2008 RIA'!$D$20</f>
        <v>7.3</v>
      </c>
      <c r="BA634" s="87">
        <f>'March 2008 RIA'!$D$20</f>
        <v>7.3</v>
      </c>
      <c r="BB634" s="87">
        <f>'March 2008 RIA'!$D$20</f>
        <v>7.3</v>
      </c>
      <c r="BC634" s="87">
        <f>'March 2008 RIA'!$D$20</f>
        <v>7.3</v>
      </c>
      <c r="BD634" s="87">
        <f>'March 2008 RIA'!$D$20</f>
        <v>7.3</v>
      </c>
      <c r="BE634" s="87">
        <f>'March 2008 RIA'!$D$20</f>
        <v>7.3</v>
      </c>
      <c r="BF634" s="87">
        <f>'March 2008 RIA'!$D$20</f>
        <v>7.3</v>
      </c>
      <c r="BG634" s="87">
        <f>'March 2008 RIA'!$D$20</f>
        <v>7.3</v>
      </c>
      <c r="BH634" s="87">
        <f>'March 2008 RIA'!$D$20</f>
        <v>7.3</v>
      </c>
      <c r="BI634" s="87">
        <f>'March 2008 RIA'!$D$20</f>
        <v>7.3</v>
      </c>
      <c r="BJ634" s="87">
        <f>'March 2008 RIA'!$D$20</f>
        <v>7.3</v>
      </c>
      <c r="BK634" s="87">
        <f>'March 2008 RIA'!$D$20</f>
        <v>7.3</v>
      </c>
    </row>
    <row r="635" spans="1:63" s="26" customFormat="1" x14ac:dyDescent="0.25">
      <c r="A635" s="24" t="str">
        <f>'March 2008 RIA'!$A$20</f>
        <v>Tier 2</v>
      </c>
      <c r="B635" s="25">
        <v>2009</v>
      </c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7">
        <f>'March 2008 RIA'!$D$20</f>
        <v>7.3</v>
      </c>
      <c r="W635" s="87">
        <f>'March 2008 RIA'!$D$20</f>
        <v>7.3</v>
      </c>
      <c r="X635" s="87">
        <f>'March 2008 RIA'!$D$20</f>
        <v>7.3</v>
      </c>
      <c r="Y635" s="87">
        <f>'March 2008 RIA'!$D$20</f>
        <v>7.3</v>
      </c>
      <c r="Z635" s="87">
        <f>'March 2008 RIA'!$D$20</f>
        <v>7.3</v>
      </c>
      <c r="AA635" s="87">
        <f>'March 2008 RIA'!$D$20</f>
        <v>7.3</v>
      </c>
      <c r="AB635" s="87">
        <f>'March 2008 RIA'!$D$20</f>
        <v>7.3</v>
      </c>
      <c r="AC635" s="87">
        <f>'March 2008 RIA'!$D$20</f>
        <v>7.3</v>
      </c>
      <c r="AD635" s="87">
        <f>'March 2008 RIA'!$D$20</f>
        <v>7.3</v>
      </c>
      <c r="AE635" s="87">
        <f>'March 2008 RIA'!$D$20</f>
        <v>7.3</v>
      </c>
      <c r="AF635" s="87">
        <f>'March 2008 RIA'!$D$20</f>
        <v>7.3</v>
      </c>
      <c r="AG635" s="87">
        <f>'March 2008 RIA'!$D$20</f>
        <v>7.3</v>
      </c>
      <c r="AH635" s="87">
        <f>'March 2008 RIA'!$D$20</f>
        <v>7.3</v>
      </c>
      <c r="AI635" s="87">
        <f>'March 2008 RIA'!$D$20</f>
        <v>7.3</v>
      </c>
      <c r="AJ635" s="87">
        <f>'March 2008 RIA'!$D$20</f>
        <v>7.3</v>
      </c>
      <c r="AK635" s="87">
        <f>'March 2008 RIA'!$D$20</f>
        <v>7.3</v>
      </c>
      <c r="AL635" s="87">
        <f>'March 2008 RIA'!$D$20</f>
        <v>7.3</v>
      </c>
      <c r="AM635" s="87">
        <f>'March 2008 RIA'!$D$20</f>
        <v>7.3</v>
      </c>
      <c r="AN635" s="87">
        <f>'March 2008 RIA'!$D$20</f>
        <v>7.3</v>
      </c>
      <c r="AO635" s="87">
        <f>'March 2008 RIA'!$D$20</f>
        <v>7.3</v>
      </c>
      <c r="AP635" s="87">
        <f>'March 2008 RIA'!$D$20</f>
        <v>7.3</v>
      </c>
      <c r="AQ635" s="87">
        <f>'March 2008 RIA'!$D$20</f>
        <v>7.3</v>
      </c>
      <c r="AR635" s="87">
        <f>'March 2008 RIA'!$D$20</f>
        <v>7.3</v>
      </c>
      <c r="AS635" s="87">
        <f>'March 2008 RIA'!$D$20</f>
        <v>7.3</v>
      </c>
      <c r="AT635" s="87">
        <f>'March 2008 RIA'!$D$20</f>
        <v>7.3</v>
      </c>
      <c r="AU635" s="87">
        <f>'March 2008 RIA'!$D$20</f>
        <v>7.3</v>
      </c>
      <c r="AV635" s="87">
        <f>'March 2008 RIA'!$D$20</f>
        <v>7.3</v>
      </c>
      <c r="AW635" s="87">
        <f>'March 2008 RIA'!$D$20</f>
        <v>7.3</v>
      </c>
      <c r="AX635" s="87">
        <f>'March 2008 RIA'!$D$20</f>
        <v>7.3</v>
      </c>
      <c r="AY635" s="87">
        <f>'March 2008 RIA'!$D$20</f>
        <v>7.3</v>
      </c>
      <c r="AZ635" s="87">
        <f>'March 2008 RIA'!$D$20</f>
        <v>7.3</v>
      </c>
      <c r="BA635" s="87">
        <f>'March 2008 RIA'!$D$20</f>
        <v>7.3</v>
      </c>
      <c r="BB635" s="87">
        <f>'March 2008 RIA'!$D$20</f>
        <v>7.3</v>
      </c>
      <c r="BC635" s="87">
        <f>'March 2008 RIA'!$D$20</f>
        <v>7.3</v>
      </c>
      <c r="BD635" s="87">
        <f>'March 2008 RIA'!$D$20</f>
        <v>7.3</v>
      </c>
      <c r="BE635" s="87">
        <f>'March 2008 RIA'!$D$20</f>
        <v>7.3</v>
      </c>
      <c r="BF635" s="87">
        <f>'March 2008 RIA'!$D$20</f>
        <v>7.3</v>
      </c>
      <c r="BG635" s="87">
        <f>'March 2008 RIA'!$D$20</f>
        <v>7.3</v>
      </c>
      <c r="BH635" s="87">
        <f>'March 2008 RIA'!$D$20</f>
        <v>7.3</v>
      </c>
      <c r="BI635" s="87">
        <f>'March 2008 RIA'!$D$20</f>
        <v>7.3</v>
      </c>
      <c r="BJ635" s="87">
        <f>'March 2008 RIA'!$D$20</f>
        <v>7.3</v>
      </c>
      <c r="BK635" s="87">
        <f>'March 2008 RIA'!$D$20</f>
        <v>7.3</v>
      </c>
    </row>
    <row r="636" spans="1:63" s="26" customFormat="1" x14ac:dyDescent="0.25">
      <c r="A636" s="24" t="str">
        <f>'March 2008 RIA'!$A$20</f>
        <v>Tier 2</v>
      </c>
      <c r="B636" s="25">
        <v>2010</v>
      </c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7">
        <f>'March 2008 RIA'!$D$20</f>
        <v>7.3</v>
      </c>
      <c r="X636" s="87">
        <f>'March 2008 RIA'!$D$20</f>
        <v>7.3</v>
      </c>
      <c r="Y636" s="87">
        <f>'March 2008 RIA'!$D$20</f>
        <v>7.3</v>
      </c>
      <c r="Z636" s="87">
        <f>'March 2008 RIA'!$D$20</f>
        <v>7.3</v>
      </c>
      <c r="AA636" s="87">
        <f>'March 2008 RIA'!$D$20</f>
        <v>7.3</v>
      </c>
      <c r="AB636" s="87">
        <f>'March 2008 RIA'!$D$20</f>
        <v>7.3</v>
      </c>
      <c r="AC636" s="87">
        <f>'March 2008 RIA'!$D$20</f>
        <v>7.3</v>
      </c>
      <c r="AD636" s="87">
        <f>'March 2008 RIA'!$D$20</f>
        <v>7.3</v>
      </c>
      <c r="AE636" s="87">
        <f>'March 2008 RIA'!$D$20</f>
        <v>7.3</v>
      </c>
      <c r="AF636" s="87">
        <f>'March 2008 RIA'!$D$20</f>
        <v>7.3</v>
      </c>
      <c r="AG636" s="87">
        <f>'March 2008 RIA'!$D$20</f>
        <v>7.3</v>
      </c>
      <c r="AH636" s="87">
        <f>'March 2008 RIA'!$D$20</f>
        <v>7.3</v>
      </c>
      <c r="AI636" s="87">
        <f>'March 2008 RIA'!$D$20</f>
        <v>7.3</v>
      </c>
      <c r="AJ636" s="87">
        <f>'March 2008 RIA'!$D$20</f>
        <v>7.3</v>
      </c>
      <c r="AK636" s="87">
        <f>'March 2008 RIA'!$D$20</f>
        <v>7.3</v>
      </c>
      <c r="AL636" s="87">
        <f>'March 2008 RIA'!$D$20</f>
        <v>7.3</v>
      </c>
      <c r="AM636" s="87">
        <f>'March 2008 RIA'!$D$20</f>
        <v>7.3</v>
      </c>
      <c r="AN636" s="87">
        <f>'March 2008 RIA'!$D$20</f>
        <v>7.3</v>
      </c>
      <c r="AO636" s="87">
        <f>'March 2008 RIA'!$D$20</f>
        <v>7.3</v>
      </c>
      <c r="AP636" s="87">
        <f>'March 2008 RIA'!$D$20</f>
        <v>7.3</v>
      </c>
      <c r="AQ636" s="87">
        <f>'March 2008 RIA'!$D$20</f>
        <v>7.3</v>
      </c>
      <c r="AR636" s="87">
        <f>'March 2008 RIA'!$D$20</f>
        <v>7.3</v>
      </c>
      <c r="AS636" s="87">
        <f>'March 2008 RIA'!$D$20</f>
        <v>7.3</v>
      </c>
      <c r="AT636" s="87">
        <f>'March 2008 RIA'!$D$20</f>
        <v>7.3</v>
      </c>
      <c r="AU636" s="87">
        <f>'March 2008 RIA'!$D$20</f>
        <v>7.3</v>
      </c>
      <c r="AV636" s="87">
        <f>'March 2008 RIA'!$D$20</f>
        <v>7.3</v>
      </c>
      <c r="AW636" s="87">
        <f>'March 2008 RIA'!$D$20</f>
        <v>7.3</v>
      </c>
      <c r="AX636" s="87">
        <f>'March 2008 RIA'!$D$20</f>
        <v>7.3</v>
      </c>
      <c r="AY636" s="87">
        <f>'March 2008 RIA'!$D$20</f>
        <v>7.3</v>
      </c>
      <c r="AZ636" s="87">
        <f>'March 2008 RIA'!$D$20</f>
        <v>7.3</v>
      </c>
      <c r="BA636" s="87">
        <f>'March 2008 RIA'!$D$20</f>
        <v>7.3</v>
      </c>
      <c r="BB636" s="87">
        <f>'March 2008 RIA'!$D$20</f>
        <v>7.3</v>
      </c>
      <c r="BC636" s="87">
        <f>'March 2008 RIA'!$D$20</f>
        <v>7.3</v>
      </c>
      <c r="BD636" s="87">
        <f>'March 2008 RIA'!$D$20</f>
        <v>7.3</v>
      </c>
      <c r="BE636" s="87">
        <f>'March 2008 RIA'!$D$20</f>
        <v>7.3</v>
      </c>
      <c r="BF636" s="87">
        <f>'March 2008 RIA'!$D$20</f>
        <v>7.3</v>
      </c>
      <c r="BG636" s="87">
        <f>'March 2008 RIA'!$D$20</f>
        <v>7.3</v>
      </c>
      <c r="BH636" s="87">
        <f>'March 2008 RIA'!$D$20</f>
        <v>7.3</v>
      </c>
      <c r="BI636" s="87">
        <f>'March 2008 RIA'!$D$20</f>
        <v>7.3</v>
      </c>
      <c r="BJ636" s="87">
        <f>'March 2008 RIA'!$D$20</f>
        <v>7.3</v>
      </c>
      <c r="BK636" s="87">
        <f>'March 2008 RIA'!$D$20</f>
        <v>7.3</v>
      </c>
    </row>
    <row r="637" spans="1:63" s="26" customFormat="1" x14ac:dyDescent="0.25">
      <c r="A637" s="24" t="str">
        <f>'March 2008 RIA'!$A$20</f>
        <v>Tier 2</v>
      </c>
      <c r="B637" s="25">
        <v>2011</v>
      </c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7">
        <f>'March 2008 RIA'!$D$20</f>
        <v>7.3</v>
      </c>
      <c r="Y637" s="87">
        <f>'March 2008 RIA'!$D$20</f>
        <v>7.3</v>
      </c>
      <c r="Z637" s="87">
        <f>'March 2008 RIA'!$D$20</f>
        <v>7.3</v>
      </c>
      <c r="AA637" s="87">
        <f>'March 2008 RIA'!$D$20</f>
        <v>7.3</v>
      </c>
      <c r="AB637" s="87">
        <f>'March 2008 RIA'!$D$20</f>
        <v>7.3</v>
      </c>
      <c r="AC637" s="87">
        <f>'March 2008 RIA'!$D$20</f>
        <v>7.3</v>
      </c>
      <c r="AD637" s="87">
        <f>'March 2008 RIA'!$D$20</f>
        <v>7.3</v>
      </c>
      <c r="AE637" s="87">
        <f>'March 2008 RIA'!$D$20</f>
        <v>7.3</v>
      </c>
      <c r="AF637" s="87">
        <f>'March 2008 RIA'!$D$20</f>
        <v>7.3</v>
      </c>
      <c r="AG637" s="87">
        <f>'March 2008 RIA'!$D$20</f>
        <v>7.3</v>
      </c>
      <c r="AH637" s="87">
        <f>'March 2008 RIA'!$D$20</f>
        <v>7.3</v>
      </c>
      <c r="AI637" s="87">
        <f>'March 2008 RIA'!$D$20</f>
        <v>7.3</v>
      </c>
      <c r="AJ637" s="87">
        <f>'March 2008 RIA'!$D$20</f>
        <v>7.3</v>
      </c>
      <c r="AK637" s="87">
        <f>'March 2008 RIA'!$D$20</f>
        <v>7.3</v>
      </c>
      <c r="AL637" s="87">
        <f>'March 2008 RIA'!$D$20</f>
        <v>7.3</v>
      </c>
      <c r="AM637" s="87">
        <f>'March 2008 RIA'!$D$20</f>
        <v>7.3</v>
      </c>
      <c r="AN637" s="87">
        <f>'March 2008 RIA'!$D$20</f>
        <v>7.3</v>
      </c>
      <c r="AO637" s="87">
        <f>'March 2008 RIA'!$D$20</f>
        <v>7.3</v>
      </c>
      <c r="AP637" s="87">
        <f>'March 2008 RIA'!$D$20</f>
        <v>7.3</v>
      </c>
      <c r="AQ637" s="87">
        <f>'March 2008 RIA'!$D$20</f>
        <v>7.3</v>
      </c>
      <c r="AR637" s="87">
        <f>'March 2008 RIA'!$D$20</f>
        <v>7.3</v>
      </c>
      <c r="AS637" s="87">
        <f>'March 2008 RIA'!$D$20</f>
        <v>7.3</v>
      </c>
      <c r="AT637" s="87">
        <f>'March 2008 RIA'!$D$20</f>
        <v>7.3</v>
      </c>
      <c r="AU637" s="87">
        <f>'March 2008 RIA'!$D$20</f>
        <v>7.3</v>
      </c>
      <c r="AV637" s="87">
        <f>'March 2008 RIA'!$D$20</f>
        <v>7.3</v>
      </c>
      <c r="AW637" s="87">
        <f>'March 2008 RIA'!$D$20</f>
        <v>7.3</v>
      </c>
      <c r="AX637" s="87">
        <f>'March 2008 RIA'!$D$20</f>
        <v>7.3</v>
      </c>
      <c r="AY637" s="87">
        <f>'March 2008 RIA'!$D$20</f>
        <v>7.3</v>
      </c>
      <c r="AZ637" s="87">
        <f>'March 2008 RIA'!$D$20</f>
        <v>7.3</v>
      </c>
      <c r="BA637" s="87">
        <f>'March 2008 RIA'!$D$20</f>
        <v>7.3</v>
      </c>
      <c r="BB637" s="87">
        <f>'March 2008 RIA'!$D$20</f>
        <v>7.3</v>
      </c>
      <c r="BC637" s="87">
        <f>'March 2008 RIA'!$D$20</f>
        <v>7.3</v>
      </c>
      <c r="BD637" s="87">
        <f>'March 2008 RIA'!$D$20</f>
        <v>7.3</v>
      </c>
      <c r="BE637" s="87">
        <f>'March 2008 RIA'!$D$20</f>
        <v>7.3</v>
      </c>
      <c r="BF637" s="87">
        <f>'March 2008 RIA'!$D$20</f>
        <v>7.3</v>
      </c>
      <c r="BG637" s="87">
        <f>'March 2008 RIA'!$D$20</f>
        <v>7.3</v>
      </c>
      <c r="BH637" s="87">
        <f>'March 2008 RIA'!$D$20</f>
        <v>7.3</v>
      </c>
      <c r="BI637" s="87">
        <f>'March 2008 RIA'!$D$20</f>
        <v>7.3</v>
      </c>
      <c r="BJ637" s="87">
        <f>'March 2008 RIA'!$D$20</f>
        <v>7.3</v>
      </c>
      <c r="BK637" s="87">
        <f>'March 2008 RIA'!$D$20</f>
        <v>7.3</v>
      </c>
    </row>
    <row r="638" spans="1:63" s="31" customFormat="1" x14ac:dyDescent="0.25">
      <c r="A638" s="21" t="str">
        <f>'March 2008 RIA'!$A$37</f>
        <v>Tier 3</v>
      </c>
      <c r="B638" s="30">
        <v>2012</v>
      </c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1">
        <f>'March 2008 RIA'!$C$37</f>
        <v>5.4</v>
      </c>
      <c r="Z638" s="81">
        <f>'March 2008 RIA'!$C$37</f>
        <v>5.4</v>
      </c>
      <c r="AA638" s="81">
        <f>'March 2008 RIA'!$C$37</f>
        <v>5.4</v>
      </c>
      <c r="AB638" s="81">
        <f>'March 2008 RIA'!$C$37</f>
        <v>5.4</v>
      </c>
      <c r="AC638" s="81">
        <f>'March 2008 RIA'!$C$37</f>
        <v>5.4</v>
      </c>
      <c r="AD638" s="81">
        <f>'March 2008 RIA'!$C$37</f>
        <v>5.4</v>
      </c>
      <c r="AE638" s="81">
        <f>'March 2008 RIA'!$C$37</f>
        <v>5.4</v>
      </c>
      <c r="AF638" s="81">
        <f>'March 2008 RIA'!$C$37</f>
        <v>5.4</v>
      </c>
      <c r="AG638" s="81">
        <f>'March 2008 RIA'!$C$37</f>
        <v>5.4</v>
      </c>
      <c r="AH638" s="81">
        <f>'March 2008 RIA'!$C$37</f>
        <v>5.4</v>
      </c>
      <c r="AI638" s="81">
        <f>'March 2008 RIA'!$C$37</f>
        <v>5.4</v>
      </c>
      <c r="AJ638" s="81">
        <f>'March 2008 RIA'!$C$37</f>
        <v>5.4</v>
      </c>
      <c r="AK638" s="81">
        <f>'March 2008 RIA'!$C$37</f>
        <v>5.4</v>
      </c>
      <c r="AL638" s="81">
        <f>'March 2008 RIA'!$C$37</f>
        <v>5.4</v>
      </c>
      <c r="AM638" s="81">
        <f>'March 2008 RIA'!$C$37</f>
        <v>5.4</v>
      </c>
      <c r="AN638" s="81">
        <f>'March 2008 RIA'!$C$37</f>
        <v>5.4</v>
      </c>
      <c r="AO638" s="81">
        <f>'March 2008 RIA'!$C$37</f>
        <v>5.4</v>
      </c>
      <c r="AP638" s="81">
        <f>'March 2008 RIA'!$C$37</f>
        <v>5.4</v>
      </c>
      <c r="AQ638" s="81">
        <f>'March 2008 RIA'!$C$37</f>
        <v>5.4</v>
      </c>
      <c r="AR638" s="81">
        <f>'March 2008 RIA'!$C$37</f>
        <v>5.4</v>
      </c>
      <c r="AS638" s="81">
        <f>'March 2008 RIA'!$C$37</f>
        <v>5.4</v>
      </c>
      <c r="AT638" s="81">
        <f>'March 2008 RIA'!$C$37</f>
        <v>5.4</v>
      </c>
      <c r="AU638" s="81">
        <f>'March 2008 RIA'!$C$37</f>
        <v>5.4</v>
      </c>
      <c r="AV638" s="81">
        <f>'March 2008 RIA'!$C$37</f>
        <v>5.4</v>
      </c>
      <c r="AW638" s="81">
        <f>'March 2008 RIA'!$C$37</f>
        <v>5.4</v>
      </c>
      <c r="AX638" s="81">
        <f>'March 2008 RIA'!$C$37</f>
        <v>5.4</v>
      </c>
      <c r="AY638" s="81">
        <f>'March 2008 RIA'!$C$37</f>
        <v>5.4</v>
      </c>
      <c r="AZ638" s="81">
        <f>'March 2008 RIA'!$C$37</f>
        <v>5.4</v>
      </c>
      <c r="BA638" s="81">
        <f>'March 2008 RIA'!$C$37</f>
        <v>5.4</v>
      </c>
      <c r="BB638" s="81">
        <f>'March 2008 RIA'!$C$37</f>
        <v>5.4</v>
      </c>
      <c r="BC638" s="81">
        <f>'March 2008 RIA'!$C$37</f>
        <v>5.4</v>
      </c>
      <c r="BD638" s="81">
        <f>'March 2008 RIA'!$C$37</f>
        <v>5.4</v>
      </c>
      <c r="BE638" s="81">
        <f>'March 2008 RIA'!$C$37</f>
        <v>5.4</v>
      </c>
      <c r="BF638" s="81">
        <f>'March 2008 RIA'!$C$37</f>
        <v>5.4</v>
      </c>
      <c r="BG638" s="81">
        <f>'March 2008 RIA'!$C$37</f>
        <v>5.4</v>
      </c>
      <c r="BH638" s="81">
        <f>'March 2008 RIA'!$C$37</f>
        <v>5.4</v>
      </c>
      <c r="BI638" s="81">
        <f>'March 2008 RIA'!$C$37</f>
        <v>5.4</v>
      </c>
      <c r="BJ638" s="81">
        <f>'March 2008 RIA'!$C$37</f>
        <v>5.4</v>
      </c>
      <c r="BK638" s="81">
        <f>'March 2008 RIA'!$C$37</f>
        <v>5.4</v>
      </c>
    </row>
    <row r="639" spans="1:63" s="31" customFormat="1" x14ac:dyDescent="0.25">
      <c r="A639" s="21" t="str">
        <f>'March 2008 RIA'!$A$37</f>
        <v>Tier 3</v>
      </c>
      <c r="B639" s="30">
        <v>2013</v>
      </c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1">
        <f>'March 2008 RIA'!$C$37</f>
        <v>5.4</v>
      </c>
      <c r="AA639" s="81">
        <f>'March 2008 RIA'!$C$37</f>
        <v>5.4</v>
      </c>
      <c r="AB639" s="81">
        <f>'March 2008 RIA'!$C$37</f>
        <v>5.4</v>
      </c>
      <c r="AC639" s="81">
        <f>'March 2008 RIA'!$C$37</f>
        <v>5.4</v>
      </c>
      <c r="AD639" s="81">
        <f>'March 2008 RIA'!$C$37</f>
        <v>5.4</v>
      </c>
      <c r="AE639" s="81">
        <f>'March 2008 RIA'!$C$37</f>
        <v>5.4</v>
      </c>
      <c r="AF639" s="81">
        <f>'March 2008 RIA'!$C$37</f>
        <v>5.4</v>
      </c>
      <c r="AG639" s="81">
        <f>'March 2008 RIA'!$C$37</f>
        <v>5.4</v>
      </c>
      <c r="AH639" s="81">
        <f>'March 2008 RIA'!$C$37</f>
        <v>5.4</v>
      </c>
      <c r="AI639" s="81">
        <f>'March 2008 RIA'!$C$37</f>
        <v>5.4</v>
      </c>
      <c r="AJ639" s="81">
        <f>'March 2008 RIA'!$C$37</f>
        <v>5.4</v>
      </c>
      <c r="AK639" s="81">
        <f>'March 2008 RIA'!$C$37</f>
        <v>5.4</v>
      </c>
      <c r="AL639" s="81">
        <f>'March 2008 RIA'!$C$37</f>
        <v>5.4</v>
      </c>
      <c r="AM639" s="81">
        <f>'March 2008 RIA'!$C$37</f>
        <v>5.4</v>
      </c>
      <c r="AN639" s="81">
        <f>'March 2008 RIA'!$C$37</f>
        <v>5.4</v>
      </c>
      <c r="AO639" s="81">
        <f>'March 2008 RIA'!$C$37</f>
        <v>5.4</v>
      </c>
      <c r="AP639" s="81">
        <f>'March 2008 RIA'!$C$37</f>
        <v>5.4</v>
      </c>
      <c r="AQ639" s="81">
        <f>'March 2008 RIA'!$C$37</f>
        <v>5.4</v>
      </c>
      <c r="AR639" s="81">
        <f>'March 2008 RIA'!$C$37</f>
        <v>5.4</v>
      </c>
      <c r="AS639" s="81">
        <f>'March 2008 RIA'!$C$37</f>
        <v>5.4</v>
      </c>
      <c r="AT639" s="81">
        <f>'March 2008 RIA'!$C$37</f>
        <v>5.4</v>
      </c>
      <c r="AU639" s="81">
        <f>'March 2008 RIA'!$C$37</f>
        <v>5.4</v>
      </c>
      <c r="AV639" s="81">
        <f>'March 2008 RIA'!$C$37</f>
        <v>5.4</v>
      </c>
      <c r="AW639" s="81">
        <f>'March 2008 RIA'!$C$37</f>
        <v>5.4</v>
      </c>
      <c r="AX639" s="81">
        <f>'March 2008 RIA'!$C$37</f>
        <v>5.4</v>
      </c>
      <c r="AY639" s="81">
        <f>'March 2008 RIA'!$C$37</f>
        <v>5.4</v>
      </c>
      <c r="AZ639" s="81">
        <f>'March 2008 RIA'!$C$37</f>
        <v>5.4</v>
      </c>
      <c r="BA639" s="81">
        <f>'March 2008 RIA'!$C$37</f>
        <v>5.4</v>
      </c>
      <c r="BB639" s="81">
        <f>'March 2008 RIA'!$C$37</f>
        <v>5.4</v>
      </c>
      <c r="BC639" s="81">
        <f>'March 2008 RIA'!$C$37</f>
        <v>5.4</v>
      </c>
      <c r="BD639" s="81">
        <f>'March 2008 RIA'!$C$37</f>
        <v>5.4</v>
      </c>
      <c r="BE639" s="81">
        <f>'March 2008 RIA'!$C$37</f>
        <v>5.4</v>
      </c>
      <c r="BF639" s="81">
        <f>'March 2008 RIA'!$C$37</f>
        <v>5.4</v>
      </c>
      <c r="BG639" s="81">
        <f>'March 2008 RIA'!$C$37</f>
        <v>5.4</v>
      </c>
      <c r="BH639" s="81">
        <f>'March 2008 RIA'!$C$37</f>
        <v>5.4</v>
      </c>
      <c r="BI639" s="81">
        <f>'March 2008 RIA'!$C$37</f>
        <v>5.4</v>
      </c>
      <c r="BJ639" s="81">
        <f>'March 2008 RIA'!$C$37</f>
        <v>5.4</v>
      </c>
      <c r="BK639" s="81">
        <f>'March 2008 RIA'!$C$37</f>
        <v>5.4</v>
      </c>
    </row>
    <row r="640" spans="1:63" s="31" customFormat="1" x14ac:dyDescent="0.25">
      <c r="A640" s="21" t="str">
        <f>'March 2008 RIA'!$A$37</f>
        <v>Tier 3</v>
      </c>
      <c r="B640" s="30">
        <v>2014</v>
      </c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1">
        <f>'March 2008 RIA'!$C$37</f>
        <v>5.4</v>
      </c>
      <c r="AB640" s="81">
        <f>'March 2008 RIA'!$C$37</f>
        <v>5.4</v>
      </c>
      <c r="AC640" s="81">
        <f>'March 2008 RIA'!$C$37</f>
        <v>5.4</v>
      </c>
      <c r="AD640" s="81">
        <f>'March 2008 RIA'!$C$37</f>
        <v>5.4</v>
      </c>
      <c r="AE640" s="81">
        <f>'March 2008 RIA'!$C$37</f>
        <v>5.4</v>
      </c>
      <c r="AF640" s="81">
        <f>'March 2008 RIA'!$C$37</f>
        <v>5.4</v>
      </c>
      <c r="AG640" s="81">
        <f>'March 2008 RIA'!$C$37</f>
        <v>5.4</v>
      </c>
      <c r="AH640" s="81">
        <f>'March 2008 RIA'!$C$37</f>
        <v>5.4</v>
      </c>
      <c r="AI640" s="81">
        <f>'March 2008 RIA'!$C$37</f>
        <v>5.4</v>
      </c>
      <c r="AJ640" s="81">
        <f>'March 2008 RIA'!$C$37</f>
        <v>5.4</v>
      </c>
      <c r="AK640" s="81">
        <f>'March 2008 RIA'!$C$37</f>
        <v>5.4</v>
      </c>
      <c r="AL640" s="81">
        <f>'March 2008 RIA'!$C$37</f>
        <v>5.4</v>
      </c>
      <c r="AM640" s="81">
        <f>'March 2008 RIA'!$C$37</f>
        <v>5.4</v>
      </c>
      <c r="AN640" s="81">
        <f>'March 2008 RIA'!$C$37</f>
        <v>5.4</v>
      </c>
      <c r="AO640" s="81">
        <f>'March 2008 RIA'!$C$37</f>
        <v>5.4</v>
      </c>
      <c r="AP640" s="81">
        <f>'March 2008 RIA'!$C$37</f>
        <v>5.4</v>
      </c>
      <c r="AQ640" s="81">
        <f>'March 2008 RIA'!$C$37</f>
        <v>5.4</v>
      </c>
      <c r="AR640" s="81">
        <f>'March 2008 RIA'!$C$37</f>
        <v>5.4</v>
      </c>
      <c r="AS640" s="81">
        <f>'March 2008 RIA'!$C$37</f>
        <v>5.4</v>
      </c>
      <c r="AT640" s="81">
        <f>'March 2008 RIA'!$C$37</f>
        <v>5.4</v>
      </c>
      <c r="AU640" s="81">
        <f>'March 2008 RIA'!$C$37</f>
        <v>5.4</v>
      </c>
      <c r="AV640" s="81">
        <f>'March 2008 RIA'!$C$37</f>
        <v>5.4</v>
      </c>
      <c r="AW640" s="81">
        <f>'March 2008 RIA'!$C$37</f>
        <v>5.4</v>
      </c>
      <c r="AX640" s="81">
        <f>'March 2008 RIA'!$C$37</f>
        <v>5.4</v>
      </c>
      <c r="AY640" s="81">
        <f>'March 2008 RIA'!$C$37</f>
        <v>5.4</v>
      </c>
      <c r="AZ640" s="81">
        <f>'March 2008 RIA'!$C$37</f>
        <v>5.4</v>
      </c>
      <c r="BA640" s="81">
        <f>'March 2008 RIA'!$C$37</f>
        <v>5.4</v>
      </c>
      <c r="BB640" s="81">
        <f>'March 2008 RIA'!$C$37</f>
        <v>5.4</v>
      </c>
      <c r="BC640" s="81">
        <f>'March 2008 RIA'!$C$37</f>
        <v>5.4</v>
      </c>
      <c r="BD640" s="81">
        <f>'March 2008 RIA'!$C$37</f>
        <v>5.4</v>
      </c>
      <c r="BE640" s="81">
        <f>'March 2008 RIA'!$C$37</f>
        <v>5.4</v>
      </c>
      <c r="BF640" s="81">
        <f>'March 2008 RIA'!$C$37</f>
        <v>5.4</v>
      </c>
      <c r="BG640" s="81">
        <f>'March 2008 RIA'!$C$37</f>
        <v>5.4</v>
      </c>
      <c r="BH640" s="81">
        <f>'March 2008 RIA'!$C$37</f>
        <v>5.4</v>
      </c>
      <c r="BI640" s="81">
        <f>'March 2008 RIA'!$C$37</f>
        <v>5.4</v>
      </c>
      <c r="BJ640" s="81">
        <f>'March 2008 RIA'!$C$37</f>
        <v>5.4</v>
      </c>
      <c r="BK640" s="81">
        <f>'March 2008 RIA'!$C$37</f>
        <v>5.4</v>
      </c>
    </row>
    <row r="641" spans="1:63" x14ac:dyDescent="0.25">
      <c r="A641" s="159" t="str">
        <f>'March 2008 RIA'!$A$38</f>
        <v>Tier 4</v>
      </c>
      <c r="B641" s="63">
        <v>2015</v>
      </c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4">
        <f>'March 2008 RIA'!$C$38</f>
        <v>1</v>
      </c>
      <c r="AC641" s="64">
        <f>'March 2008 RIA'!$C$38</f>
        <v>1</v>
      </c>
      <c r="AD641" s="64">
        <f>'March 2008 RIA'!$C$38</f>
        <v>1</v>
      </c>
      <c r="AE641" s="64">
        <f>'March 2008 RIA'!$C$38</f>
        <v>1</v>
      </c>
      <c r="AF641" s="64">
        <f>'March 2008 RIA'!$C$38</f>
        <v>1</v>
      </c>
      <c r="AG641" s="64">
        <f>'March 2008 RIA'!$C$38</f>
        <v>1</v>
      </c>
      <c r="AH641" s="64">
        <f>'March 2008 RIA'!$C$38</f>
        <v>1</v>
      </c>
      <c r="AI641" s="64">
        <f>'March 2008 RIA'!$C$38</f>
        <v>1</v>
      </c>
      <c r="AJ641" s="64">
        <f>'March 2008 RIA'!$C$38</f>
        <v>1</v>
      </c>
      <c r="AK641" s="64">
        <f>'March 2008 RIA'!$C$38</f>
        <v>1</v>
      </c>
      <c r="AL641" s="64">
        <f>'March 2008 RIA'!$C$38</f>
        <v>1</v>
      </c>
      <c r="AM641" s="64">
        <f>'March 2008 RIA'!$C$38</f>
        <v>1</v>
      </c>
      <c r="AN641" s="64">
        <f>'March 2008 RIA'!$C$38</f>
        <v>1</v>
      </c>
      <c r="AO641" s="64">
        <f>'March 2008 RIA'!$C$38</f>
        <v>1</v>
      </c>
      <c r="AP641" s="64">
        <f>'March 2008 RIA'!$C$38</f>
        <v>1</v>
      </c>
      <c r="AQ641" s="64">
        <f>'March 2008 RIA'!$C$38</f>
        <v>1</v>
      </c>
      <c r="AR641" s="64">
        <f>'March 2008 RIA'!$C$38</f>
        <v>1</v>
      </c>
      <c r="AS641" s="64">
        <f>'March 2008 RIA'!$C$38</f>
        <v>1</v>
      </c>
      <c r="AT641" s="64">
        <f>'March 2008 RIA'!$C$38</f>
        <v>1</v>
      </c>
      <c r="AU641" s="64">
        <f>'March 2008 RIA'!$C$38</f>
        <v>1</v>
      </c>
      <c r="AV641" s="64">
        <f>'March 2008 RIA'!$C$38</f>
        <v>1</v>
      </c>
      <c r="AW641" s="64">
        <f>'March 2008 RIA'!$C$38</f>
        <v>1</v>
      </c>
      <c r="AX641" s="64">
        <f>'March 2008 RIA'!$C$38</f>
        <v>1</v>
      </c>
      <c r="AY641" s="64">
        <f>'March 2008 RIA'!$C$38</f>
        <v>1</v>
      </c>
      <c r="AZ641" s="64">
        <f>'March 2008 RIA'!$C$38</f>
        <v>1</v>
      </c>
      <c r="BA641" s="64">
        <f>'March 2008 RIA'!$C$38</f>
        <v>1</v>
      </c>
      <c r="BB641" s="64">
        <f>'March 2008 RIA'!$C$38</f>
        <v>1</v>
      </c>
      <c r="BC641" s="64">
        <f>'March 2008 RIA'!$C$38</f>
        <v>1</v>
      </c>
      <c r="BD641" s="64">
        <f>'March 2008 RIA'!$C$38</f>
        <v>1</v>
      </c>
      <c r="BE641" s="64">
        <f>'March 2008 RIA'!$C$38</f>
        <v>1</v>
      </c>
      <c r="BF641" s="64">
        <f>'March 2008 RIA'!$C$38</f>
        <v>1</v>
      </c>
      <c r="BG641" s="64">
        <f>'March 2008 RIA'!$C$38</f>
        <v>1</v>
      </c>
      <c r="BH641" s="64">
        <f>'March 2008 RIA'!$C$38</f>
        <v>1</v>
      </c>
      <c r="BI641" s="64">
        <f>'March 2008 RIA'!$C$38</f>
        <v>1</v>
      </c>
      <c r="BJ641" s="64">
        <f>'March 2008 RIA'!$C$38</f>
        <v>1</v>
      </c>
      <c r="BK641" s="64">
        <f>'March 2008 RIA'!$C$38</f>
        <v>1</v>
      </c>
    </row>
    <row r="642" spans="1:63" x14ac:dyDescent="0.25">
      <c r="A642" s="159" t="str">
        <f>'March 2008 RIA'!$A$38</f>
        <v>Tier 4</v>
      </c>
      <c r="B642" s="63">
        <v>2016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4">
        <f>'March 2008 RIA'!$C$38</f>
        <v>1</v>
      </c>
      <c r="AD642" s="64">
        <f>'March 2008 RIA'!$C$38</f>
        <v>1</v>
      </c>
      <c r="AE642" s="64">
        <f>'March 2008 RIA'!$C$38</f>
        <v>1</v>
      </c>
      <c r="AF642" s="64">
        <f>'March 2008 RIA'!$C$38</f>
        <v>1</v>
      </c>
      <c r="AG642" s="64">
        <f>'March 2008 RIA'!$C$38</f>
        <v>1</v>
      </c>
      <c r="AH642" s="64">
        <f>'March 2008 RIA'!$C$38</f>
        <v>1</v>
      </c>
      <c r="AI642" s="64">
        <f>'March 2008 RIA'!$C$38</f>
        <v>1</v>
      </c>
      <c r="AJ642" s="64">
        <f>'March 2008 RIA'!$C$38</f>
        <v>1</v>
      </c>
      <c r="AK642" s="64">
        <f>'March 2008 RIA'!$C$38</f>
        <v>1</v>
      </c>
      <c r="AL642" s="64">
        <f>'March 2008 RIA'!$C$38</f>
        <v>1</v>
      </c>
      <c r="AM642" s="64">
        <f>'March 2008 RIA'!$C$38</f>
        <v>1</v>
      </c>
      <c r="AN642" s="64">
        <f>'March 2008 RIA'!$C$38</f>
        <v>1</v>
      </c>
      <c r="AO642" s="64">
        <f>'March 2008 RIA'!$C$38</f>
        <v>1</v>
      </c>
      <c r="AP642" s="64">
        <f>'March 2008 RIA'!$C$38</f>
        <v>1</v>
      </c>
      <c r="AQ642" s="64">
        <f>'March 2008 RIA'!$C$38</f>
        <v>1</v>
      </c>
      <c r="AR642" s="64">
        <f>'March 2008 RIA'!$C$38</f>
        <v>1</v>
      </c>
      <c r="AS642" s="64">
        <f>'March 2008 RIA'!$C$38</f>
        <v>1</v>
      </c>
      <c r="AT642" s="64">
        <f>'March 2008 RIA'!$C$38</f>
        <v>1</v>
      </c>
      <c r="AU642" s="64">
        <f>'March 2008 RIA'!$C$38</f>
        <v>1</v>
      </c>
      <c r="AV642" s="64">
        <f>'March 2008 RIA'!$C$38</f>
        <v>1</v>
      </c>
      <c r="AW642" s="64">
        <f>'March 2008 RIA'!$C$38</f>
        <v>1</v>
      </c>
      <c r="AX642" s="64">
        <f>'March 2008 RIA'!$C$38</f>
        <v>1</v>
      </c>
      <c r="AY642" s="64">
        <f>'March 2008 RIA'!$C$38</f>
        <v>1</v>
      </c>
      <c r="AZ642" s="64">
        <f>'March 2008 RIA'!$C$38</f>
        <v>1</v>
      </c>
      <c r="BA642" s="64">
        <f>'March 2008 RIA'!$C$38</f>
        <v>1</v>
      </c>
      <c r="BB642" s="64">
        <f>'March 2008 RIA'!$C$38</f>
        <v>1</v>
      </c>
      <c r="BC642" s="64">
        <f>'March 2008 RIA'!$C$38</f>
        <v>1</v>
      </c>
      <c r="BD642" s="64">
        <f>'March 2008 RIA'!$C$38</f>
        <v>1</v>
      </c>
      <c r="BE642" s="64">
        <f>'March 2008 RIA'!$C$38</f>
        <v>1</v>
      </c>
      <c r="BF642" s="64">
        <f>'March 2008 RIA'!$C$38</f>
        <v>1</v>
      </c>
      <c r="BG642" s="64">
        <f>'March 2008 RIA'!$C$38</f>
        <v>1</v>
      </c>
      <c r="BH642" s="64">
        <f>'March 2008 RIA'!$C$38</f>
        <v>1</v>
      </c>
      <c r="BI642" s="64">
        <f>'March 2008 RIA'!$C$38</f>
        <v>1</v>
      </c>
      <c r="BJ642" s="64">
        <f>'March 2008 RIA'!$C$38</f>
        <v>1</v>
      </c>
      <c r="BK642" s="64">
        <f>'March 2008 RIA'!$C$38</f>
        <v>1</v>
      </c>
    </row>
    <row r="643" spans="1:63" x14ac:dyDescent="0.25">
      <c r="A643" s="159" t="str">
        <f>'March 2008 RIA'!$A$38</f>
        <v>Tier 4</v>
      </c>
      <c r="B643" s="63">
        <v>2017</v>
      </c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4">
        <f>'March 2008 RIA'!$C$38</f>
        <v>1</v>
      </c>
      <c r="AE643" s="64">
        <f>'March 2008 RIA'!$C$38</f>
        <v>1</v>
      </c>
      <c r="AF643" s="64">
        <f>'March 2008 RIA'!$C$38</f>
        <v>1</v>
      </c>
      <c r="AG643" s="64">
        <f>'March 2008 RIA'!$C$38</f>
        <v>1</v>
      </c>
      <c r="AH643" s="64">
        <f>'March 2008 RIA'!$C$38</f>
        <v>1</v>
      </c>
      <c r="AI643" s="64">
        <f>'March 2008 RIA'!$C$38</f>
        <v>1</v>
      </c>
      <c r="AJ643" s="64">
        <f>'March 2008 RIA'!$C$38</f>
        <v>1</v>
      </c>
      <c r="AK643" s="64">
        <f>'March 2008 RIA'!$C$38</f>
        <v>1</v>
      </c>
      <c r="AL643" s="64">
        <f>'March 2008 RIA'!$C$38</f>
        <v>1</v>
      </c>
      <c r="AM643" s="64">
        <f>'March 2008 RIA'!$C$38</f>
        <v>1</v>
      </c>
      <c r="AN643" s="64">
        <f>'March 2008 RIA'!$C$38</f>
        <v>1</v>
      </c>
      <c r="AO643" s="64">
        <f>'March 2008 RIA'!$C$38</f>
        <v>1</v>
      </c>
      <c r="AP643" s="64">
        <f>'March 2008 RIA'!$C$38</f>
        <v>1</v>
      </c>
      <c r="AQ643" s="64">
        <f>'March 2008 RIA'!$C$38</f>
        <v>1</v>
      </c>
      <c r="AR643" s="64">
        <f>'March 2008 RIA'!$C$38</f>
        <v>1</v>
      </c>
      <c r="AS643" s="64">
        <f>'March 2008 RIA'!$C$38</f>
        <v>1</v>
      </c>
      <c r="AT643" s="64">
        <f>'March 2008 RIA'!$C$38</f>
        <v>1</v>
      </c>
      <c r="AU643" s="64">
        <f>'March 2008 RIA'!$C$38</f>
        <v>1</v>
      </c>
      <c r="AV643" s="64">
        <f>'March 2008 RIA'!$C$38</f>
        <v>1</v>
      </c>
      <c r="AW643" s="64">
        <f>'March 2008 RIA'!$C$38</f>
        <v>1</v>
      </c>
      <c r="AX643" s="64">
        <f>'March 2008 RIA'!$C$38</f>
        <v>1</v>
      </c>
      <c r="AY643" s="64">
        <f>'March 2008 RIA'!$C$38</f>
        <v>1</v>
      </c>
      <c r="AZ643" s="64">
        <f>'March 2008 RIA'!$C$38</f>
        <v>1</v>
      </c>
      <c r="BA643" s="64">
        <f>'March 2008 RIA'!$C$38</f>
        <v>1</v>
      </c>
      <c r="BB643" s="64">
        <f>'March 2008 RIA'!$C$38</f>
        <v>1</v>
      </c>
      <c r="BC643" s="64">
        <f>'March 2008 RIA'!$C$38</f>
        <v>1</v>
      </c>
      <c r="BD643" s="64">
        <f>'March 2008 RIA'!$C$38</f>
        <v>1</v>
      </c>
      <c r="BE643" s="64">
        <f>'March 2008 RIA'!$C$38</f>
        <v>1</v>
      </c>
      <c r="BF643" s="64">
        <f>'March 2008 RIA'!$C$38</f>
        <v>1</v>
      </c>
      <c r="BG643" s="64">
        <f>'March 2008 RIA'!$C$38</f>
        <v>1</v>
      </c>
      <c r="BH643" s="64">
        <f>'March 2008 RIA'!$C$38</f>
        <v>1</v>
      </c>
      <c r="BI643" s="64">
        <f>'March 2008 RIA'!$C$38</f>
        <v>1</v>
      </c>
      <c r="BJ643" s="64">
        <f>'March 2008 RIA'!$C$38</f>
        <v>1</v>
      </c>
      <c r="BK643" s="64">
        <f>'March 2008 RIA'!$C$38</f>
        <v>1</v>
      </c>
    </row>
    <row r="644" spans="1:63" x14ac:dyDescent="0.25">
      <c r="A644" s="159" t="str">
        <f>'March 2008 RIA'!$A$38</f>
        <v>Tier 4</v>
      </c>
      <c r="B644" s="63">
        <v>2018</v>
      </c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4">
        <f>'March 2008 RIA'!$C$38</f>
        <v>1</v>
      </c>
      <c r="AF644" s="64">
        <f>'March 2008 RIA'!$C$38</f>
        <v>1</v>
      </c>
      <c r="AG644" s="64">
        <f>'March 2008 RIA'!$C$38</f>
        <v>1</v>
      </c>
      <c r="AH644" s="64">
        <f>'March 2008 RIA'!$C$38</f>
        <v>1</v>
      </c>
      <c r="AI644" s="64">
        <f>'March 2008 RIA'!$C$38</f>
        <v>1</v>
      </c>
      <c r="AJ644" s="64">
        <f>'March 2008 RIA'!$C$38</f>
        <v>1</v>
      </c>
      <c r="AK644" s="64">
        <f>'March 2008 RIA'!$C$38</f>
        <v>1</v>
      </c>
      <c r="AL644" s="64">
        <f>'March 2008 RIA'!$C$38</f>
        <v>1</v>
      </c>
      <c r="AM644" s="64">
        <f>'March 2008 RIA'!$C$38</f>
        <v>1</v>
      </c>
      <c r="AN644" s="64">
        <f>'March 2008 RIA'!$C$38</f>
        <v>1</v>
      </c>
      <c r="AO644" s="64">
        <f>'March 2008 RIA'!$C$38</f>
        <v>1</v>
      </c>
      <c r="AP644" s="64">
        <f>'March 2008 RIA'!$C$38</f>
        <v>1</v>
      </c>
      <c r="AQ644" s="64">
        <f>'March 2008 RIA'!$C$38</f>
        <v>1</v>
      </c>
      <c r="AR644" s="64">
        <f>'March 2008 RIA'!$C$38</f>
        <v>1</v>
      </c>
      <c r="AS644" s="64">
        <f>'March 2008 RIA'!$C$38</f>
        <v>1</v>
      </c>
      <c r="AT644" s="64">
        <f>'March 2008 RIA'!$C$38</f>
        <v>1</v>
      </c>
      <c r="AU644" s="64">
        <f>'March 2008 RIA'!$C$38</f>
        <v>1</v>
      </c>
      <c r="AV644" s="64">
        <f>'March 2008 RIA'!$C$38</f>
        <v>1</v>
      </c>
      <c r="AW644" s="64">
        <f>'March 2008 RIA'!$C$38</f>
        <v>1</v>
      </c>
      <c r="AX644" s="64">
        <f>'March 2008 RIA'!$C$38</f>
        <v>1</v>
      </c>
      <c r="AY644" s="64">
        <f>'March 2008 RIA'!$C$38</f>
        <v>1</v>
      </c>
      <c r="AZ644" s="64">
        <f>'March 2008 RIA'!$C$38</f>
        <v>1</v>
      </c>
      <c r="BA644" s="64">
        <f>'March 2008 RIA'!$C$38</f>
        <v>1</v>
      </c>
      <c r="BB644" s="64">
        <f>'March 2008 RIA'!$C$38</f>
        <v>1</v>
      </c>
      <c r="BC644" s="64">
        <f>'March 2008 RIA'!$C$38</f>
        <v>1</v>
      </c>
      <c r="BD644" s="64">
        <f>'March 2008 RIA'!$C$38</f>
        <v>1</v>
      </c>
      <c r="BE644" s="64">
        <f>'March 2008 RIA'!$C$38</f>
        <v>1</v>
      </c>
      <c r="BF644" s="64">
        <f>'March 2008 RIA'!$C$38</f>
        <v>1</v>
      </c>
      <c r="BG644" s="64">
        <f>'March 2008 RIA'!$C$38</f>
        <v>1</v>
      </c>
      <c r="BH644" s="64">
        <f>'March 2008 RIA'!$C$38</f>
        <v>1</v>
      </c>
      <c r="BI644" s="64">
        <f>'March 2008 RIA'!$C$38</f>
        <v>1</v>
      </c>
      <c r="BJ644" s="64">
        <f>'March 2008 RIA'!$C$38</f>
        <v>1</v>
      </c>
      <c r="BK644" s="64">
        <f>'March 2008 RIA'!$C$38</f>
        <v>1</v>
      </c>
    </row>
    <row r="645" spans="1:63" x14ac:dyDescent="0.25">
      <c r="A645" s="159" t="str">
        <f>'March 2008 RIA'!$A$38</f>
        <v>Tier 4</v>
      </c>
      <c r="B645" s="63">
        <v>2019</v>
      </c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4">
        <f>'March 2008 RIA'!$C$38</f>
        <v>1</v>
      </c>
      <c r="AG645" s="64">
        <f>'March 2008 RIA'!$C$38</f>
        <v>1</v>
      </c>
      <c r="AH645" s="64">
        <f>'March 2008 RIA'!$C$38</f>
        <v>1</v>
      </c>
      <c r="AI645" s="64">
        <f>'March 2008 RIA'!$C$38</f>
        <v>1</v>
      </c>
      <c r="AJ645" s="64">
        <f>'March 2008 RIA'!$C$38</f>
        <v>1</v>
      </c>
      <c r="AK645" s="64">
        <f>'March 2008 RIA'!$C$38</f>
        <v>1</v>
      </c>
      <c r="AL645" s="64">
        <f>'March 2008 RIA'!$C$38</f>
        <v>1</v>
      </c>
      <c r="AM645" s="64">
        <f>'March 2008 RIA'!$C$38</f>
        <v>1</v>
      </c>
      <c r="AN645" s="64">
        <f>'March 2008 RIA'!$C$38</f>
        <v>1</v>
      </c>
      <c r="AO645" s="64">
        <f>'March 2008 RIA'!$C$38</f>
        <v>1</v>
      </c>
      <c r="AP645" s="64">
        <f>'March 2008 RIA'!$C$38</f>
        <v>1</v>
      </c>
      <c r="AQ645" s="64">
        <f>'March 2008 RIA'!$C$38</f>
        <v>1</v>
      </c>
      <c r="AR645" s="64">
        <f>'March 2008 RIA'!$C$38</f>
        <v>1</v>
      </c>
      <c r="AS645" s="64">
        <f>'March 2008 RIA'!$C$38</f>
        <v>1</v>
      </c>
      <c r="AT645" s="64">
        <f>'March 2008 RIA'!$C$38</f>
        <v>1</v>
      </c>
      <c r="AU645" s="64">
        <f>'March 2008 RIA'!$C$38</f>
        <v>1</v>
      </c>
      <c r="AV645" s="64">
        <f>'March 2008 RIA'!$C$38</f>
        <v>1</v>
      </c>
      <c r="AW645" s="64">
        <f>'March 2008 RIA'!$C$38</f>
        <v>1</v>
      </c>
      <c r="AX645" s="64">
        <f>'March 2008 RIA'!$C$38</f>
        <v>1</v>
      </c>
      <c r="AY645" s="64">
        <f>'March 2008 RIA'!$C$38</f>
        <v>1</v>
      </c>
      <c r="AZ645" s="64">
        <f>'March 2008 RIA'!$C$38</f>
        <v>1</v>
      </c>
      <c r="BA645" s="64">
        <f>'March 2008 RIA'!$C$38</f>
        <v>1</v>
      </c>
      <c r="BB645" s="64">
        <f>'March 2008 RIA'!$C$38</f>
        <v>1</v>
      </c>
      <c r="BC645" s="64">
        <f>'March 2008 RIA'!$C$38</f>
        <v>1</v>
      </c>
      <c r="BD645" s="64">
        <f>'March 2008 RIA'!$C$38</f>
        <v>1</v>
      </c>
      <c r="BE645" s="64">
        <f>'March 2008 RIA'!$C$38</f>
        <v>1</v>
      </c>
      <c r="BF645" s="64">
        <f>'March 2008 RIA'!$C$38</f>
        <v>1</v>
      </c>
      <c r="BG645" s="64">
        <f>'March 2008 RIA'!$C$38</f>
        <v>1</v>
      </c>
      <c r="BH645" s="64">
        <f>'March 2008 RIA'!$C$38</f>
        <v>1</v>
      </c>
      <c r="BI645" s="64">
        <f>'March 2008 RIA'!$C$38</f>
        <v>1</v>
      </c>
      <c r="BJ645" s="64">
        <f>'March 2008 RIA'!$C$38</f>
        <v>1</v>
      </c>
      <c r="BK645" s="64">
        <f>'March 2008 RIA'!$C$38</f>
        <v>1</v>
      </c>
    </row>
    <row r="646" spans="1:63" x14ac:dyDescent="0.25">
      <c r="A646" s="159" t="str">
        <f>'March 2008 RIA'!$A$38</f>
        <v>Tier 4</v>
      </c>
      <c r="B646" s="63">
        <v>2020</v>
      </c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4">
        <f>'March 2008 RIA'!$C$38</f>
        <v>1</v>
      </c>
      <c r="AH646" s="64">
        <f>'March 2008 RIA'!$C$38</f>
        <v>1</v>
      </c>
      <c r="AI646" s="64">
        <f>'March 2008 RIA'!$C$38</f>
        <v>1</v>
      </c>
      <c r="AJ646" s="64">
        <f>'March 2008 RIA'!$C$38</f>
        <v>1</v>
      </c>
      <c r="AK646" s="64">
        <f>'March 2008 RIA'!$C$38</f>
        <v>1</v>
      </c>
      <c r="AL646" s="64">
        <f>'March 2008 RIA'!$C$38</f>
        <v>1</v>
      </c>
      <c r="AM646" s="64">
        <f>'March 2008 RIA'!$C$38</f>
        <v>1</v>
      </c>
      <c r="AN646" s="64">
        <f>'March 2008 RIA'!$C$38</f>
        <v>1</v>
      </c>
      <c r="AO646" s="64">
        <f>'March 2008 RIA'!$C$38</f>
        <v>1</v>
      </c>
      <c r="AP646" s="64">
        <f>'March 2008 RIA'!$C$38</f>
        <v>1</v>
      </c>
      <c r="AQ646" s="64">
        <f>'March 2008 RIA'!$C$38</f>
        <v>1</v>
      </c>
      <c r="AR646" s="64">
        <f>'March 2008 RIA'!$C$38</f>
        <v>1</v>
      </c>
      <c r="AS646" s="64">
        <f>'March 2008 RIA'!$C$38</f>
        <v>1</v>
      </c>
      <c r="AT646" s="64">
        <f>'March 2008 RIA'!$C$38</f>
        <v>1</v>
      </c>
      <c r="AU646" s="64">
        <f>'March 2008 RIA'!$C$38</f>
        <v>1</v>
      </c>
      <c r="AV646" s="64">
        <f>'March 2008 RIA'!$C$38</f>
        <v>1</v>
      </c>
      <c r="AW646" s="64">
        <f>'March 2008 RIA'!$C$38</f>
        <v>1</v>
      </c>
      <c r="AX646" s="64">
        <f>'March 2008 RIA'!$C$38</f>
        <v>1</v>
      </c>
      <c r="AY646" s="64">
        <f>'March 2008 RIA'!$C$38</f>
        <v>1</v>
      </c>
      <c r="AZ646" s="64">
        <f>'March 2008 RIA'!$C$38</f>
        <v>1</v>
      </c>
      <c r="BA646" s="64">
        <f>'March 2008 RIA'!$C$38</f>
        <v>1</v>
      </c>
      <c r="BB646" s="64">
        <f>'March 2008 RIA'!$C$38</f>
        <v>1</v>
      </c>
      <c r="BC646" s="64">
        <f>'March 2008 RIA'!$C$38</f>
        <v>1</v>
      </c>
      <c r="BD646" s="64">
        <f>'March 2008 RIA'!$C$38</f>
        <v>1</v>
      </c>
      <c r="BE646" s="64">
        <f>'March 2008 RIA'!$C$38</f>
        <v>1</v>
      </c>
      <c r="BF646" s="64">
        <f>'March 2008 RIA'!$C$38</f>
        <v>1</v>
      </c>
      <c r="BG646" s="64">
        <f>'March 2008 RIA'!$C$38</f>
        <v>1</v>
      </c>
      <c r="BH646" s="64">
        <f>'March 2008 RIA'!$C$38</f>
        <v>1</v>
      </c>
      <c r="BI646" s="64">
        <f>'March 2008 RIA'!$C$38</f>
        <v>1</v>
      </c>
      <c r="BJ646" s="64">
        <f>'March 2008 RIA'!$C$38</f>
        <v>1</v>
      </c>
      <c r="BK646" s="64">
        <f>'March 2008 RIA'!$C$38</f>
        <v>1</v>
      </c>
    </row>
    <row r="647" spans="1:63" x14ac:dyDescent="0.25">
      <c r="A647" s="159" t="str">
        <f>'March 2008 RIA'!$A$38</f>
        <v>Tier 4</v>
      </c>
      <c r="B647" s="63">
        <v>2021</v>
      </c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4">
        <f>'March 2008 RIA'!$C$38</f>
        <v>1</v>
      </c>
      <c r="AI647" s="64">
        <f>'March 2008 RIA'!$C$38</f>
        <v>1</v>
      </c>
      <c r="AJ647" s="64">
        <f>'March 2008 RIA'!$C$38</f>
        <v>1</v>
      </c>
      <c r="AK647" s="64">
        <f>'March 2008 RIA'!$C$38</f>
        <v>1</v>
      </c>
      <c r="AL647" s="64">
        <f>'March 2008 RIA'!$C$38</f>
        <v>1</v>
      </c>
      <c r="AM647" s="64">
        <f>'March 2008 RIA'!$C$38</f>
        <v>1</v>
      </c>
      <c r="AN647" s="64">
        <f>'March 2008 RIA'!$C$38</f>
        <v>1</v>
      </c>
      <c r="AO647" s="64">
        <f>'March 2008 RIA'!$C$38</f>
        <v>1</v>
      </c>
      <c r="AP647" s="64">
        <f>'March 2008 RIA'!$C$38</f>
        <v>1</v>
      </c>
      <c r="AQ647" s="64">
        <f>'March 2008 RIA'!$C$38</f>
        <v>1</v>
      </c>
      <c r="AR647" s="64">
        <f>'March 2008 RIA'!$C$38</f>
        <v>1</v>
      </c>
      <c r="AS647" s="64">
        <f>'March 2008 RIA'!$C$38</f>
        <v>1</v>
      </c>
      <c r="AT647" s="64">
        <f>'March 2008 RIA'!$C$38</f>
        <v>1</v>
      </c>
      <c r="AU647" s="64">
        <f>'March 2008 RIA'!$C$38</f>
        <v>1</v>
      </c>
      <c r="AV647" s="64">
        <f>'March 2008 RIA'!$C$38</f>
        <v>1</v>
      </c>
      <c r="AW647" s="64">
        <f>'March 2008 RIA'!$C$38</f>
        <v>1</v>
      </c>
      <c r="AX647" s="64">
        <f>'March 2008 RIA'!$C$38</f>
        <v>1</v>
      </c>
      <c r="AY647" s="64">
        <f>'March 2008 RIA'!$C$38</f>
        <v>1</v>
      </c>
      <c r="AZ647" s="64">
        <f>'March 2008 RIA'!$C$38</f>
        <v>1</v>
      </c>
      <c r="BA647" s="64">
        <f>'March 2008 RIA'!$C$38</f>
        <v>1</v>
      </c>
      <c r="BB647" s="64">
        <f>'March 2008 RIA'!$C$38</f>
        <v>1</v>
      </c>
      <c r="BC647" s="64">
        <f>'March 2008 RIA'!$C$38</f>
        <v>1</v>
      </c>
      <c r="BD647" s="64">
        <f>'March 2008 RIA'!$C$38</f>
        <v>1</v>
      </c>
      <c r="BE647" s="64">
        <f>'March 2008 RIA'!$C$38</f>
        <v>1</v>
      </c>
      <c r="BF647" s="64">
        <f>'March 2008 RIA'!$C$38</f>
        <v>1</v>
      </c>
      <c r="BG647" s="64">
        <f>'March 2008 RIA'!$C$38</f>
        <v>1</v>
      </c>
      <c r="BH647" s="64">
        <f>'March 2008 RIA'!$C$38</f>
        <v>1</v>
      </c>
      <c r="BI647" s="64">
        <f>'March 2008 RIA'!$C$38</f>
        <v>1</v>
      </c>
      <c r="BJ647" s="64">
        <f>'March 2008 RIA'!$C$38</f>
        <v>1</v>
      </c>
      <c r="BK647" s="64">
        <f>'March 2008 RIA'!$C$38</f>
        <v>1</v>
      </c>
    </row>
    <row r="648" spans="1:63" x14ac:dyDescent="0.25">
      <c r="A648" s="159" t="str">
        <f>'March 2008 RIA'!$A$38</f>
        <v>Tier 4</v>
      </c>
      <c r="B648" s="63">
        <v>2022</v>
      </c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4">
        <f>'March 2008 RIA'!$C$38</f>
        <v>1</v>
      </c>
      <c r="AJ648" s="64">
        <f>'March 2008 RIA'!$C$38</f>
        <v>1</v>
      </c>
      <c r="AK648" s="64">
        <f>'March 2008 RIA'!$C$38</f>
        <v>1</v>
      </c>
      <c r="AL648" s="64">
        <f>'March 2008 RIA'!$C$38</f>
        <v>1</v>
      </c>
      <c r="AM648" s="64">
        <f>'March 2008 RIA'!$C$38</f>
        <v>1</v>
      </c>
      <c r="AN648" s="64">
        <f>'March 2008 RIA'!$C$38</f>
        <v>1</v>
      </c>
      <c r="AO648" s="64">
        <f>'March 2008 RIA'!$C$38</f>
        <v>1</v>
      </c>
      <c r="AP648" s="64">
        <f>'March 2008 RIA'!$C$38</f>
        <v>1</v>
      </c>
      <c r="AQ648" s="64">
        <f>'March 2008 RIA'!$C$38</f>
        <v>1</v>
      </c>
      <c r="AR648" s="64">
        <f>'March 2008 RIA'!$C$38</f>
        <v>1</v>
      </c>
      <c r="AS648" s="64">
        <f>'March 2008 RIA'!$C$38</f>
        <v>1</v>
      </c>
      <c r="AT648" s="64">
        <f>'March 2008 RIA'!$C$38</f>
        <v>1</v>
      </c>
      <c r="AU648" s="64">
        <f>'March 2008 RIA'!$C$38</f>
        <v>1</v>
      </c>
      <c r="AV648" s="64">
        <f>'March 2008 RIA'!$C$38</f>
        <v>1</v>
      </c>
      <c r="AW648" s="64">
        <f>'March 2008 RIA'!$C$38</f>
        <v>1</v>
      </c>
      <c r="AX648" s="64">
        <f>'March 2008 RIA'!$C$38</f>
        <v>1</v>
      </c>
      <c r="AY648" s="64">
        <f>'March 2008 RIA'!$C$38</f>
        <v>1</v>
      </c>
      <c r="AZ648" s="64">
        <f>'March 2008 RIA'!$C$38</f>
        <v>1</v>
      </c>
      <c r="BA648" s="64">
        <f>'March 2008 RIA'!$C$38</f>
        <v>1</v>
      </c>
      <c r="BB648" s="64">
        <f>'March 2008 RIA'!$C$38</f>
        <v>1</v>
      </c>
      <c r="BC648" s="64">
        <f>'March 2008 RIA'!$C$38</f>
        <v>1</v>
      </c>
      <c r="BD648" s="64">
        <f>'March 2008 RIA'!$C$38</f>
        <v>1</v>
      </c>
      <c r="BE648" s="64">
        <f>'March 2008 RIA'!$C$38</f>
        <v>1</v>
      </c>
      <c r="BF648" s="64">
        <f>'March 2008 RIA'!$C$38</f>
        <v>1</v>
      </c>
      <c r="BG648" s="64">
        <f>'March 2008 RIA'!$C$38</f>
        <v>1</v>
      </c>
      <c r="BH648" s="64">
        <f>'March 2008 RIA'!$C$38</f>
        <v>1</v>
      </c>
      <c r="BI648" s="64">
        <f>'March 2008 RIA'!$C$38</f>
        <v>1</v>
      </c>
      <c r="BJ648" s="64">
        <f>'March 2008 RIA'!$C$38</f>
        <v>1</v>
      </c>
      <c r="BK648" s="64">
        <f>'March 2008 RIA'!$C$38</f>
        <v>1</v>
      </c>
    </row>
    <row r="649" spans="1:63" x14ac:dyDescent="0.25">
      <c r="A649" s="159" t="str">
        <f>'March 2008 RIA'!$A$38</f>
        <v>Tier 4</v>
      </c>
      <c r="B649" s="63">
        <v>2023</v>
      </c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4">
        <f>'March 2008 RIA'!$C$38</f>
        <v>1</v>
      </c>
      <c r="AK649" s="64">
        <f>'March 2008 RIA'!$C$38</f>
        <v>1</v>
      </c>
      <c r="AL649" s="64">
        <f>'March 2008 RIA'!$C$38</f>
        <v>1</v>
      </c>
      <c r="AM649" s="64">
        <f>'March 2008 RIA'!$C$38</f>
        <v>1</v>
      </c>
      <c r="AN649" s="64">
        <f>'March 2008 RIA'!$C$38</f>
        <v>1</v>
      </c>
      <c r="AO649" s="64">
        <f>'March 2008 RIA'!$C$38</f>
        <v>1</v>
      </c>
      <c r="AP649" s="64">
        <f>'March 2008 RIA'!$C$38</f>
        <v>1</v>
      </c>
      <c r="AQ649" s="64">
        <f>'March 2008 RIA'!$C$38</f>
        <v>1</v>
      </c>
      <c r="AR649" s="64">
        <f>'March 2008 RIA'!$C$38</f>
        <v>1</v>
      </c>
      <c r="AS649" s="64">
        <f>'March 2008 RIA'!$C$38</f>
        <v>1</v>
      </c>
      <c r="AT649" s="64">
        <f>'March 2008 RIA'!$C$38</f>
        <v>1</v>
      </c>
      <c r="AU649" s="64">
        <f>'March 2008 RIA'!$C$38</f>
        <v>1</v>
      </c>
      <c r="AV649" s="64">
        <f>'March 2008 RIA'!$C$38</f>
        <v>1</v>
      </c>
      <c r="AW649" s="64">
        <f>'March 2008 RIA'!$C$38</f>
        <v>1</v>
      </c>
      <c r="AX649" s="64">
        <f>'March 2008 RIA'!$C$38</f>
        <v>1</v>
      </c>
      <c r="AY649" s="64">
        <f>'March 2008 RIA'!$C$38</f>
        <v>1</v>
      </c>
      <c r="AZ649" s="64">
        <f>'March 2008 RIA'!$C$38</f>
        <v>1</v>
      </c>
      <c r="BA649" s="64">
        <f>'March 2008 RIA'!$C$38</f>
        <v>1</v>
      </c>
      <c r="BB649" s="64">
        <f>'March 2008 RIA'!$C$38</f>
        <v>1</v>
      </c>
      <c r="BC649" s="64">
        <f>'March 2008 RIA'!$C$38</f>
        <v>1</v>
      </c>
      <c r="BD649" s="64">
        <f>'March 2008 RIA'!$C$38</f>
        <v>1</v>
      </c>
      <c r="BE649" s="64">
        <f>'March 2008 RIA'!$C$38</f>
        <v>1</v>
      </c>
      <c r="BF649" s="64">
        <f>'March 2008 RIA'!$C$38</f>
        <v>1</v>
      </c>
      <c r="BG649" s="64">
        <f>'March 2008 RIA'!$C$38</f>
        <v>1</v>
      </c>
      <c r="BH649" s="64">
        <f>'March 2008 RIA'!$C$38</f>
        <v>1</v>
      </c>
      <c r="BI649" s="64">
        <f>'March 2008 RIA'!$C$38</f>
        <v>1</v>
      </c>
      <c r="BJ649" s="64">
        <f>'March 2008 RIA'!$C$38</f>
        <v>1</v>
      </c>
      <c r="BK649" s="64">
        <f>'March 2008 RIA'!$C$38</f>
        <v>1</v>
      </c>
    </row>
    <row r="650" spans="1:63" x14ac:dyDescent="0.25">
      <c r="A650" s="159" t="str">
        <f>'March 2008 RIA'!$A$38</f>
        <v>Tier 4</v>
      </c>
      <c r="B650" s="63">
        <v>2024</v>
      </c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4">
        <f>'March 2008 RIA'!$C$38</f>
        <v>1</v>
      </c>
      <c r="AL650" s="64">
        <f>'March 2008 RIA'!$C$38</f>
        <v>1</v>
      </c>
      <c r="AM650" s="64">
        <f>'March 2008 RIA'!$C$38</f>
        <v>1</v>
      </c>
      <c r="AN650" s="64">
        <f>'March 2008 RIA'!$C$38</f>
        <v>1</v>
      </c>
      <c r="AO650" s="64">
        <f>'March 2008 RIA'!$C$38</f>
        <v>1</v>
      </c>
      <c r="AP650" s="64">
        <f>'March 2008 RIA'!$C$38</f>
        <v>1</v>
      </c>
      <c r="AQ650" s="64">
        <f>'March 2008 RIA'!$C$38</f>
        <v>1</v>
      </c>
      <c r="AR650" s="64">
        <f>'March 2008 RIA'!$C$38</f>
        <v>1</v>
      </c>
      <c r="AS650" s="64">
        <f>'March 2008 RIA'!$C$38</f>
        <v>1</v>
      </c>
      <c r="AT650" s="64">
        <f>'March 2008 RIA'!$C$38</f>
        <v>1</v>
      </c>
      <c r="AU650" s="64">
        <f>'March 2008 RIA'!$C$38</f>
        <v>1</v>
      </c>
      <c r="AV650" s="64">
        <f>'March 2008 RIA'!$C$38</f>
        <v>1</v>
      </c>
      <c r="AW650" s="64">
        <f>'March 2008 RIA'!$C$38</f>
        <v>1</v>
      </c>
      <c r="AX650" s="64">
        <f>'March 2008 RIA'!$C$38</f>
        <v>1</v>
      </c>
      <c r="AY650" s="64">
        <f>'March 2008 RIA'!$C$38</f>
        <v>1</v>
      </c>
      <c r="AZ650" s="64">
        <f>'March 2008 RIA'!$C$38</f>
        <v>1</v>
      </c>
      <c r="BA650" s="64">
        <f>'March 2008 RIA'!$C$38</f>
        <v>1</v>
      </c>
      <c r="BB650" s="64">
        <f>'March 2008 RIA'!$C$38</f>
        <v>1</v>
      </c>
      <c r="BC650" s="64">
        <f>'March 2008 RIA'!$C$38</f>
        <v>1</v>
      </c>
      <c r="BD650" s="64">
        <f>'March 2008 RIA'!$C$38</f>
        <v>1</v>
      </c>
      <c r="BE650" s="64">
        <f>'March 2008 RIA'!$C$38</f>
        <v>1</v>
      </c>
      <c r="BF650" s="64">
        <f>'March 2008 RIA'!$C$38</f>
        <v>1</v>
      </c>
      <c r="BG650" s="64">
        <f>'March 2008 RIA'!$C$38</f>
        <v>1</v>
      </c>
      <c r="BH650" s="64">
        <f>'March 2008 RIA'!$C$38</f>
        <v>1</v>
      </c>
      <c r="BI650" s="64">
        <f>'March 2008 RIA'!$C$38</f>
        <v>1</v>
      </c>
      <c r="BJ650" s="64">
        <f>'March 2008 RIA'!$C$38</f>
        <v>1</v>
      </c>
      <c r="BK650" s="64">
        <f>'March 2008 RIA'!$C$38</f>
        <v>1</v>
      </c>
    </row>
    <row r="651" spans="1:63" x14ac:dyDescent="0.25">
      <c r="A651" s="159" t="str">
        <f>'March 2008 RIA'!$A$38</f>
        <v>Tier 4</v>
      </c>
      <c r="B651" s="63">
        <v>2025</v>
      </c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4">
        <f>'March 2008 RIA'!$C$38</f>
        <v>1</v>
      </c>
      <c r="AM651" s="64">
        <f>'March 2008 RIA'!$C$38</f>
        <v>1</v>
      </c>
      <c r="AN651" s="64">
        <f>'March 2008 RIA'!$C$38</f>
        <v>1</v>
      </c>
      <c r="AO651" s="64">
        <f>'March 2008 RIA'!$C$38</f>
        <v>1</v>
      </c>
      <c r="AP651" s="64">
        <f>'March 2008 RIA'!$C$38</f>
        <v>1</v>
      </c>
      <c r="AQ651" s="64">
        <f>'March 2008 RIA'!$C$38</f>
        <v>1</v>
      </c>
      <c r="AR651" s="64">
        <f>'March 2008 RIA'!$C$38</f>
        <v>1</v>
      </c>
      <c r="AS651" s="64">
        <f>'March 2008 RIA'!$C$38</f>
        <v>1</v>
      </c>
      <c r="AT651" s="64">
        <f>'March 2008 RIA'!$C$38</f>
        <v>1</v>
      </c>
      <c r="AU651" s="64">
        <f>'March 2008 RIA'!$C$38</f>
        <v>1</v>
      </c>
      <c r="AV651" s="64">
        <f>'March 2008 RIA'!$C$38</f>
        <v>1</v>
      </c>
      <c r="AW651" s="64">
        <f>'March 2008 RIA'!$C$38</f>
        <v>1</v>
      </c>
      <c r="AX651" s="64">
        <f>'March 2008 RIA'!$C$38</f>
        <v>1</v>
      </c>
      <c r="AY651" s="64">
        <f>'March 2008 RIA'!$C$38</f>
        <v>1</v>
      </c>
      <c r="AZ651" s="64">
        <f>'March 2008 RIA'!$C$38</f>
        <v>1</v>
      </c>
      <c r="BA651" s="64">
        <f>'March 2008 RIA'!$C$38</f>
        <v>1</v>
      </c>
      <c r="BB651" s="64">
        <f>'March 2008 RIA'!$C$38</f>
        <v>1</v>
      </c>
      <c r="BC651" s="64">
        <f>'March 2008 RIA'!$C$38</f>
        <v>1</v>
      </c>
      <c r="BD651" s="64">
        <f>'March 2008 RIA'!$C$38</f>
        <v>1</v>
      </c>
      <c r="BE651" s="64">
        <f>'March 2008 RIA'!$C$38</f>
        <v>1</v>
      </c>
      <c r="BF651" s="64">
        <f>'March 2008 RIA'!$C$38</f>
        <v>1</v>
      </c>
      <c r="BG651" s="64">
        <f>'March 2008 RIA'!$C$38</f>
        <v>1</v>
      </c>
      <c r="BH651" s="64">
        <f>'March 2008 RIA'!$C$38</f>
        <v>1</v>
      </c>
      <c r="BI651" s="64">
        <f>'March 2008 RIA'!$C$38</f>
        <v>1</v>
      </c>
      <c r="BJ651" s="64">
        <f>'March 2008 RIA'!$C$38</f>
        <v>1</v>
      </c>
      <c r="BK651" s="64">
        <f>'March 2008 RIA'!$C$38</f>
        <v>1</v>
      </c>
    </row>
    <row r="652" spans="1:63" x14ac:dyDescent="0.25">
      <c r="A652" s="159" t="str">
        <f>'March 2008 RIA'!$A$38</f>
        <v>Tier 4</v>
      </c>
      <c r="B652" s="63">
        <v>2026</v>
      </c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4">
        <f>'March 2008 RIA'!$C$38</f>
        <v>1</v>
      </c>
      <c r="AN652" s="64">
        <f>'March 2008 RIA'!$C$38</f>
        <v>1</v>
      </c>
      <c r="AO652" s="64">
        <f>'March 2008 RIA'!$C$38</f>
        <v>1</v>
      </c>
      <c r="AP652" s="64">
        <f>'March 2008 RIA'!$C$38</f>
        <v>1</v>
      </c>
      <c r="AQ652" s="64">
        <f>'March 2008 RIA'!$C$38</f>
        <v>1</v>
      </c>
      <c r="AR652" s="64">
        <f>'March 2008 RIA'!$C$38</f>
        <v>1</v>
      </c>
      <c r="AS652" s="64">
        <f>'March 2008 RIA'!$C$38</f>
        <v>1</v>
      </c>
      <c r="AT652" s="64">
        <f>'March 2008 RIA'!$C$38</f>
        <v>1</v>
      </c>
      <c r="AU652" s="64">
        <f>'March 2008 RIA'!$C$38</f>
        <v>1</v>
      </c>
      <c r="AV652" s="64">
        <f>'March 2008 RIA'!$C$38</f>
        <v>1</v>
      </c>
      <c r="AW652" s="64">
        <f>'March 2008 RIA'!$C$38</f>
        <v>1</v>
      </c>
      <c r="AX652" s="64">
        <f>'March 2008 RIA'!$C$38</f>
        <v>1</v>
      </c>
      <c r="AY652" s="64">
        <f>'March 2008 RIA'!$C$38</f>
        <v>1</v>
      </c>
      <c r="AZ652" s="64">
        <f>'March 2008 RIA'!$C$38</f>
        <v>1</v>
      </c>
      <c r="BA652" s="64">
        <f>'March 2008 RIA'!$C$38</f>
        <v>1</v>
      </c>
      <c r="BB652" s="64">
        <f>'March 2008 RIA'!$C$38</f>
        <v>1</v>
      </c>
      <c r="BC652" s="64">
        <f>'March 2008 RIA'!$C$38</f>
        <v>1</v>
      </c>
      <c r="BD652" s="64">
        <f>'March 2008 RIA'!$C$38</f>
        <v>1</v>
      </c>
      <c r="BE652" s="64">
        <f>'March 2008 RIA'!$C$38</f>
        <v>1</v>
      </c>
      <c r="BF652" s="64">
        <f>'March 2008 RIA'!$C$38</f>
        <v>1</v>
      </c>
      <c r="BG652" s="64">
        <f>'March 2008 RIA'!$C$38</f>
        <v>1</v>
      </c>
      <c r="BH652" s="64">
        <f>'March 2008 RIA'!$C$38</f>
        <v>1</v>
      </c>
      <c r="BI652" s="64">
        <f>'March 2008 RIA'!$C$38</f>
        <v>1</v>
      </c>
      <c r="BJ652" s="64">
        <f>'March 2008 RIA'!$C$38</f>
        <v>1</v>
      </c>
      <c r="BK652" s="64">
        <f>'March 2008 RIA'!$C$38</f>
        <v>1</v>
      </c>
    </row>
    <row r="653" spans="1:63" x14ac:dyDescent="0.25">
      <c r="A653" s="159" t="str">
        <f>'March 2008 RIA'!$A$38</f>
        <v>Tier 4</v>
      </c>
      <c r="B653" s="63">
        <v>2027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4">
        <f>'March 2008 RIA'!$C$38</f>
        <v>1</v>
      </c>
      <c r="AO653" s="64">
        <f>'March 2008 RIA'!$C$38</f>
        <v>1</v>
      </c>
      <c r="AP653" s="64">
        <f>'March 2008 RIA'!$C$38</f>
        <v>1</v>
      </c>
      <c r="AQ653" s="64">
        <f>'March 2008 RIA'!$C$38</f>
        <v>1</v>
      </c>
      <c r="AR653" s="64">
        <f>'March 2008 RIA'!$C$38</f>
        <v>1</v>
      </c>
      <c r="AS653" s="64">
        <f>'March 2008 RIA'!$C$38</f>
        <v>1</v>
      </c>
      <c r="AT653" s="64">
        <f>'March 2008 RIA'!$C$38</f>
        <v>1</v>
      </c>
      <c r="AU653" s="64">
        <f>'March 2008 RIA'!$C$38</f>
        <v>1</v>
      </c>
      <c r="AV653" s="64">
        <f>'March 2008 RIA'!$C$38</f>
        <v>1</v>
      </c>
      <c r="AW653" s="64">
        <f>'March 2008 RIA'!$C$38</f>
        <v>1</v>
      </c>
      <c r="AX653" s="64">
        <f>'March 2008 RIA'!$C$38</f>
        <v>1</v>
      </c>
      <c r="AY653" s="64">
        <f>'March 2008 RIA'!$C$38</f>
        <v>1</v>
      </c>
      <c r="AZ653" s="64">
        <f>'March 2008 RIA'!$C$38</f>
        <v>1</v>
      </c>
      <c r="BA653" s="64">
        <f>'March 2008 RIA'!$C$38</f>
        <v>1</v>
      </c>
      <c r="BB653" s="64">
        <f>'March 2008 RIA'!$C$38</f>
        <v>1</v>
      </c>
      <c r="BC653" s="64">
        <f>'March 2008 RIA'!$C$38</f>
        <v>1</v>
      </c>
      <c r="BD653" s="64">
        <f>'March 2008 RIA'!$C$38</f>
        <v>1</v>
      </c>
      <c r="BE653" s="64">
        <f>'March 2008 RIA'!$C$38</f>
        <v>1</v>
      </c>
      <c r="BF653" s="64">
        <f>'March 2008 RIA'!$C$38</f>
        <v>1</v>
      </c>
      <c r="BG653" s="64">
        <f>'March 2008 RIA'!$C$38</f>
        <v>1</v>
      </c>
      <c r="BH653" s="64">
        <f>'March 2008 RIA'!$C$38</f>
        <v>1</v>
      </c>
      <c r="BI653" s="64">
        <f>'March 2008 RIA'!$C$38</f>
        <v>1</v>
      </c>
      <c r="BJ653" s="64">
        <f>'March 2008 RIA'!$C$38</f>
        <v>1</v>
      </c>
      <c r="BK653" s="64">
        <f>'March 2008 RIA'!$C$38</f>
        <v>1</v>
      </c>
    </row>
    <row r="654" spans="1:63" x14ac:dyDescent="0.25">
      <c r="A654" s="159" t="str">
        <f>'March 2008 RIA'!$A$38</f>
        <v>Tier 4</v>
      </c>
      <c r="B654" s="63">
        <v>2028</v>
      </c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4">
        <f>'March 2008 RIA'!$C$38</f>
        <v>1</v>
      </c>
      <c r="AP654" s="64">
        <f>'March 2008 RIA'!$C$38</f>
        <v>1</v>
      </c>
      <c r="AQ654" s="64">
        <f>'March 2008 RIA'!$C$38</f>
        <v>1</v>
      </c>
      <c r="AR654" s="64">
        <f>'March 2008 RIA'!$C$38</f>
        <v>1</v>
      </c>
      <c r="AS654" s="64">
        <f>'March 2008 RIA'!$C$38</f>
        <v>1</v>
      </c>
      <c r="AT654" s="64">
        <f>'March 2008 RIA'!$C$38</f>
        <v>1</v>
      </c>
      <c r="AU654" s="64">
        <f>'March 2008 RIA'!$C$38</f>
        <v>1</v>
      </c>
      <c r="AV654" s="64">
        <f>'March 2008 RIA'!$C$38</f>
        <v>1</v>
      </c>
      <c r="AW654" s="64">
        <f>'March 2008 RIA'!$C$38</f>
        <v>1</v>
      </c>
      <c r="AX654" s="64">
        <f>'March 2008 RIA'!$C$38</f>
        <v>1</v>
      </c>
      <c r="AY654" s="64">
        <f>'March 2008 RIA'!$C$38</f>
        <v>1</v>
      </c>
      <c r="AZ654" s="64">
        <f>'March 2008 RIA'!$C$38</f>
        <v>1</v>
      </c>
      <c r="BA654" s="64">
        <f>'March 2008 RIA'!$C$38</f>
        <v>1</v>
      </c>
      <c r="BB654" s="64">
        <f>'March 2008 RIA'!$C$38</f>
        <v>1</v>
      </c>
      <c r="BC654" s="64">
        <f>'March 2008 RIA'!$C$38</f>
        <v>1</v>
      </c>
      <c r="BD654" s="64">
        <f>'March 2008 RIA'!$C$38</f>
        <v>1</v>
      </c>
      <c r="BE654" s="64">
        <f>'March 2008 RIA'!$C$38</f>
        <v>1</v>
      </c>
      <c r="BF654" s="64">
        <f>'March 2008 RIA'!$C$38</f>
        <v>1</v>
      </c>
      <c r="BG654" s="64">
        <f>'March 2008 RIA'!$C$38</f>
        <v>1</v>
      </c>
      <c r="BH654" s="64">
        <f>'March 2008 RIA'!$C$38</f>
        <v>1</v>
      </c>
      <c r="BI654" s="64">
        <f>'March 2008 RIA'!$C$38</f>
        <v>1</v>
      </c>
      <c r="BJ654" s="64">
        <f>'March 2008 RIA'!$C$38</f>
        <v>1</v>
      </c>
      <c r="BK654" s="64">
        <f>'March 2008 RIA'!$C$38</f>
        <v>1</v>
      </c>
    </row>
    <row r="655" spans="1:63" x14ac:dyDescent="0.25">
      <c r="A655" s="159" t="str">
        <f>'March 2008 RIA'!$A$38</f>
        <v>Tier 4</v>
      </c>
      <c r="B655" s="63">
        <v>2029</v>
      </c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4">
        <f>'March 2008 RIA'!$C$38</f>
        <v>1</v>
      </c>
      <c r="AQ655" s="64">
        <f>'March 2008 RIA'!$C$38</f>
        <v>1</v>
      </c>
      <c r="AR655" s="64">
        <f>'March 2008 RIA'!$C$38</f>
        <v>1</v>
      </c>
      <c r="AS655" s="64">
        <f>'March 2008 RIA'!$C$38</f>
        <v>1</v>
      </c>
      <c r="AT655" s="64">
        <f>'March 2008 RIA'!$C$38</f>
        <v>1</v>
      </c>
      <c r="AU655" s="64">
        <f>'March 2008 RIA'!$C$38</f>
        <v>1</v>
      </c>
      <c r="AV655" s="64">
        <f>'March 2008 RIA'!$C$38</f>
        <v>1</v>
      </c>
      <c r="AW655" s="64">
        <f>'March 2008 RIA'!$C$38</f>
        <v>1</v>
      </c>
      <c r="AX655" s="64">
        <f>'March 2008 RIA'!$C$38</f>
        <v>1</v>
      </c>
      <c r="AY655" s="64">
        <f>'March 2008 RIA'!$C$38</f>
        <v>1</v>
      </c>
      <c r="AZ655" s="64">
        <f>'March 2008 RIA'!$C$38</f>
        <v>1</v>
      </c>
      <c r="BA655" s="64">
        <f>'March 2008 RIA'!$C$38</f>
        <v>1</v>
      </c>
      <c r="BB655" s="64">
        <f>'March 2008 RIA'!$C$38</f>
        <v>1</v>
      </c>
      <c r="BC655" s="64">
        <f>'March 2008 RIA'!$C$38</f>
        <v>1</v>
      </c>
      <c r="BD655" s="64">
        <f>'March 2008 RIA'!$C$38</f>
        <v>1</v>
      </c>
      <c r="BE655" s="64">
        <f>'March 2008 RIA'!$C$38</f>
        <v>1</v>
      </c>
      <c r="BF655" s="64">
        <f>'March 2008 RIA'!$C$38</f>
        <v>1</v>
      </c>
      <c r="BG655" s="64">
        <f>'March 2008 RIA'!$C$38</f>
        <v>1</v>
      </c>
      <c r="BH655" s="64">
        <f>'March 2008 RIA'!$C$38</f>
        <v>1</v>
      </c>
      <c r="BI655" s="64">
        <f>'March 2008 RIA'!$C$38</f>
        <v>1</v>
      </c>
      <c r="BJ655" s="64">
        <f>'March 2008 RIA'!$C$38</f>
        <v>1</v>
      </c>
      <c r="BK655" s="64">
        <f>'March 2008 RIA'!$C$38</f>
        <v>1</v>
      </c>
    </row>
    <row r="656" spans="1:63" x14ac:dyDescent="0.25">
      <c r="A656" s="159" t="str">
        <f>'March 2008 RIA'!$A$38</f>
        <v>Tier 4</v>
      </c>
      <c r="B656" s="63">
        <v>2030</v>
      </c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4">
        <f>'March 2008 RIA'!$C$38</f>
        <v>1</v>
      </c>
      <c r="AR656" s="64">
        <f>'March 2008 RIA'!$C$38</f>
        <v>1</v>
      </c>
      <c r="AS656" s="64">
        <f>'March 2008 RIA'!$C$38</f>
        <v>1</v>
      </c>
      <c r="AT656" s="64">
        <f>'March 2008 RIA'!$C$38</f>
        <v>1</v>
      </c>
      <c r="AU656" s="64">
        <f>'March 2008 RIA'!$C$38</f>
        <v>1</v>
      </c>
      <c r="AV656" s="64">
        <f>'March 2008 RIA'!$C$38</f>
        <v>1</v>
      </c>
      <c r="AW656" s="64">
        <f>'March 2008 RIA'!$C$38</f>
        <v>1</v>
      </c>
      <c r="AX656" s="64">
        <f>'March 2008 RIA'!$C$38</f>
        <v>1</v>
      </c>
      <c r="AY656" s="64">
        <f>'March 2008 RIA'!$C$38</f>
        <v>1</v>
      </c>
      <c r="AZ656" s="64">
        <f>'March 2008 RIA'!$C$38</f>
        <v>1</v>
      </c>
      <c r="BA656" s="64">
        <f>'March 2008 RIA'!$C$38</f>
        <v>1</v>
      </c>
      <c r="BB656" s="64">
        <f>'March 2008 RIA'!$C$38</f>
        <v>1</v>
      </c>
      <c r="BC656" s="64">
        <f>'March 2008 RIA'!$C$38</f>
        <v>1</v>
      </c>
      <c r="BD656" s="64">
        <f>'March 2008 RIA'!$C$38</f>
        <v>1</v>
      </c>
      <c r="BE656" s="64">
        <f>'March 2008 RIA'!$C$38</f>
        <v>1</v>
      </c>
      <c r="BF656" s="64">
        <f>'March 2008 RIA'!$C$38</f>
        <v>1</v>
      </c>
      <c r="BG656" s="64">
        <f>'March 2008 RIA'!$C$38</f>
        <v>1</v>
      </c>
      <c r="BH656" s="64">
        <f>'March 2008 RIA'!$C$38</f>
        <v>1</v>
      </c>
      <c r="BI656" s="64">
        <f>'March 2008 RIA'!$C$38</f>
        <v>1</v>
      </c>
      <c r="BJ656" s="64">
        <f>'March 2008 RIA'!$C$38</f>
        <v>1</v>
      </c>
      <c r="BK656" s="64">
        <f>'March 2008 RIA'!$C$38</f>
        <v>1</v>
      </c>
    </row>
    <row r="657" spans="1:63" x14ac:dyDescent="0.25">
      <c r="A657" s="159" t="str">
        <f>'March 2008 RIA'!$A$38</f>
        <v>Tier 4</v>
      </c>
      <c r="B657" s="63">
        <v>2031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4">
        <f>'March 2008 RIA'!$C$38</f>
        <v>1</v>
      </c>
      <c r="AS657" s="64">
        <f>'March 2008 RIA'!$C$38</f>
        <v>1</v>
      </c>
      <c r="AT657" s="64">
        <f>'March 2008 RIA'!$C$38</f>
        <v>1</v>
      </c>
      <c r="AU657" s="64">
        <f>'March 2008 RIA'!$C$38</f>
        <v>1</v>
      </c>
      <c r="AV657" s="64">
        <f>'March 2008 RIA'!$C$38</f>
        <v>1</v>
      </c>
      <c r="AW657" s="64">
        <f>'March 2008 RIA'!$C$38</f>
        <v>1</v>
      </c>
      <c r="AX657" s="64">
        <f>'March 2008 RIA'!$C$38</f>
        <v>1</v>
      </c>
      <c r="AY657" s="64">
        <f>'March 2008 RIA'!$C$38</f>
        <v>1</v>
      </c>
      <c r="AZ657" s="64">
        <f>'March 2008 RIA'!$C$38</f>
        <v>1</v>
      </c>
      <c r="BA657" s="64">
        <f>'March 2008 RIA'!$C$38</f>
        <v>1</v>
      </c>
      <c r="BB657" s="64">
        <f>'March 2008 RIA'!$C$38</f>
        <v>1</v>
      </c>
      <c r="BC657" s="64">
        <f>'March 2008 RIA'!$C$38</f>
        <v>1</v>
      </c>
      <c r="BD657" s="64">
        <f>'March 2008 RIA'!$C$38</f>
        <v>1</v>
      </c>
      <c r="BE657" s="64">
        <f>'March 2008 RIA'!$C$38</f>
        <v>1</v>
      </c>
      <c r="BF657" s="64">
        <f>'March 2008 RIA'!$C$38</f>
        <v>1</v>
      </c>
      <c r="BG657" s="64">
        <f>'March 2008 RIA'!$C$38</f>
        <v>1</v>
      </c>
      <c r="BH657" s="64">
        <f>'March 2008 RIA'!$C$38</f>
        <v>1</v>
      </c>
      <c r="BI657" s="64">
        <f>'March 2008 RIA'!$C$38</f>
        <v>1</v>
      </c>
      <c r="BJ657" s="64">
        <f>'March 2008 RIA'!$C$38</f>
        <v>1</v>
      </c>
      <c r="BK657" s="64">
        <f>'March 2008 RIA'!$C$38</f>
        <v>1</v>
      </c>
    </row>
    <row r="658" spans="1:63" x14ac:dyDescent="0.25">
      <c r="A658" s="159" t="str">
        <f>'March 2008 RIA'!$A$38</f>
        <v>Tier 4</v>
      </c>
      <c r="B658" s="63">
        <v>2032</v>
      </c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4">
        <f>'March 2008 RIA'!$C$38</f>
        <v>1</v>
      </c>
      <c r="AT658" s="64">
        <f>'March 2008 RIA'!$C$38</f>
        <v>1</v>
      </c>
      <c r="AU658" s="64">
        <f>'March 2008 RIA'!$C$38</f>
        <v>1</v>
      </c>
      <c r="AV658" s="64">
        <f>'March 2008 RIA'!$C$38</f>
        <v>1</v>
      </c>
      <c r="AW658" s="64">
        <f>'March 2008 RIA'!$C$38</f>
        <v>1</v>
      </c>
      <c r="AX658" s="64">
        <f>'March 2008 RIA'!$C$38</f>
        <v>1</v>
      </c>
      <c r="AY658" s="64">
        <f>'March 2008 RIA'!$C$38</f>
        <v>1</v>
      </c>
      <c r="AZ658" s="64">
        <f>'March 2008 RIA'!$C$38</f>
        <v>1</v>
      </c>
      <c r="BA658" s="64">
        <f>'March 2008 RIA'!$C$38</f>
        <v>1</v>
      </c>
      <c r="BB658" s="64">
        <f>'March 2008 RIA'!$C$38</f>
        <v>1</v>
      </c>
      <c r="BC658" s="64">
        <f>'March 2008 RIA'!$C$38</f>
        <v>1</v>
      </c>
      <c r="BD658" s="64">
        <f>'March 2008 RIA'!$C$38</f>
        <v>1</v>
      </c>
      <c r="BE658" s="64">
        <f>'March 2008 RIA'!$C$38</f>
        <v>1</v>
      </c>
      <c r="BF658" s="64">
        <f>'March 2008 RIA'!$C$38</f>
        <v>1</v>
      </c>
      <c r="BG658" s="64">
        <f>'March 2008 RIA'!$C$38</f>
        <v>1</v>
      </c>
      <c r="BH658" s="64">
        <f>'March 2008 RIA'!$C$38</f>
        <v>1</v>
      </c>
      <c r="BI658" s="64">
        <f>'March 2008 RIA'!$C$38</f>
        <v>1</v>
      </c>
      <c r="BJ658" s="64">
        <f>'March 2008 RIA'!$C$38</f>
        <v>1</v>
      </c>
      <c r="BK658" s="64">
        <f>'March 2008 RIA'!$C$38</f>
        <v>1</v>
      </c>
    </row>
    <row r="659" spans="1:63" x14ac:dyDescent="0.25">
      <c r="A659" s="159" t="str">
        <f>'March 2008 RIA'!$A$38</f>
        <v>Tier 4</v>
      </c>
      <c r="B659" s="63">
        <v>2033</v>
      </c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4">
        <f>'March 2008 RIA'!$C$38</f>
        <v>1</v>
      </c>
      <c r="AU659" s="64">
        <f>'March 2008 RIA'!$C$38</f>
        <v>1</v>
      </c>
      <c r="AV659" s="64">
        <f>'March 2008 RIA'!$C$38</f>
        <v>1</v>
      </c>
      <c r="AW659" s="64">
        <f>'March 2008 RIA'!$C$38</f>
        <v>1</v>
      </c>
      <c r="AX659" s="64">
        <f>'March 2008 RIA'!$C$38</f>
        <v>1</v>
      </c>
      <c r="AY659" s="64">
        <f>'March 2008 RIA'!$C$38</f>
        <v>1</v>
      </c>
      <c r="AZ659" s="64">
        <f>'March 2008 RIA'!$C$38</f>
        <v>1</v>
      </c>
      <c r="BA659" s="64">
        <f>'March 2008 RIA'!$C$38</f>
        <v>1</v>
      </c>
      <c r="BB659" s="64">
        <f>'March 2008 RIA'!$C$38</f>
        <v>1</v>
      </c>
      <c r="BC659" s="64">
        <f>'March 2008 RIA'!$C$38</f>
        <v>1</v>
      </c>
      <c r="BD659" s="64">
        <f>'March 2008 RIA'!$C$38</f>
        <v>1</v>
      </c>
      <c r="BE659" s="64">
        <f>'March 2008 RIA'!$C$38</f>
        <v>1</v>
      </c>
      <c r="BF659" s="64">
        <f>'March 2008 RIA'!$C$38</f>
        <v>1</v>
      </c>
      <c r="BG659" s="64">
        <f>'March 2008 RIA'!$C$38</f>
        <v>1</v>
      </c>
      <c r="BH659" s="64">
        <f>'March 2008 RIA'!$C$38</f>
        <v>1</v>
      </c>
      <c r="BI659" s="64">
        <f>'March 2008 RIA'!$C$38</f>
        <v>1</v>
      </c>
      <c r="BJ659" s="64">
        <f>'March 2008 RIA'!$C$38</f>
        <v>1</v>
      </c>
      <c r="BK659" s="64">
        <f>'March 2008 RIA'!$C$38</f>
        <v>1</v>
      </c>
    </row>
    <row r="660" spans="1:63" x14ac:dyDescent="0.25">
      <c r="A660" s="159" t="str">
        <f>'March 2008 RIA'!$A$38</f>
        <v>Tier 4</v>
      </c>
      <c r="B660" s="63">
        <v>2034</v>
      </c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4">
        <f>'March 2008 RIA'!$C$38</f>
        <v>1</v>
      </c>
      <c r="AV660" s="64">
        <f>'March 2008 RIA'!$C$38</f>
        <v>1</v>
      </c>
      <c r="AW660" s="64">
        <f>'March 2008 RIA'!$C$38</f>
        <v>1</v>
      </c>
      <c r="AX660" s="64">
        <f>'March 2008 RIA'!$C$38</f>
        <v>1</v>
      </c>
      <c r="AY660" s="64">
        <f>'March 2008 RIA'!$C$38</f>
        <v>1</v>
      </c>
      <c r="AZ660" s="64">
        <f>'March 2008 RIA'!$C$38</f>
        <v>1</v>
      </c>
      <c r="BA660" s="64">
        <f>'March 2008 RIA'!$C$38</f>
        <v>1</v>
      </c>
      <c r="BB660" s="64">
        <f>'March 2008 RIA'!$C$38</f>
        <v>1</v>
      </c>
      <c r="BC660" s="64">
        <f>'March 2008 RIA'!$C$38</f>
        <v>1</v>
      </c>
      <c r="BD660" s="64">
        <f>'March 2008 RIA'!$C$38</f>
        <v>1</v>
      </c>
      <c r="BE660" s="64">
        <f>'March 2008 RIA'!$C$38</f>
        <v>1</v>
      </c>
      <c r="BF660" s="64">
        <f>'March 2008 RIA'!$C$38</f>
        <v>1</v>
      </c>
      <c r="BG660" s="64">
        <f>'March 2008 RIA'!$C$38</f>
        <v>1</v>
      </c>
      <c r="BH660" s="64">
        <f>'March 2008 RIA'!$C$38</f>
        <v>1</v>
      </c>
      <c r="BI660" s="64">
        <f>'March 2008 RIA'!$C$38</f>
        <v>1</v>
      </c>
      <c r="BJ660" s="64">
        <f>'March 2008 RIA'!$C$38</f>
        <v>1</v>
      </c>
      <c r="BK660" s="64">
        <f>'March 2008 RIA'!$C$38</f>
        <v>1</v>
      </c>
    </row>
    <row r="661" spans="1:63" x14ac:dyDescent="0.25">
      <c r="A661" s="159" t="str">
        <f>'March 2008 RIA'!$A$38</f>
        <v>Tier 4</v>
      </c>
      <c r="B661" s="63">
        <v>2035</v>
      </c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4">
        <f>'March 2008 RIA'!$C$38</f>
        <v>1</v>
      </c>
      <c r="AW661" s="64">
        <f>'March 2008 RIA'!$C$38</f>
        <v>1</v>
      </c>
      <c r="AX661" s="64">
        <f>'March 2008 RIA'!$C$38</f>
        <v>1</v>
      </c>
      <c r="AY661" s="64">
        <f>'March 2008 RIA'!$C$38</f>
        <v>1</v>
      </c>
      <c r="AZ661" s="64">
        <f>'March 2008 RIA'!$C$38</f>
        <v>1</v>
      </c>
      <c r="BA661" s="64">
        <f>'March 2008 RIA'!$C$38</f>
        <v>1</v>
      </c>
      <c r="BB661" s="64">
        <f>'March 2008 RIA'!$C$38</f>
        <v>1</v>
      </c>
      <c r="BC661" s="64">
        <f>'March 2008 RIA'!$C$38</f>
        <v>1</v>
      </c>
      <c r="BD661" s="64">
        <f>'March 2008 RIA'!$C$38</f>
        <v>1</v>
      </c>
      <c r="BE661" s="64">
        <f>'March 2008 RIA'!$C$38</f>
        <v>1</v>
      </c>
      <c r="BF661" s="64">
        <f>'March 2008 RIA'!$C$38</f>
        <v>1</v>
      </c>
      <c r="BG661" s="64">
        <f>'March 2008 RIA'!$C$38</f>
        <v>1</v>
      </c>
      <c r="BH661" s="64">
        <f>'March 2008 RIA'!$C$38</f>
        <v>1</v>
      </c>
      <c r="BI661" s="64">
        <f>'March 2008 RIA'!$C$38</f>
        <v>1</v>
      </c>
      <c r="BJ661" s="64">
        <f>'March 2008 RIA'!$C$38</f>
        <v>1</v>
      </c>
      <c r="BK661" s="64">
        <f>'March 2008 RIA'!$C$38</f>
        <v>1</v>
      </c>
    </row>
    <row r="662" spans="1:63" x14ac:dyDescent="0.25">
      <c r="A662" s="159" t="str">
        <f>'March 2008 RIA'!$A$38</f>
        <v>Tier 4</v>
      </c>
      <c r="B662" s="63">
        <v>2036</v>
      </c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4">
        <f>'March 2008 RIA'!$C$38</f>
        <v>1</v>
      </c>
      <c r="AX662" s="64">
        <f>'March 2008 RIA'!$C$38</f>
        <v>1</v>
      </c>
      <c r="AY662" s="64">
        <f>'March 2008 RIA'!$C$38</f>
        <v>1</v>
      </c>
      <c r="AZ662" s="64">
        <f>'March 2008 RIA'!$C$38</f>
        <v>1</v>
      </c>
      <c r="BA662" s="64">
        <f>'March 2008 RIA'!$C$38</f>
        <v>1</v>
      </c>
      <c r="BB662" s="64">
        <f>'March 2008 RIA'!$C$38</f>
        <v>1</v>
      </c>
      <c r="BC662" s="64">
        <f>'March 2008 RIA'!$C$38</f>
        <v>1</v>
      </c>
      <c r="BD662" s="64">
        <f>'March 2008 RIA'!$C$38</f>
        <v>1</v>
      </c>
      <c r="BE662" s="64">
        <f>'March 2008 RIA'!$C$38</f>
        <v>1</v>
      </c>
      <c r="BF662" s="64">
        <f>'March 2008 RIA'!$C$38</f>
        <v>1</v>
      </c>
      <c r="BG662" s="64">
        <f>'March 2008 RIA'!$C$38</f>
        <v>1</v>
      </c>
      <c r="BH662" s="64">
        <f>'March 2008 RIA'!$C$38</f>
        <v>1</v>
      </c>
      <c r="BI662" s="64">
        <f>'March 2008 RIA'!$C$38</f>
        <v>1</v>
      </c>
      <c r="BJ662" s="64">
        <f>'March 2008 RIA'!$C$38</f>
        <v>1</v>
      </c>
      <c r="BK662" s="64">
        <f>'March 2008 RIA'!$C$38</f>
        <v>1</v>
      </c>
    </row>
    <row r="663" spans="1:63" x14ac:dyDescent="0.25">
      <c r="A663" s="159" t="str">
        <f>'March 2008 RIA'!$A$38</f>
        <v>Tier 4</v>
      </c>
      <c r="B663" s="63">
        <v>2037</v>
      </c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4">
        <f>'March 2008 RIA'!$C$38</f>
        <v>1</v>
      </c>
      <c r="AY663" s="64">
        <f>'March 2008 RIA'!$C$38</f>
        <v>1</v>
      </c>
      <c r="AZ663" s="64">
        <f>'March 2008 RIA'!$C$38</f>
        <v>1</v>
      </c>
      <c r="BA663" s="64">
        <f>'March 2008 RIA'!$C$38</f>
        <v>1</v>
      </c>
      <c r="BB663" s="64">
        <f>'March 2008 RIA'!$C$38</f>
        <v>1</v>
      </c>
      <c r="BC663" s="64">
        <f>'March 2008 RIA'!$C$38</f>
        <v>1</v>
      </c>
      <c r="BD663" s="64">
        <f>'March 2008 RIA'!$C$38</f>
        <v>1</v>
      </c>
      <c r="BE663" s="64">
        <f>'March 2008 RIA'!$C$38</f>
        <v>1</v>
      </c>
      <c r="BF663" s="64">
        <f>'March 2008 RIA'!$C$38</f>
        <v>1</v>
      </c>
      <c r="BG663" s="64">
        <f>'March 2008 RIA'!$C$38</f>
        <v>1</v>
      </c>
      <c r="BH663" s="64">
        <f>'March 2008 RIA'!$C$38</f>
        <v>1</v>
      </c>
      <c r="BI663" s="64">
        <f>'March 2008 RIA'!$C$38</f>
        <v>1</v>
      </c>
      <c r="BJ663" s="64">
        <f>'March 2008 RIA'!$C$38</f>
        <v>1</v>
      </c>
      <c r="BK663" s="64">
        <f>'March 2008 RIA'!$C$38</f>
        <v>1</v>
      </c>
    </row>
    <row r="664" spans="1:63" x14ac:dyDescent="0.25">
      <c r="A664" s="159" t="str">
        <f>'March 2008 RIA'!$A$38</f>
        <v>Tier 4</v>
      </c>
      <c r="B664" s="63">
        <v>2038</v>
      </c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4">
        <f>'March 2008 RIA'!$C$38</f>
        <v>1</v>
      </c>
      <c r="AZ664" s="64">
        <f>'March 2008 RIA'!$C$38</f>
        <v>1</v>
      </c>
      <c r="BA664" s="64">
        <f>'March 2008 RIA'!$C$38</f>
        <v>1</v>
      </c>
      <c r="BB664" s="64">
        <f>'March 2008 RIA'!$C$38</f>
        <v>1</v>
      </c>
      <c r="BC664" s="64">
        <f>'March 2008 RIA'!$C$38</f>
        <v>1</v>
      </c>
      <c r="BD664" s="64">
        <f>'March 2008 RIA'!$C$38</f>
        <v>1</v>
      </c>
      <c r="BE664" s="64">
        <f>'March 2008 RIA'!$C$38</f>
        <v>1</v>
      </c>
      <c r="BF664" s="64">
        <f>'March 2008 RIA'!$C$38</f>
        <v>1</v>
      </c>
      <c r="BG664" s="64">
        <f>'March 2008 RIA'!$C$38</f>
        <v>1</v>
      </c>
      <c r="BH664" s="64">
        <f>'March 2008 RIA'!$C$38</f>
        <v>1</v>
      </c>
      <c r="BI664" s="64">
        <f>'March 2008 RIA'!$C$38</f>
        <v>1</v>
      </c>
      <c r="BJ664" s="64">
        <f>'March 2008 RIA'!$C$38</f>
        <v>1</v>
      </c>
      <c r="BK664" s="64">
        <f>'March 2008 RIA'!$C$38</f>
        <v>1</v>
      </c>
    </row>
    <row r="665" spans="1:63" x14ac:dyDescent="0.25">
      <c r="A665" s="159" t="str">
        <f>'March 2008 RIA'!$A$38</f>
        <v>Tier 4</v>
      </c>
      <c r="B665" s="63">
        <v>2039</v>
      </c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4">
        <f>'March 2008 RIA'!$C$38</f>
        <v>1</v>
      </c>
      <c r="BA665" s="64">
        <f>'March 2008 RIA'!$C$38</f>
        <v>1</v>
      </c>
      <c r="BB665" s="64">
        <f>'March 2008 RIA'!$C$38</f>
        <v>1</v>
      </c>
      <c r="BC665" s="64">
        <f>'March 2008 RIA'!$C$38</f>
        <v>1</v>
      </c>
      <c r="BD665" s="64">
        <f>'March 2008 RIA'!$C$38</f>
        <v>1</v>
      </c>
      <c r="BE665" s="64">
        <f>'March 2008 RIA'!$C$38</f>
        <v>1</v>
      </c>
      <c r="BF665" s="64">
        <f>'March 2008 RIA'!$C$38</f>
        <v>1</v>
      </c>
      <c r="BG665" s="64">
        <f>'March 2008 RIA'!$C$38</f>
        <v>1</v>
      </c>
      <c r="BH665" s="64">
        <f>'March 2008 RIA'!$C$38</f>
        <v>1</v>
      </c>
      <c r="BI665" s="64">
        <f>'March 2008 RIA'!$C$38</f>
        <v>1</v>
      </c>
      <c r="BJ665" s="64">
        <f>'March 2008 RIA'!$C$38</f>
        <v>1</v>
      </c>
      <c r="BK665" s="64">
        <f>'March 2008 RIA'!$C$38</f>
        <v>1</v>
      </c>
    </row>
    <row r="666" spans="1:63" x14ac:dyDescent="0.25">
      <c r="A666" s="159" t="str">
        <f>'March 2008 RIA'!$A$38</f>
        <v>Tier 4</v>
      </c>
      <c r="B666" s="63">
        <v>2040</v>
      </c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4">
        <f>'March 2008 RIA'!$C$38</f>
        <v>1</v>
      </c>
      <c r="BB666" s="64">
        <f>'March 2008 RIA'!$C$38</f>
        <v>1</v>
      </c>
      <c r="BC666" s="64">
        <f>'March 2008 RIA'!$C$38</f>
        <v>1</v>
      </c>
      <c r="BD666" s="64">
        <f>'March 2008 RIA'!$C$38</f>
        <v>1</v>
      </c>
      <c r="BE666" s="64">
        <f>'March 2008 RIA'!$C$38</f>
        <v>1</v>
      </c>
      <c r="BF666" s="64">
        <f>'March 2008 RIA'!$C$38</f>
        <v>1</v>
      </c>
      <c r="BG666" s="64">
        <f>'March 2008 RIA'!$C$38</f>
        <v>1</v>
      </c>
      <c r="BH666" s="64">
        <f>'March 2008 RIA'!$C$38</f>
        <v>1</v>
      </c>
      <c r="BI666" s="64">
        <f>'March 2008 RIA'!$C$38</f>
        <v>1</v>
      </c>
      <c r="BJ666" s="64">
        <f>'March 2008 RIA'!$C$38</f>
        <v>1</v>
      </c>
      <c r="BK666" s="64">
        <f>'March 2008 RIA'!$C$38</f>
        <v>1</v>
      </c>
    </row>
    <row r="667" spans="1:63" x14ac:dyDescent="0.25">
      <c r="A667" s="159" t="str">
        <f>'March 2008 RIA'!$A$38</f>
        <v>Tier 4</v>
      </c>
      <c r="B667" s="63">
        <v>2041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4">
        <f>'March 2008 RIA'!$C$38</f>
        <v>1</v>
      </c>
      <c r="BC667" s="64">
        <f>'March 2008 RIA'!$C$38</f>
        <v>1</v>
      </c>
      <c r="BD667" s="64">
        <f>'March 2008 RIA'!$C$38</f>
        <v>1</v>
      </c>
      <c r="BE667" s="64">
        <f>'March 2008 RIA'!$C$38</f>
        <v>1</v>
      </c>
      <c r="BF667" s="64">
        <f>'March 2008 RIA'!$C$38</f>
        <v>1</v>
      </c>
      <c r="BG667" s="64">
        <f>'March 2008 RIA'!$C$38</f>
        <v>1</v>
      </c>
      <c r="BH667" s="64">
        <f>'March 2008 RIA'!$C$38</f>
        <v>1</v>
      </c>
      <c r="BI667" s="64">
        <f>'March 2008 RIA'!$C$38</f>
        <v>1</v>
      </c>
      <c r="BJ667" s="64">
        <f>'March 2008 RIA'!$C$38</f>
        <v>1</v>
      </c>
      <c r="BK667" s="64">
        <f>'March 2008 RIA'!$C$38</f>
        <v>1</v>
      </c>
    </row>
    <row r="668" spans="1:63" x14ac:dyDescent="0.25">
      <c r="A668" s="159" t="str">
        <f>'March 2008 RIA'!$A$38</f>
        <v>Tier 4</v>
      </c>
      <c r="B668" s="63">
        <v>2042</v>
      </c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4">
        <f>'March 2008 RIA'!$C$38</f>
        <v>1</v>
      </c>
      <c r="BD668" s="64">
        <f>'March 2008 RIA'!$C$38</f>
        <v>1</v>
      </c>
      <c r="BE668" s="64">
        <f>'March 2008 RIA'!$C$38</f>
        <v>1</v>
      </c>
      <c r="BF668" s="64">
        <f>'March 2008 RIA'!$C$38</f>
        <v>1</v>
      </c>
      <c r="BG668" s="64">
        <f>'March 2008 RIA'!$C$38</f>
        <v>1</v>
      </c>
      <c r="BH668" s="64">
        <f>'March 2008 RIA'!$C$38</f>
        <v>1</v>
      </c>
      <c r="BI668" s="64">
        <f>'March 2008 RIA'!$C$38</f>
        <v>1</v>
      </c>
      <c r="BJ668" s="64">
        <f>'March 2008 RIA'!$C$38</f>
        <v>1</v>
      </c>
      <c r="BK668" s="64">
        <f>'March 2008 RIA'!$C$38</f>
        <v>1</v>
      </c>
    </row>
    <row r="669" spans="1:63" x14ac:dyDescent="0.25">
      <c r="A669" s="159" t="str">
        <f>'March 2008 RIA'!$A$38</f>
        <v>Tier 4</v>
      </c>
      <c r="B669" s="63">
        <v>2043</v>
      </c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4">
        <f>'March 2008 RIA'!$C$38</f>
        <v>1</v>
      </c>
      <c r="BE669" s="64">
        <f>'March 2008 RIA'!$C$38</f>
        <v>1</v>
      </c>
      <c r="BF669" s="64">
        <f>'March 2008 RIA'!$C$38</f>
        <v>1</v>
      </c>
      <c r="BG669" s="64">
        <f>'March 2008 RIA'!$C$38</f>
        <v>1</v>
      </c>
      <c r="BH669" s="64">
        <f>'March 2008 RIA'!$C$38</f>
        <v>1</v>
      </c>
      <c r="BI669" s="64">
        <f>'March 2008 RIA'!$C$38</f>
        <v>1</v>
      </c>
      <c r="BJ669" s="64">
        <f>'March 2008 RIA'!$C$38</f>
        <v>1</v>
      </c>
      <c r="BK669" s="64">
        <f>'March 2008 RIA'!$C$38</f>
        <v>1</v>
      </c>
    </row>
    <row r="670" spans="1:63" x14ac:dyDescent="0.25">
      <c r="A670" s="159" t="str">
        <f>'March 2008 RIA'!$A$38</f>
        <v>Tier 4</v>
      </c>
      <c r="B670" s="63">
        <v>2044</v>
      </c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4">
        <f>'March 2008 RIA'!$C$38</f>
        <v>1</v>
      </c>
      <c r="BF670" s="64">
        <f>'March 2008 RIA'!$C$38</f>
        <v>1</v>
      </c>
      <c r="BG670" s="64">
        <f>'March 2008 RIA'!$C$38</f>
        <v>1</v>
      </c>
      <c r="BH670" s="64">
        <f>'March 2008 RIA'!$C$38</f>
        <v>1</v>
      </c>
      <c r="BI670" s="64">
        <f>'March 2008 RIA'!$C$38</f>
        <v>1</v>
      </c>
      <c r="BJ670" s="64">
        <f>'March 2008 RIA'!$C$38</f>
        <v>1</v>
      </c>
      <c r="BK670" s="64">
        <f>'March 2008 RIA'!$C$38</f>
        <v>1</v>
      </c>
    </row>
    <row r="671" spans="1:63" x14ac:dyDescent="0.25">
      <c r="A671" s="159" t="str">
        <f>'March 2008 RIA'!$A$38</f>
        <v>Tier 4</v>
      </c>
      <c r="B671" s="63">
        <v>2045</v>
      </c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4">
        <f>'March 2008 RIA'!$C$38</f>
        <v>1</v>
      </c>
      <c r="BG671" s="64">
        <f>'March 2008 RIA'!$C$38</f>
        <v>1</v>
      </c>
      <c r="BH671" s="64">
        <f>'March 2008 RIA'!$C$38</f>
        <v>1</v>
      </c>
      <c r="BI671" s="64">
        <f>'March 2008 RIA'!$C$38</f>
        <v>1</v>
      </c>
      <c r="BJ671" s="64">
        <f>'March 2008 RIA'!$C$38</f>
        <v>1</v>
      </c>
      <c r="BK671" s="64">
        <f>'March 2008 RIA'!$C$38</f>
        <v>1</v>
      </c>
    </row>
    <row r="672" spans="1:63" x14ac:dyDescent="0.25">
      <c r="A672" s="159" t="str">
        <f>'March 2008 RIA'!$A$38</f>
        <v>Tier 4</v>
      </c>
      <c r="B672" s="63">
        <v>2046</v>
      </c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4">
        <f>'March 2008 RIA'!$C$38</f>
        <v>1</v>
      </c>
      <c r="BH672" s="64">
        <f>'March 2008 RIA'!$C$38</f>
        <v>1</v>
      </c>
      <c r="BI672" s="64">
        <f>'March 2008 RIA'!$C$38</f>
        <v>1</v>
      </c>
      <c r="BJ672" s="64">
        <f>'March 2008 RIA'!$C$38</f>
        <v>1</v>
      </c>
      <c r="BK672" s="64">
        <f>'March 2008 RIA'!$C$38</f>
        <v>1</v>
      </c>
    </row>
    <row r="673" spans="1:63" x14ac:dyDescent="0.25">
      <c r="A673" s="159" t="str">
        <f>'March 2008 RIA'!$A$38</f>
        <v>Tier 4</v>
      </c>
      <c r="B673" s="63">
        <v>2047</v>
      </c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4">
        <f>'March 2008 RIA'!$C$38</f>
        <v>1</v>
      </c>
      <c r="BI673" s="64">
        <f>'March 2008 RIA'!$C$38</f>
        <v>1</v>
      </c>
      <c r="BJ673" s="64">
        <f>'March 2008 RIA'!$C$38</f>
        <v>1</v>
      </c>
      <c r="BK673" s="64">
        <f>'March 2008 RIA'!$C$38</f>
        <v>1</v>
      </c>
    </row>
    <row r="674" spans="1:63" x14ac:dyDescent="0.25">
      <c r="A674" s="159" t="str">
        <f>'March 2008 RIA'!$A$38</f>
        <v>Tier 4</v>
      </c>
      <c r="B674" s="63">
        <v>2048</v>
      </c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4">
        <f>'March 2008 RIA'!$C$38</f>
        <v>1</v>
      </c>
      <c r="BJ674" s="64">
        <f>'March 2008 RIA'!$C$38</f>
        <v>1</v>
      </c>
      <c r="BK674" s="64">
        <f>'March 2008 RIA'!$C$38</f>
        <v>1</v>
      </c>
    </row>
    <row r="675" spans="1:63" x14ac:dyDescent="0.25">
      <c r="A675" s="159" t="str">
        <f>'March 2008 RIA'!$A$38</f>
        <v>Tier 4</v>
      </c>
      <c r="B675" s="63">
        <v>2049</v>
      </c>
      <c r="C675" s="171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64">
        <f>'March 2008 RIA'!$C$38</f>
        <v>1</v>
      </c>
      <c r="BK675" s="64">
        <f>'March 2008 RIA'!$C$38</f>
        <v>1</v>
      </c>
    </row>
    <row r="676" spans="1:63" x14ac:dyDescent="0.25">
      <c r="A676" s="159" t="str">
        <f>'March 2008 RIA'!$A$38</f>
        <v>Tier 4</v>
      </c>
      <c r="B676" s="63">
        <v>2050</v>
      </c>
      <c r="C676" s="67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6"/>
      <c r="BK676" s="64">
        <f>'March 2008 RIA'!$C$38</f>
        <v>1</v>
      </c>
    </row>
    <row r="679" spans="1:63" ht="18" x14ac:dyDescent="0.35">
      <c r="A679" s="152" t="s">
        <v>94</v>
      </c>
    </row>
    <row r="680" spans="1:63" x14ac:dyDescent="0.25">
      <c r="A680" s="154" t="s">
        <v>12</v>
      </c>
      <c r="B680" s="154" t="s">
        <v>22</v>
      </c>
      <c r="C680" s="221" t="s">
        <v>24</v>
      </c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  <c r="AA680" s="221"/>
      <c r="AB680" s="221"/>
      <c r="AC680" s="221"/>
      <c r="AD680" s="221"/>
      <c r="AE680" s="221"/>
      <c r="AF680" s="221"/>
      <c r="AG680" s="221"/>
      <c r="AH680" s="221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221"/>
      <c r="AY680" s="221"/>
      <c r="AZ680" s="221"/>
      <c r="BA680" s="221"/>
      <c r="BB680" s="221"/>
      <c r="BC680" s="221"/>
      <c r="BD680" s="221"/>
      <c r="BE680" s="221"/>
      <c r="BF680" s="221"/>
      <c r="BG680" s="221"/>
      <c r="BH680" s="221"/>
      <c r="BI680" s="221"/>
      <c r="BJ680" s="221"/>
      <c r="BK680" s="221"/>
    </row>
    <row r="681" spans="1:63" x14ac:dyDescent="0.25">
      <c r="A681" s="150" t="s">
        <v>14</v>
      </c>
      <c r="B681" s="150" t="s">
        <v>23</v>
      </c>
      <c r="C681" s="159">
        <v>1990</v>
      </c>
      <c r="D681" s="159">
        <v>1991</v>
      </c>
      <c r="E681" s="159">
        <v>1992</v>
      </c>
      <c r="F681" s="159">
        <v>1993</v>
      </c>
      <c r="G681" s="159">
        <v>1994</v>
      </c>
      <c r="H681" s="159">
        <v>1995</v>
      </c>
      <c r="I681" s="159">
        <v>1996</v>
      </c>
      <c r="J681" s="159">
        <v>1997</v>
      </c>
      <c r="K681" s="159">
        <v>1998</v>
      </c>
      <c r="L681" s="159">
        <v>1999</v>
      </c>
      <c r="M681" s="159">
        <v>2000</v>
      </c>
      <c r="N681" s="159">
        <v>2001</v>
      </c>
      <c r="O681" s="159">
        <v>2002</v>
      </c>
      <c r="P681" s="159">
        <v>2003</v>
      </c>
      <c r="Q681" s="159">
        <v>2004</v>
      </c>
      <c r="R681" s="159">
        <v>2005</v>
      </c>
      <c r="S681" s="159">
        <v>2006</v>
      </c>
      <c r="T681" s="159">
        <v>2007</v>
      </c>
      <c r="U681" s="159">
        <v>2008</v>
      </c>
      <c r="V681" s="159">
        <v>2009</v>
      </c>
      <c r="W681" s="159">
        <v>2010</v>
      </c>
      <c r="X681" s="159">
        <v>2011</v>
      </c>
      <c r="Y681" s="159">
        <v>2012</v>
      </c>
      <c r="Z681" s="159">
        <v>2013</v>
      </c>
      <c r="AA681" s="159">
        <v>2014</v>
      </c>
      <c r="AB681" s="159">
        <v>2015</v>
      </c>
      <c r="AC681" s="159">
        <v>2016</v>
      </c>
      <c r="AD681" s="159">
        <v>2017</v>
      </c>
      <c r="AE681" s="159">
        <v>2018</v>
      </c>
      <c r="AF681" s="159">
        <v>2019</v>
      </c>
      <c r="AG681" s="159">
        <v>2020</v>
      </c>
      <c r="AH681" s="159">
        <v>2021</v>
      </c>
      <c r="AI681" s="159">
        <v>2022</v>
      </c>
      <c r="AJ681" s="159">
        <v>2023</v>
      </c>
      <c r="AK681" s="159">
        <v>2024</v>
      </c>
      <c r="AL681" s="159">
        <v>2025</v>
      </c>
      <c r="AM681" s="159">
        <v>2026</v>
      </c>
      <c r="AN681" s="159">
        <v>2027</v>
      </c>
      <c r="AO681" s="159">
        <v>2028</v>
      </c>
      <c r="AP681" s="159">
        <v>2029</v>
      </c>
      <c r="AQ681" s="159">
        <v>2030</v>
      </c>
      <c r="AR681" s="159">
        <v>2031</v>
      </c>
      <c r="AS681" s="159">
        <v>2032</v>
      </c>
      <c r="AT681" s="159">
        <v>2033</v>
      </c>
      <c r="AU681" s="159">
        <v>2034</v>
      </c>
      <c r="AV681" s="159">
        <v>2035</v>
      </c>
      <c r="AW681" s="159">
        <v>2036</v>
      </c>
      <c r="AX681" s="159">
        <v>2037</v>
      </c>
      <c r="AY681" s="159">
        <v>2038</v>
      </c>
      <c r="AZ681" s="159">
        <v>2039</v>
      </c>
      <c r="BA681" s="159">
        <v>2040</v>
      </c>
      <c r="BB681" s="159">
        <v>2041</v>
      </c>
      <c r="BC681" s="159">
        <v>2042</v>
      </c>
      <c r="BD681" s="159">
        <v>2043</v>
      </c>
      <c r="BE681" s="159">
        <v>2044</v>
      </c>
      <c r="BF681" s="159">
        <v>2045</v>
      </c>
      <c r="BG681" s="159">
        <v>2046</v>
      </c>
      <c r="BH681" s="159">
        <v>2047</v>
      </c>
      <c r="BI681" s="159">
        <v>2048</v>
      </c>
      <c r="BJ681" s="159">
        <v>2049</v>
      </c>
      <c r="BK681" s="159">
        <v>2050</v>
      </c>
    </row>
    <row r="682" spans="1:63" s="73" customFormat="1" x14ac:dyDescent="0.25">
      <c r="A682" s="19" t="str">
        <f>'March 2008 RIA'!$A$17</f>
        <v>Uncontrolled</v>
      </c>
      <c r="B682" s="20">
        <v>1921</v>
      </c>
      <c r="C682" s="119">
        <f>C547*C140</f>
        <v>5.7178750360300033E-2</v>
      </c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6"/>
    </row>
    <row r="683" spans="1:63" s="73" customFormat="1" x14ac:dyDescent="0.25">
      <c r="A683" s="19" t="str">
        <f>'March 2008 RIA'!$A$17</f>
        <v>Uncontrolled</v>
      </c>
      <c r="B683" s="20">
        <v>1922</v>
      </c>
      <c r="C683" s="119">
        <f t="shared" ref="C683:R698" si="71">C548*C141</f>
        <v>6.2246378329262712E-2</v>
      </c>
      <c r="D683" s="119">
        <f>D548*D141</f>
        <v>5.7178750360300033E-2</v>
      </c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7"/>
    </row>
    <row r="684" spans="1:63" s="73" customFormat="1" x14ac:dyDescent="0.25">
      <c r="A684" s="19" t="str">
        <f>'March 2008 RIA'!$A$17</f>
        <v>Uncontrolled</v>
      </c>
      <c r="B684" s="20">
        <v>1923</v>
      </c>
      <c r="C684" s="119">
        <f t="shared" si="71"/>
        <v>6.7733315248607012E-2</v>
      </c>
      <c r="D684" s="119">
        <f t="shared" si="71"/>
        <v>6.2246378329262712E-2</v>
      </c>
      <c r="E684" s="119">
        <f>E549*E142</f>
        <v>5.7178750360300033E-2</v>
      </c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7"/>
    </row>
    <row r="685" spans="1:63" s="73" customFormat="1" x14ac:dyDescent="0.25">
      <c r="A685" s="19" t="str">
        <f>'March 2008 RIA'!$A$17</f>
        <v>Uncontrolled</v>
      </c>
      <c r="B685" s="20">
        <v>1924</v>
      </c>
      <c r="C685" s="119">
        <f t="shared" si="71"/>
        <v>7.3672799363323549E-2</v>
      </c>
      <c r="D685" s="119">
        <f t="shared" si="71"/>
        <v>6.7733315248607012E-2</v>
      </c>
      <c r="E685" s="119">
        <f t="shared" si="71"/>
        <v>6.2246378329262712E-2</v>
      </c>
      <c r="F685" s="119">
        <f>F550*F143</f>
        <v>5.7178750360300033E-2</v>
      </c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7"/>
    </row>
    <row r="686" spans="1:63" s="73" customFormat="1" x14ac:dyDescent="0.25">
      <c r="A686" s="19" t="str">
        <f>'March 2008 RIA'!$A$17</f>
        <v>Uncontrolled</v>
      </c>
      <c r="B686" s="20">
        <v>1925</v>
      </c>
      <c r="C686" s="119">
        <f t="shared" si="71"/>
        <v>8.0100627495694035E-2</v>
      </c>
      <c r="D686" s="119">
        <f t="shared" si="71"/>
        <v>7.3672799363323549E-2</v>
      </c>
      <c r="E686" s="119">
        <f t="shared" si="71"/>
        <v>6.7733315248607012E-2</v>
      </c>
      <c r="F686" s="119">
        <f t="shared" si="71"/>
        <v>6.2246378329262712E-2</v>
      </c>
      <c r="G686" s="119">
        <f>G551*G144</f>
        <v>5.7178750360300033E-2</v>
      </c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7"/>
    </row>
    <row r="687" spans="1:63" s="73" customFormat="1" x14ac:dyDescent="0.25">
      <c r="A687" s="19" t="str">
        <f>'March 2008 RIA'!$A$17</f>
        <v>Uncontrolled</v>
      </c>
      <c r="B687" s="20">
        <v>1926</v>
      </c>
      <c r="C687" s="119">
        <f t="shared" si="71"/>
        <v>8.7055347836603097E-2</v>
      </c>
      <c r="D687" s="119">
        <f t="shared" si="71"/>
        <v>8.0100627495694035E-2</v>
      </c>
      <c r="E687" s="119">
        <f t="shared" si="71"/>
        <v>7.3672799363323549E-2</v>
      </c>
      <c r="F687" s="119">
        <f t="shared" si="71"/>
        <v>6.7733315248607012E-2</v>
      </c>
      <c r="G687" s="119">
        <f t="shared" si="71"/>
        <v>6.2246378329262712E-2</v>
      </c>
      <c r="H687" s="119">
        <f>H552*H145</f>
        <v>5.7178750360300033E-2</v>
      </c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7"/>
    </row>
    <row r="688" spans="1:63" s="73" customFormat="1" x14ac:dyDescent="0.25">
      <c r="A688" s="19" t="str">
        <f>'March 2008 RIA'!$A$17</f>
        <v>Uncontrolled</v>
      </c>
      <c r="B688" s="20">
        <v>1927</v>
      </c>
      <c r="C688" s="119">
        <f t="shared" si="71"/>
        <v>9.4578467029953012E-2</v>
      </c>
      <c r="D688" s="119">
        <f t="shared" si="71"/>
        <v>8.7055347836603097E-2</v>
      </c>
      <c r="E688" s="119">
        <f t="shared" si="71"/>
        <v>8.0100627495694035E-2</v>
      </c>
      <c r="F688" s="119">
        <f t="shared" si="71"/>
        <v>7.3672799363323549E-2</v>
      </c>
      <c r="G688" s="119">
        <f t="shared" si="71"/>
        <v>6.7733315248607012E-2</v>
      </c>
      <c r="H688" s="119">
        <f t="shared" si="71"/>
        <v>6.2246378329262712E-2</v>
      </c>
      <c r="I688" s="119">
        <f>I553*I146</f>
        <v>5.7178750360300033E-2</v>
      </c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7"/>
    </row>
    <row r="689" spans="1:63" s="73" customFormat="1" x14ac:dyDescent="0.25">
      <c r="A689" s="19" t="str">
        <f>'March 2008 RIA'!$A$17</f>
        <v>Uncontrolled</v>
      </c>
      <c r="B689" s="20">
        <v>1928</v>
      </c>
      <c r="C689" s="119">
        <f t="shared" si="71"/>
        <v>0.10271467259640382</v>
      </c>
      <c r="D689" s="119">
        <f t="shared" si="71"/>
        <v>9.4578467029953012E-2</v>
      </c>
      <c r="E689" s="119">
        <f t="shared" si="71"/>
        <v>8.7055347836603097E-2</v>
      </c>
      <c r="F689" s="119">
        <f t="shared" si="71"/>
        <v>8.0100627495694035E-2</v>
      </c>
      <c r="G689" s="119">
        <f t="shared" si="71"/>
        <v>7.3672799363323549E-2</v>
      </c>
      <c r="H689" s="119">
        <f t="shared" si="71"/>
        <v>6.7733315248607012E-2</v>
      </c>
      <c r="I689" s="119">
        <f t="shared" si="71"/>
        <v>6.2246378329262712E-2</v>
      </c>
      <c r="J689" s="119">
        <f>J554*J147</f>
        <v>5.7178750360300033E-2</v>
      </c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7"/>
    </row>
    <row r="690" spans="1:63" s="73" customFormat="1" x14ac:dyDescent="0.25">
      <c r="A690" s="19" t="str">
        <f>'March 2008 RIA'!$A$17</f>
        <v>Uncontrolled</v>
      </c>
      <c r="B690" s="20">
        <v>1929</v>
      </c>
      <c r="C690" s="119">
        <f t="shared" si="71"/>
        <v>0.11151207181845607</v>
      </c>
      <c r="D690" s="119">
        <f t="shared" si="71"/>
        <v>0.10271467259640382</v>
      </c>
      <c r="E690" s="119">
        <f t="shared" si="71"/>
        <v>9.4578467029953012E-2</v>
      </c>
      <c r="F690" s="119">
        <f t="shared" si="71"/>
        <v>8.7055347836603097E-2</v>
      </c>
      <c r="G690" s="119">
        <f t="shared" si="71"/>
        <v>8.0100627495694035E-2</v>
      </c>
      <c r="H690" s="119">
        <f t="shared" si="71"/>
        <v>7.3672799363323549E-2</v>
      </c>
      <c r="I690" s="119">
        <f t="shared" si="71"/>
        <v>6.7733315248607012E-2</v>
      </c>
      <c r="J690" s="119">
        <f t="shared" si="71"/>
        <v>6.2246378329262712E-2</v>
      </c>
      <c r="K690" s="119">
        <f>K555*K148</f>
        <v>5.7178750360300033E-2</v>
      </c>
      <c r="L690" s="114"/>
      <c r="M690" s="114"/>
      <c r="N690" s="114"/>
      <c r="O690" s="114"/>
      <c r="P690" s="114"/>
      <c r="Q690" s="114"/>
      <c r="R690" s="114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7"/>
    </row>
    <row r="691" spans="1:63" s="73" customFormat="1" x14ac:dyDescent="0.25">
      <c r="A691" s="19" t="str">
        <f>'March 2008 RIA'!$A$17</f>
        <v>Uncontrolled</v>
      </c>
      <c r="B691" s="20">
        <v>1930</v>
      </c>
      <c r="C691" s="119">
        <f t="shared" si="71"/>
        <v>0.12102244829013602</v>
      </c>
      <c r="D691" s="119">
        <f t="shared" si="71"/>
        <v>0.11151207181845607</v>
      </c>
      <c r="E691" s="119">
        <f t="shared" si="71"/>
        <v>0.10271467259640382</v>
      </c>
      <c r="F691" s="119">
        <f t="shared" si="71"/>
        <v>9.4578467029953012E-2</v>
      </c>
      <c r="G691" s="119">
        <f t="shared" si="71"/>
        <v>8.7055347836603097E-2</v>
      </c>
      <c r="H691" s="119">
        <f t="shared" si="71"/>
        <v>8.0100627495694035E-2</v>
      </c>
      <c r="I691" s="119">
        <f t="shared" si="71"/>
        <v>7.3672799363323549E-2</v>
      </c>
      <c r="J691" s="119">
        <f t="shared" si="71"/>
        <v>6.7733315248607012E-2</v>
      </c>
      <c r="K691" s="119">
        <f t="shared" si="71"/>
        <v>6.2246378329262712E-2</v>
      </c>
      <c r="L691" s="119">
        <f>L556*L149</f>
        <v>5.7178750360300033E-2</v>
      </c>
      <c r="M691" s="114"/>
      <c r="N691" s="114"/>
      <c r="O691" s="114"/>
      <c r="P691" s="114"/>
      <c r="Q691" s="114"/>
      <c r="R691" s="114"/>
      <c r="S691" s="114"/>
      <c r="T691" s="114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7"/>
    </row>
    <row r="692" spans="1:63" s="73" customFormat="1" x14ac:dyDescent="0.25">
      <c r="A692" s="19" t="str">
        <f>'March 2008 RIA'!$A$17</f>
        <v>Uncontrolled</v>
      </c>
      <c r="B692" s="20">
        <v>1931</v>
      </c>
      <c r="C692" s="119">
        <f t="shared" si="71"/>
        <v>0.13130153742161779</v>
      </c>
      <c r="D692" s="119">
        <f t="shared" si="71"/>
        <v>0.12102244829013602</v>
      </c>
      <c r="E692" s="119">
        <f t="shared" si="71"/>
        <v>0.11151207181845607</v>
      </c>
      <c r="F692" s="119">
        <f t="shared" si="71"/>
        <v>0.10271467259640382</v>
      </c>
      <c r="G692" s="119">
        <f t="shared" si="71"/>
        <v>9.4578467029953012E-2</v>
      </c>
      <c r="H692" s="119">
        <f t="shared" si="71"/>
        <v>8.7055347836603097E-2</v>
      </c>
      <c r="I692" s="119">
        <f t="shared" si="71"/>
        <v>8.0100627495694035E-2</v>
      </c>
      <c r="J692" s="119">
        <f t="shared" si="71"/>
        <v>7.3672799363323549E-2</v>
      </c>
      <c r="K692" s="119">
        <f t="shared" si="71"/>
        <v>6.7733315248607012E-2</v>
      </c>
      <c r="L692" s="119">
        <f t="shared" si="71"/>
        <v>6.2246378329262712E-2</v>
      </c>
      <c r="M692" s="119">
        <f>M557*M150</f>
        <v>5.7178750360300033E-2</v>
      </c>
      <c r="N692" s="114"/>
      <c r="O692" s="114"/>
      <c r="P692" s="114"/>
      <c r="Q692" s="114"/>
      <c r="R692" s="114"/>
      <c r="S692" s="114"/>
      <c r="T692" s="114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7"/>
    </row>
    <row r="693" spans="1:63" s="73" customFormat="1" x14ac:dyDescent="0.25">
      <c r="A693" s="19" t="str">
        <f>'March 2008 RIA'!$A$17</f>
        <v>Uncontrolled</v>
      </c>
      <c r="B693" s="20">
        <v>1932</v>
      </c>
      <c r="C693" s="119">
        <f t="shared" si="71"/>
        <v>0.14240932228244046</v>
      </c>
      <c r="D693" s="119">
        <f t="shared" si="71"/>
        <v>0.13130153742161779</v>
      </c>
      <c r="E693" s="119">
        <f t="shared" si="71"/>
        <v>0.12102244829013602</v>
      </c>
      <c r="F693" s="119">
        <f t="shared" si="71"/>
        <v>0.11151207181845607</v>
      </c>
      <c r="G693" s="119">
        <f t="shared" si="71"/>
        <v>0.10271467259640382</v>
      </c>
      <c r="H693" s="119">
        <f t="shared" si="71"/>
        <v>9.4578467029953012E-2</v>
      </c>
      <c r="I693" s="119">
        <f t="shared" si="71"/>
        <v>8.7055347836603097E-2</v>
      </c>
      <c r="J693" s="119">
        <f t="shared" si="71"/>
        <v>8.0100627495694035E-2</v>
      </c>
      <c r="K693" s="119">
        <f t="shared" si="71"/>
        <v>7.3672799363323549E-2</v>
      </c>
      <c r="L693" s="119">
        <f t="shared" si="71"/>
        <v>6.7733315248607012E-2</v>
      </c>
      <c r="M693" s="119">
        <f t="shared" si="71"/>
        <v>6.2246378329262712E-2</v>
      </c>
      <c r="N693" s="119">
        <f>N558*N151</f>
        <v>5.7178750360300033E-2</v>
      </c>
      <c r="O693" s="114"/>
      <c r="P693" s="114"/>
      <c r="Q693" s="114"/>
      <c r="R693" s="114"/>
      <c r="S693" s="114"/>
      <c r="T693" s="114"/>
      <c r="U693" s="114"/>
      <c r="V693" s="114"/>
      <c r="W693" s="114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7"/>
    </row>
    <row r="694" spans="1:63" s="73" customFormat="1" x14ac:dyDescent="0.25">
      <c r="A694" s="19" t="str">
        <f>'March 2008 RIA'!$A$17</f>
        <v>Uncontrolled</v>
      </c>
      <c r="B694" s="20">
        <v>1933</v>
      </c>
      <c r="C694" s="119">
        <f t="shared" si="71"/>
        <v>0.15441035126699659</v>
      </c>
      <c r="D694" s="119">
        <f t="shared" si="71"/>
        <v>0.14240932228244046</v>
      </c>
      <c r="E694" s="119">
        <f t="shared" si="71"/>
        <v>0.13130153742161779</v>
      </c>
      <c r="F694" s="119">
        <f t="shared" si="71"/>
        <v>0.12102244829013602</v>
      </c>
      <c r="G694" s="119">
        <f t="shared" si="71"/>
        <v>0.11151207181845607</v>
      </c>
      <c r="H694" s="119">
        <f t="shared" si="71"/>
        <v>0.10271467259640382</v>
      </c>
      <c r="I694" s="119">
        <f t="shared" si="71"/>
        <v>9.4578467029953012E-2</v>
      </c>
      <c r="J694" s="119">
        <f t="shared" si="71"/>
        <v>8.7055347836603097E-2</v>
      </c>
      <c r="K694" s="119">
        <f t="shared" si="71"/>
        <v>8.0100627495694035E-2</v>
      </c>
      <c r="L694" s="119">
        <f t="shared" si="71"/>
        <v>7.3672799363323549E-2</v>
      </c>
      <c r="M694" s="119">
        <f t="shared" si="71"/>
        <v>6.7733315248607012E-2</v>
      </c>
      <c r="N694" s="119">
        <f t="shared" si="71"/>
        <v>6.2246378329262712E-2</v>
      </c>
      <c r="O694" s="119">
        <f>O559*O152</f>
        <v>5.7178750360300033E-2</v>
      </c>
      <c r="P694" s="114"/>
      <c r="Q694" s="114"/>
      <c r="R694" s="114"/>
      <c r="S694" s="114"/>
      <c r="T694" s="114"/>
      <c r="U694" s="114"/>
      <c r="V694" s="114"/>
      <c r="W694" s="114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7"/>
    </row>
    <row r="695" spans="1:63" s="73" customFormat="1" x14ac:dyDescent="0.25">
      <c r="A695" s="19" t="str">
        <f>'March 2008 RIA'!$A$17</f>
        <v>Uncontrolled</v>
      </c>
      <c r="B695" s="20">
        <v>1934</v>
      </c>
      <c r="C695" s="119">
        <f t="shared" si="71"/>
        <v>0.16737407917315963</v>
      </c>
      <c r="D695" s="119">
        <f t="shared" si="71"/>
        <v>0.15441035126699659</v>
      </c>
      <c r="E695" s="119">
        <f t="shared" si="71"/>
        <v>0.14240932228244046</v>
      </c>
      <c r="F695" s="119">
        <f t="shared" si="71"/>
        <v>0.13130153742161779</v>
      </c>
      <c r="G695" s="119">
        <f t="shared" si="71"/>
        <v>0.12102244829013602</v>
      </c>
      <c r="H695" s="119">
        <f t="shared" si="71"/>
        <v>0.11151207181845607</v>
      </c>
      <c r="I695" s="119">
        <f t="shared" si="71"/>
        <v>0.10271467259640382</v>
      </c>
      <c r="J695" s="119">
        <f t="shared" si="71"/>
        <v>9.4578467029953012E-2</v>
      </c>
      <c r="K695" s="119">
        <f t="shared" si="71"/>
        <v>8.7055347836603097E-2</v>
      </c>
      <c r="L695" s="119">
        <f t="shared" si="71"/>
        <v>8.0100627495694035E-2</v>
      </c>
      <c r="M695" s="119">
        <f t="shared" si="71"/>
        <v>7.3672799363323549E-2</v>
      </c>
      <c r="N695" s="119">
        <f t="shared" si="71"/>
        <v>6.7733315248607012E-2</v>
      </c>
      <c r="O695" s="119">
        <f t="shared" si="71"/>
        <v>6.2246378329262712E-2</v>
      </c>
      <c r="P695" s="119">
        <f>P560*P153</f>
        <v>5.7178750360300033E-2</v>
      </c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7"/>
    </row>
    <row r="696" spans="1:63" s="73" customFormat="1" x14ac:dyDescent="0.25">
      <c r="A696" s="19" t="str">
        <f>'March 2008 RIA'!$A$17</f>
        <v>Uncontrolled</v>
      </c>
      <c r="B696" s="20">
        <v>1935</v>
      </c>
      <c r="C696" s="119">
        <f t="shared" si="71"/>
        <v>0.18137523339978825</v>
      </c>
      <c r="D696" s="119">
        <f t="shared" si="71"/>
        <v>0.16737407917315963</v>
      </c>
      <c r="E696" s="119">
        <f t="shared" si="71"/>
        <v>0.15441035126699659</v>
      </c>
      <c r="F696" s="119">
        <f t="shared" si="71"/>
        <v>0.14240932228244046</v>
      </c>
      <c r="G696" s="119">
        <f t="shared" si="71"/>
        <v>0.13130153742161779</v>
      </c>
      <c r="H696" s="119">
        <f t="shared" si="71"/>
        <v>0.12102244829013602</v>
      </c>
      <c r="I696" s="119">
        <f t="shared" si="71"/>
        <v>0.11151207181845607</v>
      </c>
      <c r="J696" s="119">
        <f t="shared" si="71"/>
        <v>0.10271467259640382</v>
      </c>
      <c r="K696" s="119">
        <f t="shared" si="71"/>
        <v>9.4578467029953012E-2</v>
      </c>
      <c r="L696" s="119">
        <f t="shared" si="71"/>
        <v>8.7055347836603097E-2</v>
      </c>
      <c r="M696" s="119">
        <f t="shared" si="71"/>
        <v>8.0100627495694035E-2</v>
      </c>
      <c r="N696" s="119">
        <f t="shared" si="71"/>
        <v>7.3672799363323549E-2</v>
      </c>
      <c r="O696" s="119">
        <f t="shared" si="71"/>
        <v>6.7733315248607012E-2</v>
      </c>
      <c r="P696" s="119">
        <f t="shared" si="71"/>
        <v>6.2246378329262712E-2</v>
      </c>
      <c r="Q696" s="119">
        <f>Q561*Q154</f>
        <v>5.7178750360300033E-2</v>
      </c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7"/>
    </row>
    <row r="697" spans="1:63" s="73" customFormat="1" x14ac:dyDescent="0.25">
      <c r="A697" s="19" t="str">
        <f>'March 2008 RIA'!$A$17</f>
        <v>Uncontrolled</v>
      </c>
      <c r="B697" s="20">
        <v>1936</v>
      </c>
      <c r="C697" s="119">
        <f t="shared" si="71"/>
        <v>0.19649420709194823</v>
      </c>
      <c r="D697" s="119">
        <f t="shared" si="71"/>
        <v>0.18137523339978825</v>
      </c>
      <c r="E697" s="119">
        <f t="shared" si="71"/>
        <v>0.16737407917315963</v>
      </c>
      <c r="F697" s="119">
        <f t="shared" si="71"/>
        <v>0.15441035126699659</v>
      </c>
      <c r="G697" s="119">
        <f t="shared" si="71"/>
        <v>0.14240932228244046</v>
      </c>
      <c r="H697" s="119">
        <f t="shared" si="71"/>
        <v>0.13130153742161779</v>
      </c>
      <c r="I697" s="119">
        <f t="shared" si="71"/>
        <v>0.12102244829013602</v>
      </c>
      <c r="J697" s="119">
        <f t="shared" si="71"/>
        <v>0.11151207181845607</v>
      </c>
      <c r="K697" s="119">
        <f t="shared" si="71"/>
        <v>0.10271467259640382</v>
      </c>
      <c r="L697" s="119">
        <f t="shared" si="71"/>
        <v>9.4578467029953012E-2</v>
      </c>
      <c r="M697" s="119">
        <f t="shared" si="71"/>
        <v>8.7055347836603097E-2</v>
      </c>
      <c r="N697" s="119">
        <f t="shared" si="71"/>
        <v>8.0100627495694035E-2</v>
      </c>
      <c r="O697" s="119">
        <f t="shared" si="71"/>
        <v>7.3672799363323549E-2</v>
      </c>
      <c r="P697" s="119">
        <f t="shared" si="71"/>
        <v>6.7733315248607012E-2</v>
      </c>
      <c r="Q697" s="119">
        <f t="shared" si="71"/>
        <v>6.2246378329262712E-2</v>
      </c>
      <c r="R697" s="119">
        <f>R562*R155</f>
        <v>5.7178750360300033E-2</v>
      </c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7"/>
    </row>
    <row r="698" spans="1:63" s="73" customFormat="1" x14ac:dyDescent="0.25">
      <c r="A698" s="19" t="str">
        <f>'March 2008 RIA'!$A$17</f>
        <v>Uncontrolled</v>
      </c>
      <c r="B698" s="20">
        <v>1937</v>
      </c>
      <c r="C698" s="119">
        <f t="shared" si="71"/>
        <v>0.21281748119460792</v>
      </c>
      <c r="D698" s="119">
        <f t="shared" si="71"/>
        <v>0.19649420709194823</v>
      </c>
      <c r="E698" s="119">
        <f t="shared" si="71"/>
        <v>0.18137523339978825</v>
      </c>
      <c r="F698" s="119">
        <f t="shared" si="71"/>
        <v>0.16737407917315963</v>
      </c>
      <c r="G698" s="119">
        <f t="shared" si="71"/>
        <v>0.15441035126699659</v>
      </c>
      <c r="H698" s="119">
        <f t="shared" si="71"/>
        <v>0.14240932228244046</v>
      </c>
      <c r="I698" s="119">
        <f t="shared" si="71"/>
        <v>0.13130153742161779</v>
      </c>
      <c r="J698" s="119">
        <f t="shared" si="71"/>
        <v>0.12102244829013602</v>
      </c>
      <c r="K698" s="119">
        <f t="shared" si="71"/>
        <v>0.11151207181845607</v>
      </c>
      <c r="L698" s="119">
        <f t="shared" si="71"/>
        <v>0.10271467259640382</v>
      </c>
      <c r="M698" s="119">
        <f t="shared" si="71"/>
        <v>9.4578467029953012E-2</v>
      </c>
      <c r="N698" s="119">
        <f t="shared" si="71"/>
        <v>8.7055347836603097E-2</v>
      </c>
      <c r="O698" s="119">
        <f t="shared" si="71"/>
        <v>8.0100627495694035E-2</v>
      </c>
      <c r="P698" s="119">
        <f t="shared" si="71"/>
        <v>7.3672799363323549E-2</v>
      </c>
      <c r="Q698" s="119">
        <f t="shared" si="71"/>
        <v>6.7733315248607012E-2</v>
      </c>
      <c r="R698" s="119">
        <f t="shared" si="71"/>
        <v>6.2246378329262712E-2</v>
      </c>
      <c r="S698" s="119">
        <f>S563*S156</f>
        <v>5.7178750360300033E-2</v>
      </c>
      <c r="T698" s="115"/>
      <c r="U698" s="115"/>
      <c r="V698" s="115"/>
      <c r="W698" s="115"/>
      <c r="X698" s="114"/>
      <c r="Y698" s="114"/>
      <c r="Z698" s="114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7"/>
    </row>
    <row r="699" spans="1:63" s="73" customFormat="1" x14ac:dyDescent="0.25">
      <c r="A699" s="19" t="str">
        <f>'March 2008 RIA'!$A$17</f>
        <v>Uncontrolled</v>
      </c>
      <c r="B699" s="20">
        <v>1938</v>
      </c>
      <c r="C699" s="119">
        <f t="shared" ref="C699:S713" si="72">C564*C157</f>
        <v>0.23043807751692186</v>
      </c>
      <c r="D699" s="119">
        <f t="shared" si="72"/>
        <v>0.21281748119460792</v>
      </c>
      <c r="E699" s="119">
        <f t="shared" si="72"/>
        <v>0.19649420709194823</v>
      </c>
      <c r="F699" s="119">
        <f t="shared" si="72"/>
        <v>0.18137523339978825</v>
      </c>
      <c r="G699" s="119">
        <f t="shared" si="72"/>
        <v>0.16737407917315963</v>
      </c>
      <c r="H699" s="119">
        <f t="shared" si="72"/>
        <v>0.15441035126699659</v>
      </c>
      <c r="I699" s="119">
        <f t="shared" si="72"/>
        <v>0.14240932228244046</v>
      </c>
      <c r="J699" s="119">
        <f t="shared" si="72"/>
        <v>0.13130153742161779</v>
      </c>
      <c r="K699" s="119">
        <f t="shared" si="72"/>
        <v>0.12102244829013602</v>
      </c>
      <c r="L699" s="119">
        <f t="shared" si="72"/>
        <v>0.11151207181845607</v>
      </c>
      <c r="M699" s="119">
        <f t="shared" si="72"/>
        <v>0.10271467259640382</v>
      </c>
      <c r="N699" s="119">
        <f t="shared" si="72"/>
        <v>9.4578467029953012E-2</v>
      </c>
      <c r="O699" s="119">
        <f t="shared" si="72"/>
        <v>8.7055347836603097E-2</v>
      </c>
      <c r="P699" s="119">
        <f t="shared" si="72"/>
        <v>8.0100627495694035E-2</v>
      </c>
      <c r="Q699" s="119">
        <f t="shared" si="72"/>
        <v>7.3672799363323549E-2</v>
      </c>
      <c r="R699" s="119">
        <f t="shared" si="72"/>
        <v>6.7733315248607012E-2</v>
      </c>
      <c r="S699" s="119">
        <f t="shared" si="72"/>
        <v>6.2246378329262712E-2</v>
      </c>
      <c r="T699" s="119">
        <f>T564*T157</f>
        <v>5.7178750360300033E-2</v>
      </c>
      <c r="U699" s="115"/>
      <c r="V699" s="115"/>
      <c r="W699" s="115"/>
      <c r="X699" s="114"/>
      <c r="Y699" s="114"/>
      <c r="Z699" s="114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7"/>
    </row>
    <row r="700" spans="1:63" s="73" customFormat="1" x14ac:dyDescent="0.25">
      <c r="A700" s="19" t="str">
        <f>'March 2008 RIA'!$A$17</f>
        <v>Uncontrolled</v>
      </c>
      <c r="B700" s="20">
        <v>1939</v>
      </c>
      <c r="C700" s="119">
        <f t="shared" si="72"/>
        <v>0.2494560450606855</v>
      </c>
      <c r="D700" s="119">
        <f t="shared" si="72"/>
        <v>0.23043807751692186</v>
      </c>
      <c r="E700" s="119">
        <f t="shared" si="72"/>
        <v>0.21281748119460792</v>
      </c>
      <c r="F700" s="119">
        <f t="shared" si="72"/>
        <v>0.19649420709194823</v>
      </c>
      <c r="G700" s="119">
        <f t="shared" si="72"/>
        <v>0.18137523339978825</v>
      </c>
      <c r="H700" s="119">
        <f t="shared" si="72"/>
        <v>0.16737407917315963</v>
      </c>
      <c r="I700" s="119">
        <f t="shared" si="72"/>
        <v>0.15441035126699659</v>
      </c>
      <c r="J700" s="119">
        <f t="shared" si="72"/>
        <v>0.14240932228244046</v>
      </c>
      <c r="K700" s="119">
        <f t="shared" si="72"/>
        <v>0.13130153742161779</v>
      </c>
      <c r="L700" s="119">
        <f t="shared" si="72"/>
        <v>0.12102244829013602</v>
      </c>
      <c r="M700" s="119">
        <f t="shared" si="72"/>
        <v>0.11151207181845607</v>
      </c>
      <c r="N700" s="119">
        <f t="shared" si="72"/>
        <v>0.10271467259640382</v>
      </c>
      <c r="O700" s="119">
        <f t="shared" si="72"/>
        <v>9.4578467029953012E-2</v>
      </c>
      <c r="P700" s="119">
        <f t="shared" si="72"/>
        <v>8.7055347836603097E-2</v>
      </c>
      <c r="Q700" s="119">
        <f t="shared" si="72"/>
        <v>8.0100627495694035E-2</v>
      </c>
      <c r="R700" s="119">
        <f t="shared" si="72"/>
        <v>7.3672799363323549E-2</v>
      </c>
      <c r="S700" s="119">
        <f t="shared" si="72"/>
        <v>6.7733315248607012E-2</v>
      </c>
      <c r="T700" s="119">
        <f t="shared" ref="T700:AG713" si="73">T565*T158</f>
        <v>6.2246378329262712E-2</v>
      </c>
      <c r="U700" s="119">
        <f>U565*U158</f>
        <v>5.7178750360300033E-2</v>
      </c>
      <c r="V700" s="114"/>
      <c r="W700" s="114"/>
      <c r="X700" s="114"/>
      <c r="Y700" s="114"/>
      <c r="Z700" s="114"/>
      <c r="AA700" s="114"/>
      <c r="AB700" s="114"/>
      <c r="AC700" s="114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7"/>
    </row>
    <row r="701" spans="1:63" s="73" customFormat="1" x14ac:dyDescent="0.25">
      <c r="A701" s="19" t="str">
        <f>'March 2008 RIA'!$A$17</f>
        <v>Uncontrolled</v>
      </c>
      <c r="B701" s="20">
        <v>1940</v>
      </c>
      <c r="C701" s="119">
        <f t="shared" si="72"/>
        <v>0.26997898202884957</v>
      </c>
      <c r="D701" s="119">
        <f t="shared" si="72"/>
        <v>0.2494560450606855</v>
      </c>
      <c r="E701" s="119">
        <f t="shared" si="72"/>
        <v>0.23043807751692186</v>
      </c>
      <c r="F701" s="119">
        <f t="shared" si="72"/>
        <v>0.21281748119460792</v>
      </c>
      <c r="G701" s="119">
        <f t="shared" si="72"/>
        <v>0.19649420709194823</v>
      </c>
      <c r="H701" s="119">
        <f t="shared" si="72"/>
        <v>0.18137523339978825</v>
      </c>
      <c r="I701" s="119">
        <f t="shared" si="72"/>
        <v>0.16737407917315963</v>
      </c>
      <c r="J701" s="119">
        <f t="shared" si="72"/>
        <v>0.15441035126699659</v>
      </c>
      <c r="K701" s="119">
        <f t="shared" si="72"/>
        <v>0.14240932228244046</v>
      </c>
      <c r="L701" s="119">
        <f t="shared" si="72"/>
        <v>0.13130153742161779</v>
      </c>
      <c r="M701" s="119">
        <f t="shared" si="72"/>
        <v>0.12102244829013602</v>
      </c>
      <c r="N701" s="119">
        <f t="shared" si="72"/>
        <v>0.11151207181845607</v>
      </c>
      <c r="O701" s="119">
        <f t="shared" si="72"/>
        <v>0.10271467259640382</v>
      </c>
      <c r="P701" s="119">
        <f t="shared" si="72"/>
        <v>9.4578467029953012E-2</v>
      </c>
      <c r="Q701" s="119">
        <f t="shared" si="72"/>
        <v>8.7055347836603097E-2</v>
      </c>
      <c r="R701" s="119">
        <f t="shared" si="72"/>
        <v>8.0100627495694035E-2</v>
      </c>
      <c r="S701" s="119">
        <f t="shared" si="72"/>
        <v>7.3672799363323549E-2</v>
      </c>
      <c r="T701" s="119">
        <f t="shared" si="73"/>
        <v>6.7733315248607012E-2</v>
      </c>
      <c r="U701" s="119">
        <f t="shared" si="73"/>
        <v>6.2246378329262712E-2</v>
      </c>
      <c r="V701" s="119">
        <f>V566*V159</f>
        <v>5.7178750360300033E-2</v>
      </c>
      <c r="W701" s="114"/>
      <c r="X701" s="115"/>
      <c r="Y701" s="115"/>
      <c r="Z701" s="115"/>
      <c r="AA701" s="114"/>
      <c r="AB701" s="114"/>
      <c r="AC701" s="114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7"/>
    </row>
    <row r="702" spans="1:63" s="73" customFormat="1" x14ac:dyDescent="0.25">
      <c r="A702" s="19" t="str">
        <f>'March 2008 RIA'!$A$17</f>
        <v>Uncontrolled</v>
      </c>
      <c r="B702" s="20">
        <v>1941</v>
      </c>
      <c r="C702" s="119">
        <f t="shared" si="72"/>
        <v>0.29212259610388486</v>
      </c>
      <c r="D702" s="119">
        <f t="shared" si="72"/>
        <v>0.26997898202884957</v>
      </c>
      <c r="E702" s="119">
        <f t="shared" si="72"/>
        <v>0.2494560450606855</v>
      </c>
      <c r="F702" s="119">
        <f t="shared" si="72"/>
        <v>0.23043807751692186</v>
      </c>
      <c r="G702" s="119">
        <f t="shared" si="72"/>
        <v>0.21281748119460792</v>
      </c>
      <c r="H702" s="119">
        <f t="shared" si="72"/>
        <v>0.19649420709194823</v>
      </c>
      <c r="I702" s="119">
        <f t="shared" si="72"/>
        <v>0.18137523339978825</v>
      </c>
      <c r="J702" s="119">
        <f t="shared" si="72"/>
        <v>0.16737407917315963</v>
      </c>
      <c r="K702" s="119">
        <f t="shared" si="72"/>
        <v>0.15441035126699659</v>
      </c>
      <c r="L702" s="119">
        <f t="shared" si="72"/>
        <v>0.14240932228244046</v>
      </c>
      <c r="M702" s="119">
        <f t="shared" si="72"/>
        <v>0.13130153742161779</v>
      </c>
      <c r="N702" s="119">
        <f t="shared" si="72"/>
        <v>0.12102244829013602</v>
      </c>
      <c r="O702" s="119">
        <f t="shared" si="72"/>
        <v>0.11151207181845607</v>
      </c>
      <c r="P702" s="119">
        <f t="shared" si="72"/>
        <v>0.10271467259640382</v>
      </c>
      <c r="Q702" s="119">
        <f t="shared" si="72"/>
        <v>9.4578467029953012E-2</v>
      </c>
      <c r="R702" s="119">
        <f t="shared" si="72"/>
        <v>8.7055347836603097E-2</v>
      </c>
      <c r="S702" s="119">
        <f t="shared" si="72"/>
        <v>8.0100627495694035E-2</v>
      </c>
      <c r="T702" s="119">
        <f t="shared" si="73"/>
        <v>7.3672799363323549E-2</v>
      </c>
      <c r="U702" s="119">
        <f t="shared" si="73"/>
        <v>6.7733315248607012E-2</v>
      </c>
      <c r="V702" s="119">
        <f t="shared" si="73"/>
        <v>6.2246378329262712E-2</v>
      </c>
      <c r="W702" s="119">
        <f>W567*W160</f>
        <v>5.7178750360300033E-2</v>
      </c>
      <c r="X702" s="115"/>
      <c r="Y702" s="115"/>
      <c r="Z702" s="115"/>
      <c r="AA702" s="114"/>
      <c r="AB702" s="114"/>
      <c r="AC702" s="114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7"/>
    </row>
    <row r="703" spans="1:63" s="73" customFormat="1" x14ac:dyDescent="0.25">
      <c r="A703" s="19" t="str">
        <f>'March 2008 RIA'!$A$17</f>
        <v>Uncontrolled</v>
      </c>
      <c r="B703" s="20">
        <v>1942</v>
      </c>
      <c r="C703" s="119">
        <f t="shared" si="72"/>
        <v>0.29212259610388486</v>
      </c>
      <c r="D703" s="119">
        <f t="shared" si="72"/>
        <v>0.29212259610388486</v>
      </c>
      <c r="E703" s="119">
        <f t="shared" si="72"/>
        <v>0.26997898202884957</v>
      </c>
      <c r="F703" s="119">
        <f t="shared" si="72"/>
        <v>0.2494560450606855</v>
      </c>
      <c r="G703" s="119">
        <f t="shared" si="72"/>
        <v>0.23043807751692186</v>
      </c>
      <c r="H703" s="119">
        <f t="shared" si="72"/>
        <v>0.21281748119460792</v>
      </c>
      <c r="I703" s="119">
        <f t="shared" si="72"/>
        <v>0.19649420709194823</v>
      </c>
      <c r="J703" s="119">
        <f t="shared" si="72"/>
        <v>0.18137523339978825</v>
      </c>
      <c r="K703" s="119">
        <f t="shared" si="72"/>
        <v>0.16737407917315963</v>
      </c>
      <c r="L703" s="119">
        <f t="shared" si="72"/>
        <v>0.15441035126699659</v>
      </c>
      <c r="M703" s="119">
        <f t="shared" si="72"/>
        <v>0.14240932228244046</v>
      </c>
      <c r="N703" s="119">
        <f t="shared" si="72"/>
        <v>0.13130153742161779</v>
      </c>
      <c r="O703" s="119">
        <f t="shared" si="72"/>
        <v>0.12102244829013602</v>
      </c>
      <c r="P703" s="119">
        <f t="shared" si="72"/>
        <v>0.11151207181845607</v>
      </c>
      <c r="Q703" s="119">
        <f t="shared" si="72"/>
        <v>0.10271467259640382</v>
      </c>
      <c r="R703" s="119">
        <f t="shared" si="72"/>
        <v>9.4578467029953012E-2</v>
      </c>
      <c r="S703" s="119">
        <f t="shared" si="72"/>
        <v>8.7055347836603097E-2</v>
      </c>
      <c r="T703" s="119">
        <f t="shared" si="73"/>
        <v>8.0100627495694035E-2</v>
      </c>
      <c r="U703" s="119">
        <f t="shared" si="73"/>
        <v>7.3672799363323549E-2</v>
      </c>
      <c r="V703" s="119">
        <f t="shared" si="73"/>
        <v>6.7733315248607012E-2</v>
      </c>
      <c r="W703" s="119">
        <f t="shared" si="73"/>
        <v>6.2246378329262712E-2</v>
      </c>
      <c r="X703" s="119">
        <f>X568*X161</f>
        <v>5.7178750360300033E-2</v>
      </c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7"/>
    </row>
    <row r="704" spans="1:63" s="73" customFormat="1" x14ac:dyDescent="0.25">
      <c r="A704" s="19" t="str">
        <f>'March 2008 RIA'!$A$17</f>
        <v>Uncontrolled</v>
      </c>
      <c r="B704" s="20">
        <v>1943</v>
      </c>
      <c r="C704" s="119">
        <f t="shared" si="72"/>
        <v>0.29212259610388486</v>
      </c>
      <c r="D704" s="119">
        <f t="shared" si="72"/>
        <v>0.29212259610388486</v>
      </c>
      <c r="E704" s="119">
        <f t="shared" si="72"/>
        <v>0.29212259610388486</v>
      </c>
      <c r="F704" s="119">
        <f t="shared" si="72"/>
        <v>0.26997898202884957</v>
      </c>
      <c r="G704" s="119">
        <f t="shared" si="72"/>
        <v>0.2494560450606855</v>
      </c>
      <c r="H704" s="119">
        <f t="shared" si="72"/>
        <v>0.23043807751692186</v>
      </c>
      <c r="I704" s="119">
        <f t="shared" si="72"/>
        <v>0.21281748119460792</v>
      </c>
      <c r="J704" s="119">
        <f t="shared" si="72"/>
        <v>0.19649420709194823</v>
      </c>
      <c r="K704" s="119">
        <f t="shared" si="72"/>
        <v>0.18137523339978825</v>
      </c>
      <c r="L704" s="119">
        <f t="shared" si="72"/>
        <v>0.16737407917315963</v>
      </c>
      <c r="M704" s="119">
        <f t="shared" si="72"/>
        <v>0.15441035126699659</v>
      </c>
      <c r="N704" s="119">
        <f t="shared" si="72"/>
        <v>0.14240932228244046</v>
      </c>
      <c r="O704" s="119">
        <f t="shared" si="72"/>
        <v>0.13130153742161779</v>
      </c>
      <c r="P704" s="119">
        <f t="shared" si="72"/>
        <v>0.12102244829013602</v>
      </c>
      <c r="Q704" s="119">
        <f t="shared" si="72"/>
        <v>0.11151207181845607</v>
      </c>
      <c r="R704" s="119">
        <f t="shared" si="72"/>
        <v>0.10271467259640382</v>
      </c>
      <c r="S704" s="119">
        <f t="shared" si="72"/>
        <v>9.4578467029953012E-2</v>
      </c>
      <c r="T704" s="119">
        <f t="shared" si="73"/>
        <v>8.7055347836603097E-2</v>
      </c>
      <c r="U704" s="119">
        <f t="shared" si="73"/>
        <v>8.0100627495694035E-2</v>
      </c>
      <c r="V704" s="119">
        <f t="shared" si="73"/>
        <v>7.3672799363323549E-2</v>
      </c>
      <c r="W704" s="119">
        <f t="shared" si="73"/>
        <v>6.7733315248607012E-2</v>
      </c>
      <c r="X704" s="119">
        <f t="shared" si="73"/>
        <v>6.2246378329262712E-2</v>
      </c>
      <c r="Y704" s="119">
        <f>Y569*Y162</f>
        <v>5.7178750360300033E-2</v>
      </c>
      <c r="Z704" s="114"/>
      <c r="AA704" s="114"/>
      <c r="AB704" s="114"/>
      <c r="AC704" s="114"/>
      <c r="AD704" s="114"/>
      <c r="AE704" s="114"/>
      <c r="AF704" s="114"/>
      <c r="AG704" s="114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7"/>
    </row>
    <row r="705" spans="1:63" s="73" customFormat="1" x14ac:dyDescent="0.25">
      <c r="A705" s="19" t="str">
        <f>'March 2008 RIA'!$A$17</f>
        <v>Uncontrolled</v>
      </c>
      <c r="B705" s="20">
        <v>1944</v>
      </c>
      <c r="C705" s="119">
        <f t="shared" si="72"/>
        <v>0.29212259610388486</v>
      </c>
      <c r="D705" s="119">
        <f t="shared" si="72"/>
        <v>0.29212259610388486</v>
      </c>
      <c r="E705" s="119">
        <f t="shared" si="72"/>
        <v>0.29212259610388486</v>
      </c>
      <c r="F705" s="119">
        <f t="shared" si="72"/>
        <v>0.29212259610388486</v>
      </c>
      <c r="G705" s="119">
        <f t="shared" si="72"/>
        <v>0.26997898202884957</v>
      </c>
      <c r="H705" s="119">
        <f t="shared" si="72"/>
        <v>0.2494560450606855</v>
      </c>
      <c r="I705" s="119">
        <f t="shared" si="72"/>
        <v>0.23043807751692186</v>
      </c>
      <c r="J705" s="119">
        <f t="shared" si="72"/>
        <v>0.21281748119460792</v>
      </c>
      <c r="K705" s="119">
        <f t="shared" si="72"/>
        <v>0.19649420709194823</v>
      </c>
      <c r="L705" s="119">
        <f t="shared" si="72"/>
        <v>0.18137523339978825</v>
      </c>
      <c r="M705" s="119">
        <f t="shared" si="72"/>
        <v>0.16737407917315963</v>
      </c>
      <c r="N705" s="119">
        <f t="shared" si="72"/>
        <v>0.15441035126699659</v>
      </c>
      <c r="O705" s="119">
        <f t="shared" si="72"/>
        <v>0.14240932228244046</v>
      </c>
      <c r="P705" s="119">
        <f t="shared" si="72"/>
        <v>0.13130153742161779</v>
      </c>
      <c r="Q705" s="119">
        <f t="shared" si="72"/>
        <v>0.12102244829013602</v>
      </c>
      <c r="R705" s="119">
        <f t="shared" si="72"/>
        <v>0.11151207181845607</v>
      </c>
      <c r="S705" s="119">
        <f t="shared" si="72"/>
        <v>0.10271467259640382</v>
      </c>
      <c r="T705" s="119">
        <f t="shared" si="73"/>
        <v>9.4578467029953012E-2</v>
      </c>
      <c r="U705" s="119">
        <f t="shared" si="73"/>
        <v>8.7055347836603097E-2</v>
      </c>
      <c r="V705" s="119">
        <f t="shared" si="73"/>
        <v>8.0100627495694035E-2</v>
      </c>
      <c r="W705" s="119">
        <f t="shared" si="73"/>
        <v>7.3672799363323549E-2</v>
      </c>
      <c r="X705" s="119">
        <f t="shared" si="73"/>
        <v>6.7733315248607012E-2</v>
      </c>
      <c r="Y705" s="119">
        <f t="shared" si="73"/>
        <v>6.2246378329262712E-2</v>
      </c>
      <c r="Z705" s="119">
        <f>Z570*Z163</f>
        <v>5.7178750360300033E-2</v>
      </c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7"/>
    </row>
    <row r="706" spans="1:63" s="73" customFormat="1" x14ac:dyDescent="0.25">
      <c r="A706" s="19" t="str">
        <f>'March 2008 RIA'!$A$17</f>
        <v>Uncontrolled</v>
      </c>
      <c r="B706" s="20">
        <v>1945</v>
      </c>
      <c r="C706" s="119">
        <f t="shared" si="72"/>
        <v>0.29212259610388486</v>
      </c>
      <c r="D706" s="119">
        <f t="shared" si="72"/>
        <v>0.29212259610388486</v>
      </c>
      <c r="E706" s="119">
        <f t="shared" si="72"/>
        <v>0.29212259610388486</v>
      </c>
      <c r="F706" s="119">
        <f t="shared" si="72"/>
        <v>0.29212259610388486</v>
      </c>
      <c r="G706" s="119">
        <f t="shared" si="72"/>
        <v>0.29212259610388486</v>
      </c>
      <c r="H706" s="119">
        <f t="shared" si="72"/>
        <v>0.26997898202884957</v>
      </c>
      <c r="I706" s="119">
        <f t="shared" si="72"/>
        <v>0.2494560450606855</v>
      </c>
      <c r="J706" s="119">
        <f t="shared" si="72"/>
        <v>0.23043807751692186</v>
      </c>
      <c r="K706" s="119">
        <f t="shared" si="72"/>
        <v>0.21281748119460792</v>
      </c>
      <c r="L706" s="119">
        <f t="shared" si="72"/>
        <v>0.19649420709194823</v>
      </c>
      <c r="M706" s="119">
        <f t="shared" si="72"/>
        <v>0.18137523339978825</v>
      </c>
      <c r="N706" s="119">
        <f t="shared" si="72"/>
        <v>0.16737407917315963</v>
      </c>
      <c r="O706" s="119">
        <f t="shared" si="72"/>
        <v>0.15441035126699659</v>
      </c>
      <c r="P706" s="119">
        <f t="shared" si="72"/>
        <v>0.14240932228244046</v>
      </c>
      <c r="Q706" s="119">
        <f t="shared" si="72"/>
        <v>0.13130153742161779</v>
      </c>
      <c r="R706" s="119">
        <f t="shared" si="72"/>
        <v>0.12102244829013602</v>
      </c>
      <c r="S706" s="119">
        <f t="shared" si="72"/>
        <v>0.11151207181845607</v>
      </c>
      <c r="T706" s="119">
        <f t="shared" si="73"/>
        <v>0.10271467259640382</v>
      </c>
      <c r="U706" s="119">
        <f t="shared" si="73"/>
        <v>9.4578467029953012E-2</v>
      </c>
      <c r="V706" s="119">
        <f t="shared" si="73"/>
        <v>8.7055347836603097E-2</v>
      </c>
      <c r="W706" s="119">
        <f t="shared" si="73"/>
        <v>8.0100627495694035E-2</v>
      </c>
      <c r="X706" s="119">
        <f t="shared" si="73"/>
        <v>7.3672799363323549E-2</v>
      </c>
      <c r="Y706" s="119">
        <f t="shared" si="73"/>
        <v>6.7733315248607012E-2</v>
      </c>
      <c r="Z706" s="119">
        <f t="shared" si="73"/>
        <v>6.2246378329262712E-2</v>
      </c>
      <c r="AA706" s="119">
        <f>AA571*AA164</f>
        <v>5.7178750360300033E-2</v>
      </c>
      <c r="AB706" s="115"/>
      <c r="AC706" s="115"/>
      <c r="AD706" s="115"/>
      <c r="AE706" s="115"/>
      <c r="AF706" s="115"/>
      <c r="AG706" s="115"/>
      <c r="AH706" s="114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7"/>
    </row>
    <row r="707" spans="1:63" s="73" customFormat="1" x14ac:dyDescent="0.25">
      <c r="A707" s="19" t="str">
        <f>'March 2008 RIA'!$A$17</f>
        <v>Uncontrolled</v>
      </c>
      <c r="B707" s="20">
        <v>1946</v>
      </c>
      <c r="C707" s="119">
        <f t="shared" si="72"/>
        <v>0.29212259610388486</v>
      </c>
      <c r="D707" s="119">
        <f t="shared" si="72"/>
        <v>0.29212259610388486</v>
      </c>
      <c r="E707" s="119">
        <f t="shared" si="72"/>
        <v>0.29212259610388486</v>
      </c>
      <c r="F707" s="119">
        <f t="shared" si="72"/>
        <v>0.29212259610388486</v>
      </c>
      <c r="G707" s="119">
        <f t="shared" si="72"/>
        <v>0.29212259610388486</v>
      </c>
      <c r="H707" s="119">
        <f t="shared" si="72"/>
        <v>0.29212259610388486</v>
      </c>
      <c r="I707" s="119">
        <f t="shared" si="72"/>
        <v>0.26997898202884957</v>
      </c>
      <c r="J707" s="119">
        <f t="shared" si="72"/>
        <v>0.2494560450606855</v>
      </c>
      <c r="K707" s="119">
        <f t="shared" si="72"/>
        <v>0.23043807751692186</v>
      </c>
      <c r="L707" s="119">
        <f t="shared" si="72"/>
        <v>0.21281748119460792</v>
      </c>
      <c r="M707" s="119">
        <f t="shared" si="72"/>
        <v>0.19649420709194823</v>
      </c>
      <c r="N707" s="119">
        <f t="shared" si="72"/>
        <v>0.18137523339978825</v>
      </c>
      <c r="O707" s="119">
        <f t="shared" si="72"/>
        <v>0.16737407917315963</v>
      </c>
      <c r="P707" s="119">
        <f t="shared" si="72"/>
        <v>0.15441035126699659</v>
      </c>
      <c r="Q707" s="119">
        <f t="shared" si="72"/>
        <v>0.14240932228244046</v>
      </c>
      <c r="R707" s="119">
        <f t="shared" si="72"/>
        <v>0.13130153742161779</v>
      </c>
      <c r="S707" s="119">
        <f t="shared" si="72"/>
        <v>0.12102244829013602</v>
      </c>
      <c r="T707" s="119">
        <f t="shared" si="73"/>
        <v>0.11151207181845607</v>
      </c>
      <c r="U707" s="119">
        <f t="shared" si="73"/>
        <v>0.10271467259640382</v>
      </c>
      <c r="V707" s="119">
        <f t="shared" si="73"/>
        <v>9.4578467029953012E-2</v>
      </c>
      <c r="W707" s="119">
        <f t="shared" si="73"/>
        <v>8.7055347836603097E-2</v>
      </c>
      <c r="X707" s="119">
        <f t="shared" si="73"/>
        <v>8.0100627495694035E-2</v>
      </c>
      <c r="Y707" s="119">
        <f t="shared" si="73"/>
        <v>7.3672799363323549E-2</v>
      </c>
      <c r="Z707" s="119">
        <f t="shared" si="73"/>
        <v>6.7733315248607012E-2</v>
      </c>
      <c r="AA707" s="119">
        <f t="shared" si="73"/>
        <v>6.2246378329262712E-2</v>
      </c>
      <c r="AB707" s="119">
        <f>AB572*AB165</f>
        <v>5.7178750360300033E-2</v>
      </c>
      <c r="AC707" s="115"/>
      <c r="AD707" s="115"/>
      <c r="AE707" s="115"/>
      <c r="AF707" s="115"/>
      <c r="AG707" s="115"/>
      <c r="AH707" s="114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7"/>
    </row>
    <row r="708" spans="1:63" s="73" customFormat="1" x14ac:dyDescent="0.25">
      <c r="A708" s="19" t="str">
        <f>'March 2008 RIA'!$A$17</f>
        <v>Uncontrolled</v>
      </c>
      <c r="B708" s="20">
        <v>1947</v>
      </c>
      <c r="C708" s="119">
        <f t="shared" si="72"/>
        <v>0.29212259610388486</v>
      </c>
      <c r="D708" s="119">
        <f t="shared" si="72"/>
        <v>0.29212259610388486</v>
      </c>
      <c r="E708" s="119">
        <f t="shared" si="72"/>
        <v>0.29212259610388486</v>
      </c>
      <c r="F708" s="119">
        <f t="shared" si="72"/>
        <v>0.29212259610388486</v>
      </c>
      <c r="G708" s="119">
        <f t="shared" si="72"/>
        <v>0.29212259610388486</v>
      </c>
      <c r="H708" s="119">
        <f t="shared" si="72"/>
        <v>0.29212259610388486</v>
      </c>
      <c r="I708" s="119">
        <f t="shared" si="72"/>
        <v>0.29212259610388486</v>
      </c>
      <c r="J708" s="119">
        <f t="shared" si="72"/>
        <v>0.26997898202884957</v>
      </c>
      <c r="K708" s="119">
        <f t="shared" si="72"/>
        <v>0.2494560450606855</v>
      </c>
      <c r="L708" s="119">
        <f t="shared" si="72"/>
        <v>0.23043807751692186</v>
      </c>
      <c r="M708" s="119">
        <f t="shared" si="72"/>
        <v>0.21281748119460792</v>
      </c>
      <c r="N708" s="119">
        <f t="shared" si="72"/>
        <v>0.19649420709194823</v>
      </c>
      <c r="O708" s="119">
        <f t="shared" si="72"/>
        <v>0.18137523339978825</v>
      </c>
      <c r="P708" s="119">
        <f t="shared" si="72"/>
        <v>0.16737407917315963</v>
      </c>
      <c r="Q708" s="119">
        <f t="shared" si="72"/>
        <v>0.15441035126699659</v>
      </c>
      <c r="R708" s="119">
        <f t="shared" si="72"/>
        <v>0.14240932228244046</v>
      </c>
      <c r="S708" s="119">
        <f t="shared" si="72"/>
        <v>0.13130153742161779</v>
      </c>
      <c r="T708" s="119">
        <f t="shared" si="73"/>
        <v>0.12102244829013602</v>
      </c>
      <c r="U708" s="119">
        <f t="shared" si="73"/>
        <v>0.11151207181845607</v>
      </c>
      <c r="V708" s="119">
        <f t="shared" si="73"/>
        <v>0.10271467259640382</v>
      </c>
      <c r="W708" s="119">
        <f t="shared" si="73"/>
        <v>9.4578467029953012E-2</v>
      </c>
      <c r="X708" s="119">
        <f t="shared" si="73"/>
        <v>8.7055347836603097E-2</v>
      </c>
      <c r="Y708" s="119">
        <f t="shared" si="73"/>
        <v>8.0100627495694035E-2</v>
      </c>
      <c r="Z708" s="119">
        <f t="shared" si="73"/>
        <v>7.3672799363323549E-2</v>
      </c>
      <c r="AA708" s="119">
        <f t="shared" si="73"/>
        <v>6.7733315248607012E-2</v>
      </c>
      <c r="AB708" s="119">
        <f t="shared" si="73"/>
        <v>6.2246378329262712E-2</v>
      </c>
      <c r="AC708" s="119">
        <f>AC573*AC166</f>
        <v>5.7178750360300033E-2</v>
      </c>
      <c r="AD708" s="115"/>
      <c r="AE708" s="115"/>
      <c r="AF708" s="115"/>
      <c r="AG708" s="115"/>
      <c r="AH708" s="114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7"/>
    </row>
    <row r="709" spans="1:63" s="73" customFormat="1" x14ac:dyDescent="0.25">
      <c r="A709" s="19" t="str">
        <f>'March 2008 RIA'!$A$17</f>
        <v>Uncontrolled</v>
      </c>
      <c r="B709" s="20">
        <v>1948</v>
      </c>
      <c r="C709" s="119">
        <f t="shared" si="72"/>
        <v>0.29212259610388486</v>
      </c>
      <c r="D709" s="119">
        <f t="shared" si="72"/>
        <v>0.29212259610388486</v>
      </c>
      <c r="E709" s="119">
        <f t="shared" si="72"/>
        <v>0.29212259610388486</v>
      </c>
      <c r="F709" s="119">
        <f t="shared" si="72"/>
        <v>0.29212259610388486</v>
      </c>
      <c r="G709" s="119">
        <f t="shared" si="72"/>
        <v>0.29212259610388486</v>
      </c>
      <c r="H709" s="119">
        <f t="shared" si="72"/>
        <v>0.29212259610388486</v>
      </c>
      <c r="I709" s="119">
        <f t="shared" si="72"/>
        <v>0.29212259610388486</v>
      </c>
      <c r="J709" s="119">
        <f t="shared" si="72"/>
        <v>0.29212259610388486</v>
      </c>
      <c r="K709" s="119">
        <f t="shared" si="72"/>
        <v>0.26997898202884957</v>
      </c>
      <c r="L709" s="119">
        <f t="shared" si="72"/>
        <v>0.2494560450606855</v>
      </c>
      <c r="M709" s="119">
        <f t="shared" si="72"/>
        <v>0.23043807751692186</v>
      </c>
      <c r="N709" s="119">
        <f t="shared" si="72"/>
        <v>0.21281748119460792</v>
      </c>
      <c r="O709" s="119">
        <f t="shared" si="72"/>
        <v>0.19649420709194823</v>
      </c>
      <c r="P709" s="119">
        <f t="shared" si="72"/>
        <v>0.18137523339978825</v>
      </c>
      <c r="Q709" s="119">
        <f t="shared" si="72"/>
        <v>0.16737407917315963</v>
      </c>
      <c r="R709" s="119">
        <f t="shared" si="72"/>
        <v>0.15441035126699659</v>
      </c>
      <c r="S709" s="119">
        <f t="shared" si="72"/>
        <v>0.14240932228244046</v>
      </c>
      <c r="T709" s="119">
        <f t="shared" si="73"/>
        <v>0.13130153742161779</v>
      </c>
      <c r="U709" s="119">
        <f t="shared" si="73"/>
        <v>0.12102244829013602</v>
      </c>
      <c r="V709" s="119">
        <f t="shared" si="73"/>
        <v>0.11151207181845607</v>
      </c>
      <c r="W709" s="119">
        <f t="shared" si="73"/>
        <v>0.10271467259640382</v>
      </c>
      <c r="X709" s="119">
        <f t="shared" si="73"/>
        <v>9.4578467029953012E-2</v>
      </c>
      <c r="Y709" s="119">
        <f t="shared" si="73"/>
        <v>8.7055347836603097E-2</v>
      </c>
      <c r="Z709" s="119">
        <f t="shared" si="73"/>
        <v>8.0100627495694035E-2</v>
      </c>
      <c r="AA709" s="119">
        <f t="shared" si="73"/>
        <v>7.3672799363323549E-2</v>
      </c>
      <c r="AB709" s="119">
        <f t="shared" si="73"/>
        <v>6.7733315248607012E-2</v>
      </c>
      <c r="AC709" s="119">
        <f t="shared" si="73"/>
        <v>6.2246378329262712E-2</v>
      </c>
      <c r="AD709" s="119">
        <f>AD574*AD167</f>
        <v>5.7178750360300033E-2</v>
      </c>
      <c r="AE709" s="115"/>
      <c r="AF709" s="115"/>
      <c r="AG709" s="115"/>
      <c r="AH709" s="115"/>
      <c r="AI709" s="114"/>
      <c r="AJ709" s="114"/>
      <c r="AK709" s="114"/>
      <c r="AL709" s="114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7"/>
    </row>
    <row r="710" spans="1:63" s="73" customFormat="1" x14ac:dyDescent="0.25">
      <c r="A710" s="19" t="str">
        <f>'March 2008 RIA'!$A$17</f>
        <v>Uncontrolled</v>
      </c>
      <c r="B710" s="20">
        <v>1949</v>
      </c>
      <c r="C710" s="119">
        <f t="shared" si="72"/>
        <v>0.29212259610388486</v>
      </c>
      <c r="D710" s="119">
        <f t="shared" si="72"/>
        <v>0.29212259610388486</v>
      </c>
      <c r="E710" s="119">
        <f t="shared" si="72"/>
        <v>0.29212259610388486</v>
      </c>
      <c r="F710" s="119">
        <f t="shared" si="72"/>
        <v>0.29212259610388486</v>
      </c>
      <c r="G710" s="119">
        <f t="shared" si="72"/>
        <v>0.29212259610388486</v>
      </c>
      <c r="H710" s="119">
        <f t="shared" si="72"/>
        <v>0.29212259610388486</v>
      </c>
      <c r="I710" s="119">
        <f t="shared" si="72"/>
        <v>0.29212259610388486</v>
      </c>
      <c r="J710" s="119">
        <f t="shared" si="72"/>
        <v>0.29212259610388486</v>
      </c>
      <c r="K710" s="119">
        <f t="shared" si="72"/>
        <v>0.29212259610388486</v>
      </c>
      <c r="L710" s="119">
        <f t="shared" si="72"/>
        <v>0.26997898202884957</v>
      </c>
      <c r="M710" s="119">
        <f t="shared" si="72"/>
        <v>0.2494560450606855</v>
      </c>
      <c r="N710" s="119">
        <f t="shared" si="72"/>
        <v>0.23043807751692186</v>
      </c>
      <c r="O710" s="119">
        <f t="shared" si="72"/>
        <v>0.21281748119460792</v>
      </c>
      <c r="P710" s="119">
        <f t="shared" si="72"/>
        <v>0.19649420709194823</v>
      </c>
      <c r="Q710" s="119">
        <f t="shared" si="72"/>
        <v>0.18137523339978825</v>
      </c>
      <c r="R710" s="119">
        <f t="shared" si="72"/>
        <v>0.16737407917315963</v>
      </c>
      <c r="S710" s="119">
        <f t="shared" si="72"/>
        <v>0.15441035126699659</v>
      </c>
      <c r="T710" s="119">
        <f t="shared" si="73"/>
        <v>0.14240932228244046</v>
      </c>
      <c r="U710" s="119">
        <f t="shared" si="73"/>
        <v>0.13130153742161779</v>
      </c>
      <c r="V710" s="119">
        <f t="shared" si="73"/>
        <v>0.12102244829013602</v>
      </c>
      <c r="W710" s="119">
        <f t="shared" si="73"/>
        <v>0.11151207181845607</v>
      </c>
      <c r="X710" s="119">
        <f t="shared" si="73"/>
        <v>0.10271467259640382</v>
      </c>
      <c r="Y710" s="119">
        <f t="shared" si="73"/>
        <v>9.4578467029953012E-2</v>
      </c>
      <c r="Z710" s="119">
        <f t="shared" si="73"/>
        <v>8.7055347836603097E-2</v>
      </c>
      <c r="AA710" s="119">
        <f t="shared" si="73"/>
        <v>8.0100627495694035E-2</v>
      </c>
      <c r="AB710" s="119">
        <f t="shared" si="73"/>
        <v>7.3672799363323549E-2</v>
      </c>
      <c r="AC710" s="119">
        <f t="shared" si="73"/>
        <v>6.7733315248607012E-2</v>
      </c>
      <c r="AD710" s="119">
        <f t="shared" si="73"/>
        <v>6.2246378329262712E-2</v>
      </c>
      <c r="AE710" s="119">
        <f>AE575*AE168</f>
        <v>5.7178750360300033E-2</v>
      </c>
      <c r="AF710" s="114"/>
      <c r="AG710" s="114"/>
      <c r="AH710" s="115"/>
      <c r="AI710" s="114"/>
      <c r="AJ710" s="114"/>
      <c r="AK710" s="114"/>
      <c r="AL710" s="114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7"/>
    </row>
    <row r="711" spans="1:63" s="73" customFormat="1" x14ac:dyDescent="0.25">
      <c r="A711" s="19" t="str">
        <f>'March 2008 RIA'!$A$17</f>
        <v>Uncontrolled</v>
      </c>
      <c r="B711" s="20">
        <v>1950</v>
      </c>
      <c r="C711" s="119">
        <f t="shared" si="72"/>
        <v>0.29212259610388486</v>
      </c>
      <c r="D711" s="119">
        <f t="shared" si="72"/>
        <v>0.29212259610388486</v>
      </c>
      <c r="E711" s="119">
        <f t="shared" si="72"/>
        <v>0.29212259610388486</v>
      </c>
      <c r="F711" s="119">
        <f t="shared" si="72"/>
        <v>0.29212259610388486</v>
      </c>
      <c r="G711" s="119">
        <f t="shared" si="72"/>
        <v>0.29212259610388486</v>
      </c>
      <c r="H711" s="119">
        <f t="shared" si="72"/>
        <v>0.29212259610388486</v>
      </c>
      <c r="I711" s="119">
        <f t="shared" si="72"/>
        <v>0.29212259610388486</v>
      </c>
      <c r="J711" s="119">
        <f t="shared" si="72"/>
        <v>0.29212259610388486</v>
      </c>
      <c r="K711" s="119">
        <f t="shared" si="72"/>
        <v>0.29212259610388486</v>
      </c>
      <c r="L711" s="119">
        <f t="shared" si="72"/>
        <v>0.29212259610388486</v>
      </c>
      <c r="M711" s="119">
        <f t="shared" si="72"/>
        <v>0.26997898202884957</v>
      </c>
      <c r="N711" s="119">
        <f t="shared" si="72"/>
        <v>0.2494560450606855</v>
      </c>
      <c r="O711" s="119">
        <f t="shared" si="72"/>
        <v>0.23043807751692186</v>
      </c>
      <c r="P711" s="119">
        <f t="shared" si="72"/>
        <v>0.21281748119460792</v>
      </c>
      <c r="Q711" s="119">
        <f t="shared" si="72"/>
        <v>0.19649420709194823</v>
      </c>
      <c r="R711" s="119">
        <f t="shared" si="72"/>
        <v>0.18137523339978825</v>
      </c>
      <c r="S711" s="119">
        <f t="shared" si="72"/>
        <v>0.16737407917315963</v>
      </c>
      <c r="T711" s="119">
        <f t="shared" si="73"/>
        <v>0.15441035126699659</v>
      </c>
      <c r="U711" s="119">
        <f t="shared" si="73"/>
        <v>0.14240932228244046</v>
      </c>
      <c r="V711" s="119">
        <f t="shared" si="73"/>
        <v>0.13130153742161779</v>
      </c>
      <c r="W711" s="119">
        <f t="shared" si="73"/>
        <v>0.12102244829013602</v>
      </c>
      <c r="X711" s="119">
        <f t="shared" si="73"/>
        <v>0.11151207181845607</v>
      </c>
      <c r="Y711" s="119">
        <f t="shared" si="73"/>
        <v>0.10271467259640382</v>
      </c>
      <c r="Z711" s="119">
        <f t="shared" si="73"/>
        <v>9.4578467029953012E-2</v>
      </c>
      <c r="AA711" s="119">
        <f t="shared" si="73"/>
        <v>8.7055347836603097E-2</v>
      </c>
      <c r="AB711" s="119">
        <f t="shared" si="73"/>
        <v>8.0100627495694035E-2</v>
      </c>
      <c r="AC711" s="119">
        <f t="shared" si="73"/>
        <v>7.3672799363323549E-2</v>
      </c>
      <c r="AD711" s="119">
        <f t="shared" si="73"/>
        <v>6.7733315248607012E-2</v>
      </c>
      <c r="AE711" s="119">
        <f t="shared" si="73"/>
        <v>6.2246378329262712E-2</v>
      </c>
      <c r="AF711" s="119">
        <f>AF576*AF169</f>
        <v>5.7178750360300033E-2</v>
      </c>
      <c r="AG711" s="114"/>
      <c r="AH711" s="115"/>
      <c r="AI711" s="114"/>
      <c r="AJ711" s="114"/>
      <c r="AK711" s="114"/>
      <c r="AL711" s="114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7"/>
    </row>
    <row r="712" spans="1:63" s="73" customFormat="1" x14ac:dyDescent="0.25">
      <c r="A712" s="19" t="str">
        <f>'March 2008 RIA'!$A$17</f>
        <v>Uncontrolled</v>
      </c>
      <c r="B712" s="20">
        <v>1951</v>
      </c>
      <c r="C712" s="119">
        <f t="shared" si="72"/>
        <v>0.29212259610388486</v>
      </c>
      <c r="D712" s="119">
        <f t="shared" si="72"/>
        <v>0.29212259610388486</v>
      </c>
      <c r="E712" s="119">
        <f t="shared" si="72"/>
        <v>0.29212259610388486</v>
      </c>
      <c r="F712" s="119">
        <f t="shared" si="72"/>
        <v>0.29212259610388486</v>
      </c>
      <c r="G712" s="119">
        <f t="shared" si="72"/>
        <v>0.29212259610388486</v>
      </c>
      <c r="H712" s="119">
        <f t="shared" si="72"/>
        <v>0.29212259610388486</v>
      </c>
      <c r="I712" s="119">
        <f t="shared" si="72"/>
        <v>0.29212259610388486</v>
      </c>
      <c r="J712" s="119">
        <f t="shared" si="72"/>
        <v>0.29212259610388486</v>
      </c>
      <c r="K712" s="119">
        <f t="shared" si="72"/>
        <v>0.29212259610388486</v>
      </c>
      <c r="L712" s="119">
        <f t="shared" si="72"/>
        <v>0.29212259610388486</v>
      </c>
      <c r="M712" s="119">
        <f t="shared" si="72"/>
        <v>0.29212259610388486</v>
      </c>
      <c r="N712" s="119">
        <f t="shared" si="72"/>
        <v>0.26997898202884957</v>
      </c>
      <c r="O712" s="119">
        <f t="shared" si="72"/>
        <v>0.2494560450606855</v>
      </c>
      <c r="P712" s="119">
        <f t="shared" si="72"/>
        <v>0.23043807751692186</v>
      </c>
      <c r="Q712" s="119">
        <f t="shared" si="72"/>
        <v>0.21281748119460792</v>
      </c>
      <c r="R712" s="119">
        <f t="shared" si="72"/>
        <v>0.19649420709194823</v>
      </c>
      <c r="S712" s="119">
        <f t="shared" si="72"/>
        <v>0.18137523339978825</v>
      </c>
      <c r="T712" s="119">
        <f t="shared" si="73"/>
        <v>0.16737407917315963</v>
      </c>
      <c r="U712" s="119">
        <f t="shared" si="73"/>
        <v>0.15441035126699659</v>
      </c>
      <c r="V712" s="119">
        <f t="shared" si="73"/>
        <v>0.14240932228244046</v>
      </c>
      <c r="W712" s="119">
        <f t="shared" si="73"/>
        <v>0.13130153742161779</v>
      </c>
      <c r="X712" s="119">
        <f t="shared" si="73"/>
        <v>0.12102244829013602</v>
      </c>
      <c r="Y712" s="119">
        <f t="shared" si="73"/>
        <v>0.11151207181845607</v>
      </c>
      <c r="Z712" s="119">
        <f t="shared" si="73"/>
        <v>0.10271467259640382</v>
      </c>
      <c r="AA712" s="119">
        <f t="shared" si="73"/>
        <v>9.4578467029953012E-2</v>
      </c>
      <c r="AB712" s="119">
        <f t="shared" si="73"/>
        <v>8.7055347836603097E-2</v>
      </c>
      <c r="AC712" s="119">
        <f t="shared" si="73"/>
        <v>8.0100627495694035E-2</v>
      </c>
      <c r="AD712" s="119">
        <f t="shared" si="73"/>
        <v>7.3672799363323549E-2</v>
      </c>
      <c r="AE712" s="119">
        <f t="shared" si="73"/>
        <v>6.7733315248607012E-2</v>
      </c>
      <c r="AF712" s="119">
        <f t="shared" si="73"/>
        <v>6.2246378329262712E-2</v>
      </c>
      <c r="AG712" s="119">
        <f>AG577*AG170</f>
        <v>5.7178750360300033E-2</v>
      </c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7"/>
    </row>
    <row r="713" spans="1:63" s="73" customFormat="1" x14ac:dyDescent="0.25">
      <c r="A713" s="19" t="str">
        <f>'March 2008 RIA'!$A$17</f>
        <v>Uncontrolled</v>
      </c>
      <c r="B713" s="20">
        <v>1952</v>
      </c>
      <c r="C713" s="119">
        <f t="shared" si="72"/>
        <v>0.29212259610388486</v>
      </c>
      <c r="D713" s="119">
        <f t="shared" si="72"/>
        <v>0.29212259610388486</v>
      </c>
      <c r="E713" s="119">
        <f t="shared" si="72"/>
        <v>0.29212259610388486</v>
      </c>
      <c r="F713" s="119">
        <f t="shared" si="72"/>
        <v>0.29212259610388486</v>
      </c>
      <c r="G713" s="119">
        <f t="shared" si="72"/>
        <v>0.29212259610388486</v>
      </c>
      <c r="H713" s="119">
        <f t="shared" si="72"/>
        <v>0.29212259610388486</v>
      </c>
      <c r="I713" s="119">
        <f t="shared" si="72"/>
        <v>0.29212259610388486</v>
      </c>
      <c r="J713" s="119">
        <f t="shared" si="72"/>
        <v>0.29212259610388486</v>
      </c>
      <c r="K713" s="119">
        <f t="shared" si="72"/>
        <v>0.29212259610388486</v>
      </c>
      <c r="L713" s="119">
        <f t="shared" si="72"/>
        <v>0.29212259610388486</v>
      </c>
      <c r="M713" s="119">
        <f t="shared" si="72"/>
        <v>0.29212259610388486</v>
      </c>
      <c r="N713" s="119">
        <f t="shared" si="72"/>
        <v>0.29212259610388486</v>
      </c>
      <c r="O713" s="119">
        <f t="shared" si="72"/>
        <v>0.26997898202884957</v>
      </c>
      <c r="P713" s="119">
        <f t="shared" si="72"/>
        <v>0.2494560450606855</v>
      </c>
      <c r="Q713" s="119">
        <f t="shared" si="72"/>
        <v>0.23043807751692186</v>
      </c>
      <c r="R713" s="119">
        <f t="shared" si="72"/>
        <v>0.21281748119460792</v>
      </c>
      <c r="S713" s="119">
        <f t="shared" si="72"/>
        <v>0.19649420709194823</v>
      </c>
      <c r="T713" s="119">
        <f t="shared" si="73"/>
        <v>0.18137523339978825</v>
      </c>
      <c r="U713" s="119">
        <f t="shared" si="73"/>
        <v>0.16737407917315963</v>
      </c>
      <c r="V713" s="119">
        <f t="shared" si="73"/>
        <v>0.15441035126699659</v>
      </c>
      <c r="W713" s="119">
        <f t="shared" si="73"/>
        <v>0.14240932228244046</v>
      </c>
      <c r="X713" s="119">
        <f t="shared" si="73"/>
        <v>0.13130153742161779</v>
      </c>
      <c r="Y713" s="119">
        <f t="shared" si="73"/>
        <v>0.12102244829013602</v>
      </c>
      <c r="Z713" s="119">
        <f t="shared" si="73"/>
        <v>0.11151207181845607</v>
      </c>
      <c r="AA713" s="119">
        <f t="shared" si="73"/>
        <v>0.10271467259640382</v>
      </c>
      <c r="AB713" s="119">
        <f t="shared" si="73"/>
        <v>9.4578467029953012E-2</v>
      </c>
      <c r="AC713" s="119">
        <f t="shared" si="73"/>
        <v>8.7055347836603097E-2</v>
      </c>
      <c r="AD713" s="119">
        <f t="shared" si="73"/>
        <v>8.0100627495694035E-2</v>
      </c>
      <c r="AE713" s="119">
        <f t="shared" si="73"/>
        <v>7.3672799363323549E-2</v>
      </c>
      <c r="AF713" s="119">
        <f t="shared" si="73"/>
        <v>6.7733315248607012E-2</v>
      </c>
      <c r="AG713" s="119">
        <f t="shared" si="73"/>
        <v>6.2246378329262712E-2</v>
      </c>
      <c r="AH713" s="119">
        <f>AH578*AH171</f>
        <v>5.7178750360300033E-2</v>
      </c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7"/>
    </row>
    <row r="714" spans="1:63" s="73" customFormat="1" x14ac:dyDescent="0.25">
      <c r="A714" s="19" t="str">
        <f>'March 2008 RIA'!$A$17</f>
        <v>Uncontrolled</v>
      </c>
      <c r="B714" s="20">
        <v>1953</v>
      </c>
      <c r="C714" s="119">
        <f t="shared" ref="C714:AH721" si="74">C579*C172</f>
        <v>0.29212259610388486</v>
      </c>
      <c r="D714" s="119">
        <f t="shared" si="74"/>
        <v>0.29212259610388486</v>
      </c>
      <c r="E714" s="119">
        <f t="shared" si="74"/>
        <v>0.29212259610388486</v>
      </c>
      <c r="F714" s="119">
        <f t="shared" si="74"/>
        <v>0.29212259610388486</v>
      </c>
      <c r="G714" s="119">
        <f t="shared" si="74"/>
        <v>0.29212259610388486</v>
      </c>
      <c r="H714" s="119">
        <f t="shared" si="74"/>
        <v>0.29212259610388486</v>
      </c>
      <c r="I714" s="119">
        <f t="shared" si="74"/>
        <v>0.29212259610388486</v>
      </c>
      <c r="J714" s="119">
        <f t="shared" si="74"/>
        <v>0.29212259610388486</v>
      </c>
      <c r="K714" s="119">
        <f t="shared" si="74"/>
        <v>0.29212259610388486</v>
      </c>
      <c r="L714" s="119">
        <f t="shared" si="74"/>
        <v>0.29212259610388486</v>
      </c>
      <c r="M714" s="119">
        <f t="shared" si="74"/>
        <v>0.29212259610388486</v>
      </c>
      <c r="N714" s="119">
        <f t="shared" si="74"/>
        <v>0.29212259610388486</v>
      </c>
      <c r="O714" s="119">
        <f t="shared" si="74"/>
        <v>0.29212259610388486</v>
      </c>
      <c r="P714" s="119">
        <f t="shared" si="74"/>
        <v>0.26997898202884957</v>
      </c>
      <c r="Q714" s="119">
        <f t="shared" si="74"/>
        <v>0.2494560450606855</v>
      </c>
      <c r="R714" s="119">
        <f t="shared" si="74"/>
        <v>0.23043807751692186</v>
      </c>
      <c r="S714" s="119">
        <f t="shared" si="74"/>
        <v>0.21281748119460792</v>
      </c>
      <c r="T714" s="119">
        <f t="shared" si="74"/>
        <v>0.19649420709194823</v>
      </c>
      <c r="U714" s="119">
        <f t="shared" si="74"/>
        <v>0.18137523339978825</v>
      </c>
      <c r="V714" s="119">
        <f t="shared" si="74"/>
        <v>0.16737407917315963</v>
      </c>
      <c r="W714" s="119">
        <f t="shared" si="74"/>
        <v>0.15441035126699659</v>
      </c>
      <c r="X714" s="119">
        <f t="shared" si="74"/>
        <v>0.14240932228244046</v>
      </c>
      <c r="Y714" s="119">
        <f t="shared" si="74"/>
        <v>0.13130153742161779</v>
      </c>
      <c r="Z714" s="119">
        <f t="shared" si="74"/>
        <v>0.12102244829013602</v>
      </c>
      <c r="AA714" s="119">
        <f t="shared" si="74"/>
        <v>0.11151207181845607</v>
      </c>
      <c r="AB714" s="119">
        <f t="shared" si="74"/>
        <v>0.10271467259640382</v>
      </c>
      <c r="AC714" s="119">
        <f t="shared" si="74"/>
        <v>9.4578467029953012E-2</v>
      </c>
      <c r="AD714" s="119">
        <f t="shared" si="74"/>
        <v>8.7055347836603097E-2</v>
      </c>
      <c r="AE714" s="119">
        <f t="shared" si="74"/>
        <v>8.0100627495694035E-2</v>
      </c>
      <c r="AF714" s="119">
        <f t="shared" si="74"/>
        <v>7.3672799363323549E-2</v>
      </c>
      <c r="AG714" s="119">
        <f t="shared" si="74"/>
        <v>6.7733315248607012E-2</v>
      </c>
      <c r="AH714" s="119">
        <f t="shared" si="74"/>
        <v>6.2246378329262712E-2</v>
      </c>
      <c r="AI714" s="119">
        <f>AI579*AI172</f>
        <v>5.7178750360300033E-2</v>
      </c>
      <c r="AJ714" s="114"/>
      <c r="AK714" s="114"/>
      <c r="AL714" s="114"/>
      <c r="AM714" s="114"/>
      <c r="AN714" s="114"/>
      <c r="AO714" s="114"/>
      <c r="AP714" s="114"/>
      <c r="AQ714" s="114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7"/>
    </row>
    <row r="715" spans="1:63" s="73" customFormat="1" x14ac:dyDescent="0.25">
      <c r="A715" s="19" t="str">
        <f>'March 2008 RIA'!$A$17</f>
        <v>Uncontrolled</v>
      </c>
      <c r="B715" s="20">
        <v>1954</v>
      </c>
      <c r="C715" s="119">
        <f t="shared" si="74"/>
        <v>0.29212259610388486</v>
      </c>
      <c r="D715" s="119">
        <f t="shared" si="74"/>
        <v>0.29212259610388486</v>
      </c>
      <c r="E715" s="119">
        <f t="shared" si="74"/>
        <v>0.29212259610388486</v>
      </c>
      <c r="F715" s="119">
        <f t="shared" si="74"/>
        <v>0.29212259610388486</v>
      </c>
      <c r="G715" s="119">
        <f t="shared" si="74"/>
        <v>0.29212259610388486</v>
      </c>
      <c r="H715" s="119">
        <f t="shared" si="74"/>
        <v>0.29212259610388486</v>
      </c>
      <c r="I715" s="119">
        <f t="shared" si="74"/>
        <v>0.29212259610388486</v>
      </c>
      <c r="J715" s="119">
        <f t="shared" si="74"/>
        <v>0.29212259610388486</v>
      </c>
      <c r="K715" s="119">
        <f t="shared" si="74"/>
        <v>0.29212259610388486</v>
      </c>
      <c r="L715" s="119">
        <f t="shared" si="74"/>
        <v>0.29212259610388486</v>
      </c>
      <c r="M715" s="119">
        <f t="shared" si="74"/>
        <v>0.29212259610388486</v>
      </c>
      <c r="N715" s="119">
        <f t="shared" si="74"/>
        <v>0.29212259610388486</v>
      </c>
      <c r="O715" s="119">
        <f t="shared" si="74"/>
        <v>0.29212259610388486</v>
      </c>
      <c r="P715" s="119">
        <f t="shared" si="74"/>
        <v>0.29212259610388486</v>
      </c>
      <c r="Q715" s="119">
        <f t="shared" si="74"/>
        <v>0.26997898202884957</v>
      </c>
      <c r="R715" s="119">
        <f t="shared" si="74"/>
        <v>0.2494560450606855</v>
      </c>
      <c r="S715" s="119">
        <f t="shared" si="74"/>
        <v>0.23043807751692186</v>
      </c>
      <c r="T715" s="119">
        <f t="shared" si="74"/>
        <v>0.21281748119460792</v>
      </c>
      <c r="U715" s="119">
        <f t="shared" si="74"/>
        <v>0.19649420709194823</v>
      </c>
      <c r="V715" s="119">
        <f t="shared" si="74"/>
        <v>0.18137523339978825</v>
      </c>
      <c r="W715" s="119">
        <f t="shared" si="74"/>
        <v>0.16737407917315963</v>
      </c>
      <c r="X715" s="119">
        <f t="shared" si="74"/>
        <v>0.15441035126699659</v>
      </c>
      <c r="Y715" s="119">
        <f t="shared" si="74"/>
        <v>0.14240932228244046</v>
      </c>
      <c r="Z715" s="119">
        <f t="shared" si="74"/>
        <v>0.13130153742161779</v>
      </c>
      <c r="AA715" s="119">
        <f t="shared" si="74"/>
        <v>0.12102244829013602</v>
      </c>
      <c r="AB715" s="119">
        <f t="shared" si="74"/>
        <v>0.11151207181845607</v>
      </c>
      <c r="AC715" s="119">
        <f t="shared" si="74"/>
        <v>0.10271467259640382</v>
      </c>
      <c r="AD715" s="119">
        <f t="shared" si="74"/>
        <v>9.4578467029953012E-2</v>
      </c>
      <c r="AE715" s="119">
        <f t="shared" si="74"/>
        <v>8.7055347836603097E-2</v>
      </c>
      <c r="AF715" s="119">
        <f t="shared" si="74"/>
        <v>8.0100627495694035E-2</v>
      </c>
      <c r="AG715" s="119">
        <f t="shared" si="74"/>
        <v>7.3672799363323549E-2</v>
      </c>
      <c r="AH715" s="119">
        <f t="shared" si="74"/>
        <v>6.7733315248607012E-2</v>
      </c>
      <c r="AI715" s="119">
        <f t="shared" ref="AI715:AN720" si="75">AI580*AI173</f>
        <v>6.2246378329262712E-2</v>
      </c>
      <c r="AJ715" s="119">
        <f>AJ580*AJ173</f>
        <v>5.7178750360300033E-2</v>
      </c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7"/>
    </row>
    <row r="716" spans="1:63" s="73" customFormat="1" x14ac:dyDescent="0.25">
      <c r="A716" s="19" t="str">
        <f>'March 2008 RIA'!$A$17</f>
        <v>Uncontrolled</v>
      </c>
      <c r="B716" s="20">
        <v>1955</v>
      </c>
      <c r="C716" s="119">
        <f t="shared" si="74"/>
        <v>0.29212259610388486</v>
      </c>
      <c r="D716" s="119">
        <f t="shared" si="74"/>
        <v>0.29212259610388486</v>
      </c>
      <c r="E716" s="119">
        <f t="shared" si="74"/>
        <v>0.29212259610388486</v>
      </c>
      <c r="F716" s="119">
        <f t="shared" si="74"/>
        <v>0.29212259610388486</v>
      </c>
      <c r="G716" s="119">
        <f t="shared" si="74"/>
        <v>0.29212259610388486</v>
      </c>
      <c r="H716" s="119">
        <f t="shared" si="74"/>
        <v>0.29212259610388486</v>
      </c>
      <c r="I716" s="119">
        <f t="shared" si="74"/>
        <v>0.29212259610388486</v>
      </c>
      <c r="J716" s="119">
        <f t="shared" si="74"/>
        <v>0.29212259610388486</v>
      </c>
      <c r="K716" s="119">
        <f t="shared" si="74"/>
        <v>0.29212259610388486</v>
      </c>
      <c r="L716" s="119">
        <f t="shared" si="74"/>
        <v>0.29212259610388486</v>
      </c>
      <c r="M716" s="119">
        <f t="shared" si="74"/>
        <v>0.29212259610388486</v>
      </c>
      <c r="N716" s="119">
        <f t="shared" si="74"/>
        <v>0.29212259610388486</v>
      </c>
      <c r="O716" s="119">
        <f t="shared" si="74"/>
        <v>0.29212259610388486</v>
      </c>
      <c r="P716" s="119">
        <f t="shared" si="74"/>
        <v>0.29212259610388486</v>
      </c>
      <c r="Q716" s="119">
        <f t="shared" si="74"/>
        <v>0.29212259610388486</v>
      </c>
      <c r="R716" s="119">
        <f t="shared" si="74"/>
        <v>0.26997898202884957</v>
      </c>
      <c r="S716" s="119">
        <f t="shared" si="74"/>
        <v>0.2494560450606855</v>
      </c>
      <c r="T716" s="119">
        <f t="shared" si="74"/>
        <v>0.23043807751692186</v>
      </c>
      <c r="U716" s="119">
        <f t="shared" si="74"/>
        <v>0.21281748119460792</v>
      </c>
      <c r="V716" s="119">
        <f t="shared" si="74"/>
        <v>0.19649420709194823</v>
      </c>
      <c r="W716" s="119">
        <f t="shared" si="74"/>
        <v>0.18137523339978825</v>
      </c>
      <c r="X716" s="119">
        <f t="shared" si="74"/>
        <v>0.16737407917315963</v>
      </c>
      <c r="Y716" s="119">
        <f t="shared" si="74"/>
        <v>0.15441035126699659</v>
      </c>
      <c r="Z716" s="119">
        <f t="shared" si="74"/>
        <v>0.14240932228244046</v>
      </c>
      <c r="AA716" s="119">
        <f t="shared" si="74"/>
        <v>0.13130153742161779</v>
      </c>
      <c r="AB716" s="119">
        <f t="shared" si="74"/>
        <v>0.12102244829013602</v>
      </c>
      <c r="AC716" s="119">
        <f t="shared" si="74"/>
        <v>0.11151207181845607</v>
      </c>
      <c r="AD716" s="119">
        <f t="shared" si="74"/>
        <v>0.10271467259640382</v>
      </c>
      <c r="AE716" s="119">
        <f t="shared" si="74"/>
        <v>9.4578467029953012E-2</v>
      </c>
      <c r="AF716" s="119">
        <f t="shared" si="74"/>
        <v>8.7055347836603097E-2</v>
      </c>
      <c r="AG716" s="119">
        <f t="shared" si="74"/>
        <v>8.0100627495694035E-2</v>
      </c>
      <c r="AH716" s="119">
        <f t="shared" si="74"/>
        <v>7.3672799363323549E-2</v>
      </c>
      <c r="AI716" s="119">
        <f t="shared" si="75"/>
        <v>6.7733315248607012E-2</v>
      </c>
      <c r="AJ716" s="119">
        <f t="shared" si="75"/>
        <v>6.2246378329262712E-2</v>
      </c>
      <c r="AK716" s="119">
        <f>AK581*AK174</f>
        <v>5.7178750360300033E-2</v>
      </c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7"/>
    </row>
    <row r="717" spans="1:63" s="73" customFormat="1" x14ac:dyDescent="0.25">
      <c r="A717" s="19" t="str">
        <f>'March 2008 RIA'!$A$17</f>
        <v>Uncontrolled</v>
      </c>
      <c r="B717" s="20">
        <v>1956</v>
      </c>
      <c r="C717" s="119">
        <f t="shared" si="74"/>
        <v>0.29212259610388486</v>
      </c>
      <c r="D717" s="119">
        <f t="shared" si="74"/>
        <v>0.29212259610388486</v>
      </c>
      <c r="E717" s="119">
        <f t="shared" si="74"/>
        <v>0.29212259610388486</v>
      </c>
      <c r="F717" s="119">
        <f t="shared" si="74"/>
        <v>0.29212259610388486</v>
      </c>
      <c r="G717" s="119">
        <f t="shared" si="74"/>
        <v>0.29212259610388486</v>
      </c>
      <c r="H717" s="119">
        <f t="shared" si="74"/>
        <v>0.29212259610388486</v>
      </c>
      <c r="I717" s="119">
        <f t="shared" si="74"/>
        <v>0.29212259610388486</v>
      </c>
      <c r="J717" s="119">
        <f t="shared" si="74"/>
        <v>0.29212259610388486</v>
      </c>
      <c r="K717" s="119">
        <f t="shared" si="74"/>
        <v>0.29212259610388486</v>
      </c>
      <c r="L717" s="119">
        <f t="shared" si="74"/>
        <v>0.29212259610388486</v>
      </c>
      <c r="M717" s="119">
        <f t="shared" si="74"/>
        <v>0.29212259610388486</v>
      </c>
      <c r="N717" s="119">
        <f t="shared" si="74"/>
        <v>0.29212259610388486</v>
      </c>
      <c r="O717" s="119">
        <f t="shared" si="74"/>
        <v>0.29212259610388486</v>
      </c>
      <c r="P717" s="119">
        <f t="shared" si="74"/>
        <v>0.29212259610388486</v>
      </c>
      <c r="Q717" s="119">
        <f t="shared" si="74"/>
        <v>0.29212259610388486</v>
      </c>
      <c r="R717" s="119">
        <f t="shared" si="74"/>
        <v>0.29212259610388486</v>
      </c>
      <c r="S717" s="119">
        <f t="shared" si="74"/>
        <v>0.26997898202884957</v>
      </c>
      <c r="T717" s="119">
        <f t="shared" si="74"/>
        <v>0.2494560450606855</v>
      </c>
      <c r="U717" s="119">
        <f t="shared" si="74"/>
        <v>0.23043807751692186</v>
      </c>
      <c r="V717" s="119">
        <f t="shared" si="74"/>
        <v>0.21281748119460792</v>
      </c>
      <c r="W717" s="119">
        <f t="shared" si="74"/>
        <v>0.19649420709194823</v>
      </c>
      <c r="X717" s="119">
        <f t="shared" si="74"/>
        <v>0.18137523339978825</v>
      </c>
      <c r="Y717" s="119">
        <f t="shared" si="74"/>
        <v>0.16737407917315963</v>
      </c>
      <c r="Z717" s="119">
        <f t="shared" si="74"/>
        <v>0.15441035126699659</v>
      </c>
      <c r="AA717" s="119">
        <f t="shared" si="74"/>
        <v>0.14240932228244046</v>
      </c>
      <c r="AB717" s="119">
        <f t="shared" si="74"/>
        <v>0.13130153742161779</v>
      </c>
      <c r="AC717" s="119">
        <f t="shared" si="74"/>
        <v>0.12102244829013602</v>
      </c>
      <c r="AD717" s="119">
        <f t="shared" si="74"/>
        <v>0.11151207181845607</v>
      </c>
      <c r="AE717" s="119">
        <f t="shared" si="74"/>
        <v>0.10271467259640382</v>
      </c>
      <c r="AF717" s="119">
        <f t="shared" si="74"/>
        <v>9.4578467029953012E-2</v>
      </c>
      <c r="AG717" s="119">
        <f t="shared" si="74"/>
        <v>8.7055347836603097E-2</v>
      </c>
      <c r="AH717" s="119">
        <f t="shared" si="74"/>
        <v>8.0100627495694035E-2</v>
      </c>
      <c r="AI717" s="119">
        <f t="shared" si="75"/>
        <v>7.3672799363323549E-2</v>
      </c>
      <c r="AJ717" s="119">
        <f t="shared" si="75"/>
        <v>6.7733315248607012E-2</v>
      </c>
      <c r="AK717" s="119">
        <f t="shared" si="75"/>
        <v>6.2246378329262712E-2</v>
      </c>
      <c r="AL717" s="119">
        <f>AL582*AL175</f>
        <v>5.7178750360300033E-2</v>
      </c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7"/>
    </row>
    <row r="718" spans="1:63" s="73" customFormat="1" x14ac:dyDescent="0.25">
      <c r="A718" s="19" t="str">
        <f>'March 2008 RIA'!$A$17</f>
        <v>Uncontrolled</v>
      </c>
      <c r="B718" s="20">
        <v>1957</v>
      </c>
      <c r="C718" s="119">
        <f t="shared" si="74"/>
        <v>0.29212259610388486</v>
      </c>
      <c r="D718" s="119">
        <f t="shared" si="74"/>
        <v>0.29212259610388486</v>
      </c>
      <c r="E718" s="119">
        <f t="shared" si="74"/>
        <v>0.29212259610388486</v>
      </c>
      <c r="F718" s="119">
        <f t="shared" si="74"/>
        <v>0.29212259610388486</v>
      </c>
      <c r="G718" s="119">
        <f t="shared" si="74"/>
        <v>0.29212259610388486</v>
      </c>
      <c r="H718" s="119">
        <f t="shared" si="74"/>
        <v>0.29212259610388486</v>
      </c>
      <c r="I718" s="119">
        <f t="shared" si="74"/>
        <v>0.29212259610388486</v>
      </c>
      <c r="J718" s="119">
        <f t="shared" si="74"/>
        <v>0.29212259610388486</v>
      </c>
      <c r="K718" s="119">
        <f t="shared" si="74"/>
        <v>0.29212259610388486</v>
      </c>
      <c r="L718" s="119">
        <f t="shared" si="74"/>
        <v>0.29212259610388486</v>
      </c>
      <c r="M718" s="119">
        <f t="shared" si="74"/>
        <v>0.29212259610388486</v>
      </c>
      <c r="N718" s="119">
        <f t="shared" si="74"/>
        <v>0.29212259610388486</v>
      </c>
      <c r="O718" s="119">
        <f t="shared" si="74"/>
        <v>0.29212259610388486</v>
      </c>
      <c r="P718" s="119">
        <f t="shared" si="74"/>
        <v>0.29212259610388486</v>
      </c>
      <c r="Q718" s="119">
        <f t="shared" si="74"/>
        <v>0.29212259610388486</v>
      </c>
      <c r="R718" s="119">
        <f t="shared" si="74"/>
        <v>0.29212259610388486</v>
      </c>
      <c r="S718" s="119">
        <f t="shared" si="74"/>
        <v>0.29212259610388486</v>
      </c>
      <c r="T718" s="119">
        <f t="shared" si="74"/>
        <v>0.26997898202884957</v>
      </c>
      <c r="U718" s="119">
        <f t="shared" si="74"/>
        <v>0.2494560450606855</v>
      </c>
      <c r="V718" s="119">
        <f t="shared" si="74"/>
        <v>0.23043807751692186</v>
      </c>
      <c r="W718" s="119">
        <f t="shared" si="74"/>
        <v>0.21281748119460792</v>
      </c>
      <c r="X718" s="119">
        <f t="shared" si="74"/>
        <v>0.19649420709194823</v>
      </c>
      <c r="Y718" s="119">
        <f t="shared" si="74"/>
        <v>0.18137523339978825</v>
      </c>
      <c r="Z718" s="119">
        <f t="shared" si="74"/>
        <v>0.16737407917315963</v>
      </c>
      <c r="AA718" s="119">
        <f t="shared" si="74"/>
        <v>0.15441035126699659</v>
      </c>
      <c r="AB718" s="119">
        <f t="shared" si="74"/>
        <v>0.14240932228244046</v>
      </c>
      <c r="AC718" s="119">
        <f t="shared" si="74"/>
        <v>0.13130153742161779</v>
      </c>
      <c r="AD718" s="119">
        <f t="shared" si="74"/>
        <v>0.12102244829013602</v>
      </c>
      <c r="AE718" s="119">
        <f t="shared" si="74"/>
        <v>0.11151207181845607</v>
      </c>
      <c r="AF718" s="119">
        <f t="shared" si="74"/>
        <v>0.10271467259640382</v>
      </c>
      <c r="AG718" s="119">
        <f t="shared" si="74"/>
        <v>9.4578467029953012E-2</v>
      </c>
      <c r="AH718" s="119">
        <f t="shared" si="74"/>
        <v>8.7055347836603097E-2</v>
      </c>
      <c r="AI718" s="119">
        <f t="shared" si="75"/>
        <v>8.0100627495694035E-2</v>
      </c>
      <c r="AJ718" s="119">
        <f t="shared" si="75"/>
        <v>7.3672799363323549E-2</v>
      </c>
      <c r="AK718" s="119">
        <f t="shared" si="75"/>
        <v>6.7733315248607012E-2</v>
      </c>
      <c r="AL718" s="119">
        <f t="shared" si="75"/>
        <v>6.2246378329262712E-2</v>
      </c>
      <c r="AM718" s="119">
        <f>AM583*AM176</f>
        <v>5.7178750360300033E-2</v>
      </c>
      <c r="AN718" s="115"/>
      <c r="AO718" s="115"/>
      <c r="AP718" s="115"/>
      <c r="AQ718" s="115"/>
      <c r="AR718" s="114"/>
      <c r="AS718" s="114"/>
      <c r="AT718" s="114"/>
      <c r="AU718" s="114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7"/>
    </row>
    <row r="719" spans="1:63" s="73" customFormat="1" x14ac:dyDescent="0.25">
      <c r="A719" s="19" t="str">
        <f>'March 2008 RIA'!$A$17</f>
        <v>Uncontrolled</v>
      </c>
      <c r="B719" s="20">
        <v>1958</v>
      </c>
      <c r="C719" s="119">
        <f t="shared" si="74"/>
        <v>0.29212259610388486</v>
      </c>
      <c r="D719" s="119">
        <f t="shared" si="74"/>
        <v>0.29212259610388486</v>
      </c>
      <c r="E719" s="119">
        <f t="shared" si="74"/>
        <v>0.29212259610388486</v>
      </c>
      <c r="F719" s="119">
        <f t="shared" si="74"/>
        <v>0.29212259610388486</v>
      </c>
      <c r="G719" s="119">
        <f t="shared" si="74"/>
        <v>0.29212259610388486</v>
      </c>
      <c r="H719" s="119">
        <f t="shared" si="74"/>
        <v>0.29212259610388486</v>
      </c>
      <c r="I719" s="119">
        <f t="shared" si="74"/>
        <v>0.29212259610388486</v>
      </c>
      <c r="J719" s="119">
        <f t="shared" si="74"/>
        <v>0.29212259610388486</v>
      </c>
      <c r="K719" s="119">
        <f t="shared" si="74"/>
        <v>0.29212259610388486</v>
      </c>
      <c r="L719" s="119">
        <f t="shared" si="74"/>
        <v>0.29212259610388486</v>
      </c>
      <c r="M719" s="119">
        <f t="shared" si="74"/>
        <v>0.29212259610388486</v>
      </c>
      <c r="N719" s="119">
        <f t="shared" si="74"/>
        <v>0.29212259610388486</v>
      </c>
      <c r="O719" s="119">
        <f t="shared" si="74"/>
        <v>0.29212259610388486</v>
      </c>
      <c r="P719" s="119">
        <f t="shared" si="74"/>
        <v>0.29212259610388486</v>
      </c>
      <c r="Q719" s="119">
        <f t="shared" si="74"/>
        <v>0.29212259610388486</v>
      </c>
      <c r="R719" s="119">
        <f t="shared" si="74"/>
        <v>0.29212259610388486</v>
      </c>
      <c r="S719" s="119">
        <f t="shared" si="74"/>
        <v>0.29212259610388486</v>
      </c>
      <c r="T719" s="119">
        <f t="shared" si="74"/>
        <v>0.29212259610388486</v>
      </c>
      <c r="U719" s="119">
        <f t="shared" si="74"/>
        <v>0.26997898202884957</v>
      </c>
      <c r="V719" s="119">
        <f t="shared" si="74"/>
        <v>0.2494560450606855</v>
      </c>
      <c r="W719" s="119">
        <f t="shared" si="74"/>
        <v>0.23043807751692186</v>
      </c>
      <c r="X719" s="119">
        <f t="shared" si="74"/>
        <v>0.21281748119460792</v>
      </c>
      <c r="Y719" s="119">
        <f t="shared" si="74"/>
        <v>0.19649420709194823</v>
      </c>
      <c r="Z719" s="119">
        <f t="shared" si="74"/>
        <v>0.18137523339978825</v>
      </c>
      <c r="AA719" s="119">
        <f t="shared" si="74"/>
        <v>0.16737407917315963</v>
      </c>
      <c r="AB719" s="119">
        <f t="shared" si="74"/>
        <v>0.15441035126699659</v>
      </c>
      <c r="AC719" s="119">
        <f t="shared" si="74"/>
        <v>0.14240932228244046</v>
      </c>
      <c r="AD719" s="119">
        <f t="shared" si="74"/>
        <v>0.13130153742161779</v>
      </c>
      <c r="AE719" s="119">
        <f t="shared" si="74"/>
        <v>0.12102244829013602</v>
      </c>
      <c r="AF719" s="119">
        <f t="shared" si="74"/>
        <v>0.11151207181845607</v>
      </c>
      <c r="AG719" s="119">
        <f t="shared" si="74"/>
        <v>0.10271467259640382</v>
      </c>
      <c r="AH719" s="119">
        <f t="shared" si="74"/>
        <v>9.4578467029953012E-2</v>
      </c>
      <c r="AI719" s="119">
        <f t="shared" si="75"/>
        <v>8.7055347836603097E-2</v>
      </c>
      <c r="AJ719" s="119">
        <f t="shared" si="75"/>
        <v>8.0100627495694035E-2</v>
      </c>
      <c r="AK719" s="119">
        <f t="shared" si="75"/>
        <v>7.3672799363323549E-2</v>
      </c>
      <c r="AL719" s="119">
        <f t="shared" si="75"/>
        <v>6.7733315248607012E-2</v>
      </c>
      <c r="AM719" s="119">
        <f t="shared" si="75"/>
        <v>6.2246378329262712E-2</v>
      </c>
      <c r="AN719" s="119">
        <f>AN584*AN177</f>
        <v>5.7178750360300033E-2</v>
      </c>
      <c r="AO719" s="115"/>
      <c r="AP719" s="115"/>
      <c r="AQ719" s="115"/>
      <c r="AR719" s="114"/>
      <c r="AS719" s="114"/>
      <c r="AT719" s="114"/>
      <c r="AU719" s="114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7"/>
    </row>
    <row r="720" spans="1:63" s="73" customFormat="1" x14ac:dyDescent="0.25">
      <c r="A720" s="19" t="str">
        <f>'March 2008 RIA'!$A$17</f>
        <v>Uncontrolled</v>
      </c>
      <c r="B720" s="20">
        <v>1959</v>
      </c>
      <c r="C720" s="119">
        <f t="shared" si="74"/>
        <v>0.29212259610388486</v>
      </c>
      <c r="D720" s="119">
        <f t="shared" si="74"/>
        <v>0.29212259610388486</v>
      </c>
      <c r="E720" s="119">
        <f t="shared" si="74"/>
        <v>0.29212259610388486</v>
      </c>
      <c r="F720" s="119">
        <f t="shared" si="74"/>
        <v>0.29212259610388486</v>
      </c>
      <c r="G720" s="119">
        <f t="shared" si="74"/>
        <v>0.29212259610388486</v>
      </c>
      <c r="H720" s="119">
        <f t="shared" si="74"/>
        <v>0.29212259610388486</v>
      </c>
      <c r="I720" s="119">
        <f t="shared" si="74"/>
        <v>0.29212259610388486</v>
      </c>
      <c r="J720" s="119">
        <f t="shared" si="74"/>
        <v>0.29212259610388486</v>
      </c>
      <c r="K720" s="119">
        <f t="shared" si="74"/>
        <v>0.29212259610388486</v>
      </c>
      <c r="L720" s="119">
        <f t="shared" si="74"/>
        <v>0.29212259610388486</v>
      </c>
      <c r="M720" s="119">
        <f t="shared" si="74"/>
        <v>0.29212259610388486</v>
      </c>
      <c r="N720" s="119">
        <f t="shared" si="74"/>
        <v>0.29212259610388486</v>
      </c>
      <c r="O720" s="119">
        <f t="shared" si="74"/>
        <v>0.29212259610388486</v>
      </c>
      <c r="P720" s="119">
        <f t="shared" si="74"/>
        <v>0.29212259610388486</v>
      </c>
      <c r="Q720" s="119">
        <f t="shared" si="74"/>
        <v>0.29212259610388486</v>
      </c>
      <c r="R720" s="119">
        <f t="shared" si="74"/>
        <v>0.29212259610388486</v>
      </c>
      <c r="S720" s="119">
        <f t="shared" si="74"/>
        <v>0.29212259610388486</v>
      </c>
      <c r="T720" s="119">
        <f t="shared" si="74"/>
        <v>0.29212259610388486</v>
      </c>
      <c r="U720" s="119">
        <f t="shared" si="74"/>
        <v>0.29212259610388486</v>
      </c>
      <c r="V720" s="119">
        <f t="shared" si="74"/>
        <v>0.26997898202884957</v>
      </c>
      <c r="W720" s="119">
        <f t="shared" si="74"/>
        <v>0.2494560450606855</v>
      </c>
      <c r="X720" s="119">
        <f t="shared" si="74"/>
        <v>0.23043807751692186</v>
      </c>
      <c r="Y720" s="119">
        <f t="shared" si="74"/>
        <v>0.21281748119460792</v>
      </c>
      <c r="Z720" s="119">
        <f t="shared" si="74"/>
        <v>0.19649420709194823</v>
      </c>
      <c r="AA720" s="119">
        <f t="shared" si="74"/>
        <v>0.18137523339978825</v>
      </c>
      <c r="AB720" s="119">
        <f t="shared" si="74"/>
        <v>0.16737407917315963</v>
      </c>
      <c r="AC720" s="119">
        <f t="shared" si="74"/>
        <v>0.15441035126699659</v>
      </c>
      <c r="AD720" s="119">
        <f t="shared" si="74"/>
        <v>0.14240932228244046</v>
      </c>
      <c r="AE720" s="119">
        <f t="shared" si="74"/>
        <v>0.13130153742161779</v>
      </c>
      <c r="AF720" s="119">
        <f t="shared" si="74"/>
        <v>0.12102244829013602</v>
      </c>
      <c r="AG720" s="119">
        <f t="shared" si="74"/>
        <v>0.11151207181845607</v>
      </c>
      <c r="AH720" s="119">
        <f t="shared" si="74"/>
        <v>0.10271467259640382</v>
      </c>
      <c r="AI720" s="119">
        <f t="shared" si="75"/>
        <v>9.4578467029953012E-2</v>
      </c>
      <c r="AJ720" s="119">
        <f t="shared" si="75"/>
        <v>8.7055347836603097E-2</v>
      </c>
      <c r="AK720" s="119">
        <f t="shared" si="75"/>
        <v>8.0100627495694035E-2</v>
      </c>
      <c r="AL720" s="119">
        <f t="shared" si="75"/>
        <v>7.3672799363323549E-2</v>
      </c>
      <c r="AM720" s="119">
        <f t="shared" si="75"/>
        <v>6.7733315248607012E-2</v>
      </c>
      <c r="AN720" s="119">
        <f t="shared" si="75"/>
        <v>6.2246378329262712E-2</v>
      </c>
      <c r="AO720" s="119">
        <f>AO585*AO178</f>
        <v>5.7178750360300033E-2</v>
      </c>
      <c r="AP720" s="114"/>
      <c r="AQ720" s="114"/>
      <c r="AR720" s="114"/>
      <c r="AS720" s="114"/>
      <c r="AT720" s="114"/>
      <c r="AU720" s="114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7"/>
    </row>
    <row r="721" spans="1:63" s="73" customFormat="1" x14ac:dyDescent="0.25">
      <c r="A721" s="19" t="str">
        <f>'March 2008 RIA'!$A$17</f>
        <v>Uncontrolled</v>
      </c>
      <c r="B721" s="20">
        <v>1960</v>
      </c>
      <c r="C721" s="119">
        <f t="shared" si="74"/>
        <v>0.29212259610388486</v>
      </c>
      <c r="D721" s="119">
        <f t="shared" si="74"/>
        <v>0.29212259610388486</v>
      </c>
      <c r="E721" s="119">
        <f t="shared" si="74"/>
        <v>0.29212259610388486</v>
      </c>
      <c r="F721" s="119">
        <f t="shared" si="74"/>
        <v>0.29212259610388486</v>
      </c>
      <c r="G721" s="119">
        <f t="shared" si="74"/>
        <v>0.29212259610388486</v>
      </c>
      <c r="H721" s="119">
        <f t="shared" si="74"/>
        <v>0.29212259610388486</v>
      </c>
      <c r="I721" s="119">
        <f t="shared" si="74"/>
        <v>0.29212259610388486</v>
      </c>
      <c r="J721" s="119">
        <f t="shared" si="74"/>
        <v>0.29212259610388486</v>
      </c>
      <c r="K721" s="119">
        <f t="shared" si="74"/>
        <v>0.29212259610388486</v>
      </c>
      <c r="L721" s="119">
        <f t="shared" si="74"/>
        <v>0.29212259610388486</v>
      </c>
      <c r="M721" s="119">
        <f t="shared" si="74"/>
        <v>0.29212259610388486</v>
      </c>
      <c r="N721" s="119">
        <f t="shared" si="74"/>
        <v>0.29212259610388486</v>
      </c>
      <c r="O721" s="119">
        <f t="shared" si="74"/>
        <v>0.29212259610388486</v>
      </c>
      <c r="P721" s="119">
        <f t="shared" si="74"/>
        <v>0.29212259610388486</v>
      </c>
      <c r="Q721" s="119">
        <f t="shared" si="74"/>
        <v>0.29212259610388486</v>
      </c>
      <c r="R721" s="119">
        <f t="shared" si="74"/>
        <v>0.29212259610388486</v>
      </c>
      <c r="S721" s="119">
        <f t="shared" si="74"/>
        <v>0.29212259610388486</v>
      </c>
      <c r="T721" s="119">
        <f t="shared" si="74"/>
        <v>0.29212259610388486</v>
      </c>
      <c r="U721" s="119">
        <f t="shared" si="74"/>
        <v>0.29212259610388486</v>
      </c>
      <c r="V721" s="119">
        <f t="shared" si="74"/>
        <v>0.29212259610388486</v>
      </c>
      <c r="W721" s="119">
        <f t="shared" si="74"/>
        <v>0.26997898202884957</v>
      </c>
      <c r="X721" s="119">
        <f t="shared" si="74"/>
        <v>0.2494560450606855</v>
      </c>
      <c r="Y721" s="119">
        <f t="shared" si="74"/>
        <v>0.23043807751692186</v>
      </c>
      <c r="Z721" s="119">
        <f t="shared" si="74"/>
        <v>0.21281748119460792</v>
      </c>
      <c r="AA721" s="119">
        <f t="shared" si="74"/>
        <v>0.19649420709194823</v>
      </c>
      <c r="AB721" s="119">
        <f t="shared" si="74"/>
        <v>0.18137523339978825</v>
      </c>
      <c r="AC721" s="119">
        <f t="shared" si="74"/>
        <v>0.16737407917315963</v>
      </c>
      <c r="AD721" s="119">
        <f t="shared" si="74"/>
        <v>0.15441035126699659</v>
      </c>
      <c r="AE721" s="119">
        <f t="shared" si="74"/>
        <v>0.14240932228244046</v>
      </c>
      <c r="AF721" s="119">
        <f t="shared" si="74"/>
        <v>0.13130153742161779</v>
      </c>
      <c r="AG721" s="119">
        <f t="shared" si="74"/>
        <v>0.12102244829013602</v>
      </c>
      <c r="AH721" s="119">
        <f t="shared" ref="AH721:AO721" si="76">AH586*AH179</f>
        <v>0.11151207181845607</v>
      </c>
      <c r="AI721" s="119">
        <f t="shared" si="76"/>
        <v>0.10271467259640382</v>
      </c>
      <c r="AJ721" s="119">
        <f t="shared" si="76"/>
        <v>9.4578467029953012E-2</v>
      </c>
      <c r="AK721" s="119">
        <f t="shared" si="76"/>
        <v>8.7055347836603097E-2</v>
      </c>
      <c r="AL721" s="119">
        <f t="shared" si="76"/>
        <v>8.0100627495694035E-2</v>
      </c>
      <c r="AM721" s="119">
        <f t="shared" si="76"/>
        <v>7.3672799363323549E-2</v>
      </c>
      <c r="AN721" s="119">
        <f t="shared" si="76"/>
        <v>6.7733315248607012E-2</v>
      </c>
      <c r="AO721" s="119">
        <f t="shared" si="76"/>
        <v>6.2246378329262712E-2</v>
      </c>
      <c r="AP721" s="119">
        <f>AP586*AP179</f>
        <v>5.7178750360300033E-2</v>
      </c>
      <c r="AQ721" s="114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7"/>
    </row>
    <row r="722" spans="1:63" s="73" customFormat="1" x14ac:dyDescent="0.25">
      <c r="A722" s="19" t="str">
        <f>'March 2008 RIA'!$A$17</f>
        <v>Uncontrolled</v>
      </c>
      <c r="B722" s="20">
        <v>1961</v>
      </c>
      <c r="C722" s="119">
        <f t="shared" ref="C722:AP728" si="77">C587*C180</f>
        <v>0.29212259610388486</v>
      </c>
      <c r="D722" s="119">
        <f t="shared" si="77"/>
        <v>0.29212259610388486</v>
      </c>
      <c r="E722" s="119">
        <f t="shared" si="77"/>
        <v>0.29212259610388486</v>
      </c>
      <c r="F722" s="119">
        <f t="shared" si="77"/>
        <v>0.29212259610388486</v>
      </c>
      <c r="G722" s="119">
        <f t="shared" si="77"/>
        <v>0.29212259610388486</v>
      </c>
      <c r="H722" s="119">
        <f t="shared" si="77"/>
        <v>0.29212259610388486</v>
      </c>
      <c r="I722" s="119">
        <f t="shared" si="77"/>
        <v>0.29212259610388486</v>
      </c>
      <c r="J722" s="119">
        <f t="shared" si="77"/>
        <v>0.29212259610388486</v>
      </c>
      <c r="K722" s="119">
        <f t="shared" si="77"/>
        <v>0.29212259610388486</v>
      </c>
      <c r="L722" s="119">
        <f t="shared" si="77"/>
        <v>0.29212259610388486</v>
      </c>
      <c r="M722" s="119">
        <f t="shared" si="77"/>
        <v>0.29212259610388486</v>
      </c>
      <c r="N722" s="119">
        <f t="shared" si="77"/>
        <v>0.29212259610388486</v>
      </c>
      <c r="O722" s="119">
        <f t="shared" si="77"/>
        <v>0.29212259610388486</v>
      </c>
      <c r="P722" s="119">
        <f t="shared" si="77"/>
        <v>0.29212259610388486</v>
      </c>
      <c r="Q722" s="119">
        <f t="shared" si="77"/>
        <v>0.29212259610388486</v>
      </c>
      <c r="R722" s="119">
        <f t="shared" si="77"/>
        <v>0.29212259610388486</v>
      </c>
      <c r="S722" s="119">
        <f t="shared" si="77"/>
        <v>0.29212259610388486</v>
      </c>
      <c r="T722" s="119">
        <f t="shared" si="77"/>
        <v>0.29212259610388486</v>
      </c>
      <c r="U722" s="119">
        <f t="shared" si="77"/>
        <v>0.29212259610388486</v>
      </c>
      <c r="V722" s="119">
        <f t="shared" si="77"/>
        <v>0.29212259610388486</v>
      </c>
      <c r="W722" s="119">
        <f t="shared" si="77"/>
        <v>0.29212259610388486</v>
      </c>
      <c r="X722" s="119">
        <f t="shared" si="77"/>
        <v>0.26997898202884957</v>
      </c>
      <c r="Y722" s="119">
        <f t="shared" si="77"/>
        <v>0.2494560450606855</v>
      </c>
      <c r="Z722" s="119">
        <f t="shared" si="77"/>
        <v>0.23043807751692186</v>
      </c>
      <c r="AA722" s="119">
        <f t="shared" si="77"/>
        <v>0.21281748119460792</v>
      </c>
      <c r="AB722" s="119">
        <f t="shared" si="77"/>
        <v>0.19649420709194823</v>
      </c>
      <c r="AC722" s="119">
        <f t="shared" si="77"/>
        <v>0.18137523339978825</v>
      </c>
      <c r="AD722" s="119">
        <f t="shared" si="77"/>
        <v>0.16737407917315963</v>
      </c>
      <c r="AE722" s="119">
        <f t="shared" si="77"/>
        <v>0.15441035126699659</v>
      </c>
      <c r="AF722" s="119">
        <f t="shared" si="77"/>
        <v>0.14240932228244046</v>
      </c>
      <c r="AG722" s="119">
        <f t="shared" si="77"/>
        <v>0.13130153742161779</v>
      </c>
      <c r="AH722" s="119">
        <f t="shared" si="77"/>
        <v>0.12102244829013602</v>
      </c>
      <c r="AI722" s="119">
        <f t="shared" si="77"/>
        <v>0.11151207181845607</v>
      </c>
      <c r="AJ722" s="119">
        <f t="shared" si="77"/>
        <v>0.10271467259640382</v>
      </c>
      <c r="AK722" s="119">
        <f t="shared" si="77"/>
        <v>9.4578467029953012E-2</v>
      </c>
      <c r="AL722" s="119">
        <f t="shared" si="77"/>
        <v>8.7055347836603097E-2</v>
      </c>
      <c r="AM722" s="119">
        <f t="shared" si="77"/>
        <v>8.0100627495694035E-2</v>
      </c>
      <c r="AN722" s="119">
        <f t="shared" si="77"/>
        <v>7.3672799363323549E-2</v>
      </c>
      <c r="AO722" s="119">
        <f t="shared" si="77"/>
        <v>6.7733315248607012E-2</v>
      </c>
      <c r="AP722" s="119">
        <f t="shared" si="77"/>
        <v>6.2246378329262712E-2</v>
      </c>
      <c r="AQ722" s="119">
        <f>AQ587*AQ180</f>
        <v>5.7178750360300033E-2</v>
      </c>
      <c r="AR722" s="114"/>
      <c r="AS722" s="114"/>
      <c r="AT722" s="114"/>
      <c r="AU722" s="114"/>
      <c r="AV722" s="114"/>
      <c r="AW722" s="114"/>
      <c r="AX722" s="114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7"/>
    </row>
    <row r="723" spans="1:63" s="73" customFormat="1" x14ac:dyDescent="0.25">
      <c r="A723" s="19" t="str">
        <f>'March 2008 RIA'!$A$17</f>
        <v>Uncontrolled</v>
      </c>
      <c r="B723" s="20">
        <v>1962</v>
      </c>
      <c r="C723" s="119">
        <f t="shared" si="77"/>
        <v>0.29212259610388486</v>
      </c>
      <c r="D723" s="119">
        <f t="shared" si="77"/>
        <v>0.29212259610388486</v>
      </c>
      <c r="E723" s="119">
        <f t="shared" si="77"/>
        <v>0.29212259610388486</v>
      </c>
      <c r="F723" s="119">
        <f t="shared" si="77"/>
        <v>0.29212259610388486</v>
      </c>
      <c r="G723" s="119">
        <f t="shared" si="77"/>
        <v>0.29212259610388486</v>
      </c>
      <c r="H723" s="119">
        <f t="shared" si="77"/>
        <v>0.29212259610388486</v>
      </c>
      <c r="I723" s="119">
        <f t="shared" si="77"/>
        <v>0.29212259610388486</v>
      </c>
      <c r="J723" s="119">
        <f t="shared" si="77"/>
        <v>0.29212259610388486</v>
      </c>
      <c r="K723" s="119">
        <f t="shared" si="77"/>
        <v>0.29212259610388486</v>
      </c>
      <c r="L723" s="119">
        <f t="shared" si="77"/>
        <v>0.29212259610388486</v>
      </c>
      <c r="M723" s="119">
        <f t="shared" si="77"/>
        <v>0.29212259610388486</v>
      </c>
      <c r="N723" s="119">
        <f t="shared" si="77"/>
        <v>0.29212259610388486</v>
      </c>
      <c r="O723" s="119">
        <f t="shared" si="77"/>
        <v>0.29212259610388486</v>
      </c>
      <c r="P723" s="119">
        <f t="shared" si="77"/>
        <v>0.29212259610388486</v>
      </c>
      <c r="Q723" s="119">
        <f t="shared" si="77"/>
        <v>0.29212259610388486</v>
      </c>
      <c r="R723" s="119">
        <f t="shared" si="77"/>
        <v>0.29212259610388486</v>
      </c>
      <c r="S723" s="119">
        <f t="shared" si="77"/>
        <v>0.29212259610388486</v>
      </c>
      <c r="T723" s="119">
        <f t="shared" si="77"/>
        <v>0.29212259610388486</v>
      </c>
      <c r="U723" s="119">
        <f t="shared" si="77"/>
        <v>0.29212259610388486</v>
      </c>
      <c r="V723" s="119">
        <f t="shared" si="77"/>
        <v>0.29212259610388486</v>
      </c>
      <c r="W723" s="119">
        <f t="shared" si="77"/>
        <v>0.29212259610388486</v>
      </c>
      <c r="X723" s="119">
        <f t="shared" si="77"/>
        <v>0.29212259610388486</v>
      </c>
      <c r="Y723" s="119">
        <f t="shared" si="77"/>
        <v>0.26997898202884957</v>
      </c>
      <c r="Z723" s="119">
        <f t="shared" si="77"/>
        <v>0.2494560450606855</v>
      </c>
      <c r="AA723" s="119">
        <f t="shared" si="77"/>
        <v>0.23043807751692186</v>
      </c>
      <c r="AB723" s="119">
        <f t="shared" si="77"/>
        <v>0.21281748119460792</v>
      </c>
      <c r="AC723" s="119">
        <f t="shared" si="77"/>
        <v>0.19649420709194823</v>
      </c>
      <c r="AD723" s="119">
        <f t="shared" si="77"/>
        <v>0.18137523339978825</v>
      </c>
      <c r="AE723" s="119">
        <f t="shared" si="77"/>
        <v>0.16737407917315963</v>
      </c>
      <c r="AF723" s="119">
        <f t="shared" si="77"/>
        <v>0.15441035126699659</v>
      </c>
      <c r="AG723" s="119">
        <f t="shared" si="77"/>
        <v>0.14240932228244046</v>
      </c>
      <c r="AH723" s="119">
        <f t="shared" si="77"/>
        <v>0.13130153742161779</v>
      </c>
      <c r="AI723" s="119">
        <f t="shared" si="77"/>
        <v>0.12102244829013602</v>
      </c>
      <c r="AJ723" s="119">
        <f t="shared" si="77"/>
        <v>0.11151207181845607</v>
      </c>
      <c r="AK723" s="119">
        <f t="shared" si="77"/>
        <v>0.10271467259640382</v>
      </c>
      <c r="AL723" s="119">
        <f t="shared" si="77"/>
        <v>9.4578467029953012E-2</v>
      </c>
      <c r="AM723" s="119">
        <f t="shared" si="77"/>
        <v>8.7055347836603097E-2</v>
      </c>
      <c r="AN723" s="119">
        <f t="shared" si="77"/>
        <v>8.0100627495694035E-2</v>
      </c>
      <c r="AO723" s="119">
        <f t="shared" si="77"/>
        <v>7.3672799363323549E-2</v>
      </c>
      <c r="AP723" s="119">
        <f t="shared" si="77"/>
        <v>6.7733315248607012E-2</v>
      </c>
      <c r="AQ723" s="119">
        <f t="shared" ref="AQ723:AU727" si="78">AQ588*AQ181</f>
        <v>6.2246378329262712E-2</v>
      </c>
      <c r="AR723" s="119">
        <f>AR588*AR181</f>
        <v>5.7178750360300033E-2</v>
      </c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7"/>
    </row>
    <row r="724" spans="1:63" s="73" customFormat="1" x14ac:dyDescent="0.25">
      <c r="A724" s="19" t="str">
        <f>'March 2008 RIA'!$A$17</f>
        <v>Uncontrolled</v>
      </c>
      <c r="B724" s="20">
        <v>1963</v>
      </c>
      <c r="C724" s="119">
        <f t="shared" si="77"/>
        <v>0.29212259610388486</v>
      </c>
      <c r="D724" s="119">
        <f t="shared" si="77"/>
        <v>0.29212259610388486</v>
      </c>
      <c r="E724" s="119">
        <f t="shared" si="77"/>
        <v>0.29212259610388486</v>
      </c>
      <c r="F724" s="119">
        <f t="shared" si="77"/>
        <v>0.29212259610388486</v>
      </c>
      <c r="G724" s="119">
        <f t="shared" si="77"/>
        <v>0.29212259610388486</v>
      </c>
      <c r="H724" s="119">
        <f t="shared" si="77"/>
        <v>0.29212259610388486</v>
      </c>
      <c r="I724" s="119">
        <f t="shared" si="77"/>
        <v>0.29212259610388486</v>
      </c>
      <c r="J724" s="119">
        <f t="shared" si="77"/>
        <v>0.29212259610388486</v>
      </c>
      <c r="K724" s="119">
        <f t="shared" si="77"/>
        <v>0.29212259610388486</v>
      </c>
      <c r="L724" s="119">
        <f t="shared" si="77"/>
        <v>0.29212259610388486</v>
      </c>
      <c r="M724" s="119">
        <f t="shared" si="77"/>
        <v>0.29212259610388486</v>
      </c>
      <c r="N724" s="119">
        <f t="shared" si="77"/>
        <v>0.29212259610388486</v>
      </c>
      <c r="O724" s="119">
        <f t="shared" si="77"/>
        <v>0.29212259610388486</v>
      </c>
      <c r="P724" s="119">
        <f t="shared" si="77"/>
        <v>0.29212259610388486</v>
      </c>
      <c r="Q724" s="119">
        <f t="shared" si="77"/>
        <v>0.29212259610388486</v>
      </c>
      <c r="R724" s="119">
        <f t="shared" si="77"/>
        <v>0.29212259610388486</v>
      </c>
      <c r="S724" s="119">
        <f t="shared" si="77"/>
        <v>0.29212259610388486</v>
      </c>
      <c r="T724" s="119">
        <f t="shared" si="77"/>
        <v>0.29212259610388486</v>
      </c>
      <c r="U724" s="119">
        <f t="shared" si="77"/>
        <v>0.29212259610388486</v>
      </c>
      <c r="V724" s="119">
        <f t="shared" si="77"/>
        <v>0.29212259610388486</v>
      </c>
      <c r="W724" s="119">
        <f t="shared" si="77"/>
        <v>0.29212259610388486</v>
      </c>
      <c r="X724" s="119">
        <f t="shared" si="77"/>
        <v>0.29212259610388486</v>
      </c>
      <c r="Y724" s="119">
        <f t="shared" si="77"/>
        <v>0.29212259610388486</v>
      </c>
      <c r="Z724" s="119">
        <f t="shared" si="77"/>
        <v>0.26997898202884957</v>
      </c>
      <c r="AA724" s="119">
        <f t="shared" si="77"/>
        <v>0.2494560450606855</v>
      </c>
      <c r="AB724" s="119">
        <f t="shared" si="77"/>
        <v>0.23043807751692186</v>
      </c>
      <c r="AC724" s="119">
        <f t="shared" si="77"/>
        <v>0.21281748119460792</v>
      </c>
      <c r="AD724" s="119">
        <f t="shared" si="77"/>
        <v>0.19649420709194823</v>
      </c>
      <c r="AE724" s="119">
        <f t="shared" si="77"/>
        <v>0.18137523339978825</v>
      </c>
      <c r="AF724" s="119">
        <f t="shared" si="77"/>
        <v>0.16737407917315963</v>
      </c>
      <c r="AG724" s="119">
        <f t="shared" si="77"/>
        <v>0.15441035126699659</v>
      </c>
      <c r="AH724" s="119">
        <f t="shared" si="77"/>
        <v>0.14240932228244046</v>
      </c>
      <c r="AI724" s="119">
        <f t="shared" si="77"/>
        <v>0.13130153742161779</v>
      </c>
      <c r="AJ724" s="119">
        <f t="shared" si="77"/>
        <v>0.12102244829013602</v>
      </c>
      <c r="AK724" s="119">
        <f t="shared" si="77"/>
        <v>0.11151207181845607</v>
      </c>
      <c r="AL724" s="119">
        <f t="shared" si="77"/>
        <v>0.10271467259640382</v>
      </c>
      <c r="AM724" s="119">
        <f t="shared" si="77"/>
        <v>9.4578467029953012E-2</v>
      </c>
      <c r="AN724" s="119">
        <f t="shared" si="77"/>
        <v>8.7055347836603097E-2</v>
      </c>
      <c r="AO724" s="119">
        <f t="shared" si="77"/>
        <v>8.0100627495694035E-2</v>
      </c>
      <c r="AP724" s="119">
        <f t="shared" si="77"/>
        <v>7.3672799363323549E-2</v>
      </c>
      <c r="AQ724" s="119">
        <f t="shared" si="78"/>
        <v>6.7733315248607012E-2</v>
      </c>
      <c r="AR724" s="119">
        <f t="shared" si="78"/>
        <v>6.2246378329262712E-2</v>
      </c>
      <c r="AS724" s="119">
        <f>AS589*AS182</f>
        <v>5.7178750360300033E-2</v>
      </c>
      <c r="AT724" s="114"/>
      <c r="AU724" s="114"/>
      <c r="AV724" s="114"/>
      <c r="AW724" s="114"/>
      <c r="AX724" s="114"/>
      <c r="AY724" s="114"/>
      <c r="AZ724" s="114"/>
      <c r="BA724" s="114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7"/>
    </row>
    <row r="725" spans="1:63" s="73" customFormat="1" x14ac:dyDescent="0.25">
      <c r="A725" s="19" t="str">
        <f>'March 2008 RIA'!$A$17</f>
        <v>Uncontrolled</v>
      </c>
      <c r="B725" s="20">
        <v>1964</v>
      </c>
      <c r="C725" s="119">
        <f t="shared" si="77"/>
        <v>0.29212259610388486</v>
      </c>
      <c r="D725" s="119">
        <f t="shared" si="77"/>
        <v>0.29212259610388486</v>
      </c>
      <c r="E725" s="119">
        <f t="shared" si="77"/>
        <v>0.29212259610388486</v>
      </c>
      <c r="F725" s="119">
        <f t="shared" si="77"/>
        <v>0.29212259610388486</v>
      </c>
      <c r="G725" s="119">
        <f t="shared" si="77"/>
        <v>0.29212259610388486</v>
      </c>
      <c r="H725" s="119">
        <f t="shared" si="77"/>
        <v>0.29212259610388486</v>
      </c>
      <c r="I725" s="119">
        <f t="shared" si="77"/>
        <v>0.29212259610388486</v>
      </c>
      <c r="J725" s="119">
        <f t="shared" si="77"/>
        <v>0.29212259610388486</v>
      </c>
      <c r="K725" s="119">
        <f t="shared" si="77"/>
        <v>0.29212259610388486</v>
      </c>
      <c r="L725" s="119">
        <f t="shared" si="77"/>
        <v>0.29212259610388486</v>
      </c>
      <c r="M725" s="119">
        <f t="shared" si="77"/>
        <v>0.29212259610388486</v>
      </c>
      <c r="N725" s="119">
        <f t="shared" si="77"/>
        <v>0.29212259610388486</v>
      </c>
      <c r="O725" s="119">
        <f t="shared" si="77"/>
        <v>0.29212259610388486</v>
      </c>
      <c r="P725" s="119">
        <f t="shared" si="77"/>
        <v>0.29212259610388486</v>
      </c>
      <c r="Q725" s="119">
        <f t="shared" si="77"/>
        <v>0.29212259610388486</v>
      </c>
      <c r="R725" s="119">
        <f t="shared" si="77"/>
        <v>0.29212259610388486</v>
      </c>
      <c r="S725" s="119">
        <f t="shared" si="77"/>
        <v>0.29212259610388486</v>
      </c>
      <c r="T725" s="119">
        <f t="shared" si="77"/>
        <v>0.29212259610388486</v>
      </c>
      <c r="U725" s="119">
        <f t="shared" si="77"/>
        <v>0.29212259610388486</v>
      </c>
      <c r="V725" s="119">
        <f t="shared" si="77"/>
        <v>0.29212259610388486</v>
      </c>
      <c r="W725" s="119">
        <f t="shared" si="77"/>
        <v>0.29212259610388486</v>
      </c>
      <c r="X725" s="119">
        <f t="shared" si="77"/>
        <v>0.29212259610388486</v>
      </c>
      <c r="Y725" s="119">
        <f t="shared" si="77"/>
        <v>0.29212259610388486</v>
      </c>
      <c r="Z725" s="119">
        <f t="shared" si="77"/>
        <v>0.29212259610388486</v>
      </c>
      <c r="AA725" s="119">
        <f t="shared" si="77"/>
        <v>0.26997898202884957</v>
      </c>
      <c r="AB725" s="119">
        <f t="shared" si="77"/>
        <v>0.2494560450606855</v>
      </c>
      <c r="AC725" s="119">
        <f t="shared" si="77"/>
        <v>0.23043807751692186</v>
      </c>
      <c r="AD725" s="119">
        <f t="shared" si="77"/>
        <v>0.21281748119460792</v>
      </c>
      <c r="AE725" s="119">
        <f t="shared" si="77"/>
        <v>0.19649420709194823</v>
      </c>
      <c r="AF725" s="119">
        <f t="shared" si="77"/>
        <v>0.18137523339978825</v>
      </c>
      <c r="AG725" s="119">
        <f t="shared" si="77"/>
        <v>0.16737407917315963</v>
      </c>
      <c r="AH725" s="119">
        <f t="shared" si="77"/>
        <v>0.15441035126699659</v>
      </c>
      <c r="AI725" s="119">
        <f t="shared" si="77"/>
        <v>0.14240932228244046</v>
      </c>
      <c r="AJ725" s="119">
        <f t="shared" si="77"/>
        <v>0.13130153742161779</v>
      </c>
      <c r="AK725" s="119">
        <f t="shared" si="77"/>
        <v>0.12102244829013602</v>
      </c>
      <c r="AL725" s="119">
        <f t="shared" si="77"/>
        <v>0.11151207181845607</v>
      </c>
      <c r="AM725" s="119">
        <f t="shared" si="77"/>
        <v>0.10271467259640382</v>
      </c>
      <c r="AN725" s="119">
        <f t="shared" si="77"/>
        <v>9.4578467029953012E-2</v>
      </c>
      <c r="AO725" s="119">
        <f t="shared" si="77"/>
        <v>8.7055347836603097E-2</v>
      </c>
      <c r="AP725" s="119">
        <f t="shared" si="77"/>
        <v>8.0100627495694035E-2</v>
      </c>
      <c r="AQ725" s="119">
        <f t="shared" si="78"/>
        <v>7.3672799363323549E-2</v>
      </c>
      <c r="AR725" s="119">
        <f t="shared" si="78"/>
        <v>6.7733315248607012E-2</v>
      </c>
      <c r="AS725" s="119">
        <f t="shared" si="78"/>
        <v>6.2246378329262712E-2</v>
      </c>
      <c r="AT725" s="119">
        <f>AT590*AT183</f>
        <v>5.7178750360300033E-2</v>
      </c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7"/>
    </row>
    <row r="726" spans="1:63" s="73" customFormat="1" x14ac:dyDescent="0.25">
      <c r="A726" s="19" t="str">
        <f>'March 2008 RIA'!$A$17</f>
        <v>Uncontrolled</v>
      </c>
      <c r="B726" s="20">
        <v>1965</v>
      </c>
      <c r="C726" s="119">
        <f t="shared" si="77"/>
        <v>0.29212259610388486</v>
      </c>
      <c r="D726" s="119">
        <f t="shared" si="77"/>
        <v>0.29212259610388486</v>
      </c>
      <c r="E726" s="119">
        <f t="shared" si="77"/>
        <v>0.29212259610388486</v>
      </c>
      <c r="F726" s="119">
        <f t="shared" si="77"/>
        <v>0.29212259610388486</v>
      </c>
      <c r="G726" s="119">
        <f t="shared" si="77"/>
        <v>0.29212259610388486</v>
      </c>
      <c r="H726" s="119">
        <f t="shared" si="77"/>
        <v>0.29212259610388486</v>
      </c>
      <c r="I726" s="119">
        <f t="shared" si="77"/>
        <v>0.29212259610388486</v>
      </c>
      <c r="J726" s="119">
        <f t="shared" si="77"/>
        <v>0.29212259610388486</v>
      </c>
      <c r="K726" s="119">
        <f t="shared" si="77"/>
        <v>0.29212259610388486</v>
      </c>
      <c r="L726" s="119">
        <f t="shared" si="77"/>
        <v>0.29212259610388486</v>
      </c>
      <c r="M726" s="119">
        <f t="shared" si="77"/>
        <v>0.29212259610388486</v>
      </c>
      <c r="N726" s="119">
        <f t="shared" si="77"/>
        <v>0.29212259610388486</v>
      </c>
      <c r="O726" s="119">
        <f t="shared" si="77"/>
        <v>0.29212259610388486</v>
      </c>
      <c r="P726" s="119">
        <f t="shared" si="77"/>
        <v>0.29212259610388486</v>
      </c>
      <c r="Q726" s="119">
        <f t="shared" si="77"/>
        <v>0.29212259610388486</v>
      </c>
      <c r="R726" s="119">
        <f t="shared" si="77"/>
        <v>0.29212259610388486</v>
      </c>
      <c r="S726" s="119">
        <f t="shared" si="77"/>
        <v>0.29212259610388486</v>
      </c>
      <c r="T726" s="119">
        <f t="shared" si="77"/>
        <v>0.29212259610388486</v>
      </c>
      <c r="U726" s="119">
        <f t="shared" si="77"/>
        <v>0.29212259610388486</v>
      </c>
      <c r="V726" s="119">
        <f t="shared" si="77"/>
        <v>0.29212259610388486</v>
      </c>
      <c r="W726" s="119">
        <f t="shared" si="77"/>
        <v>0.29212259610388486</v>
      </c>
      <c r="X726" s="119">
        <f t="shared" si="77"/>
        <v>0.29212259610388486</v>
      </c>
      <c r="Y726" s="119">
        <f t="shared" si="77"/>
        <v>0.29212259610388486</v>
      </c>
      <c r="Z726" s="119">
        <f t="shared" si="77"/>
        <v>0.29212259610388486</v>
      </c>
      <c r="AA726" s="119">
        <f t="shared" si="77"/>
        <v>0.29212259610388486</v>
      </c>
      <c r="AB726" s="119">
        <f t="shared" si="77"/>
        <v>0.26997898202884957</v>
      </c>
      <c r="AC726" s="119">
        <f t="shared" si="77"/>
        <v>0.2494560450606855</v>
      </c>
      <c r="AD726" s="119">
        <f t="shared" si="77"/>
        <v>0.23043807751692186</v>
      </c>
      <c r="AE726" s="119">
        <f t="shared" si="77"/>
        <v>0.21281748119460792</v>
      </c>
      <c r="AF726" s="119">
        <f t="shared" si="77"/>
        <v>0.19649420709194823</v>
      </c>
      <c r="AG726" s="119">
        <f t="shared" si="77"/>
        <v>0.18137523339978825</v>
      </c>
      <c r="AH726" s="119">
        <f t="shared" si="77"/>
        <v>0.16737407917315963</v>
      </c>
      <c r="AI726" s="119">
        <f t="shared" si="77"/>
        <v>0.15441035126699659</v>
      </c>
      <c r="AJ726" s="119">
        <f t="shared" si="77"/>
        <v>0.14240932228244046</v>
      </c>
      <c r="AK726" s="119">
        <f t="shared" si="77"/>
        <v>0.13130153742161779</v>
      </c>
      <c r="AL726" s="119">
        <f t="shared" si="77"/>
        <v>0.12102244829013602</v>
      </c>
      <c r="AM726" s="119">
        <f t="shared" si="77"/>
        <v>0.11151207181845607</v>
      </c>
      <c r="AN726" s="119">
        <f t="shared" si="77"/>
        <v>0.10271467259640382</v>
      </c>
      <c r="AO726" s="119">
        <f t="shared" si="77"/>
        <v>9.4578467029953012E-2</v>
      </c>
      <c r="AP726" s="119">
        <f t="shared" si="77"/>
        <v>8.7055347836603097E-2</v>
      </c>
      <c r="AQ726" s="119">
        <f t="shared" si="78"/>
        <v>8.0100627495694035E-2</v>
      </c>
      <c r="AR726" s="119">
        <f t="shared" si="78"/>
        <v>7.3672799363323549E-2</v>
      </c>
      <c r="AS726" s="119">
        <f t="shared" si="78"/>
        <v>6.7733315248607012E-2</v>
      </c>
      <c r="AT726" s="119">
        <f t="shared" si="78"/>
        <v>6.2246378329262712E-2</v>
      </c>
      <c r="AU726" s="119">
        <f>AU591*AU184</f>
        <v>5.7178750360300033E-2</v>
      </c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7"/>
    </row>
    <row r="727" spans="1:63" s="73" customFormat="1" x14ac:dyDescent="0.25">
      <c r="A727" s="19" t="str">
        <f>'March 2008 RIA'!$A$17</f>
        <v>Uncontrolled</v>
      </c>
      <c r="B727" s="20">
        <v>1966</v>
      </c>
      <c r="C727" s="119">
        <f t="shared" si="77"/>
        <v>0.29212259610388486</v>
      </c>
      <c r="D727" s="119">
        <f t="shared" si="77"/>
        <v>0.29212259610388486</v>
      </c>
      <c r="E727" s="119">
        <f t="shared" si="77"/>
        <v>0.29212259610388486</v>
      </c>
      <c r="F727" s="119">
        <f t="shared" si="77"/>
        <v>0.29212259610388486</v>
      </c>
      <c r="G727" s="119">
        <f t="shared" si="77"/>
        <v>0.29212259610388486</v>
      </c>
      <c r="H727" s="119">
        <f t="shared" si="77"/>
        <v>0.29212259610388486</v>
      </c>
      <c r="I727" s="119">
        <f t="shared" si="77"/>
        <v>0.29212259610388486</v>
      </c>
      <c r="J727" s="119">
        <f t="shared" si="77"/>
        <v>0.29212259610388486</v>
      </c>
      <c r="K727" s="119">
        <f t="shared" si="77"/>
        <v>0.29212259610388486</v>
      </c>
      <c r="L727" s="119">
        <f t="shared" si="77"/>
        <v>0.29212259610388486</v>
      </c>
      <c r="M727" s="119">
        <f t="shared" si="77"/>
        <v>0.29212259610388486</v>
      </c>
      <c r="N727" s="119">
        <f t="shared" si="77"/>
        <v>0.29212259610388486</v>
      </c>
      <c r="O727" s="119">
        <f t="shared" si="77"/>
        <v>0.29212259610388486</v>
      </c>
      <c r="P727" s="119">
        <f t="shared" si="77"/>
        <v>0.29212259610388486</v>
      </c>
      <c r="Q727" s="119">
        <f t="shared" si="77"/>
        <v>0.29212259610388486</v>
      </c>
      <c r="R727" s="119">
        <f t="shared" si="77"/>
        <v>0.29212259610388486</v>
      </c>
      <c r="S727" s="119">
        <f t="shared" si="77"/>
        <v>0.29212259610388486</v>
      </c>
      <c r="T727" s="119">
        <f t="shared" si="77"/>
        <v>0.29212259610388486</v>
      </c>
      <c r="U727" s="119">
        <f t="shared" si="77"/>
        <v>0.29212259610388486</v>
      </c>
      <c r="V727" s="119">
        <f t="shared" si="77"/>
        <v>0.29212259610388486</v>
      </c>
      <c r="W727" s="119">
        <f t="shared" si="77"/>
        <v>0.29212259610388486</v>
      </c>
      <c r="X727" s="119">
        <f t="shared" si="77"/>
        <v>0.29212259610388486</v>
      </c>
      <c r="Y727" s="119">
        <f t="shared" si="77"/>
        <v>0.29212259610388486</v>
      </c>
      <c r="Z727" s="119">
        <f t="shared" si="77"/>
        <v>0.29212259610388486</v>
      </c>
      <c r="AA727" s="119">
        <f t="shared" si="77"/>
        <v>0.29212259610388486</v>
      </c>
      <c r="AB727" s="119">
        <f t="shared" si="77"/>
        <v>0.29212259610388486</v>
      </c>
      <c r="AC727" s="119">
        <f t="shared" si="77"/>
        <v>0.26997898202884957</v>
      </c>
      <c r="AD727" s="119">
        <f t="shared" si="77"/>
        <v>0.2494560450606855</v>
      </c>
      <c r="AE727" s="119">
        <f t="shared" si="77"/>
        <v>0.23043807751692186</v>
      </c>
      <c r="AF727" s="119">
        <f t="shared" si="77"/>
        <v>0.21281748119460792</v>
      </c>
      <c r="AG727" s="119">
        <f t="shared" si="77"/>
        <v>0.19649420709194823</v>
      </c>
      <c r="AH727" s="119">
        <f t="shared" si="77"/>
        <v>0.18137523339978825</v>
      </c>
      <c r="AI727" s="119">
        <f t="shared" si="77"/>
        <v>0.16737407917315963</v>
      </c>
      <c r="AJ727" s="119">
        <f t="shared" si="77"/>
        <v>0.15441035126699659</v>
      </c>
      <c r="AK727" s="119">
        <f t="shared" si="77"/>
        <v>0.14240932228244046</v>
      </c>
      <c r="AL727" s="119">
        <f t="shared" si="77"/>
        <v>0.13130153742161779</v>
      </c>
      <c r="AM727" s="119">
        <f t="shared" si="77"/>
        <v>0.12102244829013602</v>
      </c>
      <c r="AN727" s="119">
        <f t="shared" si="77"/>
        <v>0.11151207181845607</v>
      </c>
      <c r="AO727" s="119">
        <f t="shared" si="77"/>
        <v>0.10271467259640382</v>
      </c>
      <c r="AP727" s="119">
        <f t="shared" si="77"/>
        <v>9.4578467029953012E-2</v>
      </c>
      <c r="AQ727" s="119">
        <f t="shared" si="78"/>
        <v>8.7055347836603097E-2</v>
      </c>
      <c r="AR727" s="119">
        <f t="shared" si="78"/>
        <v>8.0100627495694035E-2</v>
      </c>
      <c r="AS727" s="119">
        <f t="shared" si="78"/>
        <v>7.3672799363323549E-2</v>
      </c>
      <c r="AT727" s="119">
        <f t="shared" si="78"/>
        <v>6.7733315248607012E-2</v>
      </c>
      <c r="AU727" s="119">
        <f t="shared" si="78"/>
        <v>6.2246378329262712E-2</v>
      </c>
      <c r="AV727" s="119">
        <f>AV592*AV185</f>
        <v>5.7178750360300033E-2</v>
      </c>
      <c r="AW727" s="115"/>
      <c r="AX727" s="115"/>
      <c r="AY727" s="115"/>
      <c r="AZ727" s="115"/>
      <c r="BA727" s="115"/>
      <c r="BB727" s="114"/>
      <c r="BC727" s="114"/>
      <c r="BD727" s="114"/>
      <c r="BE727" s="115"/>
      <c r="BF727" s="115"/>
      <c r="BG727" s="115"/>
      <c r="BH727" s="115"/>
      <c r="BI727" s="115"/>
      <c r="BJ727" s="115"/>
      <c r="BK727" s="117"/>
    </row>
    <row r="728" spans="1:63" s="73" customFormat="1" x14ac:dyDescent="0.25">
      <c r="A728" s="19" t="str">
        <f>'March 2008 RIA'!$A$17</f>
        <v>Uncontrolled</v>
      </c>
      <c r="B728" s="20">
        <v>1967</v>
      </c>
      <c r="C728" s="119">
        <f t="shared" si="77"/>
        <v>0.29212259610388486</v>
      </c>
      <c r="D728" s="119">
        <f t="shared" si="77"/>
        <v>0.29212259610388486</v>
      </c>
      <c r="E728" s="119">
        <f t="shared" si="77"/>
        <v>0.29212259610388486</v>
      </c>
      <c r="F728" s="119">
        <f t="shared" si="77"/>
        <v>0.29212259610388486</v>
      </c>
      <c r="G728" s="119">
        <f t="shared" si="77"/>
        <v>0.29212259610388486</v>
      </c>
      <c r="H728" s="119">
        <f t="shared" si="77"/>
        <v>0.29212259610388486</v>
      </c>
      <c r="I728" s="119">
        <f t="shared" si="77"/>
        <v>0.29212259610388486</v>
      </c>
      <c r="J728" s="119">
        <f t="shared" si="77"/>
        <v>0.29212259610388486</v>
      </c>
      <c r="K728" s="119">
        <f t="shared" si="77"/>
        <v>0.29212259610388486</v>
      </c>
      <c r="L728" s="119">
        <f t="shared" si="77"/>
        <v>0.29212259610388486</v>
      </c>
      <c r="M728" s="119">
        <f t="shared" si="77"/>
        <v>0.29212259610388486</v>
      </c>
      <c r="N728" s="119">
        <f t="shared" si="77"/>
        <v>0.29212259610388486</v>
      </c>
      <c r="O728" s="119">
        <f t="shared" si="77"/>
        <v>0.29212259610388486</v>
      </c>
      <c r="P728" s="119">
        <f t="shared" si="77"/>
        <v>0.29212259610388486</v>
      </c>
      <c r="Q728" s="119">
        <f t="shared" si="77"/>
        <v>0.29212259610388486</v>
      </c>
      <c r="R728" s="119">
        <f t="shared" ref="R728:AV728" si="79">R593*R186</f>
        <v>0.29212259610388486</v>
      </c>
      <c r="S728" s="119">
        <f t="shared" si="79"/>
        <v>0.29212259610388486</v>
      </c>
      <c r="T728" s="119">
        <f t="shared" si="79"/>
        <v>0.29212259610388486</v>
      </c>
      <c r="U728" s="119">
        <f t="shared" si="79"/>
        <v>0.29212259610388486</v>
      </c>
      <c r="V728" s="119">
        <f t="shared" si="79"/>
        <v>0.29212259610388486</v>
      </c>
      <c r="W728" s="119">
        <f t="shared" si="79"/>
        <v>0.29212259610388486</v>
      </c>
      <c r="X728" s="119">
        <f t="shared" si="79"/>
        <v>0.29212259610388486</v>
      </c>
      <c r="Y728" s="119">
        <f t="shared" si="79"/>
        <v>0.29212259610388486</v>
      </c>
      <c r="Z728" s="119">
        <f t="shared" si="79"/>
        <v>0.29212259610388486</v>
      </c>
      <c r="AA728" s="119">
        <f t="shared" si="79"/>
        <v>0.29212259610388486</v>
      </c>
      <c r="AB728" s="119">
        <f t="shared" si="79"/>
        <v>0.29212259610388486</v>
      </c>
      <c r="AC728" s="119">
        <f t="shared" si="79"/>
        <v>0.29212259610388486</v>
      </c>
      <c r="AD728" s="119">
        <f t="shared" si="79"/>
        <v>0.26997898202884957</v>
      </c>
      <c r="AE728" s="119">
        <f t="shared" si="79"/>
        <v>0.2494560450606855</v>
      </c>
      <c r="AF728" s="119">
        <f t="shared" si="79"/>
        <v>0.23043807751692186</v>
      </c>
      <c r="AG728" s="119">
        <f t="shared" si="79"/>
        <v>0.21281748119460792</v>
      </c>
      <c r="AH728" s="119">
        <f t="shared" si="79"/>
        <v>0.19649420709194823</v>
      </c>
      <c r="AI728" s="119">
        <f t="shared" si="79"/>
        <v>0.18137523339978825</v>
      </c>
      <c r="AJ728" s="119">
        <f t="shared" si="79"/>
        <v>0.16737407917315963</v>
      </c>
      <c r="AK728" s="119">
        <f t="shared" si="79"/>
        <v>0.15441035126699659</v>
      </c>
      <c r="AL728" s="119">
        <f t="shared" si="79"/>
        <v>0.14240932228244046</v>
      </c>
      <c r="AM728" s="119">
        <f t="shared" si="79"/>
        <v>0.13130153742161779</v>
      </c>
      <c r="AN728" s="119">
        <f t="shared" si="79"/>
        <v>0.12102244829013602</v>
      </c>
      <c r="AO728" s="119">
        <f t="shared" si="79"/>
        <v>0.11151207181845607</v>
      </c>
      <c r="AP728" s="119">
        <f t="shared" si="79"/>
        <v>0.10271467259640382</v>
      </c>
      <c r="AQ728" s="119">
        <f t="shared" si="79"/>
        <v>9.4578467029953012E-2</v>
      </c>
      <c r="AR728" s="119">
        <f t="shared" si="79"/>
        <v>8.7055347836603097E-2</v>
      </c>
      <c r="AS728" s="119">
        <f t="shared" si="79"/>
        <v>8.0100627495694035E-2</v>
      </c>
      <c r="AT728" s="119">
        <f t="shared" si="79"/>
        <v>7.3672799363323549E-2</v>
      </c>
      <c r="AU728" s="119">
        <f t="shared" si="79"/>
        <v>6.7733315248607012E-2</v>
      </c>
      <c r="AV728" s="119">
        <f t="shared" si="79"/>
        <v>6.2246378329262712E-2</v>
      </c>
      <c r="AW728" s="119">
        <f>AW593*AW186</f>
        <v>5.7178750360300033E-2</v>
      </c>
      <c r="AX728" s="115"/>
      <c r="AY728" s="115"/>
      <c r="AZ728" s="115"/>
      <c r="BA728" s="115"/>
      <c r="BB728" s="114"/>
      <c r="BC728" s="114"/>
      <c r="BD728" s="114"/>
      <c r="BE728" s="115"/>
      <c r="BF728" s="115"/>
      <c r="BG728" s="115"/>
      <c r="BH728" s="115"/>
      <c r="BI728" s="115"/>
      <c r="BJ728" s="115"/>
      <c r="BK728" s="117"/>
    </row>
    <row r="729" spans="1:63" s="73" customFormat="1" x14ac:dyDescent="0.25">
      <c r="A729" s="19" t="str">
        <f>'March 2008 RIA'!$A$17</f>
        <v>Uncontrolled</v>
      </c>
      <c r="B729" s="20">
        <v>1968</v>
      </c>
      <c r="C729" s="119">
        <f t="shared" ref="C729:AW734" si="80">C594*C187</f>
        <v>0.29212259610388486</v>
      </c>
      <c r="D729" s="119">
        <f t="shared" si="80"/>
        <v>0.29212259610388486</v>
      </c>
      <c r="E729" s="119">
        <f t="shared" si="80"/>
        <v>0.29212259610388486</v>
      </c>
      <c r="F729" s="119">
        <f t="shared" si="80"/>
        <v>0.29212259610388486</v>
      </c>
      <c r="G729" s="119">
        <f t="shared" si="80"/>
        <v>0.29212259610388486</v>
      </c>
      <c r="H729" s="119">
        <f t="shared" si="80"/>
        <v>0.29212259610388486</v>
      </c>
      <c r="I729" s="119">
        <f t="shared" si="80"/>
        <v>0.29212259610388486</v>
      </c>
      <c r="J729" s="119">
        <f t="shared" si="80"/>
        <v>0.29212259610388486</v>
      </c>
      <c r="K729" s="119">
        <f t="shared" si="80"/>
        <v>0.29212259610388486</v>
      </c>
      <c r="L729" s="119">
        <f t="shared" si="80"/>
        <v>0.29212259610388486</v>
      </c>
      <c r="M729" s="119">
        <f t="shared" si="80"/>
        <v>0.29212259610388486</v>
      </c>
      <c r="N729" s="119">
        <f t="shared" si="80"/>
        <v>0.29212259610388486</v>
      </c>
      <c r="O729" s="119">
        <f t="shared" si="80"/>
        <v>0.29212259610388486</v>
      </c>
      <c r="P729" s="119">
        <f t="shared" si="80"/>
        <v>0.29212259610388486</v>
      </c>
      <c r="Q729" s="119">
        <f t="shared" si="80"/>
        <v>0.29212259610388486</v>
      </c>
      <c r="R729" s="119">
        <f t="shared" si="80"/>
        <v>0.29212259610388486</v>
      </c>
      <c r="S729" s="119">
        <f t="shared" si="80"/>
        <v>0.29212259610388486</v>
      </c>
      <c r="T729" s="119">
        <f t="shared" si="80"/>
        <v>0.29212259610388486</v>
      </c>
      <c r="U729" s="119">
        <f t="shared" si="80"/>
        <v>0.29212259610388486</v>
      </c>
      <c r="V729" s="119">
        <f t="shared" si="80"/>
        <v>0.29212259610388486</v>
      </c>
      <c r="W729" s="119">
        <f t="shared" si="80"/>
        <v>0.29212259610388486</v>
      </c>
      <c r="X729" s="119">
        <f t="shared" si="80"/>
        <v>0.29212259610388486</v>
      </c>
      <c r="Y729" s="119">
        <f t="shared" si="80"/>
        <v>0.29212259610388486</v>
      </c>
      <c r="Z729" s="119">
        <f t="shared" si="80"/>
        <v>0.29212259610388486</v>
      </c>
      <c r="AA729" s="119">
        <f t="shared" si="80"/>
        <v>0.29212259610388486</v>
      </c>
      <c r="AB729" s="119">
        <f t="shared" si="80"/>
        <v>0.29212259610388486</v>
      </c>
      <c r="AC729" s="119">
        <f t="shared" si="80"/>
        <v>0.29212259610388486</v>
      </c>
      <c r="AD729" s="119">
        <f t="shared" si="80"/>
        <v>0.29212259610388486</v>
      </c>
      <c r="AE729" s="119">
        <f t="shared" si="80"/>
        <v>0.26997898202884957</v>
      </c>
      <c r="AF729" s="119">
        <f t="shared" si="80"/>
        <v>0.2494560450606855</v>
      </c>
      <c r="AG729" s="119">
        <f t="shared" si="80"/>
        <v>0.23043807751692186</v>
      </c>
      <c r="AH729" s="119">
        <f t="shared" si="80"/>
        <v>0.21281748119460792</v>
      </c>
      <c r="AI729" s="119">
        <f t="shared" si="80"/>
        <v>0.19649420709194823</v>
      </c>
      <c r="AJ729" s="119">
        <f t="shared" si="80"/>
        <v>0.18137523339978825</v>
      </c>
      <c r="AK729" s="119">
        <f t="shared" si="80"/>
        <v>0.16737407917315963</v>
      </c>
      <c r="AL729" s="119">
        <f t="shared" si="80"/>
        <v>0.15441035126699659</v>
      </c>
      <c r="AM729" s="119">
        <f t="shared" si="80"/>
        <v>0.14240932228244046</v>
      </c>
      <c r="AN729" s="119">
        <f t="shared" si="80"/>
        <v>0.13130153742161779</v>
      </c>
      <c r="AO729" s="119">
        <f t="shared" si="80"/>
        <v>0.12102244829013602</v>
      </c>
      <c r="AP729" s="119">
        <f t="shared" si="80"/>
        <v>0.11151207181845607</v>
      </c>
      <c r="AQ729" s="119">
        <f t="shared" si="80"/>
        <v>0.10271467259640382</v>
      </c>
      <c r="AR729" s="119">
        <f t="shared" si="80"/>
        <v>9.4578467029953012E-2</v>
      </c>
      <c r="AS729" s="119">
        <f t="shared" si="80"/>
        <v>8.7055347836603097E-2</v>
      </c>
      <c r="AT729" s="119">
        <f t="shared" si="80"/>
        <v>8.0100627495694035E-2</v>
      </c>
      <c r="AU729" s="119">
        <f t="shared" si="80"/>
        <v>7.3672799363323549E-2</v>
      </c>
      <c r="AV729" s="119">
        <f t="shared" si="80"/>
        <v>6.7733315248607012E-2</v>
      </c>
      <c r="AW729" s="119">
        <f t="shared" si="80"/>
        <v>6.2246378329262712E-2</v>
      </c>
      <c r="AX729" s="119">
        <f>AX594*AX187</f>
        <v>5.7178750360300033E-2</v>
      </c>
      <c r="AY729" s="115"/>
      <c r="AZ729" s="115"/>
      <c r="BA729" s="115"/>
      <c r="BB729" s="114"/>
      <c r="BC729" s="114"/>
      <c r="BD729" s="114"/>
      <c r="BE729" s="115"/>
      <c r="BF729" s="115"/>
      <c r="BG729" s="115"/>
      <c r="BH729" s="115"/>
      <c r="BI729" s="115"/>
      <c r="BJ729" s="115"/>
      <c r="BK729" s="117"/>
    </row>
    <row r="730" spans="1:63" s="73" customFormat="1" x14ac:dyDescent="0.25">
      <c r="A730" s="19" t="str">
        <f>'March 2008 RIA'!$A$17</f>
        <v>Uncontrolled</v>
      </c>
      <c r="B730" s="20">
        <v>1969</v>
      </c>
      <c r="C730" s="119">
        <f t="shared" si="80"/>
        <v>0.29212259610388486</v>
      </c>
      <c r="D730" s="119">
        <f t="shared" si="80"/>
        <v>0.29212259610388486</v>
      </c>
      <c r="E730" s="119">
        <f t="shared" si="80"/>
        <v>0.29212259610388486</v>
      </c>
      <c r="F730" s="119">
        <f t="shared" si="80"/>
        <v>0.29212259610388486</v>
      </c>
      <c r="G730" s="119">
        <f t="shared" si="80"/>
        <v>0.29212259610388486</v>
      </c>
      <c r="H730" s="119">
        <f t="shared" si="80"/>
        <v>0.29212259610388486</v>
      </c>
      <c r="I730" s="119">
        <f t="shared" si="80"/>
        <v>0.29212259610388486</v>
      </c>
      <c r="J730" s="119">
        <f t="shared" si="80"/>
        <v>0.29212259610388486</v>
      </c>
      <c r="K730" s="119">
        <f t="shared" si="80"/>
        <v>0.29212259610388486</v>
      </c>
      <c r="L730" s="119">
        <f t="shared" si="80"/>
        <v>0.29212259610388486</v>
      </c>
      <c r="M730" s="119">
        <f t="shared" si="80"/>
        <v>0.29212259610388486</v>
      </c>
      <c r="N730" s="119">
        <f t="shared" si="80"/>
        <v>0.29212259610388486</v>
      </c>
      <c r="O730" s="119">
        <f t="shared" si="80"/>
        <v>0.29212259610388486</v>
      </c>
      <c r="P730" s="119">
        <f t="shared" si="80"/>
        <v>0.29212259610388486</v>
      </c>
      <c r="Q730" s="119">
        <f t="shared" si="80"/>
        <v>0.29212259610388486</v>
      </c>
      <c r="R730" s="119">
        <f t="shared" si="80"/>
        <v>0.29212259610388486</v>
      </c>
      <c r="S730" s="119">
        <f t="shared" si="80"/>
        <v>0.29212259610388486</v>
      </c>
      <c r="T730" s="119">
        <f t="shared" si="80"/>
        <v>0.29212259610388486</v>
      </c>
      <c r="U730" s="119">
        <f t="shared" si="80"/>
        <v>0.29212259610388486</v>
      </c>
      <c r="V730" s="119">
        <f t="shared" si="80"/>
        <v>0.29212259610388486</v>
      </c>
      <c r="W730" s="119">
        <f t="shared" si="80"/>
        <v>0.29212259610388486</v>
      </c>
      <c r="X730" s="119">
        <f t="shared" si="80"/>
        <v>0.29212259610388486</v>
      </c>
      <c r="Y730" s="119">
        <f t="shared" si="80"/>
        <v>0.29212259610388486</v>
      </c>
      <c r="Z730" s="119">
        <f t="shared" si="80"/>
        <v>0.29212259610388486</v>
      </c>
      <c r="AA730" s="119">
        <f t="shared" si="80"/>
        <v>0.29212259610388486</v>
      </c>
      <c r="AB730" s="119">
        <f t="shared" si="80"/>
        <v>0.29212259610388486</v>
      </c>
      <c r="AC730" s="119">
        <f t="shared" si="80"/>
        <v>0.29212259610388486</v>
      </c>
      <c r="AD730" s="119">
        <f t="shared" si="80"/>
        <v>0.29212259610388486</v>
      </c>
      <c r="AE730" s="119">
        <f t="shared" si="80"/>
        <v>0.29212259610388486</v>
      </c>
      <c r="AF730" s="119">
        <f t="shared" si="80"/>
        <v>0.26997898202884957</v>
      </c>
      <c r="AG730" s="119">
        <f t="shared" si="80"/>
        <v>0.2494560450606855</v>
      </c>
      <c r="AH730" s="119">
        <f t="shared" si="80"/>
        <v>0.23043807751692186</v>
      </c>
      <c r="AI730" s="119">
        <f t="shared" si="80"/>
        <v>0.21281748119460792</v>
      </c>
      <c r="AJ730" s="119">
        <f t="shared" si="80"/>
        <v>0.19649420709194823</v>
      </c>
      <c r="AK730" s="119">
        <f t="shared" si="80"/>
        <v>0.18137523339978825</v>
      </c>
      <c r="AL730" s="119">
        <f t="shared" si="80"/>
        <v>0.16737407917315963</v>
      </c>
      <c r="AM730" s="119">
        <f t="shared" si="80"/>
        <v>0.15441035126699659</v>
      </c>
      <c r="AN730" s="119">
        <f t="shared" si="80"/>
        <v>0.14240932228244046</v>
      </c>
      <c r="AO730" s="119">
        <f t="shared" si="80"/>
        <v>0.13130153742161779</v>
      </c>
      <c r="AP730" s="119">
        <f t="shared" si="80"/>
        <v>0.12102244829013602</v>
      </c>
      <c r="AQ730" s="119">
        <f t="shared" si="80"/>
        <v>0.11151207181845607</v>
      </c>
      <c r="AR730" s="119">
        <f t="shared" si="80"/>
        <v>0.10271467259640382</v>
      </c>
      <c r="AS730" s="119">
        <f t="shared" si="80"/>
        <v>9.4578467029953012E-2</v>
      </c>
      <c r="AT730" s="119">
        <f t="shared" si="80"/>
        <v>8.7055347836603097E-2</v>
      </c>
      <c r="AU730" s="119">
        <f t="shared" si="80"/>
        <v>8.0100627495694035E-2</v>
      </c>
      <c r="AV730" s="119">
        <f t="shared" si="80"/>
        <v>7.3672799363323549E-2</v>
      </c>
      <c r="AW730" s="119">
        <f t="shared" si="80"/>
        <v>6.7733315248607012E-2</v>
      </c>
      <c r="AX730" s="119">
        <f t="shared" ref="AX730:BA733" si="81">AX595*AX188</f>
        <v>6.2246378329262712E-2</v>
      </c>
      <c r="AY730" s="119">
        <f>AY595*AY188</f>
        <v>5.7178750360300033E-2</v>
      </c>
      <c r="AZ730" s="114"/>
      <c r="BA730" s="114"/>
      <c r="BB730" s="114"/>
      <c r="BC730" s="114"/>
      <c r="BD730" s="114"/>
      <c r="BE730" s="114"/>
      <c r="BF730" s="114"/>
      <c r="BG730" s="115"/>
      <c r="BH730" s="115"/>
      <c r="BI730" s="115"/>
      <c r="BJ730" s="115"/>
      <c r="BK730" s="117"/>
    </row>
    <row r="731" spans="1:63" s="73" customFormat="1" x14ac:dyDescent="0.25">
      <c r="A731" s="19" t="str">
        <f>'March 2008 RIA'!$A$17</f>
        <v>Uncontrolled</v>
      </c>
      <c r="B731" s="20">
        <v>1970</v>
      </c>
      <c r="C731" s="119">
        <f t="shared" si="80"/>
        <v>0.29212259610388486</v>
      </c>
      <c r="D731" s="119">
        <f t="shared" si="80"/>
        <v>0.29212259610388486</v>
      </c>
      <c r="E731" s="119">
        <f t="shared" si="80"/>
        <v>0.29212259610388486</v>
      </c>
      <c r="F731" s="119">
        <f t="shared" si="80"/>
        <v>0.29212259610388486</v>
      </c>
      <c r="G731" s="119">
        <f t="shared" si="80"/>
        <v>0.29212259610388486</v>
      </c>
      <c r="H731" s="119">
        <f t="shared" si="80"/>
        <v>0.29212259610388486</v>
      </c>
      <c r="I731" s="119">
        <f t="shared" si="80"/>
        <v>0.29212259610388486</v>
      </c>
      <c r="J731" s="119">
        <f t="shared" si="80"/>
        <v>0.29212259610388486</v>
      </c>
      <c r="K731" s="119">
        <f t="shared" si="80"/>
        <v>0.29212259610388486</v>
      </c>
      <c r="L731" s="119">
        <f t="shared" si="80"/>
        <v>0.29212259610388486</v>
      </c>
      <c r="M731" s="119">
        <f t="shared" si="80"/>
        <v>0.29212259610388486</v>
      </c>
      <c r="N731" s="119">
        <f t="shared" si="80"/>
        <v>0.29212259610388486</v>
      </c>
      <c r="O731" s="119">
        <f t="shared" si="80"/>
        <v>0.29212259610388486</v>
      </c>
      <c r="P731" s="119">
        <f t="shared" si="80"/>
        <v>0.29212259610388486</v>
      </c>
      <c r="Q731" s="119">
        <f t="shared" si="80"/>
        <v>0.29212259610388486</v>
      </c>
      <c r="R731" s="119">
        <f t="shared" si="80"/>
        <v>0.29212259610388486</v>
      </c>
      <c r="S731" s="119">
        <f t="shared" si="80"/>
        <v>0.29212259610388486</v>
      </c>
      <c r="T731" s="119">
        <f t="shared" si="80"/>
        <v>0.29212259610388486</v>
      </c>
      <c r="U731" s="119">
        <f t="shared" si="80"/>
        <v>0.29212259610388486</v>
      </c>
      <c r="V731" s="119">
        <f t="shared" si="80"/>
        <v>0.29212259610388486</v>
      </c>
      <c r="W731" s="119">
        <f t="shared" si="80"/>
        <v>0.29212259610388486</v>
      </c>
      <c r="X731" s="119">
        <f t="shared" si="80"/>
        <v>0.29212259610388486</v>
      </c>
      <c r="Y731" s="119">
        <f t="shared" si="80"/>
        <v>0.29212259610388486</v>
      </c>
      <c r="Z731" s="119">
        <f t="shared" si="80"/>
        <v>0.29212259610388486</v>
      </c>
      <c r="AA731" s="119">
        <f t="shared" si="80"/>
        <v>0.29212259610388486</v>
      </c>
      <c r="AB731" s="119">
        <f t="shared" si="80"/>
        <v>0.29212259610388486</v>
      </c>
      <c r="AC731" s="119">
        <f t="shared" si="80"/>
        <v>0.29212259610388486</v>
      </c>
      <c r="AD731" s="119">
        <f t="shared" si="80"/>
        <v>0.29212259610388486</v>
      </c>
      <c r="AE731" s="119">
        <f t="shared" si="80"/>
        <v>0.29212259610388486</v>
      </c>
      <c r="AF731" s="119">
        <f t="shared" si="80"/>
        <v>0.29212259610388486</v>
      </c>
      <c r="AG731" s="119">
        <f t="shared" si="80"/>
        <v>0.26997898202884957</v>
      </c>
      <c r="AH731" s="119">
        <f t="shared" si="80"/>
        <v>0.2494560450606855</v>
      </c>
      <c r="AI731" s="119">
        <f t="shared" si="80"/>
        <v>0.23043807751692186</v>
      </c>
      <c r="AJ731" s="119">
        <f t="shared" si="80"/>
        <v>0.21281748119460792</v>
      </c>
      <c r="AK731" s="119">
        <f t="shared" si="80"/>
        <v>0.19649420709194823</v>
      </c>
      <c r="AL731" s="119">
        <f t="shared" si="80"/>
        <v>0.18137523339978825</v>
      </c>
      <c r="AM731" s="119">
        <f t="shared" si="80"/>
        <v>0.16737407917315963</v>
      </c>
      <c r="AN731" s="119">
        <f t="shared" si="80"/>
        <v>0.15441035126699659</v>
      </c>
      <c r="AO731" s="119">
        <f t="shared" si="80"/>
        <v>0.14240932228244046</v>
      </c>
      <c r="AP731" s="119">
        <f t="shared" si="80"/>
        <v>0.13130153742161779</v>
      </c>
      <c r="AQ731" s="119">
        <f t="shared" si="80"/>
        <v>0.12102244829013602</v>
      </c>
      <c r="AR731" s="119">
        <f t="shared" si="80"/>
        <v>0.11151207181845607</v>
      </c>
      <c r="AS731" s="119">
        <f t="shared" si="80"/>
        <v>0.10271467259640382</v>
      </c>
      <c r="AT731" s="119">
        <f t="shared" si="80"/>
        <v>9.4578467029953012E-2</v>
      </c>
      <c r="AU731" s="119">
        <f t="shared" si="80"/>
        <v>8.7055347836603097E-2</v>
      </c>
      <c r="AV731" s="119">
        <f t="shared" si="80"/>
        <v>8.0100627495694035E-2</v>
      </c>
      <c r="AW731" s="119">
        <f t="shared" si="80"/>
        <v>7.3672799363323549E-2</v>
      </c>
      <c r="AX731" s="119">
        <f t="shared" si="81"/>
        <v>6.7733315248607012E-2</v>
      </c>
      <c r="AY731" s="119">
        <f t="shared" si="81"/>
        <v>6.2246378329262712E-2</v>
      </c>
      <c r="AZ731" s="119">
        <f>AZ596*AZ189</f>
        <v>5.7178750360300033E-2</v>
      </c>
      <c r="BA731" s="114"/>
      <c r="BB731" s="114"/>
      <c r="BC731" s="114"/>
      <c r="BD731" s="114"/>
      <c r="BE731" s="114"/>
      <c r="BF731" s="114"/>
      <c r="BG731" s="115"/>
      <c r="BH731" s="115"/>
      <c r="BI731" s="115"/>
      <c r="BJ731" s="115"/>
      <c r="BK731" s="117"/>
    </row>
    <row r="732" spans="1:63" s="73" customFormat="1" x14ac:dyDescent="0.25">
      <c r="A732" s="19" t="str">
        <f>'March 2008 RIA'!$A$17</f>
        <v>Uncontrolled</v>
      </c>
      <c r="B732" s="20">
        <v>1971</v>
      </c>
      <c r="C732" s="119">
        <f t="shared" si="80"/>
        <v>0.29212259610388486</v>
      </c>
      <c r="D732" s="119">
        <f t="shared" si="80"/>
        <v>0.29212259610388486</v>
      </c>
      <c r="E732" s="119">
        <f t="shared" si="80"/>
        <v>0.29212259610388486</v>
      </c>
      <c r="F732" s="119">
        <f t="shared" si="80"/>
        <v>0.29212259610388486</v>
      </c>
      <c r="G732" s="119">
        <f t="shared" si="80"/>
        <v>0.29212259610388486</v>
      </c>
      <c r="H732" s="119">
        <f t="shared" si="80"/>
        <v>0.29212259610388486</v>
      </c>
      <c r="I732" s="119">
        <f t="shared" si="80"/>
        <v>0.29212259610388486</v>
      </c>
      <c r="J732" s="119">
        <f t="shared" si="80"/>
        <v>0.29212259610388486</v>
      </c>
      <c r="K732" s="119">
        <f t="shared" si="80"/>
        <v>0.29212259610388486</v>
      </c>
      <c r="L732" s="119">
        <f t="shared" si="80"/>
        <v>0.29212259610388486</v>
      </c>
      <c r="M732" s="119">
        <f t="shared" si="80"/>
        <v>0.29212259610388486</v>
      </c>
      <c r="N732" s="119">
        <f t="shared" si="80"/>
        <v>0.29212259610388486</v>
      </c>
      <c r="O732" s="119">
        <f t="shared" si="80"/>
        <v>0.29212259610388486</v>
      </c>
      <c r="P732" s="119">
        <f t="shared" si="80"/>
        <v>0.29212259610388486</v>
      </c>
      <c r="Q732" s="119">
        <f t="shared" si="80"/>
        <v>0.29212259610388486</v>
      </c>
      <c r="R732" s="119">
        <f t="shared" si="80"/>
        <v>0.29212259610388486</v>
      </c>
      <c r="S732" s="119">
        <f t="shared" si="80"/>
        <v>0.29212259610388486</v>
      </c>
      <c r="T732" s="119">
        <f t="shared" si="80"/>
        <v>0.29212259610388486</v>
      </c>
      <c r="U732" s="119">
        <f t="shared" si="80"/>
        <v>0.29212259610388486</v>
      </c>
      <c r="V732" s="119">
        <f t="shared" si="80"/>
        <v>0.29212259610388486</v>
      </c>
      <c r="W732" s="119">
        <f t="shared" si="80"/>
        <v>0.29212259610388486</v>
      </c>
      <c r="X732" s="119">
        <f t="shared" si="80"/>
        <v>0.29212259610388486</v>
      </c>
      <c r="Y732" s="119">
        <f t="shared" si="80"/>
        <v>0.29212259610388486</v>
      </c>
      <c r="Z732" s="119">
        <f t="shared" si="80"/>
        <v>0.29212259610388486</v>
      </c>
      <c r="AA732" s="119">
        <f t="shared" si="80"/>
        <v>0.29212259610388486</v>
      </c>
      <c r="AB732" s="119">
        <f t="shared" si="80"/>
        <v>0.29212259610388486</v>
      </c>
      <c r="AC732" s="119">
        <f t="shared" si="80"/>
        <v>0.29212259610388486</v>
      </c>
      <c r="AD732" s="119">
        <f t="shared" si="80"/>
        <v>0.29212259610388486</v>
      </c>
      <c r="AE732" s="119">
        <f t="shared" si="80"/>
        <v>0.29212259610388486</v>
      </c>
      <c r="AF732" s="119">
        <f t="shared" si="80"/>
        <v>0.29212259610388486</v>
      </c>
      <c r="AG732" s="119">
        <f t="shared" si="80"/>
        <v>0.29212259610388486</v>
      </c>
      <c r="AH732" s="119">
        <f t="shared" si="80"/>
        <v>0.26997898202884957</v>
      </c>
      <c r="AI732" s="119">
        <f t="shared" si="80"/>
        <v>0.2494560450606855</v>
      </c>
      <c r="AJ732" s="119">
        <f t="shared" si="80"/>
        <v>0.23043807751692186</v>
      </c>
      <c r="AK732" s="119">
        <f t="shared" si="80"/>
        <v>0.21281748119460792</v>
      </c>
      <c r="AL732" s="119">
        <f t="shared" si="80"/>
        <v>0.19649420709194823</v>
      </c>
      <c r="AM732" s="119">
        <f t="shared" si="80"/>
        <v>0.18137523339978825</v>
      </c>
      <c r="AN732" s="119">
        <f t="shared" si="80"/>
        <v>0.16737407917315963</v>
      </c>
      <c r="AO732" s="119">
        <f t="shared" si="80"/>
        <v>0.15441035126699659</v>
      </c>
      <c r="AP732" s="119">
        <f t="shared" si="80"/>
        <v>0.14240932228244046</v>
      </c>
      <c r="AQ732" s="119">
        <f t="shared" si="80"/>
        <v>0.13130153742161779</v>
      </c>
      <c r="AR732" s="119">
        <f t="shared" si="80"/>
        <v>0.12102244829013602</v>
      </c>
      <c r="AS732" s="119">
        <f t="shared" si="80"/>
        <v>0.11151207181845607</v>
      </c>
      <c r="AT732" s="119">
        <f t="shared" si="80"/>
        <v>0.10271467259640382</v>
      </c>
      <c r="AU732" s="119">
        <f t="shared" si="80"/>
        <v>9.4578467029953012E-2</v>
      </c>
      <c r="AV732" s="119">
        <f t="shared" si="80"/>
        <v>8.7055347836603097E-2</v>
      </c>
      <c r="AW732" s="119">
        <f t="shared" si="80"/>
        <v>8.0100627495694035E-2</v>
      </c>
      <c r="AX732" s="119">
        <f t="shared" si="81"/>
        <v>7.3672799363323549E-2</v>
      </c>
      <c r="AY732" s="119">
        <f t="shared" si="81"/>
        <v>6.7733315248607012E-2</v>
      </c>
      <c r="AZ732" s="119">
        <f t="shared" si="81"/>
        <v>6.2246378329262712E-2</v>
      </c>
      <c r="BA732" s="119">
        <f>BA597*BA190</f>
        <v>5.7178750360300033E-2</v>
      </c>
      <c r="BB732" s="114"/>
      <c r="BC732" s="114"/>
      <c r="BD732" s="114"/>
      <c r="BE732" s="114"/>
      <c r="BF732" s="114"/>
      <c r="BG732" s="115"/>
      <c r="BH732" s="115"/>
      <c r="BI732" s="115"/>
      <c r="BJ732" s="115"/>
      <c r="BK732" s="117"/>
    </row>
    <row r="733" spans="1:63" s="73" customFormat="1" x14ac:dyDescent="0.25">
      <c r="A733" s="19" t="str">
        <f>'March 2008 RIA'!$A$17</f>
        <v>Uncontrolled</v>
      </c>
      <c r="B733" s="20">
        <v>1972</v>
      </c>
      <c r="C733" s="119">
        <f t="shared" si="80"/>
        <v>0.29212259610388486</v>
      </c>
      <c r="D733" s="119">
        <f t="shared" si="80"/>
        <v>0.29212259610388486</v>
      </c>
      <c r="E733" s="119">
        <f t="shared" si="80"/>
        <v>0.29212259610388486</v>
      </c>
      <c r="F733" s="119">
        <f t="shared" si="80"/>
        <v>0.29212259610388486</v>
      </c>
      <c r="G733" s="119">
        <f t="shared" si="80"/>
        <v>0.29212259610388486</v>
      </c>
      <c r="H733" s="119">
        <f t="shared" si="80"/>
        <v>0.29212259610388486</v>
      </c>
      <c r="I733" s="119">
        <f t="shared" si="80"/>
        <v>0.29212259610388486</v>
      </c>
      <c r="J733" s="119">
        <f t="shared" si="80"/>
        <v>0.29212259610388486</v>
      </c>
      <c r="K733" s="119">
        <f t="shared" si="80"/>
        <v>0.29212259610388486</v>
      </c>
      <c r="L733" s="119">
        <f t="shared" si="80"/>
        <v>0.29212259610388486</v>
      </c>
      <c r="M733" s="119">
        <f t="shared" si="80"/>
        <v>0.29212259610388486</v>
      </c>
      <c r="N733" s="119">
        <f t="shared" si="80"/>
        <v>0.29212259610388486</v>
      </c>
      <c r="O733" s="119">
        <f t="shared" si="80"/>
        <v>0.29212259610388486</v>
      </c>
      <c r="P733" s="119">
        <f t="shared" si="80"/>
        <v>0.29212259610388486</v>
      </c>
      <c r="Q733" s="119">
        <f t="shared" si="80"/>
        <v>0.29212259610388486</v>
      </c>
      <c r="R733" s="119">
        <f t="shared" si="80"/>
        <v>0.29212259610388486</v>
      </c>
      <c r="S733" s="119">
        <f t="shared" si="80"/>
        <v>0.29212259610388486</v>
      </c>
      <c r="T733" s="119">
        <f t="shared" si="80"/>
        <v>0.29212259610388486</v>
      </c>
      <c r="U733" s="119">
        <f t="shared" si="80"/>
        <v>0.29212259610388486</v>
      </c>
      <c r="V733" s="119">
        <f t="shared" si="80"/>
        <v>0.29212259610388486</v>
      </c>
      <c r="W733" s="119">
        <f t="shared" si="80"/>
        <v>0.29212259610388486</v>
      </c>
      <c r="X733" s="119">
        <f t="shared" si="80"/>
        <v>0.29212259610388486</v>
      </c>
      <c r="Y733" s="119">
        <f t="shared" si="80"/>
        <v>0.29212259610388486</v>
      </c>
      <c r="Z733" s="119">
        <f t="shared" si="80"/>
        <v>0.29212259610388486</v>
      </c>
      <c r="AA733" s="119">
        <f t="shared" si="80"/>
        <v>0.29212259610388486</v>
      </c>
      <c r="AB733" s="119">
        <f t="shared" si="80"/>
        <v>0.29212259610388486</v>
      </c>
      <c r="AC733" s="119">
        <f t="shared" si="80"/>
        <v>0.29212259610388486</v>
      </c>
      <c r="AD733" s="119">
        <f t="shared" si="80"/>
        <v>0.29212259610388486</v>
      </c>
      <c r="AE733" s="119">
        <f t="shared" si="80"/>
        <v>0.29212259610388486</v>
      </c>
      <c r="AF733" s="119">
        <f t="shared" si="80"/>
        <v>0.29212259610388486</v>
      </c>
      <c r="AG733" s="119">
        <f t="shared" si="80"/>
        <v>0.29212259610388486</v>
      </c>
      <c r="AH733" s="119">
        <f t="shared" si="80"/>
        <v>0.29212259610388486</v>
      </c>
      <c r="AI733" s="119">
        <f t="shared" si="80"/>
        <v>0.26997898202884957</v>
      </c>
      <c r="AJ733" s="119">
        <f t="shared" si="80"/>
        <v>0.2494560450606855</v>
      </c>
      <c r="AK733" s="119">
        <f t="shared" si="80"/>
        <v>0.23043807751692186</v>
      </c>
      <c r="AL733" s="119">
        <f t="shared" si="80"/>
        <v>0.21281748119460792</v>
      </c>
      <c r="AM733" s="119">
        <f t="shared" si="80"/>
        <v>0.19649420709194823</v>
      </c>
      <c r="AN733" s="119">
        <f t="shared" si="80"/>
        <v>0.18137523339978825</v>
      </c>
      <c r="AO733" s="119">
        <f t="shared" si="80"/>
        <v>0.16737407917315963</v>
      </c>
      <c r="AP733" s="119">
        <f t="shared" si="80"/>
        <v>0.15441035126699659</v>
      </c>
      <c r="AQ733" s="119">
        <f t="shared" si="80"/>
        <v>0.14240932228244046</v>
      </c>
      <c r="AR733" s="119">
        <f t="shared" si="80"/>
        <v>0.13130153742161779</v>
      </c>
      <c r="AS733" s="119">
        <f t="shared" si="80"/>
        <v>0.12102244829013602</v>
      </c>
      <c r="AT733" s="119">
        <f t="shared" si="80"/>
        <v>0.11151207181845607</v>
      </c>
      <c r="AU733" s="119">
        <f t="shared" si="80"/>
        <v>0.10271467259640382</v>
      </c>
      <c r="AV733" s="119">
        <f t="shared" si="80"/>
        <v>9.4578467029953012E-2</v>
      </c>
      <c r="AW733" s="119">
        <f t="shared" si="80"/>
        <v>8.7055347836603097E-2</v>
      </c>
      <c r="AX733" s="119">
        <f t="shared" si="81"/>
        <v>8.0100627495694035E-2</v>
      </c>
      <c r="AY733" s="119">
        <f t="shared" si="81"/>
        <v>7.3672799363323549E-2</v>
      </c>
      <c r="AZ733" s="119">
        <f t="shared" si="81"/>
        <v>6.7733315248607012E-2</v>
      </c>
      <c r="BA733" s="119">
        <f t="shared" si="81"/>
        <v>6.2246378329262712E-2</v>
      </c>
      <c r="BB733" s="119">
        <f>BB598*BB191</f>
        <v>5.7178750360300033E-2</v>
      </c>
      <c r="BC733" s="114"/>
      <c r="BD733" s="114"/>
      <c r="BE733" s="114"/>
      <c r="BF733" s="114"/>
      <c r="BG733" s="114"/>
      <c r="BH733" s="114"/>
      <c r="BI733" s="114"/>
      <c r="BJ733" s="114"/>
      <c r="BK733" s="114"/>
    </row>
    <row r="734" spans="1:63" s="78" customFormat="1" x14ac:dyDescent="0.25">
      <c r="A734" s="22" t="str">
        <f>'March 2008 RIA'!$A$18</f>
        <v>Tier 0</v>
      </c>
      <c r="B734" s="23">
        <v>1973</v>
      </c>
      <c r="C734" s="125">
        <f t="shared" si="80"/>
        <v>0.21153705235108902</v>
      </c>
      <c r="D734" s="125">
        <f t="shared" si="80"/>
        <v>0.21153705235108902</v>
      </c>
      <c r="E734" s="125">
        <f t="shared" si="80"/>
        <v>0.21153705235108902</v>
      </c>
      <c r="F734" s="125">
        <f t="shared" si="80"/>
        <v>0.21153705235108902</v>
      </c>
      <c r="G734" s="125">
        <f t="shared" si="80"/>
        <v>0.21153705235108902</v>
      </c>
      <c r="H734" s="125">
        <f t="shared" si="80"/>
        <v>0.21153705235108902</v>
      </c>
      <c r="I734" s="125">
        <f t="shared" si="80"/>
        <v>0.21153705235108902</v>
      </c>
      <c r="J734" s="125">
        <f t="shared" si="80"/>
        <v>0.21153705235108902</v>
      </c>
      <c r="K734" s="125">
        <f t="shared" si="80"/>
        <v>0.21153705235108902</v>
      </c>
      <c r="L734" s="125">
        <f t="shared" si="80"/>
        <v>0.21153705235108902</v>
      </c>
      <c r="M734" s="125">
        <f t="shared" si="80"/>
        <v>0.21153705235108902</v>
      </c>
      <c r="N734" s="125">
        <f t="shared" si="80"/>
        <v>0.21153705235108902</v>
      </c>
      <c r="O734" s="125">
        <f t="shared" si="80"/>
        <v>0.21153705235108902</v>
      </c>
      <c r="P734" s="125">
        <f t="shared" si="80"/>
        <v>0.21153705235108902</v>
      </c>
      <c r="Q734" s="125">
        <f t="shared" si="80"/>
        <v>0.21153705235108902</v>
      </c>
      <c r="R734" s="125">
        <f t="shared" si="80"/>
        <v>0.21153705235108902</v>
      </c>
      <c r="S734" s="125">
        <f t="shared" si="80"/>
        <v>0.21153705235108902</v>
      </c>
      <c r="T734" s="125">
        <f t="shared" si="80"/>
        <v>0.21153705235108902</v>
      </c>
      <c r="U734" s="125">
        <f t="shared" si="80"/>
        <v>0.17829551555306075</v>
      </c>
      <c r="V734" s="125">
        <f t="shared" si="80"/>
        <v>0.17829551555306075</v>
      </c>
      <c r="W734" s="125">
        <f t="shared" ref="W734:BB734" si="82">W599*W192</f>
        <v>0.17829551555306075</v>
      </c>
      <c r="X734" s="125">
        <f t="shared" si="82"/>
        <v>0.17829551555306075</v>
      </c>
      <c r="Y734" s="125">
        <f t="shared" si="82"/>
        <v>0.17829551555306075</v>
      </c>
      <c r="Z734" s="125">
        <f t="shared" si="82"/>
        <v>0.17829551555306075</v>
      </c>
      <c r="AA734" s="125">
        <f t="shared" si="82"/>
        <v>0.17829551555306075</v>
      </c>
      <c r="AB734" s="125">
        <f t="shared" si="82"/>
        <v>0.17829551555306075</v>
      </c>
      <c r="AC734" s="125">
        <f t="shared" si="82"/>
        <v>0.17829551555306075</v>
      </c>
      <c r="AD734" s="125">
        <f t="shared" si="82"/>
        <v>0.17829551555306075</v>
      </c>
      <c r="AE734" s="125">
        <f t="shared" si="82"/>
        <v>0.17829551555306075</v>
      </c>
      <c r="AF734" s="125">
        <f t="shared" si="82"/>
        <v>0.17829551555306075</v>
      </c>
      <c r="AG734" s="125">
        <f t="shared" si="82"/>
        <v>0.17829551555306075</v>
      </c>
      <c r="AH734" s="125">
        <f t="shared" si="82"/>
        <v>0.17829551555306075</v>
      </c>
      <c r="AI734" s="125">
        <f t="shared" si="82"/>
        <v>0.17829551555306075</v>
      </c>
      <c r="AJ734" s="125">
        <f t="shared" si="82"/>
        <v>0.16478027523829786</v>
      </c>
      <c r="AK734" s="125">
        <f t="shared" si="82"/>
        <v>0.15225420681290117</v>
      </c>
      <c r="AL734" s="125">
        <f t="shared" si="82"/>
        <v>0.14064668869136265</v>
      </c>
      <c r="AM734" s="125">
        <f t="shared" si="82"/>
        <v>0.1298920488670538</v>
      </c>
      <c r="AN734" s="125">
        <f t="shared" si="82"/>
        <v>0.11992922294922358</v>
      </c>
      <c r="AO734" s="125">
        <f t="shared" si="82"/>
        <v>0.11070143555780181</v>
      </c>
      <c r="AP734" s="125">
        <f t="shared" si="82"/>
        <v>0.10215590349534227</v>
      </c>
      <c r="AQ734" s="125">
        <f t="shared" si="82"/>
        <v>9.4243559221580675E-2</v>
      </c>
      <c r="AR734" s="125">
        <f t="shared" si="82"/>
        <v>8.6918793255144691E-2</v>
      </c>
      <c r="AS734" s="125">
        <f t="shared" si="82"/>
        <v>8.0139214219401206E-2</v>
      </c>
      <c r="AT734" s="125">
        <f t="shared" si="82"/>
        <v>7.3865425335703713E-2</v>
      </c>
      <c r="AU734" s="125">
        <f t="shared" si="82"/>
        <v>6.8060816247816291E-2</v>
      </c>
      <c r="AV734" s="125">
        <f t="shared" si="82"/>
        <v>6.2691369136425784E-2</v>
      </c>
      <c r="AW734" s="125">
        <f t="shared" si="82"/>
        <v>5.7725478152764423E-2</v>
      </c>
      <c r="AX734" s="125">
        <f t="shared" si="82"/>
        <v>5.3133781265788785E-2</v>
      </c>
      <c r="AY734" s="125">
        <f t="shared" si="82"/>
        <v>4.8889003678406359E-2</v>
      </c>
      <c r="AZ734" s="125">
        <f t="shared" si="82"/>
        <v>4.4965812025200926E-2</v>
      </c>
      <c r="BA734" s="125">
        <f t="shared" si="82"/>
        <v>4.1340678617253247E-2</v>
      </c>
      <c r="BB734" s="125">
        <f t="shared" si="82"/>
        <v>3.7991755049239656E-2</v>
      </c>
      <c r="BC734" s="125">
        <f>BC599*BC192</f>
        <v>3.4898754530252089E-2</v>
      </c>
      <c r="BD734" s="124"/>
      <c r="BE734" s="124"/>
      <c r="BF734" s="124"/>
      <c r="BG734" s="124"/>
      <c r="BH734" s="124"/>
      <c r="BI734" s="124"/>
      <c r="BJ734" s="124"/>
      <c r="BK734" s="124"/>
    </row>
    <row r="735" spans="1:63" s="78" customFormat="1" x14ac:dyDescent="0.25">
      <c r="A735" s="22" t="str">
        <f>'March 2008 RIA'!$A$18</f>
        <v>Tier 0</v>
      </c>
      <c r="B735" s="23">
        <v>1974</v>
      </c>
      <c r="C735" s="125">
        <f t="shared" ref="C735:BC739" si="83">C600*C193</f>
        <v>0.21153705235108902</v>
      </c>
      <c r="D735" s="125">
        <f t="shared" si="83"/>
        <v>0.21153705235108902</v>
      </c>
      <c r="E735" s="125">
        <f t="shared" si="83"/>
        <v>0.21153705235108902</v>
      </c>
      <c r="F735" s="125">
        <f t="shared" si="83"/>
        <v>0.21153705235108902</v>
      </c>
      <c r="G735" s="125">
        <f t="shared" si="83"/>
        <v>0.21153705235108902</v>
      </c>
      <c r="H735" s="125">
        <f t="shared" si="83"/>
        <v>0.21153705235108902</v>
      </c>
      <c r="I735" s="125">
        <f t="shared" si="83"/>
        <v>0.21153705235108902</v>
      </c>
      <c r="J735" s="125">
        <f t="shared" si="83"/>
        <v>0.21153705235108902</v>
      </c>
      <c r="K735" s="125">
        <f t="shared" si="83"/>
        <v>0.21153705235108902</v>
      </c>
      <c r="L735" s="125">
        <f t="shared" si="83"/>
        <v>0.21153705235108902</v>
      </c>
      <c r="M735" s="125">
        <f t="shared" si="83"/>
        <v>0.21153705235108902</v>
      </c>
      <c r="N735" s="125">
        <f t="shared" si="83"/>
        <v>0.21153705235108902</v>
      </c>
      <c r="O735" s="125">
        <f t="shared" si="83"/>
        <v>0.21153705235108902</v>
      </c>
      <c r="P735" s="125">
        <f t="shared" si="83"/>
        <v>0.21153705235108902</v>
      </c>
      <c r="Q735" s="125">
        <f t="shared" si="83"/>
        <v>0.21153705235108902</v>
      </c>
      <c r="R735" s="125">
        <f t="shared" si="83"/>
        <v>0.21153705235108902</v>
      </c>
      <c r="S735" s="125">
        <f t="shared" si="83"/>
        <v>0.21153705235108902</v>
      </c>
      <c r="T735" s="125">
        <f t="shared" si="83"/>
        <v>0.21153705235108902</v>
      </c>
      <c r="U735" s="125">
        <f t="shared" si="83"/>
        <v>0.17829551555306075</v>
      </c>
      <c r="V735" s="125">
        <f t="shared" si="83"/>
        <v>0.17829551555306075</v>
      </c>
      <c r="W735" s="125">
        <f t="shared" si="83"/>
        <v>0.17829551555306075</v>
      </c>
      <c r="X735" s="125">
        <f t="shared" si="83"/>
        <v>0.17829551555306075</v>
      </c>
      <c r="Y735" s="125">
        <f t="shared" si="83"/>
        <v>0.17829551555306075</v>
      </c>
      <c r="Z735" s="125">
        <f t="shared" si="83"/>
        <v>0.17829551555306075</v>
      </c>
      <c r="AA735" s="125">
        <f t="shared" si="83"/>
        <v>0.17829551555306075</v>
      </c>
      <c r="AB735" s="125">
        <f t="shared" si="83"/>
        <v>0.17829551555306075</v>
      </c>
      <c r="AC735" s="125">
        <f t="shared" si="83"/>
        <v>0.17829551555306075</v>
      </c>
      <c r="AD735" s="125">
        <f t="shared" si="83"/>
        <v>0.17829551555306075</v>
      </c>
      <c r="AE735" s="125">
        <f t="shared" si="83"/>
        <v>0.17829551555306075</v>
      </c>
      <c r="AF735" s="125">
        <f t="shared" si="83"/>
        <v>0.17829551555306075</v>
      </c>
      <c r="AG735" s="125">
        <f t="shared" si="83"/>
        <v>0.17829551555306075</v>
      </c>
      <c r="AH735" s="125">
        <f t="shared" si="83"/>
        <v>0.17829551555306075</v>
      </c>
      <c r="AI735" s="125">
        <f t="shared" si="83"/>
        <v>0.17829551555306075</v>
      </c>
      <c r="AJ735" s="125">
        <f t="shared" si="83"/>
        <v>0.17829551555306075</v>
      </c>
      <c r="AK735" s="125">
        <f t="shared" si="83"/>
        <v>0.16478027523829786</v>
      </c>
      <c r="AL735" s="125">
        <f t="shared" si="83"/>
        <v>0.15225420681290117</v>
      </c>
      <c r="AM735" s="125">
        <f t="shared" si="83"/>
        <v>0.14064668869136265</v>
      </c>
      <c r="AN735" s="125">
        <f t="shared" si="83"/>
        <v>0.1298920488670538</v>
      </c>
      <c r="AO735" s="125">
        <f t="shared" si="83"/>
        <v>0.11992922294922358</v>
      </c>
      <c r="AP735" s="125">
        <f t="shared" si="83"/>
        <v>0.11070143555780181</v>
      </c>
      <c r="AQ735" s="125">
        <f t="shared" si="83"/>
        <v>0.10215590349534227</v>
      </c>
      <c r="AR735" s="125">
        <f t="shared" si="83"/>
        <v>9.4243559221580675E-2</v>
      </c>
      <c r="AS735" s="125">
        <f t="shared" si="83"/>
        <v>8.6918793255144691E-2</v>
      </c>
      <c r="AT735" s="125">
        <f t="shared" si="83"/>
        <v>8.0139214219401206E-2</v>
      </c>
      <c r="AU735" s="125">
        <f t="shared" si="83"/>
        <v>7.3865425335703713E-2</v>
      </c>
      <c r="AV735" s="125">
        <f t="shared" si="83"/>
        <v>6.8060816247816291E-2</v>
      </c>
      <c r="AW735" s="125">
        <f t="shared" si="83"/>
        <v>6.2691369136425784E-2</v>
      </c>
      <c r="AX735" s="125">
        <f t="shared" si="83"/>
        <v>5.7725478152764423E-2</v>
      </c>
      <c r="AY735" s="125">
        <f t="shared" si="83"/>
        <v>5.3133781265788785E-2</v>
      </c>
      <c r="AZ735" s="125">
        <f t="shared" si="83"/>
        <v>4.8889003678406359E-2</v>
      </c>
      <c r="BA735" s="125">
        <f t="shared" si="83"/>
        <v>4.4965812025200926E-2</v>
      </c>
      <c r="BB735" s="125">
        <f t="shared" si="83"/>
        <v>4.1340678617253247E-2</v>
      </c>
      <c r="BC735" s="125">
        <f t="shared" si="83"/>
        <v>3.7991755049239656E-2</v>
      </c>
      <c r="BD735" s="125">
        <f>BD600*BD193</f>
        <v>3.4898754530252089E-2</v>
      </c>
      <c r="BE735" s="121"/>
      <c r="BF735" s="121"/>
      <c r="BG735" s="121"/>
      <c r="BH735" s="121"/>
      <c r="BI735" s="121"/>
      <c r="BJ735" s="121"/>
      <c r="BK735" s="121"/>
    </row>
    <row r="736" spans="1:63" s="78" customFormat="1" x14ac:dyDescent="0.25">
      <c r="A736" s="22" t="str">
        <f>'March 2008 RIA'!$A$18</f>
        <v>Tier 0</v>
      </c>
      <c r="B736" s="23">
        <v>1975</v>
      </c>
      <c r="C736" s="125">
        <f t="shared" si="83"/>
        <v>0.21153705235108902</v>
      </c>
      <c r="D736" s="125">
        <f t="shared" si="83"/>
        <v>0.21153705235108902</v>
      </c>
      <c r="E736" s="125">
        <f t="shared" si="83"/>
        <v>0.21153705235108902</v>
      </c>
      <c r="F736" s="125">
        <f t="shared" si="83"/>
        <v>0.21153705235108902</v>
      </c>
      <c r="G736" s="125">
        <f t="shared" si="83"/>
        <v>0.21153705235108902</v>
      </c>
      <c r="H736" s="125">
        <f t="shared" si="83"/>
        <v>0.21153705235108902</v>
      </c>
      <c r="I736" s="125">
        <f t="shared" si="83"/>
        <v>0.21153705235108902</v>
      </c>
      <c r="J736" s="125">
        <f t="shared" si="83"/>
        <v>0.21153705235108902</v>
      </c>
      <c r="K736" s="125">
        <f t="shared" si="83"/>
        <v>0.21153705235108902</v>
      </c>
      <c r="L736" s="125">
        <f t="shared" si="83"/>
        <v>0.21153705235108902</v>
      </c>
      <c r="M736" s="125">
        <f t="shared" si="83"/>
        <v>0.21153705235108902</v>
      </c>
      <c r="N736" s="125">
        <f t="shared" si="83"/>
        <v>0.21153705235108902</v>
      </c>
      <c r="O736" s="125">
        <f t="shared" si="83"/>
        <v>0.21153705235108902</v>
      </c>
      <c r="P736" s="125">
        <f t="shared" si="83"/>
        <v>0.21153705235108902</v>
      </c>
      <c r="Q736" s="125">
        <f t="shared" si="83"/>
        <v>0.21153705235108902</v>
      </c>
      <c r="R736" s="125">
        <f t="shared" si="83"/>
        <v>0.21153705235108902</v>
      </c>
      <c r="S736" s="125">
        <f t="shared" si="83"/>
        <v>0.21153705235108902</v>
      </c>
      <c r="T736" s="125">
        <f t="shared" si="83"/>
        <v>0.21153705235108902</v>
      </c>
      <c r="U736" s="125">
        <f t="shared" si="83"/>
        <v>0.17829551555306075</v>
      </c>
      <c r="V736" s="125">
        <f t="shared" si="83"/>
        <v>0.17829551555306075</v>
      </c>
      <c r="W736" s="125">
        <f t="shared" si="83"/>
        <v>0.17829551555306075</v>
      </c>
      <c r="X736" s="125">
        <f t="shared" si="83"/>
        <v>0.17829551555306075</v>
      </c>
      <c r="Y736" s="125">
        <f t="shared" si="83"/>
        <v>0.17829551555306075</v>
      </c>
      <c r="Z736" s="125">
        <f t="shared" si="83"/>
        <v>0.17829551555306075</v>
      </c>
      <c r="AA736" s="125">
        <f t="shared" si="83"/>
        <v>0.17829551555306075</v>
      </c>
      <c r="AB736" s="125">
        <f t="shared" si="83"/>
        <v>0.17829551555306075</v>
      </c>
      <c r="AC736" s="125">
        <f t="shared" si="83"/>
        <v>0.17829551555306075</v>
      </c>
      <c r="AD736" s="125">
        <f t="shared" si="83"/>
        <v>0.17829551555306075</v>
      </c>
      <c r="AE736" s="125">
        <f t="shared" si="83"/>
        <v>0.17829551555306075</v>
      </c>
      <c r="AF736" s="125">
        <f t="shared" si="83"/>
        <v>0.17829551555306075</v>
      </c>
      <c r="AG736" s="125">
        <f t="shared" si="83"/>
        <v>0.17829551555306075</v>
      </c>
      <c r="AH736" s="125">
        <f t="shared" si="83"/>
        <v>0.17829551555306075</v>
      </c>
      <c r="AI736" s="125">
        <f t="shared" si="83"/>
        <v>0.17829551555306075</v>
      </c>
      <c r="AJ736" s="125">
        <f t="shared" si="83"/>
        <v>0.17829551555306075</v>
      </c>
      <c r="AK736" s="125">
        <f t="shared" si="83"/>
        <v>0.17829551555306075</v>
      </c>
      <c r="AL736" s="125">
        <f t="shared" si="83"/>
        <v>0.16478027523829786</v>
      </c>
      <c r="AM736" s="125">
        <f t="shared" si="83"/>
        <v>0.15225420681290117</v>
      </c>
      <c r="AN736" s="125">
        <f t="shared" si="83"/>
        <v>0.14064668869136265</v>
      </c>
      <c r="AO736" s="125">
        <f t="shared" si="83"/>
        <v>0.1298920488670538</v>
      </c>
      <c r="AP736" s="125">
        <f t="shared" si="83"/>
        <v>0.11992922294922358</v>
      </c>
      <c r="AQ736" s="125">
        <f t="shared" si="83"/>
        <v>0.11070143555780181</v>
      </c>
      <c r="AR736" s="125">
        <f t="shared" si="83"/>
        <v>0.10215590349534227</v>
      </c>
      <c r="AS736" s="125">
        <f t="shared" si="83"/>
        <v>9.4243559221580675E-2</v>
      </c>
      <c r="AT736" s="125">
        <f t="shared" si="83"/>
        <v>8.6918793255144691E-2</v>
      </c>
      <c r="AU736" s="125">
        <f t="shared" si="83"/>
        <v>8.0139214219401206E-2</v>
      </c>
      <c r="AV736" s="125">
        <f t="shared" si="83"/>
        <v>7.3865425335703713E-2</v>
      </c>
      <c r="AW736" s="125">
        <f t="shared" si="83"/>
        <v>6.8060816247816291E-2</v>
      </c>
      <c r="AX736" s="125">
        <f t="shared" si="83"/>
        <v>6.2691369136425784E-2</v>
      </c>
      <c r="AY736" s="125">
        <f t="shared" si="83"/>
        <v>5.7725478152764423E-2</v>
      </c>
      <c r="AZ736" s="125">
        <f t="shared" si="83"/>
        <v>5.3133781265788785E-2</v>
      </c>
      <c r="BA736" s="125">
        <f t="shared" si="83"/>
        <v>4.8889003678406359E-2</v>
      </c>
      <c r="BB736" s="125">
        <f t="shared" si="83"/>
        <v>4.4965812025200926E-2</v>
      </c>
      <c r="BC736" s="125">
        <f t="shared" si="83"/>
        <v>4.1340678617253247E-2</v>
      </c>
      <c r="BD736" s="125">
        <f t="shared" ref="BD736:BF738" si="84">BD601*BD194</f>
        <v>3.7991755049239656E-2</v>
      </c>
      <c r="BE736" s="125">
        <f>BE601*BE194</f>
        <v>3.4898754530252089E-2</v>
      </c>
      <c r="BF736" s="121"/>
      <c r="BG736" s="121"/>
      <c r="BH736" s="121"/>
      <c r="BI736" s="121"/>
      <c r="BJ736" s="121"/>
      <c r="BK736" s="121"/>
    </row>
    <row r="737" spans="1:63" s="78" customFormat="1" x14ac:dyDescent="0.25">
      <c r="A737" s="22" t="str">
        <f>'March 2008 RIA'!$A$18</f>
        <v>Tier 0</v>
      </c>
      <c r="B737" s="23">
        <v>1976</v>
      </c>
      <c r="C737" s="125">
        <f t="shared" si="83"/>
        <v>0.21153705235108902</v>
      </c>
      <c r="D737" s="125">
        <f t="shared" si="83"/>
        <v>0.21153705235108902</v>
      </c>
      <c r="E737" s="125">
        <f t="shared" si="83"/>
        <v>0.21153705235108902</v>
      </c>
      <c r="F737" s="125">
        <f t="shared" si="83"/>
        <v>0.21153705235108902</v>
      </c>
      <c r="G737" s="125">
        <f t="shared" si="83"/>
        <v>0.21153705235108902</v>
      </c>
      <c r="H737" s="125">
        <f t="shared" si="83"/>
        <v>0.21153705235108902</v>
      </c>
      <c r="I737" s="125">
        <f t="shared" si="83"/>
        <v>0.21153705235108902</v>
      </c>
      <c r="J737" s="125">
        <f t="shared" si="83"/>
        <v>0.21153705235108902</v>
      </c>
      <c r="K737" s="125">
        <f t="shared" si="83"/>
        <v>0.21153705235108902</v>
      </c>
      <c r="L737" s="125">
        <f t="shared" si="83"/>
        <v>0.21153705235108902</v>
      </c>
      <c r="M737" s="125">
        <f t="shared" si="83"/>
        <v>0.21153705235108902</v>
      </c>
      <c r="N737" s="125">
        <f t="shared" si="83"/>
        <v>0.21153705235108902</v>
      </c>
      <c r="O737" s="125">
        <f t="shared" si="83"/>
        <v>0.21153705235108902</v>
      </c>
      <c r="P737" s="125">
        <f t="shared" si="83"/>
        <v>0.21153705235108902</v>
      </c>
      <c r="Q737" s="125">
        <f t="shared" si="83"/>
        <v>0.21153705235108902</v>
      </c>
      <c r="R737" s="125">
        <f t="shared" si="83"/>
        <v>0.21153705235108902</v>
      </c>
      <c r="S737" s="125">
        <f t="shared" si="83"/>
        <v>0.21153705235108902</v>
      </c>
      <c r="T737" s="125">
        <f t="shared" si="83"/>
        <v>0.21153705235108902</v>
      </c>
      <c r="U737" s="125">
        <f t="shared" si="83"/>
        <v>0.17829551555306075</v>
      </c>
      <c r="V737" s="125">
        <f t="shared" si="83"/>
        <v>0.17829551555306075</v>
      </c>
      <c r="W737" s="125">
        <f t="shared" si="83"/>
        <v>0.17829551555306075</v>
      </c>
      <c r="X737" s="125">
        <f t="shared" si="83"/>
        <v>0.17829551555306075</v>
      </c>
      <c r="Y737" s="125">
        <f t="shared" si="83"/>
        <v>0.17829551555306075</v>
      </c>
      <c r="Z737" s="125">
        <f t="shared" si="83"/>
        <v>0.17829551555306075</v>
      </c>
      <c r="AA737" s="125">
        <f t="shared" si="83"/>
        <v>0.17829551555306075</v>
      </c>
      <c r="AB737" s="125">
        <f t="shared" si="83"/>
        <v>0.17829551555306075</v>
      </c>
      <c r="AC737" s="125">
        <f t="shared" si="83"/>
        <v>0.17829551555306075</v>
      </c>
      <c r="AD737" s="125">
        <f t="shared" si="83"/>
        <v>0.17829551555306075</v>
      </c>
      <c r="AE737" s="125">
        <f t="shared" si="83"/>
        <v>0.17829551555306075</v>
      </c>
      <c r="AF737" s="125">
        <f t="shared" si="83"/>
        <v>0.17829551555306075</v>
      </c>
      <c r="AG737" s="125">
        <f t="shared" si="83"/>
        <v>0.17829551555306075</v>
      </c>
      <c r="AH737" s="125">
        <f t="shared" si="83"/>
        <v>0.17829551555306075</v>
      </c>
      <c r="AI737" s="125">
        <f t="shared" si="83"/>
        <v>0.17829551555306075</v>
      </c>
      <c r="AJ737" s="125">
        <f t="shared" si="83"/>
        <v>0.17829551555306075</v>
      </c>
      <c r="AK737" s="125">
        <f t="shared" si="83"/>
        <v>0.17829551555306075</v>
      </c>
      <c r="AL737" s="125">
        <f t="shared" si="83"/>
        <v>0.17829551555306075</v>
      </c>
      <c r="AM737" s="125">
        <f t="shared" si="83"/>
        <v>0.16478027523829786</v>
      </c>
      <c r="AN737" s="125">
        <f t="shared" si="83"/>
        <v>0.15225420681290117</v>
      </c>
      <c r="AO737" s="125">
        <f t="shared" si="83"/>
        <v>0.14064668869136265</v>
      </c>
      <c r="AP737" s="125">
        <f t="shared" si="83"/>
        <v>0.1298920488670538</v>
      </c>
      <c r="AQ737" s="125">
        <f t="shared" si="83"/>
        <v>0.11992922294922358</v>
      </c>
      <c r="AR737" s="125">
        <f t="shared" si="83"/>
        <v>0.11070143555780181</v>
      </c>
      <c r="AS737" s="125">
        <f t="shared" si="83"/>
        <v>0.10215590349534227</v>
      </c>
      <c r="AT737" s="125">
        <f t="shared" si="83"/>
        <v>9.4243559221580675E-2</v>
      </c>
      <c r="AU737" s="125">
        <f t="shared" si="83"/>
        <v>8.6918793255144691E-2</v>
      </c>
      <c r="AV737" s="125">
        <f t="shared" si="83"/>
        <v>8.0139214219401206E-2</v>
      </c>
      <c r="AW737" s="125">
        <f t="shared" si="83"/>
        <v>7.3865425335703713E-2</v>
      </c>
      <c r="AX737" s="125">
        <f t="shared" si="83"/>
        <v>6.8060816247816291E-2</v>
      </c>
      <c r="AY737" s="125">
        <f t="shared" si="83"/>
        <v>6.2691369136425784E-2</v>
      </c>
      <c r="AZ737" s="125">
        <f t="shared" si="83"/>
        <v>5.7725478152764423E-2</v>
      </c>
      <c r="BA737" s="125">
        <f t="shared" si="83"/>
        <v>5.3133781265788785E-2</v>
      </c>
      <c r="BB737" s="125">
        <f t="shared" si="83"/>
        <v>4.8889003678406359E-2</v>
      </c>
      <c r="BC737" s="125">
        <f t="shared" si="83"/>
        <v>4.4965812025200926E-2</v>
      </c>
      <c r="BD737" s="125">
        <f t="shared" si="84"/>
        <v>4.1340678617253247E-2</v>
      </c>
      <c r="BE737" s="125">
        <f t="shared" si="84"/>
        <v>3.7991755049239656E-2</v>
      </c>
      <c r="BF737" s="125">
        <f>BF602*BF195</f>
        <v>3.4898754530252089E-2</v>
      </c>
      <c r="BG737" s="121"/>
      <c r="BH737" s="121"/>
      <c r="BI737" s="121"/>
      <c r="BJ737" s="121"/>
      <c r="BK737" s="121"/>
    </row>
    <row r="738" spans="1:63" s="78" customFormat="1" x14ac:dyDescent="0.25">
      <c r="A738" s="22" t="str">
        <f>'March 2008 RIA'!$A$18</f>
        <v>Tier 0</v>
      </c>
      <c r="B738" s="23">
        <v>1977</v>
      </c>
      <c r="C738" s="125">
        <f t="shared" si="83"/>
        <v>0.21153705235108902</v>
      </c>
      <c r="D738" s="125">
        <f t="shared" si="83"/>
        <v>0.21153705235108902</v>
      </c>
      <c r="E738" s="125">
        <f t="shared" si="83"/>
        <v>0.21153705235108902</v>
      </c>
      <c r="F738" s="125">
        <f t="shared" si="83"/>
        <v>0.21153705235108902</v>
      </c>
      <c r="G738" s="125">
        <f t="shared" si="83"/>
        <v>0.21153705235108902</v>
      </c>
      <c r="H738" s="125">
        <f t="shared" si="83"/>
        <v>0.21153705235108902</v>
      </c>
      <c r="I738" s="125">
        <f t="shared" si="83"/>
        <v>0.21153705235108902</v>
      </c>
      <c r="J738" s="125">
        <f t="shared" si="83"/>
        <v>0.21153705235108902</v>
      </c>
      <c r="K738" s="125">
        <f t="shared" si="83"/>
        <v>0.21153705235108902</v>
      </c>
      <c r="L738" s="125">
        <f t="shared" si="83"/>
        <v>0.21153705235108902</v>
      </c>
      <c r="M738" s="125">
        <f t="shared" si="83"/>
        <v>0.21153705235108902</v>
      </c>
      <c r="N738" s="125">
        <f t="shared" si="83"/>
        <v>0.21153705235108902</v>
      </c>
      <c r="O738" s="125">
        <f t="shared" si="83"/>
        <v>0.21153705235108902</v>
      </c>
      <c r="P738" s="125">
        <f t="shared" si="83"/>
        <v>0.21153705235108902</v>
      </c>
      <c r="Q738" s="125">
        <f t="shared" si="83"/>
        <v>0.21153705235108902</v>
      </c>
      <c r="R738" s="125">
        <f t="shared" si="83"/>
        <v>0.21153705235108902</v>
      </c>
      <c r="S738" s="125">
        <f t="shared" si="83"/>
        <v>0.21153705235108902</v>
      </c>
      <c r="T738" s="125">
        <f t="shared" si="83"/>
        <v>0.21153705235108902</v>
      </c>
      <c r="U738" s="125">
        <f t="shared" si="83"/>
        <v>0.17829551555306075</v>
      </c>
      <c r="V738" s="125">
        <f t="shared" si="83"/>
        <v>0.17829551555306075</v>
      </c>
      <c r="W738" s="125">
        <f t="shared" si="83"/>
        <v>0.17829551555306075</v>
      </c>
      <c r="X738" s="125">
        <f t="shared" si="83"/>
        <v>0.17829551555306075</v>
      </c>
      <c r="Y738" s="125">
        <f t="shared" si="83"/>
        <v>0.17829551555306075</v>
      </c>
      <c r="Z738" s="125">
        <f t="shared" si="83"/>
        <v>0.17829551555306075</v>
      </c>
      <c r="AA738" s="125">
        <f t="shared" si="83"/>
        <v>0.17829551555306075</v>
      </c>
      <c r="AB738" s="125">
        <f t="shared" si="83"/>
        <v>0.17829551555306075</v>
      </c>
      <c r="AC738" s="125">
        <f t="shared" si="83"/>
        <v>0.17829551555306075</v>
      </c>
      <c r="AD738" s="125">
        <f t="shared" si="83"/>
        <v>0.17829551555306075</v>
      </c>
      <c r="AE738" s="125">
        <f t="shared" si="83"/>
        <v>0.17829551555306075</v>
      </c>
      <c r="AF738" s="125">
        <f t="shared" si="83"/>
        <v>0.17829551555306075</v>
      </c>
      <c r="AG738" s="125">
        <f t="shared" si="83"/>
        <v>0.17829551555306075</v>
      </c>
      <c r="AH738" s="125">
        <f t="shared" si="83"/>
        <v>0.17829551555306075</v>
      </c>
      <c r="AI738" s="125">
        <f t="shared" si="83"/>
        <v>0.17829551555306075</v>
      </c>
      <c r="AJ738" s="125">
        <f t="shared" si="83"/>
        <v>0.17829551555306075</v>
      </c>
      <c r="AK738" s="125">
        <f t="shared" si="83"/>
        <v>0.17829551555306075</v>
      </c>
      <c r="AL738" s="125">
        <f t="shared" si="83"/>
        <v>0.17829551555306075</v>
      </c>
      <c r="AM738" s="125">
        <f t="shared" si="83"/>
        <v>0.17829551555306075</v>
      </c>
      <c r="AN738" s="125">
        <f t="shared" si="83"/>
        <v>0.16478027523829786</v>
      </c>
      <c r="AO738" s="125">
        <f t="shared" si="83"/>
        <v>0.15225420681290117</v>
      </c>
      <c r="AP738" s="125">
        <f t="shared" si="83"/>
        <v>0.14064668869136265</v>
      </c>
      <c r="AQ738" s="125">
        <f t="shared" si="83"/>
        <v>0.1298920488670538</v>
      </c>
      <c r="AR738" s="125">
        <f t="shared" si="83"/>
        <v>0.11992922294922358</v>
      </c>
      <c r="AS738" s="125">
        <f t="shared" si="83"/>
        <v>0.11070143555780181</v>
      </c>
      <c r="AT738" s="125">
        <f t="shared" si="83"/>
        <v>0.10215590349534227</v>
      </c>
      <c r="AU738" s="125">
        <f t="shared" si="83"/>
        <v>9.4243559221580675E-2</v>
      </c>
      <c r="AV738" s="125">
        <f t="shared" si="83"/>
        <v>8.6918793255144691E-2</v>
      </c>
      <c r="AW738" s="125">
        <f t="shared" si="83"/>
        <v>8.0139214219401206E-2</v>
      </c>
      <c r="AX738" s="125">
        <f t="shared" si="83"/>
        <v>7.3865425335703713E-2</v>
      </c>
      <c r="AY738" s="125">
        <f t="shared" si="83"/>
        <v>6.8060816247816291E-2</v>
      </c>
      <c r="AZ738" s="125">
        <f t="shared" si="83"/>
        <v>6.2691369136425784E-2</v>
      </c>
      <c r="BA738" s="125">
        <f t="shared" si="83"/>
        <v>5.7725478152764423E-2</v>
      </c>
      <c r="BB738" s="125">
        <f t="shared" si="83"/>
        <v>5.3133781265788785E-2</v>
      </c>
      <c r="BC738" s="125">
        <f t="shared" si="83"/>
        <v>4.8889003678406359E-2</v>
      </c>
      <c r="BD738" s="125">
        <f t="shared" si="84"/>
        <v>4.4965812025200926E-2</v>
      </c>
      <c r="BE738" s="125">
        <f t="shared" si="84"/>
        <v>4.1340678617253247E-2</v>
      </c>
      <c r="BF738" s="125">
        <f t="shared" si="84"/>
        <v>3.7991755049239656E-2</v>
      </c>
      <c r="BG738" s="125">
        <f>BG603*BG196</f>
        <v>3.4898754530252089E-2</v>
      </c>
      <c r="BH738" s="121"/>
      <c r="BI738" s="121"/>
      <c r="BJ738" s="121"/>
      <c r="BK738" s="121"/>
    </row>
    <row r="739" spans="1:63" s="78" customFormat="1" x14ac:dyDescent="0.25">
      <c r="A739" s="22" t="str">
        <f>'March 2008 RIA'!$A$18</f>
        <v>Tier 0</v>
      </c>
      <c r="B739" s="23">
        <v>1978</v>
      </c>
      <c r="C739" s="125">
        <f t="shared" si="83"/>
        <v>0.21153705235108902</v>
      </c>
      <c r="D739" s="125">
        <f t="shared" si="83"/>
        <v>0.21153705235108902</v>
      </c>
      <c r="E739" s="125">
        <f t="shared" si="83"/>
        <v>0.21153705235108902</v>
      </c>
      <c r="F739" s="125">
        <f t="shared" si="83"/>
        <v>0.21153705235108902</v>
      </c>
      <c r="G739" s="125">
        <f t="shared" si="83"/>
        <v>0.21153705235108902</v>
      </c>
      <c r="H739" s="125">
        <f t="shared" si="83"/>
        <v>0.21153705235108902</v>
      </c>
      <c r="I739" s="125">
        <f t="shared" si="83"/>
        <v>0.21153705235108902</v>
      </c>
      <c r="J739" s="125">
        <f t="shared" si="83"/>
        <v>0.21153705235108902</v>
      </c>
      <c r="K739" s="125">
        <f t="shared" si="83"/>
        <v>0.21153705235108902</v>
      </c>
      <c r="L739" s="125">
        <f t="shared" si="83"/>
        <v>0.21153705235108902</v>
      </c>
      <c r="M739" s="125">
        <f t="shared" si="83"/>
        <v>0.21153705235108902</v>
      </c>
      <c r="N739" s="125">
        <f t="shared" si="83"/>
        <v>0.21153705235108902</v>
      </c>
      <c r="O739" s="125">
        <f t="shared" si="83"/>
        <v>0.21153705235108902</v>
      </c>
      <c r="P739" s="125">
        <f t="shared" si="83"/>
        <v>0.21153705235108902</v>
      </c>
      <c r="Q739" s="125">
        <f t="shared" si="83"/>
        <v>0.21153705235108902</v>
      </c>
      <c r="R739" s="125">
        <f t="shared" si="83"/>
        <v>0.21153705235108902</v>
      </c>
      <c r="S739" s="125">
        <f t="shared" si="83"/>
        <v>0.21153705235108902</v>
      </c>
      <c r="T739" s="125">
        <f t="shared" si="83"/>
        <v>0.21153705235108902</v>
      </c>
      <c r="U739" s="125">
        <f t="shared" si="83"/>
        <v>0.17829551555306075</v>
      </c>
      <c r="V739" s="125">
        <f t="shared" si="83"/>
        <v>0.17829551555306075</v>
      </c>
      <c r="W739" s="125">
        <f t="shared" si="83"/>
        <v>0.17829551555306075</v>
      </c>
      <c r="X739" s="125">
        <f t="shared" si="83"/>
        <v>0.17829551555306075</v>
      </c>
      <c r="Y739" s="125">
        <f t="shared" si="83"/>
        <v>0.17829551555306075</v>
      </c>
      <c r="Z739" s="125">
        <f t="shared" si="83"/>
        <v>0.17829551555306075</v>
      </c>
      <c r="AA739" s="125">
        <f t="shared" si="83"/>
        <v>0.17829551555306075</v>
      </c>
      <c r="AB739" s="125">
        <f t="shared" si="83"/>
        <v>0.17829551555306075</v>
      </c>
      <c r="AC739" s="125">
        <f t="shared" si="83"/>
        <v>0.17829551555306075</v>
      </c>
      <c r="AD739" s="125">
        <f t="shared" si="83"/>
        <v>0.17829551555306075</v>
      </c>
      <c r="AE739" s="125">
        <f t="shared" si="83"/>
        <v>0.17829551555306075</v>
      </c>
      <c r="AF739" s="125">
        <f t="shared" si="83"/>
        <v>0.17829551555306075</v>
      </c>
      <c r="AG739" s="125">
        <f t="shared" si="83"/>
        <v>0.17829551555306075</v>
      </c>
      <c r="AH739" s="125">
        <f t="shared" si="83"/>
        <v>0.17829551555306075</v>
      </c>
      <c r="AI739" s="125">
        <f t="shared" si="83"/>
        <v>0.17829551555306075</v>
      </c>
      <c r="AJ739" s="125">
        <f t="shared" si="83"/>
        <v>0.17829551555306075</v>
      </c>
      <c r="AK739" s="125">
        <f t="shared" si="83"/>
        <v>0.17829551555306075</v>
      </c>
      <c r="AL739" s="125">
        <f t="shared" si="83"/>
        <v>0.17829551555306075</v>
      </c>
      <c r="AM739" s="125">
        <f t="shared" si="83"/>
        <v>0.17829551555306075</v>
      </c>
      <c r="AN739" s="125">
        <f t="shared" si="83"/>
        <v>0.17829551555306075</v>
      </c>
      <c r="AO739" s="125">
        <f t="shared" si="83"/>
        <v>0.16478027523829786</v>
      </c>
      <c r="AP739" s="125">
        <f t="shared" si="83"/>
        <v>0.15225420681290117</v>
      </c>
      <c r="AQ739" s="125">
        <f t="shared" si="83"/>
        <v>0.14064668869136265</v>
      </c>
      <c r="AR739" s="125">
        <f t="shared" si="83"/>
        <v>0.1298920488670538</v>
      </c>
      <c r="AS739" s="125">
        <f t="shared" si="83"/>
        <v>0.11992922294922358</v>
      </c>
      <c r="AT739" s="125">
        <f t="shared" ref="AT739:BG739" si="85">AT604*AT197</f>
        <v>0.11070143555780181</v>
      </c>
      <c r="AU739" s="125">
        <f t="shared" si="85"/>
        <v>0.10215590349534227</v>
      </c>
      <c r="AV739" s="125">
        <f t="shared" si="85"/>
        <v>9.4243559221580675E-2</v>
      </c>
      <c r="AW739" s="125">
        <f t="shared" si="85"/>
        <v>8.6918793255144691E-2</v>
      </c>
      <c r="AX739" s="125">
        <f t="shared" si="85"/>
        <v>8.0139214219401206E-2</v>
      </c>
      <c r="AY739" s="125">
        <f t="shared" si="85"/>
        <v>7.3865425335703713E-2</v>
      </c>
      <c r="AZ739" s="125">
        <f t="shared" si="85"/>
        <v>6.8060816247816291E-2</v>
      </c>
      <c r="BA739" s="125">
        <f t="shared" si="85"/>
        <v>6.2691369136425784E-2</v>
      </c>
      <c r="BB739" s="125">
        <f t="shared" si="85"/>
        <v>5.7725478152764423E-2</v>
      </c>
      <c r="BC739" s="125">
        <f t="shared" si="85"/>
        <v>5.3133781265788785E-2</v>
      </c>
      <c r="BD739" s="125">
        <f t="shared" si="85"/>
        <v>4.8889003678406359E-2</v>
      </c>
      <c r="BE739" s="125">
        <f t="shared" si="85"/>
        <v>4.4965812025200926E-2</v>
      </c>
      <c r="BF739" s="125">
        <f t="shared" si="85"/>
        <v>4.1340678617253247E-2</v>
      </c>
      <c r="BG739" s="125">
        <f t="shared" si="85"/>
        <v>3.7991755049239656E-2</v>
      </c>
      <c r="BH739" s="125">
        <f>BH604*BH197</f>
        <v>3.4898754530252089E-2</v>
      </c>
      <c r="BI739" s="121"/>
      <c r="BJ739" s="121"/>
      <c r="BK739" s="121"/>
    </row>
    <row r="740" spans="1:63" s="78" customFormat="1" x14ac:dyDescent="0.25">
      <c r="A740" s="22" t="str">
        <f>'March 2008 RIA'!$A$18</f>
        <v>Tier 0</v>
      </c>
      <c r="B740" s="23">
        <v>1979</v>
      </c>
      <c r="C740" s="125">
        <f t="shared" ref="C740:BH744" si="86">C605*C198</f>
        <v>0.21153705235108902</v>
      </c>
      <c r="D740" s="125">
        <f t="shared" si="86"/>
        <v>0.21153705235108902</v>
      </c>
      <c r="E740" s="125">
        <f t="shared" si="86"/>
        <v>0.21153705235108902</v>
      </c>
      <c r="F740" s="125">
        <f t="shared" si="86"/>
        <v>0.21153705235108902</v>
      </c>
      <c r="G740" s="125">
        <f t="shared" si="86"/>
        <v>0.21153705235108902</v>
      </c>
      <c r="H740" s="125">
        <f t="shared" si="86"/>
        <v>0.21153705235108902</v>
      </c>
      <c r="I740" s="125">
        <f t="shared" si="86"/>
        <v>0.21153705235108902</v>
      </c>
      <c r="J740" s="125">
        <f t="shared" si="86"/>
        <v>0.21153705235108902</v>
      </c>
      <c r="K740" s="125">
        <f t="shared" si="86"/>
        <v>0.21153705235108902</v>
      </c>
      <c r="L740" s="125">
        <f t="shared" si="86"/>
        <v>0.21153705235108902</v>
      </c>
      <c r="M740" s="125">
        <f t="shared" si="86"/>
        <v>0.21153705235108902</v>
      </c>
      <c r="N740" s="125">
        <f t="shared" si="86"/>
        <v>0.21153705235108902</v>
      </c>
      <c r="O740" s="125">
        <f t="shared" si="86"/>
        <v>0.21153705235108902</v>
      </c>
      <c r="P740" s="125">
        <f t="shared" si="86"/>
        <v>0.21153705235108902</v>
      </c>
      <c r="Q740" s="125">
        <f t="shared" si="86"/>
        <v>0.21153705235108902</v>
      </c>
      <c r="R740" s="125">
        <f t="shared" si="86"/>
        <v>0.21153705235108902</v>
      </c>
      <c r="S740" s="125">
        <f t="shared" si="86"/>
        <v>0.21153705235108902</v>
      </c>
      <c r="T740" s="125">
        <f t="shared" si="86"/>
        <v>0.21153705235108902</v>
      </c>
      <c r="U740" s="125">
        <f t="shared" si="86"/>
        <v>0.17829551555306075</v>
      </c>
      <c r="V740" s="125">
        <f t="shared" si="86"/>
        <v>0.17829551555306075</v>
      </c>
      <c r="W740" s="125">
        <f t="shared" si="86"/>
        <v>0.17829551555306075</v>
      </c>
      <c r="X740" s="125">
        <f t="shared" si="86"/>
        <v>0.17829551555306075</v>
      </c>
      <c r="Y740" s="125">
        <f t="shared" si="86"/>
        <v>0.17829551555306075</v>
      </c>
      <c r="Z740" s="125">
        <f t="shared" si="86"/>
        <v>0.17829551555306075</v>
      </c>
      <c r="AA740" s="125">
        <f t="shared" si="86"/>
        <v>0.17829551555306075</v>
      </c>
      <c r="AB740" s="125">
        <f t="shared" si="86"/>
        <v>0.17829551555306075</v>
      </c>
      <c r="AC740" s="125">
        <f t="shared" si="86"/>
        <v>0.17829551555306075</v>
      </c>
      <c r="AD740" s="125">
        <f t="shared" si="86"/>
        <v>0.17829551555306075</v>
      </c>
      <c r="AE740" s="125">
        <f t="shared" si="86"/>
        <v>0.17829551555306075</v>
      </c>
      <c r="AF740" s="125">
        <f t="shared" si="86"/>
        <v>0.17829551555306075</v>
      </c>
      <c r="AG740" s="125">
        <f t="shared" si="86"/>
        <v>0.17829551555306075</v>
      </c>
      <c r="AH740" s="125">
        <f t="shared" si="86"/>
        <v>0.17829551555306075</v>
      </c>
      <c r="AI740" s="125">
        <f t="shared" si="86"/>
        <v>0.17829551555306075</v>
      </c>
      <c r="AJ740" s="125">
        <f t="shared" si="86"/>
        <v>0.17829551555306075</v>
      </c>
      <c r="AK740" s="125">
        <f t="shared" si="86"/>
        <v>0.17829551555306075</v>
      </c>
      <c r="AL740" s="125">
        <f t="shared" si="86"/>
        <v>0.17829551555306075</v>
      </c>
      <c r="AM740" s="125">
        <f t="shared" si="86"/>
        <v>0.17829551555306075</v>
      </c>
      <c r="AN740" s="125">
        <f t="shared" si="86"/>
        <v>0.17829551555306075</v>
      </c>
      <c r="AO740" s="125">
        <f t="shared" si="86"/>
        <v>0.17829551555306075</v>
      </c>
      <c r="AP740" s="125">
        <f t="shared" si="86"/>
        <v>0.16478027523829786</v>
      </c>
      <c r="AQ740" s="125">
        <f t="shared" si="86"/>
        <v>0.15225420681290117</v>
      </c>
      <c r="AR740" s="125">
        <f t="shared" si="86"/>
        <v>0.14064668869136265</v>
      </c>
      <c r="AS740" s="125">
        <f t="shared" si="86"/>
        <v>0.1298920488670538</v>
      </c>
      <c r="AT740" s="125">
        <f t="shared" si="86"/>
        <v>0.11992922294922358</v>
      </c>
      <c r="AU740" s="125">
        <f t="shared" si="86"/>
        <v>0.11070143555780181</v>
      </c>
      <c r="AV740" s="125">
        <f t="shared" si="86"/>
        <v>0.10215590349534227</v>
      </c>
      <c r="AW740" s="125">
        <f t="shared" si="86"/>
        <v>9.4243559221580675E-2</v>
      </c>
      <c r="AX740" s="125">
        <f t="shared" si="86"/>
        <v>8.6918793255144691E-2</v>
      </c>
      <c r="AY740" s="125">
        <f t="shared" si="86"/>
        <v>8.0139214219401206E-2</v>
      </c>
      <c r="AZ740" s="125">
        <f t="shared" si="86"/>
        <v>7.3865425335703713E-2</v>
      </c>
      <c r="BA740" s="125">
        <f t="shared" si="86"/>
        <v>6.8060816247816291E-2</v>
      </c>
      <c r="BB740" s="125">
        <f t="shared" si="86"/>
        <v>6.2691369136425784E-2</v>
      </c>
      <c r="BC740" s="125">
        <f t="shared" si="86"/>
        <v>5.7725478152764423E-2</v>
      </c>
      <c r="BD740" s="125">
        <f t="shared" si="86"/>
        <v>5.3133781265788785E-2</v>
      </c>
      <c r="BE740" s="125">
        <f t="shared" si="86"/>
        <v>4.8889003678406359E-2</v>
      </c>
      <c r="BF740" s="125">
        <f t="shared" si="86"/>
        <v>4.4965812025200926E-2</v>
      </c>
      <c r="BG740" s="125">
        <f t="shared" si="86"/>
        <v>4.1340678617253247E-2</v>
      </c>
      <c r="BH740" s="125">
        <f t="shared" si="86"/>
        <v>3.7991755049239656E-2</v>
      </c>
      <c r="BI740" s="125">
        <f>BI605*BI198</f>
        <v>3.4898754530252089E-2</v>
      </c>
      <c r="BJ740" s="124"/>
      <c r="BK740" s="124"/>
    </row>
    <row r="741" spans="1:63" s="78" customFormat="1" x14ac:dyDescent="0.25">
      <c r="A741" s="22" t="str">
        <f>'March 2008 RIA'!$A$18</f>
        <v>Tier 0</v>
      </c>
      <c r="B741" s="23">
        <v>1980</v>
      </c>
      <c r="C741" s="125">
        <f t="shared" si="86"/>
        <v>0.21153705235108902</v>
      </c>
      <c r="D741" s="125">
        <f t="shared" si="86"/>
        <v>0.21153705235108902</v>
      </c>
      <c r="E741" s="125">
        <f t="shared" si="86"/>
        <v>0.21153705235108902</v>
      </c>
      <c r="F741" s="125">
        <f t="shared" si="86"/>
        <v>0.21153705235108902</v>
      </c>
      <c r="G741" s="125">
        <f t="shared" si="86"/>
        <v>0.21153705235108902</v>
      </c>
      <c r="H741" s="125">
        <f t="shared" si="86"/>
        <v>0.21153705235108902</v>
      </c>
      <c r="I741" s="125">
        <f t="shared" si="86"/>
        <v>0.21153705235108902</v>
      </c>
      <c r="J741" s="125">
        <f t="shared" si="86"/>
        <v>0.21153705235108902</v>
      </c>
      <c r="K741" s="125">
        <f t="shared" si="86"/>
        <v>0.21153705235108902</v>
      </c>
      <c r="L741" s="125">
        <f t="shared" si="86"/>
        <v>0.21153705235108902</v>
      </c>
      <c r="M741" s="125">
        <f t="shared" si="86"/>
        <v>0.21153705235108902</v>
      </c>
      <c r="N741" s="125">
        <f t="shared" si="86"/>
        <v>0.21153705235108902</v>
      </c>
      <c r="O741" s="125">
        <f t="shared" si="86"/>
        <v>0.21153705235108902</v>
      </c>
      <c r="P741" s="125">
        <f t="shared" si="86"/>
        <v>0.21153705235108902</v>
      </c>
      <c r="Q741" s="125">
        <f t="shared" si="86"/>
        <v>0.21153705235108902</v>
      </c>
      <c r="R741" s="125">
        <f t="shared" si="86"/>
        <v>0.21153705235108902</v>
      </c>
      <c r="S741" s="125">
        <f t="shared" si="86"/>
        <v>0.21153705235108902</v>
      </c>
      <c r="T741" s="125">
        <f t="shared" si="86"/>
        <v>0.21153705235108902</v>
      </c>
      <c r="U741" s="125">
        <f t="shared" si="86"/>
        <v>0.17829551555306075</v>
      </c>
      <c r="V741" s="125">
        <f t="shared" si="86"/>
        <v>0.17829551555306075</v>
      </c>
      <c r="W741" s="125">
        <f t="shared" si="86"/>
        <v>0.17829551555306075</v>
      </c>
      <c r="X741" s="125">
        <f t="shared" si="86"/>
        <v>0.17829551555306075</v>
      </c>
      <c r="Y741" s="125">
        <f t="shared" si="86"/>
        <v>0.17829551555306075</v>
      </c>
      <c r="Z741" s="125">
        <f t="shared" si="86"/>
        <v>0.17829551555306075</v>
      </c>
      <c r="AA741" s="125">
        <f t="shared" si="86"/>
        <v>0.17829551555306075</v>
      </c>
      <c r="AB741" s="125">
        <f t="shared" si="86"/>
        <v>0.17829551555306075</v>
      </c>
      <c r="AC741" s="125">
        <f t="shared" si="86"/>
        <v>0.17829551555306075</v>
      </c>
      <c r="AD741" s="125">
        <f t="shared" si="86"/>
        <v>0.17829551555306075</v>
      </c>
      <c r="AE741" s="125">
        <f t="shared" si="86"/>
        <v>0.17829551555306075</v>
      </c>
      <c r="AF741" s="125">
        <f t="shared" si="86"/>
        <v>0.17829551555306075</v>
      </c>
      <c r="AG741" s="125">
        <f t="shared" si="86"/>
        <v>0.17829551555306075</v>
      </c>
      <c r="AH741" s="125">
        <f t="shared" si="86"/>
        <v>0.17829551555306075</v>
      </c>
      <c r="AI741" s="125">
        <f t="shared" si="86"/>
        <v>0.17829551555306075</v>
      </c>
      <c r="AJ741" s="125">
        <f t="shared" si="86"/>
        <v>0.17829551555306075</v>
      </c>
      <c r="AK741" s="125">
        <f t="shared" si="86"/>
        <v>0.17829551555306075</v>
      </c>
      <c r="AL741" s="125">
        <f t="shared" si="86"/>
        <v>0.17829551555306075</v>
      </c>
      <c r="AM741" s="125">
        <f t="shared" si="86"/>
        <v>0.17829551555306075</v>
      </c>
      <c r="AN741" s="125">
        <f t="shared" si="86"/>
        <v>0.17829551555306075</v>
      </c>
      <c r="AO741" s="125">
        <f t="shared" si="86"/>
        <v>0.17829551555306075</v>
      </c>
      <c r="AP741" s="125">
        <f t="shared" si="86"/>
        <v>0.17829551555306075</v>
      </c>
      <c r="AQ741" s="125">
        <f t="shared" si="86"/>
        <v>0.16478027523829786</v>
      </c>
      <c r="AR741" s="125">
        <f t="shared" si="86"/>
        <v>0.15225420681290117</v>
      </c>
      <c r="AS741" s="125">
        <f t="shared" si="86"/>
        <v>0.14064668869136265</v>
      </c>
      <c r="AT741" s="125">
        <f t="shared" si="86"/>
        <v>0.1298920488670538</v>
      </c>
      <c r="AU741" s="125">
        <f t="shared" si="86"/>
        <v>0.11992922294922358</v>
      </c>
      <c r="AV741" s="125">
        <f t="shared" si="86"/>
        <v>0.11070143555780181</v>
      </c>
      <c r="AW741" s="125">
        <f t="shared" si="86"/>
        <v>0.10215590349534227</v>
      </c>
      <c r="AX741" s="125">
        <f t="shared" si="86"/>
        <v>9.4243559221580675E-2</v>
      </c>
      <c r="AY741" s="125">
        <f t="shared" si="86"/>
        <v>8.6918793255144691E-2</v>
      </c>
      <c r="AZ741" s="125">
        <f t="shared" si="86"/>
        <v>8.0139214219401206E-2</v>
      </c>
      <c r="BA741" s="125">
        <f t="shared" si="86"/>
        <v>7.3865425335703713E-2</v>
      </c>
      <c r="BB741" s="125">
        <f t="shared" si="86"/>
        <v>6.8060816247816291E-2</v>
      </c>
      <c r="BC741" s="125">
        <f t="shared" si="86"/>
        <v>6.2691369136425784E-2</v>
      </c>
      <c r="BD741" s="125">
        <f t="shared" si="86"/>
        <v>5.7725478152764423E-2</v>
      </c>
      <c r="BE741" s="125">
        <f t="shared" si="86"/>
        <v>5.3133781265788785E-2</v>
      </c>
      <c r="BF741" s="125">
        <f t="shared" si="86"/>
        <v>4.8889003678406359E-2</v>
      </c>
      <c r="BG741" s="125">
        <f t="shared" si="86"/>
        <v>4.4965812025200926E-2</v>
      </c>
      <c r="BH741" s="125">
        <f t="shared" si="86"/>
        <v>4.1340678617253247E-2</v>
      </c>
      <c r="BI741" s="125">
        <f t="shared" ref="BI741:BK743" si="87">BI606*BI199</f>
        <v>3.7991755049239656E-2</v>
      </c>
      <c r="BJ741" s="125">
        <f>BJ606*BJ199</f>
        <v>3.4898754530252089E-2</v>
      </c>
      <c r="BK741" s="124"/>
    </row>
    <row r="742" spans="1:63" s="78" customFormat="1" x14ac:dyDescent="0.25">
      <c r="A742" s="22" t="str">
        <f>'March 2008 RIA'!$A$18</f>
        <v>Tier 0</v>
      </c>
      <c r="B742" s="23">
        <v>1981</v>
      </c>
      <c r="C742" s="125">
        <f t="shared" si="86"/>
        <v>0.21153705235108902</v>
      </c>
      <c r="D742" s="125">
        <f t="shared" si="86"/>
        <v>0.21153705235108902</v>
      </c>
      <c r="E742" s="125">
        <f t="shared" si="86"/>
        <v>0.21153705235108902</v>
      </c>
      <c r="F742" s="125">
        <f t="shared" si="86"/>
        <v>0.21153705235108902</v>
      </c>
      <c r="G742" s="125">
        <f t="shared" si="86"/>
        <v>0.21153705235108902</v>
      </c>
      <c r="H742" s="125">
        <f t="shared" si="86"/>
        <v>0.21153705235108902</v>
      </c>
      <c r="I742" s="125">
        <f t="shared" si="86"/>
        <v>0.21153705235108902</v>
      </c>
      <c r="J742" s="125">
        <f t="shared" si="86"/>
        <v>0.21153705235108902</v>
      </c>
      <c r="K742" s="125">
        <f t="shared" si="86"/>
        <v>0.21153705235108902</v>
      </c>
      <c r="L742" s="125">
        <f t="shared" si="86"/>
        <v>0.21153705235108902</v>
      </c>
      <c r="M742" s="125">
        <f t="shared" si="86"/>
        <v>0.21153705235108902</v>
      </c>
      <c r="N742" s="125">
        <f t="shared" si="86"/>
        <v>0.21153705235108902</v>
      </c>
      <c r="O742" s="125">
        <f t="shared" si="86"/>
        <v>0.21153705235108902</v>
      </c>
      <c r="P742" s="125">
        <f t="shared" si="86"/>
        <v>0.21153705235108902</v>
      </c>
      <c r="Q742" s="125">
        <f t="shared" si="86"/>
        <v>0.21153705235108902</v>
      </c>
      <c r="R742" s="125">
        <f t="shared" si="86"/>
        <v>0.21153705235108902</v>
      </c>
      <c r="S742" s="125">
        <f t="shared" si="86"/>
        <v>0.21153705235108902</v>
      </c>
      <c r="T742" s="125">
        <f t="shared" si="86"/>
        <v>0.21153705235108902</v>
      </c>
      <c r="U742" s="125">
        <f t="shared" si="86"/>
        <v>0.17829551555306075</v>
      </c>
      <c r="V742" s="125">
        <f t="shared" si="86"/>
        <v>0.17829551555306075</v>
      </c>
      <c r="W742" s="125">
        <f t="shared" si="86"/>
        <v>0.17829551555306075</v>
      </c>
      <c r="X742" s="125">
        <f t="shared" si="86"/>
        <v>0.17829551555306075</v>
      </c>
      <c r="Y742" s="125">
        <f t="shared" si="86"/>
        <v>0.17829551555306075</v>
      </c>
      <c r="Z742" s="125">
        <f t="shared" si="86"/>
        <v>0.17829551555306075</v>
      </c>
      <c r="AA742" s="125">
        <f t="shared" si="86"/>
        <v>0.17829551555306075</v>
      </c>
      <c r="AB742" s="125">
        <f t="shared" si="86"/>
        <v>0.17829551555306075</v>
      </c>
      <c r="AC742" s="125">
        <f t="shared" si="86"/>
        <v>0.17829551555306075</v>
      </c>
      <c r="AD742" s="125">
        <f t="shared" si="86"/>
        <v>0.17829551555306075</v>
      </c>
      <c r="AE742" s="125">
        <f t="shared" si="86"/>
        <v>0.17829551555306075</v>
      </c>
      <c r="AF742" s="125">
        <f t="shared" si="86"/>
        <v>0.17829551555306075</v>
      </c>
      <c r="AG742" s="125">
        <f t="shared" si="86"/>
        <v>0.17829551555306075</v>
      </c>
      <c r="AH742" s="125">
        <f t="shared" si="86"/>
        <v>0.17829551555306075</v>
      </c>
      <c r="AI742" s="125">
        <f t="shared" si="86"/>
        <v>0.17829551555306075</v>
      </c>
      <c r="AJ742" s="125">
        <f t="shared" si="86"/>
        <v>0.17829551555306075</v>
      </c>
      <c r="AK742" s="125">
        <f t="shared" si="86"/>
        <v>0.17829551555306075</v>
      </c>
      <c r="AL742" s="125">
        <f t="shared" si="86"/>
        <v>0.17829551555306075</v>
      </c>
      <c r="AM742" s="125">
        <f t="shared" si="86"/>
        <v>0.17829551555306075</v>
      </c>
      <c r="AN742" s="125">
        <f t="shared" si="86"/>
        <v>0.17829551555306075</v>
      </c>
      <c r="AO742" s="125">
        <f t="shared" si="86"/>
        <v>0.17829551555306075</v>
      </c>
      <c r="AP742" s="125">
        <f t="shared" si="86"/>
        <v>0.17829551555306075</v>
      </c>
      <c r="AQ742" s="125">
        <f t="shared" si="86"/>
        <v>0.17829551555306075</v>
      </c>
      <c r="AR742" s="125">
        <f t="shared" si="86"/>
        <v>0.16478027523829786</v>
      </c>
      <c r="AS742" s="125">
        <f t="shared" si="86"/>
        <v>0.15225420681290117</v>
      </c>
      <c r="AT742" s="125">
        <f t="shared" si="86"/>
        <v>0.14064668869136265</v>
      </c>
      <c r="AU742" s="125">
        <f t="shared" si="86"/>
        <v>0.1298920488670538</v>
      </c>
      <c r="AV742" s="125">
        <f t="shared" si="86"/>
        <v>0.11992922294922358</v>
      </c>
      <c r="AW742" s="125">
        <f t="shared" si="86"/>
        <v>0.11070143555780181</v>
      </c>
      <c r="AX742" s="125">
        <f t="shared" si="86"/>
        <v>0.10215590349534227</v>
      </c>
      <c r="AY742" s="125">
        <f t="shared" si="86"/>
        <v>9.4243559221580675E-2</v>
      </c>
      <c r="AZ742" s="125">
        <f t="shared" si="86"/>
        <v>8.6918793255144691E-2</v>
      </c>
      <c r="BA742" s="125">
        <f t="shared" si="86"/>
        <v>8.0139214219401206E-2</v>
      </c>
      <c r="BB742" s="125">
        <f t="shared" si="86"/>
        <v>7.3865425335703713E-2</v>
      </c>
      <c r="BC742" s="125">
        <f t="shared" si="86"/>
        <v>6.8060816247816291E-2</v>
      </c>
      <c r="BD742" s="125">
        <f t="shared" si="86"/>
        <v>6.2691369136425784E-2</v>
      </c>
      <c r="BE742" s="125">
        <f t="shared" si="86"/>
        <v>5.7725478152764423E-2</v>
      </c>
      <c r="BF742" s="125">
        <f t="shared" si="86"/>
        <v>5.3133781265788785E-2</v>
      </c>
      <c r="BG742" s="125">
        <f t="shared" si="86"/>
        <v>4.8889003678406359E-2</v>
      </c>
      <c r="BH742" s="125">
        <f t="shared" si="86"/>
        <v>4.4965812025200926E-2</v>
      </c>
      <c r="BI742" s="125">
        <f t="shared" si="87"/>
        <v>4.1340678617253247E-2</v>
      </c>
      <c r="BJ742" s="125">
        <f t="shared" si="87"/>
        <v>3.7991755049239656E-2</v>
      </c>
      <c r="BK742" s="125">
        <f>BK607*BK200</f>
        <v>3.4898754530252089E-2</v>
      </c>
    </row>
    <row r="743" spans="1:63" s="78" customFormat="1" x14ac:dyDescent="0.25">
      <c r="A743" s="22" t="str">
        <f>'March 2008 RIA'!$A$18</f>
        <v>Tier 0</v>
      </c>
      <c r="B743" s="23">
        <v>1982</v>
      </c>
      <c r="C743" s="125">
        <f t="shared" si="86"/>
        <v>0.21153705235108902</v>
      </c>
      <c r="D743" s="125">
        <f t="shared" si="86"/>
        <v>0.21153705235108902</v>
      </c>
      <c r="E743" s="125">
        <f t="shared" si="86"/>
        <v>0.21153705235108902</v>
      </c>
      <c r="F743" s="125">
        <f t="shared" si="86"/>
        <v>0.21153705235108902</v>
      </c>
      <c r="G743" s="125">
        <f t="shared" si="86"/>
        <v>0.21153705235108902</v>
      </c>
      <c r="H743" s="125">
        <f t="shared" si="86"/>
        <v>0.21153705235108902</v>
      </c>
      <c r="I743" s="125">
        <f t="shared" si="86"/>
        <v>0.21153705235108902</v>
      </c>
      <c r="J743" s="125">
        <f t="shared" si="86"/>
        <v>0.21153705235108902</v>
      </c>
      <c r="K743" s="125">
        <f t="shared" si="86"/>
        <v>0.21153705235108902</v>
      </c>
      <c r="L743" s="125">
        <f t="shared" si="86"/>
        <v>0.21153705235108902</v>
      </c>
      <c r="M743" s="125">
        <f t="shared" si="86"/>
        <v>0.21153705235108902</v>
      </c>
      <c r="N743" s="125">
        <f t="shared" si="86"/>
        <v>0.21153705235108902</v>
      </c>
      <c r="O743" s="125">
        <f t="shared" si="86"/>
        <v>0.21153705235108902</v>
      </c>
      <c r="P743" s="125">
        <f t="shared" si="86"/>
        <v>0.21153705235108902</v>
      </c>
      <c r="Q743" s="125">
        <f t="shared" si="86"/>
        <v>0.21153705235108902</v>
      </c>
      <c r="R743" s="125">
        <f t="shared" si="86"/>
        <v>0.21153705235108902</v>
      </c>
      <c r="S743" s="125">
        <f t="shared" si="86"/>
        <v>0.21153705235108902</v>
      </c>
      <c r="T743" s="125">
        <f t="shared" si="86"/>
        <v>0.21153705235108902</v>
      </c>
      <c r="U743" s="125">
        <f t="shared" si="86"/>
        <v>0.17829551555306075</v>
      </c>
      <c r="V743" s="125">
        <f t="shared" si="86"/>
        <v>0.17829551555306075</v>
      </c>
      <c r="W743" s="125">
        <f t="shared" si="86"/>
        <v>0.17829551555306075</v>
      </c>
      <c r="X743" s="125">
        <f t="shared" si="86"/>
        <v>0.17829551555306075</v>
      </c>
      <c r="Y743" s="125">
        <f t="shared" si="86"/>
        <v>0.17829551555306075</v>
      </c>
      <c r="Z743" s="125">
        <f t="shared" si="86"/>
        <v>0.17829551555306075</v>
      </c>
      <c r="AA743" s="125">
        <f t="shared" si="86"/>
        <v>0.17829551555306075</v>
      </c>
      <c r="AB743" s="125">
        <f t="shared" si="86"/>
        <v>0.17829551555306075</v>
      </c>
      <c r="AC743" s="125">
        <f t="shared" si="86"/>
        <v>0.17829551555306075</v>
      </c>
      <c r="AD743" s="125">
        <f t="shared" si="86"/>
        <v>0.17829551555306075</v>
      </c>
      <c r="AE743" s="125">
        <f t="shared" si="86"/>
        <v>0.17829551555306075</v>
      </c>
      <c r="AF743" s="125">
        <f t="shared" si="86"/>
        <v>0.17829551555306075</v>
      </c>
      <c r="AG743" s="125">
        <f t="shared" si="86"/>
        <v>0.17829551555306075</v>
      </c>
      <c r="AH743" s="125">
        <f t="shared" si="86"/>
        <v>0.17829551555306075</v>
      </c>
      <c r="AI743" s="125">
        <f t="shared" si="86"/>
        <v>0.17829551555306075</v>
      </c>
      <c r="AJ743" s="125">
        <f t="shared" si="86"/>
        <v>0.17829551555306075</v>
      </c>
      <c r="AK743" s="125">
        <f t="shared" si="86"/>
        <v>0.17829551555306075</v>
      </c>
      <c r="AL743" s="125">
        <f t="shared" si="86"/>
        <v>0.17829551555306075</v>
      </c>
      <c r="AM743" s="125">
        <f t="shared" si="86"/>
        <v>0.17829551555306075</v>
      </c>
      <c r="AN743" s="125">
        <f t="shared" si="86"/>
        <v>0.17829551555306075</v>
      </c>
      <c r="AO743" s="125">
        <f t="shared" si="86"/>
        <v>0.17829551555306075</v>
      </c>
      <c r="AP743" s="125">
        <f t="shared" si="86"/>
        <v>0.17829551555306075</v>
      </c>
      <c r="AQ743" s="125">
        <f t="shared" si="86"/>
        <v>0.17829551555306075</v>
      </c>
      <c r="AR743" s="125">
        <f t="shared" si="86"/>
        <v>0.17829551555306075</v>
      </c>
      <c r="AS743" s="125">
        <f t="shared" si="86"/>
        <v>0.16478027523829786</v>
      </c>
      <c r="AT743" s="125">
        <f t="shared" si="86"/>
        <v>0.15225420681290117</v>
      </c>
      <c r="AU743" s="125">
        <f t="shared" si="86"/>
        <v>0.14064668869136265</v>
      </c>
      <c r="AV743" s="125">
        <f t="shared" si="86"/>
        <v>0.1298920488670538</v>
      </c>
      <c r="AW743" s="125">
        <f t="shared" si="86"/>
        <v>0.11992922294922358</v>
      </c>
      <c r="AX743" s="125">
        <f t="shared" si="86"/>
        <v>0.11070143555780181</v>
      </c>
      <c r="AY743" s="125">
        <f t="shared" si="86"/>
        <v>0.10215590349534227</v>
      </c>
      <c r="AZ743" s="125">
        <f t="shared" si="86"/>
        <v>9.4243559221580675E-2</v>
      </c>
      <c r="BA743" s="125">
        <f t="shared" si="86"/>
        <v>8.6918793255144691E-2</v>
      </c>
      <c r="BB743" s="125">
        <f t="shared" si="86"/>
        <v>8.0139214219401206E-2</v>
      </c>
      <c r="BC743" s="125">
        <f t="shared" si="86"/>
        <v>7.3865425335703713E-2</v>
      </c>
      <c r="BD743" s="125">
        <f t="shared" si="86"/>
        <v>6.8060816247816291E-2</v>
      </c>
      <c r="BE743" s="125">
        <f t="shared" si="86"/>
        <v>6.2691369136425784E-2</v>
      </c>
      <c r="BF743" s="125">
        <f t="shared" si="86"/>
        <v>5.7725478152764423E-2</v>
      </c>
      <c r="BG743" s="125">
        <f t="shared" si="86"/>
        <v>5.3133781265788785E-2</v>
      </c>
      <c r="BH743" s="125">
        <f t="shared" si="86"/>
        <v>4.8889003678406359E-2</v>
      </c>
      <c r="BI743" s="125">
        <f t="shared" si="87"/>
        <v>4.4965812025200926E-2</v>
      </c>
      <c r="BJ743" s="125">
        <f t="shared" si="87"/>
        <v>4.1340678617253247E-2</v>
      </c>
      <c r="BK743" s="125">
        <f t="shared" si="87"/>
        <v>3.7991755049239656E-2</v>
      </c>
    </row>
    <row r="744" spans="1:63" s="78" customFormat="1" x14ac:dyDescent="0.25">
      <c r="A744" s="22" t="str">
        <f>'March 2008 RIA'!$A$18</f>
        <v>Tier 0</v>
      </c>
      <c r="B744" s="23">
        <v>1983</v>
      </c>
      <c r="C744" s="125">
        <f t="shared" si="86"/>
        <v>0.21153705235108902</v>
      </c>
      <c r="D744" s="125">
        <f t="shared" si="86"/>
        <v>0.21153705235108902</v>
      </c>
      <c r="E744" s="125">
        <f t="shared" si="86"/>
        <v>0.21153705235108902</v>
      </c>
      <c r="F744" s="125">
        <f t="shared" si="86"/>
        <v>0.21153705235108902</v>
      </c>
      <c r="G744" s="125">
        <f t="shared" si="86"/>
        <v>0.21153705235108902</v>
      </c>
      <c r="H744" s="125">
        <f t="shared" si="86"/>
        <v>0.21153705235108902</v>
      </c>
      <c r="I744" s="125">
        <f t="shared" si="86"/>
        <v>0.21153705235108902</v>
      </c>
      <c r="J744" s="125">
        <f t="shared" si="86"/>
        <v>0.21153705235108902</v>
      </c>
      <c r="K744" s="125">
        <f t="shared" si="86"/>
        <v>0.21153705235108902</v>
      </c>
      <c r="L744" s="125">
        <f t="shared" si="86"/>
        <v>0.21153705235108902</v>
      </c>
      <c r="M744" s="125">
        <f t="shared" si="86"/>
        <v>0.21153705235108902</v>
      </c>
      <c r="N744" s="125">
        <f t="shared" si="86"/>
        <v>0.21153705235108902</v>
      </c>
      <c r="O744" s="125">
        <f t="shared" si="86"/>
        <v>0.21153705235108902</v>
      </c>
      <c r="P744" s="125">
        <f t="shared" si="86"/>
        <v>0.21153705235108902</v>
      </c>
      <c r="Q744" s="125">
        <f t="shared" si="86"/>
        <v>0.21153705235108902</v>
      </c>
      <c r="R744" s="125">
        <f t="shared" si="86"/>
        <v>0.21153705235108902</v>
      </c>
      <c r="S744" s="125">
        <f t="shared" si="86"/>
        <v>0.21153705235108902</v>
      </c>
      <c r="T744" s="125">
        <f t="shared" si="86"/>
        <v>0.21153705235108902</v>
      </c>
      <c r="U744" s="125">
        <f t="shared" si="86"/>
        <v>0.17829551555306075</v>
      </c>
      <c r="V744" s="125">
        <f t="shared" si="86"/>
        <v>0.17829551555306075</v>
      </c>
      <c r="W744" s="125">
        <f t="shared" si="86"/>
        <v>0.17829551555306075</v>
      </c>
      <c r="X744" s="125">
        <f t="shared" si="86"/>
        <v>0.17829551555306075</v>
      </c>
      <c r="Y744" s="125">
        <f t="shared" si="86"/>
        <v>0.17829551555306075</v>
      </c>
      <c r="Z744" s="125">
        <f t="shared" ref="Z744:BK744" si="88">Z609*Z202</f>
        <v>0.17829551555306075</v>
      </c>
      <c r="AA744" s="125">
        <f t="shared" si="88"/>
        <v>0.17829551555306075</v>
      </c>
      <c r="AB744" s="125">
        <f t="shared" si="88"/>
        <v>0.17829551555306075</v>
      </c>
      <c r="AC744" s="125">
        <f t="shared" si="88"/>
        <v>0.17829551555306075</v>
      </c>
      <c r="AD744" s="125">
        <f t="shared" si="88"/>
        <v>0.17829551555306075</v>
      </c>
      <c r="AE744" s="125">
        <f t="shared" si="88"/>
        <v>0.17829551555306075</v>
      </c>
      <c r="AF744" s="125">
        <f t="shared" si="88"/>
        <v>0.17829551555306075</v>
      </c>
      <c r="AG744" s="125">
        <f t="shared" si="88"/>
        <v>0.17829551555306075</v>
      </c>
      <c r="AH744" s="125">
        <f t="shared" si="88"/>
        <v>0.17829551555306075</v>
      </c>
      <c r="AI744" s="125">
        <f t="shared" si="88"/>
        <v>0.17829551555306075</v>
      </c>
      <c r="AJ744" s="125">
        <f t="shared" si="88"/>
        <v>0.17829551555306075</v>
      </c>
      <c r="AK744" s="125">
        <f t="shared" si="88"/>
        <v>0.17829551555306075</v>
      </c>
      <c r="AL744" s="125">
        <f t="shared" si="88"/>
        <v>0.17829551555306075</v>
      </c>
      <c r="AM744" s="125">
        <f t="shared" si="88"/>
        <v>0.17829551555306075</v>
      </c>
      <c r="AN744" s="125">
        <f t="shared" si="88"/>
        <v>0.17829551555306075</v>
      </c>
      <c r="AO744" s="125">
        <f t="shared" si="88"/>
        <v>0.17829551555306075</v>
      </c>
      <c r="AP744" s="125">
        <f t="shared" si="88"/>
        <v>0.17829551555306075</v>
      </c>
      <c r="AQ744" s="125">
        <f t="shared" si="88"/>
        <v>0.17829551555306075</v>
      </c>
      <c r="AR744" s="125">
        <f t="shared" si="88"/>
        <v>0.17829551555306075</v>
      </c>
      <c r="AS744" s="125">
        <f t="shared" si="88"/>
        <v>0.17829551555306075</v>
      </c>
      <c r="AT744" s="125">
        <f t="shared" si="88"/>
        <v>0.16478027523829786</v>
      </c>
      <c r="AU744" s="125">
        <f t="shared" si="88"/>
        <v>0.15225420681290117</v>
      </c>
      <c r="AV744" s="125">
        <f t="shared" si="88"/>
        <v>0.14064668869136265</v>
      </c>
      <c r="AW744" s="125">
        <f t="shared" si="88"/>
        <v>0.1298920488670538</v>
      </c>
      <c r="AX744" s="125">
        <f t="shared" si="88"/>
        <v>0.11992922294922358</v>
      </c>
      <c r="AY744" s="125">
        <f t="shared" si="88"/>
        <v>0.11070143555780181</v>
      </c>
      <c r="AZ744" s="125">
        <f t="shared" si="88"/>
        <v>0.10215590349534227</v>
      </c>
      <c r="BA744" s="125">
        <f t="shared" si="88"/>
        <v>9.4243559221580675E-2</v>
      </c>
      <c r="BB744" s="125">
        <f t="shared" si="88"/>
        <v>8.6918793255144691E-2</v>
      </c>
      <c r="BC744" s="125">
        <f t="shared" si="88"/>
        <v>8.0139214219401206E-2</v>
      </c>
      <c r="BD744" s="125">
        <f t="shared" si="88"/>
        <v>7.3865425335703713E-2</v>
      </c>
      <c r="BE744" s="125">
        <f t="shared" si="88"/>
        <v>6.8060816247816291E-2</v>
      </c>
      <c r="BF744" s="125">
        <f t="shared" si="88"/>
        <v>6.2691369136425784E-2</v>
      </c>
      <c r="BG744" s="125">
        <f t="shared" si="88"/>
        <v>5.7725478152764423E-2</v>
      </c>
      <c r="BH744" s="125">
        <f t="shared" si="88"/>
        <v>5.3133781265788785E-2</v>
      </c>
      <c r="BI744" s="125">
        <f t="shared" si="88"/>
        <v>4.8889003678406359E-2</v>
      </c>
      <c r="BJ744" s="125">
        <f t="shared" si="88"/>
        <v>4.4965812025200926E-2</v>
      </c>
      <c r="BK744" s="125">
        <f t="shared" si="88"/>
        <v>4.1340678617253247E-2</v>
      </c>
    </row>
    <row r="745" spans="1:63" s="78" customFormat="1" x14ac:dyDescent="0.25">
      <c r="A745" s="22" t="str">
        <f>'March 2008 RIA'!$A$18</f>
        <v>Tier 0</v>
      </c>
      <c r="B745" s="23">
        <v>1984</v>
      </c>
      <c r="C745" s="125">
        <f t="shared" ref="C745:BK749" si="89">C610*C203</f>
        <v>0.21153705235108902</v>
      </c>
      <c r="D745" s="125">
        <f t="shared" si="89"/>
        <v>0.21153705235108902</v>
      </c>
      <c r="E745" s="125">
        <f t="shared" si="89"/>
        <v>0.21153705235108902</v>
      </c>
      <c r="F745" s="125">
        <f t="shared" si="89"/>
        <v>0.21153705235108902</v>
      </c>
      <c r="G745" s="125">
        <f t="shared" si="89"/>
        <v>0.21153705235108902</v>
      </c>
      <c r="H745" s="125">
        <f t="shared" si="89"/>
        <v>0.21153705235108902</v>
      </c>
      <c r="I745" s="125">
        <f t="shared" si="89"/>
        <v>0.21153705235108902</v>
      </c>
      <c r="J745" s="125">
        <f t="shared" si="89"/>
        <v>0.21153705235108902</v>
      </c>
      <c r="K745" s="125">
        <f t="shared" si="89"/>
        <v>0.21153705235108902</v>
      </c>
      <c r="L745" s="125">
        <f t="shared" si="89"/>
        <v>0.21153705235108902</v>
      </c>
      <c r="M745" s="125">
        <f t="shared" si="89"/>
        <v>0.21153705235108902</v>
      </c>
      <c r="N745" s="125">
        <f t="shared" si="89"/>
        <v>0.21153705235108902</v>
      </c>
      <c r="O745" s="125">
        <f t="shared" si="89"/>
        <v>0.21153705235108902</v>
      </c>
      <c r="P745" s="125">
        <f t="shared" si="89"/>
        <v>0.21153705235108902</v>
      </c>
      <c r="Q745" s="125">
        <f t="shared" si="89"/>
        <v>0.21153705235108902</v>
      </c>
      <c r="R745" s="125">
        <f t="shared" si="89"/>
        <v>0.21153705235108902</v>
      </c>
      <c r="S745" s="125">
        <f t="shared" si="89"/>
        <v>0.21153705235108902</v>
      </c>
      <c r="T745" s="125">
        <f t="shared" si="89"/>
        <v>0.21153705235108902</v>
      </c>
      <c r="U745" s="125">
        <f t="shared" si="89"/>
        <v>0.17829551555306075</v>
      </c>
      <c r="V745" s="125">
        <f t="shared" si="89"/>
        <v>0.17829551555306075</v>
      </c>
      <c r="W745" s="125">
        <f t="shared" si="89"/>
        <v>0.17829551555306075</v>
      </c>
      <c r="X745" s="125">
        <f t="shared" si="89"/>
        <v>0.17829551555306075</v>
      </c>
      <c r="Y745" s="125">
        <f t="shared" si="89"/>
        <v>0.17829551555306075</v>
      </c>
      <c r="Z745" s="125">
        <f t="shared" si="89"/>
        <v>0.17829551555306075</v>
      </c>
      <c r="AA745" s="125">
        <f t="shared" si="89"/>
        <v>0.17829551555306075</v>
      </c>
      <c r="AB745" s="125">
        <f t="shared" si="89"/>
        <v>0.17829551555306075</v>
      </c>
      <c r="AC745" s="125">
        <f t="shared" si="89"/>
        <v>0.17829551555306075</v>
      </c>
      <c r="AD745" s="125">
        <f t="shared" si="89"/>
        <v>0.17829551555306075</v>
      </c>
      <c r="AE745" s="125">
        <f t="shared" si="89"/>
        <v>0.17829551555306075</v>
      </c>
      <c r="AF745" s="125">
        <f t="shared" si="89"/>
        <v>0.17829551555306075</v>
      </c>
      <c r="AG745" s="125">
        <f t="shared" si="89"/>
        <v>0.17829551555306075</v>
      </c>
      <c r="AH745" s="125">
        <f t="shared" si="89"/>
        <v>0.17829551555306075</v>
      </c>
      <c r="AI745" s="125">
        <f t="shared" si="89"/>
        <v>0.17829551555306075</v>
      </c>
      <c r="AJ745" s="125">
        <f t="shared" si="89"/>
        <v>0.17829551555306075</v>
      </c>
      <c r="AK745" s="125">
        <f t="shared" si="89"/>
        <v>0.17829551555306075</v>
      </c>
      <c r="AL745" s="125">
        <f t="shared" si="89"/>
        <v>0.17829551555306075</v>
      </c>
      <c r="AM745" s="125">
        <f t="shared" si="89"/>
        <v>0.17829551555306075</v>
      </c>
      <c r="AN745" s="125">
        <f t="shared" si="89"/>
        <v>0.17829551555306075</v>
      </c>
      <c r="AO745" s="125">
        <f t="shared" si="89"/>
        <v>0.17829551555306075</v>
      </c>
      <c r="AP745" s="125">
        <f t="shared" si="89"/>
        <v>0.17829551555306075</v>
      </c>
      <c r="AQ745" s="125">
        <f t="shared" si="89"/>
        <v>0.17829551555306075</v>
      </c>
      <c r="AR745" s="125">
        <f t="shared" si="89"/>
        <v>0.17829551555306075</v>
      </c>
      <c r="AS745" s="125">
        <f t="shared" si="89"/>
        <v>0.17829551555306075</v>
      </c>
      <c r="AT745" s="125">
        <f t="shared" si="89"/>
        <v>0.17829551555306075</v>
      </c>
      <c r="AU745" s="125">
        <f t="shared" si="89"/>
        <v>0.16478027523829786</v>
      </c>
      <c r="AV745" s="125">
        <f t="shared" si="89"/>
        <v>0.15225420681290117</v>
      </c>
      <c r="AW745" s="125">
        <f t="shared" si="89"/>
        <v>0.14064668869136265</v>
      </c>
      <c r="AX745" s="125">
        <f t="shared" si="89"/>
        <v>0.1298920488670538</v>
      </c>
      <c r="AY745" s="125">
        <f t="shared" si="89"/>
        <v>0.11992922294922358</v>
      </c>
      <c r="AZ745" s="125">
        <f t="shared" si="89"/>
        <v>0.11070143555780181</v>
      </c>
      <c r="BA745" s="125">
        <f t="shared" si="89"/>
        <v>0.10215590349534227</v>
      </c>
      <c r="BB745" s="125">
        <f t="shared" si="89"/>
        <v>9.4243559221580675E-2</v>
      </c>
      <c r="BC745" s="125">
        <f t="shared" si="89"/>
        <v>8.6918793255144691E-2</v>
      </c>
      <c r="BD745" s="125">
        <f t="shared" si="89"/>
        <v>8.0139214219401206E-2</v>
      </c>
      <c r="BE745" s="125">
        <f t="shared" si="89"/>
        <v>7.3865425335703713E-2</v>
      </c>
      <c r="BF745" s="125">
        <f t="shared" si="89"/>
        <v>6.8060816247816291E-2</v>
      </c>
      <c r="BG745" s="125">
        <f t="shared" si="89"/>
        <v>6.2691369136425784E-2</v>
      </c>
      <c r="BH745" s="125">
        <f t="shared" si="89"/>
        <v>5.7725478152764423E-2</v>
      </c>
      <c r="BI745" s="125">
        <f t="shared" si="89"/>
        <v>5.3133781265788785E-2</v>
      </c>
      <c r="BJ745" s="125">
        <f t="shared" si="89"/>
        <v>4.8889003678406359E-2</v>
      </c>
      <c r="BK745" s="125">
        <f t="shared" si="89"/>
        <v>4.4965812025200926E-2</v>
      </c>
    </row>
    <row r="746" spans="1:63" s="78" customFormat="1" x14ac:dyDescent="0.25">
      <c r="A746" s="22" t="str">
        <f>'March 2008 RIA'!$A$18</f>
        <v>Tier 0</v>
      </c>
      <c r="B746" s="23">
        <v>1985</v>
      </c>
      <c r="C746" s="125">
        <f t="shared" si="89"/>
        <v>0.21153705235108902</v>
      </c>
      <c r="D746" s="125">
        <f t="shared" si="89"/>
        <v>0.21153705235108902</v>
      </c>
      <c r="E746" s="125">
        <f t="shared" si="89"/>
        <v>0.21153705235108902</v>
      </c>
      <c r="F746" s="125">
        <f t="shared" si="89"/>
        <v>0.21153705235108902</v>
      </c>
      <c r="G746" s="125">
        <f t="shared" si="89"/>
        <v>0.21153705235108902</v>
      </c>
      <c r="H746" s="125">
        <f t="shared" si="89"/>
        <v>0.21153705235108902</v>
      </c>
      <c r="I746" s="125">
        <f t="shared" si="89"/>
        <v>0.21153705235108902</v>
      </c>
      <c r="J746" s="125">
        <f t="shared" si="89"/>
        <v>0.21153705235108902</v>
      </c>
      <c r="K746" s="125">
        <f t="shared" si="89"/>
        <v>0.21153705235108902</v>
      </c>
      <c r="L746" s="125">
        <f t="shared" si="89"/>
        <v>0.21153705235108902</v>
      </c>
      <c r="M746" s="125">
        <f t="shared" si="89"/>
        <v>0.21153705235108902</v>
      </c>
      <c r="N746" s="125">
        <f t="shared" si="89"/>
        <v>0.21153705235108902</v>
      </c>
      <c r="O746" s="125">
        <f t="shared" si="89"/>
        <v>0.21153705235108902</v>
      </c>
      <c r="P746" s="125">
        <f t="shared" si="89"/>
        <v>0.21153705235108902</v>
      </c>
      <c r="Q746" s="125">
        <f t="shared" si="89"/>
        <v>0.21153705235108902</v>
      </c>
      <c r="R746" s="125">
        <f t="shared" si="89"/>
        <v>0.21153705235108902</v>
      </c>
      <c r="S746" s="125">
        <f t="shared" si="89"/>
        <v>0.21153705235108902</v>
      </c>
      <c r="T746" s="125">
        <f t="shared" si="89"/>
        <v>0.21153705235108902</v>
      </c>
      <c r="U746" s="125">
        <f t="shared" si="89"/>
        <v>0.17829551555306075</v>
      </c>
      <c r="V746" s="125">
        <f t="shared" si="89"/>
        <v>0.17829551555306075</v>
      </c>
      <c r="W746" s="125">
        <f t="shared" si="89"/>
        <v>0.17829551555306075</v>
      </c>
      <c r="X746" s="125">
        <f t="shared" si="89"/>
        <v>0.17829551555306075</v>
      </c>
      <c r="Y746" s="125">
        <f t="shared" si="89"/>
        <v>0.17829551555306075</v>
      </c>
      <c r="Z746" s="125">
        <f t="shared" si="89"/>
        <v>0.17829551555306075</v>
      </c>
      <c r="AA746" s="125">
        <f t="shared" si="89"/>
        <v>0.17829551555306075</v>
      </c>
      <c r="AB746" s="125">
        <f t="shared" si="89"/>
        <v>0.17829551555306075</v>
      </c>
      <c r="AC746" s="125">
        <f t="shared" si="89"/>
        <v>0.17829551555306075</v>
      </c>
      <c r="AD746" s="125">
        <f t="shared" si="89"/>
        <v>0.17829551555306075</v>
      </c>
      <c r="AE746" s="125">
        <f t="shared" si="89"/>
        <v>0.17829551555306075</v>
      </c>
      <c r="AF746" s="125">
        <f t="shared" si="89"/>
        <v>0.17829551555306075</v>
      </c>
      <c r="AG746" s="125">
        <f t="shared" si="89"/>
        <v>0.17829551555306075</v>
      </c>
      <c r="AH746" s="125">
        <f t="shared" si="89"/>
        <v>0.17829551555306075</v>
      </c>
      <c r="AI746" s="125">
        <f t="shared" si="89"/>
        <v>0.17829551555306075</v>
      </c>
      <c r="AJ746" s="125">
        <f t="shared" si="89"/>
        <v>0.17829551555306075</v>
      </c>
      <c r="AK746" s="125">
        <f t="shared" si="89"/>
        <v>0.17829551555306075</v>
      </c>
      <c r="AL746" s="125">
        <f t="shared" si="89"/>
        <v>0.17829551555306075</v>
      </c>
      <c r="AM746" s="125">
        <f t="shared" si="89"/>
        <v>0.17829551555306075</v>
      </c>
      <c r="AN746" s="125">
        <f t="shared" si="89"/>
        <v>0.17829551555306075</v>
      </c>
      <c r="AO746" s="125">
        <f t="shared" si="89"/>
        <v>0.17829551555306075</v>
      </c>
      <c r="AP746" s="125">
        <f t="shared" si="89"/>
        <v>0.17829551555306075</v>
      </c>
      <c r="AQ746" s="125">
        <f t="shared" si="89"/>
        <v>0.17829551555306075</v>
      </c>
      <c r="AR746" s="125">
        <f t="shared" si="89"/>
        <v>0.17829551555306075</v>
      </c>
      <c r="AS746" s="125">
        <f t="shared" si="89"/>
        <v>0.17829551555306075</v>
      </c>
      <c r="AT746" s="125">
        <f t="shared" si="89"/>
        <v>0.17829551555306075</v>
      </c>
      <c r="AU746" s="125">
        <f t="shared" si="89"/>
        <v>0.17829551555306075</v>
      </c>
      <c r="AV746" s="125">
        <f t="shared" si="89"/>
        <v>0.16478027523829786</v>
      </c>
      <c r="AW746" s="125">
        <f t="shared" si="89"/>
        <v>0.15225420681290117</v>
      </c>
      <c r="AX746" s="125">
        <f t="shared" si="89"/>
        <v>0.14064668869136265</v>
      </c>
      <c r="AY746" s="125">
        <f t="shared" si="89"/>
        <v>0.1298920488670538</v>
      </c>
      <c r="AZ746" s="125">
        <f t="shared" si="89"/>
        <v>0.11992922294922358</v>
      </c>
      <c r="BA746" s="125">
        <f t="shared" si="89"/>
        <v>0.11070143555780181</v>
      </c>
      <c r="BB746" s="125">
        <f t="shared" si="89"/>
        <v>0.10215590349534227</v>
      </c>
      <c r="BC746" s="125">
        <f t="shared" si="89"/>
        <v>9.4243559221580675E-2</v>
      </c>
      <c r="BD746" s="125">
        <f t="shared" si="89"/>
        <v>8.6918793255144691E-2</v>
      </c>
      <c r="BE746" s="125">
        <f t="shared" si="89"/>
        <v>8.0139214219401206E-2</v>
      </c>
      <c r="BF746" s="125">
        <f t="shared" si="89"/>
        <v>7.3865425335703713E-2</v>
      </c>
      <c r="BG746" s="125">
        <f t="shared" si="89"/>
        <v>6.8060816247816291E-2</v>
      </c>
      <c r="BH746" s="125">
        <f t="shared" si="89"/>
        <v>6.2691369136425784E-2</v>
      </c>
      <c r="BI746" s="125">
        <f t="shared" si="89"/>
        <v>5.7725478152764423E-2</v>
      </c>
      <c r="BJ746" s="125">
        <f t="shared" si="89"/>
        <v>5.3133781265788785E-2</v>
      </c>
      <c r="BK746" s="125">
        <f t="shared" si="89"/>
        <v>4.8889003678406359E-2</v>
      </c>
    </row>
    <row r="747" spans="1:63" s="78" customFormat="1" x14ac:dyDescent="0.25">
      <c r="A747" s="22" t="str">
        <f>'March 2008 RIA'!$A$18</f>
        <v>Tier 0</v>
      </c>
      <c r="B747" s="23">
        <v>1986</v>
      </c>
      <c r="C747" s="125">
        <f t="shared" si="89"/>
        <v>0.21153705235108902</v>
      </c>
      <c r="D747" s="125">
        <f t="shared" si="89"/>
        <v>0.21153705235108902</v>
      </c>
      <c r="E747" s="125">
        <f t="shared" si="89"/>
        <v>0.21153705235108902</v>
      </c>
      <c r="F747" s="125">
        <f t="shared" si="89"/>
        <v>0.21153705235108902</v>
      </c>
      <c r="G747" s="125">
        <f t="shared" si="89"/>
        <v>0.21153705235108902</v>
      </c>
      <c r="H747" s="125">
        <f t="shared" si="89"/>
        <v>0.21153705235108902</v>
      </c>
      <c r="I747" s="125">
        <f t="shared" si="89"/>
        <v>0.21153705235108902</v>
      </c>
      <c r="J747" s="125">
        <f t="shared" si="89"/>
        <v>0.21153705235108902</v>
      </c>
      <c r="K747" s="125">
        <f t="shared" si="89"/>
        <v>0.21153705235108902</v>
      </c>
      <c r="L747" s="125">
        <f t="shared" si="89"/>
        <v>0.21153705235108902</v>
      </c>
      <c r="M747" s="125">
        <f t="shared" si="89"/>
        <v>0.21153705235108902</v>
      </c>
      <c r="N747" s="125">
        <f t="shared" si="89"/>
        <v>0.21153705235108902</v>
      </c>
      <c r="O747" s="125">
        <f t="shared" si="89"/>
        <v>0.21153705235108902</v>
      </c>
      <c r="P747" s="125">
        <f t="shared" si="89"/>
        <v>0.21153705235108902</v>
      </c>
      <c r="Q747" s="125">
        <f t="shared" si="89"/>
        <v>0.21153705235108902</v>
      </c>
      <c r="R747" s="125">
        <f t="shared" si="89"/>
        <v>0.21153705235108902</v>
      </c>
      <c r="S747" s="125">
        <f t="shared" si="89"/>
        <v>0.21153705235108902</v>
      </c>
      <c r="T747" s="125">
        <f t="shared" si="89"/>
        <v>0.21153705235108902</v>
      </c>
      <c r="U747" s="125">
        <f t="shared" si="89"/>
        <v>0.17829551555306075</v>
      </c>
      <c r="V747" s="125">
        <f t="shared" si="89"/>
        <v>0.17829551555306075</v>
      </c>
      <c r="W747" s="125">
        <f t="shared" si="89"/>
        <v>0.17829551555306075</v>
      </c>
      <c r="X747" s="125">
        <f t="shared" si="89"/>
        <v>0.17829551555306075</v>
      </c>
      <c r="Y747" s="125">
        <f t="shared" si="89"/>
        <v>0.17829551555306075</v>
      </c>
      <c r="Z747" s="125">
        <f t="shared" si="89"/>
        <v>0.17829551555306075</v>
      </c>
      <c r="AA747" s="125">
        <f t="shared" si="89"/>
        <v>0.17829551555306075</v>
      </c>
      <c r="AB747" s="125">
        <f t="shared" si="89"/>
        <v>0.17829551555306075</v>
      </c>
      <c r="AC747" s="125">
        <f t="shared" si="89"/>
        <v>0.17829551555306075</v>
      </c>
      <c r="AD747" s="125">
        <f t="shared" si="89"/>
        <v>0.17829551555306075</v>
      </c>
      <c r="AE747" s="125">
        <f t="shared" si="89"/>
        <v>0.17829551555306075</v>
      </c>
      <c r="AF747" s="125">
        <f t="shared" si="89"/>
        <v>0.17829551555306075</v>
      </c>
      <c r="AG747" s="125">
        <f t="shared" si="89"/>
        <v>0.17829551555306075</v>
      </c>
      <c r="AH747" s="125">
        <f t="shared" si="89"/>
        <v>0.17829551555306075</v>
      </c>
      <c r="AI747" s="125">
        <f t="shared" si="89"/>
        <v>0.17829551555306075</v>
      </c>
      <c r="AJ747" s="125">
        <f t="shared" si="89"/>
        <v>0.17829551555306075</v>
      </c>
      <c r="AK747" s="125">
        <f t="shared" si="89"/>
        <v>0.17829551555306075</v>
      </c>
      <c r="AL747" s="125">
        <f t="shared" si="89"/>
        <v>0.17829551555306075</v>
      </c>
      <c r="AM747" s="125">
        <f t="shared" si="89"/>
        <v>0.17829551555306075</v>
      </c>
      <c r="AN747" s="125">
        <f t="shared" si="89"/>
        <v>0.17829551555306075</v>
      </c>
      <c r="AO747" s="125">
        <f t="shared" si="89"/>
        <v>0.17829551555306075</v>
      </c>
      <c r="AP747" s="125">
        <f t="shared" si="89"/>
        <v>0.17829551555306075</v>
      </c>
      <c r="AQ747" s="125">
        <f t="shared" si="89"/>
        <v>0.17829551555306075</v>
      </c>
      <c r="AR747" s="125">
        <f t="shared" si="89"/>
        <v>0.17829551555306075</v>
      </c>
      <c r="AS747" s="125">
        <f t="shared" si="89"/>
        <v>0.17829551555306075</v>
      </c>
      <c r="AT747" s="125">
        <f t="shared" si="89"/>
        <v>0.17829551555306075</v>
      </c>
      <c r="AU747" s="125">
        <f t="shared" si="89"/>
        <v>0.17829551555306075</v>
      </c>
      <c r="AV747" s="125">
        <f t="shared" si="89"/>
        <v>0.17829551555306075</v>
      </c>
      <c r="AW747" s="125">
        <f t="shared" si="89"/>
        <v>0.16478027523829786</v>
      </c>
      <c r="AX747" s="125">
        <f t="shared" si="89"/>
        <v>0.15225420681290117</v>
      </c>
      <c r="AY747" s="125">
        <f t="shared" si="89"/>
        <v>0.14064668869136265</v>
      </c>
      <c r="AZ747" s="125">
        <f t="shared" si="89"/>
        <v>0.1298920488670538</v>
      </c>
      <c r="BA747" s="125">
        <f t="shared" si="89"/>
        <v>0.11992922294922358</v>
      </c>
      <c r="BB747" s="125">
        <f t="shared" si="89"/>
        <v>0.11070143555780181</v>
      </c>
      <c r="BC747" s="125">
        <f t="shared" si="89"/>
        <v>0.10215590349534227</v>
      </c>
      <c r="BD747" s="125">
        <f t="shared" si="89"/>
        <v>9.4243559221580675E-2</v>
      </c>
      <c r="BE747" s="125">
        <f t="shared" si="89"/>
        <v>8.6918793255144691E-2</v>
      </c>
      <c r="BF747" s="125">
        <f t="shared" si="89"/>
        <v>8.0139214219401206E-2</v>
      </c>
      <c r="BG747" s="125">
        <f t="shared" si="89"/>
        <v>7.3865425335703713E-2</v>
      </c>
      <c r="BH747" s="125">
        <f t="shared" si="89"/>
        <v>6.8060816247816291E-2</v>
      </c>
      <c r="BI747" s="125">
        <f t="shared" si="89"/>
        <v>6.2691369136425784E-2</v>
      </c>
      <c r="BJ747" s="125">
        <f t="shared" si="89"/>
        <v>5.7725478152764423E-2</v>
      </c>
      <c r="BK747" s="125">
        <f t="shared" si="89"/>
        <v>5.3133781265788785E-2</v>
      </c>
    </row>
    <row r="748" spans="1:63" s="78" customFormat="1" x14ac:dyDescent="0.25">
      <c r="A748" s="22" t="str">
        <f>'March 2008 RIA'!$A$18</f>
        <v>Tier 0</v>
      </c>
      <c r="B748" s="23">
        <v>1987</v>
      </c>
      <c r="C748" s="125">
        <f t="shared" si="89"/>
        <v>0.21153705235108902</v>
      </c>
      <c r="D748" s="125">
        <f t="shared" si="89"/>
        <v>0.21153705235108902</v>
      </c>
      <c r="E748" s="125">
        <f t="shared" si="89"/>
        <v>0.21153705235108902</v>
      </c>
      <c r="F748" s="125">
        <f t="shared" si="89"/>
        <v>0.21153705235108902</v>
      </c>
      <c r="G748" s="125">
        <f t="shared" si="89"/>
        <v>0.21153705235108902</v>
      </c>
      <c r="H748" s="125">
        <f t="shared" si="89"/>
        <v>0.21153705235108902</v>
      </c>
      <c r="I748" s="125">
        <f t="shared" si="89"/>
        <v>0.21153705235108902</v>
      </c>
      <c r="J748" s="125">
        <f t="shared" si="89"/>
        <v>0.21153705235108902</v>
      </c>
      <c r="K748" s="125">
        <f t="shared" si="89"/>
        <v>0.21153705235108902</v>
      </c>
      <c r="L748" s="125">
        <f t="shared" si="89"/>
        <v>0.21153705235108902</v>
      </c>
      <c r="M748" s="125">
        <f t="shared" si="89"/>
        <v>0.21153705235108902</v>
      </c>
      <c r="N748" s="125">
        <f t="shared" si="89"/>
        <v>0.21153705235108902</v>
      </c>
      <c r="O748" s="125">
        <f t="shared" si="89"/>
        <v>0.21153705235108902</v>
      </c>
      <c r="P748" s="125">
        <f t="shared" si="89"/>
        <v>0.21153705235108902</v>
      </c>
      <c r="Q748" s="125">
        <f t="shared" si="89"/>
        <v>0.21153705235108902</v>
      </c>
      <c r="R748" s="125">
        <f t="shared" si="89"/>
        <v>0.21153705235108902</v>
      </c>
      <c r="S748" s="125">
        <f t="shared" si="89"/>
        <v>0.21153705235108902</v>
      </c>
      <c r="T748" s="125">
        <f t="shared" si="89"/>
        <v>0.21153705235108902</v>
      </c>
      <c r="U748" s="125">
        <f t="shared" si="89"/>
        <v>0.17829551555306075</v>
      </c>
      <c r="V748" s="125">
        <f t="shared" si="89"/>
        <v>0.17829551555306075</v>
      </c>
      <c r="W748" s="125">
        <f t="shared" si="89"/>
        <v>0.17829551555306075</v>
      </c>
      <c r="X748" s="125">
        <f t="shared" si="89"/>
        <v>0.17829551555306075</v>
      </c>
      <c r="Y748" s="125">
        <f t="shared" si="89"/>
        <v>0.17829551555306075</v>
      </c>
      <c r="Z748" s="125">
        <f t="shared" si="89"/>
        <v>0.17829551555306075</v>
      </c>
      <c r="AA748" s="125">
        <f t="shared" si="89"/>
        <v>0.17829551555306075</v>
      </c>
      <c r="AB748" s="125">
        <f t="shared" si="89"/>
        <v>0.17829551555306075</v>
      </c>
      <c r="AC748" s="125">
        <f t="shared" si="89"/>
        <v>0.17829551555306075</v>
      </c>
      <c r="AD748" s="125">
        <f t="shared" si="89"/>
        <v>0.17829551555306075</v>
      </c>
      <c r="AE748" s="125">
        <f t="shared" si="89"/>
        <v>0.17829551555306075</v>
      </c>
      <c r="AF748" s="125">
        <f t="shared" si="89"/>
        <v>0.17829551555306075</v>
      </c>
      <c r="AG748" s="125">
        <f t="shared" si="89"/>
        <v>0.17829551555306075</v>
      </c>
      <c r="AH748" s="125">
        <f t="shared" si="89"/>
        <v>0.17829551555306075</v>
      </c>
      <c r="AI748" s="125">
        <f t="shared" si="89"/>
        <v>0.17829551555306075</v>
      </c>
      <c r="AJ748" s="125">
        <f t="shared" si="89"/>
        <v>0.17829551555306075</v>
      </c>
      <c r="AK748" s="125">
        <f t="shared" si="89"/>
        <v>0.17829551555306075</v>
      </c>
      <c r="AL748" s="125">
        <f t="shared" si="89"/>
        <v>0.17829551555306075</v>
      </c>
      <c r="AM748" s="125">
        <f t="shared" si="89"/>
        <v>0.17829551555306075</v>
      </c>
      <c r="AN748" s="125">
        <f t="shared" si="89"/>
        <v>0.17829551555306075</v>
      </c>
      <c r="AO748" s="125">
        <f t="shared" si="89"/>
        <v>0.17829551555306075</v>
      </c>
      <c r="AP748" s="125">
        <f t="shared" si="89"/>
        <v>0.17829551555306075</v>
      </c>
      <c r="AQ748" s="125">
        <f t="shared" si="89"/>
        <v>0.17829551555306075</v>
      </c>
      <c r="AR748" s="125">
        <f t="shared" si="89"/>
        <v>0.17829551555306075</v>
      </c>
      <c r="AS748" s="125">
        <f t="shared" si="89"/>
        <v>0.17829551555306075</v>
      </c>
      <c r="AT748" s="125">
        <f t="shared" si="89"/>
        <v>0.17829551555306075</v>
      </c>
      <c r="AU748" s="125">
        <f t="shared" si="89"/>
        <v>0.17829551555306075</v>
      </c>
      <c r="AV748" s="125">
        <f t="shared" si="89"/>
        <v>0.17829551555306075</v>
      </c>
      <c r="AW748" s="125">
        <f t="shared" si="89"/>
        <v>0.17829551555306075</v>
      </c>
      <c r="AX748" s="125">
        <f t="shared" si="89"/>
        <v>0.16478027523829786</v>
      </c>
      <c r="AY748" s="125">
        <f t="shared" si="89"/>
        <v>0.15225420681290117</v>
      </c>
      <c r="AZ748" s="125">
        <f t="shared" si="89"/>
        <v>0.14064668869136265</v>
      </c>
      <c r="BA748" s="125">
        <f t="shared" si="89"/>
        <v>0.1298920488670538</v>
      </c>
      <c r="BB748" s="125">
        <f t="shared" si="89"/>
        <v>0.11992922294922358</v>
      </c>
      <c r="BC748" s="125">
        <f t="shared" si="89"/>
        <v>0.11070143555780181</v>
      </c>
      <c r="BD748" s="125">
        <f t="shared" si="89"/>
        <v>0.10215590349534227</v>
      </c>
      <c r="BE748" s="125">
        <f t="shared" si="89"/>
        <v>9.4243559221580675E-2</v>
      </c>
      <c r="BF748" s="125">
        <f t="shared" si="89"/>
        <v>8.6918793255144691E-2</v>
      </c>
      <c r="BG748" s="125">
        <f t="shared" si="89"/>
        <v>8.0139214219401206E-2</v>
      </c>
      <c r="BH748" s="125">
        <f t="shared" si="89"/>
        <v>7.3865425335703713E-2</v>
      </c>
      <c r="BI748" s="125">
        <f t="shared" si="89"/>
        <v>6.8060816247816291E-2</v>
      </c>
      <c r="BJ748" s="125">
        <f t="shared" si="89"/>
        <v>6.2691369136425784E-2</v>
      </c>
      <c r="BK748" s="125">
        <f t="shared" si="89"/>
        <v>5.7725478152764423E-2</v>
      </c>
    </row>
    <row r="749" spans="1:63" s="78" customFormat="1" x14ac:dyDescent="0.25">
      <c r="A749" s="22" t="str">
        <f>'March 2008 RIA'!$A$18</f>
        <v>Tier 0</v>
      </c>
      <c r="B749" s="23">
        <v>1988</v>
      </c>
      <c r="C749" s="125">
        <f t="shared" si="89"/>
        <v>0.21153705235108902</v>
      </c>
      <c r="D749" s="125">
        <f t="shared" si="89"/>
        <v>0.21153705235108902</v>
      </c>
      <c r="E749" s="125">
        <f t="shared" si="89"/>
        <v>0.21153705235108902</v>
      </c>
      <c r="F749" s="125">
        <f t="shared" si="89"/>
        <v>0.21153705235108902</v>
      </c>
      <c r="G749" s="125">
        <f t="shared" si="89"/>
        <v>0.21153705235108902</v>
      </c>
      <c r="H749" s="125">
        <f t="shared" si="89"/>
        <v>0.21153705235108902</v>
      </c>
      <c r="I749" s="125">
        <f t="shared" si="89"/>
        <v>0.21153705235108902</v>
      </c>
      <c r="J749" s="125">
        <f t="shared" si="89"/>
        <v>0.21153705235108902</v>
      </c>
      <c r="K749" s="125">
        <f t="shared" si="89"/>
        <v>0.21153705235108902</v>
      </c>
      <c r="L749" s="125">
        <f t="shared" si="89"/>
        <v>0.21153705235108902</v>
      </c>
      <c r="M749" s="125">
        <f t="shared" si="89"/>
        <v>0.21153705235108902</v>
      </c>
      <c r="N749" s="125">
        <f t="shared" ref="N749:BK749" si="90">N614*N207</f>
        <v>0.21153705235108902</v>
      </c>
      <c r="O749" s="125">
        <f t="shared" si="90"/>
        <v>0.21153705235108902</v>
      </c>
      <c r="P749" s="125">
        <f t="shared" si="90"/>
        <v>0.21153705235108902</v>
      </c>
      <c r="Q749" s="125">
        <f t="shared" si="90"/>
        <v>0.21153705235108902</v>
      </c>
      <c r="R749" s="125">
        <f t="shared" si="90"/>
        <v>0.21153705235108902</v>
      </c>
      <c r="S749" s="125">
        <f t="shared" si="90"/>
        <v>0.21153705235108902</v>
      </c>
      <c r="T749" s="125">
        <f t="shared" si="90"/>
        <v>0.21153705235108902</v>
      </c>
      <c r="U749" s="125">
        <f t="shared" si="90"/>
        <v>0.17829551555306075</v>
      </c>
      <c r="V749" s="125">
        <f t="shared" si="90"/>
        <v>0.17829551555306075</v>
      </c>
      <c r="W749" s="125">
        <f t="shared" si="90"/>
        <v>0.17829551555306075</v>
      </c>
      <c r="X749" s="125">
        <f t="shared" si="90"/>
        <v>0.17829551555306075</v>
      </c>
      <c r="Y749" s="125">
        <f t="shared" si="90"/>
        <v>0.17829551555306075</v>
      </c>
      <c r="Z749" s="125">
        <f t="shared" si="90"/>
        <v>0.17829551555306075</v>
      </c>
      <c r="AA749" s="125">
        <f t="shared" si="90"/>
        <v>0.17829551555306075</v>
      </c>
      <c r="AB749" s="125">
        <f t="shared" si="90"/>
        <v>0.17829551555306075</v>
      </c>
      <c r="AC749" s="125">
        <f t="shared" si="90"/>
        <v>0.17829551555306075</v>
      </c>
      <c r="AD749" s="125">
        <f t="shared" si="90"/>
        <v>0.17829551555306075</v>
      </c>
      <c r="AE749" s="125">
        <f t="shared" si="90"/>
        <v>0.17829551555306075</v>
      </c>
      <c r="AF749" s="125">
        <f t="shared" si="90"/>
        <v>0.17829551555306075</v>
      </c>
      <c r="AG749" s="125">
        <f t="shared" si="90"/>
        <v>0.17829551555306075</v>
      </c>
      <c r="AH749" s="125">
        <f t="shared" si="90"/>
        <v>0.17829551555306075</v>
      </c>
      <c r="AI749" s="125">
        <f t="shared" si="90"/>
        <v>0.17829551555306075</v>
      </c>
      <c r="AJ749" s="125">
        <f t="shared" si="90"/>
        <v>0.17829551555306075</v>
      </c>
      <c r="AK749" s="125">
        <f t="shared" si="90"/>
        <v>0.17829551555306075</v>
      </c>
      <c r="AL749" s="125">
        <f t="shared" si="90"/>
        <v>0.17829551555306075</v>
      </c>
      <c r="AM749" s="125">
        <f t="shared" si="90"/>
        <v>0.17829551555306075</v>
      </c>
      <c r="AN749" s="125">
        <f t="shared" si="90"/>
        <v>0.17829551555306075</v>
      </c>
      <c r="AO749" s="125">
        <f t="shared" si="90"/>
        <v>0.17829551555306075</v>
      </c>
      <c r="AP749" s="125">
        <f t="shared" si="90"/>
        <v>0.17829551555306075</v>
      </c>
      <c r="AQ749" s="125">
        <f t="shared" si="90"/>
        <v>0.17829551555306075</v>
      </c>
      <c r="AR749" s="125">
        <f t="shared" si="90"/>
        <v>0.17829551555306075</v>
      </c>
      <c r="AS749" s="125">
        <f t="shared" si="90"/>
        <v>0.17829551555306075</v>
      </c>
      <c r="AT749" s="125">
        <f t="shared" si="90"/>
        <v>0.17829551555306075</v>
      </c>
      <c r="AU749" s="125">
        <f t="shared" si="90"/>
        <v>0.17829551555306075</v>
      </c>
      <c r="AV749" s="125">
        <f t="shared" si="90"/>
        <v>0.17829551555306075</v>
      </c>
      <c r="AW749" s="125">
        <f t="shared" si="90"/>
        <v>0.17829551555306075</v>
      </c>
      <c r="AX749" s="125">
        <f t="shared" si="90"/>
        <v>0.17829551555306075</v>
      </c>
      <c r="AY749" s="125">
        <f t="shared" si="90"/>
        <v>0.16478027523829786</v>
      </c>
      <c r="AZ749" s="125">
        <f t="shared" si="90"/>
        <v>0.15225420681290117</v>
      </c>
      <c r="BA749" s="125">
        <f t="shared" si="90"/>
        <v>0.14064668869136265</v>
      </c>
      <c r="BB749" s="125">
        <f t="shared" si="90"/>
        <v>0.1298920488670538</v>
      </c>
      <c r="BC749" s="125">
        <f t="shared" si="90"/>
        <v>0.11992922294922358</v>
      </c>
      <c r="BD749" s="125">
        <f t="shared" si="90"/>
        <v>0.11070143555780181</v>
      </c>
      <c r="BE749" s="125">
        <f t="shared" si="90"/>
        <v>0.10215590349534227</v>
      </c>
      <c r="BF749" s="125">
        <f t="shared" si="90"/>
        <v>9.4243559221580675E-2</v>
      </c>
      <c r="BG749" s="125">
        <f t="shared" si="90"/>
        <v>8.6918793255144691E-2</v>
      </c>
      <c r="BH749" s="125">
        <f t="shared" si="90"/>
        <v>8.0139214219401206E-2</v>
      </c>
      <c r="BI749" s="125">
        <f t="shared" si="90"/>
        <v>7.3865425335703713E-2</v>
      </c>
      <c r="BJ749" s="125">
        <f t="shared" si="90"/>
        <v>6.8060816247816291E-2</v>
      </c>
      <c r="BK749" s="125">
        <f t="shared" si="90"/>
        <v>6.2691369136425784E-2</v>
      </c>
    </row>
    <row r="750" spans="1:63" s="78" customFormat="1" x14ac:dyDescent="0.25">
      <c r="A750" s="22" t="str">
        <f>'March 2008 RIA'!$A$18</f>
        <v>Tier 0</v>
      </c>
      <c r="B750" s="23">
        <v>1989</v>
      </c>
      <c r="C750" s="125">
        <f t="shared" ref="C750:BK754" si="91">C615*C208</f>
        <v>0.21153705235108902</v>
      </c>
      <c r="D750" s="125">
        <f t="shared" si="91"/>
        <v>0.21153705235108902</v>
      </c>
      <c r="E750" s="125">
        <f t="shared" si="91"/>
        <v>0.21153705235108902</v>
      </c>
      <c r="F750" s="125">
        <f t="shared" si="91"/>
        <v>0.21153705235108902</v>
      </c>
      <c r="G750" s="125">
        <f t="shared" si="91"/>
        <v>0.21153705235108902</v>
      </c>
      <c r="H750" s="125">
        <f t="shared" si="91"/>
        <v>0.21153705235108902</v>
      </c>
      <c r="I750" s="125">
        <f t="shared" si="91"/>
        <v>0.21153705235108902</v>
      </c>
      <c r="J750" s="125">
        <f t="shared" si="91"/>
        <v>0.21153705235108902</v>
      </c>
      <c r="K750" s="125">
        <f t="shared" si="91"/>
        <v>0.21153705235108902</v>
      </c>
      <c r="L750" s="125">
        <f t="shared" si="91"/>
        <v>0.21153705235108902</v>
      </c>
      <c r="M750" s="125">
        <f t="shared" si="91"/>
        <v>0.21153705235108902</v>
      </c>
      <c r="N750" s="125">
        <f t="shared" si="91"/>
        <v>0.21153705235108902</v>
      </c>
      <c r="O750" s="125">
        <f t="shared" si="91"/>
        <v>0.21153705235108902</v>
      </c>
      <c r="P750" s="125">
        <f t="shared" si="91"/>
        <v>0.21153705235108902</v>
      </c>
      <c r="Q750" s="125">
        <f t="shared" si="91"/>
        <v>0.21153705235108902</v>
      </c>
      <c r="R750" s="125">
        <f t="shared" si="91"/>
        <v>0.21153705235108902</v>
      </c>
      <c r="S750" s="125">
        <f t="shared" si="91"/>
        <v>0.21153705235108902</v>
      </c>
      <c r="T750" s="125">
        <f t="shared" si="91"/>
        <v>0.21153705235108902</v>
      </c>
      <c r="U750" s="125">
        <f t="shared" si="91"/>
        <v>0.17829551555306075</v>
      </c>
      <c r="V750" s="125">
        <f t="shared" si="91"/>
        <v>0.17829551555306075</v>
      </c>
      <c r="W750" s="125">
        <f t="shared" si="91"/>
        <v>0.17829551555306075</v>
      </c>
      <c r="X750" s="125">
        <f t="shared" si="91"/>
        <v>0.17829551555306075</v>
      </c>
      <c r="Y750" s="125">
        <f t="shared" si="91"/>
        <v>0.17829551555306075</v>
      </c>
      <c r="Z750" s="125">
        <f t="shared" si="91"/>
        <v>0.17829551555306075</v>
      </c>
      <c r="AA750" s="125">
        <f t="shared" si="91"/>
        <v>0.17829551555306075</v>
      </c>
      <c r="AB750" s="125">
        <f t="shared" si="91"/>
        <v>0.17829551555306075</v>
      </c>
      <c r="AC750" s="125">
        <f t="shared" si="91"/>
        <v>0.17829551555306075</v>
      </c>
      <c r="AD750" s="125">
        <f t="shared" si="91"/>
        <v>0.17829551555306075</v>
      </c>
      <c r="AE750" s="125">
        <f t="shared" si="91"/>
        <v>0.17829551555306075</v>
      </c>
      <c r="AF750" s="125">
        <f t="shared" si="91"/>
        <v>0.17829551555306075</v>
      </c>
      <c r="AG750" s="125">
        <f t="shared" si="91"/>
        <v>0.17829551555306075</v>
      </c>
      <c r="AH750" s="125">
        <f t="shared" si="91"/>
        <v>0.17829551555306075</v>
      </c>
      <c r="AI750" s="125">
        <f t="shared" si="91"/>
        <v>0.17829551555306075</v>
      </c>
      <c r="AJ750" s="125">
        <f t="shared" si="91"/>
        <v>0.17829551555306075</v>
      </c>
      <c r="AK750" s="125">
        <f t="shared" si="91"/>
        <v>0.17829551555306075</v>
      </c>
      <c r="AL750" s="125">
        <f t="shared" si="91"/>
        <v>0.17829551555306075</v>
      </c>
      <c r="AM750" s="125">
        <f t="shared" si="91"/>
        <v>0.17829551555306075</v>
      </c>
      <c r="AN750" s="125">
        <f t="shared" si="91"/>
        <v>0.17829551555306075</v>
      </c>
      <c r="AO750" s="125">
        <f t="shared" si="91"/>
        <v>0.17829551555306075</v>
      </c>
      <c r="AP750" s="125">
        <f t="shared" si="91"/>
        <v>0.17829551555306075</v>
      </c>
      <c r="AQ750" s="125">
        <f t="shared" si="91"/>
        <v>0.17829551555306075</v>
      </c>
      <c r="AR750" s="125">
        <f t="shared" si="91"/>
        <v>0.17829551555306075</v>
      </c>
      <c r="AS750" s="125">
        <f t="shared" si="91"/>
        <v>0.17829551555306075</v>
      </c>
      <c r="AT750" s="125">
        <f t="shared" si="91"/>
        <v>0.17829551555306075</v>
      </c>
      <c r="AU750" s="125">
        <f t="shared" si="91"/>
        <v>0.17829551555306075</v>
      </c>
      <c r="AV750" s="125">
        <f t="shared" si="91"/>
        <v>0.17829551555306075</v>
      </c>
      <c r="AW750" s="125">
        <f t="shared" si="91"/>
        <v>0.17829551555306075</v>
      </c>
      <c r="AX750" s="125">
        <f t="shared" si="91"/>
        <v>0.17829551555306075</v>
      </c>
      <c r="AY750" s="125">
        <f t="shared" si="91"/>
        <v>0.17829551555306075</v>
      </c>
      <c r="AZ750" s="125">
        <f t="shared" si="91"/>
        <v>0.16478027523829786</v>
      </c>
      <c r="BA750" s="125">
        <f t="shared" si="91"/>
        <v>0.15225420681290117</v>
      </c>
      <c r="BB750" s="125">
        <f t="shared" si="91"/>
        <v>0.14064668869136265</v>
      </c>
      <c r="BC750" s="125">
        <f t="shared" si="91"/>
        <v>0.1298920488670538</v>
      </c>
      <c r="BD750" s="125">
        <f t="shared" si="91"/>
        <v>0.11992922294922358</v>
      </c>
      <c r="BE750" s="125">
        <f t="shared" si="91"/>
        <v>0.11070143555780181</v>
      </c>
      <c r="BF750" s="125">
        <f t="shared" si="91"/>
        <v>0.10215590349534227</v>
      </c>
      <c r="BG750" s="125">
        <f t="shared" si="91"/>
        <v>9.4243559221580675E-2</v>
      </c>
      <c r="BH750" s="125">
        <f t="shared" si="91"/>
        <v>8.6918793255144691E-2</v>
      </c>
      <c r="BI750" s="125">
        <f t="shared" si="91"/>
        <v>8.0139214219401206E-2</v>
      </c>
      <c r="BJ750" s="125">
        <f t="shared" si="91"/>
        <v>7.3865425335703713E-2</v>
      </c>
      <c r="BK750" s="125">
        <f t="shared" si="91"/>
        <v>6.8060816247816291E-2</v>
      </c>
    </row>
    <row r="751" spans="1:63" s="78" customFormat="1" x14ac:dyDescent="0.25">
      <c r="A751" s="22" t="str">
        <f>'March 2008 RIA'!$A$18</f>
        <v>Tier 0</v>
      </c>
      <c r="B751" s="23">
        <v>1990</v>
      </c>
      <c r="C751" s="125">
        <f t="shared" si="91"/>
        <v>0.21153705235108902</v>
      </c>
      <c r="D751" s="125">
        <f t="shared" si="91"/>
        <v>0.21153705235108902</v>
      </c>
      <c r="E751" s="125">
        <f t="shared" si="91"/>
        <v>0.21153705235108902</v>
      </c>
      <c r="F751" s="125">
        <f t="shared" si="91"/>
        <v>0.21153705235108902</v>
      </c>
      <c r="G751" s="125">
        <f t="shared" si="91"/>
        <v>0.21153705235108902</v>
      </c>
      <c r="H751" s="125">
        <f t="shared" si="91"/>
        <v>0.21153705235108902</v>
      </c>
      <c r="I751" s="125">
        <f t="shared" si="91"/>
        <v>0.21153705235108902</v>
      </c>
      <c r="J751" s="125">
        <f t="shared" si="91"/>
        <v>0.21153705235108902</v>
      </c>
      <c r="K751" s="125">
        <f t="shared" si="91"/>
        <v>0.21153705235108902</v>
      </c>
      <c r="L751" s="125">
        <f t="shared" si="91"/>
        <v>0.21153705235108902</v>
      </c>
      <c r="M751" s="125">
        <f t="shared" si="91"/>
        <v>0.21153705235108902</v>
      </c>
      <c r="N751" s="125">
        <f t="shared" si="91"/>
        <v>0.21153705235108902</v>
      </c>
      <c r="O751" s="125">
        <f t="shared" si="91"/>
        <v>0.21153705235108902</v>
      </c>
      <c r="P751" s="125">
        <f t="shared" si="91"/>
        <v>0.21153705235108902</v>
      </c>
      <c r="Q751" s="125">
        <f t="shared" si="91"/>
        <v>0.21153705235108902</v>
      </c>
      <c r="R751" s="125">
        <f t="shared" si="91"/>
        <v>0.21153705235108902</v>
      </c>
      <c r="S751" s="125">
        <f t="shared" si="91"/>
        <v>0.21153705235108902</v>
      </c>
      <c r="T751" s="125">
        <f t="shared" si="91"/>
        <v>0.21153705235108902</v>
      </c>
      <c r="U751" s="125">
        <f t="shared" si="91"/>
        <v>0.17829551555306075</v>
      </c>
      <c r="V751" s="125">
        <f t="shared" si="91"/>
        <v>0.17829551555306075</v>
      </c>
      <c r="W751" s="125">
        <f t="shared" si="91"/>
        <v>0.17829551555306075</v>
      </c>
      <c r="X751" s="125">
        <f t="shared" si="91"/>
        <v>0.17829551555306075</v>
      </c>
      <c r="Y751" s="125">
        <f t="shared" si="91"/>
        <v>0.17829551555306075</v>
      </c>
      <c r="Z751" s="125">
        <f t="shared" si="91"/>
        <v>0.17829551555306075</v>
      </c>
      <c r="AA751" s="125">
        <f t="shared" si="91"/>
        <v>0.17829551555306075</v>
      </c>
      <c r="AB751" s="125">
        <f t="shared" si="91"/>
        <v>0.17829551555306075</v>
      </c>
      <c r="AC751" s="125">
        <f t="shared" si="91"/>
        <v>0.17829551555306075</v>
      </c>
      <c r="AD751" s="125">
        <f t="shared" si="91"/>
        <v>0.17829551555306075</v>
      </c>
      <c r="AE751" s="125">
        <f t="shared" si="91"/>
        <v>0.17829551555306075</v>
      </c>
      <c r="AF751" s="125">
        <f t="shared" si="91"/>
        <v>0.17829551555306075</v>
      </c>
      <c r="AG751" s="125">
        <f t="shared" si="91"/>
        <v>0.17829551555306075</v>
      </c>
      <c r="AH751" s="125">
        <f t="shared" si="91"/>
        <v>0.17829551555306075</v>
      </c>
      <c r="AI751" s="125">
        <f t="shared" si="91"/>
        <v>0.17829551555306075</v>
      </c>
      <c r="AJ751" s="125">
        <f t="shared" si="91"/>
        <v>0.17829551555306075</v>
      </c>
      <c r="AK751" s="125">
        <f t="shared" si="91"/>
        <v>0.17829551555306075</v>
      </c>
      <c r="AL751" s="125">
        <f t="shared" si="91"/>
        <v>0.17829551555306075</v>
      </c>
      <c r="AM751" s="125">
        <f t="shared" si="91"/>
        <v>0.17829551555306075</v>
      </c>
      <c r="AN751" s="125">
        <f t="shared" si="91"/>
        <v>0.17829551555306075</v>
      </c>
      <c r="AO751" s="125">
        <f t="shared" si="91"/>
        <v>0.17829551555306075</v>
      </c>
      <c r="AP751" s="125">
        <f t="shared" si="91"/>
        <v>0.17829551555306075</v>
      </c>
      <c r="AQ751" s="125">
        <f t="shared" si="91"/>
        <v>0.17829551555306075</v>
      </c>
      <c r="AR751" s="125">
        <f t="shared" si="91"/>
        <v>0.17829551555306075</v>
      </c>
      <c r="AS751" s="125">
        <f t="shared" si="91"/>
        <v>0.17829551555306075</v>
      </c>
      <c r="AT751" s="125">
        <f t="shared" si="91"/>
        <v>0.17829551555306075</v>
      </c>
      <c r="AU751" s="125">
        <f t="shared" si="91"/>
        <v>0.17829551555306075</v>
      </c>
      <c r="AV751" s="125">
        <f t="shared" si="91"/>
        <v>0.17829551555306075</v>
      </c>
      <c r="AW751" s="125">
        <f t="shared" si="91"/>
        <v>0.17829551555306075</v>
      </c>
      <c r="AX751" s="125">
        <f t="shared" si="91"/>
        <v>0.17829551555306075</v>
      </c>
      <c r="AY751" s="125">
        <f t="shared" si="91"/>
        <v>0.17829551555306075</v>
      </c>
      <c r="AZ751" s="125">
        <f t="shared" si="91"/>
        <v>0.17829551555306075</v>
      </c>
      <c r="BA751" s="125">
        <f t="shared" si="91"/>
        <v>0.16478027523829786</v>
      </c>
      <c r="BB751" s="125">
        <f t="shared" si="91"/>
        <v>0.15225420681290117</v>
      </c>
      <c r="BC751" s="125">
        <f t="shared" si="91"/>
        <v>0.14064668869136265</v>
      </c>
      <c r="BD751" s="125">
        <f t="shared" si="91"/>
        <v>0.1298920488670538</v>
      </c>
      <c r="BE751" s="125">
        <f t="shared" si="91"/>
        <v>0.11992922294922358</v>
      </c>
      <c r="BF751" s="125">
        <f t="shared" si="91"/>
        <v>0.11070143555780181</v>
      </c>
      <c r="BG751" s="125">
        <f t="shared" si="91"/>
        <v>0.10215590349534227</v>
      </c>
      <c r="BH751" s="125">
        <f t="shared" si="91"/>
        <v>9.4243559221580675E-2</v>
      </c>
      <c r="BI751" s="125">
        <f t="shared" si="91"/>
        <v>8.6918793255144691E-2</v>
      </c>
      <c r="BJ751" s="125">
        <f t="shared" si="91"/>
        <v>8.0139214219401206E-2</v>
      </c>
      <c r="BK751" s="125">
        <f t="shared" si="91"/>
        <v>7.3865425335703713E-2</v>
      </c>
    </row>
    <row r="752" spans="1:63" s="78" customFormat="1" x14ac:dyDescent="0.25">
      <c r="A752" s="22" t="str">
        <f>'March 2008 RIA'!$A$18</f>
        <v>Tier 0</v>
      </c>
      <c r="B752" s="23">
        <v>1991</v>
      </c>
      <c r="C752" s="121"/>
      <c r="D752" s="125">
        <f t="shared" si="91"/>
        <v>0.21153705235108902</v>
      </c>
      <c r="E752" s="125">
        <f t="shared" si="91"/>
        <v>0.21153705235108902</v>
      </c>
      <c r="F752" s="125">
        <f t="shared" si="91"/>
        <v>0.21153705235108902</v>
      </c>
      <c r="G752" s="125">
        <f t="shared" si="91"/>
        <v>0.21153705235108902</v>
      </c>
      <c r="H752" s="125">
        <f t="shared" si="91"/>
        <v>0.21153705235108902</v>
      </c>
      <c r="I752" s="125">
        <f t="shared" si="91"/>
        <v>0.21153705235108902</v>
      </c>
      <c r="J752" s="125">
        <f t="shared" si="91"/>
        <v>0.21153705235108902</v>
      </c>
      <c r="K752" s="125">
        <f t="shared" si="91"/>
        <v>0.21153705235108902</v>
      </c>
      <c r="L752" s="125">
        <f t="shared" si="91"/>
        <v>0.21153705235108902</v>
      </c>
      <c r="M752" s="125">
        <f t="shared" si="91"/>
        <v>0.21153705235108902</v>
      </c>
      <c r="N752" s="125">
        <f t="shared" si="91"/>
        <v>0.21153705235108902</v>
      </c>
      <c r="O752" s="125">
        <f t="shared" si="91"/>
        <v>0.21153705235108902</v>
      </c>
      <c r="P752" s="125">
        <f t="shared" si="91"/>
        <v>0.21153705235108902</v>
      </c>
      <c r="Q752" s="125">
        <f t="shared" si="91"/>
        <v>0.21153705235108902</v>
      </c>
      <c r="R752" s="125">
        <f t="shared" si="91"/>
        <v>0.21153705235108902</v>
      </c>
      <c r="S752" s="125">
        <f t="shared" si="91"/>
        <v>0.21153705235108902</v>
      </c>
      <c r="T752" s="125">
        <f t="shared" si="91"/>
        <v>0.21153705235108902</v>
      </c>
      <c r="U752" s="125">
        <f t="shared" si="91"/>
        <v>0.17829551555306075</v>
      </c>
      <c r="V752" s="125">
        <f t="shared" si="91"/>
        <v>0.17829551555306075</v>
      </c>
      <c r="W752" s="125">
        <f t="shared" si="91"/>
        <v>0.17829551555306075</v>
      </c>
      <c r="X752" s="125">
        <f t="shared" si="91"/>
        <v>0.17829551555306075</v>
      </c>
      <c r="Y752" s="125">
        <f t="shared" si="91"/>
        <v>0.17829551555306075</v>
      </c>
      <c r="Z752" s="125">
        <f t="shared" si="91"/>
        <v>0.17829551555306075</v>
      </c>
      <c r="AA752" s="125">
        <f t="shared" si="91"/>
        <v>0.17829551555306075</v>
      </c>
      <c r="AB752" s="125">
        <f t="shared" si="91"/>
        <v>0.17829551555306075</v>
      </c>
      <c r="AC752" s="125">
        <f t="shared" si="91"/>
        <v>0.17829551555306075</v>
      </c>
      <c r="AD752" s="125">
        <f t="shared" si="91"/>
        <v>0.17829551555306075</v>
      </c>
      <c r="AE752" s="125">
        <f t="shared" si="91"/>
        <v>0.17829551555306075</v>
      </c>
      <c r="AF752" s="125">
        <f t="shared" si="91"/>
        <v>0.17829551555306075</v>
      </c>
      <c r="AG752" s="125">
        <f t="shared" si="91"/>
        <v>0.17829551555306075</v>
      </c>
      <c r="AH752" s="125">
        <f t="shared" si="91"/>
        <v>0.17829551555306075</v>
      </c>
      <c r="AI752" s="125">
        <f t="shared" si="91"/>
        <v>0.17829551555306075</v>
      </c>
      <c r="AJ752" s="125">
        <f t="shared" si="91"/>
        <v>0.17829551555306075</v>
      </c>
      <c r="AK752" s="125">
        <f t="shared" si="91"/>
        <v>0.17829551555306075</v>
      </c>
      <c r="AL752" s="125">
        <f t="shared" si="91"/>
        <v>0.17829551555306075</v>
      </c>
      <c r="AM752" s="125">
        <f t="shared" si="91"/>
        <v>0.17829551555306075</v>
      </c>
      <c r="AN752" s="125">
        <f t="shared" si="91"/>
        <v>0.17829551555306075</v>
      </c>
      <c r="AO752" s="125">
        <f t="shared" si="91"/>
        <v>0.17829551555306075</v>
      </c>
      <c r="AP752" s="125">
        <f t="shared" si="91"/>
        <v>0.17829551555306075</v>
      </c>
      <c r="AQ752" s="125">
        <f t="shared" si="91"/>
        <v>0.17829551555306075</v>
      </c>
      <c r="AR752" s="125">
        <f t="shared" si="91"/>
        <v>0.17829551555306075</v>
      </c>
      <c r="AS752" s="125">
        <f t="shared" si="91"/>
        <v>0.17829551555306075</v>
      </c>
      <c r="AT752" s="125">
        <f t="shared" si="91"/>
        <v>0.17829551555306075</v>
      </c>
      <c r="AU752" s="125">
        <f t="shared" si="91"/>
        <v>0.17829551555306075</v>
      </c>
      <c r="AV752" s="125">
        <f t="shared" si="91"/>
        <v>0.17829551555306075</v>
      </c>
      <c r="AW752" s="125">
        <f t="shared" si="91"/>
        <v>0.17829551555306075</v>
      </c>
      <c r="AX752" s="125">
        <f t="shared" si="91"/>
        <v>0.17829551555306075</v>
      </c>
      <c r="AY752" s="125">
        <f t="shared" si="91"/>
        <v>0.17829551555306075</v>
      </c>
      <c r="AZ752" s="125">
        <f t="shared" si="91"/>
        <v>0.17829551555306075</v>
      </c>
      <c r="BA752" s="125">
        <f t="shared" si="91"/>
        <v>0.17829551555306075</v>
      </c>
      <c r="BB752" s="125">
        <f t="shared" si="91"/>
        <v>0.16478027523829786</v>
      </c>
      <c r="BC752" s="125">
        <f t="shared" si="91"/>
        <v>0.15225420681290117</v>
      </c>
      <c r="BD752" s="125">
        <f t="shared" si="91"/>
        <v>0.14064668869136265</v>
      </c>
      <c r="BE752" s="125">
        <f t="shared" si="91"/>
        <v>0.1298920488670538</v>
      </c>
      <c r="BF752" s="125">
        <f t="shared" si="91"/>
        <v>0.11992922294922358</v>
      </c>
      <c r="BG752" s="125">
        <f t="shared" si="91"/>
        <v>0.11070143555780181</v>
      </c>
      <c r="BH752" s="125">
        <f t="shared" si="91"/>
        <v>0.10215590349534227</v>
      </c>
      <c r="BI752" s="125">
        <f t="shared" si="91"/>
        <v>9.4243559221580675E-2</v>
      </c>
      <c r="BJ752" s="125">
        <f t="shared" si="91"/>
        <v>8.6918793255144691E-2</v>
      </c>
      <c r="BK752" s="125">
        <f t="shared" si="91"/>
        <v>8.0139214219401206E-2</v>
      </c>
    </row>
    <row r="753" spans="1:63" s="78" customFormat="1" x14ac:dyDescent="0.25">
      <c r="A753" s="22" t="str">
        <f>'March 2008 RIA'!$A$18</f>
        <v>Tier 0</v>
      </c>
      <c r="B753" s="23">
        <v>1992</v>
      </c>
      <c r="C753" s="121"/>
      <c r="D753" s="121"/>
      <c r="E753" s="125">
        <f t="shared" si="91"/>
        <v>0.21153705235108902</v>
      </c>
      <c r="F753" s="125">
        <f t="shared" si="91"/>
        <v>0.21153705235108902</v>
      </c>
      <c r="G753" s="125">
        <f t="shared" si="91"/>
        <v>0.21153705235108902</v>
      </c>
      <c r="H753" s="125">
        <f t="shared" si="91"/>
        <v>0.21153705235108902</v>
      </c>
      <c r="I753" s="125">
        <f t="shared" si="91"/>
        <v>0.21153705235108902</v>
      </c>
      <c r="J753" s="125">
        <f t="shared" si="91"/>
        <v>0.21153705235108902</v>
      </c>
      <c r="K753" s="125">
        <f t="shared" si="91"/>
        <v>0.21153705235108902</v>
      </c>
      <c r="L753" s="125">
        <f t="shared" si="91"/>
        <v>0.21153705235108902</v>
      </c>
      <c r="M753" s="125">
        <f t="shared" si="91"/>
        <v>0.21153705235108902</v>
      </c>
      <c r="N753" s="125">
        <f t="shared" si="91"/>
        <v>0.21153705235108902</v>
      </c>
      <c r="O753" s="125">
        <f t="shared" si="91"/>
        <v>0.21153705235108902</v>
      </c>
      <c r="P753" s="125">
        <f t="shared" si="91"/>
        <v>0.21153705235108902</v>
      </c>
      <c r="Q753" s="125">
        <f t="shared" si="91"/>
        <v>0.21153705235108902</v>
      </c>
      <c r="R753" s="125">
        <f t="shared" si="91"/>
        <v>0.21153705235108902</v>
      </c>
      <c r="S753" s="125">
        <f t="shared" si="91"/>
        <v>0.21153705235108902</v>
      </c>
      <c r="T753" s="125">
        <f t="shared" si="91"/>
        <v>0.21153705235108902</v>
      </c>
      <c r="U753" s="125">
        <f t="shared" si="91"/>
        <v>0.17829551555306075</v>
      </c>
      <c r="V753" s="125">
        <f t="shared" si="91"/>
        <v>0.17829551555306075</v>
      </c>
      <c r="W753" s="125">
        <f t="shared" si="91"/>
        <v>0.17829551555306075</v>
      </c>
      <c r="X753" s="125">
        <f t="shared" si="91"/>
        <v>0.17829551555306075</v>
      </c>
      <c r="Y753" s="125">
        <f t="shared" si="91"/>
        <v>0.17829551555306075</v>
      </c>
      <c r="Z753" s="125">
        <f t="shared" si="91"/>
        <v>0.17829551555306075</v>
      </c>
      <c r="AA753" s="125">
        <f t="shared" si="91"/>
        <v>0.17829551555306075</v>
      </c>
      <c r="AB753" s="125">
        <f t="shared" si="91"/>
        <v>0.17829551555306075</v>
      </c>
      <c r="AC753" s="125">
        <f t="shared" si="91"/>
        <v>0.17829551555306075</v>
      </c>
      <c r="AD753" s="125">
        <f t="shared" si="91"/>
        <v>0.17829551555306075</v>
      </c>
      <c r="AE753" s="125">
        <f t="shared" si="91"/>
        <v>0.17829551555306075</v>
      </c>
      <c r="AF753" s="125">
        <f t="shared" si="91"/>
        <v>0.17829551555306075</v>
      </c>
      <c r="AG753" s="125">
        <f t="shared" si="91"/>
        <v>0.17829551555306075</v>
      </c>
      <c r="AH753" s="125">
        <f t="shared" si="91"/>
        <v>0.17829551555306075</v>
      </c>
      <c r="AI753" s="125">
        <f t="shared" si="91"/>
        <v>0.17829551555306075</v>
      </c>
      <c r="AJ753" s="125">
        <f t="shared" si="91"/>
        <v>0.17829551555306075</v>
      </c>
      <c r="AK753" s="125">
        <f t="shared" si="91"/>
        <v>0.17829551555306075</v>
      </c>
      <c r="AL753" s="125">
        <f t="shared" si="91"/>
        <v>0.17829551555306075</v>
      </c>
      <c r="AM753" s="125">
        <f t="shared" si="91"/>
        <v>0.17829551555306075</v>
      </c>
      <c r="AN753" s="125">
        <f t="shared" si="91"/>
        <v>0.17829551555306075</v>
      </c>
      <c r="AO753" s="125">
        <f t="shared" si="91"/>
        <v>0.17829551555306075</v>
      </c>
      <c r="AP753" s="125">
        <f t="shared" si="91"/>
        <v>0.17829551555306075</v>
      </c>
      <c r="AQ753" s="125">
        <f t="shared" si="91"/>
        <v>0.17829551555306075</v>
      </c>
      <c r="AR753" s="125">
        <f t="shared" si="91"/>
        <v>0.17829551555306075</v>
      </c>
      <c r="AS753" s="125">
        <f t="shared" si="91"/>
        <v>0.17829551555306075</v>
      </c>
      <c r="AT753" s="125">
        <f t="shared" si="91"/>
        <v>0.17829551555306075</v>
      </c>
      <c r="AU753" s="125">
        <f t="shared" si="91"/>
        <v>0.17829551555306075</v>
      </c>
      <c r="AV753" s="125">
        <f t="shared" si="91"/>
        <v>0.17829551555306075</v>
      </c>
      <c r="AW753" s="125">
        <f t="shared" si="91"/>
        <v>0.17829551555306075</v>
      </c>
      <c r="AX753" s="125">
        <f t="shared" si="91"/>
        <v>0.17829551555306075</v>
      </c>
      <c r="AY753" s="125">
        <f t="shared" si="91"/>
        <v>0.17829551555306075</v>
      </c>
      <c r="AZ753" s="125">
        <f t="shared" si="91"/>
        <v>0.17829551555306075</v>
      </c>
      <c r="BA753" s="125">
        <f t="shared" si="91"/>
        <v>0.17829551555306075</v>
      </c>
      <c r="BB753" s="125">
        <f t="shared" si="91"/>
        <v>0.17829551555306075</v>
      </c>
      <c r="BC753" s="125">
        <f t="shared" si="91"/>
        <v>0.16478027523829786</v>
      </c>
      <c r="BD753" s="125">
        <f t="shared" si="91"/>
        <v>0.15225420681290117</v>
      </c>
      <c r="BE753" s="125">
        <f t="shared" si="91"/>
        <v>0.14064668869136265</v>
      </c>
      <c r="BF753" s="125">
        <f t="shared" si="91"/>
        <v>0.1298920488670538</v>
      </c>
      <c r="BG753" s="125">
        <f t="shared" si="91"/>
        <v>0.11992922294922358</v>
      </c>
      <c r="BH753" s="125">
        <f t="shared" si="91"/>
        <v>0.11070143555780181</v>
      </c>
      <c r="BI753" s="125">
        <f t="shared" si="91"/>
        <v>0.10215590349534227</v>
      </c>
      <c r="BJ753" s="125">
        <f t="shared" si="91"/>
        <v>9.4243559221580675E-2</v>
      </c>
      <c r="BK753" s="125">
        <f t="shared" si="91"/>
        <v>8.6918793255144691E-2</v>
      </c>
    </row>
    <row r="754" spans="1:63" s="132" customFormat="1" x14ac:dyDescent="0.25">
      <c r="A754" s="126" t="str">
        <f>'March 2008 RIA'!$A$19</f>
        <v>Tier 1</v>
      </c>
      <c r="B754" s="127">
        <v>1993</v>
      </c>
      <c r="C754" s="128"/>
      <c r="D754" s="128"/>
      <c r="E754" s="129"/>
      <c r="F754" s="135">
        <f t="shared" si="91"/>
        <v>0.16620768399014138</v>
      </c>
      <c r="G754" s="135">
        <f t="shared" si="91"/>
        <v>0.16620768399014138</v>
      </c>
      <c r="H754" s="135">
        <f t="shared" si="91"/>
        <v>0.16620768399014138</v>
      </c>
      <c r="I754" s="135">
        <f t="shared" si="91"/>
        <v>0.16620768399014138</v>
      </c>
      <c r="J754" s="135">
        <f t="shared" si="91"/>
        <v>0.16620768399014138</v>
      </c>
      <c r="K754" s="135">
        <f t="shared" si="91"/>
        <v>0.16620768399014138</v>
      </c>
      <c r="L754" s="135">
        <f t="shared" si="91"/>
        <v>0.16620768399014138</v>
      </c>
      <c r="M754" s="135">
        <f t="shared" si="91"/>
        <v>0.16620768399014138</v>
      </c>
      <c r="N754" s="135">
        <f t="shared" si="91"/>
        <v>0.16620768399014138</v>
      </c>
      <c r="O754" s="135">
        <f t="shared" si="91"/>
        <v>0.16620768399014138</v>
      </c>
      <c r="P754" s="135">
        <f t="shared" si="91"/>
        <v>0.16620768399014138</v>
      </c>
      <c r="Q754" s="135">
        <f t="shared" si="91"/>
        <v>0.16620768399014138</v>
      </c>
      <c r="R754" s="135">
        <f t="shared" si="91"/>
        <v>0.16620768399014138</v>
      </c>
      <c r="S754" s="135">
        <f t="shared" si="91"/>
        <v>0.16620768399014138</v>
      </c>
      <c r="T754" s="135">
        <f t="shared" ref="T754:BK754" si="92">T619*T212</f>
        <v>0.16620768399014138</v>
      </c>
      <c r="U754" s="135">
        <f t="shared" si="92"/>
        <v>0.16620768399014138</v>
      </c>
      <c r="V754" s="135">
        <f t="shared" si="92"/>
        <v>0.16620768399014138</v>
      </c>
      <c r="W754" s="135">
        <f t="shared" si="92"/>
        <v>0.16620768399014138</v>
      </c>
      <c r="X754" s="135">
        <f t="shared" si="92"/>
        <v>0.16620768399014138</v>
      </c>
      <c r="Y754" s="135">
        <f t="shared" si="92"/>
        <v>0.16620768399014138</v>
      </c>
      <c r="Z754" s="135">
        <f t="shared" si="92"/>
        <v>0.16620768399014138</v>
      </c>
      <c r="AA754" s="135">
        <f t="shared" si="92"/>
        <v>0.16620768399014138</v>
      </c>
      <c r="AB754" s="135">
        <f t="shared" si="92"/>
        <v>0.16620768399014138</v>
      </c>
      <c r="AC754" s="135">
        <f t="shared" si="92"/>
        <v>0.16620768399014138</v>
      </c>
      <c r="AD754" s="135">
        <f t="shared" si="92"/>
        <v>0.16620768399014138</v>
      </c>
      <c r="AE754" s="135">
        <f t="shared" si="92"/>
        <v>0.16620768399014138</v>
      </c>
      <c r="AF754" s="135">
        <f t="shared" si="92"/>
        <v>0.16620768399014138</v>
      </c>
      <c r="AG754" s="135">
        <f t="shared" si="92"/>
        <v>0.16620768399014138</v>
      </c>
      <c r="AH754" s="135">
        <f t="shared" si="92"/>
        <v>0.16620768399014138</v>
      </c>
      <c r="AI754" s="135">
        <f t="shared" si="92"/>
        <v>0.16620768399014138</v>
      </c>
      <c r="AJ754" s="135">
        <f t="shared" si="92"/>
        <v>0.16620768399014138</v>
      </c>
      <c r="AK754" s="135">
        <f t="shared" si="92"/>
        <v>0.16620768399014138</v>
      </c>
      <c r="AL754" s="135">
        <f t="shared" si="92"/>
        <v>0.16620768399014138</v>
      </c>
      <c r="AM754" s="135">
        <f t="shared" si="92"/>
        <v>0.16620768399014138</v>
      </c>
      <c r="AN754" s="135">
        <f t="shared" si="92"/>
        <v>0.16620768399014138</v>
      </c>
      <c r="AO754" s="135">
        <f t="shared" si="92"/>
        <v>0.16620768399014138</v>
      </c>
      <c r="AP754" s="135">
        <f t="shared" si="92"/>
        <v>0.16620768399014138</v>
      </c>
      <c r="AQ754" s="135">
        <f t="shared" si="92"/>
        <v>0.16620768399014138</v>
      </c>
      <c r="AR754" s="135">
        <f t="shared" si="92"/>
        <v>0.16620768399014138</v>
      </c>
      <c r="AS754" s="135">
        <f t="shared" si="92"/>
        <v>0.16620768399014138</v>
      </c>
      <c r="AT754" s="135">
        <f t="shared" si="92"/>
        <v>0.16620768399014138</v>
      </c>
      <c r="AU754" s="135">
        <f t="shared" si="92"/>
        <v>0.16620768399014138</v>
      </c>
      <c r="AV754" s="135">
        <f t="shared" si="92"/>
        <v>0.16620768399014138</v>
      </c>
      <c r="AW754" s="135">
        <f t="shared" si="92"/>
        <v>0.16620768399014138</v>
      </c>
      <c r="AX754" s="135">
        <f t="shared" si="92"/>
        <v>0.16620768399014138</v>
      </c>
      <c r="AY754" s="135">
        <f t="shared" si="92"/>
        <v>0.16620768399014138</v>
      </c>
      <c r="AZ754" s="135">
        <f t="shared" si="92"/>
        <v>0.16620768399014138</v>
      </c>
      <c r="BA754" s="135">
        <f t="shared" si="92"/>
        <v>0.16620768399014138</v>
      </c>
      <c r="BB754" s="135">
        <f t="shared" si="92"/>
        <v>0.16620768399014138</v>
      </c>
      <c r="BC754" s="135">
        <f t="shared" si="92"/>
        <v>0.16620768399014138</v>
      </c>
      <c r="BD754" s="135">
        <f t="shared" si="92"/>
        <v>0.15360873115434548</v>
      </c>
      <c r="BE754" s="135">
        <f t="shared" si="92"/>
        <v>0.14193188770694176</v>
      </c>
      <c r="BF754" s="135">
        <f t="shared" si="92"/>
        <v>0.13111131996652453</v>
      </c>
      <c r="BG754" s="135">
        <f t="shared" si="92"/>
        <v>0.12108580826589763</v>
      </c>
      <c r="BH754" s="135">
        <f t="shared" si="92"/>
        <v>0.11179842817300503</v>
      </c>
      <c r="BI754" s="135">
        <f t="shared" si="92"/>
        <v>0.10319625348608644</v>
      </c>
      <c r="BJ754" s="135">
        <f t="shared" si="92"/>
        <v>9.5230079529556366E-2</v>
      </c>
      <c r="BK754" s="135">
        <f t="shared" si="92"/>
        <v>8.7854165376049786E-2</v>
      </c>
    </row>
    <row r="755" spans="1:63" s="132" customFormat="1" x14ac:dyDescent="0.25">
      <c r="A755" s="126" t="str">
        <f>'March 2008 RIA'!$A$19</f>
        <v>Tier 1</v>
      </c>
      <c r="B755" s="127">
        <v>1994</v>
      </c>
      <c r="C755" s="128"/>
      <c r="D755" s="128"/>
      <c r="E755" s="129"/>
      <c r="F755" s="128"/>
      <c r="G755" s="135">
        <f t="shared" ref="G755:BK759" si="93">G620*G213</f>
        <v>0.16620768399014138</v>
      </c>
      <c r="H755" s="135">
        <f t="shared" si="93"/>
        <v>0.16620768399014138</v>
      </c>
      <c r="I755" s="135">
        <f t="shared" si="93"/>
        <v>0.16620768399014138</v>
      </c>
      <c r="J755" s="135">
        <f t="shared" si="93"/>
        <v>0.16620768399014138</v>
      </c>
      <c r="K755" s="135">
        <f t="shared" si="93"/>
        <v>0.16620768399014138</v>
      </c>
      <c r="L755" s="135">
        <f t="shared" si="93"/>
        <v>0.16620768399014138</v>
      </c>
      <c r="M755" s="135">
        <f t="shared" si="93"/>
        <v>0.16620768399014138</v>
      </c>
      <c r="N755" s="135">
        <f t="shared" si="93"/>
        <v>0.16620768399014138</v>
      </c>
      <c r="O755" s="135">
        <f t="shared" si="93"/>
        <v>0.16620768399014138</v>
      </c>
      <c r="P755" s="135">
        <f t="shared" si="93"/>
        <v>0.16620768399014138</v>
      </c>
      <c r="Q755" s="135">
        <f t="shared" si="93"/>
        <v>0.16620768399014138</v>
      </c>
      <c r="R755" s="135">
        <f t="shared" si="93"/>
        <v>0.16620768399014138</v>
      </c>
      <c r="S755" s="135">
        <f t="shared" si="93"/>
        <v>0.16620768399014138</v>
      </c>
      <c r="T755" s="135">
        <f t="shared" si="93"/>
        <v>0.16620768399014138</v>
      </c>
      <c r="U755" s="135">
        <f t="shared" si="93"/>
        <v>0.16620768399014138</v>
      </c>
      <c r="V755" s="135">
        <f t="shared" si="93"/>
        <v>0.16620768399014138</v>
      </c>
      <c r="W755" s="135">
        <f t="shared" si="93"/>
        <v>0.16620768399014138</v>
      </c>
      <c r="X755" s="135">
        <f t="shared" si="93"/>
        <v>0.16620768399014138</v>
      </c>
      <c r="Y755" s="135">
        <f t="shared" si="93"/>
        <v>0.16620768399014138</v>
      </c>
      <c r="Z755" s="135">
        <f t="shared" si="93"/>
        <v>0.16620768399014138</v>
      </c>
      <c r="AA755" s="135">
        <f t="shared" si="93"/>
        <v>0.16620768399014138</v>
      </c>
      <c r="AB755" s="135">
        <f t="shared" si="93"/>
        <v>0.16620768399014138</v>
      </c>
      <c r="AC755" s="135">
        <f t="shared" si="93"/>
        <v>0.16620768399014138</v>
      </c>
      <c r="AD755" s="135">
        <f t="shared" si="93"/>
        <v>0.16620768399014138</v>
      </c>
      <c r="AE755" s="135">
        <f t="shared" si="93"/>
        <v>0.16620768399014138</v>
      </c>
      <c r="AF755" s="135">
        <f t="shared" si="93"/>
        <v>0.16620768399014138</v>
      </c>
      <c r="AG755" s="135">
        <f t="shared" si="93"/>
        <v>0.16620768399014138</v>
      </c>
      <c r="AH755" s="135">
        <f t="shared" si="93"/>
        <v>0.16620768399014138</v>
      </c>
      <c r="AI755" s="135">
        <f t="shared" si="93"/>
        <v>0.16620768399014138</v>
      </c>
      <c r="AJ755" s="135">
        <f t="shared" si="93"/>
        <v>0.16620768399014138</v>
      </c>
      <c r="AK755" s="135">
        <f t="shared" si="93"/>
        <v>0.16620768399014138</v>
      </c>
      <c r="AL755" s="135">
        <f t="shared" si="93"/>
        <v>0.16620768399014138</v>
      </c>
      <c r="AM755" s="135">
        <f t="shared" si="93"/>
        <v>0.16620768399014138</v>
      </c>
      <c r="AN755" s="135">
        <f t="shared" si="93"/>
        <v>0.16620768399014138</v>
      </c>
      <c r="AO755" s="135">
        <f t="shared" si="93"/>
        <v>0.16620768399014138</v>
      </c>
      <c r="AP755" s="135">
        <f t="shared" si="93"/>
        <v>0.16620768399014138</v>
      </c>
      <c r="AQ755" s="135">
        <f t="shared" si="93"/>
        <v>0.16620768399014138</v>
      </c>
      <c r="AR755" s="135">
        <f t="shared" si="93"/>
        <v>0.16620768399014138</v>
      </c>
      <c r="AS755" s="135">
        <f t="shared" si="93"/>
        <v>0.16620768399014138</v>
      </c>
      <c r="AT755" s="135">
        <f t="shared" si="93"/>
        <v>0.16620768399014138</v>
      </c>
      <c r="AU755" s="135">
        <f t="shared" si="93"/>
        <v>0.16620768399014138</v>
      </c>
      <c r="AV755" s="135">
        <f t="shared" si="93"/>
        <v>0.16620768399014138</v>
      </c>
      <c r="AW755" s="135">
        <f t="shared" si="93"/>
        <v>0.16620768399014138</v>
      </c>
      <c r="AX755" s="135">
        <f t="shared" si="93"/>
        <v>0.16620768399014138</v>
      </c>
      <c r="AY755" s="135">
        <f t="shared" si="93"/>
        <v>0.16620768399014138</v>
      </c>
      <c r="AZ755" s="135">
        <f t="shared" si="93"/>
        <v>0.16620768399014138</v>
      </c>
      <c r="BA755" s="135">
        <f t="shared" si="93"/>
        <v>0.16620768399014138</v>
      </c>
      <c r="BB755" s="135">
        <f t="shared" si="93"/>
        <v>0.16620768399014138</v>
      </c>
      <c r="BC755" s="135">
        <f t="shared" si="93"/>
        <v>0.16620768399014138</v>
      </c>
      <c r="BD755" s="135">
        <f t="shared" si="93"/>
        <v>0.16620768399014138</v>
      </c>
      <c r="BE755" s="135">
        <f t="shared" si="93"/>
        <v>0.15360873115434548</v>
      </c>
      <c r="BF755" s="135">
        <f t="shared" si="93"/>
        <v>0.14193188770694176</v>
      </c>
      <c r="BG755" s="135">
        <f t="shared" si="93"/>
        <v>0.13111131996652453</v>
      </c>
      <c r="BH755" s="135">
        <f t="shared" si="93"/>
        <v>0.12108580826589763</v>
      </c>
      <c r="BI755" s="135">
        <f t="shared" si="93"/>
        <v>0.11179842817300503</v>
      </c>
      <c r="BJ755" s="135">
        <f t="shared" si="93"/>
        <v>0.10319625348608644</v>
      </c>
      <c r="BK755" s="135">
        <f t="shared" si="93"/>
        <v>9.5230079529556366E-2</v>
      </c>
    </row>
    <row r="756" spans="1:63" s="132" customFormat="1" x14ac:dyDescent="0.25">
      <c r="A756" s="126" t="str">
        <f>'March 2008 RIA'!$A$19</f>
        <v>Tier 1</v>
      </c>
      <c r="B756" s="127">
        <v>1995</v>
      </c>
      <c r="C756" s="128"/>
      <c r="D756" s="128"/>
      <c r="E756" s="129"/>
      <c r="F756" s="128"/>
      <c r="G756" s="128"/>
      <c r="H756" s="135">
        <f t="shared" si="93"/>
        <v>0.16620768399014138</v>
      </c>
      <c r="I756" s="135">
        <f t="shared" si="93"/>
        <v>0.16620768399014138</v>
      </c>
      <c r="J756" s="135">
        <f t="shared" si="93"/>
        <v>0.16620768399014138</v>
      </c>
      <c r="K756" s="135">
        <f t="shared" si="93"/>
        <v>0.16620768399014138</v>
      </c>
      <c r="L756" s="135">
        <f t="shared" si="93"/>
        <v>0.16620768399014138</v>
      </c>
      <c r="M756" s="135">
        <f t="shared" si="93"/>
        <v>0.16620768399014138</v>
      </c>
      <c r="N756" s="135">
        <f t="shared" si="93"/>
        <v>0.16620768399014138</v>
      </c>
      <c r="O756" s="135">
        <f t="shared" si="93"/>
        <v>0.16620768399014138</v>
      </c>
      <c r="P756" s="135">
        <f t="shared" si="93"/>
        <v>0.16620768399014138</v>
      </c>
      <c r="Q756" s="135">
        <f t="shared" si="93"/>
        <v>0.16620768399014138</v>
      </c>
      <c r="R756" s="135">
        <f t="shared" si="93"/>
        <v>0.16620768399014138</v>
      </c>
      <c r="S756" s="135">
        <f t="shared" si="93"/>
        <v>0.16620768399014138</v>
      </c>
      <c r="T756" s="135">
        <f t="shared" si="93"/>
        <v>0.16620768399014138</v>
      </c>
      <c r="U756" s="135">
        <f t="shared" si="93"/>
        <v>0.16620768399014138</v>
      </c>
      <c r="V756" s="135">
        <f t="shared" si="93"/>
        <v>0.16620768399014138</v>
      </c>
      <c r="W756" s="135">
        <f t="shared" si="93"/>
        <v>0.16620768399014138</v>
      </c>
      <c r="X756" s="135">
        <f t="shared" si="93"/>
        <v>0.16620768399014138</v>
      </c>
      <c r="Y756" s="135">
        <f t="shared" si="93"/>
        <v>0.16620768399014138</v>
      </c>
      <c r="Z756" s="135">
        <f t="shared" si="93"/>
        <v>0.16620768399014138</v>
      </c>
      <c r="AA756" s="135">
        <f t="shared" si="93"/>
        <v>0.16620768399014138</v>
      </c>
      <c r="AB756" s="135">
        <f t="shared" si="93"/>
        <v>0.16620768399014138</v>
      </c>
      <c r="AC756" s="135">
        <f t="shared" si="93"/>
        <v>0.16620768399014138</v>
      </c>
      <c r="AD756" s="135">
        <f t="shared" si="93"/>
        <v>0.16620768399014138</v>
      </c>
      <c r="AE756" s="135">
        <f t="shared" si="93"/>
        <v>0.16620768399014138</v>
      </c>
      <c r="AF756" s="135">
        <f t="shared" si="93"/>
        <v>0.16620768399014138</v>
      </c>
      <c r="AG756" s="135">
        <f t="shared" si="93"/>
        <v>0.16620768399014138</v>
      </c>
      <c r="AH756" s="135">
        <f t="shared" si="93"/>
        <v>0.16620768399014138</v>
      </c>
      <c r="AI756" s="135">
        <f t="shared" si="93"/>
        <v>0.16620768399014138</v>
      </c>
      <c r="AJ756" s="135">
        <f t="shared" si="93"/>
        <v>0.16620768399014138</v>
      </c>
      <c r="AK756" s="135">
        <f t="shared" si="93"/>
        <v>0.16620768399014138</v>
      </c>
      <c r="AL756" s="135">
        <f t="shared" si="93"/>
        <v>0.16620768399014138</v>
      </c>
      <c r="AM756" s="135">
        <f t="shared" si="93"/>
        <v>0.16620768399014138</v>
      </c>
      <c r="AN756" s="135">
        <f t="shared" si="93"/>
        <v>0.16620768399014138</v>
      </c>
      <c r="AO756" s="135">
        <f t="shared" si="93"/>
        <v>0.16620768399014138</v>
      </c>
      <c r="AP756" s="135">
        <f t="shared" si="93"/>
        <v>0.16620768399014138</v>
      </c>
      <c r="AQ756" s="135">
        <f t="shared" si="93"/>
        <v>0.16620768399014138</v>
      </c>
      <c r="AR756" s="135">
        <f t="shared" si="93"/>
        <v>0.16620768399014138</v>
      </c>
      <c r="AS756" s="135">
        <f t="shared" si="93"/>
        <v>0.16620768399014138</v>
      </c>
      <c r="AT756" s="135">
        <f t="shared" si="93"/>
        <v>0.16620768399014138</v>
      </c>
      <c r="AU756" s="135">
        <f t="shared" si="93"/>
        <v>0.16620768399014138</v>
      </c>
      <c r="AV756" s="135">
        <f t="shared" si="93"/>
        <v>0.16620768399014138</v>
      </c>
      <c r="AW756" s="135">
        <f t="shared" si="93"/>
        <v>0.16620768399014138</v>
      </c>
      <c r="AX756" s="135">
        <f t="shared" si="93"/>
        <v>0.16620768399014138</v>
      </c>
      <c r="AY756" s="135">
        <f t="shared" si="93"/>
        <v>0.16620768399014138</v>
      </c>
      <c r="AZ756" s="135">
        <f t="shared" si="93"/>
        <v>0.16620768399014138</v>
      </c>
      <c r="BA756" s="135">
        <f t="shared" si="93"/>
        <v>0.16620768399014138</v>
      </c>
      <c r="BB756" s="135">
        <f t="shared" si="93"/>
        <v>0.16620768399014138</v>
      </c>
      <c r="BC756" s="135">
        <f t="shared" si="93"/>
        <v>0.16620768399014138</v>
      </c>
      <c r="BD756" s="135">
        <f t="shared" si="93"/>
        <v>0.16620768399014138</v>
      </c>
      <c r="BE756" s="135">
        <f t="shared" si="93"/>
        <v>0.16620768399014138</v>
      </c>
      <c r="BF756" s="135">
        <f t="shared" si="93"/>
        <v>0.15360873115434548</v>
      </c>
      <c r="BG756" s="135">
        <f t="shared" si="93"/>
        <v>0.14193188770694176</v>
      </c>
      <c r="BH756" s="135">
        <f t="shared" si="93"/>
        <v>0.13111131996652453</v>
      </c>
      <c r="BI756" s="135">
        <f t="shared" si="93"/>
        <v>0.12108580826589763</v>
      </c>
      <c r="BJ756" s="135">
        <f t="shared" si="93"/>
        <v>0.11179842817300503</v>
      </c>
      <c r="BK756" s="135">
        <f t="shared" si="93"/>
        <v>0.10319625348608644</v>
      </c>
    </row>
    <row r="757" spans="1:63" s="132" customFormat="1" x14ac:dyDescent="0.25">
      <c r="A757" s="126" t="str">
        <f>'March 2008 RIA'!$A$19</f>
        <v>Tier 1</v>
      </c>
      <c r="B757" s="127">
        <v>1996</v>
      </c>
      <c r="C757" s="128"/>
      <c r="D757" s="128"/>
      <c r="E757" s="129"/>
      <c r="F757" s="128"/>
      <c r="G757" s="128"/>
      <c r="H757" s="128"/>
      <c r="I757" s="135">
        <f t="shared" si="93"/>
        <v>0.16620768399014138</v>
      </c>
      <c r="J757" s="135">
        <f t="shared" si="93"/>
        <v>0.16620768399014138</v>
      </c>
      <c r="K757" s="135">
        <f t="shared" si="93"/>
        <v>0.16620768399014138</v>
      </c>
      <c r="L757" s="135">
        <f t="shared" si="93"/>
        <v>0.16620768399014138</v>
      </c>
      <c r="M757" s="135">
        <f t="shared" si="93"/>
        <v>0.16620768399014138</v>
      </c>
      <c r="N757" s="135">
        <f t="shared" si="93"/>
        <v>0.16620768399014138</v>
      </c>
      <c r="O757" s="135">
        <f t="shared" si="93"/>
        <v>0.16620768399014138</v>
      </c>
      <c r="P757" s="135">
        <f t="shared" si="93"/>
        <v>0.16620768399014138</v>
      </c>
      <c r="Q757" s="135">
        <f t="shared" si="93"/>
        <v>0.16620768399014138</v>
      </c>
      <c r="R757" s="135">
        <f t="shared" si="93"/>
        <v>0.16620768399014138</v>
      </c>
      <c r="S757" s="135">
        <f t="shared" si="93"/>
        <v>0.16620768399014138</v>
      </c>
      <c r="T757" s="135">
        <f t="shared" si="93"/>
        <v>0.16620768399014138</v>
      </c>
      <c r="U757" s="135">
        <f t="shared" si="93"/>
        <v>0.16620768399014138</v>
      </c>
      <c r="V757" s="135">
        <f t="shared" si="93"/>
        <v>0.16620768399014138</v>
      </c>
      <c r="W757" s="135">
        <f t="shared" si="93"/>
        <v>0.16620768399014138</v>
      </c>
      <c r="X757" s="135">
        <f t="shared" si="93"/>
        <v>0.16620768399014138</v>
      </c>
      <c r="Y757" s="135">
        <f t="shared" si="93"/>
        <v>0.16620768399014138</v>
      </c>
      <c r="Z757" s="135">
        <f t="shared" si="93"/>
        <v>0.16620768399014138</v>
      </c>
      <c r="AA757" s="135">
        <f t="shared" si="93"/>
        <v>0.16620768399014138</v>
      </c>
      <c r="AB757" s="135">
        <f t="shared" si="93"/>
        <v>0.16620768399014138</v>
      </c>
      <c r="AC757" s="135">
        <f t="shared" si="93"/>
        <v>0.16620768399014138</v>
      </c>
      <c r="AD757" s="135">
        <f t="shared" si="93"/>
        <v>0.16620768399014138</v>
      </c>
      <c r="AE757" s="135">
        <f t="shared" si="93"/>
        <v>0.16620768399014138</v>
      </c>
      <c r="AF757" s="135">
        <f t="shared" si="93"/>
        <v>0.16620768399014138</v>
      </c>
      <c r="AG757" s="135">
        <f t="shared" si="93"/>
        <v>0.16620768399014138</v>
      </c>
      <c r="AH757" s="135">
        <f t="shared" si="93"/>
        <v>0.16620768399014138</v>
      </c>
      <c r="AI757" s="135">
        <f t="shared" si="93"/>
        <v>0.16620768399014138</v>
      </c>
      <c r="AJ757" s="135">
        <f t="shared" si="93"/>
        <v>0.16620768399014138</v>
      </c>
      <c r="AK757" s="135">
        <f t="shared" si="93"/>
        <v>0.16620768399014138</v>
      </c>
      <c r="AL757" s="135">
        <f t="shared" si="93"/>
        <v>0.16620768399014138</v>
      </c>
      <c r="AM757" s="135">
        <f t="shared" si="93"/>
        <v>0.16620768399014138</v>
      </c>
      <c r="AN757" s="135">
        <f t="shared" si="93"/>
        <v>0.16620768399014138</v>
      </c>
      <c r="AO757" s="135">
        <f t="shared" si="93"/>
        <v>0.16620768399014138</v>
      </c>
      <c r="AP757" s="135">
        <f t="shared" si="93"/>
        <v>0.16620768399014138</v>
      </c>
      <c r="AQ757" s="135">
        <f t="shared" si="93"/>
        <v>0.16620768399014138</v>
      </c>
      <c r="AR757" s="135">
        <f t="shared" si="93"/>
        <v>0.16620768399014138</v>
      </c>
      <c r="AS757" s="135">
        <f t="shared" si="93"/>
        <v>0.16620768399014138</v>
      </c>
      <c r="AT757" s="135">
        <f t="shared" si="93"/>
        <v>0.16620768399014138</v>
      </c>
      <c r="AU757" s="135">
        <f t="shared" si="93"/>
        <v>0.16620768399014138</v>
      </c>
      <c r="AV757" s="135">
        <f t="shared" si="93"/>
        <v>0.16620768399014138</v>
      </c>
      <c r="AW757" s="135">
        <f t="shared" si="93"/>
        <v>0.16620768399014138</v>
      </c>
      <c r="AX757" s="135">
        <f t="shared" si="93"/>
        <v>0.16620768399014138</v>
      </c>
      <c r="AY757" s="135">
        <f t="shared" si="93"/>
        <v>0.16620768399014138</v>
      </c>
      <c r="AZ757" s="135">
        <f t="shared" si="93"/>
        <v>0.16620768399014138</v>
      </c>
      <c r="BA757" s="135">
        <f t="shared" si="93"/>
        <v>0.16620768399014138</v>
      </c>
      <c r="BB757" s="135">
        <f t="shared" si="93"/>
        <v>0.16620768399014138</v>
      </c>
      <c r="BC757" s="135">
        <f t="shared" si="93"/>
        <v>0.16620768399014138</v>
      </c>
      <c r="BD757" s="135">
        <f t="shared" si="93"/>
        <v>0.16620768399014138</v>
      </c>
      <c r="BE757" s="135">
        <f t="shared" si="93"/>
        <v>0.16620768399014138</v>
      </c>
      <c r="BF757" s="135">
        <f t="shared" si="93"/>
        <v>0.16620768399014138</v>
      </c>
      <c r="BG757" s="135">
        <f t="shared" si="93"/>
        <v>0.15360873115434548</v>
      </c>
      <c r="BH757" s="135">
        <f t="shared" si="93"/>
        <v>0.14193188770694176</v>
      </c>
      <c r="BI757" s="135">
        <f t="shared" si="93"/>
        <v>0.13111131996652453</v>
      </c>
      <c r="BJ757" s="135">
        <f t="shared" si="93"/>
        <v>0.12108580826589763</v>
      </c>
      <c r="BK757" s="135">
        <f t="shared" si="93"/>
        <v>0.11179842817300503</v>
      </c>
    </row>
    <row r="758" spans="1:63" s="132" customFormat="1" x14ac:dyDescent="0.25">
      <c r="A758" s="126" t="str">
        <f>'March 2008 RIA'!$A$19</f>
        <v>Tier 1</v>
      </c>
      <c r="B758" s="127">
        <v>1997</v>
      </c>
      <c r="C758" s="128"/>
      <c r="D758" s="128"/>
      <c r="E758" s="129"/>
      <c r="F758" s="128"/>
      <c r="G758" s="128"/>
      <c r="H758" s="128"/>
      <c r="I758" s="128"/>
      <c r="J758" s="135">
        <f t="shared" si="93"/>
        <v>0.16620768399014138</v>
      </c>
      <c r="K758" s="135">
        <f t="shared" si="93"/>
        <v>0.16620768399014138</v>
      </c>
      <c r="L758" s="135">
        <f t="shared" si="93"/>
        <v>0.16620768399014138</v>
      </c>
      <c r="M758" s="135">
        <f t="shared" si="93"/>
        <v>0.16620768399014138</v>
      </c>
      <c r="N758" s="135">
        <f t="shared" si="93"/>
        <v>0.16620768399014138</v>
      </c>
      <c r="O758" s="135">
        <f t="shared" si="93"/>
        <v>0.16620768399014138</v>
      </c>
      <c r="P758" s="135">
        <f t="shared" si="93"/>
        <v>0.16620768399014138</v>
      </c>
      <c r="Q758" s="135">
        <f t="shared" si="93"/>
        <v>0.16620768399014138</v>
      </c>
      <c r="R758" s="135">
        <f t="shared" si="93"/>
        <v>0.16620768399014138</v>
      </c>
      <c r="S758" s="135">
        <f t="shared" si="93"/>
        <v>0.16620768399014138</v>
      </c>
      <c r="T758" s="135">
        <f t="shared" si="93"/>
        <v>0.16620768399014138</v>
      </c>
      <c r="U758" s="135">
        <f t="shared" si="93"/>
        <v>0.16620768399014138</v>
      </c>
      <c r="V758" s="135">
        <f t="shared" si="93"/>
        <v>0.16620768399014138</v>
      </c>
      <c r="W758" s="135">
        <f t="shared" si="93"/>
        <v>0.16620768399014138</v>
      </c>
      <c r="X758" s="135">
        <f t="shared" si="93"/>
        <v>0.16620768399014138</v>
      </c>
      <c r="Y758" s="135">
        <f t="shared" si="93"/>
        <v>0.16620768399014138</v>
      </c>
      <c r="Z758" s="135">
        <f t="shared" si="93"/>
        <v>0.16620768399014138</v>
      </c>
      <c r="AA758" s="135">
        <f t="shared" si="93"/>
        <v>0.16620768399014138</v>
      </c>
      <c r="AB758" s="135">
        <f t="shared" si="93"/>
        <v>0.16620768399014138</v>
      </c>
      <c r="AC758" s="135">
        <f t="shared" si="93"/>
        <v>0.16620768399014138</v>
      </c>
      <c r="AD758" s="135">
        <f t="shared" si="93"/>
        <v>0.16620768399014138</v>
      </c>
      <c r="AE758" s="135">
        <f t="shared" si="93"/>
        <v>0.16620768399014138</v>
      </c>
      <c r="AF758" s="135">
        <f t="shared" si="93"/>
        <v>0.16620768399014138</v>
      </c>
      <c r="AG758" s="135">
        <f t="shared" si="93"/>
        <v>0.16620768399014138</v>
      </c>
      <c r="AH758" s="135">
        <f t="shared" si="93"/>
        <v>0.16620768399014138</v>
      </c>
      <c r="AI758" s="135">
        <f t="shared" si="93"/>
        <v>0.16620768399014138</v>
      </c>
      <c r="AJ758" s="135">
        <f t="shared" si="93"/>
        <v>0.16620768399014138</v>
      </c>
      <c r="AK758" s="135">
        <f t="shared" si="93"/>
        <v>0.16620768399014138</v>
      </c>
      <c r="AL758" s="135">
        <f t="shared" si="93"/>
        <v>0.16620768399014138</v>
      </c>
      <c r="AM758" s="135">
        <f t="shared" si="93"/>
        <v>0.16620768399014138</v>
      </c>
      <c r="AN758" s="135">
        <f t="shared" si="93"/>
        <v>0.16620768399014138</v>
      </c>
      <c r="AO758" s="135">
        <f t="shared" si="93"/>
        <v>0.16620768399014138</v>
      </c>
      <c r="AP758" s="135">
        <f t="shared" si="93"/>
        <v>0.16620768399014138</v>
      </c>
      <c r="AQ758" s="135">
        <f t="shared" si="93"/>
        <v>0.16620768399014138</v>
      </c>
      <c r="AR758" s="135">
        <f t="shared" si="93"/>
        <v>0.16620768399014138</v>
      </c>
      <c r="AS758" s="135">
        <f t="shared" si="93"/>
        <v>0.16620768399014138</v>
      </c>
      <c r="AT758" s="135">
        <f t="shared" si="93"/>
        <v>0.16620768399014138</v>
      </c>
      <c r="AU758" s="135">
        <f t="shared" si="93"/>
        <v>0.16620768399014138</v>
      </c>
      <c r="AV758" s="135">
        <f t="shared" si="93"/>
        <v>0.16620768399014138</v>
      </c>
      <c r="AW758" s="135">
        <f t="shared" si="93"/>
        <v>0.16620768399014138</v>
      </c>
      <c r="AX758" s="135">
        <f t="shared" si="93"/>
        <v>0.16620768399014138</v>
      </c>
      <c r="AY758" s="135">
        <f t="shared" si="93"/>
        <v>0.16620768399014138</v>
      </c>
      <c r="AZ758" s="135">
        <f t="shared" si="93"/>
        <v>0.16620768399014138</v>
      </c>
      <c r="BA758" s="135">
        <f t="shared" si="93"/>
        <v>0.16620768399014138</v>
      </c>
      <c r="BB758" s="135">
        <f t="shared" si="93"/>
        <v>0.16620768399014138</v>
      </c>
      <c r="BC758" s="135">
        <f t="shared" si="93"/>
        <v>0.16620768399014138</v>
      </c>
      <c r="BD758" s="135">
        <f t="shared" si="93"/>
        <v>0.16620768399014138</v>
      </c>
      <c r="BE758" s="135">
        <f t="shared" si="93"/>
        <v>0.16620768399014138</v>
      </c>
      <c r="BF758" s="135">
        <f t="shared" si="93"/>
        <v>0.16620768399014138</v>
      </c>
      <c r="BG758" s="135">
        <f t="shared" si="93"/>
        <v>0.16620768399014138</v>
      </c>
      <c r="BH758" s="135">
        <f t="shared" si="93"/>
        <v>0.15360873115434548</v>
      </c>
      <c r="BI758" s="135">
        <f t="shared" si="93"/>
        <v>0.14193188770694176</v>
      </c>
      <c r="BJ758" s="135">
        <f t="shared" si="93"/>
        <v>0.13111131996652453</v>
      </c>
      <c r="BK758" s="135">
        <f t="shared" si="93"/>
        <v>0.12108580826589763</v>
      </c>
    </row>
    <row r="759" spans="1:63" s="132" customFormat="1" x14ac:dyDescent="0.25">
      <c r="A759" s="126" t="str">
        <f>'March 2008 RIA'!$A$19</f>
        <v>Tier 1</v>
      </c>
      <c r="B759" s="127">
        <v>1998</v>
      </c>
      <c r="C759" s="128"/>
      <c r="D759" s="128"/>
      <c r="E759" s="129"/>
      <c r="F759" s="128"/>
      <c r="G759" s="128"/>
      <c r="H759" s="128"/>
      <c r="I759" s="128"/>
      <c r="J759" s="128"/>
      <c r="K759" s="135">
        <f t="shared" si="93"/>
        <v>0.16620768399014138</v>
      </c>
      <c r="L759" s="135">
        <f t="shared" si="93"/>
        <v>0.16620768399014138</v>
      </c>
      <c r="M759" s="135">
        <f t="shared" si="93"/>
        <v>0.16620768399014138</v>
      </c>
      <c r="N759" s="135">
        <f t="shared" si="93"/>
        <v>0.16620768399014138</v>
      </c>
      <c r="O759" s="135">
        <f t="shared" si="93"/>
        <v>0.16620768399014138</v>
      </c>
      <c r="P759" s="135">
        <f t="shared" si="93"/>
        <v>0.16620768399014138</v>
      </c>
      <c r="Q759" s="135">
        <f t="shared" si="93"/>
        <v>0.16620768399014138</v>
      </c>
      <c r="R759" s="135">
        <f t="shared" si="93"/>
        <v>0.16620768399014138</v>
      </c>
      <c r="S759" s="135">
        <f t="shared" si="93"/>
        <v>0.16620768399014138</v>
      </c>
      <c r="T759" s="135">
        <f t="shared" si="93"/>
        <v>0.16620768399014138</v>
      </c>
      <c r="U759" s="135">
        <f t="shared" si="93"/>
        <v>0.16620768399014138</v>
      </c>
      <c r="V759" s="135">
        <f t="shared" si="93"/>
        <v>0.16620768399014138</v>
      </c>
      <c r="W759" s="135">
        <f t="shared" si="93"/>
        <v>0.16620768399014138</v>
      </c>
      <c r="X759" s="135">
        <f t="shared" si="93"/>
        <v>0.16620768399014138</v>
      </c>
      <c r="Y759" s="135">
        <f t="shared" si="93"/>
        <v>0.16620768399014138</v>
      </c>
      <c r="Z759" s="135">
        <f t="shared" si="93"/>
        <v>0.16620768399014138</v>
      </c>
      <c r="AA759" s="135">
        <f t="shared" si="93"/>
        <v>0.16620768399014138</v>
      </c>
      <c r="AB759" s="135">
        <f t="shared" si="93"/>
        <v>0.16620768399014138</v>
      </c>
      <c r="AC759" s="135">
        <f t="shared" si="93"/>
        <v>0.16620768399014138</v>
      </c>
      <c r="AD759" s="135">
        <f t="shared" si="93"/>
        <v>0.16620768399014138</v>
      </c>
      <c r="AE759" s="135">
        <f t="shared" si="93"/>
        <v>0.16620768399014138</v>
      </c>
      <c r="AF759" s="135">
        <f t="shared" si="93"/>
        <v>0.16620768399014138</v>
      </c>
      <c r="AG759" s="135">
        <f t="shared" si="93"/>
        <v>0.16620768399014138</v>
      </c>
      <c r="AH759" s="135">
        <f t="shared" si="93"/>
        <v>0.16620768399014138</v>
      </c>
      <c r="AI759" s="135">
        <f t="shared" si="93"/>
        <v>0.16620768399014138</v>
      </c>
      <c r="AJ759" s="135">
        <f t="shared" si="93"/>
        <v>0.16620768399014138</v>
      </c>
      <c r="AK759" s="135">
        <f t="shared" si="93"/>
        <v>0.16620768399014138</v>
      </c>
      <c r="AL759" s="135">
        <f t="shared" si="93"/>
        <v>0.16620768399014138</v>
      </c>
      <c r="AM759" s="135">
        <f t="shared" si="93"/>
        <v>0.16620768399014138</v>
      </c>
      <c r="AN759" s="135">
        <f t="shared" si="93"/>
        <v>0.16620768399014138</v>
      </c>
      <c r="AO759" s="135">
        <f t="shared" si="93"/>
        <v>0.16620768399014138</v>
      </c>
      <c r="AP759" s="135">
        <f t="shared" si="93"/>
        <v>0.16620768399014138</v>
      </c>
      <c r="AQ759" s="135">
        <f t="shared" si="93"/>
        <v>0.16620768399014138</v>
      </c>
      <c r="AR759" s="135">
        <f t="shared" ref="AR759:BK759" si="94">AR624*AR217</f>
        <v>0.16620768399014138</v>
      </c>
      <c r="AS759" s="135">
        <f t="shared" si="94"/>
        <v>0.16620768399014138</v>
      </c>
      <c r="AT759" s="135">
        <f t="shared" si="94"/>
        <v>0.16620768399014138</v>
      </c>
      <c r="AU759" s="135">
        <f t="shared" si="94"/>
        <v>0.16620768399014138</v>
      </c>
      <c r="AV759" s="135">
        <f t="shared" si="94"/>
        <v>0.16620768399014138</v>
      </c>
      <c r="AW759" s="135">
        <f t="shared" si="94"/>
        <v>0.16620768399014138</v>
      </c>
      <c r="AX759" s="135">
        <f t="shared" si="94"/>
        <v>0.16620768399014138</v>
      </c>
      <c r="AY759" s="135">
        <f t="shared" si="94"/>
        <v>0.16620768399014138</v>
      </c>
      <c r="AZ759" s="135">
        <f t="shared" si="94"/>
        <v>0.16620768399014138</v>
      </c>
      <c r="BA759" s="135">
        <f t="shared" si="94"/>
        <v>0.16620768399014138</v>
      </c>
      <c r="BB759" s="135">
        <f t="shared" si="94"/>
        <v>0.16620768399014138</v>
      </c>
      <c r="BC759" s="135">
        <f t="shared" si="94"/>
        <v>0.16620768399014138</v>
      </c>
      <c r="BD759" s="135">
        <f t="shared" si="94"/>
        <v>0.16620768399014138</v>
      </c>
      <c r="BE759" s="135">
        <f t="shared" si="94"/>
        <v>0.16620768399014138</v>
      </c>
      <c r="BF759" s="135">
        <f t="shared" si="94"/>
        <v>0.16620768399014138</v>
      </c>
      <c r="BG759" s="135">
        <f t="shared" si="94"/>
        <v>0.16620768399014138</v>
      </c>
      <c r="BH759" s="135">
        <f t="shared" si="94"/>
        <v>0.16620768399014138</v>
      </c>
      <c r="BI759" s="135">
        <f t="shared" si="94"/>
        <v>0.15360873115434548</v>
      </c>
      <c r="BJ759" s="135">
        <f t="shared" si="94"/>
        <v>0.14193188770694176</v>
      </c>
      <c r="BK759" s="135">
        <f t="shared" si="94"/>
        <v>0.13111131996652453</v>
      </c>
    </row>
    <row r="760" spans="1:63" s="132" customFormat="1" x14ac:dyDescent="0.25">
      <c r="A760" s="126" t="str">
        <f>'March 2008 RIA'!$A$19</f>
        <v>Tier 1</v>
      </c>
      <c r="B760" s="127">
        <v>1999</v>
      </c>
      <c r="C760" s="128"/>
      <c r="D760" s="128"/>
      <c r="E760" s="129"/>
      <c r="F760" s="128"/>
      <c r="G760" s="128"/>
      <c r="H760" s="128"/>
      <c r="I760" s="128"/>
      <c r="J760" s="128"/>
      <c r="K760" s="128"/>
      <c r="L760" s="135">
        <f t="shared" ref="L760:BK765" si="95">L625*L218</f>
        <v>0.16620768399014138</v>
      </c>
      <c r="M760" s="135">
        <f t="shared" si="95"/>
        <v>0.16620768399014138</v>
      </c>
      <c r="N760" s="135">
        <f t="shared" si="95"/>
        <v>0.16620768399014138</v>
      </c>
      <c r="O760" s="135">
        <f t="shared" si="95"/>
        <v>0.16620768399014138</v>
      </c>
      <c r="P760" s="135">
        <f t="shared" si="95"/>
        <v>0.16620768399014138</v>
      </c>
      <c r="Q760" s="135">
        <f t="shared" si="95"/>
        <v>0.16620768399014138</v>
      </c>
      <c r="R760" s="135">
        <f t="shared" si="95"/>
        <v>0.16620768399014138</v>
      </c>
      <c r="S760" s="135">
        <f t="shared" si="95"/>
        <v>0.16620768399014138</v>
      </c>
      <c r="T760" s="135">
        <f t="shared" si="95"/>
        <v>0.16620768399014138</v>
      </c>
      <c r="U760" s="135">
        <f t="shared" si="95"/>
        <v>0.16620768399014138</v>
      </c>
      <c r="V760" s="135">
        <f t="shared" si="95"/>
        <v>0.16620768399014138</v>
      </c>
      <c r="W760" s="135">
        <f t="shared" si="95"/>
        <v>0.16620768399014138</v>
      </c>
      <c r="X760" s="135">
        <f t="shared" si="95"/>
        <v>0.16620768399014138</v>
      </c>
      <c r="Y760" s="135">
        <f t="shared" si="95"/>
        <v>0.16620768399014138</v>
      </c>
      <c r="Z760" s="135">
        <f t="shared" si="95"/>
        <v>0.16620768399014138</v>
      </c>
      <c r="AA760" s="135">
        <f t="shared" si="95"/>
        <v>0.16620768399014138</v>
      </c>
      <c r="AB760" s="135">
        <f t="shared" si="95"/>
        <v>0.16620768399014138</v>
      </c>
      <c r="AC760" s="135">
        <f t="shared" si="95"/>
        <v>0.16620768399014138</v>
      </c>
      <c r="AD760" s="135">
        <f t="shared" si="95"/>
        <v>0.16620768399014138</v>
      </c>
      <c r="AE760" s="135">
        <f t="shared" si="95"/>
        <v>0.16620768399014138</v>
      </c>
      <c r="AF760" s="135">
        <f t="shared" si="95"/>
        <v>0.16620768399014138</v>
      </c>
      <c r="AG760" s="135">
        <f t="shared" si="95"/>
        <v>0.16620768399014138</v>
      </c>
      <c r="AH760" s="135">
        <f t="shared" si="95"/>
        <v>0.16620768399014138</v>
      </c>
      <c r="AI760" s="135">
        <f t="shared" si="95"/>
        <v>0.16620768399014138</v>
      </c>
      <c r="AJ760" s="135">
        <f t="shared" si="95"/>
        <v>0.16620768399014138</v>
      </c>
      <c r="AK760" s="135">
        <f t="shared" si="95"/>
        <v>0.16620768399014138</v>
      </c>
      <c r="AL760" s="135">
        <f t="shared" si="95"/>
        <v>0.16620768399014138</v>
      </c>
      <c r="AM760" s="135">
        <f t="shared" si="95"/>
        <v>0.16620768399014138</v>
      </c>
      <c r="AN760" s="135">
        <f t="shared" si="95"/>
        <v>0.16620768399014138</v>
      </c>
      <c r="AO760" s="135">
        <f t="shared" si="95"/>
        <v>0.16620768399014138</v>
      </c>
      <c r="AP760" s="135">
        <f t="shared" si="95"/>
        <v>0.16620768399014138</v>
      </c>
      <c r="AQ760" s="135">
        <f t="shared" si="95"/>
        <v>0.16620768399014138</v>
      </c>
      <c r="AR760" s="135">
        <f t="shared" si="95"/>
        <v>0.16620768399014138</v>
      </c>
      <c r="AS760" s="135">
        <f t="shared" si="95"/>
        <v>0.16620768399014138</v>
      </c>
      <c r="AT760" s="135">
        <f t="shared" si="95"/>
        <v>0.16620768399014138</v>
      </c>
      <c r="AU760" s="135">
        <f t="shared" si="95"/>
        <v>0.16620768399014138</v>
      </c>
      <c r="AV760" s="135">
        <f t="shared" si="95"/>
        <v>0.16620768399014138</v>
      </c>
      <c r="AW760" s="135">
        <f t="shared" si="95"/>
        <v>0.16620768399014138</v>
      </c>
      <c r="AX760" s="135">
        <f t="shared" si="95"/>
        <v>0.16620768399014138</v>
      </c>
      <c r="AY760" s="135">
        <f t="shared" si="95"/>
        <v>0.16620768399014138</v>
      </c>
      <c r="AZ760" s="135">
        <f t="shared" si="95"/>
        <v>0.16620768399014138</v>
      </c>
      <c r="BA760" s="135">
        <f t="shared" si="95"/>
        <v>0.16620768399014138</v>
      </c>
      <c r="BB760" s="135">
        <f t="shared" si="95"/>
        <v>0.16620768399014138</v>
      </c>
      <c r="BC760" s="135">
        <f t="shared" si="95"/>
        <v>0.16620768399014138</v>
      </c>
      <c r="BD760" s="135">
        <f t="shared" si="95"/>
        <v>0.16620768399014138</v>
      </c>
      <c r="BE760" s="135">
        <f t="shared" si="95"/>
        <v>0.16620768399014138</v>
      </c>
      <c r="BF760" s="135">
        <f t="shared" si="95"/>
        <v>0.16620768399014138</v>
      </c>
      <c r="BG760" s="135">
        <f t="shared" si="95"/>
        <v>0.16620768399014138</v>
      </c>
      <c r="BH760" s="135">
        <f t="shared" si="95"/>
        <v>0.16620768399014138</v>
      </c>
      <c r="BI760" s="135">
        <f t="shared" si="95"/>
        <v>0.16620768399014138</v>
      </c>
      <c r="BJ760" s="135">
        <f t="shared" si="95"/>
        <v>0.15360873115434548</v>
      </c>
      <c r="BK760" s="135">
        <f t="shared" si="95"/>
        <v>0.14193188770694176</v>
      </c>
    </row>
    <row r="761" spans="1:63" s="132" customFormat="1" x14ac:dyDescent="0.25">
      <c r="A761" s="126" t="str">
        <f>'March 2008 RIA'!$A$19</f>
        <v>Tier 1</v>
      </c>
      <c r="B761" s="127">
        <v>2000</v>
      </c>
      <c r="C761" s="128"/>
      <c r="D761" s="128"/>
      <c r="E761" s="129"/>
      <c r="F761" s="128"/>
      <c r="G761" s="128"/>
      <c r="H761" s="128"/>
      <c r="I761" s="128"/>
      <c r="J761" s="128"/>
      <c r="K761" s="128"/>
      <c r="L761" s="128"/>
      <c r="M761" s="135">
        <f t="shared" si="95"/>
        <v>0.16620768399014138</v>
      </c>
      <c r="N761" s="135">
        <f t="shared" si="95"/>
        <v>0.16620768399014138</v>
      </c>
      <c r="O761" s="135">
        <f t="shared" si="95"/>
        <v>0.16620768399014138</v>
      </c>
      <c r="P761" s="135">
        <f t="shared" si="95"/>
        <v>0.16620768399014138</v>
      </c>
      <c r="Q761" s="135">
        <f t="shared" si="95"/>
        <v>0.16620768399014138</v>
      </c>
      <c r="R761" s="135">
        <f t="shared" si="95"/>
        <v>0.16620768399014138</v>
      </c>
      <c r="S761" s="135">
        <f t="shared" si="95"/>
        <v>0.16620768399014138</v>
      </c>
      <c r="T761" s="135">
        <f t="shared" si="95"/>
        <v>0.16620768399014138</v>
      </c>
      <c r="U761" s="135">
        <f t="shared" si="95"/>
        <v>0.16620768399014138</v>
      </c>
      <c r="V761" s="135">
        <f t="shared" si="95"/>
        <v>0.16620768399014138</v>
      </c>
      <c r="W761" s="135">
        <f t="shared" si="95"/>
        <v>0.16620768399014138</v>
      </c>
      <c r="X761" s="135">
        <f t="shared" si="95"/>
        <v>0.16620768399014138</v>
      </c>
      <c r="Y761" s="135">
        <f t="shared" si="95"/>
        <v>0.16620768399014138</v>
      </c>
      <c r="Z761" s="135">
        <f t="shared" si="95"/>
        <v>0.16620768399014138</v>
      </c>
      <c r="AA761" s="135">
        <f t="shared" si="95"/>
        <v>0.16620768399014138</v>
      </c>
      <c r="AB761" s="135">
        <f t="shared" si="95"/>
        <v>0.16620768399014138</v>
      </c>
      <c r="AC761" s="135">
        <f t="shared" si="95"/>
        <v>0.16620768399014138</v>
      </c>
      <c r="AD761" s="135">
        <f t="shared" si="95"/>
        <v>0.16620768399014138</v>
      </c>
      <c r="AE761" s="135">
        <f t="shared" si="95"/>
        <v>0.16620768399014138</v>
      </c>
      <c r="AF761" s="135">
        <f t="shared" si="95"/>
        <v>0.16620768399014138</v>
      </c>
      <c r="AG761" s="135">
        <f t="shared" si="95"/>
        <v>0.16620768399014138</v>
      </c>
      <c r="AH761" s="135">
        <f t="shared" si="95"/>
        <v>0.16620768399014138</v>
      </c>
      <c r="AI761" s="135">
        <f t="shared" si="95"/>
        <v>0.16620768399014138</v>
      </c>
      <c r="AJ761" s="135">
        <f t="shared" si="95"/>
        <v>0.16620768399014138</v>
      </c>
      <c r="AK761" s="135">
        <f t="shared" si="95"/>
        <v>0.16620768399014138</v>
      </c>
      <c r="AL761" s="135">
        <f t="shared" si="95"/>
        <v>0.16620768399014138</v>
      </c>
      <c r="AM761" s="135">
        <f t="shared" si="95"/>
        <v>0.16620768399014138</v>
      </c>
      <c r="AN761" s="135">
        <f t="shared" si="95"/>
        <v>0.16620768399014138</v>
      </c>
      <c r="AO761" s="135">
        <f t="shared" si="95"/>
        <v>0.16620768399014138</v>
      </c>
      <c r="AP761" s="135">
        <f t="shared" si="95"/>
        <v>0.16620768399014138</v>
      </c>
      <c r="AQ761" s="135">
        <f t="shared" si="95"/>
        <v>0.16620768399014138</v>
      </c>
      <c r="AR761" s="135">
        <f t="shared" si="95"/>
        <v>0.16620768399014138</v>
      </c>
      <c r="AS761" s="135">
        <f t="shared" si="95"/>
        <v>0.16620768399014138</v>
      </c>
      <c r="AT761" s="135">
        <f t="shared" si="95"/>
        <v>0.16620768399014138</v>
      </c>
      <c r="AU761" s="135">
        <f t="shared" si="95"/>
        <v>0.16620768399014138</v>
      </c>
      <c r="AV761" s="135">
        <f t="shared" si="95"/>
        <v>0.16620768399014138</v>
      </c>
      <c r="AW761" s="135">
        <f t="shared" si="95"/>
        <v>0.16620768399014138</v>
      </c>
      <c r="AX761" s="135">
        <f t="shared" si="95"/>
        <v>0.16620768399014138</v>
      </c>
      <c r="AY761" s="135">
        <f t="shared" si="95"/>
        <v>0.16620768399014138</v>
      </c>
      <c r="AZ761" s="135">
        <f t="shared" si="95"/>
        <v>0.16620768399014138</v>
      </c>
      <c r="BA761" s="135">
        <f t="shared" si="95"/>
        <v>0.16620768399014138</v>
      </c>
      <c r="BB761" s="135">
        <f t="shared" si="95"/>
        <v>0.16620768399014138</v>
      </c>
      <c r="BC761" s="135">
        <f t="shared" si="95"/>
        <v>0.16620768399014138</v>
      </c>
      <c r="BD761" s="135">
        <f t="shared" si="95"/>
        <v>0.16620768399014138</v>
      </c>
      <c r="BE761" s="135">
        <f t="shared" si="95"/>
        <v>0.16620768399014138</v>
      </c>
      <c r="BF761" s="135">
        <f t="shared" si="95"/>
        <v>0.16620768399014138</v>
      </c>
      <c r="BG761" s="135">
        <f t="shared" si="95"/>
        <v>0.16620768399014138</v>
      </c>
      <c r="BH761" s="135">
        <f t="shared" si="95"/>
        <v>0.16620768399014138</v>
      </c>
      <c r="BI761" s="135">
        <f t="shared" si="95"/>
        <v>0.16620768399014138</v>
      </c>
      <c r="BJ761" s="135">
        <f t="shared" si="95"/>
        <v>0.16620768399014138</v>
      </c>
      <c r="BK761" s="135">
        <f t="shared" si="95"/>
        <v>0.15360873115434548</v>
      </c>
    </row>
    <row r="762" spans="1:63" s="132" customFormat="1" x14ac:dyDescent="0.25">
      <c r="A762" s="126" t="str">
        <f>'March 2008 RIA'!$A$19</f>
        <v>Tier 1</v>
      </c>
      <c r="B762" s="127">
        <v>2001</v>
      </c>
      <c r="C762" s="128"/>
      <c r="D762" s="128"/>
      <c r="E762" s="129"/>
      <c r="F762" s="128"/>
      <c r="G762" s="128"/>
      <c r="H762" s="128"/>
      <c r="I762" s="128"/>
      <c r="J762" s="128"/>
      <c r="K762" s="128"/>
      <c r="L762" s="128"/>
      <c r="M762" s="128"/>
      <c r="N762" s="135">
        <f t="shared" si="95"/>
        <v>0.16620768399014138</v>
      </c>
      <c r="O762" s="135">
        <f t="shared" si="95"/>
        <v>0.16620768399014138</v>
      </c>
      <c r="P762" s="135">
        <f t="shared" si="95"/>
        <v>0.16620768399014138</v>
      </c>
      <c r="Q762" s="135">
        <f t="shared" si="95"/>
        <v>0.16620768399014138</v>
      </c>
      <c r="R762" s="135">
        <f t="shared" si="95"/>
        <v>0.16620768399014138</v>
      </c>
      <c r="S762" s="135">
        <f t="shared" si="95"/>
        <v>0.16620768399014138</v>
      </c>
      <c r="T762" s="135">
        <f t="shared" si="95"/>
        <v>0.16620768399014138</v>
      </c>
      <c r="U762" s="135">
        <f t="shared" si="95"/>
        <v>0.16620768399014138</v>
      </c>
      <c r="V762" s="135">
        <f t="shared" si="95"/>
        <v>0.16620768399014138</v>
      </c>
      <c r="W762" s="135">
        <f t="shared" si="95"/>
        <v>0.16620768399014138</v>
      </c>
      <c r="X762" s="135">
        <f t="shared" si="95"/>
        <v>0.16620768399014138</v>
      </c>
      <c r="Y762" s="135">
        <f t="shared" si="95"/>
        <v>0.16620768399014138</v>
      </c>
      <c r="Z762" s="135">
        <f t="shared" si="95"/>
        <v>0.16620768399014138</v>
      </c>
      <c r="AA762" s="135">
        <f t="shared" si="95"/>
        <v>0.16620768399014138</v>
      </c>
      <c r="AB762" s="135">
        <f t="shared" si="95"/>
        <v>0.16620768399014138</v>
      </c>
      <c r="AC762" s="135">
        <f t="shared" si="95"/>
        <v>0.16620768399014138</v>
      </c>
      <c r="AD762" s="135">
        <f t="shared" si="95"/>
        <v>0.16620768399014138</v>
      </c>
      <c r="AE762" s="135">
        <f t="shared" si="95"/>
        <v>0.16620768399014138</v>
      </c>
      <c r="AF762" s="135">
        <f t="shared" si="95"/>
        <v>0.16620768399014138</v>
      </c>
      <c r="AG762" s="135">
        <f t="shared" si="95"/>
        <v>0.16620768399014138</v>
      </c>
      <c r="AH762" s="135">
        <f t="shared" si="95"/>
        <v>0.16620768399014138</v>
      </c>
      <c r="AI762" s="135">
        <f t="shared" si="95"/>
        <v>0.16620768399014138</v>
      </c>
      <c r="AJ762" s="135">
        <f t="shared" si="95"/>
        <v>0.16620768399014138</v>
      </c>
      <c r="AK762" s="135">
        <f t="shared" si="95"/>
        <v>0.16620768399014138</v>
      </c>
      <c r="AL762" s="135">
        <f t="shared" si="95"/>
        <v>0.16620768399014138</v>
      </c>
      <c r="AM762" s="135">
        <f t="shared" si="95"/>
        <v>0.16620768399014138</v>
      </c>
      <c r="AN762" s="135">
        <f t="shared" si="95"/>
        <v>0.16620768399014138</v>
      </c>
      <c r="AO762" s="135">
        <f t="shared" si="95"/>
        <v>0.16620768399014138</v>
      </c>
      <c r="AP762" s="135">
        <f t="shared" si="95"/>
        <v>0.16620768399014138</v>
      </c>
      <c r="AQ762" s="135">
        <f t="shared" si="95"/>
        <v>0.16620768399014138</v>
      </c>
      <c r="AR762" s="135">
        <f t="shared" si="95"/>
        <v>0.16620768399014138</v>
      </c>
      <c r="AS762" s="135">
        <f t="shared" si="95"/>
        <v>0.16620768399014138</v>
      </c>
      <c r="AT762" s="135">
        <f t="shared" si="95"/>
        <v>0.16620768399014138</v>
      </c>
      <c r="AU762" s="135">
        <f t="shared" si="95"/>
        <v>0.16620768399014138</v>
      </c>
      <c r="AV762" s="135">
        <f t="shared" si="95"/>
        <v>0.16620768399014138</v>
      </c>
      <c r="AW762" s="135">
        <f t="shared" si="95"/>
        <v>0.16620768399014138</v>
      </c>
      <c r="AX762" s="135">
        <f t="shared" si="95"/>
        <v>0.16620768399014138</v>
      </c>
      <c r="AY762" s="135">
        <f t="shared" si="95"/>
        <v>0.16620768399014138</v>
      </c>
      <c r="AZ762" s="135">
        <f t="shared" si="95"/>
        <v>0.16620768399014138</v>
      </c>
      <c r="BA762" s="135">
        <f t="shared" si="95"/>
        <v>0.16620768399014138</v>
      </c>
      <c r="BB762" s="135">
        <f t="shared" si="95"/>
        <v>0.16620768399014138</v>
      </c>
      <c r="BC762" s="135">
        <f t="shared" si="95"/>
        <v>0.16620768399014138</v>
      </c>
      <c r="BD762" s="135">
        <f t="shared" si="95"/>
        <v>0.16620768399014138</v>
      </c>
      <c r="BE762" s="135">
        <f t="shared" si="95"/>
        <v>0.16620768399014138</v>
      </c>
      <c r="BF762" s="135">
        <f t="shared" si="95"/>
        <v>0.16620768399014138</v>
      </c>
      <c r="BG762" s="135">
        <f t="shared" si="95"/>
        <v>0.16620768399014138</v>
      </c>
      <c r="BH762" s="135">
        <f t="shared" si="95"/>
        <v>0.16620768399014138</v>
      </c>
      <c r="BI762" s="135">
        <f t="shared" si="95"/>
        <v>0.16620768399014138</v>
      </c>
      <c r="BJ762" s="135">
        <f t="shared" si="95"/>
        <v>0.16620768399014138</v>
      </c>
      <c r="BK762" s="135">
        <f t="shared" si="95"/>
        <v>0.16620768399014138</v>
      </c>
    </row>
    <row r="763" spans="1:63" s="132" customFormat="1" x14ac:dyDescent="0.25">
      <c r="A763" s="126" t="str">
        <f>'March 2008 RIA'!$A$19</f>
        <v>Tier 1</v>
      </c>
      <c r="B763" s="127">
        <v>2002</v>
      </c>
      <c r="C763" s="128"/>
      <c r="D763" s="128"/>
      <c r="E763" s="129"/>
      <c r="F763" s="128"/>
      <c r="G763" s="128"/>
      <c r="H763" s="128"/>
      <c r="I763" s="128"/>
      <c r="J763" s="128"/>
      <c r="K763" s="128"/>
      <c r="L763" s="128"/>
      <c r="M763" s="128"/>
      <c r="N763" s="128"/>
      <c r="O763" s="135">
        <f t="shared" si="95"/>
        <v>0.16620768399014138</v>
      </c>
      <c r="P763" s="135">
        <f t="shared" si="95"/>
        <v>0.16620768399014138</v>
      </c>
      <c r="Q763" s="135">
        <f t="shared" si="95"/>
        <v>0.16620768399014138</v>
      </c>
      <c r="R763" s="135">
        <f t="shared" si="95"/>
        <v>0.16620768399014138</v>
      </c>
      <c r="S763" s="135">
        <f t="shared" si="95"/>
        <v>0.16620768399014138</v>
      </c>
      <c r="T763" s="135">
        <f t="shared" si="95"/>
        <v>0.16620768399014138</v>
      </c>
      <c r="U763" s="135">
        <f t="shared" si="95"/>
        <v>0.16620768399014138</v>
      </c>
      <c r="V763" s="135">
        <f t="shared" si="95"/>
        <v>0.16620768399014138</v>
      </c>
      <c r="W763" s="135">
        <f t="shared" si="95"/>
        <v>0.16620768399014138</v>
      </c>
      <c r="X763" s="135">
        <f t="shared" si="95"/>
        <v>0.16620768399014138</v>
      </c>
      <c r="Y763" s="135">
        <f t="shared" si="95"/>
        <v>0.16620768399014138</v>
      </c>
      <c r="Z763" s="135">
        <f t="shared" si="95"/>
        <v>0.16620768399014138</v>
      </c>
      <c r="AA763" s="135">
        <f t="shared" si="95"/>
        <v>0.16620768399014138</v>
      </c>
      <c r="AB763" s="135">
        <f t="shared" si="95"/>
        <v>0.16620768399014138</v>
      </c>
      <c r="AC763" s="135">
        <f t="shared" si="95"/>
        <v>0.16620768399014138</v>
      </c>
      <c r="AD763" s="135">
        <f t="shared" si="95"/>
        <v>0.16620768399014138</v>
      </c>
      <c r="AE763" s="135">
        <f t="shared" si="95"/>
        <v>0.16620768399014138</v>
      </c>
      <c r="AF763" s="135">
        <f t="shared" si="95"/>
        <v>0.16620768399014138</v>
      </c>
      <c r="AG763" s="135">
        <f t="shared" si="95"/>
        <v>0.16620768399014138</v>
      </c>
      <c r="AH763" s="135">
        <f t="shared" si="95"/>
        <v>0.16620768399014138</v>
      </c>
      <c r="AI763" s="135">
        <f t="shared" si="95"/>
        <v>0.16620768399014138</v>
      </c>
      <c r="AJ763" s="135">
        <f t="shared" si="95"/>
        <v>0.16620768399014138</v>
      </c>
      <c r="AK763" s="135">
        <f t="shared" si="95"/>
        <v>0.16620768399014138</v>
      </c>
      <c r="AL763" s="135">
        <f t="shared" si="95"/>
        <v>0.16620768399014138</v>
      </c>
      <c r="AM763" s="135">
        <f t="shared" si="95"/>
        <v>0.16620768399014138</v>
      </c>
      <c r="AN763" s="135">
        <f t="shared" si="95"/>
        <v>0.16620768399014138</v>
      </c>
      <c r="AO763" s="135">
        <f t="shared" si="95"/>
        <v>0.16620768399014138</v>
      </c>
      <c r="AP763" s="135">
        <f t="shared" si="95"/>
        <v>0.16620768399014138</v>
      </c>
      <c r="AQ763" s="135">
        <f t="shared" si="95"/>
        <v>0.16620768399014138</v>
      </c>
      <c r="AR763" s="135">
        <f t="shared" si="95"/>
        <v>0.16620768399014138</v>
      </c>
      <c r="AS763" s="135">
        <f t="shared" si="95"/>
        <v>0.16620768399014138</v>
      </c>
      <c r="AT763" s="135">
        <f t="shared" si="95"/>
        <v>0.16620768399014138</v>
      </c>
      <c r="AU763" s="135">
        <f t="shared" si="95"/>
        <v>0.16620768399014138</v>
      </c>
      <c r="AV763" s="135">
        <f t="shared" si="95"/>
        <v>0.16620768399014138</v>
      </c>
      <c r="AW763" s="135">
        <f t="shared" si="95"/>
        <v>0.16620768399014138</v>
      </c>
      <c r="AX763" s="135">
        <f t="shared" si="95"/>
        <v>0.16620768399014138</v>
      </c>
      <c r="AY763" s="135">
        <f t="shared" si="95"/>
        <v>0.16620768399014138</v>
      </c>
      <c r="AZ763" s="135">
        <f t="shared" si="95"/>
        <v>0.16620768399014138</v>
      </c>
      <c r="BA763" s="135">
        <f t="shared" si="95"/>
        <v>0.16620768399014138</v>
      </c>
      <c r="BB763" s="135">
        <f t="shared" si="95"/>
        <v>0.16620768399014138</v>
      </c>
      <c r="BC763" s="135">
        <f t="shared" si="95"/>
        <v>0.16620768399014138</v>
      </c>
      <c r="BD763" s="135">
        <f t="shared" si="95"/>
        <v>0.16620768399014138</v>
      </c>
      <c r="BE763" s="135">
        <f t="shared" si="95"/>
        <v>0.16620768399014138</v>
      </c>
      <c r="BF763" s="135">
        <f t="shared" si="95"/>
        <v>0.16620768399014138</v>
      </c>
      <c r="BG763" s="135">
        <f t="shared" si="95"/>
        <v>0.16620768399014138</v>
      </c>
      <c r="BH763" s="135">
        <f t="shared" si="95"/>
        <v>0.16620768399014138</v>
      </c>
      <c r="BI763" s="135">
        <f t="shared" si="95"/>
        <v>0.16620768399014138</v>
      </c>
      <c r="BJ763" s="135">
        <f t="shared" si="95"/>
        <v>0.16620768399014138</v>
      </c>
      <c r="BK763" s="135">
        <f t="shared" si="95"/>
        <v>0.16620768399014138</v>
      </c>
    </row>
    <row r="764" spans="1:63" s="132" customFormat="1" x14ac:dyDescent="0.25">
      <c r="A764" s="126" t="str">
        <f>'March 2008 RIA'!$A$19</f>
        <v>Tier 1</v>
      </c>
      <c r="B764" s="127">
        <v>2003</v>
      </c>
      <c r="C764" s="128"/>
      <c r="D764" s="128"/>
      <c r="E764" s="129"/>
      <c r="F764" s="128"/>
      <c r="G764" s="128"/>
      <c r="H764" s="128"/>
      <c r="I764" s="128"/>
      <c r="J764" s="128"/>
      <c r="K764" s="128"/>
      <c r="L764" s="128"/>
      <c r="M764" s="128"/>
      <c r="N764" s="128"/>
      <c r="O764" s="129"/>
      <c r="P764" s="135">
        <f t="shared" si="95"/>
        <v>0.16620768399014138</v>
      </c>
      <c r="Q764" s="135">
        <f t="shared" si="95"/>
        <v>0.16620768399014138</v>
      </c>
      <c r="R764" s="135">
        <f t="shared" si="95"/>
        <v>0.16620768399014138</v>
      </c>
      <c r="S764" s="135">
        <f t="shared" si="95"/>
        <v>0.16620768399014138</v>
      </c>
      <c r="T764" s="135">
        <f t="shared" si="95"/>
        <v>0.16620768399014138</v>
      </c>
      <c r="U764" s="135">
        <f t="shared" si="95"/>
        <v>0.16620768399014138</v>
      </c>
      <c r="V764" s="135">
        <f t="shared" si="95"/>
        <v>0.16620768399014138</v>
      </c>
      <c r="W764" s="135">
        <f t="shared" si="95"/>
        <v>0.16620768399014138</v>
      </c>
      <c r="X764" s="135">
        <f t="shared" si="95"/>
        <v>0.16620768399014138</v>
      </c>
      <c r="Y764" s="135">
        <f t="shared" si="95"/>
        <v>0.16620768399014138</v>
      </c>
      <c r="Z764" s="135">
        <f t="shared" si="95"/>
        <v>0.16620768399014138</v>
      </c>
      <c r="AA764" s="135">
        <f t="shared" si="95"/>
        <v>0.16620768399014138</v>
      </c>
      <c r="AB764" s="135">
        <f t="shared" si="95"/>
        <v>0.16620768399014138</v>
      </c>
      <c r="AC764" s="135">
        <f t="shared" si="95"/>
        <v>0.16620768399014138</v>
      </c>
      <c r="AD764" s="135">
        <f t="shared" si="95"/>
        <v>0.16620768399014138</v>
      </c>
      <c r="AE764" s="135">
        <f t="shared" si="95"/>
        <v>0.16620768399014138</v>
      </c>
      <c r="AF764" s="135">
        <f t="shared" si="95"/>
        <v>0.16620768399014138</v>
      </c>
      <c r="AG764" s="135">
        <f t="shared" si="95"/>
        <v>0.16620768399014138</v>
      </c>
      <c r="AH764" s="135">
        <f t="shared" si="95"/>
        <v>0.16620768399014138</v>
      </c>
      <c r="AI764" s="135">
        <f t="shared" si="95"/>
        <v>0.16620768399014138</v>
      </c>
      <c r="AJ764" s="135">
        <f t="shared" si="95"/>
        <v>0.16620768399014138</v>
      </c>
      <c r="AK764" s="135">
        <f t="shared" si="95"/>
        <v>0.16620768399014138</v>
      </c>
      <c r="AL764" s="135">
        <f t="shared" si="95"/>
        <v>0.16620768399014138</v>
      </c>
      <c r="AM764" s="135">
        <f t="shared" si="95"/>
        <v>0.16620768399014138</v>
      </c>
      <c r="AN764" s="135">
        <f t="shared" si="95"/>
        <v>0.16620768399014138</v>
      </c>
      <c r="AO764" s="135">
        <f t="shared" si="95"/>
        <v>0.16620768399014138</v>
      </c>
      <c r="AP764" s="135">
        <f t="shared" si="95"/>
        <v>0.16620768399014138</v>
      </c>
      <c r="AQ764" s="135">
        <f t="shared" si="95"/>
        <v>0.16620768399014138</v>
      </c>
      <c r="AR764" s="135">
        <f t="shared" si="95"/>
        <v>0.16620768399014138</v>
      </c>
      <c r="AS764" s="135">
        <f t="shared" si="95"/>
        <v>0.16620768399014138</v>
      </c>
      <c r="AT764" s="135">
        <f t="shared" si="95"/>
        <v>0.16620768399014138</v>
      </c>
      <c r="AU764" s="135">
        <f t="shared" si="95"/>
        <v>0.16620768399014138</v>
      </c>
      <c r="AV764" s="135">
        <f t="shared" si="95"/>
        <v>0.16620768399014138</v>
      </c>
      <c r="AW764" s="135">
        <f t="shared" si="95"/>
        <v>0.16620768399014138</v>
      </c>
      <c r="AX764" s="135">
        <f t="shared" si="95"/>
        <v>0.16620768399014138</v>
      </c>
      <c r="AY764" s="135">
        <f t="shared" si="95"/>
        <v>0.16620768399014138</v>
      </c>
      <c r="AZ764" s="135">
        <f t="shared" si="95"/>
        <v>0.16620768399014138</v>
      </c>
      <c r="BA764" s="135">
        <f t="shared" si="95"/>
        <v>0.16620768399014138</v>
      </c>
      <c r="BB764" s="135">
        <f t="shared" si="95"/>
        <v>0.16620768399014138</v>
      </c>
      <c r="BC764" s="135">
        <f t="shared" si="95"/>
        <v>0.16620768399014138</v>
      </c>
      <c r="BD764" s="135">
        <f t="shared" si="95"/>
        <v>0.16620768399014138</v>
      </c>
      <c r="BE764" s="135">
        <f t="shared" si="95"/>
        <v>0.16620768399014138</v>
      </c>
      <c r="BF764" s="135">
        <f t="shared" si="95"/>
        <v>0.16620768399014138</v>
      </c>
      <c r="BG764" s="135">
        <f t="shared" si="95"/>
        <v>0.16620768399014138</v>
      </c>
      <c r="BH764" s="135">
        <f t="shared" si="95"/>
        <v>0.16620768399014138</v>
      </c>
      <c r="BI764" s="135">
        <f t="shared" si="95"/>
        <v>0.16620768399014138</v>
      </c>
      <c r="BJ764" s="135">
        <f t="shared" si="95"/>
        <v>0.16620768399014138</v>
      </c>
      <c r="BK764" s="135">
        <f t="shared" si="95"/>
        <v>0.16620768399014138</v>
      </c>
    </row>
    <row r="765" spans="1:63" s="132" customFormat="1" x14ac:dyDescent="0.25">
      <c r="A765" s="126" t="str">
        <f>'March 2008 RIA'!$A$19</f>
        <v>Tier 1</v>
      </c>
      <c r="B765" s="127">
        <v>2004</v>
      </c>
      <c r="C765" s="128"/>
      <c r="D765" s="128"/>
      <c r="E765" s="129"/>
      <c r="F765" s="128"/>
      <c r="G765" s="128"/>
      <c r="H765" s="128"/>
      <c r="I765" s="128"/>
      <c r="J765" s="128"/>
      <c r="K765" s="128"/>
      <c r="L765" s="128"/>
      <c r="M765" s="128"/>
      <c r="N765" s="128"/>
      <c r="O765" s="129"/>
      <c r="P765" s="128"/>
      <c r="Q765" s="135">
        <f t="shared" si="95"/>
        <v>0.16620768399014138</v>
      </c>
      <c r="R765" s="135">
        <f t="shared" si="95"/>
        <v>0.16620768399014138</v>
      </c>
      <c r="S765" s="135">
        <f t="shared" si="95"/>
        <v>0.16620768399014138</v>
      </c>
      <c r="T765" s="135">
        <f t="shared" si="95"/>
        <v>0.16620768399014138</v>
      </c>
      <c r="U765" s="135">
        <f t="shared" si="95"/>
        <v>0.16620768399014138</v>
      </c>
      <c r="V765" s="135">
        <f t="shared" ref="V765:BK765" si="96">V630*V223</f>
        <v>0.16620768399014138</v>
      </c>
      <c r="W765" s="135">
        <f t="shared" si="96"/>
        <v>0.16620768399014138</v>
      </c>
      <c r="X765" s="135">
        <f t="shared" si="96"/>
        <v>0.16620768399014138</v>
      </c>
      <c r="Y765" s="135">
        <f t="shared" si="96"/>
        <v>0.16620768399014138</v>
      </c>
      <c r="Z765" s="135">
        <f t="shared" si="96"/>
        <v>0.16620768399014138</v>
      </c>
      <c r="AA765" s="135">
        <f t="shared" si="96"/>
        <v>0.16620768399014138</v>
      </c>
      <c r="AB765" s="135">
        <f t="shared" si="96"/>
        <v>0.16620768399014138</v>
      </c>
      <c r="AC765" s="135">
        <f t="shared" si="96"/>
        <v>0.16620768399014138</v>
      </c>
      <c r="AD765" s="135">
        <f t="shared" si="96"/>
        <v>0.16620768399014138</v>
      </c>
      <c r="AE765" s="135">
        <f t="shared" si="96"/>
        <v>0.16620768399014138</v>
      </c>
      <c r="AF765" s="135">
        <f t="shared" si="96"/>
        <v>0.16620768399014138</v>
      </c>
      <c r="AG765" s="135">
        <f t="shared" si="96"/>
        <v>0.16620768399014138</v>
      </c>
      <c r="AH765" s="135">
        <f t="shared" si="96"/>
        <v>0.16620768399014138</v>
      </c>
      <c r="AI765" s="135">
        <f t="shared" si="96"/>
        <v>0.16620768399014138</v>
      </c>
      <c r="AJ765" s="135">
        <f t="shared" si="96"/>
        <v>0.16620768399014138</v>
      </c>
      <c r="AK765" s="135">
        <f t="shared" si="96"/>
        <v>0.16620768399014138</v>
      </c>
      <c r="AL765" s="135">
        <f t="shared" si="96"/>
        <v>0.16620768399014138</v>
      </c>
      <c r="AM765" s="135">
        <f t="shared" si="96"/>
        <v>0.16620768399014138</v>
      </c>
      <c r="AN765" s="135">
        <f t="shared" si="96"/>
        <v>0.16620768399014138</v>
      </c>
      <c r="AO765" s="135">
        <f t="shared" si="96"/>
        <v>0.16620768399014138</v>
      </c>
      <c r="AP765" s="135">
        <f t="shared" si="96"/>
        <v>0.16620768399014138</v>
      </c>
      <c r="AQ765" s="135">
        <f t="shared" si="96"/>
        <v>0.16620768399014138</v>
      </c>
      <c r="AR765" s="135">
        <f t="shared" si="96"/>
        <v>0.16620768399014138</v>
      </c>
      <c r="AS765" s="135">
        <f t="shared" si="96"/>
        <v>0.16620768399014138</v>
      </c>
      <c r="AT765" s="135">
        <f t="shared" si="96"/>
        <v>0.16620768399014138</v>
      </c>
      <c r="AU765" s="135">
        <f t="shared" si="96"/>
        <v>0.16620768399014138</v>
      </c>
      <c r="AV765" s="135">
        <f t="shared" si="96"/>
        <v>0.16620768399014138</v>
      </c>
      <c r="AW765" s="135">
        <f t="shared" si="96"/>
        <v>0.16620768399014138</v>
      </c>
      <c r="AX765" s="135">
        <f t="shared" si="96"/>
        <v>0.16620768399014138</v>
      </c>
      <c r="AY765" s="135">
        <f t="shared" si="96"/>
        <v>0.16620768399014138</v>
      </c>
      <c r="AZ765" s="135">
        <f t="shared" si="96"/>
        <v>0.16620768399014138</v>
      </c>
      <c r="BA765" s="135">
        <f t="shared" si="96"/>
        <v>0.16620768399014138</v>
      </c>
      <c r="BB765" s="135">
        <f t="shared" si="96"/>
        <v>0.16620768399014138</v>
      </c>
      <c r="BC765" s="135">
        <f t="shared" si="96"/>
        <v>0.16620768399014138</v>
      </c>
      <c r="BD765" s="135">
        <f t="shared" si="96"/>
        <v>0.16620768399014138</v>
      </c>
      <c r="BE765" s="135">
        <f t="shared" si="96"/>
        <v>0.16620768399014138</v>
      </c>
      <c r="BF765" s="135">
        <f t="shared" si="96"/>
        <v>0.16620768399014138</v>
      </c>
      <c r="BG765" s="135">
        <f t="shared" si="96"/>
        <v>0.16620768399014138</v>
      </c>
      <c r="BH765" s="135">
        <f t="shared" si="96"/>
        <v>0.16620768399014138</v>
      </c>
      <c r="BI765" s="135">
        <f t="shared" si="96"/>
        <v>0.16620768399014138</v>
      </c>
      <c r="BJ765" s="135">
        <f t="shared" si="96"/>
        <v>0.16620768399014138</v>
      </c>
      <c r="BK765" s="135">
        <f t="shared" si="96"/>
        <v>0.16620768399014138</v>
      </c>
    </row>
    <row r="766" spans="1:63" s="26" customFormat="1" x14ac:dyDescent="0.25">
      <c r="A766" s="24" t="str">
        <f>'March 2008 RIA'!$A$20</f>
        <v>Tier 2</v>
      </c>
      <c r="B766" s="25">
        <v>2005</v>
      </c>
      <c r="C766" s="136"/>
      <c r="D766" s="136"/>
      <c r="E766" s="137"/>
      <c r="F766" s="136"/>
      <c r="G766" s="136"/>
      <c r="H766" s="136"/>
      <c r="I766" s="136"/>
      <c r="J766" s="136"/>
      <c r="K766" s="136"/>
      <c r="L766" s="136"/>
      <c r="M766" s="136"/>
      <c r="N766" s="136"/>
      <c r="O766" s="137"/>
      <c r="P766" s="136"/>
      <c r="Q766" s="136"/>
      <c r="R766" s="144">
        <f t="shared" ref="R766:BK771" si="97">R631*R224</f>
        <v>0.12255718112404365</v>
      </c>
      <c r="S766" s="144">
        <f t="shared" si="97"/>
        <v>0.12255718112404365</v>
      </c>
      <c r="T766" s="144">
        <f t="shared" si="97"/>
        <v>0.12255718112404365</v>
      </c>
      <c r="U766" s="144">
        <f t="shared" si="97"/>
        <v>0.12255718112404365</v>
      </c>
      <c r="V766" s="144">
        <f t="shared" si="97"/>
        <v>0.12255718112404365</v>
      </c>
      <c r="W766" s="144">
        <f t="shared" si="97"/>
        <v>0.12255718112404365</v>
      </c>
      <c r="X766" s="144">
        <f t="shared" si="97"/>
        <v>0.12255718112404365</v>
      </c>
      <c r="Y766" s="144">
        <f t="shared" si="97"/>
        <v>0.12255718112404365</v>
      </c>
      <c r="Z766" s="144">
        <f t="shared" si="97"/>
        <v>0.12255718112404365</v>
      </c>
      <c r="AA766" s="144">
        <f t="shared" si="97"/>
        <v>0.12255718112404365</v>
      </c>
      <c r="AB766" s="144">
        <f t="shared" si="97"/>
        <v>0.12255718112404365</v>
      </c>
      <c r="AC766" s="144">
        <f t="shared" si="97"/>
        <v>0.12255718112404365</v>
      </c>
      <c r="AD766" s="144">
        <f t="shared" si="97"/>
        <v>0.12255718112404365</v>
      </c>
      <c r="AE766" s="144">
        <f t="shared" si="97"/>
        <v>0.12255718112404365</v>
      </c>
      <c r="AF766" s="144">
        <f t="shared" si="97"/>
        <v>0.12255718112404365</v>
      </c>
      <c r="AG766" s="144">
        <f t="shared" si="97"/>
        <v>0.12255718112404365</v>
      </c>
      <c r="AH766" s="144">
        <f t="shared" si="97"/>
        <v>0.12255718112404365</v>
      </c>
      <c r="AI766" s="144">
        <f t="shared" si="97"/>
        <v>0.12255718112404365</v>
      </c>
      <c r="AJ766" s="144">
        <f t="shared" si="97"/>
        <v>0.12255718112404365</v>
      </c>
      <c r="AK766" s="144">
        <f t="shared" si="97"/>
        <v>0.12255718112404365</v>
      </c>
      <c r="AL766" s="144">
        <f t="shared" si="97"/>
        <v>0.12255718112404365</v>
      </c>
      <c r="AM766" s="144">
        <f t="shared" si="97"/>
        <v>0.12255718112404365</v>
      </c>
      <c r="AN766" s="144">
        <f t="shared" si="97"/>
        <v>0.12255718112404365</v>
      </c>
      <c r="AO766" s="144">
        <f t="shared" si="97"/>
        <v>0.12255718112404365</v>
      </c>
      <c r="AP766" s="144">
        <f t="shared" si="97"/>
        <v>0.12255718112404365</v>
      </c>
      <c r="AQ766" s="144">
        <f t="shared" si="97"/>
        <v>0.12255718112404365</v>
      </c>
      <c r="AR766" s="144">
        <f t="shared" si="97"/>
        <v>0.12255718112404365</v>
      </c>
      <c r="AS766" s="144">
        <f t="shared" si="97"/>
        <v>0.12255718112404365</v>
      </c>
      <c r="AT766" s="144">
        <f t="shared" si="97"/>
        <v>0.12255718112404365</v>
      </c>
      <c r="AU766" s="144">
        <f t="shared" si="97"/>
        <v>0.12255718112404365</v>
      </c>
      <c r="AV766" s="144">
        <f t="shared" si="97"/>
        <v>0.12255718112404365</v>
      </c>
      <c r="AW766" s="144">
        <f t="shared" si="97"/>
        <v>0.12255718112404365</v>
      </c>
      <c r="AX766" s="144">
        <f t="shared" si="97"/>
        <v>0.12255718112404365</v>
      </c>
      <c r="AY766" s="144">
        <f t="shared" si="97"/>
        <v>0.12255718112404365</v>
      </c>
      <c r="AZ766" s="144">
        <f t="shared" si="97"/>
        <v>0.12255718112404365</v>
      </c>
      <c r="BA766" s="144">
        <f t="shared" si="97"/>
        <v>0.12255718112404365</v>
      </c>
      <c r="BB766" s="144">
        <f t="shared" si="97"/>
        <v>0.12255718112404365</v>
      </c>
      <c r="BC766" s="144">
        <f t="shared" si="97"/>
        <v>0.12255718112404365</v>
      </c>
      <c r="BD766" s="144">
        <f t="shared" si="97"/>
        <v>0.12255718112404365</v>
      </c>
      <c r="BE766" s="144">
        <f t="shared" si="97"/>
        <v>0.12255718112404365</v>
      </c>
      <c r="BF766" s="144">
        <f t="shared" si="97"/>
        <v>0.12255718112404365</v>
      </c>
      <c r="BG766" s="144">
        <f t="shared" si="97"/>
        <v>0.12255718112404365</v>
      </c>
      <c r="BH766" s="144">
        <f t="shared" si="97"/>
        <v>0.12255718112404365</v>
      </c>
      <c r="BI766" s="144">
        <f t="shared" si="97"/>
        <v>0.12255718112404365</v>
      </c>
      <c r="BJ766" s="144">
        <f t="shared" si="97"/>
        <v>0.12255718112404365</v>
      </c>
      <c r="BK766" s="144">
        <f t="shared" si="97"/>
        <v>0.12255718112404365</v>
      </c>
    </row>
    <row r="767" spans="1:63" s="26" customFormat="1" x14ac:dyDescent="0.25">
      <c r="A767" s="24" t="str">
        <f>'March 2008 RIA'!$A$20</f>
        <v>Tier 2</v>
      </c>
      <c r="B767" s="25">
        <v>2006</v>
      </c>
      <c r="C767" s="136"/>
      <c r="D767" s="136"/>
      <c r="E767" s="137"/>
      <c r="F767" s="136"/>
      <c r="G767" s="136"/>
      <c r="H767" s="136"/>
      <c r="I767" s="136"/>
      <c r="J767" s="136"/>
      <c r="K767" s="136"/>
      <c r="L767" s="136"/>
      <c r="M767" s="136"/>
      <c r="N767" s="136"/>
      <c r="O767" s="137"/>
      <c r="P767" s="136"/>
      <c r="Q767" s="136"/>
      <c r="R767" s="136"/>
      <c r="S767" s="144">
        <f t="shared" si="97"/>
        <v>0.12255718112404365</v>
      </c>
      <c r="T767" s="144">
        <f t="shared" si="97"/>
        <v>0.12255718112404365</v>
      </c>
      <c r="U767" s="144">
        <f t="shared" si="97"/>
        <v>0.12255718112404365</v>
      </c>
      <c r="V767" s="144">
        <f t="shared" si="97"/>
        <v>0.12255718112404365</v>
      </c>
      <c r="W767" s="144">
        <f t="shared" si="97"/>
        <v>0.12255718112404365</v>
      </c>
      <c r="X767" s="144">
        <f t="shared" si="97"/>
        <v>0.12255718112404365</v>
      </c>
      <c r="Y767" s="144">
        <f t="shared" si="97"/>
        <v>0.12255718112404365</v>
      </c>
      <c r="Z767" s="144">
        <f t="shared" si="97"/>
        <v>0.12255718112404365</v>
      </c>
      <c r="AA767" s="144">
        <f t="shared" si="97"/>
        <v>0.12255718112404365</v>
      </c>
      <c r="AB767" s="144">
        <f t="shared" si="97"/>
        <v>0.12255718112404365</v>
      </c>
      <c r="AC767" s="144">
        <f t="shared" si="97"/>
        <v>0.12255718112404365</v>
      </c>
      <c r="AD767" s="144">
        <f t="shared" si="97"/>
        <v>0.12255718112404365</v>
      </c>
      <c r="AE767" s="144">
        <f t="shared" si="97"/>
        <v>0.12255718112404365</v>
      </c>
      <c r="AF767" s="144">
        <f t="shared" si="97"/>
        <v>0.12255718112404365</v>
      </c>
      <c r="AG767" s="144">
        <f t="shared" si="97"/>
        <v>0.12255718112404365</v>
      </c>
      <c r="AH767" s="144">
        <f t="shared" si="97"/>
        <v>0.12255718112404365</v>
      </c>
      <c r="AI767" s="144">
        <f t="shared" si="97"/>
        <v>0.12255718112404365</v>
      </c>
      <c r="AJ767" s="144">
        <f t="shared" si="97"/>
        <v>0.12255718112404365</v>
      </c>
      <c r="AK767" s="144">
        <f t="shared" si="97"/>
        <v>0.12255718112404365</v>
      </c>
      <c r="AL767" s="144">
        <f t="shared" si="97"/>
        <v>0.12255718112404365</v>
      </c>
      <c r="AM767" s="144">
        <f t="shared" si="97"/>
        <v>0.12255718112404365</v>
      </c>
      <c r="AN767" s="144">
        <f t="shared" si="97"/>
        <v>0.12255718112404365</v>
      </c>
      <c r="AO767" s="144">
        <f t="shared" si="97"/>
        <v>0.12255718112404365</v>
      </c>
      <c r="AP767" s="144">
        <f t="shared" si="97"/>
        <v>0.12255718112404365</v>
      </c>
      <c r="AQ767" s="144">
        <f t="shared" si="97"/>
        <v>0.12255718112404365</v>
      </c>
      <c r="AR767" s="144">
        <f t="shared" si="97"/>
        <v>0.12255718112404365</v>
      </c>
      <c r="AS767" s="144">
        <f t="shared" si="97"/>
        <v>0.12255718112404365</v>
      </c>
      <c r="AT767" s="144">
        <f t="shared" si="97"/>
        <v>0.12255718112404365</v>
      </c>
      <c r="AU767" s="144">
        <f t="shared" si="97"/>
        <v>0.12255718112404365</v>
      </c>
      <c r="AV767" s="144">
        <f t="shared" si="97"/>
        <v>0.12255718112404365</v>
      </c>
      <c r="AW767" s="144">
        <f t="shared" si="97"/>
        <v>0.12255718112404365</v>
      </c>
      <c r="AX767" s="144">
        <f t="shared" si="97"/>
        <v>0.12255718112404365</v>
      </c>
      <c r="AY767" s="144">
        <f t="shared" si="97"/>
        <v>0.12255718112404365</v>
      </c>
      <c r="AZ767" s="144">
        <f t="shared" si="97"/>
        <v>0.12255718112404365</v>
      </c>
      <c r="BA767" s="144">
        <f t="shared" si="97"/>
        <v>0.12255718112404365</v>
      </c>
      <c r="BB767" s="144">
        <f t="shared" si="97"/>
        <v>0.12255718112404365</v>
      </c>
      <c r="BC767" s="144">
        <f t="shared" si="97"/>
        <v>0.12255718112404365</v>
      </c>
      <c r="BD767" s="144">
        <f t="shared" si="97"/>
        <v>0.12255718112404365</v>
      </c>
      <c r="BE767" s="144">
        <f t="shared" si="97"/>
        <v>0.12255718112404365</v>
      </c>
      <c r="BF767" s="144">
        <f t="shared" si="97"/>
        <v>0.12255718112404365</v>
      </c>
      <c r="BG767" s="144">
        <f t="shared" si="97"/>
        <v>0.12255718112404365</v>
      </c>
      <c r="BH767" s="144">
        <f t="shared" si="97"/>
        <v>0.12255718112404365</v>
      </c>
      <c r="BI767" s="144">
        <f t="shared" si="97"/>
        <v>0.12255718112404365</v>
      </c>
      <c r="BJ767" s="144">
        <f t="shared" si="97"/>
        <v>0.12255718112404365</v>
      </c>
      <c r="BK767" s="144">
        <f t="shared" si="97"/>
        <v>0.12255718112404365</v>
      </c>
    </row>
    <row r="768" spans="1:63" s="26" customFormat="1" x14ac:dyDescent="0.25">
      <c r="A768" s="24" t="str">
        <f>'March 2008 RIA'!$A$20</f>
        <v>Tier 2</v>
      </c>
      <c r="B768" s="25">
        <v>2007</v>
      </c>
      <c r="C768" s="136"/>
      <c r="D768" s="136"/>
      <c r="E768" s="137"/>
      <c r="F768" s="136"/>
      <c r="G768" s="136"/>
      <c r="H768" s="136"/>
      <c r="I768" s="136"/>
      <c r="J768" s="136"/>
      <c r="K768" s="136"/>
      <c r="L768" s="136"/>
      <c r="M768" s="136"/>
      <c r="N768" s="136"/>
      <c r="O768" s="137"/>
      <c r="P768" s="136"/>
      <c r="Q768" s="136"/>
      <c r="R768" s="136"/>
      <c r="S768" s="136"/>
      <c r="T768" s="144">
        <f t="shared" si="97"/>
        <v>0.12255718112404365</v>
      </c>
      <c r="U768" s="144">
        <f t="shared" si="97"/>
        <v>0.12255718112404365</v>
      </c>
      <c r="V768" s="144">
        <f t="shared" si="97"/>
        <v>0.12255718112404365</v>
      </c>
      <c r="W768" s="144">
        <f t="shared" si="97"/>
        <v>0.12255718112404365</v>
      </c>
      <c r="X768" s="144">
        <f t="shared" si="97"/>
        <v>0.12255718112404365</v>
      </c>
      <c r="Y768" s="144">
        <f t="shared" si="97"/>
        <v>0.12255718112404365</v>
      </c>
      <c r="Z768" s="144">
        <f t="shared" si="97"/>
        <v>0.12255718112404365</v>
      </c>
      <c r="AA768" s="144">
        <f t="shared" si="97"/>
        <v>0.12255718112404365</v>
      </c>
      <c r="AB768" s="144">
        <f t="shared" si="97"/>
        <v>0.12255718112404365</v>
      </c>
      <c r="AC768" s="144">
        <f t="shared" si="97"/>
        <v>0.12255718112404365</v>
      </c>
      <c r="AD768" s="144">
        <f t="shared" si="97"/>
        <v>0.12255718112404365</v>
      </c>
      <c r="AE768" s="144">
        <f t="shared" si="97"/>
        <v>0.12255718112404365</v>
      </c>
      <c r="AF768" s="144">
        <f t="shared" si="97"/>
        <v>0.12255718112404365</v>
      </c>
      <c r="AG768" s="144">
        <f t="shared" si="97"/>
        <v>0.12255718112404365</v>
      </c>
      <c r="AH768" s="144">
        <f t="shared" si="97"/>
        <v>0.12255718112404365</v>
      </c>
      <c r="AI768" s="144">
        <f t="shared" si="97"/>
        <v>0.12255718112404365</v>
      </c>
      <c r="AJ768" s="144">
        <f t="shared" si="97"/>
        <v>0.12255718112404365</v>
      </c>
      <c r="AK768" s="144">
        <f t="shared" si="97"/>
        <v>0.12255718112404365</v>
      </c>
      <c r="AL768" s="144">
        <f t="shared" si="97"/>
        <v>0.12255718112404365</v>
      </c>
      <c r="AM768" s="144">
        <f t="shared" si="97"/>
        <v>0.12255718112404365</v>
      </c>
      <c r="AN768" s="144">
        <f t="shared" si="97"/>
        <v>0.12255718112404365</v>
      </c>
      <c r="AO768" s="144">
        <f t="shared" si="97"/>
        <v>0.12255718112404365</v>
      </c>
      <c r="AP768" s="144">
        <f t="shared" si="97"/>
        <v>0.12255718112404365</v>
      </c>
      <c r="AQ768" s="144">
        <f t="shared" si="97"/>
        <v>0.12255718112404365</v>
      </c>
      <c r="AR768" s="144">
        <f t="shared" si="97"/>
        <v>0.12255718112404365</v>
      </c>
      <c r="AS768" s="144">
        <f t="shared" si="97"/>
        <v>0.12255718112404365</v>
      </c>
      <c r="AT768" s="144">
        <f t="shared" si="97"/>
        <v>0.12255718112404365</v>
      </c>
      <c r="AU768" s="144">
        <f t="shared" si="97"/>
        <v>0.12255718112404365</v>
      </c>
      <c r="AV768" s="144">
        <f t="shared" si="97"/>
        <v>0.12255718112404365</v>
      </c>
      <c r="AW768" s="144">
        <f t="shared" si="97"/>
        <v>0.12255718112404365</v>
      </c>
      <c r="AX768" s="144">
        <f t="shared" si="97"/>
        <v>0.12255718112404365</v>
      </c>
      <c r="AY768" s="144">
        <f t="shared" si="97"/>
        <v>0.12255718112404365</v>
      </c>
      <c r="AZ768" s="144">
        <f t="shared" si="97"/>
        <v>0.12255718112404365</v>
      </c>
      <c r="BA768" s="144">
        <f t="shared" si="97"/>
        <v>0.12255718112404365</v>
      </c>
      <c r="BB768" s="144">
        <f t="shared" si="97"/>
        <v>0.12255718112404365</v>
      </c>
      <c r="BC768" s="144">
        <f t="shared" si="97"/>
        <v>0.12255718112404365</v>
      </c>
      <c r="BD768" s="144">
        <f t="shared" si="97"/>
        <v>0.12255718112404365</v>
      </c>
      <c r="BE768" s="144">
        <f t="shared" si="97"/>
        <v>0.12255718112404365</v>
      </c>
      <c r="BF768" s="144">
        <f t="shared" si="97"/>
        <v>0.12255718112404365</v>
      </c>
      <c r="BG768" s="144">
        <f t="shared" si="97"/>
        <v>0.12255718112404365</v>
      </c>
      <c r="BH768" s="144">
        <f t="shared" si="97"/>
        <v>0.12255718112404365</v>
      </c>
      <c r="BI768" s="144">
        <f t="shared" si="97"/>
        <v>0.12255718112404365</v>
      </c>
      <c r="BJ768" s="144">
        <f t="shared" si="97"/>
        <v>0.12255718112404365</v>
      </c>
      <c r="BK768" s="144">
        <f t="shared" si="97"/>
        <v>0.12255718112404365</v>
      </c>
    </row>
    <row r="769" spans="1:63" s="26" customFormat="1" x14ac:dyDescent="0.25">
      <c r="A769" s="24" t="str">
        <f>'March 2008 RIA'!$A$20</f>
        <v>Tier 2</v>
      </c>
      <c r="B769" s="25">
        <v>2008</v>
      </c>
      <c r="C769" s="136"/>
      <c r="D769" s="136"/>
      <c r="E769" s="137"/>
      <c r="F769" s="136"/>
      <c r="G769" s="136"/>
      <c r="H769" s="136"/>
      <c r="I769" s="136"/>
      <c r="J769" s="136"/>
      <c r="K769" s="136"/>
      <c r="L769" s="136"/>
      <c r="M769" s="136"/>
      <c r="N769" s="136"/>
      <c r="O769" s="137"/>
      <c r="P769" s="136"/>
      <c r="Q769" s="136"/>
      <c r="R769" s="136"/>
      <c r="S769" s="136"/>
      <c r="T769" s="136"/>
      <c r="U769" s="144">
        <f t="shared" si="97"/>
        <v>0.12255718112404365</v>
      </c>
      <c r="V769" s="144">
        <f t="shared" si="97"/>
        <v>0.12255718112404365</v>
      </c>
      <c r="W769" s="144">
        <f t="shared" si="97"/>
        <v>0.12255718112404365</v>
      </c>
      <c r="X769" s="144">
        <f t="shared" si="97"/>
        <v>0.12255718112404365</v>
      </c>
      <c r="Y769" s="144">
        <f t="shared" si="97"/>
        <v>0.12255718112404365</v>
      </c>
      <c r="Z769" s="144">
        <f t="shared" si="97"/>
        <v>0.12255718112404365</v>
      </c>
      <c r="AA769" s="144">
        <f t="shared" si="97"/>
        <v>0.12255718112404365</v>
      </c>
      <c r="AB769" s="144">
        <f t="shared" si="97"/>
        <v>0.12255718112404365</v>
      </c>
      <c r="AC769" s="144">
        <f t="shared" si="97"/>
        <v>0.12255718112404365</v>
      </c>
      <c r="AD769" s="144">
        <f t="shared" si="97"/>
        <v>0.12255718112404365</v>
      </c>
      <c r="AE769" s="144">
        <f t="shared" si="97"/>
        <v>0.12255718112404365</v>
      </c>
      <c r="AF769" s="144">
        <f t="shared" si="97"/>
        <v>0.12255718112404365</v>
      </c>
      <c r="AG769" s="144">
        <f t="shared" si="97"/>
        <v>0.12255718112404365</v>
      </c>
      <c r="AH769" s="144">
        <f t="shared" si="97"/>
        <v>0.12255718112404365</v>
      </c>
      <c r="AI769" s="144">
        <f t="shared" si="97"/>
        <v>0.12255718112404365</v>
      </c>
      <c r="AJ769" s="144">
        <f t="shared" si="97"/>
        <v>0.12255718112404365</v>
      </c>
      <c r="AK769" s="144">
        <f t="shared" si="97"/>
        <v>0.12255718112404365</v>
      </c>
      <c r="AL769" s="144">
        <f t="shared" si="97"/>
        <v>0.12255718112404365</v>
      </c>
      <c r="AM769" s="144">
        <f t="shared" si="97"/>
        <v>0.12255718112404365</v>
      </c>
      <c r="AN769" s="144">
        <f t="shared" si="97"/>
        <v>0.12255718112404365</v>
      </c>
      <c r="AO769" s="144">
        <f t="shared" si="97"/>
        <v>0.12255718112404365</v>
      </c>
      <c r="AP769" s="144">
        <f t="shared" si="97"/>
        <v>0.12255718112404365</v>
      </c>
      <c r="AQ769" s="144">
        <f t="shared" si="97"/>
        <v>0.12255718112404365</v>
      </c>
      <c r="AR769" s="144">
        <f t="shared" si="97"/>
        <v>0.12255718112404365</v>
      </c>
      <c r="AS769" s="144">
        <f t="shared" si="97"/>
        <v>0.12255718112404365</v>
      </c>
      <c r="AT769" s="144">
        <f t="shared" si="97"/>
        <v>0.12255718112404365</v>
      </c>
      <c r="AU769" s="144">
        <f t="shared" si="97"/>
        <v>0.12255718112404365</v>
      </c>
      <c r="AV769" s="144">
        <f t="shared" si="97"/>
        <v>0.12255718112404365</v>
      </c>
      <c r="AW769" s="144">
        <f t="shared" si="97"/>
        <v>0.12255718112404365</v>
      </c>
      <c r="AX769" s="144">
        <f t="shared" si="97"/>
        <v>0.12255718112404365</v>
      </c>
      <c r="AY769" s="144">
        <f t="shared" si="97"/>
        <v>0.12255718112404365</v>
      </c>
      <c r="AZ769" s="144">
        <f t="shared" si="97"/>
        <v>0.12255718112404365</v>
      </c>
      <c r="BA769" s="144">
        <f t="shared" si="97"/>
        <v>0.12255718112404365</v>
      </c>
      <c r="BB769" s="144">
        <f t="shared" si="97"/>
        <v>0.12255718112404365</v>
      </c>
      <c r="BC769" s="144">
        <f t="shared" si="97"/>
        <v>0.12255718112404365</v>
      </c>
      <c r="BD769" s="144">
        <f t="shared" si="97"/>
        <v>0.12255718112404365</v>
      </c>
      <c r="BE769" s="144">
        <f t="shared" si="97"/>
        <v>0.12255718112404365</v>
      </c>
      <c r="BF769" s="144">
        <f t="shared" si="97"/>
        <v>0.12255718112404365</v>
      </c>
      <c r="BG769" s="144">
        <f t="shared" si="97"/>
        <v>0.12255718112404365</v>
      </c>
      <c r="BH769" s="144">
        <f t="shared" si="97"/>
        <v>0.12255718112404365</v>
      </c>
      <c r="BI769" s="144">
        <f t="shared" si="97"/>
        <v>0.12255718112404365</v>
      </c>
      <c r="BJ769" s="144">
        <f t="shared" si="97"/>
        <v>0.12255718112404365</v>
      </c>
      <c r="BK769" s="144">
        <f t="shared" si="97"/>
        <v>0.12255718112404365</v>
      </c>
    </row>
    <row r="770" spans="1:63" s="26" customFormat="1" x14ac:dyDescent="0.25">
      <c r="A770" s="24" t="str">
        <f>'March 2008 RIA'!$A$20</f>
        <v>Tier 2</v>
      </c>
      <c r="B770" s="25">
        <v>2009</v>
      </c>
      <c r="C770" s="136"/>
      <c r="D770" s="136"/>
      <c r="E770" s="137"/>
      <c r="F770" s="136"/>
      <c r="G770" s="136"/>
      <c r="H770" s="136"/>
      <c r="I770" s="136"/>
      <c r="J770" s="136"/>
      <c r="K770" s="136"/>
      <c r="L770" s="136"/>
      <c r="M770" s="136"/>
      <c r="N770" s="136"/>
      <c r="O770" s="137"/>
      <c r="P770" s="136"/>
      <c r="Q770" s="136"/>
      <c r="R770" s="136"/>
      <c r="S770" s="136"/>
      <c r="T770" s="136"/>
      <c r="U770" s="136"/>
      <c r="V770" s="144">
        <f t="shared" si="97"/>
        <v>0.12255718112404365</v>
      </c>
      <c r="W770" s="144">
        <f t="shared" si="97"/>
        <v>0.12255718112404365</v>
      </c>
      <c r="X770" s="144">
        <f t="shared" si="97"/>
        <v>0.12255718112404365</v>
      </c>
      <c r="Y770" s="144">
        <f t="shared" si="97"/>
        <v>0.12255718112404365</v>
      </c>
      <c r="Z770" s="144">
        <f t="shared" si="97"/>
        <v>0.12255718112404365</v>
      </c>
      <c r="AA770" s="144">
        <f t="shared" si="97"/>
        <v>0.12255718112404365</v>
      </c>
      <c r="AB770" s="144">
        <f t="shared" si="97"/>
        <v>0.12255718112404365</v>
      </c>
      <c r="AC770" s="144">
        <f t="shared" si="97"/>
        <v>0.12255718112404365</v>
      </c>
      <c r="AD770" s="144">
        <f t="shared" si="97"/>
        <v>0.12255718112404365</v>
      </c>
      <c r="AE770" s="144">
        <f t="shared" si="97"/>
        <v>0.12255718112404365</v>
      </c>
      <c r="AF770" s="144">
        <f t="shared" si="97"/>
        <v>0.12255718112404365</v>
      </c>
      <c r="AG770" s="144">
        <f t="shared" si="97"/>
        <v>0.12255718112404365</v>
      </c>
      <c r="AH770" s="144">
        <f t="shared" si="97"/>
        <v>0.12255718112404365</v>
      </c>
      <c r="AI770" s="144">
        <f t="shared" si="97"/>
        <v>0.12255718112404365</v>
      </c>
      <c r="AJ770" s="144">
        <f t="shared" si="97"/>
        <v>0.12255718112404365</v>
      </c>
      <c r="AK770" s="144">
        <f t="shared" si="97"/>
        <v>0.12255718112404365</v>
      </c>
      <c r="AL770" s="144">
        <f t="shared" si="97"/>
        <v>0.12255718112404365</v>
      </c>
      <c r="AM770" s="144">
        <f t="shared" si="97"/>
        <v>0.12255718112404365</v>
      </c>
      <c r="AN770" s="144">
        <f t="shared" si="97"/>
        <v>0.12255718112404365</v>
      </c>
      <c r="AO770" s="144">
        <f t="shared" si="97"/>
        <v>0.12255718112404365</v>
      </c>
      <c r="AP770" s="144">
        <f t="shared" si="97"/>
        <v>0.12255718112404365</v>
      </c>
      <c r="AQ770" s="144">
        <f t="shared" si="97"/>
        <v>0.12255718112404365</v>
      </c>
      <c r="AR770" s="144">
        <f t="shared" si="97"/>
        <v>0.12255718112404365</v>
      </c>
      <c r="AS770" s="144">
        <f t="shared" si="97"/>
        <v>0.12255718112404365</v>
      </c>
      <c r="AT770" s="144">
        <f t="shared" si="97"/>
        <v>0.12255718112404365</v>
      </c>
      <c r="AU770" s="144">
        <f t="shared" si="97"/>
        <v>0.12255718112404365</v>
      </c>
      <c r="AV770" s="144">
        <f t="shared" si="97"/>
        <v>0.12255718112404365</v>
      </c>
      <c r="AW770" s="144">
        <f t="shared" si="97"/>
        <v>0.12255718112404365</v>
      </c>
      <c r="AX770" s="144">
        <f t="shared" si="97"/>
        <v>0.12255718112404365</v>
      </c>
      <c r="AY770" s="144">
        <f t="shared" si="97"/>
        <v>0.12255718112404365</v>
      </c>
      <c r="AZ770" s="144">
        <f t="shared" si="97"/>
        <v>0.12255718112404365</v>
      </c>
      <c r="BA770" s="144">
        <f t="shared" si="97"/>
        <v>0.12255718112404365</v>
      </c>
      <c r="BB770" s="144">
        <f t="shared" si="97"/>
        <v>0.12255718112404365</v>
      </c>
      <c r="BC770" s="144">
        <f t="shared" si="97"/>
        <v>0.12255718112404365</v>
      </c>
      <c r="BD770" s="144">
        <f t="shared" si="97"/>
        <v>0.12255718112404365</v>
      </c>
      <c r="BE770" s="144">
        <f t="shared" si="97"/>
        <v>0.12255718112404365</v>
      </c>
      <c r="BF770" s="144">
        <f t="shared" si="97"/>
        <v>0.12255718112404365</v>
      </c>
      <c r="BG770" s="144">
        <f t="shared" si="97"/>
        <v>0.12255718112404365</v>
      </c>
      <c r="BH770" s="144">
        <f t="shared" si="97"/>
        <v>0.12255718112404365</v>
      </c>
      <c r="BI770" s="144">
        <f t="shared" si="97"/>
        <v>0.12255718112404365</v>
      </c>
      <c r="BJ770" s="144">
        <f t="shared" si="97"/>
        <v>0.12255718112404365</v>
      </c>
      <c r="BK770" s="144">
        <f t="shared" si="97"/>
        <v>0.12255718112404365</v>
      </c>
    </row>
    <row r="771" spans="1:63" s="26" customFormat="1" x14ac:dyDescent="0.25">
      <c r="A771" s="24" t="str">
        <f>'March 2008 RIA'!$A$20</f>
        <v>Tier 2</v>
      </c>
      <c r="B771" s="25">
        <v>2010</v>
      </c>
      <c r="C771" s="136"/>
      <c r="D771" s="136"/>
      <c r="E771" s="137"/>
      <c r="F771" s="136"/>
      <c r="G771" s="136"/>
      <c r="H771" s="136"/>
      <c r="I771" s="136"/>
      <c r="J771" s="136"/>
      <c r="K771" s="136"/>
      <c r="L771" s="136"/>
      <c r="M771" s="136"/>
      <c r="N771" s="136"/>
      <c r="O771" s="137"/>
      <c r="P771" s="136"/>
      <c r="Q771" s="136"/>
      <c r="R771" s="136"/>
      <c r="S771" s="136"/>
      <c r="T771" s="136"/>
      <c r="U771" s="136"/>
      <c r="V771" s="136"/>
      <c r="W771" s="144">
        <f t="shared" si="97"/>
        <v>0.12255718112404365</v>
      </c>
      <c r="X771" s="144">
        <f t="shared" si="97"/>
        <v>0.12255718112404365</v>
      </c>
      <c r="Y771" s="144">
        <f t="shared" si="97"/>
        <v>0.12255718112404365</v>
      </c>
      <c r="Z771" s="144">
        <f t="shared" si="97"/>
        <v>0.12255718112404365</v>
      </c>
      <c r="AA771" s="144">
        <f t="shared" si="97"/>
        <v>0.12255718112404365</v>
      </c>
      <c r="AB771" s="144">
        <f t="shared" si="97"/>
        <v>0.12255718112404365</v>
      </c>
      <c r="AC771" s="144">
        <f t="shared" si="97"/>
        <v>0.12255718112404365</v>
      </c>
      <c r="AD771" s="144">
        <f t="shared" si="97"/>
        <v>0.12255718112404365</v>
      </c>
      <c r="AE771" s="144">
        <f t="shared" si="97"/>
        <v>0.12255718112404365</v>
      </c>
      <c r="AF771" s="144">
        <f t="shared" si="97"/>
        <v>0.12255718112404365</v>
      </c>
      <c r="AG771" s="144">
        <f t="shared" si="97"/>
        <v>0.12255718112404365</v>
      </c>
      <c r="AH771" s="144">
        <f t="shared" si="97"/>
        <v>0.12255718112404365</v>
      </c>
      <c r="AI771" s="144">
        <f t="shared" si="97"/>
        <v>0.12255718112404365</v>
      </c>
      <c r="AJ771" s="144">
        <f t="shared" si="97"/>
        <v>0.12255718112404365</v>
      </c>
      <c r="AK771" s="144">
        <f t="shared" si="97"/>
        <v>0.12255718112404365</v>
      </c>
      <c r="AL771" s="144">
        <f t="shared" si="97"/>
        <v>0.12255718112404365</v>
      </c>
      <c r="AM771" s="144">
        <f t="shared" si="97"/>
        <v>0.12255718112404365</v>
      </c>
      <c r="AN771" s="144">
        <f t="shared" si="97"/>
        <v>0.12255718112404365</v>
      </c>
      <c r="AO771" s="144">
        <f t="shared" si="97"/>
        <v>0.12255718112404365</v>
      </c>
      <c r="AP771" s="144">
        <f t="shared" si="97"/>
        <v>0.12255718112404365</v>
      </c>
      <c r="AQ771" s="144">
        <f t="shared" si="97"/>
        <v>0.12255718112404365</v>
      </c>
      <c r="AR771" s="144">
        <f t="shared" si="97"/>
        <v>0.12255718112404365</v>
      </c>
      <c r="AS771" s="144">
        <f t="shared" si="97"/>
        <v>0.12255718112404365</v>
      </c>
      <c r="AT771" s="144">
        <f t="shared" si="97"/>
        <v>0.12255718112404365</v>
      </c>
      <c r="AU771" s="144">
        <f t="shared" si="97"/>
        <v>0.12255718112404365</v>
      </c>
      <c r="AV771" s="144">
        <f t="shared" si="97"/>
        <v>0.12255718112404365</v>
      </c>
      <c r="AW771" s="144">
        <f t="shared" si="97"/>
        <v>0.12255718112404365</v>
      </c>
      <c r="AX771" s="144">
        <f t="shared" si="97"/>
        <v>0.12255718112404365</v>
      </c>
      <c r="AY771" s="144">
        <f t="shared" si="97"/>
        <v>0.12255718112404365</v>
      </c>
      <c r="AZ771" s="144">
        <f t="shared" si="97"/>
        <v>0.12255718112404365</v>
      </c>
      <c r="BA771" s="144">
        <f t="shared" si="97"/>
        <v>0.12255718112404365</v>
      </c>
      <c r="BB771" s="144">
        <f t="shared" si="97"/>
        <v>0.12255718112404365</v>
      </c>
      <c r="BC771" s="144">
        <f t="shared" si="97"/>
        <v>0.12255718112404365</v>
      </c>
      <c r="BD771" s="144">
        <f t="shared" si="97"/>
        <v>0.12255718112404365</v>
      </c>
      <c r="BE771" s="144">
        <f t="shared" si="97"/>
        <v>0.12255718112404365</v>
      </c>
      <c r="BF771" s="144">
        <f t="shared" ref="BF771:BK771" si="98">BF636*BF229</f>
        <v>0.12255718112404365</v>
      </c>
      <c r="BG771" s="144">
        <f t="shared" si="98"/>
        <v>0.12255718112404365</v>
      </c>
      <c r="BH771" s="144">
        <f t="shared" si="98"/>
        <v>0.12255718112404365</v>
      </c>
      <c r="BI771" s="144">
        <f t="shared" si="98"/>
        <v>0.12255718112404365</v>
      </c>
      <c r="BJ771" s="144">
        <f t="shared" si="98"/>
        <v>0.12255718112404365</v>
      </c>
      <c r="BK771" s="144">
        <f t="shared" si="98"/>
        <v>0.12255718112404365</v>
      </c>
    </row>
    <row r="772" spans="1:63" s="26" customFormat="1" x14ac:dyDescent="0.25">
      <c r="A772" s="24" t="str">
        <f>'March 2008 RIA'!$A$20</f>
        <v>Tier 2</v>
      </c>
      <c r="B772" s="25">
        <v>2011</v>
      </c>
      <c r="C772" s="136"/>
      <c r="D772" s="136"/>
      <c r="E772" s="137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44">
        <f t="shared" ref="X772:BK778" si="99">X637*X230</f>
        <v>0.12255718112404365</v>
      </c>
      <c r="Y772" s="144">
        <f t="shared" si="99"/>
        <v>0.12255718112404365</v>
      </c>
      <c r="Z772" s="144">
        <f t="shared" si="99"/>
        <v>0.12255718112404365</v>
      </c>
      <c r="AA772" s="144">
        <f t="shared" si="99"/>
        <v>0.12255718112404365</v>
      </c>
      <c r="AB772" s="144">
        <f t="shared" si="99"/>
        <v>0.12255718112404365</v>
      </c>
      <c r="AC772" s="144">
        <f t="shared" si="99"/>
        <v>0.12255718112404365</v>
      </c>
      <c r="AD772" s="144">
        <f t="shared" si="99"/>
        <v>0.12255718112404365</v>
      </c>
      <c r="AE772" s="144">
        <f t="shared" si="99"/>
        <v>0.12255718112404365</v>
      </c>
      <c r="AF772" s="144">
        <f t="shared" si="99"/>
        <v>0.12255718112404365</v>
      </c>
      <c r="AG772" s="144">
        <f t="shared" si="99"/>
        <v>0.12255718112404365</v>
      </c>
      <c r="AH772" s="144">
        <f t="shared" si="99"/>
        <v>0.12255718112404365</v>
      </c>
      <c r="AI772" s="144">
        <f t="shared" si="99"/>
        <v>0.12255718112404365</v>
      </c>
      <c r="AJ772" s="144">
        <f t="shared" si="99"/>
        <v>0.12255718112404365</v>
      </c>
      <c r="AK772" s="144">
        <f t="shared" si="99"/>
        <v>0.12255718112404365</v>
      </c>
      <c r="AL772" s="144">
        <f t="shared" si="99"/>
        <v>0.12255718112404365</v>
      </c>
      <c r="AM772" s="144">
        <f t="shared" si="99"/>
        <v>0.12255718112404365</v>
      </c>
      <c r="AN772" s="144">
        <f t="shared" si="99"/>
        <v>0.12255718112404365</v>
      </c>
      <c r="AO772" s="144">
        <f t="shared" si="99"/>
        <v>0.12255718112404365</v>
      </c>
      <c r="AP772" s="144">
        <f t="shared" si="99"/>
        <v>0.12255718112404365</v>
      </c>
      <c r="AQ772" s="144">
        <f t="shared" si="99"/>
        <v>0.12255718112404365</v>
      </c>
      <c r="AR772" s="144">
        <f t="shared" si="99"/>
        <v>0.12255718112404365</v>
      </c>
      <c r="AS772" s="144">
        <f t="shared" si="99"/>
        <v>0.12255718112404365</v>
      </c>
      <c r="AT772" s="144">
        <f t="shared" si="99"/>
        <v>0.12255718112404365</v>
      </c>
      <c r="AU772" s="144">
        <f t="shared" si="99"/>
        <v>0.12255718112404365</v>
      </c>
      <c r="AV772" s="144">
        <f t="shared" si="99"/>
        <v>0.12255718112404365</v>
      </c>
      <c r="AW772" s="144">
        <f t="shared" si="99"/>
        <v>0.12255718112404365</v>
      </c>
      <c r="AX772" s="144">
        <f t="shared" si="99"/>
        <v>0.12255718112404365</v>
      </c>
      <c r="AY772" s="144">
        <f t="shared" si="99"/>
        <v>0.12255718112404365</v>
      </c>
      <c r="AZ772" s="144">
        <f t="shared" si="99"/>
        <v>0.12255718112404365</v>
      </c>
      <c r="BA772" s="144">
        <f t="shared" si="99"/>
        <v>0.12255718112404365</v>
      </c>
      <c r="BB772" s="144">
        <f t="shared" si="99"/>
        <v>0.12255718112404365</v>
      </c>
      <c r="BC772" s="144">
        <f t="shared" si="99"/>
        <v>0.12255718112404365</v>
      </c>
      <c r="BD772" s="144">
        <f t="shared" si="99"/>
        <v>0.12255718112404365</v>
      </c>
      <c r="BE772" s="144">
        <f t="shared" si="99"/>
        <v>0.12255718112404365</v>
      </c>
      <c r="BF772" s="144">
        <f t="shared" si="99"/>
        <v>0.12255718112404365</v>
      </c>
      <c r="BG772" s="144">
        <f t="shared" si="99"/>
        <v>0.12255718112404365</v>
      </c>
      <c r="BH772" s="144">
        <f t="shared" si="99"/>
        <v>0.12255718112404365</v>
      </c>
      <c r="BI772" s="144">
        <f t="shared" si="99"/>
        <v>0.12255718112404365</v>
      </c>
      <c r="BJ772" s="144">
        <f t="shared" si="99"/>
        <v>0.12255718112404365</v>
      </c>
      <c r="BK772" s="144">
        <f t="shared" si="99"/>
        <v>0.12255718112404365</v>
      </c>
    </row>
    <row r="773" spans="1:63" s="31" customFormat="1" x14ac:dyDescent="0.25">
      <c r="A773" s="21" t="str">
        <f>'March 2008 RIA'!$A$37</f>
        <v>Tier 3</v>
      </c>
      <c r="B773" s="30">
        <v>2012</v>
      </c>
      <c r="C773" s="145"/>
      <c r="D773" s="145"/>
      <c r="E773" s="146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9">
        <f t="shared" si="99"/>
        <v>9.0658736721895311E-2</v>
      </c>
      <c r="Z773" s="149">
        <f t="shared" si="99"/>
        <v>9.0658736721895311E-2</v>
      </c>
      <c r="AA773" s="149">
        <f t="shared" si="99"/>
        <v>9.0658736721895311E-2</v>
      </c>
      <c r="AB773" s="149">
        <f t="shared" si="99"/>
        <v>9.0658736721895311E-2</v>
      </c>
      <c r="AC773" s="149">
        <f t="shared" si="99"/>
        <v>9.0658736721895311E-2</v>
      </c>
      <c r="AD773" s="149">
        <f t="shared" si="99"/>
        <v>9.0658736721895311E-2</v>
      </c>
      <c r="AE773" s="149">
        <f t="shared" si="99"/>
        <v>9.0658736721895311E-2</v>
      </c>
      <c r="AF773" s="149">
        <f t="shared" si="99"/>
        <v>9.0658736721895311E-2</v>
      </c>
      <c r="AG773" s="149">
        <f t="shared" si="99"/>
        <v>9.0658736721895311E-2</v>
      </c>
      <c r="AH773" s="149">
        <f t="shared" si="99"/>
        <v>9.0658736721895311E-2</v>
      </c>
      <c r="AI773" s="149">
        <f t="shared" si="99"/>
        <v>9.0658736721895311E-2</v>
      </c>
      <c r="AJ773" s="149">
        <f t="shared" si="99"/>
        <v>9.0658736721895311E-2</v>
      </c>
      <c r="AK773" s="149">
        <f t="shared" si="99"/>
        <v>9.0658736721895311E-2</v>
      </c>
      <c r="AL773" s="149">
        <f t="shared" si="99"/>
        <v>9.0658736721895311E-2</v>
      </c>
      <c r="AM773" s="149">
        <f t="shared" si="99"/>
        <v>9.0658736721895311E-2</v>
      </c>
      <c r="AN773" s="149">
        <f t="shared" si="99"/>
        <v>9.0658736721895311E-2</v>
      </c>
      <c r="AO773" s="149">
        <f t="shared" si="99"/>
        <v>9.0658736721895311E-2</v>
      </c>
      <c r="AP773" s="149">
        <f t="shared" si="99"/>
        <v>9.0658736721895311E-2</v>
      </c>
      <c r="AQ773" s="149">
        <f t="shared" si="99"/>
        <v>9.0658736721895311E-2</v>
      </c>
      <c r="AR773" s="149">
        <f t="shared" si="99"/>
        <v>9.0658736721895311E-2</v>
      </c>
      <c r="AS773" s="149">
        <f t="shared" si="99"/>
        <v>9.0658736721895311E-2</v>
      </c>
      <c r="AT773" s="149">
        <f t="shared" si="99"/>
        <v>9.0658736721895311E-2</v>
      </c>
      <c r="AU773" s="149">
        <f t="shared" si="99"/>
        <v>9.0658736721895311E-2</v>
      </c>
      <c r="AV773" s="149">
        <f t="shared" si="99"/>
        <v>9.0658736721895311E-2</v>
      </c>
      <c r="AW773" s="149">
        <f t="shared" si="99"/>
        <v>9.0658736721895311E-2</v>
      </c>
      <c r="AX773" s="149">
        <f t="shared" si="99"/>
        <v>9.0658736721895311E-2</v>
      </c>
      <c r="AY773" s="149">
        <f t="shared" si="99"/>
        <v>9.0658736721895311E-2</v>
      </c>
      <c r="AZ773" s="149">
        <f t="shared" si="99"/>
        <v>9.0658736721895311E-2</v>
      </c>
      <c r="BA773" s="149">
        <f t="shared" si="99"/>
        <v>9.0658736721895311E-2</v>
      </c>
      <c r="BB773" s="149">
        <f t="shared" si="99"/>
        <v>9.0658736721895311E-2</v>
      </c>
      <c r="BC773" s="149">
        <f t="shared" si="99"/>
        <v>9.0658736721895311E-2</v>
      </c>
      <c r="BD773" s="149">
        <f t="shared" si="99"/>
        <v>9.0658736721895311E-2</v>
      </c>
      <c r="BE773" s="149">
        <f t="shared" si="99"/>
        <v>9.0658736721895311E-2</v>
      </c>
      <c r="BF773" s="149">
        <f t="shared" si="99"/>
        <v>9.0658736721895311E-2</v>
      </c>
      <c r="BG773" s="149">
        <f t="shared" si="99"/>
        <v>9.0658736721895311E-2</v>
      </c>
      <c r="BH773" s="149">
        <f t="shared" si="99"/>
        <v>9.0658736721895311E-2</v>
      </c>
      <c r="BI773" s="149">
        <f t="shared" si="99"/>
        <v>9.0658736721895311E-2</v>
      </c>
      <c r="BJ773" s="149">
        <f t="shared" si="99"/>
        <v>9.0658736721895311E-2</v>
      </c>
      <c r="BK773" s="149">
        <f t="shared" si="99"/>
        <v>9.0658736721895311E-2</v>
      </c>
    </row>
    <row r="774" spans="1:63" s="31" customFormat="1" x14ac:dyDescent="0.25">
      <c r="A774" s="21" t="str">
        <f>'March 2008 RIA'!$A$37</f>
        <v>Tier 3</v>
      </c>
      <c r="B774" s="30">
        <v>2013</v>
      </c>
      <c r="C774" s="145"/>
      <c r="D774" s="145"/>
      <c r="E774" s="146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6"/>
      <c r="Z774" s="149">
        <f t="shared" si="99"/>
        <v>9.0658736721895311E-2</v>
      </c>
      <c r="AA774" s="149">
        <f t="shared" si="99"/>
        <v>9.0658736721895311E-2</v>
      </c>
      <c r="AB774" s="149">
        <f t="shared" si="99"/>
        <v>9.0658736721895311E-2</v>
      </c>
      <c r="AC774" s="149">
        <f t="shared" si="99"/>
        <v>9.0658736721895311E-2</v>
      </c>
      <c r="AD774" s="149">
        <f t="shared" si="99"/>
        <v>9.0658736721895311E-2</v>
      </c>
      <c r="AE774" s="149">
        <f t="shared" si="99"/>
        <v>9.0658736721895311E-2</v>
      </c>
      <c r="AF774" s="149">
        <f t="shared" si="99"/>
        <v>9.0658736721895311E-2</v>
      </c>
      <c r="AG774" s="149">
        <f t="shared" si="99"/>
        <v>9.0658736721895311E-2</v>
      </c>
      <c r="AH774" s="149">
        <f t="shared" si="99"/>
        <v>9.0658736721895311E-2</v>
      </c>
      <c r="AI774" s="149">
        <f t="shared" si="99"/>
        <v>9.0658736721895311E-2</v>
      </c>
      <c r="AJ774" s="149">
        <f t="shared" si="99"/>
        <v>9.0658736721895311E-2</v>
      </c>
      <c r="AK774" s="149">
        <f t="shared" si="99"/>
        <v>9.0658736721895311E-2</v>
      </c>
      <c r="AL774" s="149">
        <f t="shared" si="99"/>
        <v>9.0658736721895311E-2</v>
      </c>
      <c r="AM774" s="149">
        <f t="shared" si="99"/>
        <v>9.0658736721895311E-2</v>
      </c>
      <c r="AN774" s="149">
        <f t="shared" si="99"/>
        <v>9.0658736721895311E-2</v>
      </c>
      <c r="AO774" s="149">
        <f t="shared" si="99"/>
        <v>9.0658736721895311E-2</v>
      </c>
      <c r="AP774" s="149">
        <f t="shared" si="99"/>
        <v>9.0658736721895311E-2</v>
      </c>
      <c r="AQ774" s="149">
        <f t="shared" si="99"/>
        <v>9.0658736721895311E-2</v>
      </c>
      <c r="AR774" s="149">
        <f t="shared" si="99"/>
        <v>9.0658736721895311E-2</v>
      </c>
      <c r="AS774" s="149">
        <f t="shared" si="99"/>
        <v>9.0658736721895311E-2</v>
      </c>
      <c r="AT774" s="149">
        <f t="shared" si="99"/>
        <v>9.0658736721895311E-2</v>
      </c>
      <c r="AU774" s="149">
        <f t="shared" si="99"/>
        <v>9.0658736721895311E-2</v>
      </c>
      <c r="AV774" s="149">
        <f t="shared" si="99"/>
        <v>9.0658736721895311E-2</v>
      </c>
      <c r="AW774" s="149">
        <f t="shared" si="99"/>
        <v>9.0658736721895311E-2</v>
      </c>
      <c r="AX774" s="149">
        <f t="shared" si="99"/>
        <v>9.0658736721895311E-2</v>
      </c>
      <c r="AY774" s="149">
        <f t="shared" si="99"/>
        <v>9.0658736721895311E-2</v>
      </c>
      <c r="AZ774" s="149">
        <f t="shared" si="99"/>
        <v>9.0658736721895311E-2</v>
      </c>
      <c r="BA774" s="149">
        <f t="shared" si="99"/>
        <v>9.0658736721895311E-2</v>
      </c>
      <c r="BB774" s="149">
        <f t="shared" si="99"/>
        <v>9.0658736721895311E-2</v>
      </c>
      <c r="BC774" s="149">
        <f t="shared" si="99"/>
        <v>9.0658736721895311E-2</v>
      </c>
      <c r="BD774" s="149">
        <f t="shared" si="99"/>
        <v>9.0658736721895311E-2</v>
      </c>
      <c r="BE774" s="149">
        <f t="shared" si="99"/>
        <v>9.0658736721895311E-2</v>
      </c>
      <c r="BF774" s="149">
        <f t="shared" si="99"/>
        <v>9.0658736721895311E-2</v>
      </c>
      <c r="BG774" s="149">
        <f t="shared" si="99"/>
        <v>9.0658736721895311E-2</v>
      </c>
      <c r="BH774" s="149">
        <f t="shared" si="99"/>
        <v>9.0658736721895311E-2</v>
      </c>
      <c r="BI774" s="149">
        <f t="shared" si="99"/>
        <v>9.0658736721895311E-2</v>
      </c>
      <c r="BJ774" s="149">
        <f t="shared" si="99"/>
        <v>9.0658736721895311E-2</v>
      </c>
      <c r="BK774" s="149">
        <f t="shared" si="99"/>
        <v>9.0658736721895311E-2</v>
      </c>
    </row>
    <row r="775" spans="1:63" s="31" customFormat="1" x14ac:dyDescent="0.25">
      <c r="A775" s="21" t="str">
        <f>'March 2008 RIA'!$A$37</f>
        <v>Tier 3</v>
      </c>
      <c r="B775" s="30">
        <v>2014</v>
      </c>
      <c r="C775" s="145"/>
      <c r="D775" s="145"/>
      <c r="E775" s="146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6"/>
      <c r="Z775" s="145"/>
      <c r="AA775" s="149">
        <f t="shared" si="99"/>
        <v>9.0658736721895311E-2</v>
      </c>
      <c r="AB775" s="149">
        <f t="shared" si="99"/>
        <v>9.0658736721895311E-2</v>
      </c>
      <c r="AC775" s="149">
        <f t="shared" si="99"/>
        <v>9.0658736721895311E-2</v>
      </c>
      <c r="AD775" s="149">
        <f t="shared" si="99"/>
        <v>9.0658736721895311E-2</v>
      </c>
      <c r="AE775" s="149">
        <f t="shared" si="99"/>
        <v>9.0658736721895311E-2</v>
      </c>
      <c r="AF775" s="149">
        <f t="shared" si="99"/>
        <v>9.0658736721895311E-2</v>
      </c>
      <c r="AG775" s="149">
        <f t="shared" si="99"/>
        <v>9.0658736721895311E-2</v>
      </c>
      <c r="AH775" s="149">
        <f t="shared" si="99"/>
        <v>9.0658736721895311E-2</v>
      </c>
      <c r="AI775" s="149">
        <f t="shared" si="99"/>
        <v>9.0658736721895311E-2</v>
      </c>
      <c r="AJ775" s="149">
        <f t="shared" si="99"/>
        <v>9.0658736721895311E-2</v>
      </c>
      <c r="AK775" s="149">
        <f t="shared" si="99"/>
        <v>9.0658736721895311E-2</v>
      </c>
      <c r="AL775" s="149">
        <f t="shared" si="99"/>
        <v>9.0658736721895311E-2</v>
      </c>
      <c r="AM775" s="149">
        <f t="shared" si="99"/>
        <v>9.0658736721895311E-2</v>
      </c>
      <c r="AN775" s="149">
        <f t="shared" si="99"/>
        <v>9.0658736721895311E-2</v>
      </c>
      <c r="AO775" s="149">
        <f t="shared" si="99"/>
        <v>9.0658736721895311E-2</v>
      </c>
      <c r="AP775" s="149">
        <f t="shared" si="99"/>
        <v>9.0658736721895311E-2</v>
      </c>
      <c r="AQ775" s="149">
        <f t="shared" si="99"/>
        <v>9.0658736721895311E-2</v>
      </c>
      <c r="AR775" s="149">
        <f t="shared" si="99"/>
        <v>9.0658736721895311E-2</v>
      </c>
      <c r="AS775" s="149">
        <f t="shared" si="99"/>
        <v>9.0658736721895311E-2</v>
      </c>
      <c r="AT775" s="149">
        <f t="shared" si="99"/>
        <v>9.0658736721895311E-2</v>
      </c>
      <c r="AU775" s="149">
        <f t="shared" si="99"/>
        <v>9.0658736721895311E-2</v>
      </c>
      <c r="AV775" s="149">
        <f t="shared" si="99"/>
        <v>9.0658736721895311E-2</v>
      </c>
      <c r="AW775" s="149">
        <f t="shared" si="99"/>
        <v>9.0658736721895311E-2</v>
      </c>
      <c r="AX775" s="149">
        <f t="shared" si="99"/>
        <v>9.0658736721895311E-2</v>
      </c>
      <c r="AY775" s="149">
        <f t="shared" si="99"/>
        <v>9.0658736721895311E-2</v>
      </c>
      <c r="AZ775" s="149">
        <f t="shared" si="99"/>
        <v>9.0658736721895311E-2</v>
      </c>
      <c r="BA775" s="149">
        <f t="shared" si="99"/>
        <v>9.0658736721895311E-2</v>
      </c>
      <c r="BB775" s="149">
        <f t="shared" si="99"/>
        <v>9.0658736721895311E-2</v>
      </c>
      <c r="BC775" s="149">
        <f t="shared" si="99"/>
        <v>9.0658736721895311E-2</v>
      </c>
      <c r="BD775" s="149">
        <f t="shared" si="99"/>
        <v>9.0658736721895311E-2</v>
      </c>
      <c r="BE775" s="149">
        <f t="shared" si="99"/>
        <v>9.0658736721895311E-2</v>
      </c>
      <c r="BF775" s="149">
        <f t="shared" si="99"/>
        <v>9.0658736721895311E-2</v>
      </c>
      <c r="BG775" s="149">
        <f t="shared" si="99"/>
        <v>9.0658736721895311E-2</v>
      </c>
      <c r="BH775" s="149">
        <f t="shared" si="99"/>
        <v>9.0658736721895311E-2</v>
      </c>
      <c r="BI775" s="149">
        <f t="shared" si="99"/>
        <v>9.0658736721895311E-2</v>
      </c>
      <c r="BJ775" s="149">
        <f t="shared" si="99"/>
        <v>9.0658736721895311E-2</v>
      </c>
      <c r="BK775" s="149">
        <f t="shared" si="99"/>
        <v>9.0658736721895311E-2</v>
      </c>
    </row>
    <row r="776" spans="1:63" x14ac:dyDescent="0.25">
      <c r="A776" s="159" t="str">
        <f>'March 2008 RIA'!$A$38</f>
        <v>Tier 4</v>
      </c>
      <c r="B776" s="63">
        <v>2015</v>
      </c>
      <c r="C776" s="57"/>
      <c r="D776" s="57"/>
      <c r="E776" s="61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61"/>
      <c r="Z776" s="57"/>
      <c r="AA776" s="57"/>
      <c r="AB776" s="62">
        <f t="shared" si="99"/>
        <v>1.678865494849913E-2</v>
      </c>
      <c r="AC776" s="62">
        <f t="shared" si="99"/>
        <v>1.678865494849913E-2</v>
      </c>
      <c r="AD776" s="62">
        <f t="shared" si="99"/>
        <v>1.678865494849913E-2</v>
      </c>
      <c r="AE776" s="62">
        <f t="shared" si="99"/>
        <v>1.678865494849913E-2</v>
      </c>
      <c r="AF776" s="62">
        <f t="shared" si="99"/>
        <v>1.678865494849913E-2</v>
      </c>
      <c r="AG776" s="62">
        <f t="shared" si="99"/>
        <v>1.678865494849913E-2</v>
      </c>
      <c r="AH776" s="62">
        <f t="shared" si="99"/>
        <v>1.678865494849913E-2</v>
      </c>
      <c r="AI776" s="62">
        <f t="shared" si="99"/>
        <v>1.678865494849913E-2</v>
      </c>
      <c r="AJ776" s="62">
        <f t="shared" si="99"/>
        <v>1.678865494849913E-2</v>
      </c>
      <c r="AK776" s="62">
        <f t="shared" si="99"/>
        <v>1.678865494849913E-2</v>
      </c>
      <c r="AL776" s="62">
        <f t="shared" si="99"/>
        <v>1.678865494849913E-2</v>
      </c>
      <c r="AM776" s="62">
        <f t="shared" si="99"/>
        <v>1.678865494849913E-2</v>
      </c>
      <c r="AN776" s="62">
        <f t="shared" si="99"/>
        <v>1.678865494849913E-2</v>
      </c>
      <c r="AO776" s="62">
        <f t="shared" si="99"/>
        <v>1.678865494849913E-2</v>
      </c>
      <c r="AP776" s="62">
        <f t="shared" si="99"/>
        <v>1.678865494849913E-2</v>
      </c>
      <c r="AQ776" s="62">
        <f t="shared" si="99"/>
        <v>1.678865494849913E-2</v>
      </c>
      <c r="AR776" s="62">
        <f t="shared" si="99"/>
        <v>1.678865494849913E-2</v>
      </c>
      <c r="AS776" s="62">
        <f t="shared" si="99"/>
        <v>1.678865494849913E-2</v>
      </c>
      <c r="AT776" s="62">
        <f t="shared" si="99"/>
        <v>1.678865494849913E-2</v>
      </c>
      <c r="AU776" s="62">
        <f t="shared" si="99"/>
        <v>1.678865494849913E-2</v>
      </c>
      <c r="AV776" s="62">
        <f t="shared" si="99"/>
        <v>1.678865494849913E-2</v>
      </c>
      <c r="AW776" s="62">
        <f t="shared" si="99"/>
        <v>1.678865494849913E-2</v>
      </c>
      <c r="AX776" s="62">
        <f t="shared" si="99"/>
        <v>1.678865494849913E-2</v>
      </c>
      <c r="AY776" s="62">
        <f t="shared" si="99"/>
        <v>1.678865494849913E-2</v>
      </c>
      <c r="AZ776" s="62">
        <f t="shared" si="99"/>
        <v>1.678865494849913E-2</v>
      </c>
      <c r="BA776" s="62">
        <f t="shared" si="99"/>
        <v>1.678865494849913E-2</v>
      </c>
      <c r="BB776" s="62">
        <f t="shared" si="99"/>
        <v>1.678865494849913E-2</v>
      </c>
      <c r="BC776" s="62">
        <f t="shared" si="99"/>
        <v>1.678865494849913E-2</v>
      </c>
      <c r="BD776" s="62">
        <f t="shared" si="99"/>
        <v>1.678865494849913E-2</v>
      </c>
      <c r="BE776" s="62">
        <f t="shared" si="99"/>
        <v>1.678865494849913E-2</v>
      </c>
      <c r="BF776" s="62">
        <f t="shared" si="99"/>
        <v>1.678865494849913E-2</v>
      </c>
      <c r="BG776" s="62">
        <f t="shared" si="99"/>
        <v>1.678865494849913E-2</v>
      </c>
      <c r="BH776" s="62">
        <f t="shared" si="99"/>
        <v>1.678865494849913E-2</v>
      </c>
      <c r="BI776" s="62">
        <f t="shared" si="99"/>
        <v>1.678865494849913E-2</v>
      </c>
      <c r="BJ776" s="62">
        <f t="shared" si="99"/>
        <v>1.678865494849913E-2</v>
      </c>
      <c r="BK776" s="62">
        <f t="shared" si="99"/>
        <v>1.678865494849913E-2</v>
      </c>
    </row>
    <row r="777" spans="1:63" x14ac:dyDescent="0.25">
      <c r="A777" s="159" t="str">
        <f>'March 2008 RIA'!$A$38</f>
        <v>Tier 4</v>
      </c>
      <c r="B777" s="63">
        <v>2016</v>
      </c>
      <c r="C777" s="57"/>
      <c r="D777" s="57"/>
      <c r="E777" s="61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61"/>
      <c r="Z777" s="57"/>
      <c r="AA777" s="57"/>
      <c r="AB777" s="57"/>
      <c r="AC777" s="62">
        <f t="shared" si="99"/>
        <v>1.678865494849913E-2</v>
      </c>
      <c r="AD777" s="62">
        <f t="shared" si="99"/>
        <v>1.678865494849913E-2</v>
      </c>
      <c r="AE777" s="62">
        <f t="shared" si="99"/>
        <v>1.678865494849913E-2</v>
      </c>
      <c r="AF777" s="62">
        <f t="shared" si="99"/>
        <v>1.678865494849913E-2</v>
      </c>
      <c r="AG777" s="62">
        <f t="shared" si="99"/>
        <v>1.678865494849913E-2</v>
      </c>
      <c r="AH777" s="62">
        <f t="shared" si="99"/>
        <v>1.678865494849913E-2</v>
      </c>
      <c r="AI777" s="62">
        <f t="shared" si="99"/>
        <v>1.678865494849913E-2</v>
      </c>
      <c r="AJ777" s="62">
        <f t="shared" si="99"/>
        <v>1.678865494849913E-2</v>
      </c>
      <c r="AK777" s="62">
        <f t="shared" si="99"/>
        <v>1.678865494849913E-2</v>
      </c>
      <c r="AL777" s="62">
        <f t="shared" si="99"/>
        <v>1.678865494849913E-2</v>
      </c>
      <c r="AM777" s="62">
        <f t="shared" si="99"/>
        <v>1.678865494849913E-2</v>
      </c>
      <c r="AN777" s="62">
        <f t="shared" si="99"/>
        <v>1.678865494849913E-2</v>
      </c>
      <c r="AO777" s="62">
        <f t="shared" si="99"/>
        <v>1.678865494849913E-2</v>
      </c>
      <c r="AP777" s="62">
        <f t="shared" si="99"/>
        <v>1.678865494849913E-2</v>
      </c>
      <c r="AQ777" s="62">
        <f t="shared" si="99"/>
        <v>1.678865494849913E-2</v>
      </c>
      <c r="AR777" s="62">
        <f t="shared" si="99"/>
        <v>1.678865494849913E-2</v>
      </c>
      <c r="AS777" s="62">
        <f t="shared" si="99"/>
        <v>1.678865494849913E-2</v>
      </c>
      <c r="AT777" s="62">
        <f t="shared" si="99"/>
        <v>1.678865494849913E-2</v>
      </c>
      <c r="AU777" s="62">
        <f t="shared" si="99"/>
        <v>1.678865494849913E-2</v>
      </c>
      <c r="AV777" s="62">
        <f t="shared" si="99"/>
        <v>1.678865494849913E-2</v>
      </c>
      <c r="AW777" s="62">
        <f t="shared" si="99"/>
        <v>1.678865494849913E-2</v>
      </c>
      <c r="AX777" s="62">
        <f t="shared" si="99"/>
        <v>1.678865494849913E-2</v>
      </c>
      <c r="AY777" s="62">
        <f t="shared" si="99"/>
        <v>1.678865494849913E-2</v>
      </c>
      <c r="AZ777" s="62">
        <f t="shared" si="99"/>
        <v>1.678865494849913E-2</v>
      </c>
      <c r="BA777" s="62">
        <f t="shared" si="99"/>
        <v>1.678865494849913E-2</v>
      </c>
      <c r="BB777" s="62">
        <f t="shared" si="99"/>
        <v>1.678865494849913E-2</v>
      </c>
      <c r="BC777" s="62">
        <f t="shared" si="99"/>
        <v>1.678865494849913E-2</v>
      </c>
      <c r="BD777" s="62">
        <f t="shared" si="99"/>
        <v>1.678865494849913E-2</v>
      </c>
      <c r="BE777" s="62">
        <f t="shared" si="99"/>
        <v>1.678865494849913E-2</v>
      </c>
      <c r="BF777" s="62">
        <f t="shared" si="99"/>
        <v>1.678865494849913E-2</v>
      </c>
      <c r="BG777" s="62">
        <f t="shared" si="99"/>
        <v>1.678865494849913E-2</v>
      </c>
      <c r="BH777" s="62">
        <f t="shared" si="99"/>
        <v>1.678865494849913E-2</v>
      </c>
      <c r="BI777" s="62">
        <f t="shared" si="99"/>
        <v>1.678865494849913E-2</v>
      </c>
      <c r="BJ777" s="62">
        <f t="shared" si="99"/>
        <v>1.678865494849913E-2</v>
      </c>
      <c r="BK777" s="62">
        <f t="shared" si="99"/>
        <v>1.678865494849913E-2</v>
      </c>
    </row>
    <row r="778" spans="1:63" x14ac:dyDescent="0.25">
      <c r="A778" s="159" t="str">
        <f>'March 2008 RIA'!$A$38</f>
        <v>Tier 4</v>
      </c>
      <c r="B778" s="63">
        <v>2017</v>
      </c>
      <c r="C778" s="57"/>
      <c r="D778" s="57"/>
      <c r="E778" s="61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61"/>
      <c r="Z778" s="57"/>
      <c r="AA778" s="57"/>
      <c r="AB778" s="57"/>
      <c r="AC778" s="57"/>
      <c r="AD778" s="62">
        <f t="shared" si="99"/>
        <v>1.678865494849913E-2</v>
      </c>
      <c r="AE778" s="62">
        <f t="shared" si="99"/>
        <v>1.678865494849913E-2</v>
      </c>
      <c r="AF778" s="62">
        <f t="shared" si="99"/>
        <v>1.678865494849913E-2</v>
      </c>
      <c r="AG778" s="62">
        <f t="shared" si="99"/>
        <v>1.678865494849913E-2</v>
      </c>
      <c r="AH778" s="62">
        <f t="shared" si="99"/>
        <v>1.678865494849913E-2</v>
      </c>
      <c r="AI778" s="62">
        <f t="shared" si="99"/>
        <v>1.678865494849913E-2</v>
      </c>
      <c r="AJ778" s="62">
        <f t="shared" si="99"/>
        <v>1.678865494849913E-2</v>
      </c>
      <c r="AK778" s="62">
        <f t="shared" si="99"/>
        <v>1.678865494849913E-2</v>
      </c>
      <c r="AL778" s="62">
        <f t="shared" si="99"/>
        <v>1.678865494849913E-2</v>
      </c>
      <c r="AM778" s="62">
        <f t="shared" si="99"/>
        <v>1.678865494849913E-2</v>
      </c>
      <c r="AN778" s="62">
        <f t="shared" si="99"/>
        <v>1.678865494849913E-2</v>
      </c>
      <c r="AO778" s="62">
        <f t="shared" si="99"/>
        <v>1.678865494849913E-2</v>
      </c>
      <c r="AP778" s="62">
        <f t="shared" si="99"/>
        <v>1.678865494849913E-2</v>
      </c>
      <c r="AQ778" s="62">
        <f t="shared" si="99"/>
        <v>1.678865494849913E-2</v>
      </c>
      <c r="AR778" s="62">
        <f t="shared" si="99"/>
        <v>1.678865494849913E-2</v>
      </c>
      <c r="AS778" s="62">
        <f t="shared" si="99"/>
        <v>1.678865494849913E-2</v>
      </c>
      <c r="AT778" s="62">
        <f t="shared" si="99"/>
        <v>1.678865494849913E-2</v>
      </c>
      <c r="AU778" s="62">
        <f t="shared" si="99"/>
        <v>1.678865494849913E-2</v>
      </c>
      <c r="AV778" s="62">
        <f t="shared" si="99"/>
        <v>1.678865494849913E-2</v>
      </c>
      <c r="AW778" s="62">
        <f t="shared" si="99"/>
        <v>1.678865494849913E-2</v>
      </c>
      <c r="AX778" s="62">
        <f t="shared" si="99"/>
        <v>1.678865494849913E-2</v>
      </c>
      <c r="AY778" s="62">
        <f t="shared" si="99"/>
        <v>1.678865494849913E-2</v>
      </c>
      <c r="AZ778" s="62">
        <f t="shared" si="99"/>
        <v>1.678865494849913E-2</v>
      </c>
      <c r="BA778" s="62">
        <f t="shared" si="99"/>
        <v>1.678865494849913E-2</v>
      </c>
      <c r="BB778" s="62">
        <f t="shared" si="99"/>
        <v>1.678865494849913E-2</v>
      </c>
      <c r="BC778" s="62">
        <f t="shared" si="99"/>
        <v>1.678865494849913E-2</v>
      </c>
      <c r="BD778" s="62">
        <f t="shared" si="99"/>
        <v>1.678865494849913E-2</v>
      </c>
      <c r="BE778" s="62">
        <f t="shared" si="99"/>
        <v>1.678865494849913E-2</v>
      </c>
      <c r="BF778" s="62">
        <f t="shared" si="99"/>
        <v>1.678865494849913E-2</v>
      </c>
      <c r="BG778" s="62">
        <f t="shared" si="99"/>
        <v>1.678865494849913E-2</v>
      </c>
      <c r="BH778" s="62">
        <f t="shared" ref="BH778:BK778" si="100">BH643*BH236</f>
        <v>1.678865494849913E-2</v>
      </c>
      <c r="BI778" s="62">
        <f t="shared" si="100"/>
        <v>1.678865494849913E-2</v>
      </c>
      <c r="BJ778" s="62">
        <f t="shared" si="100"/>
        <v>1.678865494849913E-2</v>
      </c>
      <c r="BK778" s="62">
        <f t="shared" si="100"/>
        <v>1.678865494849913E-2</v>
      </c>
    </row>
    <row r="779" spans="1:63" x14ac:dyDescent="0.25">
      <c r="A779" s="159" t="str">
        <f>'March 2008 RIA'!$A$38</f>
        <v>Tier 4</v>
      </c>
      <c r="B779" s="63">
        <v>2018</v>
      </c>
      <c r="C779" s="57"/>
      <c r="D779" s="57"/>
      <c r="E779" s="61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61"/>
      <c r="Z779" s="57"/>
      <c r="AA779" s="57"/>
      <c r="AB779" s="57"/>
      <c r="AC779" s="57"/>
      <c r="AD779" s="57"/>
      <c r="AE779" s="62">
        <f t="shared" ref="AE779:BK787" si="101">AE644*AE237</f>
        <v>1.678865494849913E-2</v>
      </c>
      <c r="AF779" s="62">
        <f t="shared" si="101"/>
        <v>1.678865494849913E-2</v>
      </c>
      <c r="AG779" s="62">
        <f t="shared" si="101"/>
        <v>1.678865494849913E-2</v>
      </c>
      <c r="AH779" s="62">
        <f t="shared" si="101"/>
        <v>1.678865494849913E-2</v>
      </c>
      <c r="AI779" s="62">
        <f t="shared" si="101"/>
        <v>1.678865494849913E-2</v>
      </c>
      <c r="AJ779" s="62">
        <f t="shared" si="101"/>
        <v>1.678865494849913E-2</v>
      </c>
      <c r="AK779" s="62">
        <f t="shared" si="101"/>
        <v>1.678865494849913E-2</v>
      </c>
      <c r="AL779" s="62">
        <f t="shared" si="101"/>
        <v>1.678865494849913E-2</v>
      </c>
      <c r="AM779" s="62">
        <f t="shared" si="101"/>
        <v>1.678865494849913E-2</v>
      </c>
      <c r="AN779" s="62">
        <f t="shared" si="101"/>
        <v>1.678865494849913E-2</v>
      </c>
      <c r="AO779" s="62">
        <f t="shared" si="101"/>
        <v>1.678865494849913E-2</v>
      </c>
      <c r="AP779" s="62">
        <f t="shared" si="101"/>
        <v>1.678865494849913E-2</v>
      </c>
      <c r="AQ779" s="62">
        <f t="shared" si="101"/>
        <v>1.678865494849913E-2</v>
      </c>
      <c r="AR779" s="62">
        <f t="shared" si="101"/>
        <v>1.678865494849913E-2</v>
      </c>
      <c r="AS779" s="62">
        <f t="shared" si="101"/>
        <v>1.678865494849913E-2</v>
      </c>
      <c r="AT779" s="62">
        <f t="shared" si="101"/>
        <v>1.678865494849913E-2</v>
      </c>
      <c r="AU779" s="62">
        <f t="shared" si="101"/>
        <v>1.678865494849913E-2</v>
      </c>
      <c r="AV779" s="62">
        <f t="shared" si="101"/>
        <v>1.678865494849913E-2</v>
      </c>
      <c r="AW779" s="62">
        <f t="shared" si="101"/>
        <v>1.678865494849913E-2</v>
      </c>
      <c r="AX779" s="62">
        <f t="shared" si="101"/>
        <v>1.678865494849913E-2</v>
      </c>
      <c r="AY779" s="62">
        <f t="shared" si="101"/>
        <v>1.678865494849913E-2</v>
      </c>
      <c r="AZ779" s="62">
        <f t="shared" si="101"/>
        <v>1.678865494849913E-2</v>
      </c>
      <c r="BA779" s="62">
        <f t="shared" si="101"/>
        <v>1.678865494849913E-2</v>
      </c>
      <c r="BB779" s="62">
        <f t="shared" si="101"/>
        <v>1.678865494849913E-2</v>
      </c>
      <c r="BC779" s="62">
        <f t="shared" si="101"/>
        <v>1.678865494849913E-2</v>
      </c>
      <c r="BD779" s="62">
        <f t="shared" si="101"/>
        <v>1.678865494849913E-2</v>
      </c>
      <c r="BE779" s="62">
        <f t="shared" si="101"/>
        <v>1.678865494849913E-2</v>
      </c>
      <c r="BF779" s="62">
        <f t="shared" si="101"/>
        <v>1.678865494849913E-2</v>
      </c>
      <c r="BG779" s="62">
        <f t="shared" si="101"/>
        <v>1.678865494849913E-2</v>
      </c>
      <c r="BH779" s="62">
        <f t="shared" si="101"/>
        <v>1.678865494849913E-2</v>
      </c>
      <c r="BI779" s="62">
        <f t="shared" si="101"/>
        <v>1.678865494849913E-2</v>
      </c>
      <c r="BJ779" s="62">
        <f t="shared" si="101"/>
        <v>1.678865494849913E-2</v>
      </c>
      <c r="BK779" s="62">
        <f t="shared" si="101"/>
        <v>1.678865494849913E-2</v>
      </c>
    </row>
    <row r="780" spans="1:63" x14ac:dyDescent="0.25">
      <c r="A780" s="159" t="str">
        <f>'March 2008 RIA'!$A$38</f>
        <v>Tier 4</v>
      </c>
      <c r="B780" s="63">
        <v>2019</v>
      </c>
      <c r="C780" s="57"/>
      <c r="D780" s="57"/>
      <c r="E780" s="61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61"/>
      <c r="Z780" s="57"/>
      <c r="AA780" s="57"/>
      <c r="AB780" s="57"/>
      <c r="AC780" s="57"/>
      <c r="AD780" s="57"/>
      <c r="AE780" s="57"/>
      <c r="AF780" s="62">
        <f t="shared" si="101"/>
        <v>1.678865494849913E-2</v>
      </c>
      <c r="AG780" s="62">
        <f t="shared" si="101"/>
        <v>1.678865494849913E-2</v>
      </c>
      <c r="AH780" s="62">
        <f t="shared" si="101"/>
        <v>1.678865494849913E-2</v>
      </c>
      <c r="AI780" s="62">
        <f t="shared" si="101"/>
        <v>1.678865494849913E-2</v>
      </c>
      <c r="AJ780" s="62">
        <f t="shared" si="101"/>
        <v>1.678865494849913E-2</v>
      </c>
      <c r="AK780" s="62">
        <f t="shared" si="101"/>
        <v>1.678865494849913E-2</v>
      </c>
      <c r="AL780" s="62">
        <f t="shared" si="101"/>
        <v>1.678865494849913E-2</v>
      </c>
      <c r="AM780" s="62">
        <f t="shared" si="101"/>
        <v>1.678865494849913E-2</v>
      </c>
      <c r="AN780" s="62">
        <f t="shared" si="101"/>
        <v>1.678865494849913E-2</v>
      </c>
      <c r="AO780" s="62">
        <f t="shared" si="101"/>
        <v>1.678865494849913E-2</v>
      </c>
      <c r="AP780" s="62">
        <f t="shared" si="101"/>
        <v>1.678865494849913E-2</v>
      </c>
      <c r="AQ780" s="62">
        <f t="shared" si="101"/>
        <v>1.678865494849913E-2</v>
      </c>
      <c r="AR780" s="62">
        <f t="shared" si="101"/>
        <v>1.678865494849913E-2</v>
      </c>
      <c r="AS780" s="62">
        <f t="shared" si="101"/>
        <v>1.678865494849913E-2</v>
      </c>
      <c r="AT780" s="62">
        <f t="shared" si="101"/>
        <v>1.678865494849913E-2</v>
      </c>
      <c r="AU780" s="62">
        <f t="shared" si="101"/>
        <v>1.678865494849913E-2</v>
      </c>
      <c r="AV780" s="62">
        <f t="shared" si="101"/>
        <v>1.678865494849913E-2</v>
      </c>
      <c r="AW780" s="62">
        <f t="shared" si="101"/>
        <v>1.678865494849913E-2</v>
      </c>
      <c r="AX780" s="62">
        <f t="shared" si="101"/>
        <v>1.678865494849913E-2</v>
      </c>
      <c r="AY780" s="62">
        <f t="shared" si="101"/>
        <v>1.678865494849913E-2</v>
      </c>
      <c r="AZ780" s="62">
        <f t="shared" si="101"/>
        <v>1.678865494849913E-2</v>
      </c>
      <c r="BA780" s="62">
        <f t="shared" si="101"/>
        <v>1.678865494849913E-2</v>
      </c>
      <c r="BB780" s="62">
        <f t="shared" si="101"/>
        <v>1.678865494849913E-2</v>
      </c>
      <c r="BC780" s="62">
        <f t="shared" si="101"/>
        <v>1.678865494849913E-2</v>
      </c>
      <c r="BD780" s="62">
        <f t="shared" si="101"/>
        <v>1.678865494849913E-2</v>
      </c>
      <c r="BE780" s="62">
        <f t="shared" si="101"/>
        <v>1.678865494849913E-2</v>
      </c>
      <c r="BF780" s="62">
        <f t="shared" si="101"/>
        <v>1.678865494849913E-2</v>
      </c>
      <c r="BG780" s="62">
        <f t="shared" si="101"/>
        <v>1.678865494849913E-2</v>
      </c>
      <c r="BH780" s="62">
        <f t="shared" si="101"/>
        <v>1.678865494849913E-2</v>
      </c>
      <c r="BI780" s="62">
        <f t="shared" si="101"/>
        <v>1.678865494849913E-2</v>
      </c>
      <c r="BJ780" s="62">
        <f t="shared" si="101"/>
        <v>1.678865494849913E-2</v>
      </c>
      <c r="BK780" s="62">
        <f t="shared" si="101"/>
        <v>1.678865494849913E-2</v>
      </c>
    </row>
    <row r="781" spans="1:63" x14ac:dyDescent="0.25">
      <c r="A781" s="159" t="str">
        <f>'March 2008 RIA'!$A$38</f>
        <v>Tier 4</v>
      </c>
      <c r="B781" s="63">
        <v>2020</v>
      </c>
      <c r="C781" s="57"/>
      <c r="D781" s="57"/>
      <c r="E781" s="61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61"/>
      <c r="Z781" s="57"/>
      <c r="AA781" s="57"/>
      <c r="AB781" s="57"/>
      <c r="AC781" s="57"/>
      <c r="AD781" s="57"/>
      <c r="AE781" s="57"/>
      <c r="AF781" s="57"/>
      <c r="AG781" s="62">
        <f t="shared" si="101"/>
        <v>1.678865494849913E-2</v>
      </c>
      <c r="AH781" s="62">
        <f t="shared" si="101"/>
        <v>1.678865494849913E-2</v>
      </c>
      <c r="AI781" s="62">
        <f t="shared" si="101"/>
        <v>1.678865494849913E-2</v>
      </c>
      <c r="AJ781" s="62">
        <f t="shared" si="101"/>
        <v>1.678865494849913E-2</v>
      </c>
      <c r="AK781" s="62">
        <f t="shared" si="101"/>
        <v>1.678865494849913E-2</v>
      </c>
      <c r="AL781" s="62">
        <f t="shared" si="101"/>
        <v>1.678865494849913E-2</v>
      </c>
      <c r="AM781" s="62">
        <f t="shared" si="101"/>
        <v>1.678865494849913E-2</v>
      </c>
      <c r="AN781" s="62">
        <f t="shared" si="101"/>
        <v>1.678865494849913E-2</v>
      </c>
      <c r="AO781" s="62">
        <f t="shared" si="101"/>
        <v>1.678865494849913E-2</v>
      </c>
      <c r="AP781" s="62">
        <f t="shared" si="101"/>
        <v>1.678865494849913E-2</v>
      </c>
      <c r="AQ781" s="62">
        <f t="shared" si="101"/>
        <v>1.678865494849913E-2</v>
      </c>
      <c r="AR781" s="62">
        <f t="shared" si="101"/>
        <v>1.678865494849913E-2</v>
      </c>
      <c r="AS781" s="62">
        <f t="shared" si="101"/>
        <v>1.678865494849913E-2</v>
      </c>
      <c r="AT781" s="62">
        <f t="shared" si="101"/>
        <v>1.678865494849913E-2</v>
      </c>
      <c r="AU781" s="62">
        <f t="shared" si="101"/>
        <v>1.678865494849913E-2</v>
      </c>
      <c r="AV781" s="62">
        <f t="shared" si="101"/>
        <v>1.678865494849913E-2</v>
      </c>
      <c r="AW781" s="62">
        <f t="shared" si="101"/>
        <v>1.678865494849913E-2</v>
      </c>
      <c r="AX781" s="62">
        <f t="shared" si="101"/>
        <v>1.678865494849913E-2</v>
      </c>
      <c r="AY781" s="62">
        <f t="shared" si="101"/>
        <v>1.678865494849913E-2</v>
      </c>
      <c r="AZ781" s="62">
        <f t="shared" si="101"/>
        <v>1.678865494849913E-2</v>
      </c>
      <c r="BA781" s="62">
        <f t="shared" si="101"/>
        <v>1.678865494849913E-2</v>
      </c>
      <c r="BB781" s="62">
        <f t="shared" si="101"/>
        <v>1.678865494849913E-2</v>
      </c>
      <c r="BC781" s="62">
        <f t="shared" si="101"/>
        <v>1.678865494849913E-2</v>
      </c>
      <c r="BD781" s="62">
        <f t="shared" si="101"/>
        <v>1.678865494849913E-2</v>
      </c>
      <c r="BE781" s="62">
        <f t="shared" si="101"/>
        <v>1.678865494849913E-2</v>
      </c>
      <c r="BF781" s="62">
        <f t="shared" si="101"/>
        <v>1.678865494849913E-2</v>
      </c>
      <c r="BG781" s="62">
        <f t="shared" si="101"/>
        <v>1.678865494849913E-2</v>
      </c>
      <c r="BH781" s="62">
        <f t="shared" si="101"/>
        <v>1.678865494849913E-2</v>
      </c>
      <c r="BI781" s="62">
        <f t="shared" si="101"/>
        <v>1.678865494849913E-2</v>
      </c>
      <c r="BJ781" s="62">
        <f t="shared" si="101"/>
        <v>1.678865494849913E-2</v>
      </c>
      <c r="BK781" s="62">
        <f t="shared" si="101"/>
        <v>1.678865494849913E-2</v>
      </c>
    </row>
    <row r="782" spans="1:63" x14ac:dyDescent="0.25">
      <c r="A782" s="159" t="str">
        <f>'March 2008 RIA'!$A$38</f>
        <v>Tier 4</v>
      </c>
      <c r="B782" s="63">
        <v>2021</v>
      </c>
      <c r="C782" s="57"/>
      <c r="D782" s="57"/>
      <c r="E782" s="61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62">
        <f t="shared" si="101"/>
        <v>1.678865494849913E-2</v>
      </c>
      <c r="AI782" s="62">
        <f t="shared" si="101"/>
        <v>1.678865494849913E-2</v>
      </c>
      <c r="AJ782" s="62">
        <f t="shared" si="101"/>
        <v>1.678865494849913E-2</v>
      </c>
      <c r="AK782" s="62">
        <f t="shared" si="101"/>
        <v>1.678865494849913E-2</v>
      </c>
      <c r="AL782" s="62">
        <f t="shared" si="101"/>
        <v>1.678865494849913E-2</v>
      </c>
      <c r="AM782" s="62">
        <f t="shared" si="101"/>
        <v>1.678865494849913E-2</v>
      </c>
      <c r="AN782" s="62">
        <f t="shared" si="101"/>
        <v>1.678865494849913E-2</v>
      </c>
      <c r="AO782" s="62">
        <f t="shared" si="101"/>
        <v>1.678865494849913E-2</v>
      </c>
      <c r="AP782" s="62">
        <f t="shared" si="101"/>
        <v>1.678865494849913E-2</v>
      </c>
      <c r="AQ782" s="62">
        <f t="shared" si="101"/>
        <v>1.678865494849913E-2</v>
      </c>
      <c r="AR782" s="62">
        <f t="shared" si="101"/>
        <v>1.678865494849913E-2</v>
      </c>
      <c r="AS782" s="62">
        <f t="shared" si="101"/>
        <v>1.678865494849913E-2</v>
      </c>
      <c r="AT782" s="62">
        <f t="shared" si="101"/>
        <v>1.678865494849913E-2</v>
      </c>
      <c r="AU782" s="62">
        <f t="shared" si="101"/>
        <v>1.678865494849913E-2</v>
      </c>
      <c r="AV782" s="62">
        <f t="shared" si="101"/>
        <v>1.678865494849913E-2</v>
      </c>
      <c r="AW782" s="62">
        <f t="shared" si="101"/>
        <v>1.678865494849913E-2</v>
      </c>
      <c r="AX782" s="62">
        <f t="shared" si="101"/>
        <v>1.678865494849913E-2</v>
      </c>
      <c r="AY782" s="62">
        <f t="shared" si="101"/>
        <v>1.678865494849913E-2</v>
      </c>
      <c r="AZ782" s="62">
        <f t="shared" si="101"/>
        <v>1.678865494849913E-2</v>
      </c>
      <c r="BA782" s="62">
        <f t="shared" si="101"/>
        <v>1.678865494849913E-2</v>
      </c>
      <c r="BB782" s="62">
        <f t="shared" si="101"/>
        <v>1.678865494849913E-2</v>
      </c>
      <c r="BC782" s="62">
        <f t="shared" si="101"/>
        <v>1.678865494849913E-2</v>
      </c>
      <c r="BD782" s="62">
        <f t="shared" si="101"/>
        <v>1.678865494849913E-2</v>
      </c>
      <c r="BE782" s="62">
        <f t="shared" si="101"/>
        <v>1.678865494849913E-2</v>
      </c>
      <c r="BF782" s="62">
        <f t="shared" si="101"/>
        <v>1.678865494849913E-2</v>
      </c>
      <c r="BG782" s="62">
        <f t="shared" si="101"/>
        <v>1.678865494849913E-2</v>
      </c>
      <c r="BH782" s="62">
        <f t="shared" si="101"/>
        <v>1.678865494849913E-2</v>
      </c>
      <c r="BI782" s="62">
        <f t="shared" si="101"/>
        <v>1.678865494849913E-2</v>
      </c>
      <c r="BJ782" s="62">
        <f t="shared" si="101"/>
        <v>1.678865494849913E-2</v>
      </c>
      <c r="BK782" s="62">
        <f t="shared" si="101"/>
        <v>1.678865494849913E-2</v>
      </c>
    </row>
    <row r="783" spans="1:63" x14ac:dyDescent="0.25">
      <c r="A783" s="159" t="str">
        <f>'March 2008 RIA'!$A$38</f>
        <v>Tier 4</v>
      </c>
      <c r="B783" s="63">
        <v>2022</v>
      </c>
      <c r="C783" s="57"/>
      <c r="D783" s="57"/>
      <c r="E783" s="61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62">
        <f t="shared" si="101"/>
        <v>1.678865494849913E-2</v>
      </c>
      <c r="AJ783" s="62">
        <f t="shared" si="101"/>
        <v>1.678865494849913E-2</v>
      </c>
      <c r="AK783" s="62">
        <f t="shared" si="101"/>
        <v>1.678865494849913E-2</v>
      </c>
      <c r="AL783" s="62">
        <f t="shared" si="101"/>
        <v>1.678865494849913E-2</v>
      </c>
      <c r="AM783" s="62">
        <f t="shared" si="101"/>
        <v>1.678865494849913E-2</v>
      </c>
      <c r="AN783" s="62">
        <f t="shared" si="101"/>
        <v>1.678865494849913E-2</v>
      </c>
      <c r="AO783" s="62">
        <f t="shared" si="101"/>
        <v>1.678865494849913E-2</v>
      </c>
      <c r="AP783" s="62">
        <f t="shared" si="101"/>
        <v>1.678865494849913E-2</v>
      </c>
      <c r="AQ783" s="62">
        <f t="shared" si="101"/>
        <v>1.678865494849913E-2</v>
      </c>
      <c r="AR783" s="62">
        <f t="shared" si="101"/>
        <v>1.678865494849913E-2</v>
      </c>
      <c r="AS783" s="62">
        <f t="shared" si="101"/>
        <v>1.678865494849913E-2</v>
      </c>
      <c r="AT783" s="62">
        <f t="shared" si="101"/>
        <v>1.678865494849913E-2</v>
      </c>
      <c r="AU783" s="62">
        <f t="shared" si="101"/>
        <v>1.678865494849913E-2</v>
      </c>
      <c r="AV783" s="62">
        <f t="shared" si="101"/>
        <v>1.678865494849913E-2</v>
      </c>
      <c r="AW783" s="62">
        <f t="shared" si="101"/>
        <v>1.678865494849913E-2</v>
      </c>
      <c r="AX783" s="62">
        <f t="shared" si="101"/>
        <v>1.678865494849913E-2</v>
      </c>
      <c r="AY783" s="62">
        <f t="shared" si="101"/>
        <v>1.678865494849913E-2</v>
      </c>
      <c r="AZ783" s="62">
        <f t="shared" si="101"/>
        <v>1.678865494849913E-2</v>
      </c>
      <c r="BA783" s="62">
        <f t="shared" si="101"/>
        <v>1.678865494849913E-2</v>
      </c>
      <c r="BB783" s="62">
        <f t="shared" si="101"/>
        <v>1.678865494849913E-2</v>
      </c>
      <c r="BC783" s="62">
        <f t="shared" si="101"/>
        <v>1.678865494849913E-2</v>
      </c>
      <c r="BD783" s="62">
        <f t="shared" si="101"/>
        <v>1.678865494849913E-2</v>
      </c>
      <c r="BE783" s="62">
        <f t="shared" si="101"/>
        <v>1.678865494849913E-2</v>
      </c>
      <c r="BF783" s="62">
        <f t="shared" si="101"/>
        <v>1.678865494849913E-2</v>
      </c>
      <c r="BG783" s="62">
        <f t="shared" si="101"/>
        <v>1.678865494849913E-2</v>
      </c>
      <c r="BH783" s="62">
        <f t="shared" si="101"/>
        <v>1.678865494849913E-2</v>
      </c>
      <c r="BI783" s="62">
        <f t="shared" si="101"/>
        <v>1.678865494849913E-2</v>
      </c>
      <c r="BJ783" s="62">
        <f t="shared" si="101"/>
        <v>1.678865494849913E-2</v>
      </c>
      <c r="BK783" s="62">
        <f t="shared" si="101"/>
        <v>1.678865494849913E-2</v>
      </c>
    </row>
    <row r="784" spans="1:63" x14ac:dyDescent="0.25">
      <c r="A784" s="159" t="str">
        <f>'March 2008 RIA'!$A$38</f>
        <v>Tier 4</v>
      </c>
      <c r="B784" s="63">
        <v>2023</v>
      </c>
      <c r="C784" s="57"/>
      <c r="D784" s="57"/>
      <c r="E784" s="61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61"/>
      <c r="AJ784" s="62">
        <f t="shared" si="101"/>
        <v>1.678865494849913E-2</v>
      </c>
      <c r="AK784" s="62">
        <f t="shared" si="101"/>
        <v>1.678865494849913E-2</v>
      </c>
      <c r="AL784" s="62">
        <f t="shared" si="101"/>
        <v>1.678865494849913E-2</v>
      </c>
      <c r="AM784" s="62">
        <f t="shared" si="101"/>
        <v>1.678865494849913E-2</v>
      </c>
      <c r="AN784" s="62">
        <f t="shared" si="101"/>
        <v>1.678865494849913E-2</v>
      </c>
      <c r="AO784" s="62">
        <f t="shared" si="101"/>
        <v>1.678865494849913E-2</v>
      </c>
      <c r="AP784" s="62">
        <f t="shared" si="101"/>
        <v>1.678865494849913E-2</v>
      </c>
      <c r="AQ784" s="62">
        <f t="shared" si="101"/>
        <v>1.678865494849913E-2</v>
      </c>
      <c r="AR784" s="62">
        <f t="shared" si="101"/>
        <v>1.678865494849913E-2</v>
      </c>
      <c r="AS784" s="62">
        <f t="shared" si="101"/>
        <v>1.678865494849913E-2</v>
      </c>
      <c r="AT784" s="62">
        <f t="shared" si="101"/>
        <v>1.678865494849913E-2</v>
      </c>
      <c r="AU784" s="62">
        <f t="shared" si="101"/>
        <v>1.678865494849913E-2</v>
      </c>
      <c r="AV784" s="62">
        <f t="shared" si="101"/>
        <v>1.678865494849913E-2</v>
      </c>
      <c r="AW784" s="62">
        <f t="shared" si="101"/>
        <v>1.678865494849913E-2</v>
      </c>
      <c r="AX784" s="62">
        <f t="shared" si="101"/>
        <v>1.678865494849913E-2</v>
      </c>
      <c r="AY784" s="62">
        <f t="shared" si="101"/>
        <v>1.678865494849913E-2</v>
      </c>
      <c r="AZ784" s="62">
        <f t="shared" si="101"/>
        <v>1.678865494849913E-2</v>
      </c>
      <c r="BA784" s="62">
        <f t="shared" si="101"/>
        <v>1.678865494849913E-2</v>
      </c>
      <c r="BB784" s="62">
        <f t="shared" si="101"/>
        <v>1.678865494849913E-2</v>
      </c>
      <c r="BC784" s="62">
        <f t="shared" si="101"/>
        <v>1.678865494849913E-2</v>
      </c>
      <c r="BD784" s="62">
        <f t="shared" si="101"/>
        <v>1.678865494849913E-2</v>
      </c>
      <c r="BE784" s="62">
        <f t="shared" si="101"/>
        <v>1.678865494849913E-2</v>
      </c>
      <c r="BF784" s="62">
        <f t="shared" si="101"/>
        <v>1.678865494849913E-2</v>
      </c>
      <c r="BG784" s="62">
        <f t="shared" si="101"/>
        <v>1.678865494849913E-2</v>
      </c>
      <c r="BH784" s="62">
        <f t="shared" si="101"/>
        <v>1.678865494849913E-2</v>
      </c>
      <c r="BI784" s="62">
        <f t="shared" si="101"/>
        <v>1.678865494849913E-2</v>
      </c>
      <c r="BJ784" s="62">
        <f t="shared" si="101"/>
        <v>1.678865494849913E-2</v>
      </c>
      <c r="BK784" s="62">
        <f t="shared" si="101"/>
        <v>1.678865494849913E-2</v>
      </c>
    </row>
    <row r="785" spans="1:63" x14ac:dyDescent="0.25">
      <c r="A785" s="159" t="str">
        <f>'March 2008 RIA'!$A$38</f>
        <v>Tier 4</v>
      </c>
      <c r="B785" s="63">
        <v>2024</v>
      </c>
      <c r="C785" s="57"/>
      <c r="D785" s="57"/>
      <c r="E785" s="61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61"/>
      <c r="AJ785" s="57"/>
      <c r="AK785" s="62">
        <f t="shared" si="101"/>
        <v>1.678865494849913E-2</v>
      </c>
      <c r="AL785" s="62">
        <f t="shared" si="101"/>
        <v>1.678865494849913E-2</v>
      </c>
      <c r="AM785" s="62">
        <f t="shared" si="101"/>
        <v>1.678865494849913E-2</v>
      </c>
      <c r="AN785" s="62">
        <f t="shared" si="101"/>
        <v>1.678865494849913E-2</v>
      </c>
      <c r="AO785" s="62">
        <f t="shared" si="101"/>
        <v>1.678865494849913E-2</v>
      </c>
      <c r="AP785" s="62">
        <f t="shared" si="101"/>
        <v>1.678865494849913E-2</v>
      </c>
      <c r="AQ785" s="62">
        <f t="shared" si="101"/>
        <v>1.678865494849913E-2</v>
      </c>
      <c r="AR785" s="62">
        <f t="shared" si="101"/>
        <v>1.678865494849913E-2</v>
      </c>
      <c r="AS785" s="62">
        <f t="shared" si="101"/>
        <v>1.678865494849913E-2</v>
      </c>
      <c r="AT785" s="62">
        <f t="shared" si="101"/>
        <v>1.678865494849913E-2</v>
      </c>
      <c r="AU785" s="62">
        <f t="shared" si="101"/>
        <v>1.678865494849913E-2</v>
      </c>
      <c r="AV785" s="62">
        <f t="shared" si="101"/>
        <v>1.678865494849913E-2</v>
      </c>
      <c r="AW785" s="62">
        <f t="shared" si="101"/>
        <v>1.678865494849913E-2</v>
      </c>
      <c r="AX785" s="62">
        <f t="shared" si="101"/>
        <v>1.678865494849913E-2</v>
      </c>
      <c r="AY785" s="62">
        <f t="shared" si="101"/>
        <v>1.678865494849913E-2</v>
      </c>
      <c r="AZ785" s="62">
        <f t="shared" si="101"/>
        <v>1.678865494849913E-2</v>
      </c>
      <c r="BA785" s="62">
        <f t="shared" si="101"/>
        <v>1.678865494849913E-2</v>
      </c>
      <c r="BB785" s="62">
        <f t="shared" si="101"/>
        <v>1.678865494849913E-2</v>
      </c>
      <c r="BC785" s="62">
        <f t="shared" si="101"/>
        <v>1.678865494849913E-2</v>
      </c>
      <c r="BD785" s="62">
        <f t="shared" si="101"/>
        <v>1.678865494849913E-2</v>
      </c>
      <c r="BE785" s="62">
        <f t="shared" si="101"/>
        <v>1.678865494849913E-2</v>
      </c>
      <c r="BF785" s="62">
        <f t="shared" si="101"/>
        <v>1.678865494849913E-2</v>
      </c>
      <c r="BG785" s="62">
        <f t="shared" si="101"/>
        <v>1.678865494849913E-2</v>
      </c>
      <c r="BH785" s="62">
        <f t="shared" si="101"/>
        <v>1.678865494849913E-2</v>
      </c>
      <c r="BI785" s="62">
        <f t="shared" si="101"/>
        <v>1.678865494849913E-2</v>
      </c>
      <c r="BJ785" s="62">
        <f t="shared" si="101"/>
        <v>1.678865494849913E-2</v>
      </c>
      <c r="BK785" s="62">
        <f t="shared" si="101"/>
        <v>1.678865494849913E-2</v>
      </c>
    </row>
    <row r="786" spans="1:63" x14ac:dyDescent="0.25">
      <c r="A786" s="159" t="str">
        <f>'March 2008 RIA'!$A$38</f>
        <v>Tier 4</v>
      </c>
      <c r="B786" s="63">
        <v>2025</v>
      </c>
      <c r="C786" s="57"/>
      <c r="D786" s="57"/>
      <c r="E786" s="61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61"/>
      <c r="AJ786" s="57"/>
      <c r="AK786" s="57"/>
      <c r="AL786" s="62">
        <f t="shared" si="101"/>
        <v>1.678865494849913E-2</v>
      </c>
      <c r="AM786" s="62">
        <f t="shared" si="101"/>
        <v>1.678865494849913E-2</v>
      </c>
      <c r="AN786" s="62">
        <f t="shared" si="101"/>
        <v>1.678865494849913E-2</v>
      </c>
      <c r="AO786" s="62">
        <f t="shared" si="101"/>
        <v>1.678865494849913E-2</v>
      </c>
      <c r="AP786" s="62">
        <f t="shared" si="101"/>
        <v>1.678865494849913E-2</v>
      </c>
      <c r="AQ786" s="62">
        <f t="shared" si="101"/>
        <v>1.678865494849913E-2</v>
      </c>
      <c r="AR786" s="62">
        <f t="shared" si="101"/>
        <v>1.678865494849913E-2</v>
      </c>
      <c r="AS786" s="62">
        <f t="shared" si="101"/>
        <v>1.678865494849913E-2</v>
      </c>
      <c r="AT786" s="62">
        <f t="shared" si="101"/>
        <v>1.678865494849913E-2</v>
      </c>
      <c r="AU786" s="62">
        <f t="shared" si="101"/>
        <v>1.678865494849913E-2</v>
      </c>
      <c r="AV786" s="62">
        <f t="shared" si="101"/>
        <v>1.678865494849913E-2</v>
      </c>
      <c r="AW786" s="62">
        <f t="shared" si="101"/>
        <v>1.678865494849913E-2</v>
      </c>
      <c r="AX786" s="62">
        <f t="shared" si="101"/>
        <v>1.678865494849913E-2</v>
      </c>
      <c r="AY786" s="62">
        <f t="shared" si="101"/>
        <v>1.678865494849913E-2</v>
      </c>
      <c r="AZ786" s="62">
        <f t="shared" si="101"/>
        <v>1.678865494849913E-2</v>
      </c>
      <c r="BA786" s="62">
        <f t="shared" si="101"/>
        <v>1.678865494849913E-2</v>
      </c>
      <c r="BB786" s="62">
        <f t="shared" si="101"/>
        <v>1.678865494849913E-2</v>
      </c>
      <c r="BC786" s="62">
        <f t="shared" si="101"/>
        <v>1.678865494849913E-2</v>
      </c>
      <c r="BD786" s="62">
        <f t="shared" si="101"/>
        <v>1.678865494849913E-2</v>
      </c>
      <c r="BE786" s="62">
        <f t="shared" si="101"/>
        <v>1.678865494849913E-2</v>
      </c>
      <c r="BF786" s="62">
        <f t="shared" si="101"/>
        <v>1.678865494849913E-2</v>
      </c>
      <c r="BG786" s="62">
        <f t="shared" si="101"/>
        <v>1.678865494849913E-2</v>
      </c>
      <c r="BH786" s="62">
        <f t="shared" si="101"/>
        <v>1.678865494849913E-2</v>
      </c>
      <c r="BI786" s="62">
        <f t="shared" si="101"/>
        <v>1.678865494849913E-2</v>
      </c>
      <c r="BJ786" s="62">
        <f t="shared" si="101"/>
        <v>1.678865494849913E-2</v>
      </c>
      <c r="BK786" s="62">
        <f t="shared" si="101"/>
        <v>1.678865494849913E-2</v>
      </c>
    </row>
    <row r="787" spans="1:63" x14ac:dyDescent="0.25">
      <c r="A787" s="159" t="str">
        <f>'March 2008 RIA'!$A$38</f>
        <v>Tier 4</v>
      </c>
      <c r="B787" s="63">
        <v>2026</v>
      </c>
      <c r="C787" s="57"/>
      <c r="D787" s="57"/>
      <c r="E787" s="61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61"/>
      <c r="AJ787" s="57"/>
      <c r="AK787" s="57"/>
      <c r="AL787" s="57"/>
      <c r="AM787" s="62">
        <f t="shared" si="101"/>
        <v>1.678865494849913E-2</v>
      </c>
      <c r="AN787" s="62">
        <f t="shared" si="101"/>
        <v>1.678865494849913E-2</v>
      </c>
      <c r="AO787" s="62">
        <f t="shared" si="101"/>
        <v>1.678865494849913E-2</v>
      </c>
      <c r="AP787" s="62">
        <f t="shared" si="101"/>
        <v>1.678865494849913E-2</v>
      </c>
      <c r="AQ787" s="62">
        <f t="shared" si="101"/>
        <v>1.678865494849913E-2</v>
      </c>
      <c r="AR787" s="62">
        <f t="shared" si="101"/>
        <v>1.678865494849913E-2</v>
      </c>
      <c r="AS787" s="62">
        <f t="shared" si="101"/>
        <v>1.678865494849913E-2</v>
      </c>
      <c r="AT787" s="62">
        <f t="shared" si="101"/>
        <v>1.678865494849913E-2</v>
      </c>
      <c r="AU787" s="62">
        <f t="shared" si="101"/>
        <v>1.678865494849913E-2</v>
      </c>
      <c r="AV787" s="62">
        <f t="shared" si="101"/>
        <v>1.678865494849913E-2</v>
      </c>
      <c r="AW787" s="62">
        <f t="shared" si="101"/>
        <v>1.678865494849913E-2</v>
      </c>
      <c r="AX787" s="62">
        <f t="shared" si="101"/>
        <v>1.678865494849913E-2</v>
      </c>
      <c r="AY787" s="62">
        <f t="shared" si="101"/>
        <v>1.678865494849913E-2</v>
      </c>
      <c r="AZ787" s="62">
        <f t="shared" si="101"/>
        <v>1.678865494849913E-2</v>
      </c>
      <c r="BA787" s="62">
        <f t="shared" si="101"/>
        <v>1.678865494849913E-2</v>
      </c>
      <c r="BB787" s="62">
        <f t="shared" si="101"/>
        <v>1.678865494849913E-2</v>
      </c>
      <c r="BC787" s="62">
        <f t="shared" si="101"/>
        <v>1.678865494849913E-2</v>
      </c>
      <c r="BD787" s="62">
        <f t="shared" si="101"/>
        <v>1.678865494849913E-2</v>
      </c>
      <c r="BE787" s="62">
        <f t="shared" si="101"/>
        <v>1.678865494849913E-2</v>
      </c>
      <c r="BF787" s="62">
        <f t="shared" ref="BF787:BK787" si="102">BF652*BF245</f>
        <v>1.678865494849913E-2</v>
      </c>
      <c r="BG787" s="62">
        <f t="shared" si="102"/>
        <v>1.678865494849913E-2</v>
      </c>
      <c r="BH787" s="62">
        <f t="shared" si="102"/>
        <v>1.678865494849913E-2</v>
      </c>
      <c r="BI787" s="62">
        <f t="shared" si="102"/>
        <v>1.678865494849913E-2</v>
      </c>
      <c r="BJ787" s="62">
        <f t="shared" si="102"/>
        <v>1.678865494849913E-2</v>
      </c>
      <c r="BK787" s="62">
        <f t="shared" si="102"/>
        <v>1.678865494849913E-2</v>
      </c>
    </row>
    <row r="788" spans="1:63" x14ac:dyDescent="0.25">
      <c r="A788" s="159" t="str">
        <f>'March 2008 RIA'!$A$38</f>
        <v>Tier 4</v>
      </c>
      <c r="B788" s="63">
        <v>2027</v>
      </c>
      <c r="C788" s="57"/>
      <c r="D788" s="57"/>
      <c r="E788" s="61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61"/>
      <c r="AJ788" s="57"/>
      <c r="AK788" s="57"/>
      <c r="AL788" s="57"/>
      <c r="AM788" s="57"/>
      <c r="AN788" s="62">
        <f t="shared" ref="AN788:BK802" si="103">AN653*AN246</f>
        <v>1.678865494849913E-2</v>
      </c>
      <c r="AO788" s="62">
        <f t="shared" si="103"/>
        <v>1.678865494849913E-2</v>
      </c>
      <c r="AP788" s="62">
        <f t="shared" si="103"/>
        <v>1.678865494849913E-2</v>
      </c>
      <c r="AQ788" s="62">
        <f t="shared" si="103"/>
        <v>1.678865494849913E-2</v>
      </c>
      <c r="AR788" s="62">
        <f t="shared" si="103"/>
        <v>1.678865494849913E-2</v>
      </c>
      <c r="AS788" s="62">
        <f t="shared" si="103"/>
        <v>1.678865494849913E-2</v>
      </c>
      <c r="AT788" s="62">
        <f t="shared" si="103"/>
        <v>1.678865494849913E-2</v>
      </c>
      <c r="AU788" s="62">
        <f t="shared" si="103"/>
        <v>1.678865494849913E-2</v>
      </c>
      <c r="AV788" s="62">
        <f t="shared" si="103"/>
        <v>1.678865494849913E-2</v>
      </c>
      <c r="AW788" s="62">
        <f t="shared" si="103"/>
        <v>1.678865494849913E-2</v>
      </c>
      <c r="AX788" s="62">
        <f t="shared" si="103"/>
        <v>1.678865494849913E-2</v>
      </c>
      <c r="AY788" s="62">
        <f t="shared" si="103"/>
        <v>1.678865494849913E-2</v>
      </c>
      <c r="AZ788" s="62">
        <f t="shared" si="103"/>
        <v>1.678865494849913E-2</v>
      </c>
      <c r="BA788" s="62">
        <f t="shared" si="103"/>
        <v>1.678865494849913E-2</v>
      </c>
      <c r="BB788" s="62">
        <f t="shared" si="103"/>
        <v>1.678865494849913E-2</v>
      </c>
      <c r="BC788" s="62">
        <f t="shared" si="103"/>
        <v>1.678865494849913E-2</v>
      </c>
      <c r="BD788" s="62">
        <f t="shared" si="103"/>
        <v>1.678865494849913E-2</v>
      </c>
      <c r="BE788" s="62">
        <f t="shared" si="103"/>
        <v>1.678865494849913E-2</v>
      </c>
      <c r="BF788" s="62">
        <f t="shared" si="103"/>
        <v>1.678865494849913E-2</v>
      </c>
      <c r="BG788" s="62">
        <f t="shared" si="103"/>
        <v>1.678865494849913E-2</v>
      </c>
      <c r="BH788" s="62">
        <f t="shared" si="103"/>
        <v>1.678865494849913E-2</v>
      </c>
      <c r="BI788" s="62">
        <f t="shared" si="103"/>
        <v>1.678865494849913E-2</v>
      </c>
      <c r="BJ788" s="62">
        <f t="shared" si="103"/>
        <v>1.678865494849913E-2</v>
      </c>
      <c r="BK788" s="62">
        <f t="shared" si="103"/>
        <v>1.678865494849913E-2</v>
      </c>
    </row>
    <row r="789" spans="1:63" x14ac:dyDescent="0.25">
      <c r="A789" s="159" t="str">
        <f>'March 2008 RIA'!$A$38</f>
        <v>Tier 4</v>
      </c>
      <c r="B789" s="63">
        <v>2028</v>
      </c>
      <c r="C789" s="57"/>
      <c r="D789" s="57"/>
      <c r="E789" s="61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61"/>
      <c r="AJ789" s="57"/>
      <c r="AK789" s="57"/>
      <c r="AL789" s="57"/>
      <c r="AM789" s="57"/>
      <c r="AN789" s="57"/>
      <c r="AO789" s="62">
        <f t="shared" si="103"/>
        <v>1.678865494849913E-2</v>
      </c>
      <c r="AP789" s="62">
        <f t="shared" si="103"/>
        <v>1.678865494849913E-2</v>
      </c>
      <c r="AQ789" s="62">
        <f t="shared" si="103"/>
        <v>1.678865494849913E-2</v>
      </c>
      <c r="AR789" s="62">
        <f t="shared" si="103"/>
        <v>1.678865494849913E-2</v>
      </c>
      <c r="AS789" s="62">
        <f t="shared" si="103"/>
        <v>1.678865494849913E-2</v>
      </c>
      <c r="AT789" s="62">
        <f t="shared" si="103"/>
        <v>1.678865494849913E-2</v>
      </c>
      <c r="AU789" s="62">
        <f t="shared" si="103"/>
        <v>1.678865494849913E-2</v>
      </c>
      <c r="AV789" s="62">
        <f t="shared" si="103"/>
        <v>1.678865494849913E-2</v>
      </c>
      <c r="AW789" s="62">
        <f t="shared" si="103"/>
        <v>1.678865494849913E-2</v>
      </c>
      <c r="AX789" s="62">
        <f t="shared" si="103"/>
        <v>1.678865494849913E-2</v>
      </c>
      <c r="AY789" s="62">
        <f t="shared" si="103"/>
        <v>1.678865494849913E-2</v>
      </c>
      <c r="AZ789" s="62">
        <f t="shared" si="103"/>
        <v>1.678865494849913E-2</v>
      </c>
      <c r="BA789" s="62">
        <f t="shared" si="103"/>
        <v>1.678865494849913E-2</v>
      </c>
      <c r="BB789" s="62">
        <f t="shared" si="103"/>
        <v>1.678865494849913E-2</v>
      </c>
      <c r="BC789" s="62">
        <f t="shared" si="103"/>
        <v>1.678865494849913E-2</v>
      </c>
      <c r="BD789" s="62">
        <f t="shared" si="103"/>
        <v>1.678865494849913E-2</v>
      </c>
      <c r="BE789" s="62">
        <f t="shared" si="103"/>
        <v>1.678865494849913E-2</v>
      </c>
      <c r="BF789" s="62">
        <f t="shared" si="103"/>
        <v>1.678865494849913E-2</v>
      </c>
      <c r="BG789" s="62">
        <f t="shared" si="103"/>
        <v>1.678865494849913E-2</v>
      </c>
      <c r="BH789" s="62">
        <f t="shared" si="103"/>
        <v>1.678865494849913E-2</v>
      </c>
      <c r="BI789" s="62">
        <f t="shared" si="103"/>
        <v>1.678865494849913E-2</v>
      </c>
      <c r="BJ789" s="62">
        <f t="shared" si="103"/>
        <v>1.678865494849913E-2</v>
      </c>
      <c r="BK789" s="62">
        <f t="shared" si="103"/>
        <v>1.678865494849913E-2</v>
      </c>
    </row>
    <row r="790" spans="1:63" x14ac:dyDescent="0.25">
      <c r="A790" s="159" t="str">
        <f>'March 2008 RIA'!$A$38</f>
        <v>Tier 4</v>
      </c>
      <c r="B790" s="63">
        <v>2029</v>
      </c>
      <c r="C790" s="57"/>
      <c r="D790" s="57"/>
      <c r="E790" s="61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61"/>
      <c r="AJ790" s="57"/>
      <c r="AK790" s="57"/>
      <c r="AL790" s="57"/>
      <c r="AM790" s="57"/>
      <c r="AN790" s="57"/>
      <c r="AO790" s="57"/>
      <c r="AP790" s="62">
        <f t="shared" si="103"/>
        <v>1.678865494849913E-2</v>
      </c>
      <c r="AQ790" s="62">
        <f t="shared" si="103"/>
        <v>1.678865494849913E-2</v>
      </c>
      <c r="AR790" s="62">
        <f t="shared" si="103"/>
        <v>1.678865494849913E-2</v>
      </c>
      <c r="AS790" s="62">
        <f t="shared" si="103"/>
        <v>1.678865494849913E-2</v>
      </c>
      <c r="AT790" s="62">
        <f t="shared" si="103"/>
        <v>1.678865494849913E-2</v>
      </c>
      <c r="AU790" s="62">
        <f t="shared" si="103"/>
        <v>1.678865494849913E-2</v>
      </c>
      <c r="AV790" s="62">
        <f t="shared" si="103"/>
        <v>1.678865494849913E-2</v>
      </c>
      <c r="AW790" s="62">
        <f t="shared" si="103"/>
        <v>1.678865494849913E-2</v>
      </c>
      <c r="AX790" s="62">
        <f t="shared" si="103"/>
        <v>1.678865494849913E-2</v>
      </c>
      <c r="AY790" s="62">
        <f t="shared" si="103"/>
        <v>1.678865494849913E-2</v>
      </c>
      <c r="AZ790" s="62">
        <f t="shared" si="103"/>
        <v>1.678865494849913E-2</v>
      </c>
      <c r="BA790" s="62">
        <f t="shared" si="103"/>
        <v>1.678865494849913E-2</v>
      </c>
      <c r="BB790" s="62">
        <f t="shared" si="103"/>
        <v>1.678865494849913E-2</v>
      </c>
      <c r="BC790" s="62">
        <f t="shared" si="103"/>
        <v>1.678865494849913E-2</v>
      </c>
      <c r="BD790" s="62">
        <f t="shared" si="103"/>
        <v>1.678865494849913E-2</v>
      </c>
      <c r="BE790" s="62">
        <f t="shared" si="103"/>
        <v>1.678865494849913E-2</v>
      </c>
      <c r="BF790" s="62">
        <f t="shared" si="103"/>
        <v>1.678865494849913E-2</v>
      </c>
      <c r="BG790" s="62">
        <f t="shared" si="103"/>
        <v>1.678865494849913E-2</v>
      </c>
      <c r="BH790" s="62">
        <f t="shared" si="103"/>
        <v>1.678865494849913E-2</v>
      </c>
      <c r="BI790" s="62">
        <f t="shared" si="103"/>
        <v>1.678865494849913E-2</v>
      </c>
      <c r="BJ790" s="62">
        <f t="shared" si="103"/>
        <v>1.678865494849913E-2</v>
      </c>
      <c r="BK790" s="62">
        <f t="shared" si="103"/>
        <v>1.678865494849913E-2</v>
      </c>
    </row>
    <row r="791" spans="1:63" x14ac:dyDescent="0.25">
      <c r="A791" s="159" t="str">
        <f>'March 2008 RIA'!$A$38</f>
        <v>Tier 4</v>
      </c>
      <c r="B791" s="63">
        <v>2030</v>
      </c>
      <c r="C791" s="57"/>
      <c r="D791" s="57"/>
      <c r="E791" s="61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61"/>
      <c r="AJ791" s="57"/>
      <c r="AK791" s="57"/>
      <c r="AL791" s="57"/>
      <c r="AM791" s="57"/>
      <c r="AN791" s="57"/>
      <c r="AO791" s="57"/>
      <c r="AP791" s="57"/>
      <c r="AQ791" s="62">
        <f t="shared" si="103"/>
        <v>1.678865494849913E-2</v>
      </c>
      <c r="AR791" s="62">
        <f t="shared" si="103"/>
        <v>1.678865494849913E-2</v>
      </c>
      <c r="AS791" s="62">
        <f t="shared" si="103"/>
        <v>1.678865494849913E-2</v>
      </c>
      <c r="AT791" s="62">
        <f t="shared" si="103"/>
        <v>1.678865494849913E-2</v>
      </c>
      <c r="AU791" s="62">
        <f t="shared" si="103"/>
        <v>1.678865494849913E-2</v>
      </c>
      <c r="AV791" s="62">
        <f t="shared" si="103"/>
        <v>1.678865494849913E-2</v>
      </c>
      <c r="AW791" s="62">
        <f t="shared" si="103"/>
        <v>1.678865494849913E-2</v>
      </c>
      <c r="AX791" s="62">
        <f t="shared" si="103"/>
        <v>1.678865494849913E-2</v>
      </c>
      <c r="AY791" s="62">
        <f t="shared" si="103"/>
        <v>1.678865494849913E-2</v>
      </c>
      <c r="AZ791" s="62">
        <f t="shared" si="103"/>
        <v>1.678865494849913E-2</v>
      </c>
      <c r="BA791" s="62">
        <f t="shared" si="103"/>
        <v>1.678865494849913E-2</v>
      </c>
      <c r="BB791" s="62">
        <f t="shared" si="103"/>
        <v>1.678865494849913E-2</v>
      </c>
      <c r="BC791" s="62">
        <f t="shared" si="103"/>
        <v>1.678865494849913E-2</v>
      </c>
      <c r="BD791" s="62">
        <f t="shared" si="103"/>
        <v>1.678865494849913E-2</v>
      </c>
      <c r="BE791" s="62">
        <f t="shared" si="103"/>
        <v>1.678865494849913E-2</v>
      </c>
      <c r="BF791" s="62">
        <f t="shared" si="103"/>
        <v>1.678865494849913E-2</v>
      </c>
      <c r="BG791" s="62">
        <f t="shared" si="103"/>
        <v>1.678865494849913E-2</v>
      </c>
      <c r="BH791" s="62">
        <f t="shared" si="103"/>
        <v>1.678865494849913E-2</v>
      </c>
      <c r="BI791" s="62">
        <f t="shared" si="103"/>
        <v>1.678865494849913E-2</v>
      </c>
      <c r="BJ791" s="62">
        <f t="shared" si="103"/>
        <v>1.678865494849913E-2</v>
      </c>
      <c r="BK791" s="62">
        <f t="shared" si="103"/>
        <v>1.678865494849913E-2</v>
      </c>
    </row>
    <row r="792" spans="1:63" x14ac:dyDescent="0.25">
      <c r="A792" s="159" t="str">
        <f>'March 2008 RIA'!$A$38</f>
        <v>Tier 4</v>
      </c>
      <c r="B792" s="63">
        <v>2031</v>
      </c>
      <c r="C792" s="57"/>
      <c r="D792" s="57"/>
      <c r="E792" s="61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61"/>
      <c r="AL792" s="57"/>
      <c r="AM792" s="57"/>
      <c r="AN792" s="57"/>
      <c r="AO792" s="173"/>
      <c r="AP792" s="173"/>
      <c r="AQ792" s="173"/>
      <c r="AR792" s="62">
        <f t="shared" si="103"/>
        <v>1.678865494849913E-2</v>
      </c>
      <c r="AS792" s="62">
        <f t="shared" si="103"/>
        <v>1.678865494849913E-2</v>
      </c>
      <c r="AT792" s="62">
        <f t="shared" si="103"/>
        <v>1.678865494849913E-2</v>
      </c>
      <c r="AU792" s="62">
        <f t="shared" si="103"/>
        <v>1.678865494849913E-2</v>
      </c>
      <c r="AV792" s="62">
        <f t="shared" si="103"/>
        <v>1.678865494849913E-2</v>
      </c>
      <c r="AW792" s="62">
        <f t="shared" si="103"/>
        <v>1.678865494849913E-2</v>
      </c>
      <c r="AX792" s="62">
        <f t="shared" si="103"/>
        <v>1.678865494849913E-2</v>
      </c>
      <c r="AY792" s="62">
        <f t="shared" si="103"/>
        <v>1.678865494849913E-2</v>
      </c>
      <c r="AZ792" s="62">
        <f t="shared" si="103"/>
        <v>1.678865494849913E-2</v>
      </c>
      <c r="BA792" s="62">
        <f t="shared" si="103"/>
        <v>1.678865494849913E-2</v>
      </c>
      <c r="BB792" s="62">
        <f t="shared" si="103"/>
        <v>1.678865494849913E-2</v>
      </c>
      <c r="BC792" s="62">
        <f t="shared" si="103"/>
        <v>1.678865494849913E-2</v>
      </c>
      <c r="BD792" s="62">
        <f t="shared" si="103"/>
        <v>1.678865494849913E-2</v>
      </c>
      <c r="BE792" s="62">
        <f t="shared" si="103"/>
        <v>1.678865494849913E-2</v>
      </c>
      <c r="BF792" s="62">
        <f t="shared" si="103"/>
        <v>1.678865494849913E-2</v>
      </c>
      <c r="BG792" s="62">
        <f t="shared" si="103"/>
        <v>1.678865494849913E-2</v>
      </c>
      <c r="BH792" s="62">
        <f t="shared" si="103"/>
        <v>1.678865494849913E-2</v>
      </c>
      <c r="BI792" s="62">
        <f t="shared" si="103"/>
        <v>1.678865494849913E-2</v>
      </c>
      <c r="BJ792" s="62">
        <f t="shared" si="103"/>
        <v>1.678865494849913E-2</v>
      </c>
      <c r="BK792" s="62">
        <f t="shared" si="103"/>
        <v>1.678865494849913E-2</v>
      </c>
    </row>
    <row r="793" spans="1:63" x14ac:dyDescent="0.25">
      <c r="A793" s="159" t="str">
        <f>'March 2008 RIA'!$A$38</f>
        <v>Tier 4</v>
      </c>
      <c r="B793" s="63">
        <v>2032</v>
      </c>
      <c r="C793" s="57"/>
      <c r="D793" s="57"/>
      <c r="E793" s="61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61"/>
      <c r="AL793" s="57"/>
      <c r="AM793" s="57"/>
      <c r="AN793" s="57"/>
      <c r="AO793" s="173"/>
      <c r="AP793" s="173"/>
      <c r="AQ793" s="173"/>
      <c r="AR793" s="57"/>
      <c r="AS793" s="62">
        <f t="shared" si="103"/>
        <v>1.678865494849913E-2</v>
      </c>
      <c r="AT793" s="62">
        <f t="shared" si="103"/>
        <v>1.678865494849913E-2</v>
      </c>
      <c r="AU793" s="62">
        <f t="shared" si="103"/>
        <v>1.678865494849913E-2</v>
      </c>
      <c r="AV793" s="62">
        <f t="shared" si="103"/>
        <v>1.678865494849913E-2</v>
      </c>
      <c r="AW793" s="62">
        <f t="shared" si="103"/>
        <v>1.678865494849913E-2</v>
      </c>
      <c r="AX793" s="62">
        <f t="shared" si="103"/>
        <v>1.678865494849913E-2</v>
      </c>
      <c r="AY793" s="62">
        <f t="shared" si="103"/>
        <v>1.678865494849913E-2</v>
      </c>
      <c r="AZ793" s="62">
        <f t="shared" si="103"/>
        <v>1.678865494849913E-2</v>
      </c>
      <c r="BA793" s="62">
        <f t="shared" si="103"/>
        <v>1.678865494849913E-2</v>
      </c>
      <c r="BB793" s="62">
        <f t="shared" si="103"/>
        <v>1.678865494849913E-2</v>
      </c>
      <c r="BC793" s="62">
        <f t="shared" si="103"/>
        <v>1.678865494849913E-2</v>
      </c>
      <c r="BD793" s="62">
        <f t="shared" si="103"/>
        <v>1.678865494849913E-2</v>
      </c>
      <c r="BE793" s="62">
        <f t="shared" si="103"/>
        <v>1.678865494849913E-2</v>
      </c>
      <c r="BF793" s="62">
        <f t="shared" si="103"/>
        <v>1.678865494849913E-2</v>
      </c>
      <c r="BG793" s="62">
        <f t="shared" si="103"/>
        <v>1.678865494849913E-2</v>
      </c>
      <c r="BH793" s="62">
        <f t="shared" si="103"/>
        <v>1.678865494849913E-2</v>
      </c>
      <c r="BI793" s="62">
        <f t="shared" si="103"/>
        <v>1.678865494849913E-2</v>
      </c>
      <c r="BJ793" s="62">
        <f t="shared" si="103"/>
        <v>1.678865494849913E-2</v>
      </c>
      <c r="BK793" s="62">
        <f t="shared" si="103"/>
        <v>1.678865494849913E-2</v>
      </c>
    </row>
    <row r="794" spans="1:63" x14ac:dyDescent="0.25">
      <c r="A794" s="159" t="str">
        <f>'March 2008 RIA'!$A$38</f>
        <v>Tier 4</v>
      </c>
      <c r="B794" s="63">
        <v>2033</v>
      </c>
      <c r="C794" s="57"/>
      <c r="D794" s="57"/>
      <c r="E794" s="61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61"/>
      <c r="AL794" s="57"/>
      <c r="AM794" s="57"/>
      <c r="AN794" s="57"/>
      <c r="AO794" s="173"/>
      <c r="AP794" s="173"/>
      <c r="AQ794" s="173"/>
      <c r="AR794" s="57"/>
      <c r="AS794" s="61"/>
      <c r="AT794" s="62">
        <f t="shared" si="103"/>
        <v>1.678865494849913E-2</v>
      </c>
      <c r="AU794" s="62">
        <f t="shared" si="103"/>
        <v>1.678865494849913E-2</v>
      </c>
      <c r="AV794" s="62">
        <f t="shared" si="103"/>
        <v>1.678865494849913E-2</v>
      </c>
      <c r="AW794" s="62">
        <f t="shared" si="103"/>
        <v>1.678865494849913E-2</v>
      </c>
      <c r="AX794" s="62">
        <f t="shared" si="103"/>
        <v>1.678865494849913E-2</v>
      </c>
      <c r="AY794" s="62">
        <f t="shared" si="103"/>
        <v>1.678865494849913E-2</v>
      </c>
      <c r="AZ794" s="62">
        <f t="shared" si="103"/>
        <v>1.678865494849913E-2</v>
      </c>
      <c r="BA794" s="62">
        <f t="shared" si="103"/>
        <v>1.678865494849913E-2</v>
      </c>
      <c r="BB794" s="62">
        <f t="shared" si="103"/>
        <v>1.678865494849913E-2</v>
      </c>
      <c r="BC794" s="62">
        <f t="shared" si="103"/>
        <v>1.678865494849913E-2</v>
      </c>
      <c r="BD794" s="62">
        <f t="shared" si="103"/>
        <v>1.678865494849913E-2</v>
      </c>
      <c r="BE794" s="62">
        <f t="shared" si="103"/>
        <v>1.678865494849913E-2</v>
      </c>
      <c r="BF794" s="62">
        <f t="shared" si="103"/>
        <v>1.678865494849913E-2</v>
      </c>
      <c r="BG794" s="62">
        <f t="shared" si="103"/>
        <v>1.678865494849913E-2</v>
      </c>
      <c r="BH794" s="62">
        <f t="shared" si="103"/>
        <v>1.678865494849913E-2</v>
      </c>
      <c r="BI794" s="62">
        <f t="shared" si="103"/>
        <v>1.678865494849913E-2</v>
      </c>
      <c r="BJ794" s="62">
        <f t="shared" si="103"/>
        <v>1.678865494849913E-2</v>
      </c>
      <c r="BK794" s="62">
        <f t="shared" si="103"/>
        <v>1.678865494849913E-2</v>
      </c>
    </row>
    <row r="795" spans="1:63" x14ac:dyDescent="0.25">
      <c r="A795" s="159" t="str">
        <f>'March 2008 RIA'!$A$38</f>
        <v>Tier 4</v>
      </c>
      <c r="B795" s="63">
        <v>2034</v>
      </c>
      <c r="C795" s="57"/>
      <c r="D795" s="57"/>
      <c r="E795" s="61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61"/>
      <c r="AL795" s="57"/>
      <c r="AM795" s="57"/>
      <c r="AN795" s="57"/>
      <c r="AO795" s="173"/>
      <c r="AP795" s="173"/>
      <c r="AQ795" s="173"/>
      <c r="AR795" s="57"/>
      <c r="AS795" s="61"/>
      <c r="AT795" s="57"/>
      <c r="AU795" s="62">
        <f t="shared" si="103"/>
        <v>1.678865494849913E-2</v>
      </c>
      <c r="AV795" s="62">
        <f t="shared" si="103"/>
        <v>1.678865494849913E-2</v>
      </c>
      <c r="AW795" s="62">
        <f t="shared" si="103"/>
        <v>1.678865494849913E-2</v>
      </c>
      <c r="AX795" s="62">
        <f t="shared" si="103"/>
        <v>1.678865494849913E-2</v>
      </c>
      <c r="AY795" s="62">
        <f t="shared" si="103"/>
        <v>1.678865494849913E-2</v>
      </c>
      <c r="AZ795" s="62">
        <f t="shared" si="103"/>
        <v>1.678865494849913E-2</v>
      </c>
      <c r="BA795" s="62">
        <f t="shared" si="103"/>
        <v>1.678865494849913E-2</v>
      </c>
      <c r="BB795" s="62">
        <f t="shared" si="103"/>
        <v>1.678865494849913E-2</v>
      </c>
      <c r="BC795" s="62">
        <f t="shared" si="103"/>
        <v>1.678865494849913E-2</v>
      </c>
      <c r="BD795" s="62">
        <f t="shared" si="103"/>
        <v>1.678865494849913E-2</v>
      </c>
      <c r="BE795" s="62">
        <f t="shared" si="103"/>
        <v>1.678865494849913E-2</v>
      </c>
      <c r="BF795" s="62">
        <f t="shared" si="103"/>
        <v>1.678865494849913E-2</v>
      </c>
      <c r="BG795" s="62">
        <f t="shared" si="103"/>
        <v>1.678865494849913E-2</v>
      </c>
      <c r="BH795" s="62">
        <f t="shared" si="103"/>
        <v>1.678865494849913E-2</v>
      </c>
      <c r="BI795" s="62">
        <f t="shared" si="103"/>
        <v>1.678865494849913E-2</v>
      </c>
      <c r="BJ795" s="62">
        <f t="shared" si="103"/>
        <v>1.678865494849913E-2</v>
      </c>
      <c r="BK795" s="62">
        <f t="shared" si="103"/>
        <v>1.678865494849913E-2</v>
      </c>
    </row>
    <row r="796" spans="1:63" x14ac:dyDescent="0.25">
      <c r="A796" s="159" t="str">
        <f>'March 2008 RIA'!$A$38</f>
        <v>Tier 4</v>
      </c>
      <c r="B796" s="63">
        <v>2035</v>
      </c>
      <c r="C796" s="57"/>
      <c r="D796" s="57"/>
      <c r="E796" s="61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61"/>
      <c r="AL796" s="57"/>
      <c r="AM796" s="57"/>
      <c r="AN796" s="57"/>
      <c r="AO796" s="173"/>
      <c r="AP796" s="173"/>
      <c r="AQ796" s="173"/>
      <c r="AR796" s="57"/>
      <c r="AS796" s="61"/>
      <c r="AT796" s="57"/>
      <c r="AU796" s="57"/>
      <c r="AV796" s="62">
        <f t="shared" si="103"/>
        <v>1.678865494849913E-2</v>
      </c>
      <c r="AW796" s="62">
        <f t="shared" si="103"/>
        <v>1.678865494849913E-2</v>
      </c>
      <c r="AX796" s="62">
        <f t="shared" si="103"/>
        <v>1.678865494849913E-2</v>
      </c>
      <c r="AY796" s="62">
        <f t="shared" si="103"/>
        <v>1.678865494849913E-2</v>
      </c>
      <c r="AZ796" s="62">
        <f t="shared" si="103"/>
        <v>1.678865494849913E-2</v>
      </c>
      <c r="BA796" s="62">
        <f t="shared" si="103"/>
        <v>1.678865494849913E-2</v>
      </c>
      <c r="BB796" s="62">
        <f t="shared" si="103"/>
        <v>1.678865494849913E-2</v>
      </c>
      <c r="BC796" s="62">
        <f t="shared" si="103"/>
        <v>1.678865494849913E-2</v>
      </c>
      <c r="BD796" s="62">
        <f t="shared" si="103"/>
        <v>1.678865494849913E-2</v>
      </c>
      <c r="BE796" s="62">
        <f t="shared" si="103"/>
        <v>1.678865494849913E-2</v>
      </c>
      <c r="BF796" s="62">
        <f t="shared" si="103"/>
        <v>1.678865494849913E-2</v>
      </c>
      <c r="BG796" s="62">
        <f t="shared" si="103"/>
        <v>1.678865494849913E-2</v>
      </c>
      <c r="BH796" s="62">
        <f t="shared" si="103"/>
        <v>1.678865494849913E-2</v>
      </c>
      <c r="BI796" s="62">
        <f t="shared" si="103"/>
        <v>1.678865494849913E-2</v>
      </c>
      <c r="BJ796" s="62">
        <f t="shared" si="103"/>
        <v>1.678865494849913E-2</v>
      </c>
      <c r="BK796" s="62">
        <f t="shared" si="103"/>
        <v>1.678865494849913E-2</v>
      </c>
    </row>
    <row r="797" spans="1:63" x14ac:dyDescent="0.25">
      <c r="A797" s="159" t="str">
        <f>'March 2008 RIA'!$A$38</f>
        <v>Tier 4</v>
      </c>
      <c r="B797" s="63">
        <v>2036</v>
      </c>
      <c r="C797" s="57"/>
      <c r="D797" s="57"/>
      <c r="E797" s="61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61"/>
      <c r="AL797" s="57"/>
      <c r="AM797" s="57"/>
      <c r="AN797" s="57"/>
      <c r="AO797" s="173"/>
      <c r="AP797" s="173"/>
      <c r="AQ797" s="173"/>
      <c r="AR797" s="57"/>
      <c r="AS797" s="61"/>
      <c r="AT797" s="57"/>
      <c r="AU797" s="57"/>
      <c r="AV797" s="57"/>
      <c r="AW797" s="62">
        <f t="shared" si="103"/>
        <v>1.678865494849913E-2</v>
      </c>
      <c r="AX797" s="62">
        <f t="shared" si="103"/>
        <v>1.678865494849913E-2</v>
      </c>
      <c r="AY797" s="62">
        <f t="shared" si="103"/>
        <v>1.678865494849913E-2</v>
      </c>
      <c r="AZ797" s="62">
        <f t="shared" si="103"/>
        <v>1.678865494849913E-2</v>
      </c>
      <c r="BA797" s="62">
        <f t="shared" si="103"/>
        <v>1.678865494849913E-2</v>
      </c>
      <c r="BB797" s="62">
        <f t="shared" si="103"/>
        <v>1.678865494849913E-2</v>
      </c>
      <c r="BC797" s="62">
        <f t="shared" si="103"/>
        <v>1.678865494849913E-2</v>
      </c>
      <c r="BD797" s="62">
        <f t="shared" si="103"/>
        <v>1.678865494849913E-2</v>
      </c>
      <c r="BE797" s="62">
        <f t="shared" si="103"/>
        <v>1.678865494849913E-2</v>
      </c>
      <c r="BF797" s="62">
        <f t="shared" si="103"/>
        <v>1.678865494849913E-2</v>
      </c>
      <c r="BG797" s="62">
        <f t="shared" si="103"/>
        <v>1.678865494849913E-2</v>
      </c>
      <c r="BH797" s="62">
        <f t="shared" si="103"/>
        <v>1.678865494849913E-2</v>
      </c>
      <c r="BI797" s="62">
        <f t="shared" si="103"/>
        <v>1.678865494849913E-2</v>
      </c>
      <c r="BJ797" s="62">
        <f t="shared" si="103"/>
        <v>1.678865494849913E-2</v>
      </c>
      <c r="BK797" s="62">
        <f t="shared" si="103"/>
        <v>1.678865494849913E-2</v>
      </c>
    </row>
    <row r="798" spans="1:63" x14ac:dyDescent="0.25">
      <c r="A798" s="159" t="str">
        <f>'March 2008 RIA'!$A$38</f>
        <v>Tier 4</v>
      </c>
      <c r="B798" s="63">
        <v>2037</v>
      </c>
      <c r="C798" s="57"/>
      <c r="D798" s="57"/>
      <c r="E798" s="61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61"/>
      <c r="AL798" s="57"/>
      <c r="AM798" s="57"/>
      <c r="AN798" s="57"/>
      <c r="AO798" s="173"/>
      <c r="AP798" s="173"/>
      <c r="AQ798" s="173"/>
      <c r="AR798" s="57"/>
      <c r="AS798" s="61"/>
      <c r="AT798" s="57"/>
      <c r="AU798" s="57"/>
      <c r="AV798" s="57"/>
      <c r="AW798" s="57"/>
      <c r="AX798" s="62">
        <f t="shared" si="103"/>
        <v>1.678865494849913E-2</v>
      </c>
      <c r="AY798" s="62">
        <f t="shared" si="103"/>
        <v>1.678865494849913E-2</v>
      </c>
      <c r="AZ798" s="62">
        <f t="shared" si="103"/>
        <v>1.678865494849913E-2</v>
      </c>
      <c r="BA798" s="62">
        <f t="shared" si="103"/>
        <v>1.678865494849913E-2</v>
      </c>
      <c r="BB798" s="62">
        <f t="shared" si="103"/>
        <v>1.678865494849913E-2</v>
      </c>
      <c r="BC798" s="62">
        <f t="shared" si="103"/>
        <v>1.678865494849913E-2</v>
      </c>
      <c r="BD798" s="62">
        <f t="shared" si="103"/>
        <v>1.678865494849913E-2</v>
      </c>
      <c r="BE798" s="62">
        <f t="shared" si="103"/>
        <v>1.678865494849913E-2</v>
      </c>
      <c r="BF798" s="62">
        <f t="shared" si="103"/>
        <v>1.678865494849913E-2</v>
      </c>
      <c r="BG798" s="62">
        <f t="shared" si="103"/>
        <v>1.678865494849913E-2</v>
      </c>
      <c r="BH798" s="62">
        <f t="shared" si="103"/>
        <v>1.678865494849913E-2</v>
      </c>
      <c r="BI798" s="62">
        <f t="shared" si="103"/>
        <v>1.678865494849913E-2</v>
      </c>
      <c r="BJ798" s="62">
        <f t="shared" si="103"/>
        <v>1.678865494849913E-2</v>
      </c>
      <c r="BK798" s="62">
        <f t="shared" si="103"/>
        <v>1.678865494849913E-2</v>
      </c>
    </row>
    <row r="799" spans="1:63" x14ac:dyDescent="0.25">
      <c r="A799" s="159" t="str">
        <f>'March 2008 RIA'!$A$38</f>
        <v>Tier 4</v>
      </c>
      <c r="B799" s="63">
        <v>2038</v>
      </c>
      <c r="C799" s="57"/>
      <c r="D799" s="57"/>
      <c r="E799" s="61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61"/>
      <c r="AL799" s="57"/>
      <c r="AM799" s="57"/>
      <c r="AN799" s="57"/>
      <c r="AO799" s="173"/>
      <c r="AP799" s="173"/>
      <c r="AQ799" s="173"/>
      <c r="AR799" s="57"/>
      <c r="AS799" s="61"/>
      <c r="AT799" s="57"/>
      <c r="AU799" s="57"/>
      <c r="AV799" s="57"/>
      <c r="AW799" s="57"/>
      <c r="AX799" s="57"/>
      <c r="AY799" s="62">
        <f t="shared" si="103"/>
        <v>1.678865494849913E-2</v>
      </c>
      <c r="AZ799" s="62">
        <f t="shared" si="103"/>
        <v>1.678865494849913E-2</v>
      </c>
      <c r="BA799" s="62">
        <f t="shared" si="103"/>
        <v>1.678865494849913E-2</v>
      </c>
      <c r="BB799" s="62">
        <f t="shared" si="103"/>
        <v>1.678865494849913E-2</v>
      </c>
      <c r="BC799" s="62">
        <f t="shared" si="103"/>
        <v>1.678865494849913E-2</v>
      </c>
      <c r="BD799" s="62">
        <f t="shared" si="103"/>
        <v>1.678865494849913E-2</v>
      </c>
      <c r="BE799" s="62">
        <f t="shared" si="103"/>
        <v>1.678865494849913E-2</v>
      </c>
      <c r="BF799" s="62">
        <f t="shared" si="103"/>
        <v>1.678865494849913E-2</v>
      </c>
      <c r="BG799" s="62">
        <f t="shared" si="103"/>
        <v>1.678865494849913E-2</v>
      </c>
      <c r="BH799" s="62">
        <f t="shared" si="103"/>
        <v>1.678865494849913E-2</v>
      </c>
      <c r="BI799" s="62">
        <f t="shared" si="103"/>
        <v>1.678865494849913E-2</v>
      </c>
      <c r="BJ799" s="62">
        <f t="shared" si="103"/>
        <v>1.678865494849913E-2</v>
      </c>
      <c r="BK799" s="62">
        <f t="shared" si="103"/>
        <v>1.678865494849913E-2</v>
      </c>
    </row>
    <row r="800" spans="1:63" x14ac:dyDescent="0.25">
      <c r="A800" s="159" t="str">
        <f>'March 2008 RIA'!$A$38</f>
        <v>Tier 4</v>
      </c>
      <c r="B800" s="63">
        <v>2039</v>
      </c>
      <c r="C800" s="57"/>
      <c r="D800" s="57"/>
      <c r="E800" s="61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61"/>
      <c r="AL800" s="57"/>
      <c r="AM800" s="57"/>
      <c r="AN800" s="57"/>
      <c r="AO800" s="173"/>
      <c r="AP800" s="173"/>
      <c r="AQ800" s="173"/>
      <c r="AR800" s="57"/>
      <c r="AS800" s="61"/>
      <c r="AT800" s="57"/>
      <c r="AU800" s="57"/>
      <c r="AV800" s="57"/>
      <c r="AW800" s="57"/>
      <c r="AX800" s="57"/>
      <c r="AY800" s="57"/>
      <c r="AZ800" s="62">
        <f t="shared" si="103"/>
        <v>1.678865494849913E-2</v>
      </c>
      <c r="BA800" s="62">
        <f t="shared" si="103"/>
        <v>1.678865494849913E-2</v>
      </c>
      <c r="BB800" s="62">
        <f t="shared" si="103"/>
        <v>1.678865494849913E-2</v>
      </c>
      <c r="BC800" s="62">
        <f t="shared" si="103"/>
        <v>1.678865494849913E-2</v>
      </c>
      <c r="BD800" s="62">
        <f t="shared" si="103"/>
        <v>1.678865494849913E-2</v>
      </c>
      <c r="BE800" s="62">
        <f t="shared" si="103"/>
        <v>1.678865494849913E-2</v>
      </c>
      <c r="BF800" s="62">
        <f t="shared" si="103"/>
        <v>1.678865494849913E-2</v>
      </c>
      <c r="BG800" s="62">
        <f t="shared" si="103"/>
        <v>1.678865494849913E-2</v>
      </c>
      <c r="BH800" s="62">
        <f t="shared" si="103"/>
        <v>1.678865494849913E-2</v>
      </c>
      <c r="BI800" s="62">
        <f t="shared" si="103"/>
        <v>1.678865494849913E-2</v>
      </c>
      <c r="BJ800" s="62">
        <f t="shared" si="103"/>
        <v>1.678865494849913E-2</v>
      </c>
      <c r="BK800" s="62">
        <f t="shared" si="103"/>
        <v>1.678865494849913E-2</v>
      </c>
    </row>
    <row r="801" spans="1:63" x14ac:dyDescent="0.25">
      <c r="A801" s="159" t="str">
        <f>'March 2008 RIA'!$A$38</f>
        <v>Tier 4</v>
      </c>
      <c r="B801" s="63">
        <v>2040</v>
      </c>
      <c r="C801" s="57"/>
      <c r="D801" s="57"/>
      <c r="E801" s="61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61"/>
      <c r="AL801" s="57"/>
      <c r="AM801" s="57"/>
      <c r="AN801" s="57"/>
      <c r="AO801" s="173"/>
      <c r="AP801" s="173"/>
      <c r="AQ801" s="173"/>
      <c r="AR801" s="57"/>
      <c r="AS801" s="61"/>
      <c r="AT801" s="57"/>
      <c r="AU801" s="57"/>
      <c r="AV801" s="57"/>
      <c r="AW801" s="57"/>
      <c r="AX801" s="57"/>
      <c r="AY801" s="57"/>
      <c r="AZ801" s="57"/>
      <c r="BA801" s="62">
        <f t="shared" si="103"/>
        <v>1.678865494849913E-2</v>
      </c>
      <c r="BB801" s="62">
        <f t="shared" si="103"/>
        <v>1.678865494849913E-2</v>
      </c>
      <c r="BC801" s="62">
        <f t="shared" si="103"/>
        <v>1.678865494849913E-2</v>
      </c>
      <c r="BD801" s="62">
        <f t="shared" si="103"/>
        <v>1.678865494849913E-2</v>
      </c>
      <c r="BE801" s="62">
        <f t="shared" si="103"/>
        <v>1.678865494849913E-2</v>
      </c>
      <c r="BF801" s="62">
        <f t="shared" si="103"/>
        <v>1.678865494849913E-2</v>
      </c>
      <c r="BG801" s="62">
        <f t="shared" si="103"/>
        <v>1.678865494849913E-2</v>
      </c>
      <c r="BH801" s="62">
        <f t="shared" si="103"/>
        <v>1.678865494849913E-2</v>
      </c>
      <c r="BI801" s="62">
        <f t="shared" si="103"/>
        <v>1.678865494849913E-2</v>
      </c>
      <c r="BJ801" s="62">
        <f t="shared" si="103"/>
        <v>1.678865494849913E-2</v>
      </c>
      <c r="BK801" s="62">
        <f t="shared" si="103"/>
        <v>1.678865494849913E-2</v>
      </c>
    </row>
    <row r="802" spans="1:63" x14ac:dyDescent="0.25">
      <c r="A802" s="159" t="str">
        <f>'March 2008 RIA'!$A$38</f>
        <v>Tier 4</v>
      </c>
      <c r="B802" s="63">
        <v>2041</v>
      </c>
      <c r="C802" s="57"/>
      <c r="D802" s="57"/>
      <c r="E802" s="61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61"/>
      <c r="AL802" s="57"/>
      <c r="AM802" s="57"/>
      <c r="AN802" s="57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62">
        <f t="shared" si="103"/>
        <v>1.678865494849913E-2</v>
      </c>
      <c r="BC802" s="62">
        <f t="shared" si="103"/>
        <v>1.678865494849913E-2</v>
      </c>
      <c r="BD802" s="62">
        <f t="shared" si="103"/>
        <v>1.678865494849913E-2</v>
      </c>
      <c r="BE802" s="62">
        <f t="shared" si="103"/>
        <v>1.678865494849913E-2</v>
      </c>
      <c r="BF802" s="62">
        <f t="shared" si="103"/>
        <v>1.678865494849913E-2</v>
      </c>
      <c r="BG802" s="62">
        <f t="shared" si="103"/>
        <v>1.678865494849913E-2</v>
      </c>
      <c r="BH802" s="62">
        <f t="shared" si="103"/>
        <v>1.678865494849913E-2</v>
      </c>
      <c r="BI802" s="62">
        <f t="shared" si="103"/>
        <v>1.678865494849913E-2</v>
      </c>
      <c r="BJ802" s="62">
        <f t="shared" si="103"/>
        <v>1.678865494849913E-2</v>
      </c>
      <c r="BK802" s="62">
        <f t="shared" si="103"/>
        <v>1.678865494849913E-2</v>
      </c>
    </row>
    <row r="803" spans="1:63" x14ac:dyDescent="0.25">
      <c r="A803" s="159" t="str">
        <f>'March 2008 RIA'!$A$38</f>
        <v>Tier 4</v>
      </c>
      <c r="B803" s="63">
        <v>2042</v>
      </c>
      <c r="C803" s="57"/>
      <c r="D803" s="57"/>
      <c r="E803" s="61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61"/>
      <c r="AL803" s="57"/>
      <c r="AM803" s="57"/>
      <c r="AN803" s="57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57"/>
      <c r="BC803" s="62">
        <f t="shared" ref="BC803:BK811" si="104">BC668*BC261</f>
        <v>1.678865494849913E-2</v>
      </c>
      <c r="BD803" s="62">
        <f t="shared" si="104"/>
        <v>1.678865494849913E-2</v>
      </c>
      <c r="BE803" s="62">
        <f t="shared" si="104"/>
        <v>1.678865494849913E-2</v>
      </c>
      <c r="BF803" s="62">
        <f t="shared" si="104"/>
        <v>1.678865494849913E-2</v>
      </c>
      <c r="BG803" s="62">
        <f t="shared" si="104"/>
        <v>1.678865494849913E-2</v>
      </c>
      <c r="BH803" s="62">
        <f t="shared" si="104"/>
        <v>1.678865494849913E-2</v>
      </c>
      <c r="BI803" s="62">
        <f t="shared" si="104"/>
        <v>1.678865494849913E-2</v>
      </c>
      <c r="BJ803" s="62">
        <f t="shared" si="104"/>
        <v>1.678865494849913E-2</v>
      </c>
      <c r="BK803" s="62">
        <f t="shared" si="104"/>
        <v>1.678865494849913E-2</v>
      </c>
    </row>
    <row r="804" spans="1:63" x14ac:dyDescent="0.25">
      <c r="A804" s="159" t="str">
        <f>'March 2008 RIA'!$A$38</f>
        <v>Tier 4</v>
      </c>
      <c r="B804" s="63">
        <v>2043</v>
      </c>
      <c r="C804" s="57"/>
      <c r="D804" s="57"/>
      <c r="E804" s="61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61"/>
      <c r="AL804" s="57"/>
      <c r="AM804" s="57"/>
      <c r="AN804" s="57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  <c r="AY804" s="173"/>
      <c r="AZ804" s="173"/>
      <c r="BA804" s="173"/>
      <c r="BB804" s="57"/>
      <c r="BC804" s="61"/>
      <c r="BD804" s="62">
        <f t="shared" si="104"/>
        <v>1.678865494849913E-2</v>
      </c>
      <c r="BE804" s="62">
        <f t="shared" si="104"/>
        <v>1.678865494849913E-2</v>
      </c>
      <c r="BF804" s="62">
        <f t="shared" si="104"/>
        <v>1.678865494849913E-2</v>
      </c>
      <c r="BG804" s="62">
        <f t="shared" si="104"/>
        <v>1.678865494849913E-2</v>
      </c>
      <c r="BH804" s="62">
        <f t="shared" si="104"/>
        <v>1.678865494849913E-2</v>
      </c>
      <c r="BI804" s="62">
        <f t="shared" si="104"/>
        <v>1.678865494849913E-2</v>
      </c>
      <c r="BJ804" s="62">
        <f t="shared" si="104"/>
        <v>1.678865494849913E-2</v>
      </c>
      <c r="BK804" s="62">
        <f t="shared" si="104"/>
        <v>1.678865494849913E-2</v>
      </c>
    </row>
    <row r="805" spans="1:63" x14ac:dyDescent="0.25">
      <c r="A805" s="159" t="str">
        <f>'March 2008 RIA'!$A$38</f>
        <v>Tier 4</v>
      </c>
      <c r="B805" s="63">
        <v>2044</v>
      </c>
      <c r="C805" s="57"/>
      <c r="D805" s="57"/>
      <c r="E805" s="61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61"/>
      <c r="AL805" s="57"/>
      <c r="AM805" s="57"/>
      <c r="AN805" s="57"/>
      <c r="AO805" s="173"/>
      <c r="AP805" s="173"/>
      <c r="AQ805" s="173"/>
      <c r="AR805" s="173"/>
      <c r="AS805" s="173"/>
      <c r="AT805" s="173"/>
      <c r="AU805" s="173"/>
      <c r="AV805" s="173"/>
      <c r="AW805" s="173"/>
      <c r="AX805" s="173"/>
      <c r="AY805" s="173"/>
      <c r="AZ805" s="173"/>
      <c r="BA805" s="173"/>
      <c r="BB805" s="57"/>
      <c r="BC805" s="61"/>
      <c r="BD805" s="57"/>
      <c r="BE805" s="62">
        <f t="shared" si="104"/>
        <v>1.678865494849913E-2</v>
      </c>
      <c r="BF805" s="62">
        <f t="shared" si="104"/>
        <v>1.678865494849913E-2</v>
      </c>
      <c r="BG805" s="62">
        <f t="shared" si="104"/>
        <v>1.678865494849913E-2</v>
      </c>
      <c r="BH805" s="62">
        <f t="shared" si="104"/>
        <v>1.678865494849913E-2</v>
      </c>
      <c r="BI805" s="62">
        <f t="shared" si="104"/>
        <v>1.678865494849913E-2</v>
      </c>
      <c r="BJ805" s="62">
        <f t="shared" si="104"/>
        <v>1.678865494849913E-2</v>
      </c>
      <c r="BK805" s="62">
        <f t="shared" si="104"/>
        <v>1.678865494849913E-2</v>
      </c>
    </row>
    <row r="806" spans="1:63" x14ac:dyDescent="0.25">
      <c r="A806" s="159" t="str">
        <f>'March 2008 RIA'!$A$38</f>
        <v>Tier 4</v>
      </c>
      <c r="B806" s="63">
        <v>2045</v>
      </c>
      <c r="C806" s="57"/>
      <c r="D806" s="57"/>
      <c r="E806" s="61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61"/>
      <c r="AL806" s="57"/>
      <c r="AM806" s="57"/>
      <c r="AN806" s="57"/>
      <c r="AO806" s="173"/>
      <c r="AP806" s="173"/>
      <c r="AQ806" s="173"/>
      <c r="AR806" s="173"/>
      <c r="AS806" s="173"/>
      <c r="AT806" s="173"/>
      <c r="AU806" s="173"/>
      <c r="AV806" s="173"/>
      <c r="AW806" s="173"/>
      <c r="AX806" s="173"/>
      <c r="AY806" s="173"/>
      <c r="AZ806" s="173"/>
      <c r="BA806" s="173"/>
      <c r="BB806" s="57"/>
      <c r="BC806" s="61"/>
      <c r="BD806" s="57"/>
      <c r="BE806" s="57"/>
      <c r="BF806" s="62">
        <f t="shared" si="104"/>
        <v>1.678865494849913E-2</v>
      </c>
      <c r="BG806" s="62">
        <f t="shared" si="104"/>
        <v>1.678865494849913E-2</v>
      </c>
      <c r="BH806" s="62">
        <f t="shared" si="104"/>
        <v>1.678865494849913E-2</v>
      </c>
      <c r="BI806" s="62">
        <f t="shared" si="104"/>
        <v>1.678865494849913E-2</v>
      </c>
      <c r="BJ806" s="62">
        <f t="shared" si="104"/>
        <v>1.678865494849913E-2</v>
      </c>
      <c r="BK806" s="62">
        <f t="shared" si="104"/>
        <v>1.678865494849913E-2</v>
      </c>
    </row>
    <row r="807" spans="1:63" x14ac:dyDescent="0.25">
      <c r="A807" s="159" t="str">
        <f>'March 2008 RIA'!$A$38</f>
        <v>Tier 4</v>
      </c>
      <c r="B807" s="63">
        <v>2046</v>
      </c>
      <c r="C807" s="57"/>
      <c r="D807" s="57"/>
      <c r="E807" s="61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61"/>
      <c r="AL807" s="57"/>
      <c r="AM807" s="57"/>
      <c r="AN807" s="57"/>
      <c r="AO807" s="173"/>
      <c r="AP807" s="173"/>
      <c r="AQ807" s="173"/>
      <c r="AR807" s="173"/>
      <c r="AS807" s="173"/>
      <c r="AT807" s="173"/>
      <c r="AU807" s="173"/>
      <c r="AV807" s="173"/>
      <c r="AW807" s="173"/>
      <c r="AX807" s="173"/>
      <c r="AY807" s="173"/>
      <c r="AZ807" s="173"/>
      <c r="BA807" s="173"/>
      <c r="BB807" s="57"/>
      <c r="BC807" s="61"/>
      <c r="BD807" s="57"/>
      <c r="BE807" s="57"/>
      <c r="BF807" s="57"/>
      <c r="BG807" s="62">
        <f t="shared" si="104"/>
        <v>1.678865494849913E-2</v>
      </c>
      <c r="BH807" s="62">
        <f t="shared" si="104"/>
        <v>1.678865494849913E-2</v>
      </c>
      <c r="BI807" s="62">
        <f t="shared" si="104"/>
        <v>1.678865494849913E-2</v>
      </c>
      <c r="BJ807" s="62">
        <f t="shared" si="104"/>
        <v>1.678865494849913E-2</v>
      </c>
      <c r="BK807" s="62">
        <f t="shared" si="104"/>
        <v>1.678865494849913E-2</v>
      </c>
    </row>
    <row r="808" spans="1:63" x14ac:dyDescent="0.25">
      <c r="A808" s="159" t="str">
        <f>'March 2008 RIA'!$A$38</f>
        <v>Tier 4</v>
      </c>
      <c r="B808" s="63">
        <v>2047</v>
      </c>
      <c r="C808" s="57"/>
      <c r="D808" s="57"/>
      <c r="E808" s="61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61"/>
      <c r="AL808" s="57"/>
      <c r="AM808" s="57"/>
      <c r="AN808" s="57"/>
      <c r="AO808" s="173"/>
      <c r="AP808" s="173"/>
      <c r="AQ808" s="173"/>
      <c r="AR808" s="173"/>
      <c r="AS808" s="173"/>
      <c r="AT808" s="173"/>
      <c r="AU808" s="173"/>
      <c r="AV808" s="173"/>
      <c r="AW808" s="173"/>
      <c r="AX808" s="173"/>
      <c r="AY808" s="173"/>
      <c r="AZ808" s="173"/>
      <c r="BA808" s="173"/>
      <c r="BB808" s="57"/>
      <c r="BC808" s="61"/>
      <c r="BD808" s="57"/>
      <c r="BE808" s="57"/>
      <c r="BF808" s="57"/>
      <c r="BG808" s="57"/>
      <c r="BH808" s="62">
        <f t="shared" si="104"/>
        <v>1.678865494849913E-2</v>
      </c>
      <c r="BI808" s="62">
        <f t="shared" si="104"/>
        <v>1.678865494849913E-2</v>
      </c>
      <c r="BJ808" s="62">
        <f t="shared" si="104"/>
        <v>1.678865494849913E-2</v>
      </c>
      <c r="BK808" s="62">
        <f t="shared" si="104"/>
        <v>1.678865494849913E-2</v>
      </c>
    </row>
    <row r="809" spans="1:63" x14ac:dyDescent="0.25">
      <c r="A809" s="159" t="str">
        <f>'March 2008 RIA'!$A$38</f>
        <v>Tier 4</v>
      </c>
      <c r="B809" s="63">
        <v>2048</v>
      </c>
      <c r="C809" s="57"/>
      <c r="D809" s="57"/>
      <c r="E809" s="61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61"/>
      <c r="AL809" s="57"/>
      <c r="AM809" s="57"/>
      <c r="AN809" s="57"/>
      <c r="AO809" s="173"/>
      <c r="AP809" s="173"/>
      <c r="AQ809" s="173"/>
      <c r="AR809" s="173"/>
      <c r="AS809" s="173"/>
      <c r="AT809" s="173"/>
      <c r="AU809" s="173"/>
      <c r="AV809" s="173"/>
      <c r="AW809" s="173"/>
      <c r="AX809" s="173"/>
      <c r="AY809" s="173"/>
      <c r="AZ809" s="173"/>
      <c r="BA809" s="173"/>
      <c r="BB809" s="57"/>
      <c r="BC809" s="61"/>
      <c r="BD809" s="57"/>
      <c r="BE809" s="57"/>
      <c r="BF809" s="57"/>
      <c r="BG809" s="57"/>
      <c r="BH809" s="57"/>
      <c r="BI809" s="62">
        <f t="shared" si="104"/>
        <v>1.678865494849913E-2</v>
      </c>
      <c r="BJ809" s="62">
        <f t="shared" si="104"/>
        <v>1.678865494849913E-2</v>
      </c>
      <c r="BK809" s="62">
        <f t="shared" si="104"/>
        <v>1.678865494849913E-2</v>
      </c>
    </row>
    <row r="810" spans="1:63" x14ac:dyDescent="0.25">
      <c r="A810" s="159" t="str">
        <f>'March 2008 RIA'!$A$38</f>
        <v>Tier 4</v>
      </c>
      <c r="B810" s="63">
        <v>2049</v>
      </c>
      <c r="C810" s="57"/>
      <c r="D810" s="57"/>
      <c r="E810" s="61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61"/>
      <c r="AL810" s="57"/>
      <c r="AM810" s="57"/>
      <c r="AN810" s="57"/>
      <c r="AO810" s="173"/>
      <c r="AP810" s="173"/>
      <c r="AQ810" s="173"/>
      <c r="AR810" s="173"/>
      <c r="AS810" s="173"/>
      <c r="AT810" s="173"/>
      <c r="AU810" s="173"/>
      <c r="AV810" s="173"/>
      <c r="AW810" s="173"/>
      <c r="AX810" s="173"/>
      <c r="AY810" s="173"/>
      <c r="AZ810" s="173"/>
      <c r="BA810" s="173"/>
      <c r="BB810" s="57"/>
      <c r="BC810" s="61"/>
      <c r="BD810" s="57"/>
      <c r="BE810" s="57"/>
      <c r="BF810" s="57"/>
      <c r="BG810" s="57"/>
      <c r="BH810" s="57"/>
      <c r="BI810" s="57"/>
      <c r="BJ810" s="62">
        <f t="shared" si="104"/>
        <v>1.678865494849913E-2</v>
      </c>
      <c r="BK810" s="62">
        <f t="shared" si="104"/>
        <v>1.678865494849913E-2</v>
      </c>
    </row>
    <row r="811" spans="1:63" x14ac:dyDescent="0.25">
      <c r="A811" s="159" t="str">
        <f>'March 2008 RIA'!$A$38</f>
        <v>Tier 4</v>
      </c>
      <c r="B811" s="63">
        <v>2050</v>
      </c>
      <c r="C811" s="57"/>
      <c r="D811" s="57"/>
      <c r="E811" s="61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61"/>
      <c r="AL811" s="57"/>
      <c r="AM811" s="57"/>
      <c r="AN811" s="57"/>
      <c r="AO811" s="173"/>
      <c r="AP811" s="173"/>
      <c r="AQ811" s="173"/>
      <c r="AR811" s="173"/>
      <c r="AS811" s="173"/>
      <c r="AT811" s="173"/>
      <c r="AU811" s="173"/>
      <c r="AV811" s="173"/>
      <c r="AW811" s="173"/>
      <c r="AX811" s="173"/>
      <c r="AY811" s="173"/>
      <c r="AZ811" s="173"/>
      <c r="BA811" s="173"/>
      <c r="BB811" s="57"/>
      <c r="BC811" s="61"/>
      <c r="BD811" s="57"/>
      <c r="BE811" s="57"/>
      <c r="BF811" s="57"/>
      <c r="BG811" s="57"/>
      <c r="BH811" s="57"/>
      <c r="BI811" s="57"/>
      <c r="BJ811" s="57"/>
      <c r="BK811" s="62">
        <f t="shared" si="104"/>
        <v>1.678865494849913E-2</v>
      </c>
    </row>
    <row r="812" spans="1:63" x14ac:dyDescent="0.25">
      <c r="A812" s="220" t="s">
        <v>25</v>
      </c>
      <c r="B812" s="220"/>
      <c r="C812" s="62">
        <f>SUM(C682:C811)</f>
        <v>15.949460212449669</v>
      </c>
      <c r="D812" s="62">
        <f t="shared" ref="D812:BK812" si="105">SUM(D682:D811)</f>
        <v>15.868874668696872</v>
      </c>
      <c r="E812" s="62">
        <f t="shared" si="105"/>
        <v>15.788289124944075</v>
      </c>
      <c r="F812" s="62">
        <f t="shared" si="105"/>
        <v>15.662374212830331</v>
      </c>
      <c r="G812" s="62">
        <f t="shared" si="105"/>
        <v>15.536459300716587</v>
      </c>
      <c r="H812" s="62">
        <f t="shared" si="105"/>
        <v>15.410544388602842</v>
      </c>
      <c r="I812" s="62">
        <f t="shared" si="105"/>
        <v>15.284629476489098</v>
      </c>
      <c r="J812" s="62">
        <f t="shared" si="105"/>
        <v>15.158714564375353</v>
      </c>
      <c r="K812" s="62">
        <f t="shared" si="105"/>
        <v>15.032799652261609</v>
      </c>
      <c r="L812" s="62">
        <f t="shared" si="105"/>
        <v>14.906884740147865</v>
      </c>
      <c r="M812" s="62">
        <f t="shared" si="105"/>
        <v>14.78096982803412</v>
      </c>
      <c r="N812" s="62">
        <f t="shared" si="105"/>
        <v>14.655054915920376</v>
      </c>
      <c r="O812" s="62">
        <f t="shared" si="105"/>
        <v>14.529140003806631</v>
      </c>
      <c r="P812" s="62">
        <f t="shared" si="105"/>
        <v>14.403225091692887</v>
      </c>
      <c r="Q812" s="62">
        <f t="shared" si="105"/>
        <v>14.277310179579143</v>
      </c>
      <c r="R812" s="62">
        <f t="shared" si="105"/>
        <v>14.107744764599301</v>
      </c>
      <c r="S812" s="62">
        <f t="shared" si="105"/>
        <v>13.938179349619462</v>
      </c>
      <c r="T812" s="62">
        <f t="shared" si="105"/>
        <v>13.768613934639621</v>
      </c>
      <c r="U812" s="62">
        <f t="shared" si="105"/>
        <v>12.934217783699216</v>
      </c>
      <c r="V812" s="62">
        <f t="shared" si="105"/>
        <v>12.764652368719377</v>
      </c>
      <c r="W812" s="62">
        <f t="shared" si="105"/>
        <v>12.595086953739537</v>
      </c>
      <c r="X812" s="62">
        <f t="shared" si="105"/>
        <v>12.4255215387597</v>
      </c>
      <c r="Y812" s="62">
        <f t="shared" si="105"/>
        <v>12.224057679377712</v>
      </c>
      <c r="Z812" s="62">
        <f t="shared" si="105"/>
        <v>12.022593819995723</v>
      </c>
      <c r="AA812" s="62">
        <f t="shared" si="105"/>
        <v>11.821129960613737</v>
      </c>
      <c r="AB812" s="62">
        <f t="shared" si="105"/>
        <v>11.545796019458352</v>
      </c>
      <c r="AC812" s="62">
        <f t="shared" si="105"/>
        <v>11.270462078302968</v>
      </c>
      <c r="AD812" s="62">
        <f t="shared" si="105"/>
        <v>10.995128137147583</v>
      </c>
      <c r="AE812" s="62">
        <f t="shared" si="105"/>
        <v>10.719794195992197</v>
      </c>
      <c r="AF812" s="62">
        <f t="shared" si="105"/>
        <v>10.444460254836811</v>
      </c>
      <c r="AG812" s="62">
        <f t="shared" si="105"/>
        <v>10.169126313681424</v>
      </c>
      <c r="AH812" s="62">
        <f t="shared" si="105"/>
        <v>9.8937923725260379</v>
      </c>
      <c r="AI812" s="62">
        <f t="shared" si="105"/>
        <v>9.6184584313706516</v>
      </c>
      <c r="AJ812" s="62">
        <f t="shared" si="105"/>
        <v>9.3517528639755376</v>
      </c>
      <c r="AK812" s="62">
        <f t="shared" si="105"/>
        <v>9.0930441651231888</v>
      </c>
      <c r="AL812" s="62">
        <f t="shared" si="105"/>
        <v>8.8417459156930658</v>
      </c>
      <c r="AM812" s="62">
        <f t="shared" si="105"/>
        <v>8.5973136227609483</v>
      </c>
      <c r="AN812" s="62">
        <f t="shared" si="105"/>
        <v>8.3592417780136596</v>
      </c>
      <c r="AO812" s="62">
        <f t="shared" si="105"/>
        <v>8.127061119567113</v>
      </c>
      <c r="AP812" s="62">
        <f t="shared" si="105"/>
        <v>7.9003360832847322</v>
      </c>
      <c r="AQ812" s="62">
        <f t="shared" si="105"/>
        <v>7.6786624306347537</v>
      </c>
      <c r="AR812" s="62">
        <f t="shared" si="105"/>
        <v>7.4616650410028962</v>
      </c>
      <c r="AS812" s="62">
        <f t="shared" si="105"/>
        <v>7.2489958571961184</v>
      </c>
      <c r="AT812" s="62">
        <f t="shared" si="105"/>
        <v>7.0403319736371257</v>
      </c>
      <c r="AU812" s="62">
        <f t="shared" si="105"/>
        <v>6.8353738574619243</v>
      </c>
      <c r="AV812" s="62">
        <f t="shared" si="105"/>
        <v>6.6338436933973854</v>
      </c>
      <c r="AW812" s="62">
        <f t="shared" si="105"/>
        <v>6.4354838439156365</v>
      </c>
      <c r="AX812" s="62">
        <f t="shared" si="105"/>
        <v>6.2400554167402609</v>
      </c>
      <c r="AY812" s="62">
        <f t="shared" si="105"/>
        <v>6.0473369323184123</v>
      </c>
      <c r="AZ812" s="62">
        <f t="shared" si="105"/>
        <v>5.8571230843757291</v>
      </c>
      <c r="BA812" s="62">
        <f t="shared" si="105"/>
        <v>5.6692235871398138</v>
      </c>
      <c r="BB812" s="62">
        <f t="shared" si="105"/>
        <v>5.4834621032552295</v>
      </c>
      <c r="BC812" s="62">
        <f t="shared" si="105"/>
        <v>5.2996752468206205</v>
      </c>
      <c r="BD812" s="62">
        <f t="shared" si="105"/>
        <v>5.1390846736950264</v>
      </c>
      <c r="BE812" s="62">
        <f t="shared" si="105"/>
        <v>4.9793433255474255</v>
      </c>
      <c r="BF812" s="62">
        <f t="shared" si="105"/>
        <v>4.8203889277809457</v>
      </c>
      <c r="BG812" s="62">
        <f t="shared" si="105"/>
        <v>4.6621636581381471</v>
      </c>
      <c r="BH812" s="62">
        <f t="shared" si="105"/>
        <v>4.5046138343202866</v>
      </c>
      <c r="BI812" s="62">
        <f t="shared" si="105"/>
        <v>4.3476896232069286</v>
      </c>
      <c r="BJ812" s="62">
        <f t="shared" si="105"/>
        <v>4.1913447701995006</v>
      </c>
      <c r="BK812" s="62">
        <f t="shared" si="105"/>
        <v>4.0355363473123269</v>
      </c>
    </row>
    <row r="815" spans="1:63" ht="18" x14ac:dyDescent="0.35">
      <c r="A815" s="152" t="s">
        <v>87</v>
      </c>
    </row>
    <row r="816" spans="1:63" x14ac:dyDescent="0.25">
      <c r="A816" s="222" t="s">
        <v>12</v>
      </c>
      <c r="B816" s="223"/>
      <c r="C816" s="221" t="s">
        <v>24</v>
      </c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</row>
    <row r="817" spans="1:63" x14ac:dyDescent="0.25">
      <c r="A817" s="218" t="s">
        <v>63</v>
      </c>
      <c r="B817" s="219"/>
      <c r="C817" s="159">
        <v>1990</v>
      </c>
      <c r="D817" s="159">
        <v>1991</v>
      </c>
      <c r="E817" s="159">
        <v>1992</v>
      </c>
      <c r="F817" s="159">
        <v>1993</v>
      </c>
      <c r="G817" s="159">
        <v>1994</v>
      </c>
      <c r="H817" s="159">
        <v>1995</v>
      </c>
      <c r="I817" s="159">
        <v>1996</v>
      </c>
      <c r="J817" s="159">
        <v>1997</v>
      </c>
      <c r="K817" s="159">
        <v>1998</v>
      </c>
      <c r="L817" s="159">
        <v>1999</v>
      </c>
      <c r="M817" s="159">
        <v>2000</v>
      </c>
      <c r="N817" s="159">
        <v>2001</v>
      </c>
      <c r="O817" s="159">
        <v>2002</v>
      </c>
      <c r="P817" s="159">
        <v>2003</v>
      </c>
      <c r="Q817" s="159">
        <v>2004</v>
      </c>
      <c r="R817" s="159">
        <v>2005</v>
      </c>
      <c r="S817" s="159">
        <v>2006</v>
      </c>
      <c r="T817" s="159">
        <v>2007</v>
      </c>
      <c r="U817" s="159">
        <v>2008</v>
      </c>
      <c r="V817" s="159">
        <v>2009</v>
      </c>
      <c r="W817" s="159">
        <v>2010</v>
      </c>
      <c r="X817" s="159">
        <v>2011</v>
      </c>
      <c r="Y817" s="159">
        <v>2012</v>
      </c>
      <c r="Z817" s="159">
        <v>2013</v>
      </c>
      <c r="AA817" s="159">
        <v>2014</v>
      </c>
      <c r="AB817" s="159">
        <v>2015</v>
      </c>
      <c r="AC817" s="159">
        <v>2016</v>
      </c>
      <c r="AD817" s="159">
        <v>2017</v>
      </c>
      <c r="AE817" s="159">
        <v>2018</v>
      </c>
      <c r="AF817" s="159">
        <v>2019</v>
      </c>
      <c r="AG817" s="159">
        <v>2020</v>
      </c>
      <c r="AH817" s="159">
        <v>2021</v>
      </c>
      <c r="AI817" s="159">
        <v>2022</v>
      </c>
      <c r="AJ817" s="159">
        <v>2023</v>
      </c>
      <c r="AK817" s="159">
        <v>2024</v>
      </c>
      <c r="AL817" s="159">
        <v>2025</v>
      </c>
      <c r="AM817" s="159">
        <v>2026</v>
      </c>
      <c r="AN817" s="159">
        <v>2027</v>
      </c>
      <c r="AO817" s="159">
        <v>2028</v>
      </c>
      <c r="AP817" s="159">
        <v>2029</v>
      </c>
      <c r="AQ817" s="159">
        <v>2030</v>
      </c>
      <c r="AR817" s="159">
        <v>2031</v>
      </c>
      <c r="AS817" s="159">
        <v>2032</v>
      </c>
      <c r="AT817" s="159">
        <v>2033</v>
      </c>
      <c r="AU817" s="159">
        <v>2034</v>
      </c>
      <c r="AV817" s="159">
        <v>2035</v>
      </c>
      <c r="AW817" s="159">
        <v>2036</v>
      </c>
      <c r="AX817" s="159">
        <v>2037</v>
      </c>
      <c r="AY817" s="159">
        <v>2038</v>
      </c>
      <c r="AZ817" s="159">
        <v>2039</v>
      </c>
      <c r="BA817" s="159">
        <v>2040</v>
      </c>
      <c r="BB817" s="159">
        <v>2041</v>
      </c>
      <c r="BC817" s="159">
        <v>2042</v>
      </c>
      <c r="BD817" s="159">
        <v>2043</v>
      </c>
      <c r="BE817" s="159">
        <v>2044</v>
      </c>
      <c r="BF817" s="159">
        <v>2045</v>
      </c>
      <c r="BG817" s="159">
        <v>2046</v>
      </c>
      <c r="BH817" s="159">
        <v>2047</v>
      </c>
      <c r="BI817" s="159">
        <v>2048</v>
      </c>
      <c r="BJ817" s="159">
        <v>2049</v>
      </c>
      <c r="BK817" s="159">
        <v>2050</v>
      </c>
    </row>
    <row r="818" spans="1:63" x14ac:dyDescent="0.25">
      <c r="A818" s="215" t="s">
        <v>62</v>
      </c>
      <c r="B818" s="216"/>
      <c r="C818" s="62">
        <f>C$541</f>
        <v>15.949460212449669</v>
      </c>
      <c r="D818" s="62">
        <f t="shared" ref="D818:BK818" si="106">D$541</f>
        <v>15.868874668696872</v>
      </c>
      <c r="E818" s="62">
        <f t="shared" si="106"/>
        <v>15.788289124944075</v>
      </c>
      <c r="F818" s="62">
        <f t="shared" si="106"/>
        <v>15.662374212830331</v>
      </c>
      <c r="G818" s="62">
        <f t="shared" si="106"/>
        <v>15.536459300716587</v>
      </c>
      <c r="H818" s="62">
        <f t="shared" si="106"/>
        <v>15.410544388602842</v>
      </c>
      <c r="I818" s="62">
        <f t="shared" si="106"/>
        <v>15.284629476489098</v>
      </c>
      <c r="J818" s="62">
        <f t="shared" si="106"/>
        <v>15.158714564375353</v>
      </c>
      <c r="K818" s="62">
        <f t="shared" si="106"/>
        <v>15.032799652261609</v>
      </c>
      <c r="L818" s="62">
        <f t="shared" si="106"/>
        <v>14.906884740147865</v>
      </c>
      <c r="M818" s="62">
        <f t="shared" si="106"/>
        <v>14.78096982803412</v>
      </c>
      <c r="N818" s="62">
        <f t="shared" si="106"/>
        <v>14.655054915920376</v>
      </c>
      <c r="O818" s="62">
        <f t="shared" si="106"/>
        <v>14.529140003806631</v>
      </c>
      <c r="P818" s="62">
        <f t="shared" si="106"/>
        <v>14.403225091692887</v>
      </c>
      <c r="Q818" s="62">
        <f t="shared" si="106"/>
        <v>14.277310179579143</v>
      </c>
      <c r="R818" s="62">
        <f t="shared" si="106"/>
        <v>14.107744764599301</v>
      </c>
      <c r="S818" s="62">
        <f t="shared" si="106"/>
        <v>13.938179349619462</v>
      </c>
      <c r="T818" s="62">
        <f t="shared" si="106"/>
        <v>13.768613934639621</v>
      </c>
      <c r="U818" s="62">
        <f t="shared" si="106"/>
        <v>13.599048519659782</v>
      </c>
      <c r="V818" s="62">
        <f t="shared" si="106"/>
        <v>13.429483104679941</v>
      </c>
      <c r="W818" s="62">
        <f t="shared" si="106"/>
        <v>13.259917689700101</v>
      </c>
      <c r="X818" s="62">
        <f t="shared" si="106"/>
        <v>13.09035227472026</v>
      </c>
      <c r="Y818" s="62">
        <f t="shared" si="106"/>
        <v>12.888888415338272</v>
      </c>
      <c r="Z818" s="62">
        <f t="shared" si="106"/>
        <v>12.687424555956282</v>
      </c>
      <c r="AA818" s="62">
        <f t="shared" si="106"/>
        <v>12.485960696574294</v>
      </c>
      <c r="AB818" s="62">
        <f t="shared" si="106"/>
        <v>12.210626755418907</v>
      </c>
      <c r="AC818" s="62">
        <f t="shared" si="106"/>
        <v>11.935292814263523</v>
      </c>
      <c r="AD818" s="62">
        <f t="shared" si="106"/>
        <v>11.659958873108137</v>
      </c>
      <c r="AE818" s="62">
        <f t="shared" si="106"/>
        <v>11.384624931952752</v>
      </c>
      <c r="AF818" s="62">
        <f t="shared" si="106"/>
        <v>11.109290990797366</v>
      </c>
      <c r="AG818" s="62">
        <f t="shared" si="106"/>
        <v>10.833957049641981</v>
      </c>
      <c r="AH818" s="62">
        <f t="shared" si="106"/>
        <v>10.558623108486595</v>
      </c>
      <c r="AI818" s="62">
        <f t="shared" si="106"/>
        <v>10.28328916733121</v>
      </c>
      <c r="AJ818" s="62">
        <f t="shared" si="106"/>
        <v>10.014063809368938</v>
      </c>
      <c r="AK818" s="62">
        <f t="shared" si="106"/>
        <v>9.7504999512599522</v>
      </c>
      <c r="AL818" s="62">
        <f t="shared" si="106"/>
        <v>9.4921824290251084</v>
      </c>
      <c r="AM818" s="62">
        <f t="shared" si="106"/>
        <v>9.2387257609481441</v>
      </c>
      <c r="AN818" s="62">
        <f t="shared" si="106"/>
        <v>8.98977206503743</v>
      </c>
      <c r="AO818" s="62">
        <f t="shared" si="106"/>
        <v>8.744989120490068</v>
      </c>
      <c r="AP818" s="62">
        <f t="shared" si="106"/>
        <v>8.5040685633155704</v>
      </c>
      <c r="AQ818" s="62">
        <f t="shared" si="106"/>
        <v>8.2667242069427758</v>
      </c>
      <c r="AR818" s="62">
        <f t="shared" si="106"/>
        <v>8.0326904792553755</v>
      </c>
      <c r="AS818" s="62">
        <f t="shared" si="106"/>
        <v>7.8017209680813044</v>
      </c>
      <c r="AT818" s="62">
        <f t="shared" si="106"/>
        <v>7.5735870677021255</v>
      </c>
      <c r="AU818" s="62">
        <f t="shared" si="106"/>
        <v>7.348076719453065</v>
      </c>
      <c r="AV818" s="62">
        <f t="shared" si="106"/>
        <v>7.1249932399549172</v>
      </c>
      <c r="AW818" s="62">
        <f t="shared" si="106"/>
        <v>6.9041542309578574</v>
      </c>
      <c r="AX818" s="62">
        <f t="shared" si="106"/>
        <v>6.6853905651865499</v>
      </c>
      <c r="AY818" s="62">
        <f t="shared" si="106"/>
        <v>6.468545442957562</v>
      </c>
      <c r="AZ818" s="62">
        <f t="shared" si="106"/>
        <v>6.2534735146961244</v>
      </c>
      <c r="BA818" s="62">
        <f t="shared" si="106"/>
        <v>6.0400400648111612</v>
      </c>
      <c r="BB818" s="62">
        <f t="shared" si="106"/>
        <v>5.828120252697051</v>
      </c>
      <c r="BC818" s="62">
        <f t="shared" si="106"/>
        <v>5.617598406919206</v>
      </c>
      <c r="BD818" s="62">
        <f t="shared" si="106"/>
        <v>5.426286087562743</v>
      </c>
      <c r="BE818" s="62">
        <f t="shared" si="106"/>
        <v>5.2381583618737535</v>
      </c>
      <c r="BF818" s="62">
        <f t="shared" si="106"/>
        <v>5.0529817001139685</v>
      </c>
      <c r="BG818" s="62">
        <f t="shared" si="106"/>
        <v>4.8705392688179909</v>
      </c>
      <c r="BH818" s="62">
        <f t="shared" si="106"/>
        <v>4.6906297593655291</v>
      </c>
      <c r="BI818" s="62">
        <f t="shared" si="106"/>
        <v>4.5130662975549551</v>
      </c>
      <c r="BJ818" s="62">
        <f t="shared" si="106"/>
        <v>4.3376754286416155</v>
      </c>
      <c r="BK818" s="62">
        <f t="shared" si="106"/>
        <v>4.164296172679232</v>
      </c>
    </row>
    <row r="819" spans="1:63" x14ac:dyDescent="0.25">
      <c r="A819" s="215" t="s">
        <v>89</v>
      </c>
      <c r="B819" s="216"/>
      <c r="C819" s="62">
        <f>C$812</f>
        <v>15.949460212449669</v>
      </c>
      <c r="D819" s="62">
        <f t="shared" ref="D819:BK819" si="107">D$812</f>
        <v>15.868874668696872</v>
      </c>
      <c r="E819" s="62">
        <f t="shared" si="107"/>
        <v>15.788289124944075</v>
      </c>
      <c r="F819" s="62">
        <f t="shared" si="107"/>
        <v>15.662374212830331</v>
      </c>
      <c r="G819" s="62">
        <f t="shared" si="107"/>
        <v>15.536459300716587</v>
      </c>
      <c r="H819" s="62">
        <f t="shared" si="107"/>
        <v>15.410544388602842</v>
      </c>
      <c r="I819" s="62">
        <f t="shared" si="107"/>
        <v>15.284629476489098</v>
      </c>
      <c r="J819" s="62">
        <f t="shared" si="107"/>
        <v>15.158714564375353</v>
      </c>
      <c r="K819" s="62">
        <f t="shared" si="107"/>
        <v>15.032799652261609</v>
      </c>
      <c r="L819" s="62">
        <f t="shared" si="107"/>
        <v>14.906884740147865</v>
      </c>
      <c r="M819" s="62">
        <f t="shared" si="107"/>
        <v>14.78096982803412</v>
      </c>
      <c r="N819" s="62">
        <f t="shared" si="107"/>
        <v>14.655054915920376</v>
      </c>
      <c r="O819" s="62">
        <f t="shared" si="107"/>
        <v>14.529140003806631</v>
      </c>
      <c r="P819" s="62">
        <f t="shared" si="107"/>
        <v>14.403225091692887</v>
      </c>
      <c r="Q819" s="62">
        <f t="shared" si="107"/>
        <v>14.277310179579143</v>
      </c>
      <c r="R819" s="62">
        <f t="shared" si="107"/>
        <v>14.107744764599301</v>
      </c>
      <c r="S819" s="62">
        <f t="shared" si="107"/>
        <v>13.938179349619462</v>
      </c>
      <c r="T819" s="62">
        <f t="shared" si="107"/>
        <v>13.768613934639621</v>
      </c>
      <c r="U819" s="62">
        <f t="shared" si="107"/>
        <v>12.934217783699216</v>
      </c>
      <c r="V819" s="62">
        <f t="shared" si="107"/>
        <v>12.764652368719377</v>
      </c>
      <c r="W819" s="62">
        <f t="shared" si="107"/>
        <v>12.595086953739537</v>
      </c>
      <c r="X819" s="62">
        <f t="shared" si="107"/>
        <v>12.4255215387597</v>
      </c>
      <c r="Y819" s="62">
        <f t="shared" si="107"/>
        <v>12.224057679377712</v>
      </c>
      <c r="Z819" s="62">
        <f t="shared" si="107"/>
        <v>12.022593819995723</v>
      </c>
      <c r="AA819" s="62">
        <f t="shared" si="107"/>
        <v>11.821129960613737</v>
      </c>
      <c r="AB819" s="62">
        <f t="shared" si="107"/>
        <v>11.545796019458352</v>
      </c>
      <c r="AC819" s="62">
        <f t="shared" si="107"/>
        <v>11.270462078302968</v>
      </c>
      <c r="AD819" s="62">
        <f t="shared" si="107"/>
        <v>10.995128137147583</v>
      </c>
      <c r="AE819" s="62">
        <f t="shared" si="107"/>
        <v>10.719794195992197</v>
      </c>
      <c r="AF819" s="62">
        <f t="shared" si="107"/>
        <v>10.444460254836811</v>
      </c>
      <c r="AG819" s="62">
        <f t="shared" si="107"/>
        <v>10.169126313681424</v>
      </c>
      <c r="AH819" s="62">
        <f t="shared" si="107"/>
        <v>9.8937923725260379</v>
      </c>
      <c r="AI819" s="62">
        <f t="shared" si="107"/>
        <v>9.6184584313706516</v>
      </c>
      <c r="AJ819" s="62">
        <f t="shared" si="107"/>
        <v>9.3517528639755376</v>
      </c>
      <c r="AK819" s="62">
        <f t="shared" si="107"/>
        <v>9.0930441651231888</v>
      </c>
      <c r="AL819" s="62">
        <f t="shared" si="107"/>
        <v>8.8417459156930658</v>
      </c>
      <c r="AM819" s="62">
        <f t="shared" si="107"/>
        <v>8.5973136227609483</v>
      </c>
      <c r="AN819" s="62">
        <f t="shared" si="107"/>
        <v>8.3592417780136596</v>
      </c>
      <c r="AO819" s="62">
        <f t="shared" si="107"/>
        <v>8.127061119567113</v>
      </c>
      <c r="AP819" s="62">
        <f t="shared" si="107"/>
        <v>7.9003360832847322</v>
      </c>
      <c r="AQ819" s="62">
        <f t="shared" si="107"/>
        <v>7.6786624306347537</v>
      </c>
      <c r="AR819" s="62">
        <f t="shared" si="107"/>
        <v>7.4616650410028962</v>
      </c>
      <c r="AS819" s="62">
        <f t="shared" si="107"/>
        <v>7.2489958571961184</v>
      </c>
      <c r="AT819" s="62">
        <f t="shared" si="107"/>
        <v>7.0403319736371257</v>
      </c>
      <c r="AU819" s="62">
        <f t="shared" si="107"/>
        <v>6.8353738574619243</v>
      </c>
      <c r="AV819" s="62">
        <f t="shared" si="107"/>
        <v>6.6338436933973854</v>
      </c>
      <c r="AW819" s="62">
        <f t="shared" si="107"/>
        <v>6.4354838439156365</v>
      </c>
      <c r="AX819" s="62">
        <f t="shared" si="107"/>
        <v>6.2400554167402609</v>
      </c>
      <c r="AY819" s="62">
        <f t="shared" si="107"/>
        <v>6.0473369323184123</v>
      </c>
      <c r="AZ819" s="62">
        <f t="shared" si="107"/>
        <v>5.8571230843757291</v>
      </c>
      <c r="BA819" s="62">
        <f t="shared" si="107"/>
        <v>5.6692235871398138</v>
      </c>
      <c r="BB819" s="62">
        <f t="shared" si="107"/>
        <v>5.4834621032552295</v>
      </c>
      <c r="BC819" s="62">
        <f t="shared" si="107"/>
        <v>5.2996752468206205</v>
      </c>
      <c r="BD819" s="62">
        <f t="shared" si="107"/>
        <v>5.1390846736950264</v>
      </c>
      <c r="BE819" s="62">
        <f t="shared" si="107"/>
        <v>4.9793433255474255</v>
      </c>
      <c r="BF819" s="62">
        <f t="shared" si="107"/>
        <v>4.8203889277809457</v>
      </c>
      <c r="BG819" s="62">
        <f t="shared" si="107"/>
        <v>4.6621636581381471</v>
      </c>
      <c r="BH819" s="62">
        <f t="shared" si="107"/>
        <v>4.5046138343202866</v>
      </c>
      <c r="BI819" s="62">
        <f t="shared" si="107"/>
        <v>4.3476896232069286</v>
      </c>
      <c r="BJ819" s="62">
        <f t="shared" si="107"/>
        <v>4.1913447701995006</v>
      </c>
      <c r="BK819" s="62">
        <f t="shared" si="107"/>
        <v>4.0355363473123269</v>
      </c>
    </row>
    <row r="822" spans="1:63" ht="18" x14ac:dyDescent="0.35">
      <c r="A822" s="152" t="s">
        <v>88</v>
      </c>
    </row>
    <row r="823" spans="1:63" x14ac:dyDescent="0.25">
      <c r="A823" s="222" t="s">
        <v>12</v>
      </c>
      <c r="B823" s="223"/>
      <c r="C823" s="221" t="s">
        <v>24</v>
      </c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  <c r="AA823" s="221"/>
      <c r="AB823" s="221"/>
      <c r="AC823" s="221"/>
      <c r="AD823" s="221"/>
      <c r="AE823" s="221"/>
      <c r="AF823" s="221"/>
      <c r="AG823" s="221"/>
      <c r="AH823" s="221"/>
      <c r="AI823" s="221"/>
      <c r="AJ823" s="221"/>
      <c r="AK823" s="221"/>
      <c r="AL823" s="221"/>
      <c r="AM823" s="221"/>
      <c r="AN823" s="221"/>
      <c r="AO823" s="221"/>
      <c r="AP823" s="221"/>
      <c r="AQ823" s="221"/>
      <c r="AR823" s="221"/>
      <c r="AS823" s="221"/>
      <c r="AT823" s="221"/>
      <c r="AU823" s="221"/>
      <c r="AV823" s="221"/>
      <c r="AW823" s="221"/>
      <c r="AX823" s="221"/>
      <c r="AY823" s="221"/>
      <c r="AZ823" s="221"/>
      <c r="BA823" s="221"/>
      <c r="BB823" s="221"/>
      <c r="BC823" s="221"/>
      <c r="BD823" s="221"/>
      <c r="BE823" s="221"/>
      <c r="BF823" s="221"/>
      <c r="BG823" s="221"/>
      <c r="BH823" s="221"/>
      <c r="BI823" s="221"/>
      <c r="BJ823" s="221"/>
      <c r="BK823" s="221"/>
    </row>
    <row r="824" spans="1:63" x14ac:dyDescent="0.25">
      <c r="A824" s="218" t="s">
        <v>63</v>
      </c>
      <c r="B824" s="219"/>
      <c r="C824" s="159">
        <v>1990</v>
      </c>
      <c r="D824" s="159">
        <v>1991</v>
      </c>
      <c r="E824" s="159">
        <v>1992</v>
      </c>
      <c r="F824" s="159">
        <v>1993</v>
      </c>
      <c r="G824" s="159">
        <v>1994</v>
      </c>
      <c r="H824" s="159">
        <v>1995</v>
      </c>
      <c r="I824" s="159">
        <v>1996</v>
      </c>
      <c r="J824" s="159">
        <v>1997</v>
      </c>
      <c r="K824" s="159">
        <v>1998</v>
      </c>
      <c r="L824" s="159">
        <v>1999</v>
      </c>
      <c r="M824" s="159">
        <v>2000</v>
      </c>
      <c r="N824" s="159">
        <v>2001</v>
      </c>
      <c r="O824" s="159">
        <v>2002</v>
      </c>
      <c r="P824" s="159">
        <v>2003</v>
      </c>
      <c r="Q824" s="159">
        <v>2004</v>
      </c>
      <c r="R824" s="159">
        <v>2005</v>
      </c>
      <c r="S824" s="159">
        <v>2006</v>
      </c>
      <c r="T824" s="159">
        <v>2007</v>
      </c>
      <c r="U824" s="159">
        <v>2008</v>
      </c>
      <c r="V824" s="159">
        <v>2009</v>
      </c>
      <c r="W824" s="159">
        <v>2010</v>
      </c>
      <c r="X824" s="159">
        <v>2011</v>
      </c>
      <c r="Y824" s="159">
        <v>2012</v>
      </c>
      <c r="Z824" s="159">
        <v>2013</v>
      </c>
      <c r="AA824" s="159">
        <v>2014</v>
      </c>
      <c r="AB824" s="159">
        <v>2015</v>
      </c>
      <c r="AC824" s="159">
        <v>2016</v>
      </c>
      <c r="AD824" s="159">
        <v>2017</v>
      </c>
      <c r="AE824" s="159">
        <v>2018</v>
      </c>
      <c r="AF824" s="159">
        <v>2019</v>
      </c>
      <c r="AG824" s="159">
        <v>2020</v>
      </c>
      <c r="AH824" s="159">
        <v>2021</v>
      </c>
      <c r="AI824" s="159">
        <v>2022</v>
      </c>
      <c r="AJ824" s="159">
        <v>2023</v>
      </c>
      <c r="AK824" s="159">
        <v>2024</v>
      </c>
      <c r="AL824" s="159">
        <v>2025</v>
      </c>
      <c r="AM824" s="159">
        <v>2026</v>
      </c>
      <c r="AN824" s="159">
        <v>2027</v>
      </c>
      <c r="AO824" s="159">
        <v>2028</v>
      </c>
      <c r="AP824" s="159">
        <v>2029</v>
      </c>
      <c r="AQ824" s="159">
        <v>2030</v>
      </c>
      <c r="AR824" s="159">
        <v>2031</v>
      </c>
      <c r="AS824" s="159">
        <v>2032</v>
      </c>
      <c r="AT824" s="159">
        <v>2033</v>
      </c>
      <c r="AU824" s="159">
        <v>2034</v>
      </c>
      <c r="AV824" s="159">
        <v>2035</v>
      </c>
      <c r="AW824" s="159">
        <v>2036</v>
      </c>
      <c r="AX824" s="159">
        <v>2037</v>
      </c>
      <c r="AY824" s="159">
        <v>2038</v>
      </c>
      <c r="AZ824" s="159">
        <v>2039</v>
      </c>
      <c r="BA824" s="159">
        <v>2040</v>
      </c>
      <c r="BB824" s="159">
        <v>2041</v>
      </c>
      <c r="BC824" s="159">
        <v>2042</v>
      </c>
      <c r="BD824" s="159">
        <v>2043</v>
      </c>
      <c r="BE824" s="159">
        <v>2044</v>
      </c>
      <c r="BF824" s="159">
        <v>2045</v>
      </c>
      <c r="BG824" s="159">
        <v>2046</v>
      </c>
      <c r="BH824" s="159">
        <v>2047</v>
      </c>
      <c r="BI824" s="159">
        <v>2048</v>
      </c>
      <c r="BJ824" s="159">
        <v>2049</v>
      </c>
      <c r="BK824" s="159">
        <v>2050</v>
      </c>
    </row>
    <row r="825" spans="1:63" x14ac:dyDescent="0.25">
      <c r="A825" s="215" t="s">
        <v>62</v>
      </c>
      <c r="B825" s="216"/>
      <c r="C825" s="62">
        <f>C$818*'April 2009 Fact Sheet'!$D$12</f>
        <v>242.43179522923495</v>
      </c>
      <c r="D825" s="62">
        <f>D$818*'April 2009 Fact Sheet'!$D$12</f>
        <v>241.20689496419246</v>
      </c>
      <c r="E825" s="62">
        <f>E$818*'April 2009 Fact Sheet'!$D$12</f>
        <v>239.98199469914994</v>
      </c>
      <c r="F825" s="62">
        <f>F$818*'April 2009 Fact Sheet'!$D$12</f>
        <v>238.06808803502102</v>
      </c>
      <c r="G825" s="62">
        <f>G$818*'April 2009 Fact Sheet'!$D$12</f>
        <v>236.1541813708921</v>
      </c>
      <c r="H825" s="62">
        <f>H$818*'April 2009 Fact Sheet'!$D$12</f>
        <v>234.24027470676319</v>
      </c>
      <c r="I825" s="62">
        <f>I$818*'April 2009 Fact Sheet'!$D$12</f>
        <v>232.32636804263427</v>
      </c>
      <c r="J825" s="62">
        <f>J$818*'April 2009 Fact Sheet'!$D$12</f>
        <v>230.41246137850536</v>
      </c>
      <c r="K825" s="62">
        <f>K$818*'April 2009 Fact Sheet'!$D$12</f>
        <v>228.49855471437644</v>
      </c>
      <c r="L825" s="62">
        <f>L$818*'April 2009 Fact Sheet'!$D$12</f>
        <v>226.58464805024752</v>
      </c>
      <c r="M825" s="62">
        <f>M$818*'April 2009 Fact Sheet'!$D$12</f>
        <v>224.67074138611861</v>
      </c>
      <c r="N825" s="62">
        <f>N$818*'April 2009 Fact Sheet'!$D$12</f>
        <v>222.75683472198969</v>
      </c>
      <c r="O825" s="62">
        <f>O$818*'April 2009 Fact Sheet'!$D$12</f>
        <v>220.84292805786077</v>
      </c>
      <c r="P825" s="62">
        <f>P$818*'April 2009 Fact Sheet'!$D$12</f>
        <v>218.92902139373186</v>
      </c>
      <c r="Q825" s="62">
        <f>Q$818*'April 2009 Fact Sheet'!$D$12</f>
        <v>217.01511472960297</v>
      </c>
      <c r="R825" s="62">
        <f>R$818*'April 2009 Fact Sheet'!$D$12</f>
        <v>214.43772042190938</v>
      </c>
      <c r="S825" s="62">
        <f>S$818*'April 2009 Fact Sheet'!$D$12</f>
        <v>211.86032611421581</v>
      </c>
      <c r="T825" s="62">
        <f>T$818*'April 2009 Fact Sheet'!$D$12</f>
        <v>209.28293180652224</v>
      </c>
      <c r="U825" s="62">
        <f>U$818*'April 2009 Fact Sheet'!$D$12</f>
        <v>206.70553749882868</v>
      </c>
      <c r="V825" s="62">
        <f>V$818*'April 2009 Fact Sheet'!$D$12</f>
        <v>204.12814319113508</v>
      </c>
      <c r="W825" s="62">
        <f>W$818*'April 2009 Fact Sheet'!$D$12</f>
        <v>201.55074888344154</v>
      </c>
      <c r="X825" s="62">
        <f>X$818*'April 2009 Fact Sheet'!$D$12</f>
        <v>198.97335457574795</v>
      </c>
      <c r="Y825" s="62">
        <f>Y$818*'April 2009 Fact Sheet'!$D$12</f>
        <v>195.91110391314172</v>
      </c>
      <c r="Z825" s="62">
        <f>Z$818*'April 2009 Fact Sheet'!$D$12</f>
        <v>192.84885325053548</v>
      </c>
      <c r="AA825" s="62">
        <f>AA$818*'April 2009 Fact Sheet'!$D$12</f>
        <v>189.78660258792925</v>
      </c>
      <c r="AB825" s="62">
        <f>AB$818*'April 2009 Fact Sheet'!$D$12</f>
        <v>185.60152668236739</v>
      </c>
      <c r="AC825" s="62">
        <f>AC$818*'April 2009 Fact Sheet'!$D$12</f>
        <v>181.41645077680553</v>
      </c>
      <c r="AD825" s="62">
        <f>AD$818*'April 2009 Fact Sheet'!$D$12</f>
        <v>177.23137487124367</v>
      </c>
      <c r="AE825" s="62">
        <f>AE$818*'April 2009 Fact Sheet'!$D$12</f>
        <v>173.04629896568181</v>
      </c>
      <c r="AF825" s="62">
        <f>AF$818*'April 2009 Fact Sheet'!$D$12</f>
        <v>168.86122306011995</v>
      </c>
      <c r="AG825" s="62">
        <f>AG$818*'April 2009 Fact Sheet'!$D$12</f>
        <v>164.67614715455809</v>
      </c>
      <c r="AH825" s="62">
        <f>AH$818*'April 2009 Fact Sheet'!$D$12</f>
        <v>160.49107124899623</v>
      </c>
      <c r="AI825" s="62">
        <f>AI$818*'April 2009 Fact Sheet'!$D$12</f>
        <v>156.30599534343438</v>
      </c>
      <c r="AJ825" s="62">
        <f>AJ$818*'April 2009 Fact Sheet'!$D$12</f>
        <v>152.21376990240785</v>
      </c>
      <c r="AK825" s="62">
        <f>AK$818*'April 2009 Fact Sheet'!$D$12</f>
        <v>148.20759925915127</v>
      </c>
      <c r="AL825" s="62">
        <f>AL$818*'April 2009 Fact Sheet'!$D$12</f>
        <v>144.28117292118165</v>
      </c>
      <c r="AM825" s="62">
        <f>AM$818*'April 2009 Fact Sheet'!$D$12</f>
        <v>140.42863156641178</v>
      </c>
      <c r="AN825" s="62">
        <f>AN$818*'April 2009 Fact Sheet'!$D$12</f>
        <v>136.64453538856893</v>
      </c>
      <c r="AO825" s="62">
        <f>AO$818*'April 2009 Fact Sheet'!$D$12</f>
        <v>132.92383463144904</v>
      </c>
      <c r="AP825" s="62">
        <f>AP$818*'April 2009 Fact Sheet'!$D$12</f>
        <v>129.26184216239668</v>
      </c>
      <c r="AQ825" s="62">
        <f>AQ$818*'April 2009 Fact Sheet'!$D$12</f>
        <v>125.65420794553019</v>
      </c>
      <c r="AR825" s="62">
        <f>AR$818*'April 2009 Fact Sheet'!$D$12</f>
        <v>122.09689528468171</v>
      </c>
      <c r="AS825" s="62">
        <f>AS$818*'April 2009 Fact Sheet'!$D$12</f>
        <v>118.58615871483582</v>
      </c>
      <c r="AT825" s="62">
        <f>AT$818*'April 2009 Fact Sheet'!$D$12</f>
        <v>115.1185234290723</v>
      </c>
      <c r="AU825" s="62">
        <f>AU$818*'April 2009 Fact Sheet'!$D$12</f>
        <v>111.69076613568659</v>
      </c>
      <c r="AV825" s="62">
        <f>AV$818*'April 2009 Fact Sheet'!$D$12</f>
        <v>108.29989724731473</v>
      </c>
      <c r="AW825" s="62">
        <f>AW$818*'April 2009 Fact Sheet'!$D$12</f>
        <v>104.94314431055943</v>
      </c>
      <c r="AX825" s="62">
        <f>AX$818*'April 2009 Fact Sheet'!$D$12</f>
        <v>101.61793659083555</v>
      </c>
      <c r="AY825" s="62">
        <f>AY$818*'April 2009 Fact Sheet'!$D$12</f>
        <v>98.321890732954941</v>
      </c>
      <c r="AZ825" s="62">
        <f>AZ$818*'April 2009 Fact Sheet'!$D$12</f>
        <v>95.052797423381094</v>
      </c>
      <c r="BA825" s="62">
        <f>BA$818*'April 2009 Fact Sheet'!$D$12</f>
        <v>91.808608985129652</v>
      </c>
      <c r="BB825" s="62">
        <f>BB$818*'April 2009 Fact Sheet'!$D$12</f>
        <v>88.587427840995176</v>
      </c>
      <c r="BC825" s="62">
        <f>BC$818*'April 2009 Fact Sheet'!$D$12</f>
        <v>85.387495785171922</v>
      </c>
      <c r="BD825" s="62">
        <f>BD$818*'April 2009 Fact Sheet'!$D$12</f>
        <v>82.479548530953693</v>
      </c>
      <c r="BE825" s="62">
        <f>BE$818*'April 2009 Fact Sheet'!$D$12</f>
        <v>79.620007100481047</v>
      </c>
      <c r="BF825" s="62">
        <f>BF$818*'April 2009 Fact Sheet'!$D$12</f>
        <v>76.805321841732322</v>
      </c>
      <c r="BG825" s="62">
        <f>BG$818*'April 2009 Fact Sheet'!$D$12</f>
        <v>74.032196886033461</v>
      </c>
      <c r="BH825" s="62">
        <f>BH$818*'April 2009 Fact Sheet'!$D$12</f>
        <v>71.297572342356034</v>
      </c>
      <c r="BI825" s="62">
        <f>BI$818*'April 2009 Fact Sheet'!$D$12</f>
        <v>68.598607722835311</v>
      </c>
      <c r="BJ825" s="62">
        <f>BJ$818*'April 2009 Fact Sheet'!$D$12</f>
        <v>65.932666515352551</v>
      </c>
      <c r="BK825" s="62">
        <f>BK$818*'April 2009 Fact Sheet'!$D$12</f>
        <v>63.297301824724322</v>
      </c>
    </row>
    <row r="826" spans="1:63" x14ac:dyDescent="0.25">
      <c r="A826" s="215" t="s">
        <v>89</v>
      </c>
      <c r="B826" s="216"/>
      <c r="C826" s="62">
        <f>C$819*'April 2009 Fact Sheet'!$D$12</f>
        <v>242.43179522923495</v>
      </c>
      <c r="D826" s="62">
        <f>D$819*'April 2009 Fact Sheet'!$D$12</f>
        <v>241.20689496419246</v>
      </c>
      <c r="E826" s="62">
        <f>E$819*'April 2009 Fact Sheet'!$D$12</f>
        <v>239.98199469914994</v>
      </c>
      <c r="F826" s="62">
        <f>F$819*'April 2009 Fact Sheet'!$D$12</f>
        <v>238.06808803502102</v>
      </c>
      <c r="G826" s="62">
        <f>G$819*'April 2009 Fact Sheet'!$D$12</f>
        <v>236.1541813708921</v>
      </c>
      <c r="H826" s="62">
        <f>H$819*'April 2009 Fact Sheet'!$D$12</f>
        <v>234.24027470676319</v>
      </c>
      <c r="I826" s="62">
        <f>I$819*'April 2009 Fact Sheet'!$D$12</f>
        <v>232.32636804263427</v>
      </c>
      <c r="J826" s="62">
        <f>J$819*'April 2009 Fact Sheet'!$D$12</f>
        <v>230.41246137850536</v>
      </c>
      <c r="K826" s="62">
        <f>K$819*'April 2009 Fact Sheet'!$D$12</f>
        <v>228.49855471437644</v>
      </c>
      <c r="L826" s="62">
        <f>L$819*'April 2009 Fact Sheet'!$D$12</f>
        <v>226.58464805024752</v>
      </c>
      <c r="M826" s="62">
        <f>M$819*'April 2009 Fact Sheet'!$D$12</f>
        <v>224.67074138611861</v>
      </c>
      <c r="N826" s="62">
        <f>N$819*'April 2009 Fact Sheet'!$D$12</f>
        <v>222.75683472198969</v>
      </c>
      <c r="O826" s="62">
        <f>O$819*'April 2009 Fact Sheet'!$D$12</f>
        <v>220.84292805786077</v>
      </c>
      <c r="P826" s="62">
        <f>P$819*'April 2009 Fact Sheet'!$D$12</f>
        <v>218.92902139373186</v>
      </c>
      <c r="Q826" s="62">
        <f>Q$819*'April 2009 Fact Sheet'!$D$12</f>
        <v>217.01511472960297</v>
      </c>
      <c r="R826" s="62">
        <f>R$819*'April 2009 Fact Sheet'!$D$12</f>
        <v>214.43772042190938</v>
      </c>
      <c r="S826" s="62">
        <f>S$819*'April 2009 Fact Sheet'!$D$12</f>
        <v>211.86032611421581</v>
      </c>
      <c r="T826" s="62">
        <f>T$819*'April 2009 Fact Sheet'!$D$12</f>
        <v>209.28293180652224</v>
      </c>
      <c r="U826" s="62">
        <f>U$819*'April 2009 Fact Sheet'!$D$12</f>
        <v>196.60011031222808</v>
      </c>
      <c r="V826" s="62">
        <f>V$819*'April 2009 Fact Sheet'!$D$12</f>
        <v>194.02271600453452</v>
      </c>
      <c r="W826" s="62">
        <f>W$819*'April 2009 Fact Sheet'!$D$12</f>
        <v>191.44532169684095</v>
      </c>
      <c r="X826" s="62">
        <f>X$819*'April 2009 Fact Sheet'!$D$12</f>
        <v>188.86792738914744</v>
      </c>
      <c r="Y826" s="62">
        <f>Y$819*'April 2009 Fact Sheet'!$D$12</f>
        <v>185.80567672654121</v>
      </c>
      <c r="Z826" s="62">
        <f>Z$819*'April 2009 Fact Sheet'!$D$12</f>
        <v>182.74342606393498</v>
      </c>
      <c r="AA826" s="62">
        <f>AA$819*'April 2009 Fact Sheet'!$D$12</f>
        <v>179.6811754013288</v>
      </c>
      <c r="AB826" s="62">
        <f>AB$819*'April 2009 Fact Sheet'!$D$12</f>
        <v>175.49609949576694</v>
      </c>
      <c r="AC826" s="62">
        <f>AC$819*'April 2009 Fact Sheet'!$D$12</f>
        <v>171.31102359020511</v>
      </c>
      <c r="AD826" s="62">
        <f>AD$819*'April 2009 Fact Sheet'!$D$12</f>
        <v>167.12594768464325</v>
      </c>
      <c r="AE826" s="62">
        <f>AE$819*'April 2009 Fact Sheet'!$D$12</f>
        <v>162.94087177908139</v>
      </c>
      <c r="AF826" s="62">
        <f>AF$819*'April 2009 Fact Sheet'!$D$12</f>
        <v>158.7557958735195</v>
      </c>
      <c r="AG826" s="62">
        <f>AG$819*'April 2009 Fact Sheet'!$D$12</f>
        <v>154.57071996795764</v>
      </c>
      <c r="AH826" s="62">
        <f>AH$819*'April 2009 Fact Sheet'!$D$12</f>
        <v>150.38564406239578</v>
      </c>
      <c r="AI826" s="62">
        <f>AI$819*'April 2009 Fact Sheet'!$D$12</f>
        <v>146.2005681568339</v>
      </c>
      <c r="AJ826" s="62">
        <f>AJ$819*'April 2009 Fact Sheet'!$D$12</f>
        <v>142.14664353242816</v>
      </c>
      <c r="AK826" s="62">
        <f>AK$819*'April 2009 Fact Sheet'!$D$12</f>
        <v>138.21427130987246</v>
      </c>
      <c r="AL826" s="62">
        <f>AL$819*'April 2009 Fact Sheet'!$D$12</f>
        <v>134.39453791853458</v>
      </c>
      <c r="AM826" s="62">
        <f>AM$819*'April 2009 Fact Sheet'!$D$12</f>
        <v>130.6791670659664</v>
      </c>
      <c r="AN826" s="62">
        <f>AN$819*'April 2009 Fact Sheet'!$D$12</f>
        <v>127.06047502580762</v>
      </c>
      <c r="AO826" s="62">
        <f>AO$819*'April 2009 Fact Sheet'!$D$12</f>
        <v>123.53132901742011</v>
      </c>
      <c r="AP826" s="62">
        <f>AP$819*'April 2009 Fact Sheet'!$D$12</f>
        <v>120.08510846592793</v>
      </c>
      <c r="AQ826" s="62">
        <f>AQ$819*'April 2009 Fact Sheet'!$D$12</f>
        <v>116.71566894564825</v>
      </c>
      <c r="AR826" s="62">
        <f>AR$819*'April 2009 Fact Sheet'!$D$12</f>
        <v>113.41730862324401</v>
      </c>
      <c r="AS826" s="62">
        <f>AS$819*'April 2009 Fact Sheet'!$D$12</f>
        <v>110.184737029381</v>
      </c>
      <c r="AT826" s="62">
        <f>AT$819*'April 2009 Fact Sheet'!$D$12</f>
        <v>107.0130459992843</v>
      </c>
      <c r="AU826" s="62">
        <f>AU$819*'April 2009 Fact Sheet'!$D$12</f>
        <v>103.89768263342124</v>
      </c>
      <c r="AV826" s="62">
        <f>AV$819*'April 2009 Fact Sheet'!$D$12</f>
        <v>100.83442413964025</v>
      </c>
      <c r="AW826" s="62">
        <f>AW$819*'April 2009 Fact Sheet'!$D$12</f>
        <v>97.819354427517666</v>
      </c>
      <c r="AX826" s="62">
        <f>AX$819*'April 2009 Fact Sheet'!$D$12</f>
        <v>94.848842334451959</v>
      </c>
      <c r="AY826" s="62">
        <f>AY$819*'April 2009 Fact Sheet'!$D$12</f>
        <v>91.919521371239867</v>
      </c>
      <c r="AZ826" s="62">
        <f>AZ$819*'April 2009 Fact Sheet'!$D$12</f>
        <v>89.02827088251108</v>
      </c>
      <c r="BA826" s="62">
        <f>BA$819*'April 2009 Fact Sheet'!$D$12</f>
        <v>86.172198524525172</v>
      </c>
      <c r="BB826" s="62">
        <f>BB$819*'April 2009 Fact Sheet'!$D$12</f>
        <v>83.34862396947949</v>
      </c>
      <c r="BC826" s="62">
        <f>BC$819*'April 2009 Fact Sheet'!$D$12</f>
        <v>80.55506375167343</v>
      </c>
      <c r="BD826" s="62">
        <f>BD$819*'April 2009 Fact Sheet'!$D$12</f>
        <v>78.114087040164392</v>
      </c>
      <c r="BE826" s="62">
        <f>BE$819*'April 2009 Fact Sheet'!$D$12</f>
        <v>75.68601854832086</v>
      </c>
      <c r="BF826" s="62">
        <f>BF$819*'April 2009 Fact Sheet'!$D$12</f>
        <v>73.269911702270377</v>
      </c>
      <c r="BG826" s="62">
        <f>BG$819*'April 2009 Fact Sheet'!$D$12</f>
        <v>70.864887603699827</v>
      </c>
      <c r="BH826" s="62">
        <f>BH$819*'April 2009 Fact Sheet'!$D$12</f>
        <v>68.470130281668347</v>
      </c>
      <c r="BI826" s="62">
        <f>BI$819*'April 2009 Fact Sheet'!$D$12</f>
        <v>66.084882272745318</v>
      </c>
      <c r="BJ826" s="62">
        <f>BJ$819*'April 2009 Fact Sheet'!$D$12</f>
        <v>63.708440507032407</v>
      </c>
      <c r="BK826" s="62">
        <f>BK$819*'April 2009 Fact Sheet'!$D$12</f>
        <v>61.340152479147363</v>
      </c>
    </row>
    <row r="827" spans="1:63" x14ac:dyDescent="0.25">
      <c r="A827" s="215" t="s">
        <v>76</v>
      </c>
      <c r="B827" s="217"/>
      <c r="C827" s="161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55"/>
      <c r="S827" s="163">
        <f>'April 2009 Fact Sheet'!$C$18</f>
        <v>250</v>
      </c>
      <c r="T827" s="164">
        <f>'April 2009 Fact Sheet'!$C$19</f>
        <v>249</v>
      </c>
      <c r="U827" s="164">
        <f>'April 2009 Fact Sheet'!$C$20</f>
        <v>243</v>
      </c>
      <c r="V827" s="164">
        <f>'April 2009 Fact Sheet'!$C$21</f>
        <v>241</v>
      </c>
      <c r="W827" s="164">
        <f>'April 2009 Fact Sheet'!$C$22</f>
        <v>236</v>
      </c>
      <c r="X827" s="164">
        <f>'April 2009 Fact Sheet'!$C$23</f>
        <v>235</v>
      </c>
      <c r="Y827" s="164">
        <f>'April 2009 Fact Sheet'!$C$24</f>
        <v>227</v>
      </c>
      <c r="Z827" s="164">
        <f>'April 2009 Fact Sheet'!$C$25</f>
        <v>225</v>
      </c>
      <c r="AA827" s="164">
        <f>'April 2009 Fact Sheet'!$C$26</f>
        <v>217</v>
      </c>
      <c r="AB827" s="164">
        <f>'April 2009 Fact Sheet'!$C$27</f>
        <v>215</v>
      </c>
      <c r="AC827" s="164">
        <f>'April 2009 Fact Sheet'!$C$28</f>
        <v>208</v>
      </c>
      <c r="AD827" s="164">
        <f>'April 2009 Fact Sheet'!$C$29</f>
        <v>206</v>
      </c>
      <c r="AE827" s="164">
        <f>'April 2009 Fact Sheet'!$C$30</f>
        <v>202</v>
      </c>
      <c r="AF827" s="164">
        <f>'April 2009 Fact Sheet'!$C$31</f>
        <v>200</v>
      </c>
      <c r="AG827" s="164">
        <f>'April 2009 Fact Sheet'!$C$32</f>
        <v>187</v>
      </c>
      <c r="AH827" s="164">
        <f>'April 2009 Fact Sheet'!$C$33</f>
        <v>185</v>
      </c>
      <c r="AI827" s="164">
        <f>'April 2009 Fact Sheet'!$C$34</f>
        <v>177</v>
      </c>
      <c r="AJ827" s="164">
        <f>'April 2009 Fact Sheet'!$C$35</f>
        <v>172</v>
      </c>
      <c r="AK827" s="164">
        <f>'April 2009 Fact Sheet'!$C$36</f>
        <v>162</v>
      </c>
      <c r="AL827" s="164">
        <f>'April 2009 Fact Sheet'!$C$37</f>
        <v>150</v>
      </c>
      <c r="AM827" s="164">
        <f>'April 2009 Fact Sheet'!$C$38</f>
        <v>144</v>
      </c>
      <c r="AN827" s="164">
        <f>'April 2009 Fact Sheet'!$C$39</f>
        <v>138</v>
      </c>
      <c r="AO827" s="164">
        <f>'April 2009 Fact Sheet'!$C$40</f>
        <v>132</v>
      </c>
      <c r="AP827" s="164">
        <f>'April 2009 Fact Sheet'!$C$41</f>
        <v>126</v>
      </c>
      <c r="AQ827" s="164">
        <f>'April 2009 Fact Sheet'!$C$42</f>
        <v>119</v>
      </c>
      <c r="AR827" s="164">
        <f>'April 2009 Fact Sheet'!$C$43</f>
        <v>112</v>
      </c>
      <c r="AS827" s="164">
        <f>'April 2009 Fact Sheet'!$C$44</f>
        <v>105</v>
      </c>
      <c r="AT827" s="164">
        <f>'April 2009 Fact Sheet'!$C$45</f>
        <v>98</v>
      </c>
      <c r="AU827" s="164">
        <f>'April 2009 Fact Sheet'!$C$46</f>
        <v>91</v>
      </c>
      <c r="AV827" s="164">
        <f>'April 2009 Fact Sheet'!$C$47</f>
        <v>84</v>
      </c>
      <c r="AW827" s="164">
        <f>'April 2009 Fact Sheet'!$C$48</f>
        <v>77</v>
      </c>
      <c r="AX827" s="164">
        <f>'April 2009 Fact Sheet'!$C$49</f>
        <v>71</v>
      </c>
      <c r="AY827" s="164">
        <f>'April 2009 Fact Sheet'!$C$50</f>
        <v>67</v>
      </c>
      <c r="AZ827" s="164">
        <f>'April 2009 Fact Sheet'!$C$51</f>
        <v>63</v>
      </c>
      <c r="BA827" s="165">
        <f>'April 2009 Fact Sheet'!$C$52</f>
        <v>60</v>
      </c>
      <c r="BB827" s="161"/>
      <c r="BC827" s="162"/>
      <c r="BD827" s="162"/>
      <c r="BE827" s="162"/>
      <c r="BF827" s="162"/>
      <c r="BG827" s="162"/>
      <c r="BH827" s="162"/>
      <c r="BI827" s="162"/>
      <c r="BJ827" s="162"/>
      <c r="BK827" s="155"/>
    </row>
    <row r="828" spans="1:63" x14ac:dyDescent="0.25">
      <c r="A828" s="211" t="s">
        <v>110</v>
      </c>
      <c r="B828" s="212"/>
      <c r="C828" s="166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56"/>
      <c r="S828" s="199">
        <f>S$825-S$827</f>
        <v>-38.139673885784191</v>
      </c>
      <c r="T828" s="199">
        <f t="shared" ref="T828:BA828" si="108">T$825-T$827</f>
        <v>-39.717068193477758</v>
      </c>
      <c r="U828" s="199">
        <f t="shared" si="108"/>
        <v>-36.294462501171324</v>
      </c>
      <c r="V828" s="199">
        <f t="shared" si="108"/>
        <v>-36.871856808864919</v>
      </c>
      <c r="W828" s="199">
        <f t="shared" si="108"/>
        <v>-34.449251116558457</v>
      </c>
      <c r="X828" s="199">
        <f t="shared" si="108"/>
        <v>-36.026645424252052</v>
      </c>
      <c r="Y828" s="199">
        <f t="shared" si="108"/>
        <v>-31.088896086858284</v>
      </c>
      <c r="Z828" s="199">
        <f t="shared" si="108"/>
        <v>-32.151146749464516</v>
      </c>
      <c r="AA828" s="199">
        <f t="shared" si="108"/>
        <v>-27.213397412070748</v>
      </c>
      <c r="AB828" s="199">
        <f t="shared" si="108"/>
        <v>-29.398473317632607</v>
      </c>
      <c r="AC828" s="199">
        <f t="shared" si="108"/>
        <v>-26.583549223194467</v>
      </c>
      <c r="AD828" s="199">
        <f t="shared" si="108"/>
        <v>-28.768625128756327</v>
      </c>
      <c r="AE828" s="199">
        <f t="shared" si="108"/>
        <v>-28.953701034318186</v>
      </c>
      <c r="AF828" s="199">
        <f t="shared" si="108"/>
        <v>-31.138776939880046</v>
      </c>
      <c r="AG828" s="199">
        <f t="shared" si="108"/>
        <v>-22.323852845441905</v>
      </c>
      <c r="AH828" s="199">
        <f t="shared" si="108"/>
        <v>-24.508928751003765</v>
      </c>
      <c r="AI828" s="199">
        <f t="shared" si="108"/>
        <v>-20.694004656565625</v>
      </c>
      <c r="AJ828" s="199">
        <f t="shared" si="108"/>
        <v>-19.786230097592153</v>
      </c>
      <c r="AK828" s="199">
        <f t="shared" si="108"/>
        <v>-13.792400740848734</v>
      </c>
      <c r="AL828" s="199">
        <f t="shared" si="108"/>
        <v>-5.7188270788183502</v>
      </c>
      <c r="AM828" s="199">
        <f t="shared" si="108"/>
        <v>-3.5713684335882192</v>
      </c>
      <c r="AN828" s="199">
        <f t="shared" si="108"/>
        <v>-1.3554646114310742</v>
      </c>
      <c r="AO828" s="199">
        <f t="shared" si="108"/>
        <v>0.92383463144903999</v>
      </c>
      <c r="AP828" s="199">
        <f t="shared" si="108"/>
        <v>3.2618421623966753</v>
      </c>
      <c r="AQ828" s="199">
        <f t="shared" si="108"/>
        <v>6.6542079455301888</v>
      </c>
      <c r="AR828" s="199">
        <f t="shared" si="108"/>
        <v>10.096895284681707</v>
      </c>
      <c r="AS828" s="199">
        <f t="shared" si="108"/>
        <v>13.586158714835818</v>
      </c>
      <c r="AT828" s="199">
        <f t="shared" si="108"/>
        <v>17.118523429072297</v>
      </c>
      <c r="AU828" s="199">
        <f t="shared" si="108"/>
        <v>20.690766135686587</v>
      </c>
      <c r="AV828" s="199">
        <f t="shared" si="108"/>
        <v>24.299897247314732</v>
      </c>
      <c r="AW828" s="199">
        <f t="shared" si="108"/>
        <v>27.943144310559433</v>
      </c>
      <c r="AX828" s="199">
        <f t="shared" si="108"/>
        <v>30.617936590835555</v>
      </c>
      <c r="AY828" s="199">
        <f t="shared" si="108"/>
        <v>31.321890732954941</v>
      </c>
      <c r="AZ828" s="199">
        <f t="shared" si="108"/>
        <v>32.052797423381094</v>
      </c>
      <c r="BA828" s="199">
        <f t="shared" si="108"/>
        <v>31.808608985129652</v>
      </c>
      <c r="BB828" s="166"/>
      <c r="BC828" s="167"/>
      <c r="BD828" s="167"/>
      <c r="BE828" s="167"/>
      <c r="BF828" s="167"/>
      <c r="BG828" s="167"/>
      <c r="BH828" s="167"/>
      <c r="BI828" s="167"/>
      <c r="BJ828" s="167"/>
      <c r="BK828" s="156"/>
    </row>
    <row r="829" spans="1:63" x14ac:dyDescent="0.25">
      <c r="A829" s="211" t="s">
        <v>111</v>
      </c>
      <c r="B829" s="212"/>
      <c r="C829" s="166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56"/>
      <c r="S829" s="169">
        <f>S828/S$827</f>
        <v>-0.15255869554313675</v>
      </c>
      <c r="T829" s="169">
        <f t="shared" ref="T829:BA829" si="109">T828/T$827</f>
        <v>-0.15950629796577412</v>
      </c>
      <c r="U829" s="169">
        <f t="shared" si="109"/>
        <v>-0.14935992798835937</v>
      </c>
      <c r="V829" s="169">
        <f t="shared" si="109"/>
        <v>-0.15299525646831916</v>
      </c>
      <c r="W829" s="169">
        <f t="shared" si="109"/>
        <v>-0.14597140303626466</v>
      </c>
      <c r="X829" s="169">
        <f t="shared" si="109"/>
        <v>-0.15330487414575342</v>
      </c>
      <c r="Y829" s="169">
        <f t="shared" si="109"/>
        <v>-0.13695548936941976</v>
      </c>
      <c r="Z829" s="169">
        <f t="shared" si="109"/>
        <v>-0.14289398555317562</v>
      </c>
      <c r="AA829" s="169">
        <f t="shared" si="109"/>
        <v>-0.12540736134594815</v>
      </c>
      <c r="AB829" s="169">
        <f t="shared" si="109"/>
        <v>-0.1367370851982912</v>
      </c>
      <c r="AC829" s="169">
        <f t="shared" si="109"/>
        <v>-0.12780552511151186</v>
      </c>
      <c r="AD829" s="169">
        <f t="shared" si="109"/>
        <v>-0.13965352004250645</v>
      </c>
      <c r="AE829" s="169">
        <f t="shared" si="109"/>
        <v>-0.14333515363523855</v>
      </c>
      <c r="AF829" s="169">
        <f t="shared" si="109"/>
        <v>-0.15569388469940024</v>
      </c>
      <c r="AG829" s="169">
        <f t="shared" si="109"/>
        <v>-0.11937889222161446</v>
      </c>
      <c r="AH829" s="169">
        <f t="shared" si="109"/>
        <v>-0.13248069595137171</v>
      </c>
      <c r="AI829" s="169">
        <f t="shared" si="109"/>
        <v>-0.1169152805455685</v>
      </c>
      <c r="AJ829" s="169">
        <f t="shared" si="109"/>
        <v>-0.11503622149762879</v>
      </c>
      <c r="AK829" s="169">
        <f t="shared" si="109"/>
        <v>-8.5138276178078606E-2</v>
      </c>
      <c r="AL829" s="169">
        <f t="shared" si="109"/>
        <v>-3.8125513858788998E-2</v>
      </c>
      <c r="AM829" s="169">
        <f t="shared" si="109"/>
        <v>-2.4801169677695967E-2</v>
      </c>
      <c r="AN829" s="169">
        <f t="shared" si="109"/>
        <v>-9.8222073292106825E-3</v>
      </c>
      <c r="AO829" s="169">
        <f t="shared" si="109"/>
        <v>6.9987472079472727E-3</v>
      </c>
      <c r="AP829" s="169">
        <f t="shared" si="109"/>
        <v>2.5887636209497425E-2</v>
      </c>
      <c r="AQ829" s="169">
        <f t="shared" si="109"/>
        <v>5.5917713827984779E-2</v>
      </c>
      <c r="AR829" s="169">
        <f t="shared" si="109"/>
        <v>9.015085075608667E-2</v>
      </c>
      <c r="AS829" s="169">
        <f t="shared" si="109"/>
        <v>0.12939198776034114</v>
      </c>
      <c r="AT829" s="169">
        <f t="shared" si="109"/>
        <v>0.17467881050073772</v>
      </c>
      <c r="AU829" s="169">
        <f t="shared" si="109"/>
        <v>0.22737105643611635</v>
      </c>
      <c r="AV829" s="169">
        <f t="shared" si="109"/>
        <v>0.28928449103946108</v>
      </c>
      <c r="AW829" s="169">
        <f t="shared" si="109"/>
        <v>0.36289797805921342</v>
      </c>
      <c r="AX829" s="169">
        <f t="shared" si="109"/>
        <v>0.43123854353289515</v>
      </c>
      <c r="AY829" s="169">
        <f t="shared" si="109"/>
        <v>0.46749090646201402</v>
      </c>
      <c r="AZ829" s="169">
        <f t="shared" si="109"/>
        <v>0.50877456227589035</v>
      </c>
      <c r="BA829" s="169">
        <f t="shared" si="109"/>
        <v>0.53014348308549419</v>
      </c>
      <c r="BB829" s="166"/>
      <c r="BC829" s="167"/>
      <c r="BD829" s="167"/>
      <c r="BE829" s="167"/>
      <c r="BF829" s="167"/>
      <c r="BG829" s="167"/>
      <c r="BH829" s="167"/>
      <c r="BI829" s="167"/>
      <c r="BJ829" s="167"/>
      <c r="BK829" s="156"/>
    </row>
    <row r="830" spans="1:63" x14ac:dyDescent="0.25">
      <c r="A830" s="211" t="s">
        <v>77</v>
      </c>
      <c r="B830" s="214"/>
      <c r="C830" s="166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56"/>
      <c r="S830" s="199">
        <f>S$826-S$827</f>
        <v>-38.139673885784191</v>
      </c>
      <c r="T830" s="199">
        <f t="shared" ref="T830:BA830" si="110">T$826-T$827</f>
        <v>-39.717068193477758</v>
      </c>
      <c r="U830" s="199">
        <f t="shared" si="110"/>
        <v>-46.399889687771918</v>
      </c>
      <c r="V830" s="199">
        <f t="shared" si="110"/>
        <v>-46.977283995465484</v>
      </c>
      <c r="W830" s="199">
        <f t="shared" si="110"/>
        <v>-44.554678303159051</v>
      </c>
      <c r="X830" s="199">
        <f t="shared" si="110"/>
        <v>-46.132072610852561</v>
      </c>
      <c r="Y830" s="199">
        <f t="shared" si="110"/>
        <v>-41.194323273458792</v>
      </c>
      <c r="Z830" s="199">
        <f t="shared" si="110"/>
        <v>-42.256573936065024</v>
      </c>
      <c r="AA830" s="199">
        <f t="shared" si="110"/>
        <v>-37.318824598671199</v>
      </c>
      <c r="AB830" s="199">
        <f t="shared" si="110"/>
        <v>-39.503900504233059</v>
      </c>
      <c r="AC830" s="199">
        <f t="shared" si="110"/>
        <v>-36.68897640979489</v>
      </c>
      <c r="AD830" s="199">
        <f t="shared" si="110"/>
        <v>-38.874052315356749</v>
      </c>
      <c r="AE830" s="199">
        <f t="shared" si="110"/>
        <v>-39.059128220918609</v>
      </c>
      <c r="AF830" s="199">
        <f t="shared" si="110"/>
        <v>-41.244204126480497</v>
      </c>
      <c r="AG830" s="199">
        <f t="shared" si="110"/>
        <v>-32.429280032042357</v>
      </c>
      <c r="AH830" s="199">
        <f t="shared" si="110"/>
        <v>-34.614355937604216</v>
      </c>
      <c r="AI830" s="199">
        <f t="shared" si="110"/>
        <v>-30.799431843166104</v>
      </c>
      <c r="AJ830" s="199">
        <f t="shared" si="110"/>
        <v>-29.853356467571842</v>
      </c>
      <c r="AK830" s="199">
        <f t="shared" si="110"/>
        <v>-23.785728690127542</v>
      </c>
      <c r="AL830" s="199">
        <f t="shared" si="110"/>
        <v>-15.605462081465419</v>
      </c>
      <c r="AM830" s="199">
        <f t="shared" si="110"/>
        <v>-13.320832934033604</v>
      </c>
      <c r="AN830" s="199">
        <f t="shared" si="110"/>
        <v>-10.939524974192381</v>
      </c>
      <c r="AO830" s="199">
        <f t="shared" si="110"/>
        <v>-8.4686709825798943</v>
      </c>
      <c r="AP830" s="199">
        <f t="shared" si="110"/>
        <v>-5.9148915340720691</v>
      </c>
      <c r="AQ830" s="199">
        <f t="shared" si="110"/>
        <v>-2.2843310543517532</v>
      </c>
      <c r="AR830" s="199">
        <f t="shared" si="110"/>
        <v>1.4173086232440113</v>
      </c>
      <c r="AS830" s="199">
        <f t="shared" si="110"/>
        <v>5.1847370293809973</v>
      </c>
      <c r="AT830" s="199">
        <f t="shared" si="110"/>
        <v>9.0130459992843015</v>
      </c>
      <c r="AU830" s="199">
        <f t="shared" si="110"/>
        <v>12.89768263342124</v>
      </c>
      <c r="AV830" s="199">
        <f t="shared" si="110"/>
        <v>16.834424139640248</v>
      </c>
      <c r="AW830" s="199">
        <f t="shared" si="110"/>
        <v>20.819354427517666</v>
      </c>
      <c r="AX830" s="199">
        <f t="shared" si="110"/>
        <v>23.848842334451959</v>
      </c>
      <c r="AY830" s="199">
        <f t="shared" si="110"/>
        <v>24.919521371239867</v>
      </c>
      <c r="AZ830" s="199">
        <f t="shared" si="110"/>
        <v>26.02827088251108</v>
      </c>
      <c r="BA830" s="199">
        <f t="shared" si="110"/>
        <v>26.172198524525172</v>
      </c>
      <c r="BB830" s="166"/>
      <c r="BC830" s="167"/>
      <c r="BD830" s="167"/>
      <c r="BE830" s="167"/>
      <c r="BF830" s="167"/>
      <c r="BG830" s="167"/>
      <c r="BH830" s="167"/>
      <c r="BI830" s="167"/>
      <c r="BJ830" s="167"/>
      <c r="BK830" s="156"/>
    </row>
    <row r="831" spans="1:63" x14ac:dyDescent="0.25">
      <c r="A831" s="211" t="s">
        <v>112</v>
      </c>
      <c r="B831" s="214"/>
      <c r="C831" s="158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157"/>
      <c r="S831" s="169">
        <f>S830/S$827</f>
        <v>-0.15255869554313675</v>
      </c>
      <c r="T831" s="169">
        <f t="shared" ref="T831:BA831" si="111">T830/T$827</f>
        <v>-0.15950629796577412</v>
      </c>
      <c r="U831" s="169">
        <f t="shared" si="111"/>
        <v>-0.19094604809782681</v>
      </c>
      <c r="V831" s="169">
        <f t="shared" si="111"/>
        <v>-0.19492648960774059</v>
      </c>
      <c r="W831" s="169">
        <f t="shared" si="111"/>
        <v>-0.18879100975914853</v>
      </c>
      <c r="X831" s="169">
        <f t="shared" si="111"/>
        <v>-0.19630669196107473</v>
      </c>
      <c r="Y831" s="169">
        <f t="shared" si="111"/>
        <v>-0.18147278975091979</v>
      </c>
      <c r="Z831" s="169">
        <f t="shared" si="111"/>
        <v>-0.1878069952714001</v>
      </c>
      <c r="AA831" s="169">
        <f t="shared" si="111"/>
        <v>-0.17197615022429125</v>
      </c>
      <c r="AB831" s="169">
        <f t="shared" si="111"/>
        <v>-0.1837390721127119</v>
      </c>
      <c r="AC831" s="169">
        <f t="shared" si="111"/>
        <v>-0.17638930966247543</v>
      </c>
      <c r="AD831" s="169">
        <f t="shared" si="111"/>
        <v>-0.18870899182212014</v>
      </c>
      <c r="AE831" s="169">
        <f t="shared" si="111"/>
        <v>-0.19336202089563667</v>
      </c>
      <c r="AF831" s="169">
        <f t="shared" si="111"/>
        <v>-0.2062210206324025</v>
      </c>
      <c r="AG831" s="169">
        <f t="shared" si="111"/>
        <v>-0.17341860979701795</v>
      </c>
      <c r="AH831" s="169">
        <f t="shared" si="111"/>
        <v>-0.18710462668975253</v>
      </c>
      <c r="AI831" s="169">
        <f t="shared" si="111"/>
        <v>-0.17400808950941302</v>
      </c>
      <c r="AJ831" s="169">
        <f t="shared" si="111"/>
        <v>-0.17356602597425488</v>
      </c>
      <c r="AK831" s="169">
        <f t="shared" si="111"/>
        <v>-0.14682548574152804</v>
      </c>
      <c r="AL831" s="169">
        <f t="shared" si="111"/>
        <v>-0.10403641387643613</v>
      </c>
      <c r="AM831" s="169">
        <f t="shared" si="111"/>
        <v>-9.2505784264122246E-2</v>
      </c>
      <c r="AN831" s="169">
        <f t="shared" si="111"/>
        <v>-7.9271920102843341E-2</v>
      </c>
      <c r="AO831" s="169">
        <f t="shared" si="111"/>
        <v>-6.4156598352877986E-2</v>
      </c>
      <c r="AP831" s="169">
        <f t="shared" si="111"/>
        <v>-4.6943583603746578E-2</v>
      </c>
      <c r="AQ831" s="169">
        <f t="shared" si="111"/>
        <v>-1.9196059280266832E-2</v>
      </c>
      <c r="AR831" s="169">
        <f t="shared" si="111"/>
        <v>1.2654541278964386E-2</v>
      </c>
      <c r="AS831" s="169">
        <f t="shared" si="111"/>
        <v>4.937844789886664E-2</v>
      </c>
      <c r="AT831" s="169">
        <f t="shared" si="111"/>
        <v>9.1969857135554098E-2</v>
      </c>
      <c r="AU831" s="169">
        <f t="shared" si="111"/>
        <v>0.1417327761914422</v>
      </c>
      <c r="AV831" s="169">
        <f t="shared" si="111"/>
        <v>0.20040981118619344</v>
      </c>
      <c r="AW831" s="169">
        <f t="shared" si="111"/>
        <v>0.27038122633139827</v>
      </c>
      <c r="AX831" s="169">
        <f t="shared" si="111"/>
        <v>0.33589918780918254</v>
      </c>
      <c r="AY831" s="169">
        <f t="shared" si="111"/>
        <v>0.37193315479462485</v>
      </c>
      <c r="AZ831" s="169">
        <f t="shared" si="111"/>
        <v>0.41314715686525522</v>
      </c>
      <c r="BA831" s="169">
        <f t="shared" si="111"/>
        <v>0.43620330874208618</v>
      </c>
      <c r="BB831" s="158"/>
      <c r="BC831" s="59"/>
      <c r="BD831" s="59"/>
      <c r="BE831" s="59"/>
      <c r="BF831" s="59"/>
      <c r="BG831" s="59"/>
      <c r="BH831" s="59"/>
      <c r="BI831" s="59"/>
      <c r="BJ831" s="59"/>
      <c r="BK831" s="157"/>
    </row>
  </sheetData>
  <mergeCells count="25">
    <mergeCell ref="C409:BK409"/>
    <mergeCell ref="C2:BK2"/>
    <mergeCell ref="A134:B134"/>
    <mergeCell ref="C138:BK138"/>
    <mergeCell ref="A270:B270"/>
    <mergeCell ref="C274:BK274"/>
    <mergeCell ref="A824:B824"/>
    <mergeCell ref="A541:B541"/>
    <mergeCell ref="C545:BK545"/>
    <mergeCell ref="C680:BK680"/>
    <mergeCell ref="A812:B812"/>
    <mergeCell ref="A816:B816"/>
    <mergeCell ref="C816:BK816"/>
    <mergeCell ref="A817:B817"/>
    <mergeCell ref="A818:B818"/>
    <mergeCell ref="A819:B819"/>
    <mergeCell ref="A823:B823"/>
    <mergeCell ref="C823:BK823"/>
    <mergeCell ref="A825:B825"/>
    <mergeCell ref="A826:B826"/>
    <mergeCell ref="A827:B827"/>
    <mergeCell ref="A830:B830"/>
    <mergeCell ref="A831:B831"/>
    <mergeCell ref="A828:B828"/>
    <mergeCell ref="A829:B8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51"/>
  <sheetViews>
    <sheetView workbookViewId="0"/>
  </sheetViews>
  <sheetFormatPr defaultRowHeight="15" x14ac:dyDescent="0.25"/>
  <cols>
    <col min="1" max="1" width="28.7109375" customWidth="1"/>
    <col min="2" max="2" width="6.85546875" style="1" customWidth="1"/>
    <col min="3" max="3" width="7.5703125" customWidth="1"/>
    <col min="4" max="22" width="7.5703125" bestFit="1" customWidth="1"/>
    <col min="23" max="23" width="7.5703125" style="54" bestFit="1" customWidth="1"/>
    <col min="24" max="63" width="7.5703125" bestFit="1" customWidth="1"/>
  </cols>
  <sheetData>
    <row r="1" spans="1:63" x14ac:dyDescent="0.25">
      <c r="A1" s="18" t="s">
        <v>92</v>
      </c>
    </row>
    <row r="2" spans="1:63" x14ac:dyDescent="0.25">
      <c r="A2" s="5" t="s">
        <v>12</v>
      </c>
      <c r="B2" s="5" t="s">
        <v>22</v>
      </c>
      <c r="C2" s="206" t="s">
        <v>24</v>
      </c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</row>
    <row r="3" spans="1:63" x14ac:dyDescent="0.25">
      <c r="A3" s="6" t="s">
        <v>14</v>
      </c>
      <c r="B3" s="6" t="s">
        <v>23</v>
      </c>
      <c r="C3" s="36">
        <v>1990</v>
      </c>
      <c r="D3" s="36">
        <v>1991</v>
      </c>
      <c r="E3" s="36">
        <v>1992</v>
      </c>
      <c r="F3" s="36">
        <v>1993</v>
      </c>
      <c r="G3" s="36">
        <v>1994</v>
      </c>
      <c r="H3" s="36">
        <v>1995</v>
      </c>
      <c r="I3" s="36">
        <v>1996</v>
      </c>
      <c r="J3" s="36">
        <v>1997</v>
      </c>
      <c r="K3" s="36">
        <v>1998</v>
      </c>
      <c r="L3" s="36">
        <v>1999</v>
      </c>
      <c r="M3" s="36">
        <v>2000</v>
      </c>
      <c r="N3" s="36">
        <v>2001</v>
      </c>
      <c r="O3" s="36">
        <v>2002</v>
      </c>
      <c r="P3" s="36">
        <v>2003</v>
      </c>
      <c r="Q3" s="36">
        <v>2004</v>
      </c>
      <c r="R3" s="36">
        <v>2005</v>
      </c>
      <c r="S3" s="36">
        <v>2006</v>
      </c>
      <c r="T3" s="36">
        <v>2007</v>
      </c>
      <c r="U3" s="36">
        <v>2008</v>
      </c>
      <c r="V3" s="36">
        <v>2009</v>
      </c>
      <c r="W3" s="55">
        <v>2010</v>
      </c>
      <c r="X3" s="36">
        <v>2011</v>
      </c>
      <c r="Y3" s="36">
        <v>2012</v>
      </c>
      <c r="Z3" s="36">
        <v>2013</v>
      </c>
      <c r="AA3" s="36">
        <v>2014</v>
      </c>
      <c r="AB3" s="36">
        <v>2015</v>
      </c>
      <c r="AC3" s="36">
        <v>2016</v>
      </c>
      <c r="AD3" s="36">
        <v>2017</v>
      </c>
      <c r="AE3" s="36">
        <v>2018</v>
      </c>
      <c r="AF3" s="36">
        <v>2019</v>
      </c>
      <c r="AG3" s="36">
        <v>2020</v>
      </c>
      <c r="AH3" s="36">
        <v>2021</v>
      </c>
      <c r="AI3" s="36">
        <v>2022</v>
      </c>
      <c r="AJ3" s="36">
        <v>2023</v>
      </c>
      <c r="AK3" s="36">
        <v>2024</v>
      </c>
      <c r="AL3" s="36">
        <v>2025</v>
      </c>
      <c r="AM3" s="36">
        <v>2026</v>
      </c>
      <c r="AN3" s="36">
        <v>2027</v>
      </c>
      <c r="AO3" s="36">
        <v>2028</v>
      </c>
      <c r="AP3" s="36">
        <v>2029</v>
      </c>
      <c r="AQ3" s="36">
        <v>2030</v>
      </c>
      <c r="AR3" s="36">
        <v>2031</v>
      </c>
      <c r="AS3" s="36">
        <v>2032</v>
      </c>
      <c r="AT3" s="36">
        <v>2033</v>
      </c>
      <c r="AU3" s="36">
        <v>2034</v>
      </c>
      <c r="AV3" s="36">
        <v>2035</v>
      </c>
      <c r="AW3" s="36">
        <v>2036</v>
      </c>
      <c r="AX3" s="36">
        <v>2037</v>
      </c>
      <c r="AY3" s="36">
        <v>2038</v>
      </c>
      <c r="AZ3" s="36">
        <v>2039</v>
      </c>
      <c r="BA3" s="36">
        <v>2040</v>
      </c>
      <c r="BB3" s="36">
        <v>2041</v>
      </c>
      <c r="BC3" s="36">
        <v>2042</v>
      </c>
      <c r="BD3" s="36">
        <v>2043</v>
      </c>
      <c r="BE3" s="36">
        <v>2044</v>
      </c>
      <c r="BF3" s="36">
        <v>2045</v>
      </c>
      <c r="BG3" s="36">
        <v>2046</v>
      </c>
      <c r="BH3" s="36">
        <v>2047</v>
      </c>
      <c r="BI3" s="36">
        <v>2048</v>
      </c>
      <c r="BJ3" s="36">
        <v>2049</v>
      </c>
      <c r="BK3" s="36">
        <v>2050</v>
      </c>
    </row>
    <row r="4" spans="1:63" s="73" customFormat="1" x14ac:dyDescent="0.25">
      <c r="A4" s="19" t="str">
        <f>'March 2008 RIA'!$A$9</f>
        <v>Uncontrolled</v>
      </c>
      <c r="B4" s="20">
        <v>1951</v>
      </c>
      <c r="C4" s="35">
        <f>Activity!$B$42</f>
        <v>1740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6"/>
    </row>
    <row r="5" spans="1:63" s="73" customFormat="1" x14ac:dyDescent="0.25">
      <c r="A5" s="19" t="str">
        <f>'March 2008 RIA'!$A$9</f>
        <v>Uncontrolled</v>
      </c>
      <c r="B5" s="20">
        <v>1952</v>
      </c>
      <c r="C5" s="35">
        <f>Activity!$B$41</f>
        <v>1821.5625</v>
      </c>
      <c r="D5" s="35">
        <f>Activity!$B$42</f>
        <v>1740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7"/>
    </row>
    <row r="6" spans="1:63" s="73" customFormat="1" x14ac:dyDescent="0.25">
      <c r="A6" s="19" t="str">
        <f>'March 2008 RIA'!$A$9</f>
        <v>Uncontrolled</v>
      </c>
      <c r="B6" s="20">
        <v>1953</v>
      </c>
      <c r="C6" s="35">
        <f>Activity!$B$40</f>
        <v>1903.125</v>
      </c>
      <c r="D6" s="35">
        <f>Activity!$B$41</f>
        <v>1821.5625</v>
      </c>
      <c r="E6" s="35">
        <f>Activity!$B$42</f>
        <v>1740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7"/>
    </row>
    <row r="7" spans="1:63" s="73" customFormat="1" x14ac:dyDescent="0.25">
      <c r="A7" s="19" t="str">
        <f>'March 2008 RIA'!$A$9</f>
        <v>Uncontrolled</v>
      </c>
      <c r="B7" s="20">
        <v>1954</v>
      </c>
      <c r="C7" s="35">
        <f>Activity!$B$39</f>
        <v>1984.6875</v>
      </c>
      <c r="D7" s="35">
        <f>Activity!$B$40</f>
        <v>1903.125</v>
      </c>
      <c r="E7" s="35">
        <f>Activity!$B$41</f>
        <v>1821.5625</v>
      </c>
      <c r="F7" s="35">
        <f>Activity!$B$42</f>
        <v>1740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7"/>
    </row>
    <row r="8" spans="1:63" s="73" customFormat="1" x14ac:dyDescent="0.25">
      <c r="A8" s="19" t="str">
        <f>'March 2008 RIA'!$A$9</f>
        <v>Uncontrolled</v>
      </c>
      <c r="B8" s="20">
        <v>1955</v>
      </c>
      <c r="C8" s="35">
        <f>Activity!$B$38</f>
        <v>2066.25</v>
      </c>
      <c r="D8" s="35">
        <f>Activity!$B$39</f>
        <v>1984.6875</v>
      </c>
      <c r="E8" s="35">
        <f>Activity!$B$40</f>
        <v>1903.125</v>
      </c>
      <c r="F8" s="35">
        <f>Activity!$B$41</f>
        <v>1821.5625</v>
      </c>
      <c r="G8" s="35">
        <f>Activity!$B$42</f>
        <v>1740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7"/>
    </row>
    <row r="9" spans="1:63" s="73" customFormat="1" x14ac:dyDescent="0.25">
      <c r="A9" s="19" t="str">
        <f>'March 2008 RIA'!$A$9</f>
        <v>Uncontrolled</v>
      </c>
      <c r="B9" s="20">
        <v>1956</v>
      </c>
      <c r="C9" s="35">
        <f>Activity!$B$37</f>
        <v>2147.8125</v>
      </c>
      <c r="D9" s="35">
        <f>Activity!$B$38</f>
        <v>2066.25</v>
      </c>
      <c r="E9" s="35">
        <f>Activity!$B$39</f>
        <v>1984.6875</v>
      </c>
      <c r="F9" s="35">
        <f>Activity!$B$40</f>
        <v>1903.125</v>
      </c>
      <c r="G9" s="35">
        <f>Activity!$B$41</f>
        <v>1821.5625</v>
      </c>
      <c r="H9" s="35">
        <f>Activity!$B$42</f>
        <v>1740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7"/>
    </row>
    <row r="10" spans="1:63" s="73" customFormat="1" x14ac:dyDescent="0.25">
      <c r="A10" s="19" t="str">
        <f>'March 2008 RIA'!$A$9</f>
        <v>Uncontrolled</v>
      </c>
      <c r="B10" s="20">
        <v>1957</v>
      </c>
      <c r="C10" s="35">
        <f>Activity!$B$36</f>
        <v>2229.375</v>
      </c>
      <c r="D10" s="35">
        <f>Activity!$B$37</f>
        <v>2147.8125</v>
      </c>
      <c r="E10" s="35">
        <f>Activity!$B$38</f>
        <v>2066.25</v>
      </c>
      <c r="F10" s="35">
        <f>Activity!$B$39</f>
        <v>1984.6875</v>
      </c>
      <c r="G10" s="35">
        <f>Activity!$B$40</f>
        <v>1903.125</v>
      </c>
      <c r="H10" s="35">
        <f>Activity!$B$41</f>
        <v>1821.5625</v>
      </c>
      <c r="I10" s="35">
        <f>Activity!$B$42</f>
        <v>1740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7"/>
    </row>
    <row r="11" spans="1:63" s="73" customFormat="1" x14ac:dyDescent="0.25">
      <c r="A11" s="19" t="str">
        <f>'March 2008 RIA'!$A$9</f>
        <v>Uncontrolled</v>
      </c>
      <c r="B11" s="20">
        <v>1958</v>
      </c>
      <c r="C11" s="35">
        <f>Activity!$B$35</f>
        <v>2310.9375</v>
      </c>
      <c r="D11" s="35">
        <f>Activity!$B$36</f>
        <v>2229.375</v>
      </c>
      <c r="E11" s="35">
        <f>Activity!$B$37</f>
        <v>2147.8125</v>
      </c>
      <c r="F11" s="35">
        <f>Activity!$B$38</f>
        <v>2066.25</v>
      </c>
      <c r="G11" s="35">
        <f>Activity!$B$39</f>
        <v>1984.6875</v>
      </c>
      <c r="H11" s="35">
        <f>Activity!$B$40</f>
        <v>1903.125</v>
      </c>
      <c r="I11" s="35">
        <f>Activity!$B$41</f>
        <v>1821.5625</v>
      </c>
      <c r="J11" s="35">
        <f>Activity!$B$42</f>
        <v>1740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7"/>
    </row>
    <row r="12" spans="1:63" s="73" customFormat="1" x14ac:dyDescent="0.25">
      <c r="A12" s="19" t="str">
        <f>'March 2008 RIA'!$A$9</f>
        <v>Uncontrolled</v>
      </c>
      <c r="B12" s="20">
        <v>1959</v>
      </c>
      <c r="C12" s="35">
        <f>Activity!$B$34</f>
        <v>2392.5</v>
      </c>
      <c r="D12" s="35">
        <f>Activity!$B$35</f>
        <v>2310.9375</v>
      </c>
      <c r="E12" s="35">
        <f>Activity!$B$36</f>
        <v>2229.375</v>
      </c>
      <c r="F12" s="35">
        <f>Activity!$B$37</f>
        <v>2147.8125</v>
      </c>
      <c r="G12" s="35">
        <f>Activity!$B$38</f>
        <v>2066.25</v>
      </c>
      <c r="H12" s="35">
        <f>Activity!$B$39</f>
        <v>1984.6875</v>
      </c>
      <c r="I12" s="35">
        <f>Activity!$B$40</f>
        <v>1903.125</v>
      </c>
      <c r="J12" s="35">
        <f>Activity!$B$41</f>
        <v>1821.5625</v>
      </c>
      <c r="K12" s="35">
        <f>Activity!$B$42</f>
        <v>1740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7"/>
    </row>
    <row r="13" spans="1:63" s="73" customFormat="1" x14ac:dyDescent="0.25">
      <c r="A13" s="19" t="str">
        <f>'March 2008 RIA'!$A$9</f>
        <v>Uncontrolled</v>
      </c>
      <c r="B13" s="20">
        <v>1960</v>
      </c>
      <c r="C13" s="35">
        <f>Activity!$B$33</f>
        <v>2474.0625</v>
      </c>
      <c r="D13" s="35">
        <f>Activity!$B$34</f>
        <v>2392.5</v>
      </c>
      <c r="E13" s="35">
        <f>Activity!$B$35</f>
        <v>2310.9375</v>
      </c>
      <c r="F13" s="35">
        <f>Activity!$B$36</f>
        <v>2229.375</v>
      </c>
      <c r="G13" s="35">
        <f>Activity!$B$37</f>
        <v>2147.8125</v>
      </c>
      <c r="H13" s="35">
        <f>Activity!$B$38</f>
        <v>2066.25</v>
      </c>
      <c r="I13" s="35">
        <f>Activity!$B$39</f>
        <v>1984.6875</v>
      </c>
      <c r="J13" s="35">
        <f>Activity!$B$40</f>
        <v>1903.125</v>
      </c>
      <c r="K13" s="35">
        <f>Activity!$B$41</f>
        <v>1821.5625</v>
      </c>
      <c r="L13" s="35">
        <f>Activity!$B$42</f>
        <v>1740</v>
      </c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7"/>
    </row>
    <row r="14" spans="1:63" s="73" customFormat="1" x14ac:dyDescent="0.25">
      <c r="A14" s="19" t="str">
        <f>'March 2008 RIA'!$A$9</f>
        <v>Uncontrolled</v>
      </c>
      <c r="B14" s="20">
        <v>1961</v>
      </c>
      <c r="C14" s="35">
        <f>Activity!$B$32</f>
        <v>2555.625</v>
      </c>
      <c r="D14" s="35">
        <f>Activity!$B$33</f>
        <v>2474.0625</v>
      </c>
      <c r="E14" s="35">
        <f>Activity!$B$34</f>
        <v>2392.5</v>
      </c>
      <c r="F14" s="35">
        <f>Activity!$B$35</f>
        <v>2310.9375</v>
      </c>
      <c r="G14" s="35">
        <f>Activity!$B$36</f>
        <v>2229.375</v>
      </c>
      <c r="H14" s="35">
        <f>Activity!$B$37</f>
        <v>2147.8125</v>
      </c>
      <c r="I14" s="35">
        <f>Activity!$B$38</f>
        <v>2066.25</v>
      </c>
      <c r="J14" s="35">
        <f>Activity!$B$39</f>
        <v>1984.6875</v>
      </c>
      <c r="K14" s="35">
        <f>Activity!$B$40</f>
        <v>1903.125</v>
      </c>
      <c r="L14" s="35">
        <f>Activity!$B$41</f>
        <v>1821.5625</v>
      </c>
      <c r="M14" s="35">
        <f>Activity!$B$42</f>
        <v>1740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7"/>
    </row>
    <row r="15" spans="1:63" s="73" customFormat="1" x14ac:dyDescent="0.25">
      <c r="A15" s="19" t="str">
        <f>'March 2008 RIA'!$A$9</f>
        <v>Uncontrolled</v>
      </c>
      <c r="B15" s="20">
        <v>1962</v>
      </c>
      <c r="C15" s="35">
        <f>Activity!$B$31</f>
        <v>2637.1875</v>
      </c>
      <c r="D15" s="35">
        <f>Activity!$B$32</f>
        <v>2555.625</v>
      </c>
      <c r="E15" s="35">
        <f>Activity!$B$33</f>
        <v>2474.0625</v>
      </c>
      <c r="F15" s="35">
        <f>Activity!$B$34</f>
        <v>2392.5</v>
      </c>
      <c r="G15" s="35">
        <f>Activity!$B$35</f>
        <v>2310.9375</v>
      </c>
      <c r="H15" s="35">
        <f>Activity!$B$36</f>
        <v>2229.375</v>
      </c>
      <c r="I15" s="35">
        <f>Activity!$B$37</f>
        <v>2147.8125</v>
      </c>
      <c r="J15" s="35">
        <f>Activity!$B$38</f>
        <v>2066.25</v>
      </c>
      <c r="K15" s="35">
        <f>Activity!$B$39</f>
        <v>1984.6875</v>
      </c>
      <c r="L15" s="35">
        <f>Activity!$B$40</f>
        <v>1903.125</v>
      </c>
      <c r="M15" s="35">
        <f>Activity!$B$41</f>
        <v>1821.5625</v>
      </c>
      <c r="N15" s="35">
        <f>Activity!$B$42</f>
        <v>1740</v>
      </c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7"/>
    </row>
    <row r="16" spans="1:63" s="73" customFormat="1" x14ac:dyDescent="0.25">
      <c r="A16" s="19" t="str">
        <f>'March 2008 RIA'!$A$9</f>
        <v>Uncontrolled</v>
      </c>
      <c r="B16" s="20">
        <v>1963</v>
      </c>
      <c r="C16" s="35">
        <f>Activity!$B$30</f>
        <v>2718.75</v>
      </c>
      <c r="D16" s="35">
        <f>Activity!$B$31</f>
        <v>2637.1875</v>
      </c>
      <c r="E16" s="35">
        <f>Activity!$B$32</f>
        <v>2555.625</v>
      </c>
      <c r="F16" s="35">
        <f>Activity!$B$33</f>
        <v>2474.0625</v>
      </c>
      <c r="G16" s="35">
        <f>Activity!$B$34</f>
        <v>2392.5</v>
      </c>
      <c r="H16" s="35">
        <f>Activity!$B$35</f>
        <v>2310.9375</v>
      </c>
      <c r="I16" s="35">
        <f>Activity!$B$36</f>
        <v>2229.375</v>
      </c>
      <c r="J16" s="35">
        <f>Activity!$B$37</f>
        <v>2147.8125</v>
      </c>
      <c r="K16" s="35">
        <f>Activity!$B$38</f>
        <v>2066.25</v>
      </c>
      <c r="L16" s="35">
        <f>Activity!$B$39</f>
        <v>1984.6875</v>
      </c>
      <c r="M16" s="35">
        <f>Activity!$B$40</f>
        <v>1903.125</v>
      </c>
      <c r="N16" s="35">
        <f>Activity!$B$41</f>
        <v>1821.5625</v>
      </c>
      <c r="O16" s="35">
        <f>Activity!$B$42</f>
        <v>1740</v>
      </c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7"/>
    </row>
    <row r="17" spans="1:63" s="73" customFormat="1" x14ac:dyDescent="0.25">
      <c r="A17" s="19" t="str">
        <f>'March 2008 RIA'!$A$9</f>
        <v>Uncontrolled</v>
      </c>
      <c r="B17" s="20">
        <v>1964</v>
      </c>
      <c r="C17" s="35">
        <f>Activity!$B$29</f>
        <v>2800.3125</v>
      </c>
      <c r="D17" s="35">
        <f>Activity!$B$30</f>
        <v>2718.75</v>
      </c>
      <c r="E17" s="35">
        <f>Activity!$B$31</f>
        <v>2637.1875</v>
      </c>
      <c r="F17" s="35">
        <f>Activity!$B$32</f>
        <v>2555.625</v>
      </c>
      <c r="G17" s="35">
        <f>Activity!$B$33</f>
        <v>2474.0625</v>
      </c>
      <c r="H17" s="35">
        <f>Activity!$B$34</f>
        <v>2392.5</v>
      </c>
      <c r="I17" s="35">
        <f>Activity!$B$35</f>
        <v>2310.9375</v>
      </c>
      <c r="J17" s="35">
        <f>Activity!$B$36</f>
        <v>2229.375</v>
      </c>
      <c r="K17" s="35">
        <f>Activity!$B$37</f>
        <v>2147.8125</v>
      </c>
      <c r="L17" s="35">
        <f>Activity!$B$38</f>
        <v>2066.25</v>
      </c>
      <c r="M17" s="35">
        <f>Activity!$B$39</f>
        <v>1984.6875</v>
      </c>
      <c r="N17" s="35">
        <f>Activity!$B$40</f>
        <v>1903.125</v>
      </c>
      <c r="O17" s="35">
        <f>Activity!$B$41</f>
        <v>1821.5625</v>
      </c>
      <c r="P17" s="35">
        <f>Activity!$B$42</f>
        <v>1740</v>
      </c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7"/>
    </row>
    <row r="18" spans="1:63" s="73" customFormat="1" x14ac:dyDescent="0.25">
      <c r="A18" s="19" t="str">
        <f>'March 2008 RIA'!$A$9</f>
        <v>Uncontrolled</v>
      </c>
      <c r="B18" s="20">
        <v>1965</v>
      </c>
      <c r="C18" s="35">
        <f>Activity!$B$28</f>
        <v>2881.875</v>
      </c>
      <c r="D18" s="35">
        <f>Activity!$B$29</f>
        <v>2800.3125</v>
      </c>
      <c r="E18" s="35">
        <f>Activity!$B$30</f>
        <v>2718.75</v>
      </c>
      <c r="F18" s="35">
        <f>Activity!$B$31</f>
        <v>2637.1875</v>
      </c>
      <c r="G18" s="35">
        <f>Activity!$B$32</f>
        <v>2555.625</v>
      </c>
      <c r="H18" s="35">
        <f>Activity!$B$33</f>
        <v>2474.0625</v>
      </c>
      <c r="I18" s="35">
        <f>Activity!$B$34</f>
        <v>2392.5</v>
      </c>
      <c r="J18" s="35">
        <f>Activity!$B$35</f>
        <v>2310.9375</v>
      </c>
      <c r="K18" s="35">
        <f>Activity!$B$36</f>
        <v>2229.375</v>
      </c>
      <c r="L18" s="35">
        <f>Activity!$B$37</f>
        <v>2147.8125</v>
      </c>
      <c r="M18" s="35">
        <f>Activity!$B$38</f>
        <v>2066.25</v>
      </c>
      <c r="N18" s="35">
        <f>Activity!$B$39</f>
        <v>1984.6875</v>
      </c>
      <c r="O18" s="35">
        <f>Activity!$B$40</f>
        <v>1903.125</v>
      </c>
      <c r="P18" s="35">
        <f>Activity!$B$41</f>
        <v>1821.5625</v>
      </c>
      <c r="Q18" s="35">
        <f>Activity!$B$42</f>
        <v>1740</v>
      </c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7"/>
    </row>
    <row r="19" spans="1:63" s="73" customFormat="1" x14ac:dyDescent="0.25">
      <c r="A19" s="19" t="str">
        <f>'March 2008 RIA'!$A$9</f>
        <v>Uncontrolled</v>
      </c>
      <c r="B19" s="20">
        <v>1966</v>
      </c>
      <c r="C19" s="35">
        <f>Activity!$B$27</f>
        <v>2963.4375</v>
      </c>
      <c r="D19" s="35">
        <f>Activity!$B$28</f>
        <v>2881.875</v>
      </c>
      <c r="E19" s="35">
        <f>Activity!$B$29</f>
        <v>2800.3125</v>
      </c>
      <c r="F19" s="35">
        <f>Activity!$B$30</f>
        <v>2718.75</v>
      </c>
      <c r="G19" s="35">
        <f>Activity!$B$31</f>
        <v>2637.1875</v>
      </c>
      <c r="H19" s="35">
        <f>Activity!$B$32</f>
        <v>2555.625</v>
      </c>
      <c r="I19" s="35">
        <f>Activity!$B$33</f>
        <v>2474.0625</v>
      </c>
      <c r="J19" s="35">
        <f>Activity!$B$34</f>
        <v>2392.5</v>
      </c>
      <c r="K19" s="35">
        <f>Activity!$B$35</f>
        <v>2310.9375</v>
      </c>
      <c r="L19" s="35">
        <f>Activity!$B$36</f>
        <v>2229.375</v>
      </c>
      <c r="M19" s="35">
        <f>Activity!$B$37</f>
        <v>2147.8125</v>
      </c>
      <c r="N19" s="35">
        <f>Activity!$B$38</f>
        <v>2066.25</v>
      </c>
      <c r="O19" s="35">
        <f>Activity!$B$39</f>
        <v>1984.6875</v>
      </c>
      <c r="P19" s="35">
        <f>Activity!$B$40</f>
        <v>1903.125</v>
      </c>
      <c r="Q19" s="35">
        <f>Activity!$B$41</f>
        <v>1821.5625</v>
      </c>
      <c r="R19" s="35">
        <f>Activity!$B$42</f>
        <v>1740</v>
      </c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7"/>
    </row>
    <row r="20" spans="1:63" s="73" customFormat="1" x14ac:dyDescent="0.25">
      <c r="A20" s="19" t="str">
        <f>'March 2008 RIA'!$A$9</f>
        <v>Uncontrolled</v>
      </c>
      <c r="B20" s="20">
        <v>1967</v>
      </c>
      <c r="C20" s="35">
        <f>Activity!$B$26</f>
        <v>3045</v>
      </c>
      <c r="D20" s="35">
        <f>Activity!$B$27</f>
        <v>2963.4375</v>
      </c>
      <c r="E20" s="35">
        <f>Activity!$B$28</f>
        <v>2881.875</v>
      </c>
      <c r="F20" s="35">
        <f>Activity!$B$29</f>
        <v>2800.3125</v>
      </c>
      <c r="G20" s="35">
        <f>Activity!$B$30</f>
        <v>2718.75</v>
      </c>
      <c r="H20" s="35">
        <f>Activity!$B$31</f>
        <v>2637.1875</v>
      </c>
      <c r="I20" s="35">
        <f>Activity!$B$32</f>
        <v>2555.625</v>
      </c>
      <c r="J20" s="35">
        <f>Activity!$B$33</f>
        <v>2474.0625</v>
      </c>
      <c r="K20" s="35">
        <f>Activity!$B$34</f>
        <v>2392.5</v>
      </c>
      <c r="L20" s="35">
        <f>Activity!$B$35</f>
        <v>2310.9375</v>
      </c>
      <c r="M20" s="35">
        <f>Activity!$B$36</f>
        <v>2229.375</v>
      </c>
      <c r="N20" s="35">
        <f>Activity!$B$37</f>
        <v>2147.8125</v>
      </c>
      <c r="O20" s="35">
        <f>Activity!$B$38</f>
        <v>2066.25</v>
      </c>
      <c r="P20" s="35">
        <f>Activity!$B$39</f>
        <v>1984.6875</v>
      </c>
      <c r="Q20" s="35">
        <f>Activity!$B$40</f>
        <v>1903.125</v>
      </c>
      <c r="R20" s="35">
        <f>Activity!$B$41</f>
        <v>1821.5625</v>
      </c>
      <c r="S20" s="35">
        <f>Activity!$B$42</f>
        <v>1740</v>
      </c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7"/>
    </row>
    <row r="21" spans="1:63" s="73" customFormat="1" x14ac:dyDescent="0.25">
      <c r="A21" s="19" t="str">
        <f>'March 2008 RIA'!$A$9</f>
        <v>Uncontrolled</v>
      </c>
      <c r="B21" s="20">
        <v>1968</v>
      </c>
      <c r="C21" s="35">
        <f>Activity!$B$25</f>
        <v>3126.5625</v>
      </c>
      <c r="D21" s="35">
        <f>Activity!$B$26</f>
        <v>3045</v>
      </c>
      <c r="E21" s="35">
        <f>Activity!$B$27</f>
        <v>2963.4375</v>
      </c>
      <c r="F21" s="35">
        <f>Activity!$B$28</f>
        <v>2881.875</v>
      </c>
      <c r="G21" s="35">
        <f>Activity!$B$29</f>
        <v>2800.3125</v>
      </c>
      <c r="H21" s="35">
        <f>Activity!$B$30</f>
        <v>2718.75</v>
      </c>
      <c r="I21" s="35">
        <f>Activity!$B$31</f>
        <v>2637.1875</v>
      </c>
      <c r="J21" s="35">
        <f>Activity!$B$32</f>
        <v>2555.625</v>
      </c>
      <c r="K21" s="35">
        <f>Activity!$B$33</f>
        <v>2474.0625</v>
      </c>
      <c r="L21" s="35">
        <f>Activity!$B$34</f>
        <v>2392.5</v>
      </c>
      <c r="M21" s="35">
        <f>Activity!$B$35</f>
        <v>2310.9375</v>
      </c>
      <c r="N21" s="35">
        <f>Activity!$B$36</f>
        <v>2229.375</v>
      </c>
      <c r="O21" s="35">
        <f>Activity!$B$37</f>
        <v>2147.8125</v>
      </c>
      <c r="P21" s="35">
        <f>Activity!$B$38</f>
        <v>2066.25</v>
      </c>
      <c r="Q21" s="35">
        <f>Activity!$B$39</f>
        <v>1984.6875</v>
      </c>
      <c r="R21" s="35">
        <f>Activity!$B$40</f>
        <v>1903.125</v>
      </c>
      <c r="S21" s="35">
        <f>Activity!$B$41</f>
        <v>1821.5625</v>
      </c>
      <c r="T21" s="35">
        <f>Activity!$B$42</f>
        <v>1740</v>
      </c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7"/>
    </row>
    <row r="22" spans="1:63" s="73" customFormat="1" x14ac:dyDescent="0.25">
      <c r="A22" s="19" t="str">
        <f>'March 2008 RIA'!$A$9</f>
        <v>Uncontrolled</v>
      </c>
      <c r="B22" s="20">
        <v>1969</v>
      </c>
      <c r="C22" s="35">
        <f>Activity!$B$24</f>
        <v>3208.125</v>
      </c>
      <c r="D22" s="35">
        <f>Activity!$B$25</f>
        <v>3126.5625</v>
      </c>
      <c r="E22" s="35">
        <f>Activity!$B$26</f>
        <v>3045</v>
      </c>
      <c r="F22" s="35">
        <f>Activity!$B$27</f>
        <v>2963.4375</v>
      </c>
      <c r="G22" s="35">
        <f>Activity!$B$28</f>
        <v>2881.875</v>
      </c>
      <c r="H22" s="35">
        <f>Activity!$B$29</f>
        <v>2800.3125</v>
      </c>
      <c r="I22" s="35">
        <f>Activity!$B$30</f>
        <v>2718.75</v>
      </c>
      <c r="J22" s="35">
        <f>Activity!$B$31</f>
        <v>2637.1875</v>
      </c>
      <c r="K22" s="35">
        <f>Activity!$B$32</f>
        <v>2555.625</v>
      </c>
      <c r="L22" s="35">
        <f>Activity!$B$33</f>
        <v>2474.0625</v>
      </c>
      <c r="M22" s="35">
        <f>Activity!$B$34</f>
        <v>2392.5</v>
      </c>
      <c r="N22" s="35">
        <f>Activity!$B$35</f>
        <v>2310.9375</v>
      </c>
      <c r="O22" s="35">
        <f>Activity!$B$36</f>
        <v>2229.375</v>
      </c>
      <c r="P22" s="35">
        <f>Activity!$B$37</f>
        <v>2147.8125</v>
      </c>
      <c r="Q22" s="35">
        <f>Activity!$B$38</f>
        <v>2066.25</v>
      </c>
      <c r="R22" s="35">
        <f>Activity!$B$39</f>
        <v>1984.6875</v>
      </c>
      <c r="S22" s="35">
        <f>Activity!$B$40</f>
        <v>1903.125</v>
      </c>
      <c r="T22" s="35">
        <f>Activity!$B$41</f>
        <v>1821.5625</v>
      </c>
      <c r="U22" s="35">
        <f>Activity!$B$42</f>
        <v>1740</v>
      </c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7"/>
    </row>
    <row r="23" spans="1:63" s="73" customFormat="1" x14ac:dyDescent="0.25">
      <c r="A23" s="19" t="str">
        <f>'March 2008 RIA'!$A$9</f>
        <v>Uncontrolled</v>
      </c>
      <c r="B23" s="20">
        <v>1970</v>
      </c>
      <c r="C23" s="35">
        <f>Activity!$B$23</f>
        <v>3289.6875</v>
      </c>
      <c r="D23" s="35">
        <f>Activity!$B$24</f>
        <v>3208.125</v>
      </c>
      <c r="E23" s="35">
        <f>Activity!$B$25</f>
        <v>3126.5625</v>
      </c>
      <c r="F23" s="35">
        <f>Activity!$B$26</f>
        <v>3045</v>
      </c>
      <c r="G23" s="35">
        <f>Activity!$B$27</f>
        <v>2963.4375</v>
      </c>
      <c r="H23" s="35">
        <f>Activity!$B$28</f>
        <v>2881.875</v>
      </c>
      <c r="I23" s="35">
        <f>Activity!$B$29</f>
        <v>2800.3125</v>
      </c>
      <c r="J23" s="35">
        <f>Activity!$B$30</f>
        <v>2718.75</v>
      </c>
      <c r="K23" s="35">
        <f>Activity!$B$31</f>
        <v>2637.1875</v>
      </c>
      <c r="L23" s="35">
        <f>Activity!$B$32</f>
        <v>2555.625</v>
      </c>
      <c r="M23" s="35">
        <f>Activity!$B$33</f>
        <v>2474.0625</v>
      </c>
      <c r="N23" s="35">
        <f>Activity!$B$34</f>
        <v>2392.5</v>
      </c>
      <c r="O23" s="35">
        <f>Activity!$B$35</f>
        <v>2310.9375</v>
      </c>
      <c r="P23" s="35">
        <f>Activity!$B$36</f>
        <v>2229.375</v>
      </c>
      <c r="Q23" s="35">
        <f>Activity!$B$37</f>
        <v>2147.8125</v>
      </c>
      <c r="R23" s="35">
        <f>Activity!$B$38</f>
        <v>2066.25</v>
      </c>
      <c r="S23" s="35">
        <f>Activity!$B$39</f>
        <v>1984.6875</v>
      </c>
      <c r="T23" s="35">
        <f>Activity!$B$40</f>
        <v>1903.125</v>
      </c>
      <c r="U23" s="35">
        <f>Activity!$B$41</f>
        <v>1821.5625</v>
      </c>
      <c r="V23" s="35">
        <f>Activity!$B$42</f>
        <v>1740</v>
      </c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7"/>
    </row>
    <row r="24" spans="1:63" s="73" customFormat="1" x14ac:dyDescent="0.25">
      <c r="A24" s="19" t="str">
        <f>'March 2008 RIA'!$A$9</f>
        <v>Uncontrolled</v>
      </c>
      <c r="B24" s="20">
        <v>1971</v>
      </c>
      <c r="C24" s="35">
        <f>Activity!$B$22</f>
        <v>3371.25</v>
      </c>
      <c r="D24" s="35">
        <f>Activity!$B$23</f>
        <v>3289.6875</v>
      </c>
      <c r="E24" s="35">
        <f>Activity!$B$24</f>
        <v>3208.125</v>
      </c>
      <c r="F24" s="35">
        <f>Activity!$B$25</f>
        <v>3126.5625</v>
      </c>
      <c r="G24" s="35">
        <f>Activity!$B$26</f>
        <v>3045</v>
      </c>
      <c r="H24" s="35">
        <f>Activity!$B$27</f>
        <v>2963.4375</v>
      </c>
      <c r="I24" s="35">
        <f>Activity!$B$28</f>
        <v>2881.875</v>
      </c>
      <c r="J24" s="35">
        <f>Activity!$B$29</f>
        <v>2800.3125</v>
      </c>
      <c r="K24" s="35">
        <f>Activity!$B$30</f>
        <v>2718.75</v>
      </c>
      <c r="L24" s="35">
        <f>Activity!$B$31</f>
        <v>2637.1875</v>
      </c>
      <c r="M24" s="35">
        <f>Activity!$B$32</f>
        <v>2555.625</v>
      </c>
      <c r="N24" s="35">
        <f>Activity!$B$33</f>
        <v>2474.0625</v>
      </c>
      <c r="O24" s="35">
        <f>Activity!$B$34</f>
        <v>2392.5</v>
      </c>
      <c r="P24" s="35">
        <f>Activity!$B$35</f>
        <v>2310.9375</v>
      </c>
      <c r="Q24" s="35">
        <f>Activity!$B$36</f>
        <v>2229.375</v>
      </c>
      <c r="R24" s="35">
        <f>Activity!$B$37</f>
        <v>2147.8125</v>
      </c>
      <c r="S24" s="35">
        <f>Activity!$B$38</f>
        <v>2066.25</v>
      </c>
      <c r="T24" s="35">
        <f>Activity!$B$39</f>
        <v>1984.6875</v>
      </c>
      <c r="U24" s="35">
        <f>Activity!$B$40</f>
        <v>1903.125</v>
      </c>
      <c r="V24" s="35">
        <f>Activity!$B$41</f>
        <v>1821.5625</v>
      </c>
      <c r="W24" s="35">
        <f>Activity!$B$42</f>
        <v>1740</v>
      </c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7"/>
    </row>
    <row r="25" spans="1:63" s="73" customFormat="1" x14ac:dyDescent="0.25">
      <c r="A25" s="19" t="str">
        <f>'March 2008 RIA'!$A$9</f>
        <v>Uncontrolled</v>
      </c>
      <c r="B25" s="20">
        <v>1972</v>
      </c>
      <c r="C25" s="35">
        <f>Activity!$B$21</f>
        <v>3452.8125</v>
      </c>
      <c r="D25" s="35">
        <f>Activity!$B$22</f>
        <v>3371.25</v>
      </c>
      <c r="E25" s="35">
        <f>Activity!$B$23</f>
        <v>3289.6875</v>
      </c>
      <c r="F25" s="35">
        <f>Activity!$B$24</f>
        <v>3208.125</v>
      </c>
      <c r="G25" s="35">
        <f>Activity!$B$25</f>
        <v>3126.5625</v>
      </c>
      <c r="H25" s="35">
        <f>Activity!$B$26</f>
        <v>3045</v>
      </c>
      <c r="I25" s="35">
        <f>Activity!$B$27</f>
        <v>2963.4375</v>
      </c>
      <c r="J25" s="35">
        <f>Activity!$B$28</f>
        <v>2881.875</v>
      </c>
      <c r="K25" s="35">
        <f>Activity!$B$29</f>
        <v>2800.3125</v>
      </c>
      <c r="L25" s="35">
        <f>Activity!$B$30</f>
        <v>2718.75</v>
      </c>
      <c r="M25" s="35">
        <f>Activity!$B$31</f>
        <v>2637.1875</v>
      </c>
      <c r="N25" s="35">
        <f>Activity!$B$32</f>
        <v>2555.625</v>
      </c>
      <c r="O25" s="35">
        <f>Activity!$B$33</f>
        <v>2474.0625</v>
      </c>
      <c r="P25" s="35">
        <f>Activity!$B$34</f>
        <v>2392.5</v>
      </c>
      <c r="Q25" s="35">
        <f>Activity!$B$35</f>
        <v>2310.9375</v>
      </c>
      <c r="R25" s="35">
        <f>Activity!$B$36</f>
        <v>2229.375</v>
      </c>
      <c r="S25" s="35">
        <f>Activity!$B$37</f>
        <v>2147.8125</v>
      </c>
      <c r="T25" s="35">
        <f>Activity!$B$38</f>
        <v>2066.25</v>
      </c>
      <c r="U25" s="35">
        <f>Activity!$B$39</f>
        <v>1984.6875</v>
      </c>
      <c r="V25" s="35">
        <f>Activity!$B$40</f>
        <v>1903.125</v>
      </c>
      <c r="W25" s="35">
        <f>Activity!$B$41</f>
        <v>1821.5625</v>
      </c>
      <c r="X25" s="35">
        <f>Activity!$B$42</f>
        <v>1740</v>
      </c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7"/>
    </row>
    <row r="26" spans="1:63" s="78" customFormat="1" x14ac:dyDescent="0.25">
      <c r="A26" s="22" t="str">
        <f>'March 2008 RIA'!$A$10</f>
        <v>Tier 0</v>
      </c>
      <c r="B26" s="23">
        <v>1973</v>
      </c>
      <c r="C26" s="120">
        <f>Activity!$B$20</f>
        <v>3534.375</v>
      </c>
      <c r="D26" s="120">
        <f>Activity!$B$21</f>
        <v>3452.8125</v>
      </c>
      <c r="E26" s="120">
        <f>Activity!$B$22</f>
        <v>3371.25</v>
      </c>
      <c r="F26" s="120">
        <f>Activity!$B$23</f>
        <v>3289.6875</v>
      </c>
      <c r="G26" s="120">
        <f>Activity!$B$24</f>
        <v>3208.125</v>
      </c>
      <c r="H26" s="120">
        <f>Activity!$B$25</f>
        <v>3126.5625</v>
      </c>
      <c r="I26" s="120">
        <f>Activity!$B$26</f>
        <v>3045</v>
      </c>
      <c r="J26" s="120">
        <f>Activity!$B$27</f>
        <v>2963.4375</v>
      </c>
      <c r="K26" s="120">
        <f>Activity!$B$28</f>
        <v>2881.875</v>
      </c>
      <c r="L26" s="120">
        <f>Activity!$B$29</f>
        <v>2800.3125</v>
      </c>
      <c r="M26" s="120">
        <f>Activity!$B$30</f>
        <v>2718.75</v>
      </c>
      <c r="N26" s="120">
        <f>Activity!$B$31</f>
        <v>2637.1875</v>
      </c>
      <c r="O26" s="120">
        <f>Activity!$B$32</f>
        <v>2555.625</v>
      </c>
      <c r="P26" s="120">
        <f>Activity!$B$33</f>
        <v>2474.0625</v>
      </c>
      <c r="Q26" s="120">
        <f>Activity!$B$34</f>
        <v>2392.5</v>
      </c>
      <c r="R26" s="120">
        <f>Activity!$B$35</f>
        <v>2310.9375</v>
      </c>
      <c r="S26" s="120">
        <f>Activity!$B$36</f>
        <v>2229.375</v>
      </c>
      <c r="T26" s="120">
        <f>Activity!$B$37</f>
        <v>2147.8125</v>
      </c>
      <c r="U26" s="120">
        <f>Activity!$B$38</f>
        <v>2066.25</v>
      </c>
      <c r="V26" s="120">
        <f>Activity!$B$39</f>
        <v>1984.6875</v>
      </c>
      <c r="W26" s="120">
        <f>Activity!$B$40</f>
        <v>1903.125</v>
      </c>
      <c r="X26" s="120">
        <f>Activity!$B$41</f>
        <v>1821.5625</v>
      </c>
      <c r="Y26" s="120">
        <f>Activity!$B$42</f>
        <v>1740</v>
      </c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2"/>
    </row>
    <row r="27" spans="1:63" s="78" customFormat="1" x14ac:dyDescent="0.25">
      <c r="A27" s="22" t="str">
        <f>'March 2008 RIA'!$A$10</f>
        <v>Tier 0</v>
      </c>
      <c r="B27" s="23">
        <v>1974</v>
      </c>
      <c r="C27" s="120">
        <f>Activity!$B$19</f>
        <v>3615.9375</v>
      </c>
      <c r="D27" s="120">
        <f>Activity!$B$20</f>
        <v>3534.375</v>
      </c>
      <c r="E27" s="120">
        <f>Activity!$B$21</f>
        <v>3452.8125</v>
      </c>
      <c r="F27" s="120">
        <f>Activity!$B$22</f>
        <v>3371.25</v>
      </c>
      <c r="G27" s="120">
        <f>Activity!$B$23</f>
        <v>3289.6875</v>
      </c>
      <c r="H27" s="120">
        <f>Activity!$B$24</f>
        <v>3208.125</v>
      </c>
      <c r="I27" s="120">
        <f>Activity!$B$25</f>
        <v>3126.5625</v>
      </c>
      <c r="J27" s="120">
        <f>Activity!$B$26</f>
        <v>3045</v>
      </c>
      <c r="K27" s="120">
        <f>Activity!$B$27</f>
        <v>2963.4375</v>
      </c>
      <c r="L27" s="120">
        <f>Activity!$B$28</f>
        <v>2881.875</v>
      </c>
      <c r="M27" s="120">
        <f>Activity!$B$29</f>
        <v>2800.3125</v>
      </c>
      <c r="N27" s="120">
        <f>Activity!$B$30</f>
        <v>2718.75</v>
      </c>
      <c r="O27" s="120">
        <f>Activity!$B$31</f>
        <v>2637.1875</v>
      </c>
      <c r="P27" s="120">
        <f>Activity!$B$32</f>
        <v>2555.625</v>
      </c>
      <c r="Q27" s="120">
        <f>Activity!$B$33</f>
        <v>2474.0625</v>
      </c>
      <c r="R27" s="120">
        <f>Activity!$B$34</f>
        <v>2392.5</v>
      </c>
      <c r="S27" s="120">
        <f>Activity!$B$35</f>
        <v>2310.9375</v>
      </c>
      <c r="T27" s="120">
        <f>Activity!$B$36</f>
        <v>2229.375</v>
      </c>
      <c r="U27" s="120">
        <f>Activity!$B$37</f>
        <v>2147.8125</v>
      </c>
      <c r="V27" s="120">
        <f>Activity!$B$38</f>
        <v>2066.25</v>
      </c>
      <c r="W27" s="120">
        <f>Activity!$B$39</f>
        <v>1984.6875</v>
      </c>
      <c r="X27" s="120">
        <f>Activity!$B$40</f>
        <v>1903.125</v>
      </c>
      <c r="Y27" s="120">
        <f>Activity!$B$41</f>
        <v>1821.5625</v>
      </c>
      <c r="Z27" s="120">
        <f>Activity!$B$42</f>
        <v>1740</v>
      </c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2"/>
    </row>
    <row r="28" spans="1:63" s="78" customFormat="1" x14ac:dyDescent="0.25">
      <c r="A28" s="22" t="str">
        <f>'March 2008 RIA'!$A$10</f>
        <v>Tier 0</v>
      </c>
      <c r="B28" s="23">
        <v>1975</v>
      </c>
      <c r="C28" s="120">
        <f>Activity!$B$18</f>
        <v>3697.5</v>
      </c>
      <c r="D28" s="120">
        <f>Activity!$B$19</f>
        <v>3615.9375</v>
      </c>
      <c r="E28" s="120">
        <f>Activity!$B$20</f>
        <v>3534.375</v>
      </c>
      <c r="F28" s="120">
        <f>Activity!$B$21</f>
        <v>3452.8125</v>
      </c>
      <c r="G28" s="120">
        <f>Activity!$B$22</f>
        <v>3371.25</v>
      </c>
      <c r="H28" s="120">
        <f>Activity!$B$23</f>
        <v>3289.6875</v>
      </c>
      <c r="I28" s="120">
        <f>Activity!$B$24</f>
        <v>3208.125</v>
      </c>
      <c r="J28" s="120">
        <f>Activity!$B$25</f>
        <v>3126.5625</v>
      </c>
      <c r="K28" s="120">
        <f>Activity!$B$26</f>
        <v>3045</v>
      </c>
      <c r="L28" s="120">
        <f>Activity!$B$27</f>
        <v>2963.4375</v>
      </c>
      <c r="M28" s="120">
        <f>Activity!$B$28</f>
        <v>2881.875</v>
      </c>
      <c r="N28" s="120">
        <f>Activity!$B$29</f>
        <v>2800.3125</v>
      </c>
      <c r="O28" s="120">
        <f>Activity!$B$30</f>
        <v>2718.75</v>
      </c>
      <c r="P28" s="120">
        <f>Activity!$B$31</f>
        <v>2637.1875</v>
      </c>
      <c r="Q28" s="120">
        <f>Activity!$B$32</f>
        <v>2555.625</v>
      </c>
      <c r="R28" s="120">
        <f>Activity!$B$33</f>
        <v>2474.0625</v>
      </c>
      <c r="S28" s="120">
        <f>Activity!$B$34</f>
        <v>2392.5</v>
      </c>
      <c r="T28" s="120">
        <f>Activity!$B$35</f>
        <v>2310.9375</v>
      </c>
      <c r="U28" s="120">
        <f>Activity!$B$36</f>
        <v>2229.375</v>
      </c>
      <c r="V28" s="120">
        <f>Activity!$B$37</f>
        <v>2147.8125</v>
      </c>
      <c r="W28" s="120">
        <f>Activity!$B$38</f>
        <v>2066.25</v>
      </c>
      <c r="X28" s="120">
        <f>Activity!$B$39</f>
        <v>1984.6875</v>
      </c>
      <c r="Y28" s="120">
        <f>Activity!$B$40</f>
        <v>1903.125</v>
      </c>
      <c r="Z28" s="120">
        <f>Activity!$B$41</f>
        <v>1821.5625</v>
      </c>
      <c r="AA28" s="120">
        <f>Activity!$B$42</f>
        <v>1740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2"/>
    </row>
    <row r="29" spans="1:63" s="78" customFormat="1" x14ac:dyDescent="0.25">
      <c r="A29" s="22" t="str">
        <f>'March 2008 RIA'!$A$10</f>
        <v>Tier 0</v>
      </c>
      <c r="B29" s="23">
        <v>1976</v>
      </c>
      <c r="C29" s="120">
        <f>Activity!$B$17</f>
        <v>3779.0625</v>
      </c>
      <c r="D29" s="120">
        <f>Activity!$B$18</f>
        <v>3697.5</v>
      </c>
      <c r="E29" s="120">
        <f>Activity!$B$19</f>
        <v>3615.9375</v>
      </c>
      <c r="F29" s="120">
        <f>Activity!$B$20</f>
        <v>3534.375</v>
      </c>
      <c r="G29" s="120">
        <f>Activity!$B$21</f>
        <v>3452.8125</v>
      </c>
      <c r="H29" s="120">
        <f>Activity!$B$22</f>
        <v>3371.25</v>
      </c>
      <c r="I29" s="120">
        <f>Activity!$B$23</f>
        <v>3289.6875</v>
      </c>
      <c r="J29" s="120">
        <f>Activity!$B$24</f>
        <v>3208.125</v>
      </c>
      <c r="K29" s="120">
        <f>Activity!$B$25</f>
        <v>3126.5625</v>
      </c>
      <c r="L29" s="120">
        <f>Activity!$B$26</f>
        <v>3045</v>
      </c>
      <c r="M29" s="120">
        <f>Activity!$B$27</f>
        <v>2963.4375</v>
      </c>
      <c r="N29" s="120">
        <f>Activity!$B$28</f>
        <v>2881.875</v>
      </c>
      <c r="O29" s="120">
        <f>Activity!$B$29</f>
        <v>2800.3125</v>
      </c>
      <c r="P29" s="120">
        <f>Activity!$B$30</f>
        <v>2718.75</v>
      </c>
      <c r="Q29" s="120">
        <f>Activity!$B$31</f>
        <v>2637.1875</v>
      </c>
      <c r="R29" s="120">
        <f>Activity!$B$32</f>
        <v>2555.625</v>
      </c>
      <c r="S29" s="120">
        <f>Activity!$B$33</f>
        <v>2474.0625</v>
      </c>
      <c r="T29" s="120">
        <f>Activity!$B$34</f>
        <v>2392.5</v>
      </c>
      <c r="U29" s="120">
        <f>Activity!$B$35</f>
        <v>2310.9375</v>
      </c>
      <c r="V29" s="120">
        <f>Activity!$B$36</f>
        <v>2229.375</v>
      </c>
      <c r="W29" s="120">
        <f>Activity!$B$37</f>
        <v>2147.8125</v>
      </c>
      <c r="X29" s="120">
        <f>Activity!$B$38</f>
        <v>2066.25</v>
      </c>
      <c r="Y29" s="120">
        <f>Activity!$B$39</f>
        <v>1984.6875</v>
      </c>
      <c r="Z29" s="120">
        <f>Activity!$B$40</f>
        <v>1903.125</v>
      </c>
      <c r="AA29" s="120">
        <f>Activity!$B$41</f>
        <v>1821.5625</v>
      </c>
      <c r="AB29" s="120">
        <f>Activity!$B$42</f>
        <v>1740</v>
      </c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2"/>
    </row>
    <row r="30" spans="1:63" s="78" customFormat="1" x14ac:dyDescent="0.25">
      <c r="A30" s="22" t="str">
        <f>'March 2008 RIA'!$A$10</f>
        <v>Tier 0</v>
      </c>
      <c r="B30" s="23">
        <v>1977</v>
      </c>
      <c r="C30" s="120">
        <f>Activity!$B$16</f>
        <v>3860.625</v>
      </c>
      <c r="D30" s="120">
        <f>Activity!$B$17</f>
        <v>3779.0625</v>
      </c>
      <c r="E30" s="120">
        <f>Activity!$B$18</f>
        <v>3697.5</v>
      </c>
      <c r="F30" s="120">
        <f>Activity!$B$19</f>
        <v>3615.9375</v>
      </c>
      <c r="G30" s="120">
        <f>Activity!$B$20</f>
        <v>3534.375</v>
      </c>
      <c r="H30" s="120">
        <f>Activity!$B$21</f>
        <v>3452.8125</v>
      </c>
      <c r="I30" s="120">
        <f>Activity!$B$22</f>
        <v>3371.25</v>
      </c>
      <c r="J30" s="120">
        <f>Activity!$B$23</f>
        <v>3289.6875</v>
      </c>
      <c r="K30" s="120">
        <f>Activity!$B$24</f>
        <v>3208.125</v>
      </c>
      <c r="L30" s="120">
        <f>Activity!$B$25</f>
        <v>3126.5625</v>
      </c>
      <c r="M30" s="120">
        <f>Activity!$B$26</f>
        <v>3045</v>
      </c>
      <c r="N30" s="120">
        <f>Activity!$B$27</f>
        <v>2963.4375</v>
      </c>
      <c r="O30" s="120">
        <f>Activity!$B$28</f>
        <v>2881.875</v>
      </c>
      <c r="P30" s="120">
        <f>Activity!$B$29</f>
        <v>2800.3125</v>
      </c>
      <c r="Q30" s="120">
        <f>Activity!$B$30</f>
        <v>2718.75</v>
      </c>
      <c r="R30" s="120">
        <f>Activity!$B$31</f>
        <v>2637.1875</v>
      </c>
      <c r="S30" s="120">
        <f>Activity!$B$32</f>
        <v>2555.625</v>
      </c>
      <c r="T30" s="120">
        <f>Activity!$B$33</f>
        <v>2474.0625</v>
      </c>
      <c r="U30" s="120">
        <f>Activity!$B$34</f>
        <v>2392.5</v>
      </c>
      <c r="V30" s="120">
        <f>Activity!$B$35</f>
        <v>2310.9375</v>
      </c>
      <c r="W30" s="120">
        <f>Activity!$B$36</f>
        <v>2229.375</v>
      </c>
      <c r="X30" s="120">
        <f>Activity!$B$37</f>
        <v>2147.8125</v>
      </c>
      <c r="Y30" s="120">
        <f>Activity!$B$38</f>
        <v>2066.25</v>
      </c>
      <c r="Z30" s="120">
        <f>Activity!$B$39</f>
        <v>1984.6875</v>
      </c>
      <c r="AA30" s="120">
        <f>Activity!$B$40</f>
        <v>1903.125</v>
      </c>
      <c r="AB30" s="120">
        <f>Activity!$B$41</f>
        <v>1821.5625</v>
      </c>
      <c r="AC30" s="120">
        <f>Activity!$B$42</f>
        <v>1740</v>
      </c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2"/>
    </row>
    <row r="31" spans="1:63" s="78" customFormat="1" x14ac:dyDescent="0.25">
      <c r="A31" s="22" t="str">
        <f>'March 2008 RIA'!$A$10</f>
        <v>Tier 0</v>
      </c>
      <c r="B31" s="23">
        <v>1978</v>
      </c>
      <c r="C31" s="120">
        <f>Activity!$B$15</f>
        <v>3942.1875</v>
      </c>
      <c r="D31" s="120">
        <f>Activity!$B$16</f>
        <v>3860.625</v>
      </c>
      <c r="E31" s="120">
        <f>Activity!$B$17</f>
        <v>3779.0625</v>
      </c>
      <c r="F31" s="120">
        <f>Activity!$B$18</f>
        <v>3697.5</v>
      </c>
      <c r="G31" s="120">
        <f>Activity!$B$19</f>
        <v>3615.9375</v>
      </c>
      <c r="H31" s="120">
        <f>Activity!$B$20</f>
        <v>3534.375</v>
      </c>
      <c r="I31" s="120">
        <f>Activity!$B$21</f>
        <v>3452.8125</v>
      </c>
      <c r="J31" s="120">
        <f>Activity!$B$22</f>
        <v>3371.25</v>
      </c>
      <c r="K31" s="120">
        <f>Activity!$B$23</f>
        <v>3289.6875</v>
      </c>
      <c r="L31" s="120">
        <f>Activity!$B$24</f>
        <v>3208.125</v>
      </c>
      <c r="M31" s="120">
        <f>Activity!$B$25</f>
        <v>3126.5625</v>
      </c>
      <c r="N31" s="120">
        <f>Activity!$B$26</f>
        <v>3045</v>
      </c>
      <c r="O31" s="120">
        <f>Activity!$B$27</f>
        <v>2963.4375</v>
      </c>
      <c r="P31" s="120">
        <f>Activity!$B$28</f>
        <v>2881.875</v>
      </c>
      <c r="Q31" s="120">
        <f>Activity!$B$29</f>
        <v>2800.3125</v>
      </c>
      <c r="R31" s="120">
        <f>Activity!$B$30</f>
        <v>2718.75</v>
      </c>
      <c r="S31" s="120">
        <f>Activity!$B$31</f>
        <v>2637.1875</v>
      </c>
      <c r="T31" s="120">
        <f>Activity!$B$32</f>
        <v>2555.625</v>
      </c>
      <c r="U31" s="120">
        <f>Activity!$B$33</f>
        <v>2474.0625</v>
      </c>
      <c r="V31" s="120">
        <f>Activity!$B$34</f>
        <v>2392.5</v>
      </c>
      <c r="W31" s="120">
        <f>Activity!$B$35</f>
        <v>2310.9375</v>
      </c>
      <c r="X31" s="120">
        <f>Activity!$B$36</f>
        <v>2229.375</v>
      </c>
      <c r="Y31" s="120">
        <f>Activity!$B$37</f>
        <v>2147.8125</v>
      </c>
      <c r="Z31" s="120">
        <f>Activity!$B$38</f>
        <v>2066.25</v>
      </c>
      <c r="AA31" s="120">
        <f>Activity!$B$39</f>
        <v>1984.6875</v>
      </c>
      <c r="AB31" s="120">
        <f>Activity!$B$40</f>
        <v>1903.125</v>
      </c>
      <c r="AC31" s="120">
        <f>Activity!$B$41</f>
        <v>1821.5625</v>
      </c>
      <c r="AD31" s="120">
        <f>Activity!$B$42</f>
        <v>1740</v>
      </c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2"/>
    </row>
    <row r="32" spans="1:63" s="78" customFormat="1" x14ac:dyDescent="0.25">
      <c r="A32" s="22" t="str">
        <f>'March 2008 RIA'!$A$10</f>
        <v>Tier 0</v>
      </c>
      <c r="B32" s="23">
        <v>1979</v>
      </c>
      <c r="C32" s="120">
        <f>Activity!$B$14</f>
        <v>4023.75</v>
      </c>
      <c r="D32" s="120">
        <f>Activity!$B$15</f>
        <v>3942.1875</v>
      </c>
      <c r="E32" s="120">
        <f>Activity!$B$16</f>
        <v>3860.625</v>
      </c>
      <c r="F32" s="120">
        <f>Activity!$B$17</f>
        <v>3779.0625</v>
      </c>
      <c r="G32" s="120">
        <f>Activity!$B$18</f>
        <v>3697.5</v>
      </c>
      <c r="H32" s="120">
        <f>Activity!$B$19</f>
        <v>3615.9375</v>
      </c>
      <c r="I32" s="120">
        <f>Activity!$B$20</f>
        <v>3534.375</v>
      </c>
      <c r="J32" s="120">
        <f>Activity!$B$21</f>
        <v>3452.8125</v>
      </c>
      <c r="K32" s="120">
        <f>Activity!$B$22</f>
        <v>3371.25</v>
      </c>
      <c r="L32" s="120">
        <f>Activity!$B$23</f>
        <v>3289.6875</v>
      </c>
      <c r="M32" s="120">
        <f>Activity!$B$24</f>
        <v>3208.125</v>
      </c>
      <c r="N32" s="120">
        <f>Activity!$B$25</f>
        <v>3126.5625</v>
      </c>
      <c r="O32" s="120">
        <f>Activity!$B$26</f>
        <v>3045</v>
      </c>
      <c r="P32" s="120">
        <f>Activity!$B$27</f>
        <v>2963.4375</v>
      </c>
      <c r="Q32" s="120">
        <f>Activity!$B$28</f>
        <v>2881.875</v>
      </c>
      <c r="R32" s="120">
        <f>Activity!$B$29</f>
        <v>2800.3125</v>
      </c>
      <c r="S32" s="120">
        <f>Activity!$B$30</f>
        <v>2718.75</v>
      </c>
      <c r="T32" s="120">
        <f>Activity!$B$31</f>
        <v>2637.1875</v>
      </c>
      <c r="U32" s="120">
        <f>Activity!$B$32</f>
        <v>2555.625</v>
      </c>
      <c r="V32" s="120">
        <f>Activity!$B$33</f>
        <v>2474.0625</v>
      </c>
      <c r="W32" s="120">
        <f>Activity!$B$34</f>
        <v>2392.5</v>
      </c>
      <c r="X32" s="120">
        <f>Activity!$B$35</f>
        <v>2310.9375</v>
      </c>
      <c r="Y32" s="120">
        <f>Activity!$B$36</f>
        <v>2229.375</v>
      </c>
      <c r="Z32" s="120">
        <f>Activity!$B$37</f>
        <v>2147.8125</v>
      </c>
      <c r="AA32" s="120">
        <f>Activity!$B$38</f>
        <v>2066.25</v>
      </c>
      <c r="AB32" s="120">
        <f>Activity!$B$39</f>
        <v>1984.6875</v>
      </c>
      <c r="AC32" s="120">
        <f>Activity!$B$40</f>
        <v>1903.125</v>
      </c>
      <c r="AD32" s="120">
        <f>Activity!$B$41</f>
        <v>1821.5625</v>
      </c>
      <c r="AE32" s="120">
        <f>Activity!$B$42</f>
        <v>1740</v>
      </c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2"/>
    </row>
    <row r="33" spans="1:63" s="78" customFormat="1" x14ac:dyDescent="0.25">
      <c r="A33" s="22" t="str">
        <f>'March 2008 RIA'!$A$10</f>
        <v>Tier 0</v>
      </c>
      <c r="B33" s="23">
        <v>1980</v>
      </c>
      <c r="C33" s="120">
        <f>Activity!$B$13</f>
        <v>4105.3125</v>
      </c>
      <c r="D33" s="120">
        <f>Activity!$B$14</f>
        <v>4023.75</v>
      </c>
      <c r="E33" s="120">
        <f>Activity!$B$15</f>
        <v>3942.1875</v>
      </c>
      <c r="F33" s="120">
        <f>Activity!$B$16</f>
        <v>3860.625</v>
      </c>
      <c r="G33" s="120">
        <f>Activity!$B$17</f>
        <v>3779.0625</v>
      </c>
      <c r="H33" s="120">
        <f>Activity!$B$18</f>
        <v>3697.5</v>
      </c>
      <c r="I33" s="120">
        <f>Activity!$B$19</f>
        <v>3615.9375</v>
      </c>
      <c r="J33" s="120">
        <f>Activity!$B$20</f>
        <v>3534.375</v>
      </c>
      <c r="K33" s="120">
        <f>Activity!$B$21</f>
        <v>3452.8125</v>
      </c>
      <c r="L33" s="120">
        <f>Activity!$B$22</f>
        <v>3371.25</v>
      </c>
      <c r="M33" s="120">
        <f>Activity!$B$23</f>
        <v>3289.6875</v>
      </c>
      <c r="N33" s="120">
        <f>Activity!$B$24</f>
        <v>3208.125</v>
      </c>
      <c r="O33" s="120">
        <f>Activity!$B$25</f>
        <v>3126.5625</v>
      </c>
      <c r="P33" s="120">
        <f>Activity!$B$26</f>
        <v>3045</v>
      </c>
      <c r="Q33" s="120">
        <f>Activity!$B$27</f>
        <v>2963.4375</v>
      </c>
      <c r="R33" s="120">
        <f>Activity!$B$28</f>
        <v>2881.875</v>
      </c>
      <c r="S33" s="120">
        <f>Activity!$B$29</f>
        <v>2800.3125</v>
      </c>
      <c r="T33" s="120">
        <f>Activity!$B$30</f>
        <v>2718.75</v>
      </c>
      <c r="U33" s="120">
        <f>Activity!$B$31</f>
        <v>2637.1875</v>
      </c>
      <c r="V33" s="120">
        <f>Activity!$B$32</f>
        <v>2555.625</v>
      </c>
      <c r="W33" s="120">
        <f>Activity!$B$33</f>
        <v>2474.0625</v>
      </c>
      <c r="X33" s="120">
        <f>Activity!$B$34</f>
        <v>2392.5</v>
      </c>
      <c r="Y33" s="120">
        <f>Activity!$B$35</f>
        <v>2310.9375</v>
      </c>
      <c r="Z33" s="120">
        <f>Activity!$B$36</f>
        <v>2229.375</v>
      </c>
      <c r="AA33" s="120">
        <f>Activity!$B$37</f>
        <v>2147.8125</v>
      </c>
      <c r="AB33" s="120">
        <f>Activity!$B$38</f>
        <v>2066.25</v>
      </c>
      <c r="AC33" s="120">
        <f>Activity!$B$39</f>
        <v>1984.6875</v>
      </c>
      <c r="AD33" s="120">
        <f>Activity!$B$40</f>
        <v>1903.125</v>
      </c>
      <c r="AE33" s="120">
        <f>Activity!$B$41</f>
        <v>1821.5625</v>
      </c>
      <c r="AF33" s="120">
        <f>Activity!$B$42</f>
        <v>1740</v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2"/>
    </row>
    <row r="34" spans="1:63" s="78" customFormat="1" x14ac:dyDescent="0.25">
      <c r="A34" s="22" t="str">
        <f>'March 2008 RIA'!$A$10</f>
        <v>Tier 0</v>
      </c>
      <c r="B34" s="23">
        <v>1981</v>
      </c>
      <c r="C34" s="120">
        <f>Activity!$B$12</f>
        <v>4186.875</v>
      </c>
      <c r="D34" s="120">
        <f>Activity!$B$13</f>
        <v>4105.3125</v>
      </c>
      <c r="E34" s="120">
        <f>Activity!$B$14</f>
        <v>4023.75</v>
      </c>
      <c r="F34" s="120">
        <f>Activity!$B$15</f>
        <v>3942.1875</v>
      </c>
      <c r="G34" s="120">
        <f>Activity!$B$16</f>
        <v>3860.625</v>
      </c>
      <c r="H34" s="120">
        <f>Activity!$B$17</f>
        <v>3779.0625</v>
      </c>
      <c r="I34" s="120">
        <f>Activity!$B$18</f>
        <v>3697.5</v>
      </c>
      <c r="J34" s="120">
        <f>Activity!$B$19</f>
        <v>3615.9375</v>
      </c>
      <c r="K34" s="120">
        <f>Activity!$B$20</f>
        <v>3534.375</v>
      </c>
      <c r="L34" s="120">
        <f>Activity!$B$21</f>
        <v>3452.8125</v>
      </c>
      <c r="M34" s="120">
        <f>Activity!$B$22</f>
        <v>3371.25</v>
      </c>
      <c r="N34" s="120">
        <f>Activity!$B$23</f>
        <v>3289.6875</v>
      </c>
      <c r="O34" s="120">
        <f>Activity!$B$24</f>
        <v>3208.125</v>
      </c>
      <c r="P34" s="120">
        <f>Activity!$B$25</f>
        <v>3126.5625</v>
      </c>
      <c r="Q34" s="120">
        <f>Activity!$B$26</f>
        <v>3045</v>
      </c>
      <c r="R34" s="120">
        <f>Activity!$B$27</f>
        <v>2963.4375</v>
      </c>
      <c r="S34" s="120">
        <f>Activity!$B$28</f>
        <v>2881.875</v>
      </c>
      <c r="T34" s="120">
        <f>Activity!$B$29</f>
        <v>2800.3125</v>
      </c>
      <c r="U34" s="120">
        <f>Activity!$B$30</f>
        <v>2718.75</v>
      </c>
      <c r="V34" s="120">
        <f>Activity!$B$31</f>
        <v>2637.1875</v>
      </c>
      <c r="W34" s="120">
        <f>Activity!$B$32</f>
        <v>2555.625</v>
      </c>
      <c r="X34" s="120">
        <f>Activity!$B$33</f>
        <v>2474.0625</v>
      </c>
      <c r="Y34" s="120">
        <f>Activity!$B$34</f>
        <v>2392.5</v>
      </c>
      <c r="Z34" s="120">
        <f>Activity!$B$35</f>
        <v>2310.9375</v>
      </c>
      <c r="AA34" s="120">
        <f>Activity!$B$36</f>
        <v>2229.375</v>
      </c>
      <c r="AB34" s="120">
        <f>Activity!$B$37</f>
        <v>2147.8125</v>
      </c>
      <c r="AC34" s="120">
        <f>Activity!$B$38</f>
        <v>2066.25</v>
      </c>
      <c r="AD34" s="120">
        <f>Activity!$B$39</f>
        <v>1984.6875</v>
      </c>
      <c r="AE34" s="120">
        <f>Activity!$B$40</f>
        <v>1903.125</v>
      </c>
      <c r="AF34" s="120">
        <f>Activity!$B$41</f>
        <v>1821.5625</v>
      </c>
      <c r="AG34" s="120">
        <f>Activity!$B$42</f>
        <v>1740</v>
      </c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2"/>
    </row>
    <row r="35" spans="1:63" s="78" customFormat="1" x14ac:dyDescent="0.25">
      <c r="A35" s="22" t="str">
        <f>'March 2008 RIA'!$A$10</f>
        <v>Tier 0</v>
      </c>
      <c r="B35" s="23">
        <v>1982</v>
      </c>
      <c r="C35" s="120">
        <f>Activity!$B$11</f>
        <v>4268.4375</v>
      </c>
      <c r="D35" s="120">
        <f>Activity!$B$12</f>
        <v>4186.875</v>
      </c>
      <c r="E35" s="120">
        <f>Activity!$B$13</f>
        <v>4105.3125</v>
      </c>
      <c r="F35" s="120">
        <f>Activity!$B$14</f>
        <v>4023.75</v>
      </c>
      <c r="G35" s="120">
        <f>Activity!$B$15</f>
        <v>3942.1875</v>
      </c>
      <c r="H35" s="120">
        <f>Activity!$B$16</f>
        <v>3860.625</v>
      </c>
      <c r="I35" s="120">
        <f>Activity!$B$17</f>
        <v>3779.0625</v>
      </c>
      <c r="J35" s="120">
        <f>Activity!$B$18</f>
        <v>3697.5</v>
      </c>
      <c r="K35" s="120">
        <f>Activity!$B$19</f>
        <v>3615.9375</v>
      </c>
      <c r="L35" s="120">
        <f>Activity!$B$20</f>
        <v>3534.375</v>
      </c>
      <c r="M35" s="120">
        <f>Activity!$B$21</f>
        <v>3452.8125</v>
      </c>
      <c r="N35" s="120">
        <f>Activity!$B$22</f>
        <v>3371.25</v>
      </c>
      <c r="O35" s="120">
        <f>Activity!$B$23</f>
        <v>3289.6875</v>
      </c>
      <c r="P35" s="120">
        <f>Activity!$B$24</f>
        <v>3208.125</v>
      </c>
      <c r="Q35" s="120">
        <f>Activity!$B$25</f>
        <v>3126.5625</v>
      </c>
      <c r="R35" s="120">
        <f>Activity!$B$26</f>
        <v>3045</v>
      </c>
      <c r="S35" s="120">
        <f>Activity!$B$27</f>
        <v>2963.4375</v>
      </c>
      <c r="T35" s="120">
        <f>Activity!$B$28</f>
        <v>2881.875</v>
      </c>
      <c r="U35" s="120">
        <f>Activity!$B$29</f>
        <v>2800.3125</v>
      </c>
      <c r="V35" s="120">
        <f>Activity!$B$30</f>
        <v>2718.75</v>
      </c>
      <c r="W35" s="120">
        <f>Activity!$B$31</f>
        <v>2637.1875</v>
      </c>
      <c r="X35" s="120">
        <f>Activity!$B$32</f>
        <v>2555.625</v>
      </c>
      <c r="Y35" s="120">
        <f>Activity!$B$33</f>
        <v>2474.0625</v>
      </c>
      <c r="Z35" s="120">
        <f>Activity!$B$34</f>
        <v>2392.5</v>
      </c>
      <c r="AA35" s="120">
        <f>Activity!$B$35</f>
        <v>2310.9375</v>
      </c>
      <c r="AB35" s="120">
        <f>Activity!$B$36</f>
        <v>2229.375</v>
      </c>
      <c r="AC35" s="120">
        <f>Activity!$B$37</f>
        <v>2147.8125</v>
      </c>
      <c r="AD35" s="120">
        <f>Activity!$B$38</f>
        <v>2066.25</v>
      </c>
      <c r="AE35" s="120">
        <f>Activity!$B$39</f>
        <v>1984.6875</v>
      </c>
      <c r="AF35" s="120">
        <f>Activity!$B$40</f>
        <v>1903.125</v>
      </c>
      <c r="AG35" s="120">
        <f>Activity!$B$41</f>
        <v>1821.5625</v>
      </c>
      <c r="AH35" s="120">
        <f>Activity!$B$42</f>
        <v>1740</v>
      </c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2"/>
    </row>
    <row r="36" spans="1:63" s="78" customFormat="1" x14ac:dyDescent="0.25">
      <c r="A36" s="22" t="str">
        <f>'March 2008 RIA'!$A$10</f>
        <v>Tier 0</v>
      </c>
      <c r="B36" s="23">
        <v>1983</v>
      </c>
      <c r="C36" s="120">
        <f>Activity!$B$10</f>
        <v>4350</v>
      </c>
      <c r="D36" s="120">
        <f>Activity!$B$11</f>
        <v>4268.4375</v>
      </c>
      <c r="E36" s="120">
        <f>Activity!$B$12</f>
        <v>4186.875</v>
      </c>
      <c r="F36" s="120">
        <f>Activity!$B$13</f>
        <v>4105.3125</v>
      </c>
      <c r="G36" s="120">
        <f>Activity!$B$14</f>
        <v>4023.75</v>
      </c>
      <c r="H36" s="120">
        <f>Activity!$B$15</f>
        <v>3942.1875</v>
      </c>
      <c r="I36" s="120">
        <f>Activity!$B$16</f>
        <v>3860.625</v>
      </c>
      <c r="J36" s="120">
        <f>Activity!$B$17</f>
        <v>3779.0625</v>
      </c>
      <c r="K36" s="120">
        <f>Activity!$B$18</f>
        <v>3697.5</v>
      </c>
      <c r="L36" s="120">
        <f>Activity!$B$19</f>
        <v>3615.9375</v>
      </c>
      <c r="M36" s="120">
        <f>Activity!$B$20</f>
        <v>3534.375</v>
      </c>
      <c r="N36" s="120">
        <f>Activity!$B$21</f>
        <v>3452.8125</v>
      </c>
      <c r="O36" s="120">
        <f>Activity!$B$22</f>
        <v>3371.25</v>
      </c>
      <c r="P36" s="120">
        <f>Activity!$B$23</f>
        <v>3289.6875</v>
      </c>
      <c r="Q36" s="120">
        <f>Activity!$B$24</f>
        <v>3208.125</v>
      </c>
      <c r="R36" s="120">
        <f>Activity!$B$25</f>
        <v>3126.5625</v>
      </c>
      <c r="S36" s="120">
        <f>Activity!$B$26</f>
        <v>3045</v>
      </c>
      <c r="T36" s="120">
        <f>Activity!$B$27</f>
        <v>2963.4375</v>
      </c>
      <c r="U36" s="120">
        <f>Activity!$B$28</f>
        <v>2881.875</v>
      </c>
      <c r="V36" s="120">
        <f>Activity!$B$29</f>
        <v>2800.3125</v>
      </c>
      <c r="W36" s="120">
        <f>Activity!$B$30</f>
        <v>2718.75</v>
      </c>
      <c r="X36" s="120">
        <f>Activity!$B$31</f>
        <v>2637.1875</v>
      </c>
      <c r="Y36" s="120">
        <f>Activity!$B$32</f>
        <v>2555.625</v>
      </c>
      <c r="Z36" s="120">
        <f>Activity!$B$33</f>
        <v>2474.0625</v>
      </c>
      <c r="AA36" s="120">
        <f>Activity!$B$34</f>
        <v>2392.5</v>
      </c>
      <c r="AB36" s="120">
        <f>Activity!$B$35</f>
        <v>2310.9375</v>
      </c>
      <c r="AC36" s="120">
        <f>Activity!$B$36</f>
        <v>2229.375</v>
      </c>
      <c r="AD36" s="120">
        <f>Activity!$B$37</f>
        <v>2147.8125</v>
      </c>
      <c r="AE36" s="120">
        <f>Activity!$B$38</f>
        <v>2066.25</v>
      </c>
      <c r="AF36" s="120">
        <f>Activity!$B$39</f>
        <v>1984.6875</v>
      </c>
      <c r="AG36" s="120">
        <f>Activity!$B$40</f>
        <v>1903.125</v>
      </c>
      <c r="AH36" s="120">
        <f>Activity!$B$41</f>
        <v>1821.5625</v>
      </c>
      <c r="AI36" s="120">
        <f>Activity!$B$42</f>
        <v>1740</v>
      </c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2"/>
    </row>
    <row r="37" spans="1:63" s="78" customFormat="1" x14ac:dyDescent="0.25">
      <c r="A37" s="22" t="str">
        <f>'March 2008 RIA'!$A$10</f>
        <v>Tier 0</v>
      </c>
      <c r="B37" s="23">
        <v>1984</v>
      </c>
      <c r="C37" s="120">
        <f>Activity!$B$9</f>
        <v>4350</v>
      </c>
      <c r="D37" s="120">
        <f>Activity!$B$10</f>
        <v>4350</v>
      </c>
      <c r="E37" s="120">
        <f>Activity!$B$11</f>
        <v>4268.4375</v>
      </c>
      <c r="F37" s="120">
        <f>Activity!$B$12</f>
        <v>4186.875</v>
      </c>
      <c r="G37" s="120">
        <f>Activity!$B$13</f>
        <v>4105.3125</v>
      </c>
      <c r="H37" s="120">
        <f>Activity!$B$14</f>
        <v>4023.75</v>
      </c>
      <c r="I37" s="120">
        <f>Activity!$B$15</f>
        <v>3942.1875</v>
      </c>
      <c r="J37" s="120">
        <f>Activity!$B$16</f>
        <v>3860.625</v>
      </c>
      <c r="K37" s="120">
        <f>Activity!$B$17</f>
        <v>3779.0625</v>
      </c>
      <c r="L37" s="120">
        <f>Activity!$B$18</f>
        <v>3697.5</v>
      </c>
      <c r="M37" s="120">
        <f>Activity!$B$19</f>
        <v>3615.9375</v>
      </c>
      <c r="N37" s="120">
        <f>Activity!$B$20</f>
        <v>3534.375</v>
      </c>
      <c r="O37" s="120">
        <f>Activity!$B$21</f>
        <v>3452.8125</v>
      </c>
      <c r="P37" s="120">
        <f>Activity!$B$22</f>
        <v>3371.25</v>
      </c>
      <c r="Q37" s="120">
        <f>Activity!$B$23</f>
        <v>3289.6875</v>
      </c>
      <c r="R37" s="120">
        <f>Activity!$B$24</f>
        <v>3208.125</v>
      </c>
      <c r="S37" s="120">
        <f>Activity!$B$25</f>
        <v>3126.5625</v>
      </c>
      <c r="T37" s="120">
        <f>Activity!$B$26</f>
        <v>3045</v>
      </c>
      <c r="U37" s="120">
        <f>Activity!$B$27</f>
        <v>2963.4375</v>
      </c>
      <c r="V37" s="120">
        <f>Activity!$B$28</f>
        <v>2881.875</v>
      </c>
      <c r="W37" s="120">
        <f>Activity!$B$29</f>
        <v>2800.3125</v>
      </c>
      <c r="X37" s="120">
        <f>Activity!$B$30</f>
        <v>2718.75</v>
      </c>
      <c r="Y37" s="120">
        <f>Activity!$B$31</f>
        <v>2637.1875</v>
      </c>
      <c r="Z37" s="120">
        <f>Activity!$B$32</f>
        <v>2555.625</v>
      </c>
      <c r="AA37" s="120">
        <f>Activity!$B$33</f>
        <v>2474.0625</v>
      </c>
      <c r="AB37" s="120">
        <f>Activity!$B$34</f>
        <v>2392.5</v>
      </c>
      <c r="AC37" s="120">
        <f>Activity!$B$35</f>
        <v>2310.9375</v>
      </c>
      <c r="AD37" s="120">
        <f>Activity!$B$36</f>
        <v>2229.375</v>
      </c>
      <c r="AE37" s="120">
        <f>Activity!$B$37</f>
        <v>2147.8125</v>
      </c>
      <c r="AF37" s="120">
        <f>Activity!$B$38</f>
        <v>2066.25</v>
      </c>
      <c r="AG37" s="120">
        <f>Activity!$B$39</f>
        <v>1984.6875</v>
      </c>
      <c r="AH37" s="120">
        <f>Activity!$B$40</f>
        <v>1903.125</v>
      </c>
      <c r="AI37" s="120">
        <f>Activity!$B$41</f>
        <v>1821.5625</v>
      </c>
      <c r="AJ37" s="120">
        <f>Activity!$B$42</f>
        <v>1740</v>
      </c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2"/>
    </row>
    <row r="38" spans="1:63" s="78" customFormat="1" x14ac:dyDescent="0.25">
      <c r="A38" s="22" t="str">
        <f>'March 2008 RIA'!$A$10</f>
        <v>Tier 0</v>
      </c>
      <c r="B38" s="23">
        <v>1985</v>
      </c>
      <c r="C38" s="120">
        <f>Activity!$B$8</f>
        <v>4350</v>
      </c>
      <c r="D38" s="120">
        <f>Activity!$B$9</f>
        <v>4350</v>
      </c>
      <c r="E38" s="120">
        <f>Activity!$B$10</f>
        <v>4350</v>
      </c>
      <c r="F38" s="120">
        <f>Activity!$B$11</f>
        <v>4268.4375</v>
      </c>
      <c r="G38" s="120">
        <f>Activity!$B$12</f>
        <v>4186.875</v>
      </c>
      <c r="H38" s="120">
        <f>Activity!$B$13</f>
        <v>4105.3125</v>
      </c>
      <c r="I38" s="120">
        <f>Activity!$B$14</f>
        <v>4023.75</v>
      </c>
      <c r="J38" s="120">
        <f>Activity!$B$15</f>
        <v>3942.1875</v>
      </c>
      <c r="K38" s="120">
        <f>Activity!$B$16</f>
        <v>3860.625</v>
      </c>
      <c r="L38" s="120">
        <f>Activity!$B$17</f>
        <v>3779.0625</v>
      </c>
      <c r="M38" s="120">
        <f>Activity!$B$18</f>
        <v>3697.5</v>
      </c>
      <c r="N38" s="120">
        <f>Activity!$B$19</f>
        <v>3615.9375</v>
      </c>
      <c r="O38" s="120">
        <f>Activity!$B$20</f>
        <v>3534.375</v>
      </c>
      <c r="P38" s="120">
        <f>Activity!$B$21</f>
        <v>3452.8125</v>
      </c>
      <c r="Q38" s="120">
        <f>Activity!$B$22</f>
        <v>3371.25</v>
      </c>
      <c r="R38" s="120">
        <f>Activity!$B$23</f>
        <v>3289.6875</v>
      </c>
      <c r="S38" s="120">
        <f>Activity!$B$24</f>
        <v>3208.125</v>
      </c>
      <c r="T38" s="120">
        <f>Activity!$B$25</f>
        <v>3126.5625</v>
      </c>
      <c r="U38" s="120">
        <f>Activity!$B$26</f>
        <v>3045</v>
      </c>
      <c r="V38" s="120">
        <f>Activity!$B$27</f>
        <v>2963.4375</v>
      </c>
      <c r="W38" s="120">
        <f>Activity!$B$28</f>
        <v>2881.875</v>
      </c>
      <c r="X38" s="120">
        <f>Activity!$B$29</f>
        <v>2800.3125</v>
      </c>
      <c r="Y38" s="120">
        <f>Activity!$B$30</f>
        <v>2718.75</v>
      </c>
      <c r="Z38" s="120">
        <f>Activity!$B$31</f>
        <v>2637.1875</v>
      </c>
      <c r="AA38" s="120">
        <f>Activity!$B$32</f>
        <v>2555.625</v>
      </c>
      <c r="AB38" s="120">
        <f>Activity!$B$33</f>
        <v>2474.0625</v>
      </c>
      <c r="AC38" s="120">
        <f>Activity!$B$34</f>
        <v>2392.5</v>
      </c>
      <c r="AD38" s="120">
        <f>Activity!$B$35</f>
        <v>2310.9375</v>
      </c>
      <c r="AE38" s="120">
        <f>Activity!$B$36</f>
        <v>2229.375</v>
      </c>
      <c r="AF38" s="120">
        <f>Activity!$B$37</f>
        <v>2147.8125</v>
      </c>
      <c r="AG38" s="120">
        <f>Activity!$B$38</f>
        <v>2066.25</v>
      </c>
      <c r="AH38" s="120">
        <f>Activity!$B$39</f>
        <v>1984.6875</v>
      </c>
      <c r="AI38" s="120">
        <f>Activity!$B$40</f>
        <v>1903.125</v>
      </c>
      <c r="AJ38" s="120">
        <f>Activity!$B$41</f>
        <v>1821.5625</v>
      </c>
      <c r="AK38" s="120">
        <f>Activity!$B$42</f>
        <v>1740</v>
      </c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2"/>
    </row>
    <row r="39" spans="1:63" s="78" customFormat="1" x14ac:dyDescent="0.25">
      <c r="A39" s="22" t="str">
        <f>'March 2008 RIA'!$A$10</f>
        <v>Tier 0</v>
      </c>
      <c r="B39" s="23">
        <v>1986</v>
      </c>
      <c r="C39" s="120">
        <f>Activity!$B$7</f>
        <v>4350</v>
      </c>
      <c r="D39" s="120">
        <f>Activity!$B$8</f>
        <v>4350</v>
      </c>
      <c r="E39" s="120">
        <f>Activity!$B$9</f>
        <v>4350</v>
      </c>
      <c r="F39" s="120">
        <f>Activity!$B$10</f>
        <v>4350</v>
      </c>
      <c r="G39" s="120">
        <f>Activity!$B$11</f>
        <v>4268.4375</v>
      </c>
      <c r="H39" s="120">
        <f>Activity!$B$12</f>
        <v>4186.875</v>
      </c>
      <c r="I39" s="120">
        <f>Activity!$B$13</f>
        <v>4105.3125</v>
      </c>
      <c r="J39" s="120">
        <f>Activity!$B$14</f>
        <v>4023.75</v>
      </c>
      <c r="K39" s="120">
        <f>Activity!$B$15</f>
        <v>3942.1875</v>
      </c>
      <c r="L39" s="120">
        <f>Activity!$B$16</f>
        <v>3860.625</v>
      </c>
      <c r="M39" s="120">
        <f>Activity!$B$17</f>
        <v>3779.0625</v>
      </c>
      <c r="N39" s="120">
        <f>Activity!$B$18</f>
        <v>3697.5</v>
      </c>
      <c r="O39" s="120">
        <f>Activity!$B$19</f>
        <v>3615.9375</v>
      </c>
      <c r="P39" s="120">
        <f>Activity!$B$20</f>
        <v>3534.375</v>
      </c>
      <c r="Q39" s="120">
        <f>Activity!$B$21</f>
        <v>3452.8125</v>
      </c>
      <c r="R39" s="120">
        <f>Activity!$B$22</f>
        <v>3371.25</v>
      </c>
      <c r="S39" s="120">
        <f>Activity!$B$23</f>
        <v>3289.6875</v>
      </c>
      <c r="T39" s="120">
        <f>Activity!$B$24</f>
        <v>3208.125</v>
      </c>
      <c r="U39" s="120">
        <f>Activity!$B$25</f>
        <v>3126.5625</v>
      </c>
      <c r="V39" s="120">
        <f>Activity!$B$26</f>
        <v>3045</v>
      </c>
      <c r="W39" s="120">
        <f>Activity!$B$27</f>
        <v>2963.4375</v>
      </c>
      <c r="X39" s="120">
        <f>Activity!$B$28</f>
        <v>2881.875</v>
      </c>
      <c r="Y39" s="120">
        <f>Activity!$B$29</f>
        <v>2800.3125</v>
      </c>
      <c r="Z39" s="120">
        <f>Activity!$B$30</f>
        <v>2718.75</v>
      </c>
      <c r="AA39" s="120">
        <f>Activity!$B$31</f>
        <v>2637.1875</v>
      </c>
      <c r="AB39" s="120">
        <f>Activity!$B$32</f>
        <v>2555.625</v>
      </c>
      <c r="AC39" s="120">
        <f>Activity!$B$33</f>
        <v>2474.0625</v>
      </c>
      <c r="AD39" s="120">
        <f>Activity!$B$34</f>
        <v>2392.5</v>
      </c>
      <c r="AE39" s="120">
        <f>Activity!$B$35</f>
        <v>2310.9375</v>
      </c>
      <c r="AF39" s="120">
        <f>Activity!$B$36</f>
        <v>2229.375</v>
      </c>
      <c r="AG39" s="120">
        <f>Activity!$B$37</f>
        <v>2147.8125</v>
      </c>
      <c r="AH39" s="120">
        <f>Activity!$B$38</f>
        <v>2066.25</v>
      </c>
      <c r="AI39" s="120">
        <f>Activity!$B$39</f>
        <v>1984.6875</v>
      </c>
      <c r="AJ39" s="120">
        <f>Activity!$B$40</f>
        <v>1903.125</v>
      </c>
      <c r="AK39" s="120">
        <f>Activity!$B$41</f>
        <v>1821.5625</v>
      </c>
      <c r="AL39" s="120">
        <f>Activity!$B$42</f>
        <v>1740</v>
      </c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2"/>
    </row>
    <row r="40" spans="1:63" s="78" customFormat="1" x14ac:dyDescent="0.25">
      <c r="A40" s="22" t="str">
        <f>'March 2008 RIA'!$A$10</f>
        <v>Tier 0</v>
      </c>
      <c r="B40" s="23">
        <v>1987</v>
      </c>
      <c r="C40" s="120">
        <f>Activity!$B$6</f>
        <v>4350</v>
      </c>
      <c r="D40" s="120">
        <f>Activity!$B$7</f>
        <v>4350</v>
      </c>
      <c r="E40" s="120">
        <f>Activity!$B$8</f>
        <v>4350</v>
      </c>
      <c r="F40" s="120">
        <f>Activity!$B$9</f>
        <v>4350</v>
      </c>
      <c r="G40" s="120">
        <f>Activity!$B$10</f>
        <v>4350</v>
      </c>
      <c r="H40" s="120">
        <f>Activity!$B$11</f>
        <v>4268.4375</v>
      </c>
      <c r="I40" s="120">
        <f>Activity!$B$12</f>
        <v>4186.875</v>
      </c>
      <c r="J40" s="120">
        <f>Activity!$B$13</f>
        <v>4105.3125</v>
      </c>
      <c r="K40" s="120">
        <f>Activity!$B$14</f>
        <v>4023.75</v>
      </c>
      <c r="L40" s="120">
        <f>Activity!$B$15</f>
        <v>3942.1875</v>
      </c>
      <c r="M40" s="120">
        <f>Activity!$B$16</f>
        <v>3860.625</v>
      </c>
      <c r="N40" s="120">
        <f>Activity!$B$17</f>
        <v>3779.0625</v>
      </c>
      <c r="O40" s="120">
        <f>Activity!$B$18</f>
        <v>3697.5</v>
      </c>
      <c r="P40" s="120">
        <f>Activity!$B$19</f>
        <v>3615.9375</v>
      </c>
      <c r="Q40" s="120">
        <f>Activity!$B$20</f>
        <v>3534.375</v>
      </c>
      <c r="R40" s="120">
        <f>Activity!$B$21</f>
        <v>3452.8125</v>
      </c>
      <c r="S40" s="120">
        <f>Activity!$B$22</f>
        <v>3371.25</v>
      </c>
      <c r="T40" s="120">
        <f>Activity!$B$23</f>
        <v>3289.6875</v>
      </c>
      <c r="U40" s="120">
        <f>Activity!$B$24</f>
        <v>3208.125</v>
      </c>
      <c r="V40" s="120">
        <f>Activity!$B$25</f>
        <v>3126.5625</v>
      </c>
      <c r="W40" s="120">
        <f>Activity!$B$26</f>
        <v>3045</v>
      </c>
      <c r="X40" s="120">
        <f>Activity!$B$27</f>
        <v>2963.4375</v>
      </c>
      <c r="Y40" s="120">
        <f>Activity!$B$28</f>
        <v>2881.875</v>
      </c>
      <c r="Z40" s="120">
        <f>Activity!$B$29</f>
        <v>2800.3125</v>
      </c>
      <c r="AA40" s="120">
        <f>Activity!$B$30</f>
        <v>2718.75</v>
      </c>
      <c r="AB40" s="120">
        <f>Activity!$B$31</f>
        <v>2637.1875</v>
      </c>
      <c r="AC40" s="120">
        <f>Activity!$B$32</f>
        <v>2555.625</v>
      </c>
      <c r="AD40" s="120">
        <f>Activity!$B$33</f>
        <v>2474.0625</v>
      </c>
      <c r="AE40" s="120">
        <f>Activity!$B$34</f>
        <v>2392.5</v>
      </c>
      <c r="AF40" s="120">
        <f>Activity!$B$35</f>
        <v>2310.9375</v>
      </c>
      <c r="AG40" s="120">
        <f>Activity!$B$36</f>
        <v>2229.375</v>
      </c>
      <c r="AH40" s="120">
        <f>Activity!$B$37</f>
        <v>2147.8125</v>
      </c>
      <c r="AI40" s="120">
        <f>Activity!$B$38</f>
        <v>2066.25</v>
      </c>
      <c r="AJ40" s="120">
        <f>Activity!$B$39</f>
        <v>1984.6875</v>
      </c>
      <c r="AK40" s="120">
        <f>Activity!$B$40</f>
        <v>1903.125</v>
      </c>
      <c r="AL40" s="120">
        <f>Activity!$B$41</f>
        <v>1821.5625</v>
      </c>
      <c r="AM40" s="120">
        <f>Activity!$B$42</f>
        <v>1740</v>
      </c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2"/>
    </row>
    <row r="41" spans="1:63" s="78" customFormat="1" x14ac:dyDescent="0.25">
      <c r="A41" s="22" t="str">
        <f>'March 2008 RIA'!$A$10</f>
        <v>Tier 0</v>
      </c>
      <c r="B41" s="23">
        <v>1988</v>
      </c>
      <c r="C41" s="120">
        <f>Activity!$B$5</f>
        <v>4350</v>
      </c>
      <c r="D41" s="120">
        <f>Activity!$B$6</f>
        <v>4350</v>
      </c>
      <c r="E41" s="120">
        <f>Activity!$B$7</f>
        <v>4350</v>
      </c>
      <c r="F41" s="120">
        <f>Activity!$B$8</f>
        <v>4350</v>
      </c>
      <c r="G41" s="120">
        <f>Activity!$B$9</f>
        <v>4350</v>
      </c>
      <c r="H41" s="120">
        <f>Activity!$B$10</f>
        <v>4350</v>
      </c>
      <c r="I41" s="120">
        <f>Activity!$B$11</f>
        <v>4268.4375</v>
      </c>
      <c r="J41" s="120">
        <f>Activity!$B$12</f>
        <v>4186.875</v>
      </c>
      <c r="K41" s="120">
        <f>Activity!$B$13</f>
        <v>4105.3125</v>
      </c>
      <c r="L41" s="120">
        <f>Activity!$B$14</f>
        <v>4023.75</v>
      </c>
      <c r="M41" s="120">
        <f>Activity!$B$15</f>
        <v>3942.1875</v>
      </c>
      <c r="N41" s="120">
        <f>Activity!$B$16</f>
        <v>3860.625</v>
      </c>
      <c r="O41" s="120">
        <f>Activity!$B$17</f>
        <v>3779.0625</v>
      </c>
      <c r="P41" s="120">
        <f>Activity!$B$18</f>
        <v>3697.5</v>
      </c>
      <c r="Q41" s="120">
        <f>Activity!$B$19</f>
        <v>3615.9375</v>
      </c>
      <c r="R41" s="120">
        <f>Activity!$B$20</f>
        <v>3534.375</v>
      </c>
      <c r="S41" s="120">
        <f>Activity!$B$21</f>
        <v>3452.8125</v>
      </c>
      <c r="T41" s="120">
        <f>Activity!$B$22</f>
        <v>3371.25</v>
      </c>
      <c r="U41" s="120">
        <f>Activity!$B$23</f>
        <v>3289.6875</v>
      </c>
      <c r="V41" s="120">
        <f>Activity!$B$24</f>
        <v>3208.125</v>
      </c>
      <c r="W41" s="120">
        <f>Activity!$B$25</f>
        <v>3126.5625</v>
      </c>
      <c r="X41" s="120">
        <f>Activity!$B$26</f>
        <v>3045</v>
      </c>
      <c r="Y41" s="120">
        <f>Activity!$B$27</f>
        <v>2963.4375</v>
      </c>
      <c r="Z41" s="120">
        <f>Activity!$B$28</f>
        <v>2881.875</v>
      </c>
      <c r="AA41" s="120">
        <f>Activity!$B$29</f>
        <v>2800.3125</v>
      </c>
      <c r="AB41" s="120">
        <f>Activity!$B$30</f>
        <v>2718.75</v>
      </c>
      <c r="AC41" s="120">
        <f>Activity!$B$31</f>
        <v>2637.1875</v>
      </c>
      <c r="AD41" s="120">
        <f>Activity!$B$32</f>
        <v>2555.625</v>
      </c>
      <c r="AE41" s="120">
        <f>Activity!$B$33</f>
        <v>2474.0625</v>
      </c>
      <c r="AF41" s="120">
        <f>Activity!$B$34</f>
        <v>2392.5</v>
      </c>
      <c r="AG41" s="120">
        <f>Activity!$B$35</f>
        <v>2310.9375</v>
      </c>
      <c r="AH41" s="120">
        <f>Activity!$B$36</f>
        <v>2229.375</v>
      </c>
      <c r="AI41" s="120">
        <f>Activity!$B$37</f>
        <v>2147.8125</v>
      </c>
      <c r="AJ41" s="120">
        <f>Activity!$B$38</f>
        <v>2066.25</v>
      </c>
      <c r="AK41" s="120">
        <f>Activity!$B$39</f>
        <v>1984.6875</v>
      </c>
      <c r="AL41" s="120">
        <f>Activity!$B$40</f>
        <v>1903.125</v>
      </c>
      <c r="AM41" s="120">
        <f>Activity!$B$41</f>
        <v>1821.5625</v>
      </c>
      <c r="AN41" s="120">
        <f>Activity!$B$42</f>
        <v>1740</v>
      </c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2"/>
    </row>
    <row r="42" spans="1:63" s="78" customFormat="1" x14ac:dyDescent="0.25">
      <c r="A42" s="22" t="str">
        <f>'March 2008 RIA'!$A$10</f>
        <v>Tier 0</v>
      </c>
      <c r="B42" s="23">
        <v>1989</v>
      </c>
      <c r="C42" s="120">
        <f>Activity!$B$4</f>
        <v>4350</v>
      </c>
      <c r="D42" s="120">
        <f>Activity!$B$5</f>
        <v>4350</v>
      </c>
      <c r="E42" s="120">
        <f>Activity!$B$6</f>
        <v>4350</v>
      </c>
      <c r="F42" s="120">
        <f>Activity!$B$7</f>
        <v>4350</v>
      </c>
      <c r="G42" s="120">
        <f>Activity!$B$8</f>
        <v>4350</v>
      </c>
      <c r="H42" s="120">
        <f>Activity!$B$9</f>
        <v>4350</v>
      </c>
      <c r="I42" s="120">
        <f>Activity!$B$10</f>
        <v>4350</v>
      </c>
      <c r="J42" s="120">
        <f>Activity!$B$11</f>
        <v>4268.4375</v>
      </c>
      <c r="K42" s="120">
        <f>Activity!$B$12</f>
        <v>4186.875</v>
      </c>
      <c r="L42" s="120">
        <f>Activity!$B$13</f>
        <v>4105.3125</v>
      </c>
      <c r="M42" s="120">
        <f>Activity!$B$14</f>
        <v>4023.75</v>
      </c>
      <c r="N42" s="120">
        <f>Activity!$B$15</f>
        <v>3942.1875</v>
      </c>
      <c r="O42" s="120">
        <f>Activity!$B$16</f>
        <v>3860.625</v>
      </c>
      <c r="P42" s="120">
        <f>Activity!$B$17</f>
        <v>3779.0625</v>
      </c>
      <c r="Q42" s="120">
        <f>Activity!$B$18</f>
        <v>3697.5</v>
      </c>
      <c r="R42" s="120">
        <f>Activity!$B$19</f>
        <v>3615.9375</v>
      </c>
      <c r="S42" s="120">
        <f>Activity!$B$20</f>
        <v>3534.375</v>
      </c>
      <c r="T42" s="120">
        <f>Activity!$B$21</f>
        <v>3452.8125</v>
      </c>
      <c r="U42" s="120">
        <f>Activity!$B$22</f>
        <v>3371.25</v>
      </c>
      <c r="V42" s="120">
        <f>Activity!$B$23</f>
        <v>3289.6875</v>
      </c>
      <c r="W42" s="120">
        <f>Activity!$B$24</f>
        <v>3208.125</v>
      </c>
      <c r="X42" s="120">
        <f>Activity!$B$25</f>
        <v>3126.5625</v>
      </c>
      <c r="Y42" s="120">
        <f>Activity!$B$26</f>
        <v>3045</v>
      </c>
      <c r="Z42" s="120">
        <f>Activity!$B$27</f>
        <v>2963.4375</v>
      </c>
      <c r="AA42" s="120">
        <f>Activity!$B$28</f>
        <v>2881.875</v>
      </c>
      <c r="AB42" s="120">
        <f>Activity!$B$29</f>
        <v>2800.3125</v>
      </c>
      <c r="AC42" s="120">
        <f>Activity!$B$30</f>
        <v>2718.75</v>
      </c>
      <c r="AD42" s="120">
        <f>Activity!$B$31</f>
        <v>2637.1875</v>
      </c>
      <c r="AE42" s="120">
        <f>Activity!$B$32</f>
        <v>2555.625</v>
      </c>
      <c r="AF42" s="120">
        <f>Activity!$B$33</f>
        <v>2474.0625</v>
      </c>
      <c r="AG42" s="120">
        <f>Activity!$B$34</f>
        <v>2392.5</v>
      </c>
      <c r="AH42" s="120">
        <f>Activity!$B$35</f>
        <v>2310.9375</v>
      </c>
      <c r="AI42" s="120">
        <f>Activity!$B$36</f>
        <v>2229.375</v>
      </c>
      <c r="AJ42" s="120">
        <f>Activity!$B$37</f>
        <v>2147.8125</v>
      </c>
      <c r="AK42" s="120">
        <f>Activity!$B$38</f>
        <v>2066.25</v>
      </c>
      <c r="AL42" s="120">
        <f>Activity!$B$39</f>
        <v>1984.6875</v>
      </c>
      <c r="AM42" s="120">
        <f>Activity!$B$40</f>
        <v>1903.125</v>
      </c>
      <c r="AN42" s="120">
        <f>Activity!$B$41</f>
        <v>1821.5625</v>
      </c>
      <c r="AO42" s="120">
        <f>Activity!$B$42</f>
        <v>1740</v>
      </c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2"/>
    </row>
    <row r="43" spans="1:63" s="78" customFormat="1" x14ac:dyDescent="0.25">
      <c r="A43" s="22" t="str">
        <f>'March 2008 RIA'!$A$10</f>
        <v>Tier 0</v>
      </c>
      <c r="B43" s="23">
        <v>1990</v>
      </c>
      <c r="C43" s="120">
        <f>Activity!$B$3</f>
        <v>4350</v>
      </c>
      <c r="D43" s="120">
        <f>Activity!$B$4</f>
        <v>4350</v>
      </c>
      <c r="E43" s="120">
        <f>Activity!$B$5</f>
        <v>4350</v>
      </c>
      <c r="F43" s="120">
        <f>Activity!$B$6</f>
        <v>4350</v>
      </c>
      <c r="G43" s="120">
        <f>Activity!$B$7</f>
        <v>4350</v>
      </c>
      <c r="H43" s="120">
        <f>Activity!$B$8</f>
        <v>4350</v>
      </c>
      <c r="I43" s="120">
        <f>Activity!$B$9</f>
        <v>4350</v>
      </c>
      <c r="J43" s="120">
        <f>Activity!$B$10</f>
        <v>4350</v>
      </c>
      <c r="K43" s="120">
        <f>Activity!$B$11</f>
        <v>4268.4375</v>
      </c>
      <c r="L43" s="120">
        <f>Activity!$B$12</f>
        <v>4186.875</v>
      </c>
      <c r="M43" s="120">
        <f>Activity!$B$13</f>
        <v>4105.3125</v>
      </c>
      <c r="N43" s="120">
        <f>Activity!$B$14</f>
        <v>4023.75</v>
      </c>
      <c r="O43" s="120">
        <f>Activity!$B$15</f>
        <v>3942.1875</v>
      </c>
      <c r="P43" s="120">
        <f>Activity!$B$16</f>
        <v>3860.625</v>
      </c>
      <c r="Q43" s="120">
        <f>Activity!$B$17</f>
        <v>3779.0625</v>
      </c>
      <c r="R43" s="120">
        <f>Activity!$B$18</f>
        <v>3697.5</v>
      </c>
      <c r="S43" s="120">
        <f>Activity!$B$19</f>
        <v>3615.9375</v>
      </c>
      <c r="T43" s="120">
        <f>Activity!$B$20</f>
        <v>3534.375</v>
      </c>
      <c r="U43" s="120">
        <f>Activity!$B$21</f>
        <v>3452.8125</v>
      </c>
      <c r="V43" s="120">
        <f>Activity!$B$22</f>
        <v>3371.25</v>
      </c>
      <c r="W43" s="120">
        <f>Activity!$B$23</f>
        <v>3289.6875</v>
      </c>
      <c r="X43" s="120">
        <f>Activity!$B$24</f>
        <v>3208.125</v>
      </c>
      <c r="Y43" s="120">
        <f>Activity!$B$25</f>
        <v>3126.5625</v>
      </c>
      <c r="Z43" s="120">
        <f>Activity!$B$26</f>
        <v>3045</v>
      </c>
      <c r="AA43" s="120">
        <f>Activity!$B$27</f>
        <v>2963.4375</v>
      </c>
      <c r="AB43" s="120">
        <f>Activity!$B$28</f>
        <v>2881.875</v>
      </c>
      <c r="AC43" s="120">
        <f>Activity!$B$29</f>
        <v>2800.3125</v>
      </c>
      <c r="AD43" s="120">
        <f>Activity!$B$30</f>
        <v>2718.75</v>
      </c>
      <c r="AE43" s="120">
        <f>Activity!$B$31</f>
        <v>2637.1875</v>
      </c>
      <c r="AF43" s="120">
        <f>Activity!$B$32</f>
        <v>2555.625</v>
      </c>
      <c r="AG43" s="120">
        <f>Activity!$B$33</f>
        <v>2474.0625</v>
      </c>
      <c r="AH43" s="120">
        <f>Activity!$B$34</f>
        <v>2392.5</v>
      </c>
      <c r="AI43" s="120">
        <f>Activity!$B$35</f>
        <v>2310.9375</v>
      </c>
      <c r="AJ43" s="120">
        <f>Activity!$B$36</f>
        <v>2229.375</v>
      </c>
      <c r="AK43" s="120">
        <f>Activity!$B$37</f>
        <v>2147.8125</v>
      </c>
      <c r="AL43" s="120">
        <f>Activity!$B$38</f>
        <v>2066.25</v>
      </c>
      <c r="AM43" s="120">
        <f>Activity!$B$39</f>
        <v>1984.6875</v>
      </c>
      <c r="AN43" s="120">
        <f>Activity!$B$40</f>
        <v>1903.125</v>
      </c>
      <c r="AO43" s="120">
        <f>Activity!$B$41</f>
        <v>1821.5625</v>
      </c>
      <c r="AP43" s="120">
        <f>Activity!$B$42</f>
        <v>1740</v>
      </c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2"/>
    </row>
    <row r="44" spans="1:63" s="78" customFormat="1" x14ac:dyDescent="0.25">
      <c r="A44" s="22" t="str">
        <f>'March 2008 RIA'!$A$10</f>
        <v>Tier 0</v>
      </c>
      <c r="B44" s="23">
        <v>1991</v>
      </c>
      <c r="C44" s="121"/>
      <c r="D44" s="120">
        <f>Activity!$B$3</f>
        <v>4350</v>
      </c>
      <c r="E44" s="120">
        <f>Activity!$B$4</f>
        <v>4350</v>
      </c>
      <c r="F44" s="120">
        <f>Activity!$B$5</f>
        <v>4350</v>
      </c>
      <c r="G44" s="120">
        <f>Activity!$B$6</f>
        <v>4350</v>
      </c>
      <c r="H44" s="120">
        <f>Activity!$B$7</f>
        <v>4350</v>
      </c>
      <c r="I44" s="120">
        <f>Activity!$B$8</f>
        <v>4350</v>
      </c>
      <c r="J44" s="120">
        <f>Activity!$B$9</f>
        <v>4350</v>
      </c>
      <c r="K44" s="120">
        <f>Activity!$B$10</f>
        <v>4350</v>
      </c>
      <c r="L44" s="120">
        <f>Activity!$B$11</f>
        <v>4268.4375</v>
      </c>
      <c r="M44" s="120">
        <f>Activity!$B$12</f>
        <v>4186.875</v>
      </c>
      <c r="N44" s="120">
        <f>Activity!$B$13</f>
        <v>4105.3125</v>
      </c>
      <c r="O44" s="120">
        <f>Activity!$B$14</f>
        <v>4023.75</v>
      </c>
      <c r="P44" s="120">
        <f>Activity!$B$15</f>
        <v>3942.1875</v>
      </c>
      <c r="Q44" s="120">
        <f>Activity!$B$16</f>
        <v>3860.625</v>
      </c>
      <c r="R44" s="120">
        <f>Activity!$B$17</f>
        <v>3779.0625</v>
      </c>
      <c r="S44" s="120">
        <f>Activity!$B$18</f>
        <v>3697.5</v>
      </c>
      <c r="T44" s="120">
        <f>Activity!$B$19</f>
        <v>3615.9375</v>
      </c>
      <c r="U44" s="120">
        <f>Activity!$B$20</f>
        <v>3534.375</v>
      </c>
      <c r="V44" s="120">
        <f>Activity!$B$21</f>
        <v>3452.8125</v>
      </c>
      <c r="W44" s="120">
        <f>Activity!$B$22</f>
        <v>3371.25</v>
      </c>
      <c r="X44" s="120">
        <f>Activity!$B$23</f>
        <v>3289.6875</v>
      </c>
      <c r="Y44" s="120">
        <f>Activity!$B$24</f>
        <v>3208.125</v>
      </c>
      <c r="Z44" s="120">
        <f>Activity!$B$25</f>
        <v>3126.5625</v>
      </c>
      <c r="AA44" s="120">
        <f>Activity!$B$26</f>
        <v>3045</v>
      </c>
      <c r="AB44" s="120">
        <f>Activity!$B$27</f>
        <v>2963.4375</v>
      </c>
      <c r="AC44" s="120">
        <f>Activity!$B$28</f>
        <v>2881.875</v>
      </c>
      <c r="AD44" s="120">
        <f>Activity!$B$29</f>
        <v>2800.3125</v>
      </c>
      <c r="AE44" s="120">
        <f>Activity!$B$30</f>
        <v>2718.75</v>
      </c>
      <c r="AF44" s="120">
        <f>Activity!$B$31</f>
        <v>2637.1875</v>
      </c>
      <c r="AG44" s="120">
        <f>Activity!$B$32</f>
        <v>2555.625</v>
      </c>
      <c r="AH44" s="120">
        <f>Activity!$B$33</f>
        <v>2474.0625</v>
      </c>
      <c r="AI44" s="120">
        <f>Activity!$B$34</f>
        <v>2392.5</v>
      </c>
      <c r="AJ44" s="120">
        <f>Activity!$B$35</f>
        <v>2310.9375</v>
      </c>
      <c r="AK44" s="120">
        <f>Activity!$B$36</f>
        <v>2229.375</v>
      </c>
      <c r="AL44" s="120">
        <f>Activity!$B$37</f>
        <v>2147.8125</v>
      </c>
      <c r="AM44" s="120">
        <f>Activity!$B$38</f>
        <v>2066.25</v>
      </c>
      <c r="AN44" s="120">
        <f>Activity!$B$39</f>
        <v>1984.6875</v>
      </c>
      <c r="AO44" s="120">
        <f>Activity!$B$40</f>
        <v>1903.125</v>
      </c>
      <c r="AP44" s="120">
        <f>Activity!$B$41</f>
        <v>1821.5625</v>
      </c>
      <c r="AQ44" s="120">
        <f>Activity!$B$42</f>
        <v>1740</v>
      </c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2"/>
    </row>
    <row r="45" spans="1:63" s="78" customFormat="1" x14ac:dyDescent="0.25">
      <c r="A45" s="22" t="str">
        <f>'March 2008 RIA'!$A$10</f>
        <v>Tier 0</v>
      </c>
      <c r="B45" s="23">
        <v>1992</v>
      </c>
      <c r="C45" s="121"/>
      <c r="D45" s="121"/>
      <c r="E45" s="120">
        <f>Activity!$B$3</f>
        <v>4350</v>
      </c>
      <c r="F45" s="120">
        <f>Activity!$B$4</f>
        <v>4350</v>
      </c>
      <c r="G45" s="120">
        <f>Activity!$B$5</f>
        <v>4350</v>
      </c>
      <c r="H45" s="120">
        <f>Activity!$B$6</f>
        <v>4350</v>
      </c>
      <c r="I45" s="120">
        <f>Activity!$B$7</f>
        <v>4350</v>
      </c>
      <c r="J45" s="120">
        <f>Activity!$B$8</f>
        <v>4350</v>
      </c>
      <c r="K45" s="120">
        <f>Activity!$B$9</f>
        <v>4350</v>
      </c>
      <c r="L45" s="120">
        <f>Activity!$B$10</f>
        <v>4350</v>
      </c>
      <c r="M45" s="120">
        <f>Activity!$B$11</f>
        <v>4268.4375</v>
      </c>
      <c r="N45" s="120">
        <f>Activity!$B$12</f>
        <v>4186.875</v>
      </c>
      <c r="O45" s="120">
        <f>Activity!$B$13</f>
        <v>4105.3125</v>
      </c>
      <c r="P45" s="120">
        <f>Activity!$B$14</f>
        <v>4023.75</v>
      </c>
      <c r="Q45" s="120">
        <f>Activity!$B$15</f>
        <v>3942.1875</v>
      </c>
      <c r="R45" s="120">
        <f>Activity!$B$16</f>
        <v>3860.625</v>
      </c>
      <c r="S45" s="120">
        <f>Activity!$B$17</f>
        <v>3779.0625</v>
      </c>
      <c r="T45" s="120">
        <f>Activity!$B$18</f>
        <v>3697.5</v>
      </c>
      <c r="U45" s="120">
        <f>Activity!$B$19</f>
        <v>3615.9375</v>
      </c>
      <c r="V45" s="120">
        <f>Activity!$B$20</f>
        <v>3534.375</v>
      </c>
      <c r="W45" s="120">
        <f>Activity!$B$21</f>
        <v>3452.8125</v>
      </c>
      <c r="X45" s="120">
        <f>Activity!$B$22</f>
        <v>3371.25</v>
      </c>
      <c r="Y45" s="120">
        <f>Activity!$B$23</f>
        <v>3289.6875</v>
      </c>
      <c r="Z45" s="120">
        <f>Activity!$B$24</f>
        <v>3208.125</v>
      </c>
      <c r="AA45" s="120">
        <f>Activity!$B$25</f>
        <v>3126.5625</v>
      </c>
      <c r="AB45" s="120">
        <f>Activity!$B$26</f>
        <v>3045</v>
      </c>
      <c r="AC45" s="120">
        <f>Activity!$B$27</f>
        <v>2963.4375</v>
      </c>
      <c r="AD45" s="120">
        <f>Activity!$B$28</f>
        <v>2881.875</v>
      </c>
      <c r="AE45" s="120">
        <f>Activity!$B$29</f>
        <v>2800.3125</v>
      </c>
      <c r="AF45" s="120">
        <f>Activity!$B$30</f>
        <v>2718.75</v>
      </c>
      <c r="AG45" s="120">
        <f>Activity!$B$31</f>
        <v>2637.1875</v>
      </c>
      <c r="AH45" s="120">
        <f>Activity!$B$32</f>
        <v>2555.625</v>
      </c>
      <c r="AI45" s="120">
        <f>Activity!$B$33</f>
        <v>2474.0625</v>
      </c>
      <c r="AJ45" s="120">
        <f>Activity!$B$34</f>
        <v>2392.5</v>
      </c>
      <c r="AK45" s="120">
        <f>Activity!$B$35</f>
        <v>2310.9375</v>
      </c>
      <c r="AL45" s="120">
        <f>Activity!$B$36</f>
        <v>2229.375</v>
      </c>
      <c r="AM45" s="120">
        <f>Activity!$B$37</f>
        <v>2147.8125</v>
      </c>
      <c r="AN45" s="120">
        <f>Activity!$B$38</f>
        <v>2066.25</v>
      </c>
      <c r="AO45" s="120">
        <f>Activity!$B$39</f>
        <v>1984.6875</v>
      </c>
      <c r="AP45" s="120">
        <f>Activity!$B$40</f>
        <v>1903.125</v>
      </c>
      <c r="AQ45" s="120">
        <f>Activity!$B$41</f>
        <v>1821.5625</v>
      </c>
      <c r="AR45" s="120">
        <f>Activity!$B$42</f>
        <v>1740</v>
      </c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2"/>
    </row>
    <row r="46" spans="1:63" s="132" customFormat="1" x14ac:dyDescent="0.25">
      <c r="A46" s="126" t="str">
        <f>'March 2008 RIA'!$A$11</f>
        <v>Tier 1</v>
      </c>
      <c r="B46" s="127">
        <v>1993</v>
      </c>
      <c r="C46" s="128"/>
      <c r="D46" s="128"/>
      <c r="E46" s="129"/>
      <c r="F46" s="130">
        <f>Activity!$B$3</f>
        <v>4350</v>
      </c>
      <c r="G46" s="130">
        <f>Activity!$B$4</f>
        <v>4350</v>
      </c>
      <c r="H46" s="130">
        <f>Activity!$B$5</f>
        <v>4350</v>
      </c>
      <c r="I46" s="130">
        <f>Activity!$B$6</f>
        <v>4350</v>
      </c>
      <c r="J46" s="130">
        <f>Activity!$B$7</f>
        <v>4350</v>
      </c>
      <c r="K46" s="130">
        <f>Activity!$B$8</f>
        <v>4350</v>
      </c>
      <c r="L46" s="130">
        <f>Activity!$B$9</f>
        <v>4350</v>
      </c>
      <c r="M46" s="130">
        <f>Activity!$B$10</f>
        <v>4350</v>
      </c>
      <c r="N46" s="130">
        <f>Activity!$B$11</f>
        <v>4268.4375</v>
      </c>
      <c r="O46" s="130">
        <f>Activity!$B$12</f>
        <v>4186.875</v>
      </c>
      <c r="P46" s="130">
        <f>Activity!$B$13</f>
        <v>4105.3125</v>
      </c>
      <c r="Q46" s="130">
        <f>Activity!$B$14</f>
        <v>4023.75</v>
      </c>
      <c r="R46" s="130">
        <f>Activity!$B$15</f>
        <v>3942.1875</v>
      </c>
      <c r="S46" s="130">
        <f>Activity!$B$16</f>
        <v>3860.625</v>
      </c>
      <c r="T46" s="130">
        <f>Activity!$B$17</f>
        <v>3779.0625</v>
      </c>
      <c r="U46" s="130">
        <f>Activity!$B$18</f>
        <v>3697.5</v>
      </c>
      <c r="V46" s="130">
        <f>Activity!$B$19</f>
        <v>3615.9375</v>
      </c>
      <c r="W46" s="130">
        <f>Activity!$B$20</f>
        <v>3534.375</v>
      </c>
      <c r="X46" s="130">
        <f>Activity!$B$21</f>
        <v>3452.8125</v>
      </c>
      <c r="Y46" s="130">
        <f>Activity!$B$22</f>
        <v>3371.25</v>
      </c>
      <c r="Z46" s="130">
        <f>Activity!$B$23</f>
        <v>3289.6875</v>
      </c>
      <c r="AA46" s="130">
        <f>Activity!$B$24</f>
        <v>3208.125</v>
      </c>
      <c r="AB46" s="130">
        <f>Activity!$B$25</f>
        <v>3126.5625</v>
      </c>
      <c r="AC46" s="130">
        <f>Activity!$B$26</f>
        <v>3045</v>
      </c>
      <c r="AD46" s="130">
        <f>Activity!$B$27</f>
        <v>2963.4375</v>
      </c>
      <c r="AE46" s="130">
        <f>Activity!$B$28</f>
        <v>2881.875</v>
      </c>
      <c r="AF46" s="130">
        <f>Activity!$B$29</f>
        <v>2800.3125</v>
      </c>
      <c r="AG46" s="130">
        <f>Activity!$B$30</f>
        <v>2718.75</v>
      </c>
      <c r="AH46" s="130">
        <f>Activity!$B$31</f>
        <v>2637.1875</v>
      </c>
      <c r="AI46" s="130">
        <f>Activity!$B$32</f>
        <v>2555.625</v>
      </c>
      <c r="AJ46" s="130">
        <f>Activity!$B$33</f>
        <v>2474.0625</v>
      </c>
      <c r="AK46" s="130">
        <f>Activity!$B$34</f>
        <v>2392.5</v>
      </c>
      <c r="AL46" s="130">
        <f>Activity!$B$35</f>
        <v>2310.9375</v>
      </c>
      <c r="AM46" s="130">
        <f>Activity!$B$36</f>
        <v>2229.375</v>
      </c>
      <c r="AN46" s="130">
        <f>Activity!$B$37</f>
        <v>2147.8125</v>
      </c>
      <c r="AO46" s="130">
        <f>Activity!$B$38</f>
        <v>2066.25</v>
      </c>
      <c r="AP46" s="130">
        <f>Activity!$B$39</f>
        <v>1984.6875</v>
      </c>
      <c r="AQ46" s="130">
        <f>Activity!$B$40</f>
        <v>1903.125</v>
      </c>
      <c r="AR46" s="130">
        <f>Activity!$B$41</f>
        <v>1821.5625</v>
      </c>
      <c r="AS46" s="130">
        <f>Activity!$B$42</f>
        <v>1740</v>
      </c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31"/>
    </row>
    <row r="47" spans="1:63" s="132" customFormat="1" x14ac:dyDescent="0.25">
      <c r="A47" s="126" t="str">
        <f>'March 2008 RIA'!$A$11</f>
        <v>Tier 1</v>
      </c>
      <c r="B47" s="127">
        <v>1994</v>
      </c>
      <c r="C47" s="128"/>
      <c r="D47" s="128"/>
      <c r="E47" s="129"/>
      <c r="F47" s="128"/>
      <c r="G47" s="130">
        <f>Activity!$B$3</f>
        <v>4350</v>
      </c>
      <c r="H47" s="130">
        <f>Activity!$B$4</f>
        <v>4350</v>
      </c>
      <c r="I47" s="130">
        <f>Activity!$B$5</f>
        <v>4350</v>
      </c>
      <c r="J47" s="130">
        <f>Activity!$B$6</f>
        <v>4350</v>
      </c>
      <c r="K47" s="130">
        <f>Activity!$B$7</f>
        <v>4350</v>
      </c>
      <c r="L47" s="130">
        <f>Activity!$B$8</f>
        <v>4350</v>
      </c>
      <c r="M47" s="130">
        <f>Activity!$B$9</f>
        <v>4350</v>
      </c>
      <c r="N47" s="130">
        <f>Activity!$B$10</f>
        <v>4350</v>
      </c>
      <c r="O47" s="130">
        <f>Activity!$B$11</f>
        <v>4268.4375</v>
      </c>
      <c r="P47" s="130">
        <f>Activity!$B$12</f>
        <v>4186.875</v>
      </c>
      <c r="Q47" s="130">
        <f>Activity!$B$13</f>
        <v>4105.3125</v>
      </c>
      <c r="R47" s="130">
        <f>Activity!$B$14</f>
        <v>4023.75</v>
      </c>
      <c r="S47" s="130">
        <f>Activity!$B$15</f>
        <v>3942.1875</v>
      </c>
      <c r="T47" s="130">
        <f>Activity!$B$16</f>
        <v>3860.625</v>
      </c>
      <c r="U47" s="130">
        <f>Activity!$B$17</f>
        <v>3779.0625</v>
      </c>
      <c r="V47" s="130">
        <f>Activity!$B$18</f>
        <v>3697.5</v>
      </c>
      <c r="W47" s="130">
        <f>Activity!$B$19</f>
        <v>3615.9375</v>
      </c>
      <c r="X47" s="130">
        <f>Activity!$B$20</f>
        <v>3534.375</v>
      </c>
      <c r="Y47" s="130">
        <f>Activity!$B$21</f>
        <v>3452.8125</v>
      </c>
      <c r="Z47" s="130">
        <f>Activity!$B$22</f>
        <v>3371.25</v>
      </c>
      <c r="AA47" s="130">
        <f>Activity!$B$23</f>
        <v>3289.6875</v>
      </c>
      <c r="AB47" s="130">
        <f>Activity!$B$24</f>
        <v>3208.125</v>
      </c>
      <c r="AC47" s="130">
        <f>Activity!$B$25</f>
        <v>3126.5625</v>
      </c>
      <c r="AD47" s="130">
        <f>Activity!$B$26</f>
        <v>3045</v>
      </c>
      <c r="AE47" s="130">
        <f>Activity!$B$27</f>
        <v>2963.4375</v>
      </c>
      <c r="AF47" s="130">
        <f>Activity!$B$28</f>
        <v>2881.875</v>
      </c>
      <c r="AG47" s="130">
        <f>Activity!$B$29</f>
        <v>2800.3125</v>
      </c>
      <c r="AH47" s="130">
        <f>Activity!$B$30</f>
        <v>2718.75</v>
      </c>
      <c r="AI47" s="130">
        <f>Activity!$B$31</f>
        <v>2637.1875</v>
      </c>
      <c r="AJ47" s="130">
        <f>Activity!$B$32</f>
        <v>2555.625</v>
      </c>
      <c r="AK47" s="130">
        <f>Activity!$B$33</f>
        <v>2474.0625</v>
      </c>
      <c r="AL47" s="130">
        <f>Activity!$B$34</f>
        <v>2392.5</v>
      </c>
      <c r="AM47" s="130">
        <f>Activity!$B$35</f>
        <v>2310.9375</v>
      </c>
      <c r="AN47" s="130">
        <f>Activity!$B$36</f>
        <v>2229.375</v>
      </c>
      <c r="AO47" s="130">
        <f>Activity!$B$37</f>
        <v>2147.8125</v>
      </c>
      <c r="AP47" s="130">
        <f>Activity!$B$38</f>
        <v>2066.25</v>
      </c>
      <c r="AQ47" s="130">
        <f>Activity!$B$39</f>
        <v>1984.6875</v>
      </c>
      <c r="AR47" s="130">
        <f>Activity!$B$40</f>
        <v>1903.125</v>
      </c>
      <c r="AS47" s="130">
        <f>Activity!$B$41</f>
        <v>1821.5625</v>
      </c>
      <c r="AT47" s="130">
        <f>Activity!$B$42</f>
        <v>1740</v>
      </c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31"/>
    </row>
    <row r="48" spans="1:63" s="132" customFormat="1" x14ac:dyDescent="0.25">
      <c r="A48" s="126" t="str">
        <f>'March 2008 RIA'!$A$11</f>
        <v>Tier 1</v>
      </c>
      <c r="B48" s="127">
        <v>1995</v>
      </c>
      <c r="C48" s="128"/>
      <c r="D48" s="128"/>
      <c r="E48" s="129"/>
      <c r="F48" s="128"/>
      <c r="G48" s="128"/>
      <c r="H48" s="130">
        <f>Activity!$B$3</f>
        <v>4350</v>
      </c>
      <c r="I48" s="130">
        <f>Activity!$B$4</f>
        <v>4350</v>
      </c>
      <c r="J48" s="130">
        <f>Activity!$B$5</f>
        <v>4350</v>
      </c>
      <c r="K48" s="130">
        <f>Activity!$B$6</f>
        <v>4350</v>
      </c>
      <c r="L48" s="130">
        <f>Activity!$B$7</f>
        <v>4350</v>
      </c>
      <c r="M48" s="130">
        <f>Activity!$B$8</f>
        <v>4350</v>
      </c>
      <c r="N48" s="130">
        <f>Activity!$B$9</f>
        <v>4350</v>
      </c>
      <c r="O48" s="130">
        <f>Activity!$B$10</f>
        <v>4350</v>
      </c>
      <c r="P48" s="130">
        <f>Activity!$B$11</f>
        <v>4268.4375</v>
      </c>
      <c r="Q48" s="130">
        <f>Activity!$B$12</f>
        <v>4186.875</v>
      </c>
      <c r="R48" s="130">
        <f>Activity!$B$13</f>
        <v>4105.3125</v>
      </c>
      <c r="S48" s="130">
        <f>Activity!$B$14</f>
        <v>4023.75</v>
      </c>
      <c r="T48" s="130">
        <f>Activity!$B$15</f>
        <v>3942.1875</v>
      </c>
      <c r="U48" s="130">
        <f>Activity!$B$16</f>
        <v>3860.625</v>
      </c>
      <c r="V48" s="130">
        <f>Activity!$B$17</f>
        <v>3779.0625</v>
      </c>
      <c r="W48" s="130">
        <f>Activity!$B$18</f>
        <v>3697.5</v>
      </c>
      <c r="X48" s="130">
        <f>Activity!$B$19</f>
        <v>3615.9375</v>
      </c>
      <c r="Y48" s="130">
        <f>Activity!$B$20</f>
        <v>3534.375</v>
      </c>
      <c r="Z48" s="130">
        <f>Activity!$B$21</f>
        <v>3452.8125</v>
      </c>
      <c r="AA48" s="130">
        <f>Activity!$B$22</f>
        <v>3371.25</v>
      </c>
      <c r="AB48" s="130">
        <f>Activity!$B$23</f>
        <v>3289.6875</v>
      </c>
      <c r="AC48" s="130">
        <f>Activity!$B$24</f>
        <v>3208.125</v>
      </c>
      <c r="AD48" s="130">
        <f>Activity!$B$25</f>
        <v>3126.5625</v>
      </c>
      <c r="AE48" s="130">
        <f>Activity!$B$26</f>
        <v>3045</v>
      </c>
      <c r="AF48" s="130">
        <f>Activity!$B$27</f>
        <v>2963.4375</v>
      </c>
      <c r="AG48" s="130">
        <f>Activity!$B$28</f>
        <v>2881.875</v>
      </c>
      <c r="AH48" s="130">
        <f>Activity!$B$29</f>
        <v>2800.3125</v>
      </c>
      <c r="AI48" s="130">
        <f>Activity!$B$30</f>
        <v>2718.75</v>
      </c>
      <c r="AJ48" s="130">
        <f>Activity!$B$31</f>
        <v>2637.1875</v>
      </c>
      <c r="AK48" s="130">
        <f>Activity!$B$32</f>
        <v>2555.625</v>
      </c>
      <c r="AL48" s="130">
        <f>Activity!$B$33</f>
        <v>2474.0625</v>
      </c>
      <c r="AM48" s="130">
        <f>Activity!$B$34</f>
        <v>2392.5</v>
      </c>
      <c r="AN48" s="130">
        <f>Activity!$B$35</f>
        <v>2310.9375</v>
      </c>
      <c r="AO48" s="130">
        <f>Activity!$B$36</f>
        <v>2229.375</v>
      </c>
      <c r="AP48" s="130">
        <f>Activity!$B$37</f>
        <v>2147.8125</v>
      </c>
      <c r="AQ48" s="130">
        <f>Activity!$B$38</f>
        <v>2066.25</v>
      </c>
      <c r="AR48" s="130">
        <f>Activity!$B$39</f>
        <v>1984.6875</v>
      </c>
      <c r="AS48" s="130">
        <f>Activity!$B$40</f>
        <v>1903.125</v>
      </c>
      <c r="AT48" s="130">
        <f>Activity!$B$41</f>
        <v>1821.5625</v>
      </c>
      <c r="AU48" s="130">
        <f>Activity!$B$42</f>
        <v>1740</v>
      </c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31"/>
    </row>
    <row r="49" spans="1:63" s="132" customFormat="1" x14ac:dyDescent="0.25">
      <c r="A49" s="126" t="str">
        <f>'March 2008 RIA'!$A$11</f>
        <v>Tier 1</v>
      </c>
      <c r="B49" s="127">
        <v>1996</v>
      </c>
      <c r="C49" s="128"/>
      <c r="D49" s="128"/>
      <c r="E49" s="129"/>
      <c r="F49" s="128"/>
      <c r="G49" s="128"/>
      <c r="H49" s="128"/>
      <c r="I49" s="130">
        <f>Activity!$B$3</f>
        <v>4350</v>
      </c>
      <c r="J49" s="130">
        <f>Activity!$B$4</f>
        <v>4350</v>
      </c>
      <c r="K49" s="130">
        <f>Activity!$B$5</f>
        <v>4350</v>
      </c>
      <c r="L49" s="130">
        <f>Activity!$B$6</f>
        <v>4350</v>
      </c>
      <c r="M49" s="130">
        <f>Activity!$B$7</f>
        <v>4350</v>
      </c>
      <c r="N49" s="130">
        <f>Activity!$B$8</f>
        <v>4350</v>
      </c>
      <c r="O49" s="130">
        <f>Activity!$B$9</f>
        <v>4350</v>
      </c>
      <c r="P49" s="130">
        <f>Activity!$B$10</f>
        <v>4350</v>
      </c>
      <c r="Q49" s="130">
        <f>Activity!$B$11</f>
        <v>4268.4375</v>
      </c>
      <c r="R49" s="130">
        <f>Activity!$B$12</f>
        <v>4186.875</v>
      </c>
      <c r="S49" s="130">
        <f>Activity!$B$13</f>
        <v>4105.3125</v>
      </c>
      <c r="T49" s="130">
        <f>Activity!$B$14</f>
        <v>4023.75</v>
      </c>
      <c r="U49" s="130">
        <f>Activity!$B$15</f>
        <v>3942.1875</v>
      </c>
      <c r="V49" s="130">
        <f>Activity!$B$16</f>
        <v>3860.625</v>
      </c>
      <c r="W49" s="130">
        <f>Activity!$B$17</f>
        <v>3779.0625</v>
      </c>
      <c r="X49" s="130">
        <f>Activity!$B$18</f>
        <v>3697.5</v>
      </c>
      <c r="Y49" s="130">
        <f>Activity!$B$19</f>
        <v>3615.9375</v>
      </c>
      <c r="Z49" s="130">
        <f>Activity!$B$20</f>
        <v>3534.375</v>
      </c>
      <c r="AA49" s="130">
        <f>Activity!$B$21</f>
        <v>3452.8125</v>
      </c>
      <c r="AB49" s="130">
        <f>Activity!$B$22</f>
        <v>3371.25</v>
      </c>
      <c r="AC49" s="130">
        <f>Activity!$B$23</f>
        <v>3289.6875</v>
      </c>
      <c r="AD49" s="130">
        <f>Activity!$B$24</f>
        <v>3208.125</v>
      </c>
      <c r="AE49" s="130">
        <f>Activity!$B$25</f>
        <v>3126.5625</v>
      </c>
      <c r="AF49" s="130">
        <f>Activity!$B$26</f>
        <v>3045</v>
      </c>
      <c r="AG49" s="130">
        <f>Activity!$B$27</f>
        <v>2963.4375</v>
      </c>
      <c r="AH49" s="130">
        <f>Activity!$B$28</f>
        <v>2881.875</v>
      </c>
      <c r="AI49" s="130">
        <f>Activity!$B$29</f>
        <v>2800.3125</v>
      </c>
      <c r="AJ49" s="130">
        <f>Activity!$B$30</f>
        <v>2718.75</v>
      </c>
      <c r="AK49" s="130">
        <f>Activity!$B$31</f>
        <v>2637.1875</v>
      </c>
      <c r="AL49" s="130">
        <f>Activity!$B$32</f>
        <v>2555.625</v>
      </c>
      <c r="AM49" s="130">
        <f>Activity!$B$33</f>
        <v>2474.0625</v>
      </c>
      <c r="AN49" s="130">
        <f>Activity!$B$34</f>
        <v>2392.5</v>
      </c>
      <c r="AO49" s="130">
        <f>Activity!$B$35</f>
        <v>2310.9375</v>
      </c>
      <c r="AP49" s="130">
        <f>Activity!$B$36</f>
        <v>2229.375</v>
      </c>
      <c r="AQ49" s="130">
        <f>Activity!$B$37</f>
        <v>2147.8125</v>
      </c>
      <c r="AR49" s="130">
        <f>Activity!$B$38</f>
        <v>2066.25</v>
      </c>
      <c r="AS49" s="130">
        <f>Activity!$B$39</f>
        <v>1984.6875</v>
      </c>
      <c r="AT49" s="130">
        <f>Activity!$B$40</f>
        <v>1903.125</v>
      </c>
      <c r="AU49" s="130">
        <f>Activity!$B$41</f>
        <v>1821.5625</v>
      </c>
      <c r="AV49" s="130">
        <f>Activity!$B$42</f>
        <v>1740</v>
      </c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31"/>
    </row>
    <row r="50" spans="1:63" s="132" customFormat="1" x14ac:dyDescent="0.25">
      <c r="A50" s="126" t="str">
        <f>'March 2008 RIA'!$A$11</f>
        <v>Tier 1</v>
      </c>
      <c r="B50" s="127">
        <v>1997</v>
      </c>
      <c r="C50" s="128"/>
      <c r="D50" s="128"/>
      <c r="E50" s="129"/>
      <c r="F50" s="128"/>
      <c r="G50" s="128"/>
      <c r="H50" s="128"/>
      <c r="I50" s="128"/>
      <c r="J50" s="130">
        <f>Activity!$B$3</f>
        <v>4350</v>
      </c>
      <c r="K50" s="130">
        <f>Activity!$B$4</f>
        <v>4350</v>
      </c>
      <c r="L50" s="130">
        <f>Activity!$B$5</f>
        <v>4350</v>
      </c>
      <c r="M50" s="130">
        <f>Activity!$B$6</f>
        <v>4350</v>
      </c>
      <c r="N50" s="130">
        <f>Activity!$B$7</f>
        <v>4350</v>
      </c>
      <c r="O50" s="130">
        <f>Activity!$B$8</f>
        <v>4350</v>
      </c>
      <c r="P50" s="130">
        <f>Activity!$B$9</f>
        <v>4350</v>
      </c>
      <c r="Q50" s="130">
        <f>Activity!$B$10</f>
        <v>4350</v>
      </c>
      <c r="R50" s="130">
        <f>Activity!$B$11</f>
        <v>4268.4375</v>
      </c>
      <c r="S50" s="130">
        <f>Activity!$B$12</f>
        <v>4186.875</v>
      </c>
      <c r="T50" s="130">
        <f>Activity!$B$13</f>
        <v>4105.3125</v>
      </c>
      <c r="U50" s="130">
        <f>Activity!$B$14</f>
        <v>4023.75</v>
      </c>
      <c r="V50" s="130">
        <f>Activity!$B$15</f>
        <v>3942.1875</v>
      </c>
      <c r="W50" s="130">
        <f>Activity!$B$16</f>
        <v>3860.625</v>
      </c>
      <c r="X50" s="130">
        <f>Activity!$B$17</f>
        <v>3779.0625</v>
      </c>
      <c r="Y50" s="130">
        <f>Activity!$B$18</f>
        <v>3697.5</v>
      </c>
      <c r="Z50" s="130">
        <f>Activity!$B$19</f>
        <v>3615.9375</v>
      </c>
      <c r="AA50" s="130">
        <f>Activity!$B$20</f>
        <v>3534.375</v>
      </c>
      <c r="AB50" s="130">
        <f>Activity!$B$21</f>
        <v>3452.8125</v>
      </c>
      <c r="AC50" s="130">
        <f>Activity!$B$22</f>
        <v>3371.25</v>
      </c>
      <c r="AD50" s="130">
        <f>Activity!$B$23</f>
        <v>3289.6875</v>
      </c>
      <c r="AE50" s="130">
        <f>Activity!$B$24</f>
        <v>3208.125</v>
      </c>
      <c r="AF50" s="130">
        <f>Activity!$B$25</f>
        <v>3126.5625</v>
      </c>
      <c r="AG50" s="130">
        <f>Activity!$B$26</f>
        <v>3045</v>
      </c>
      <c r="AH50" s="130">
        <f>Activity!$B$27</f>
        <v>2963.4375</v>
      </c>
      <c r="AI50" s="130">
        <f>Activity!$B$28</f>
        <v>2881.875</v>
      </c>
      <c r="AJ50" s="130">
        <f>Activity!$B$29</f>
        <v>2800.3125</v>
      </c>
      <c r="AK50" s="130">
        <f>Activity!$B$30</f>
        <v>2718.75</v>
      </c>
      <c r="AL50" s="130">
        <f>Activity!$B$31</f>
        <v>2637.1875</v>
      </c>
      <c r="AM50" s="130">
        <f>Activity!$B$32</f>
        <v>2555.625</v>
      </c>
      <c r="AN50" s="130">
        <f>Activity!$B$33</f>
        <v>2474.0625</v>
      </c>
      <c r="AO50" s="130">
        <f>Activity!$B$34</f>
        <v>2392.5</v>
      </c>
      <c r="AP50" s="130">
        <f>Activity!$B$35</f>
        <v>2310.9375</v>
      </c>
      <c r="AQ50" s="130">
        <f>Activity!$B$36</f>
        <v>2229.375</v>
      </c>
      <c r="AR50" s="130">
        <f>Activity!$B$37</f>
        <v>2147.8125</v>
      </c>
      <c r="AS50" s="130">
        <f>Activity!$B$38</f>
        <v>2066.25</v>
      </c>
      <c r="AT50" s="130">
        <f>Activity!$B$39</f>
        <v>1984.6875</v>
      </c>
      <c r="AU50" s="130">
        <f>Activity!$B$40</f>
        <v>1903.125</v>
      </c>
      <c r="AV50" s="130">
        <f>Activity!$B$41</f>
        <v>1821.5625</v>
      </c>
      <c r="AW50" s="130">
        <f>Activity!$B$42</f>
        <v>1740</v>
      </c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31"/>
    </row>
    <row r="51" spans="1:63" s="132" customFormat="1" x14ac:dyDescent="0.25">
      <c r="A51" s="126" t="str">
        <f>'March 2008 RIA'!$A$11</f>
        <v>Tier 1</v>
      </c>
      <c r="B51" s="127">
        <v>1998</v>
      </c>
      <c r="C51" s="128"/>
      <c r="D51" s="128"/>
      <c r="E51" s="129"/>
      <c r="F51" s="128"/>
      <c r="G51" s="128"/>
      <c r="H51" s="128"/>
      <c r="I51" s="128"/>
      <c r="J51" s="128"/>
      <c r="K51" s="130">
        <f>Activity!$B$3</f>
        <v>4350</v>
      </c>
      <c r="L51" s="130">
        <f>Activity!$B$4</f>
        <v>4350</v>
      </c>
      <c r="M51" s="130">
        <f>Activity!$B$5</f>
        <v>4350</v>
      </c>
      <c r="N51" s="130">
        <f>Activity!$B$6</f>
        <v>4350</v>
      </c>
      <c r="O51" s="130">
        <f>Activity!$B$7</f>
        <v>4350</v>
      </c>
      <c r="P51" s="130">
        <f>Activity!$B$8</f>
        <v>4350</v>
      </c>
      <c r="Q51" s="130">
        <f>Activity!$B$9</f>
        <v>4350</v>
      </c>
      <c r="R51" s="130">
        <f>Activity!$B$10</f>
        <v>4350</v>
      </c>
      <c r="S51" s="130">
        <f>Activity!$B$11</f>
        <v>4268.4375</v>
      </c>
      <c r="T51" s="130">
        <f>Activity!$B$12</f>
        <v>4186.875</v>
      </c>
      <c r="U51" s="130">
        <f>Activity!$B$13</f>
        <v>4105.3125</v>
      </c>
      <c r="V51" s="130">
        <f>Activity!$B$14</f>
        <v>4023.75</v>
      </c>
      <c r="W51" s="130">
        <f>Activity!$B$15</f>
        <v>3942.1875</v>
      </c>
      <c r="X51" s="130">
        <f>Activity!$B$16</f>
        <v>3860.625</v>
      </c>
      <c r="Y51" s="130">
        <f>Activity!$B$17</f>
        <v>3779.0625</v>
      </c>
      <c r="Z51" s="130">
        <f>Activity!$B$18</f>
        <v>3697.5</v>
      </c>
      <c r="AA51" s="130">
        <f>Activity!$B$19</f>
        <v>3615.9375</v>
      </c>
      <c r="AB51" s="130">
        <f>Activity!$B$20</f>
        <v>3534.375</v>
      </c>
      <c r="AC51" s="130">
        <f>Activity!$B$21</f>
        <v>3452.8125</v>
      </c>
      <c r="AD51" s="130">
        <f>Activity!$B$22</f>
        <v>3371.25</v>
      </c>
      <c r="AE51" s="130">
        <f>Activity!$B$23</f>
        <v>3289.6875</v>
      </c>
      <c r="AF51" s="130">
        <f>Activity!$B$24</f>
        <v>3208.125</v>
      </c>
      <c r="AG51" s="130">
        <f>Activity!$B$25</f>
        <v>3126.5625</v>
      </c>
      <c r="AH51" s="130">
        <f>Activity!$B$26</f>
        <v>3045</v>
      </c>
      <c r="AI51" s="130">
        <f>Activity!$B$27</f>
        <v>2963.4375</v>
      </c>
      <c r="AJ51" s="130">
        <f>Activity!$B$28</f>
        <v>2881.875</v>
      </c>
      <c r="AK51" s="130">
        <f>Activity!$B$29</f>
        <v>2800.3125</v>
      </c>
      <c r="AL51" s="130">
        <f>Activity!$B$30</f>
        <v>2718.75</v>
      </c>
      <c r="AM51" s="130">
        <f>Activity!$B$31</f>
        <v>2637.1875</v>
      </c>
      <c r="AN51" s="130">
        <f>Activity!$B$32</f>
        <v>2555.625</v>
      </c>
      <c r="AO51" s="130">
        <f>Activity!$B$33</f>
        <v>2474.0625</v>
      </c>
      <c r="AP51" s="130">
        <f>Activity!$B$34</f>
        <v>2392.5</v>
      </c>
      <c r="AQ51" s="130">
        <f>Activity!$B$35</f>
        <v>2310.9375</v>
      </c>
      <c r="AR51" s="130">
        <f>Activity!$B$36</f>
        <v>2229.375</v>
      </c>
      <c r="AS51" s="130">
        <f>Activity!$B$37</f>
        <v>2147.8125</v>
      </c>
      <c r="AT51" s="130">
        <f>Activity!$B$38</f>
        <v>2066.25</v>
      </c>
      <c r="AU51" s="130">
        <f>Activity!$B$39</f>
        <v>1984.6875</v>
      </c>
      <c r="AV51" s="130">
        <f>Activity!$B$40</f>
        <v>1903.125</v>
      </c>
      <c r="AW51" s="130">
        <f>Activity!$B$41</f>
        <v>1821.5625</v>
      </c>
      <c r="AX51" s="130">
        <f>Activity!$B$42</f>
        <v>1740</v>
      </c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31"/>
    </row>
    <row r="52" spans="1:63" s="132" customFormat="1" x14ac:dyDescent="0.25">
      <c r="A52" s="126" t="str">
        <f>'March 2008 RIA'!$A$11</f>
        <v>Tier 1</v>
      </c>
      <c r="B52" s="127">
        <v>1999</v>
      </c>
      <c r="C52" s="128"/>
      <c r="D52" s="128"/>
      <c r="E52" s="129"/>
      <c r="F52" s="128"/>
      <c r="G52" s="128"/>
      <c r="H52" s="128"/>
      <c r="I52" s="128"/>
      <c r="J52" s="128"/>
      <c r="K52" s="128"/>
      <c r="L52" s="130">
        <f>Activity!$B$3</f>
        <v>4350</v>
      </c>
      <c r="M52" s="130">
        <f>Activity!$B$4</f>
        <v>4350</v>
      </c>
      <c r="N52" s="130">
        <f>Activity!$B$5</f>
        <v>4350</v>
      </c>
      <c r="O52" s="130">
        <f>Activity!$B$6</f>
        <v>4350</v>
      </c>
      <c r="P52" s="130">
        <f>Activity!$B$7</f>
        <v>4350</v>
      </c>
      <c r="Q52" s="130">
        <f>Activity!$B$8</f>
        <v>4350</v>
      </c>
      <c r="R52" s="130">
        <f>Activity!$B$9</f>
        <v>4350</v>
      </c>
      <c r="S52" s="130">
        <f>Activity!$B$10</f>
        <v>4350</v>
      </c>
      <c r="T52" s="130">
        <f>Activity!$B$11</f>
        <v>4268.4375</v>
      </c>
      <c r="U52" s="130">
        <f>Activity!$B$12</f>
        <v>4186.875</v>
      </c>
      <c r="V52" s="130">
        <f>Activity!$B$13</f>
        <v>4105.3125</v>
      </c>
      <c r="W52" s="130">
        <f>Activity!$B$14</f>
        <v>4023.75</v>
      </c>
      <c r="X52" s="130">
        <f>Activity!$B$15</f>
        <v>3942.1875</v>
      </c>
      <c r="Y52" s="130">
        <f>Activity!$B$16</f>
        <v>3860.625</v>
      </c>
      <c r="Z52" s="130">
        <f>Activity!$B$17</f>
        <v>3779.0625</v>
      </c>
      <c r="AA52" s="130">
        <f>Activity!$B$18</f>
        <v>3697.5</v>
      </c>
      <c r="AB52" s="130">
        <f>Activity!$B$19</f>
        <v>3615.9375</v>
      </c>
      <c r="AC52" s="130">
        <f>Activity!$B$20</f>
        <v>3534.375</v>
      </c>
      <c r="AD52" s="130">
        <f>Activity!$B$21</f>
        <v>3452.8125</v>
      </c>
      <c r="AE52" s="130">
        <f>Activity!$B$22</f>
        <v>3371.25</v>
      </c>
      <c r="AF52" s="130">
        <f>Activity!$B$23</f>
        <v>3289.6875</v>
      </c>
      <c r="AG52" s="130">
        <f>Activity!$B$24</f>
        <v>3208.125</v>
      </c>
      <c r="AH52" s="130">
        <f>Activity!$B$25</f>
        <v>3126.5625</v>
      </c>
      <c r="AI52" s="130">
        <f>Activity!$B$26</f>
        <v>3045</v>
      </c>
      <c r="AJ52" s="130">
        <f>Activity!$B$27</f>
        <v>2963.4375</v>
      </c>
      <c r="AK52" s="130">
        <f>Activity!$B$28</f>
        <v>2881.875</v>
      </c>
      <c r="AL52" s="130">
        <f>Activity!$B$29</f>
        <v>2800.3125</v>
      </c>
      <c r="AM52" s="130">
        <f>Activity!$B$30</f>
        <v>2718.75</v>
      </c>
      <c r="AN52" s="130">
        <f>Activity!$B$31</f>
        <v>2637.1875</v>
      </c>
      <c r="AO52" s="130">
        <f>Activity!$B$32</f>
        <v>2555.625</v>
      </c>
      <c r="AP52" s="130">
        <f>Activity!$B$33</f>
        <v>2474.0625</v>
      </c>
      <c r="AQ52" s="130">
        <f>Activity!$B$34</f>
        <v>2392.5</v>
      </c>
      <c r="AR52" s="130">
        <f>Activity!$B$35</f>
        <v>2310.9375</v>
      </c>
      <c r="AS52" s="130">
        <f>Activity!$B$36</f>
        <v>2229.375</v>
      </c>
      <c r="AT52" s="130">
        <f>Activity!$B$37</f>
        <v>2147.8125</v>
      </c>
      <c r="AU52" s="130">
        <f>Activity!$B$38</f>
        <v>2066.25</v>
      </c>
      <c r="AV52" s="130">
        <f>Activity!$B$39</f>
        <v>1984.6875</v>
      </c>
      <c r="AW52" s="130">
        <f>Activity!$B$40</f>
        <v>1903.125</v>
      </c>
      <c r="AX52" s="130">
        <f>Activity!$B$41</f>
        <v>1821.5625</v>
      </c>
      <c r="AY52" s="130">
        <f>Activity!$B$42</f>
        <v>1740</v>
      </c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31"/>
    </row>
    <row r="53" spans="1:63" s="132" customFormat="1" x14ac:dyDescent="0.25">
      <c r="A53" s="126" t="str">
        <f>'March 2008 RIA'!$A$11</f>
        <v>Tier 1</v>
      </c>
      <c r="B53" s="127">
        <v>2000</v>
      </c>
      <c r="C53" s="128"/>
      <c r="D53" s="128"/>
      <c r="E53" s="129"/>
      <c r="F53" s="128"/>
      <c r="G53" s="128"/>
      <c r="H53" s="128"/>
      <c r="I53" s="128"/>
      <c r="J53" s="128"/>
      <c r="K53" s="128"/>
      <c r="L53" s="128"/>
      <c r="M53" s="130">
        <f>Activity!$B$3</f>
        <v>4350</v>
      </c>
      <c r="N53" s="130">
        <f>Activity!$B$4</f>
        <v>4350</v>
      </c>
      <c r="O53" s="130">
        <f>Activity!$B$5</f>
        <v>4350</v>
      </c>
      <c r="P53" s="130">
        <f>Activity!$B$6</f>
        <v>4350</v>
      </c>
      <c r="Q53" s="130">
        <f>Activity!$B$7</f>
        <v>4350</v>
      </c>
      <c r="R53" s="130">
        <f>Activity!$B$8</f>
        <v>4350</v>
      </c>
      <c r="S53" s="130">
        <f>Activity!$B$9</f>
        <v>4350</v>
      </c>
      <c r="T53" s="130">
        <f>Activity!$B$10</f>
        <v>4350</v>
      </c>
      <c r="U53" s="130">
        <f>Activity!$B$11</f>
        <v>4268.4375</v>
      </c>
      <c r="V53" s="130">
        <f>Activity!$B$12</f>
        <v>4186.875</v>
      </c>
      <c r="W53" s="130">
        <f>Activity!$B$13</f>
        <v>4105.3125</v>
      </c>
      <c r="X53" s="130">
        <f>Activity!$B$14</f>
        <v>4023.75</v>
      </c>
      <c r="Y53" s="130">
        <f>Activity!$B$15</f>
        <v>3942.1875</v>
      </c>
      <c r="Z53" s="130">
        <f>Activity!$B$16</f>
        <v>3860.625</v>
      </c>
      <c r="AA53" s="130">
        <f>Activity!$B$17</f>
        <v>3779.0625</v>
      </c>
      <c r="AB53" s="130">
        <f>Activity!$B$18</f>
        <v>3697.5</v>
      </c>
      <c r="AC53" s="130">
        <f>Activity!$B$19</f>
        <v>3615.9375</v>
      </c>
      <c r="AD53" s="130">
        <f>Activity!$B$20</f>
        <v>3534.375</v>
      </c>
      <c r="AE53" s="130">
        <f>Activity!$B$21</f>
        <v>3452.8125</v>
      </c>
      <c r="AF53" s="130">
        <f>Activity!$B$22</f>
        <v>3371.25</v>
      </c>
      <c r="AG53" s="130">
        <f>Activity!$B$23</f>
        <v>3289.6875</v>
      </c>
      <c r="AH53" s="130">
        <f>Activity!$B$24</f>
        <v>3208.125</v>
      </c>
      <c r="AI53" s="130">
        <f>Activity!$B$25</f>
        <v>3126.5625</v>
      </c>
      <c r="AJ53" s="130">
        <f>Activity!$B$26</f>
        <v>3045</v>
      </c>
      <c r="AK53" s="130">
        <f>Activity!$B$27</f>
        <v>2963.4375</v>
      </c>
      <c r="AL53" s="130">
        <f>Activity!$B$28</f>
        <v>2881.875</v>
      </c>
      <c r="AM53" s="130">
        <f>Activity!$B$29</f>
        <v>2800.3125</v>
      </c>
      <c r="AN53" s="130">
        <f>Activity!$B$30</f>
        <v>2718.75</v>
      </c>
      <c r="AO53" s="130">
        <f>Activity!$B$31</f>
        <v>2637.1875</v>
      </c>
      <c r="AP53" s="130">
        <f>Activity!$B$32</f>
        <v>2555.625</v>
      </c>
      <c r="AQ53" s="130">
        <f>Activity!$B$33</f>
        <v>2474.0625</v>
      </c>
      <c r="AR53" s="130">
        <f>Activity!$B$34</f>
        <v>2392.5</v>
      </c>
      <c r="AS53" s="130">
        <f>Activity!$B$35</f>
        <v>2310.9375</v>
      </c>
      <c r="AT53" s="130">
        <f>Activity!$B$36</f>
        <v>2229.375</v>
      </c>
      <c r="AU53" s="130">
        <f>Activity!$B$37</f>
        <v>2147.8125</v>
      </c>
      <c r="AV53" s="130">
        <f>Activity!$B$38</f>
        <v>2066.25</v>
      </c>
      <c r="AW53" s="130">
        <f>Activity!$B$39</f>
        <v>1984.6875</v>
      </c>
      <c r="AX53" s="130">
        <f>Activity!$B$40</f>
        <v>1903.125</v>
      </c>
      <c r="AY53" s="130">
        <f>Activity!$B$41</f>
        <v>1821.5625</v>
      </c>
      <c r="AZ53" s="130">
        <f>Activity!$B$42</f>
        <v>1740</v>
      </c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31"/>
    </row>
    <row r="54" spans="1:63" s="132" customFormat="1" x14ac:dyDescent="0.25">
      <c r="A54" s="126" t="str">
        <f>'March 2008 RIA'!$A$11</f>
        <v>Tier 1</v>
      </c>
      <c r="B54" s="127">
        <v>2001</v>
      </c>
      <c r="C54" s="128"/>
      <c r="D54" s="128"/>
      <c r="E54" s="129"/>
      <c r="F54" s="128"/>
      <c r="G54" s="128"/>
      <c r="H54" s="128"/>
      <c r="I54" s="128"/>
      <c r="J54" s="128"/>
      <c r="K54" s="128"/>
      <c r="L54" s="128"/>
      <c r="M54" s="128"/>
      <c r="N54" s="130">
        <f>Activity!$B$3</f>
        <v>4350</v>
      </c>
      <c r="O54" s="130">
        <f>Activity!$B$4</f>
        <v>4350</v>
      </c>
      <c r="P54" s="130">
        <f>Activity!$B$5</f>
        <v>4350</v>
      </c>
      <c r="Q54" s="130">
        <f>Activity!$B$6</f>
        <v>4350</v>
      </c>
      <c r="R54" s="130">
        <f>Activity!$B$7</f>
        <v>4350</v>
      </c>
      <c r="S54" s="130">
        <f>Activity!$B$8</f>
        <v>4350</v>
      </c>
      <c r="T54" s="130">
        <f>Activity!$B$9</f>
        <v>4350</v>
      </c>
      <c r="U54" s="130">
        <f>Activity!$B$10</f>
        <v>4350</v>
      </c>
      <c r="V54" s="130">
        <f>Activity!$B$11</f>
        <v>4268.4375</v>
      </c>
      <c r="W54" s="130">
        <f>Activity!$B$12</f>
        <v>4186.875</v>
      </c>
      <c r="X54" s="130">
        <f>Activity!$B$13</f>
        <v>4105.3125</v>
      </c>
      <c r="Y54" s="130">
        <f>Activity!$B$14</f>
        <v>4023.75</v>
      </c>
      <c r="Z54" s="130">
        <f>Activity!$B$15</f>
        <v>3942.1875</v>
      </c>
      <c r="AA54" s="130">
        <f>Activity!$B$16</f>
        <v>3860.625</v>
      </c>
      <c r="AB54" s="130">
        <f>Activity!$B$17</f>
        <v>3779.0625</v>
      </c>
      <c r="AC54" s="130">
        <f>Activity!$B$18</f>
        <v>3697.5</v>
      </c>
      <c r="AD54" s="130">
        <f>Activity!$B$19</f>
        <v>3615.9375</v>
      </c>
      <c r="AE54" s="130">
        <f>Activity!$B$20</f>
        <v>3534.375</v>
      </c>
      <c r="AF54" s="130">
        <f>Activity!$B$21</f>
        <v>3452.8125</v>
      </c>
      <c r="AG54" s="130">
        <f>Activity!$B$22</f>
        <v>3371.25</v>
      </c>
      <c r="AH54" s="130">
        <f>Activity!$B$23</f>
        <v>3289.6875</v>
      </c>
      <c r="AI54" s="130">
        <f>Activity!$B$24</f>
        <v>3208.125</v>
      </c>
      <c r="AJ54" s="130">
        <f>Activity!$B$25</f>
        <v>3126.5625</v>
      </c>
      <c r="AK54" s="130">
        <f>Activity!$B$26</f>
        <v>3045</v>
      </c>
      <c r="AL54" s="130">
        <f>Activity!$B$27</f>
        <v>2963.4375</v>
      </c>
      <c r="AM54" s="130">
        <f>Activity!$B$28</f>
        <v>2881.875</v>
      </c>
      <c r="AN54" s="130">
        <f>Activity!$B$29</f>
        <v>2800.3125</v>
      </c>
      <c r="AO54" s="130">
        <f>Activity!$B$30</f>
        <v>2718.75</v>
      </c>
      <c r="AP54" s="130">
        <f>Activity!$B$31</f>
        <v>2637.1875</v>
      </c>
      <c r="AQ54" s="130">
        <f>Activity!$B$32</f>
        <v>2555.625</v>
      </c>
      <c r="AR54" s="130">
        <f>Activity!$B$33</f>
        <v>2474.0625</v>
      </c>
      <c r="AS54" s="130">
        <f>Activity!$B$34</f>
        <v>2392.5</v>
      </c>
      <c r="AT54" s="130">
        <f>Activity!$B$35</f>
        <v>2310.9375</v>
      </c>
      <c r="AU54" s="130">
        <f>Activity!$B$36</f>
        <v>2229.375</v>
      </c>
      <c r="AV54" s="130">
        <f>Activity!$B$37</f>
        <v>2147.8125</v>
      </c>
      <c r="AW54" s="130">
        <f>Activity!$B$38</f>
        <v>2066.25</v>
      </c>
      <c r="AX54" s="130">
        <f>Activity!$B$39</f>
        <v>1984.6875</v>
      </c>
      <c r="AY54" s="130">
        <f>Activity!$B$40</f>
        <v>1903.125</v>
      </c>
      <c r="AZ54" s="130">
        <f>Activity!$B$41</f>
        <v>1821.5625</v>
      </c>
      <c r="BA54" s="130">
        <f>Activity!$B$42</f>
        <v>1740</v>
      </c>
      <c r="BB54" s="128"/>
      <c r="BC54" s="128"/>
      <c r="BD54" s="128"/>
      <c r="BE54" s="128"/>
      <c r="BF54" s="128"/>
      <c r="BG54" s="128"/>
      <c r="BH54" s="128"/>
      <c r="BI54" s="128"/>
      <c r="BJ54" s="128"/>
      <c r="BK54" s="131"/>
    </row>
    <row r="55" spans="1:63" s="132" customFormat="1" x14ac:dyDescent="0.25">
      <c r="A55" s="126" t="str">
        <f>'March 2008 RIA'!$A$11</f>
        <v>Tier 1</v>
      </c>
      <c r="B55" s="127">
        <v>2002</v>
      </c>
      <c r="C55" s="128"/>
      <c r="D55" s="128"/>
      <c r="E55" s="129"/>
      <c r="F55" s="128"/>
      <c r="G55" s="128"/>
      <c r="H55" s="128"/>
      <c r="I55" s="128"/>
      <c r="J55" s="128"/>
      <c r="K55" s="128"/>
      <c r="L55" s="128"/>
      <c r="M55" s="128"/>
      <c r="N55" s="128"/>
      <c r="O55" s="130">
        <f>Activity!$B$3</f>
        <v>4350</v>
      </c>
      <c r="P55" s="130">
        <f>Activity!$B$4</f>
        <v>4350</v>
      </c>
      <c r="Q55" s="130">
        <f>Activity!$B$5</f>
        <v>4350</v>
      </c>
      <c r="R55" s="130">
        <f>Activity!$B$6</f>
        <v>4350</v>
      </c>
      <c r="S55" s="130">
        <f>Activity!$B$7</f>
        <v>4350</v>
      </c>
      <c r="T55" s="130">
        <f>Activity!$B$8</f>
        <v>4350</v>
      </c>
      <c r="U55" s="130">
        <f>Activity!$B$9</f>
        <v>4350</v>
      </c>
      <c r="V55" s="130">
        <f>Activity!$B$10</f>
        <v>4350</v>
      </c>
      <c r="W55" s="130">
        <f>Activity!$B$11</f>
        <v>4268.4375</v>
      </c>
      <c r="X55" s="130">
        <f>Activity!$B$12</f>
        <v>4186.875</v>
      </c>
      <c r="Y55" s="130">
        <f>Activity!$B$13</f>
        <v>4105.3125</v>
      </c>
      <c r="Z55" s="130">
        <f>Activity!$B$14</f>
        <v>4023.75</v>
      </c>
      <c r="AA55" s="130">
        <f>Activity!$B$15</f>
        <v>3942.1875</v>
      </c>
      <c r="AB55" s="130">
        <f>Activity!$B$16</f>
        <v>3860.625</v>
      </c>
      <c r="AC55" s="130">
        <f>Activity!$B$17</f>
        <v>3779.0625</v>
      </c>
      <c r="AD55" s="130">
        <f>Activity!$B$18</f>
        <v>3697.5</v>
      </c>
      <c r="AE55" s="130">
        <f>Activity!$B$19</f>
        <v>3615.9375</v>
      </c>
      <c r="AF55" s="130">
        <f>Activity!$B$20</f>
        <v>3534.375</v>
      </c>
      <c r="AG55" s="130">
        <f>Activity!$B$21</f>
        <v>3452.8125</v>
      </c>
      <c r="AH55" s="130">
        <f>Activity!$B$22</f>
        <v>3371.25</v>
      </c>
      <c r="AI55" s="130">
        <f>Activity!$B$23</f>
        <v>3289.6875</v>
      </c>
      <c r="AJ55" s="130">
        <f>Activity!$B$24</f>
        <v>3208.125</v>
      </c>
      <c r="AK55" s="130">
        <f>Activity!$B$25</f>
        <v>3126.5625</v>
      </c>
      <c r="AL55" s="130">
        <f>Activity!$B$26</f>
        <v>3045</v>
      </c>
      <c r="AM55" s="130">
        <f>Activity!$B$27</f>
        <v>2963.4375</v>
      </c>
      <c r="AN55" s="130">
        <f>Activity!$B$28</f>
        <v>2881.875</v>
      </c>
      <c r="AO55" s="130">
        <f>Activity!$B$29</f>
        <v>2800.3125</v>
      </c>
      <c r="AP55" s="130">
        <f>Activity!$B$30</f>
        <v>2718.75</v>
      </c>
      <c r="AQ55" s="130">
        <f>Activity!$B$31</f>
        <v>2637.1875</v>
      </c>
      <c r="AR55" s="130">
        <f>Activity!$B$32</f>
        <v>2555.625</v>
      </c>
      <c r="AS55" s="130">
        <f>Activity!$B$33</f>
        <v>2474.0625</v>
      </c>
      <c r="AT55" s="130">
        <f>Activity!$B$34</f>
        <v>2392.5</v>
      </c>
      <c r="AU55" s="130">
        <f>Activity!$B$35</f>
        <v>2310.9375</v>
      </c>
      <c r="AV55" s="130">
        <f>Activity!$B$36</f>
        <v>2229.375</v>
      </c>
      <c r="AW55" s="130">
        <f>Activity!$B$37</f>
        <v>2147.8125</v>
      </c>
      <c r="AX55" s="130">
        <f>Activity!$B$38</f>
        <v>2066.25</v>
      </c>
      <c r="AY55" s="130">
        <f>Activity!$B$39</f>
        <v>1984.6875</v>
      </c>
      <c r="AZ55" s="130">
        <f>Activity!$B$40</f>
        <v>1903.125</v>
      </c>
      <c r="BA55" s="130">
        <f>Activity!$B$41</f>
        <v>1821.5625</v>
      </c>
      <c r="BB55" s="130">
        <f>Activity!$B$42</f>
        <v>1740</v>
      </c>
      <c r="BC55" s="128"/>
      <c r="BD55" s="128"/>
      <c r="BE55" s="128"/>
      <c r="BF55" s="128"/>
      <c r="BG55" s="128"/>
      <c r="BH55" s="128"/>
      <c r="BI55" s="128"/>
      <c r="BJ55" s="128"/>
      <c r="BK55" s="131"/>
    </row>
    <row r="56" spans="1:63" s="132" customFormat="1" x14ac:dyDescent="0.25">
      <c r="A56" s="126" t="str">
        <f>'March 2008 RIA'!$A$11</f>
        <v>Tier 1</v>
      </c>
      <c r="B56" s="127">
        <v>2003</v>
      </c>
      <c r="C56" s="128"/>
      <c r="D56" s="128"/>
      <c r="E56" s="129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30">
        <f>Activity!$B$3</f>
        <v>4350</v>
      </c>
      <c r="Q56" s="130">
        <f>Activity!$B$4</f>
        <v>4350</v>
      </c>
      <c r="R56" s="130">
        <f>Activity!$B$5</f>
        <v>4350</v>
      </c>
      <c r="S56" s="130">
        <f>Activity!$B$6</f>
        <v>4350</v>
      </c>
      <c r="T56" s="130">
        <f>Activity!$B$7</f>
        <v>4350</v>
      </c>
      <c r="U56" s="130">
        <f>Activity!$B$8</f>
        <v>4350</v>
      </c>
      <c r="V56" s="130">
        <f>Activity!$B$9</f>
        <v>4350</v>
      </c>
      <c r="W56" s="130">
        <f>Activity!$B$10</f>
        <v>4350</v>
      </c>
      <c r="X56" s="130">
        <f>Activity!$B$11</f>
        <v>4268.4375</v>
      </c>
      <c r="Y56" s="130">
        <f>Activity!$B$12</f>
        <v>4186.875</v>
      </c>
      <c r="Z56" s="130">
        <f>Activity!$B$13</f>
        <v>4105.3125</v>
      </c>
      <c r="AA56" s="130">
        <f>Activity!$B$14</f>
        <v>4023.75</v>
      </c>
      <c r="AB56" s="130">
        <f>Activity!$B$15</f>
        <v>3942.1875</v>
      </c>
      <c r="AC56" s="130">
        <f>Activity!$B$16</f>
        <v>3860.625</v>
      </c>
      <c r="AD56" s="130">
        <f>Activity!$B$17</f>
        <v>3779.0625</v>
      </c>
      <c r="AE56" s="130">
        <f>Activity!$B$18</f>
        <v>3697.5</v>
      </c>
      <c r="AF56" s="130">
        <f>Activity!$B$19</f>
        <v>3615.9375</v>
      </c>
      <c r="AG56" s="130">
        <f>Activity!$B$20</f>
        <v>3534.375</v>
      </c>
      <c r="AH56" s="130">
        <f>Activity!$B$21</f>
        <v>3452.8125</v>
      </c>
      <c r="AI56" s="130">
        <f>Activity!$B$22</f>
        <v>3371.25</v>
      </c>
      <c r="AJ56" s="130">
        <f>Activity!$B$23</f>
        <v>3289.6875</v>
      </c>
      <c r="AK56" s="130">
        <f>Activity!$B$24</f>
        <v>3208.125</v>
      </c>
      <c r="AL56" s="130">
        <f>Activity!$B$25</f>
        <v>3126.5625</v>
      </c>
      <c r="AM56" s="130">
        <f>Activity!$B$26</f>
        <v>3045</v>
      </c>
      <c r="AN56" s="130">
        <f>Activity!$B$27</f>
        <v>2963.4375</v>
      </c>
      <c r="AO56" s="130">
        <f>Activity!$B$28</f>
        <v>2881.875</v>
      </c>
      <c r="AP56" s="130">
        <f>Activity!$B$29</f>
        <v>2800.3125</v>
      </c>
      <c r="AQ56" s="130">
        <f>Activity!$B$30</f>
        <v>2718.75</v>
      </c>
      <c r="AR56" s="130">
        <f>Activity!$B$31</f>
        <v>2637.1875</v>
      </c>
      <c r="AS56" s="130">
        <f>Activity!$B$32</f>
        <v>2555.625</v>
      </c>
      <c r="AT56" s="130">
        <f>Activity!$B$33</f>
        <v>2474.0625</v>
      </c>
      <c r="AU56" s="130">
        <f>Activity!$B$34</f>
        <v>2392.5</v>
      </c>
      <c r="AV56" s="130">
        <f>Activity!$B$35</f>
        <v>2310.9375</v>
      </c>
      <c r="AW56" s="130">
        <f>Activity!$B$36</f>
        <v>2229.375</v>
      </c>
      <c r="AX56" s="130">
        <f>Activity!$B$37</f>
        <v>2147.8125</v>
      </c>
      <c r="AY56" s="130">
        <f>Activity!$B$38</f>
        <v>2066.25</v>
      </c>
      <c r="AZ56" s="130">
        <f>Activity!$B$39</f>
        <v>1984.6875</v>
      </c>
      <c r="BA56" s="130">
        <f>Activity!$B$40</f>
        <v>1903.125</v>
      </c>
      <c r="BB56" s="130">
        <f>Activity!$B$41</f>
        <v>1821.5625</v>
      </c>
      <c r="BC56" s="130">
        <f>Activity!$B$42</f>
        <v>1740</v>
      </c>
      <c r="BD56" s="128"/>
      <c r="BE56" s="128"/>
      <c r="BF56" s="128"/>
      <c r="BG56" s="128"/>
      <c r="BH56" s="128"/>
      <c r="BI56" s="128"/>
      <c r="BJ56" s="128"/>
      <c r="BK56" s="131"/>
    </row>
    <row r="57" spans="1:63" s="132" customFormat="1" x14ac:dyDescent="0.25">
      <c r="A57" s="126" t="str">
        <f>'March 2008 RIA'!$A$11</f>
        <v>Tier 1</v>
      </c>
      <c r="B57" s="127">
        <v>2004</v>
      </c>
      <c r="C57" s="128"/>
      <c r="D57" s="128"/>
      <c r="E57" s="129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30">
        <f>Activity!$B$3</f>
        <v>4350</v>
      </c>
      <c r="R57" s="130">
        <f>Activity!$B$4</f>
        <v>4350</v>
      </c>
      <c r="S57" s="130">
        <f>Activity!$B$5</f>
        <v>4350</v>
      </c>
      <c r="T57" s="130">
        <f>Activity!$B$6</f>
        <v>4350</v>
      </c>
      <c r="U57" s="130">
        <f>Activity!$B$7</f>
        <v>4350</v>
      </c>
      <c r="V57" s="130">
        <f>Activity!$B$8</f>
        <v>4350</v>
      </c>
      <c r="W57" s="130">
        <f>Activity!$B$9</f>
        <v>4350</v>
      </c>
      <c r="X57" s="130">
        <f>Activity!$B$10</f>
        <v>4350</v>
      </c>
      <c r="Y57" s="130">
        <f>Activity!$B$11</f>
        <v>4268.4375</v>
      </c>
      <c r="Z57" s="130">
        <f>Activity!$B$12</f>
        <v>4186.875</v>
      </c>
      <c r="AA57" s="130">
        <f>Activity!$B$13</f>
        <v>4105.3125</v>
      </c>
      <c r="AB57" s="130">
        <f>Activity!$B$14</f>
        <v>4023.75</v>
      </c>
      <c r="AC57" s="130">
        <f>Activity!$B$15</f>
        <v>3942.1875</v>
      </c>
      <c r="AD57" s="130">
        <f>Activity!$B$16</f>
        <v>3860.625</v>
      </c>
      <c r="AE57" s="130">
        <f>Activity!$B$17</f>
        <v>3779.0625</v>
      </c>
      <c r="AF57" s="130">
        <f>Activity!$B$18</f>
        <v>3697.5</v>
      </c>
      <c r="AG57" s="130">
        <f>Activity!$B$19</f>
        <v>3615.9375</v>
      </c>
      <c r="AH57" s="130">
        <f>Activity!$B$20</f>
        <v>3534.375</v>
      </c>
      <c r="AI57" s="130">
        <f>Activity!$B$21</f>
        <v>3452.8125</v>
      </c>
      <c r="AJ57" s="130">
        <f>Activity!$B$22</f>
        <v>3371.25</v>
      </c>
      <c r="AK57" s="130">
        <f>Activity!$B$23</f>
        <v>3289.6875</v>
      </c>
      <c r="AL57" s="130">
        <f>Activity!$B$24</f>
        <v>3208.125</v>
      </c>
      <c r="AM57" s="130">
        <f>Activity!$B$25</f>
        <v>3126.5625</v>
      </c>
      <c r="AN57" s="130">
        <f>Activity!$B$26</f>
        <v>3045</v>
      </c>
      <c r="AO57" s="130">
        <f>Activity!$B$27</f>
        <v>2963.4375</v>
      </c>
      <c r="AP57" s="130">
        <f>Activity!$B$28</f>
        <v>2881.875</v>
      </c>
      <c r="AQ57" s="130">
        <f>Activity!$B$29</f>
        <v>2800.3125</v>
      </c>
      <c r="AR57" s="130">
        <f>Activity!$B$30</f>
        <v>2718.75</v>
      </c>
      <c r="AS57" s="130">
        <f>Activity!$B$31</f>
        <v>2637.1875</v>
      </c>
      <c r="AT57" s="130">
        <f>Activity!$B$32</f>
        <v>2555.625</v>
      </c>
      <c r="AU57" s="130">
        <f>Activity!$B$33</f>
        <v>2474.0625</v>
      </c>
      <c r="AV57" s="130">
        <f>Activity!$B$34</f>
        <v>2392.5</v>
      </c>
      <c r="AW57" s="130">
        <f>Activity!$B$35</f>
        <v>2310.9375</v>
      </c>
      <c r="AX57" s="130">
        <f>Activity!$B$36</f>
        <v>2229.375</v>
      </c>
      <c r="AY57" s="130">
        <f>Activity!$B$37</f>
        <v>2147.8125</v>
      </c>
      <c r="AZ57" s="130">
        <f>Activity!$B$38</f>
        <v>2066.25</v>
      </c>
      <c r="BA57" s="130">
        <f>Activity!$B$39</f>
        <v>1984.6875</v>
      </c>
      <c r="BB57" s="130">
        <f>Activity!$B$40</f>
        <v>1903.125</v>
      </c>
      <c r="BC57" s="130">
        <f>Activity!$B$41</f>
        <v>1821.5625</v>
      </c>
      <c r="BD57" s="130">
        <f>Activity!$B$42</f>
        <v>1740</v>
      </c>
      <c r="BE57" s="128"/>
      <c r="BF57" s="128"/>
      <c r="BG57" s="128"/>
      <c r="BH57" s="128"/>
      <c r="BI57" s="128"/>
      <c r="BJ57" s="128"/>
      <c r="BK57" s="131"/>
    </row>
    <row r="58" spans="1:63" s="26" customFormat="1" x14ac:dyDescent="0.25">
      <c r="A58" s="24" t="str">
        <f>'March 2008 RIA'!$A$12</f>
        <v>Tier 2</v>
      </c>
      <c r="B58" s="25">
        <v>2005</v>
      </c>
      <c r="C58" s="136"/>
      <c r="D58" s="136"/>
      <c r="E58" s="137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8">
        <f>Activity!$B$3</f>
        <v>4350</v>
      </c>
      <c r="S58" s="138">
        <f>Activity!$B$4</f>
        <v>4350</v>
      </c>
      <c r="T58" s="138">
        <f>Activity!$B$5</f>
        <v>4350</v>
      </c>
      <c r="U58" s="138">
        <f>Activity!$B$6</f>
        <v>4350</v>
      </c>
      <c r="V58" s="138">
        <f>Activity!$B$7</f>
        <v>4350</v>
      </c>
      <c r="W58" s="138">
        <f>Activity!$B$8</f>
        <v>4350</v>
      </c>
      <c r="X58" s="138">
        <f>Activity!$B$9</f>
        <v>4350</v>
      </c>
      <c r="Y58" s="138">
        <f>Activity!$B$10</f>
        <v>4350</v>
      </c>
      <c r="Z58" s="138">
        <f>Activity!$B$11</f>
        <v>4268.4375</v>
      </c>
      <c r="AA58" s="138">
        <f>Activity!$B$12</f>
        <v>4186.875</v>
      </c>
      <c r="AB58" s="138">
        <f>Activity!$B$13</f>
        <v>4105.3125</v>
      </c>
      <c r="AC58" s="138">
        <f>Activity!$B$14</f>
        <v>4023.75</v>
      </c>
      <c r="AD58" s="138">
        <f>Activity!$B$15</f>
        <v>3942.1875</v>
      </c>
      <c r="AE58" s="138">
        <f>Activity!$B$16</f>
        <v>3860.625</v>
      </c>
      <c r="AF58" s="138">
        <f>Activity!$B$17</f>
        <v>3779.0625</v>
      </c>
      <c r="AG58" s="138">
        <f>Activity!$B$18</f>
        <v>3697.5</v>
      </c>
      <c r="AH58" s="138">
        <f>Activity!$B$19</f>
        <v>3615.9375</v>
      </c>
      <c r="AI58" s="138">
        <f>Activity!$B$20</f>
        <v>3534.375</v>
      </c>
      <c r="AJ58" s="138">
        <f>Activity!$B$21</f>
        <v>3452.8125</v>
      </c>
      <c r="AK58" s="138">
        <f>Activity!$B$22</f>
        <v>3371.25</v>
      </c>
      <c r="AL58" s="138">
        <f>Activity!$B$23</f>
        <v>3289.6875</v>
      </c>
      <c r="AM58" s="138">
        <f>Activity!$B$24</f>
        <v>3208.125</v>
      </c>
      <c r="AN58" s="138">
        <f>Activity!$B$25</f>
        <v>3126.5625</v>
      </c>
      <c r="AO58" s="138">
        <f>Activity!$B$26</f>
        <v>3045</v>
      </c>
      <c r="AP58" s="138">
        <f>Activity!$B$27</f>
        <v>2963.4375</v>
      </c>
      <c r="AQ58" s="138">
        <f>Activity!$B$28</f>
        <v>2881.875</v>
      </c>
      <c r="AR58" s="138">
        <f>Activity!$B$29</f>
        <v>2800.3125</v>
      </c>
      <c r="AS58" s="138">
        <f>Activity!$B$30</f>
        <v>2718.75</v>
      </c>
      <c r="AT58" s="138">
        <f>Activity!$B$31</f>
        <v>2637.1875</v>
      </c>
      <c r="AU58" s="138">
        <f>Activity!$B$32</f>
        <v>2555.625</v>
      </c>
      <c r="AV58" s="138">
        <f>Activity!$B$33</f>
        <v>2474.0625</v>
      </c>
      <c r="AW58" s="138">
        <f>Activity!$B$34</f>
        <v>2392.5</v>
      </c>
      <c r="AX58" s="138">
        <f>Activity!$B$35</f>
        <v>2310.9375</v>
      </c>
      <c r="AY58" s="138">
        <f>Activity!$B$36</f>
        <v>2229.375</v>
      </c>
      <c r="AZ58" s="138">
        <f>Activity!$B$37</f>
        <v>2147.8125</v>
      </c>
      <c r="BA58" s="138">
        <f>Activity!$B$38</f>
        <v>2066.25</v>
      </c>
      <c r="BB58" s="138">
        <f>Activity!$B$39</f>
        <v>1984.6875</v>
      </c>
      <c r="BC58" s="138">
        <f>Activity!$B$40</f>
        <v>1903.125</v>
      </c>
      <c r="BD58" s="138">
        <f>Activity!$B$41</f>
        <v>1821.5625</v>
      </c>
      <c r="BE58" s="138">
        <f>Activity!$B$42</f>
        <v>1740</v>
      </c>
      <c r="BF58" s="136"/>
      <c r="BG58" s="136"/>
      <c r="BH58" s="136"/>
      <c r="BI58" s="136"/>
      <c r="BJ58" s="136"/>
      <c r="BK58" s="139"/>
    </row>
    <row r="59" spans="1:63" s="26" customFormat="1" x14ac:dyDescent="0.25">
      <c r="A59" s="24" t="str">
        <f>'March 2008 RIA'!$A$12</f>
        <v>Tier 2</v>
      </c>
      <c r="B59" s="25">
        <v>2006</v>
      </c>
      <c r="C59" s="136"/>
      <c r="D59" s="136"/>
      <c r="E59" s="137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8">
        <f>Activity!$B$3</f>
        <v>4350</v>
      </c>
      <c r="T59" s="138">
        <f>Activity!$B$4</f>
        <v>4350</v>
      </c>
      <c r="U59" s="138">
        <f>Activity!$B$5</f>
        <v>4350</v>
      </c>
      <c r="V59" s="138">
        <f>Activity!$B$6</f>
        <v>4350</v>
      </c>
      <c r="W59" s="138">
        <f>Activity!$B$7</f>
        <v>4350</v>
      </c>
      <c r="X59" s="138">
        <f>Activity!$B$8</f>
        <v>4350</v>
      </c>
      <c r="Y59" s="138">
        <f>Activity!$B$9</f>
        <v>4350</v>
      </c>
      <c r="Z59" s="138">
        <f>Activity!$B$10</f>
        <v>4350</v>
      </c>
      <c r="AA59" s="138">
        <f>Activity!$B$11</f>
        <v>4268.4375</v>
      </c>
      <c r="AB59" s="138">
        <f>Activity!$B$12</f>
        <v>4186.875</v>
      </c>
      <c r="AC59" s="138">
        <f>Activity!$B$13</f>
        <v>4105.3125</v>
      </c>
      <c r="AD59" s="138">
        <f>Activity!$B$14</f>
        <v>4023.75</v>
      </c>
      <c r="AE59" s="138">
        <f>Activity!$B$15</f>
        <v>3942.1875</v>
      </c>
      <c r="AF59" s="138">
        <f>Activity!$B$16</f>
        <v>3860.625</v>
      </c>
      <c r="AG59" s="138">
        <f>Activity!$B$17</f>
        <v>3779.0625</v>
      </c>
      <c r="AH59" s="138">
        <f>Activity!$B$18</f>
        <v>3697.5</v>
      </c>
      <c r="AI59" s="138">
        <f>Activity!$B$19</f>
        <v>3615.9375</v>
      </c>
      <c r="AJ59" s="138">
        <f>Activity!$B$20</f>
        <v>3534.375</v>
      </c>
      <c r="AK59" s="138">
        <f>Activity!$B$21</f>
        <v>3452.8125</v>
      </c>
      <c r="AL59" s="138">
        <f>Activity!$B$22</f>
        <v>3371.25</v>
      </c>
      <c r="AM59" s="138">
        <f>Activity!$B$23</f>
        <v>3289.6875</v>
      </c>
      <c r="AN59" s="138">
        <f>Activity!$B$24</f>
        <v>3208.125</v>
      </c>
      <c r="AO59" s="138">
        <f>Activity!$B$25</f>
        <v>3126.5625</v>
      </c>
      <c r="AP59" s="138">
        <f>Activity!$B$26</f>
        <v>3045</v>
      </c>
      <c r="AQ59" s="138">
        <f>Activity!$B$27</f>
        <v>2963.4375</v>
      </c>
      <c r="AR59" s="138">
        <f>Activity!$B$28</f>
        <v>2881.875</v>
      </c>
      <c r="AS59" s="138">
        <f>Activity!$B$29</f>
        <v>2800.3125</v>
      </c>
      <c r="AT59" s="138">
        <f>Activity!$B$30</f>
        <v>2718.75</v>
      </c>
      <c r="AU59" s="138">
        <f>Activity!$B$31</f>
        <v>2637.1875</v>
      </c>
      <c r="AV59" s="138">
        <f>Activity!$B$32</f>
        <v>2555.625</v>
      </c>
      <c r="AW59" s="138">
        <f>Activity!$B$33</f>
        <v>2474.0625</v>
      </c>
      <c r="AX59" s="138">
        <f>Activity!$B$34</f>
        <v>2392.5</v>
      </c>
      <c r="AY59" s="138">
        <f>Activity!$B$35</f>
        <v>2310.9375</v>
      </c>
      <c r="AZ59" s="138">
        <f>Activity!$B$36</f>
        <v>2229.375</v>
      </c>
      <c r="BA59" s="138">
        <f>Activity!$B$37</f>
        <v>2147.8125</v>
      </c>
      <c r="BB59" s="138">
        <f>Activity!$B$38</f>
        <v>2066.25</v>
      </c>
      <c r="BC59" s="138">
        <f>Activity!$B$39</f>
        <v>1984.6875</v>
      </c>
      <c r="BD59" s="138">
        <f>Activity!$B$40</f>
        <v>1903.125</v>
      </c>
      <c r="BE59" s="138">
        <f>Activity!$B$41</f>
        <v>1821.5625</v>
      </c>
      <c r="BF59" s="138">
        <f>Activity!$B$42</f>
        <v>1740</v>
      </c>
      <c r="BG59" s="136"/>
      <c r="BH59" s="136"/>
      <c r="BI59" s="136"/>
      <c r="BJ59" s="136"/>
      <c r="BK59" s="139"/>
    </row>
    <row r="60" spans="1:63" s="26" customFormat="1" x14ac:dyDescent="0.25">
      <c r="A60" s="24" t="str">
        <f>'March 2008 RIA'!$A$12</f>
        <v>Tier 2</v>
      </c>
      <c r="B60" s="25">
        <v>2007</v>
      </c>
      <c r="C60" s="136"/>
      <c r="D60" s="136"/>
      <c r="E60" s="137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8">
        <f>Activity!$B$3</f>
        <v>4350</v>
      </c>
      <c r="U60" s="138">
        <f>Activity!$B$4</f>
        <v>4350</v>
      </c>
      <c r="V60" s="138">
        <f>Activity!$B$5</f>
        <v>4350</v>
      </c>
      <c r="W60" s="138">
        <f>Activity!$B$6</f>
        <v>4350</v>
      </c>
      <c r="X60" s="138">
        <f>Activity!$B$7</f>
        <v>4350</v>
      </c>
      <c r="Y60" s="138">
        <f>Activity!$B$8</f>
        <v>4350</v>
      </c>
      <c r="Z60" s="138">
        <f>Activity!$B$9</f>
        <v>4350</v>
      </c>
      <c r="AA60" s="138">
        <f>Activity!$B$10</f>
        <v>4350</v>
      </c>
      <c r="AB60" s="138">
        <f>Activity!$B$11</f>
        <v>4268.4375</v>
      </c>
      <c r="AC60" s="138">
        <f>Activity!$B$12</f>
        <v>4186.875</v>
      </c>
      <c r="AD60" s="138">
        <f>Activity!$B$13</f>
        <v>4105.3125</v>
      </c>
      <c r="AE60" s="138">
        <f>Activity!$B$14</f>
        <v>4023.75</v>
      </c>
      <c r="AF60" s="138">
        <f>Activity!$B$15</f>
        <v>3942.1875</v>
      </c>
      <c r="AG60" s="138">
        <f>Activity!$B$16</f>
        <v>3860.625</v>
      </c>
      <c r="AH60" s="138">
        <f>Activity!$B$17</f>
        <v>3779.0625</v>
      </c>
      <c r="AI60" s="138">
        <f>Activity!$B$18</f>
        <v>3697.5</v>
      </c>
      <c r="AJ60" s="138">
        <f>Activity!$B$19</f>
        <v>3615.9375</v>
      </c>
      <c r="AK60" s="138">
        <f>Activity!$B$20</f>
        <v>3534.375</v>
      </c>
      <c r="AL60" s="138">
        <f>Activity!$B$21</f>
        <v>3452.8125</v>
      </c>
      <c r="AM60" s="138">
        <f>Activity!$B$22</f>
        <v>3371.25</v>
      </c>
      <c r="AN60" s="138">
        <f>Activity!$B$23</f>
        <v>3289.6875</v>
      </c>
      <c r="AO60" s="138">
        <f>Activity!$B$24</f>
        <v>3208.125</v>
      </c>
      <c r="AP60" s="138">
        <f>Activity!$B$25</f>
        <v>3126.5625</v>
      </c>
      <c r="AQ60" s="138">
        <f>Activity!$B$26</f>
        <v>3045</v>
      </c>
      <c r="AR60" s="138">
        <f>Activity!$B$27</f>
        <v>2963.4375</v>
      </c>
      <c r="AS60" s="138">
        <f>Activity!$B$28</f>
        <v>2881.875</v>
      </c>
      <c r="AT60" s="138">
        <f>Activity!$B$29</f>
        <v>2800.3125</v>
      </c>
      <c r="AU60" s="138">
        <f>Activity!$B$30</f>
        <v>2718.75</v>
      </c>
      <c r="AV60" s="138">
        <f>Activity!$B$31</f>
        <v>2637.1875</v>
      </c>
      <c r="AW60" s="138">
        <f>Activity!$B$32</f>
        <v>2555.625</v>
      </c>
      <c r="AX60" s="138">
        <f>Activity!$B$33</f>
        <v>2474.0625</v>
      </c>
      <c r="AY60" s="138">
        <f>Activity!$B$34</f>
        <v>2392.5</v>
      </c>
      <c r="AZ60" s="138">
        <f>Activity!$B$35</f>
        <v>2310.9375</v>
      </c>
      <c r="BA60" s="138">
        <f>Activity!$B$36</f>
        <v>2229.375</v>
      </c>
      <c r="BB60" s="138">
        <f>Activity!$B$37</f>
        <v>2147.8125</v>
      </c>
      <c r="BC60" s="138">
        <f>Activity!$B$38</f>
        <v>2066.25</v>
      </c>
      <c r="BD60" s="138">
        <f>Activity!$B$39</f>
        <v>1984.6875</v>
      </c>
      <c r="BE60" s="138">
        <f>Activity!$B$40</f>
        <v>1903.125</v>
      </c>
      <c r="BF60" s="138">
        <f>Activity!$B$41</f>
        <v>1821.5625</v>
      </c>
      <c r="BG60" s="138">
        <f>Activity!$B$42</f>
        <v>1740</v>
      </c>
      <c r="BH60" s="136"/>
      <c r="BI60" s="136"/>
      <c r="BJ60" s="136"/>
      <c r="BK60" s="139"/>
    </row>
    <row r="61" spans="1:63" s="26" customFormat="1" x14ac:dyDescent="0.25">
      <c r="A61" s="24" t="str">
        <f>'March 2008 RIA'!$A$12</f>
        <v>Tier 2</v>
      </c>
      <c r="B61" s="25">
        <v>2008</v>
      </c>
      <c r="C61" s="136"/>
      <c r="D61" s="136"/>
      <c r="E61" s="137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8">
        <f>Activity!$B$3</f>
        <v>4350</v>
      </c>
      <c r="V61" s="138">
        <f>Activity!$B$4</f>
        <v>4350</v>
      </c>
      <c r="W61" s="138">
        <f>Activity!$B$5</f>
        <v>4350</v>
      </c>
      <c r="X61" s="138">
        <f>Activity!$B$6</f>
        <v>4350</v>
      </c>
      <c r="Y61" s="138">
        <f>Activity!$B$7</f>
        <v>4350</v>
      </c>
      <c r="Z61" s="138">
        <f>Activity!$B$8</f>
        <v>4350</v>
      </c>
      <c r="AA61" s="138">
        <f>Activity!$B$9</f>
        <v>4350</v>
      </c>
      <c r="AB61" s="138">
        <f>Activity!$B$10</f>
        <v>4350</v>
      </c>
      <c r="AC61" s="138">
        <f>Activity!$B$11</f>
        <v>4268.4375</v>
      </c>
      <c r="AD61" s="138">
        <f>Activity!$B$12</f>
        <v>4186.875</v>
      </c>
      <c r="AE61" s="138">
        <f>Activity!$B$13</f>
        <v>4105.3125</v>
      </c>
      <c r="AF61" s="138">
        <f>Activity!$B$14</f>
        <v>4023.75</v>
      </c>
      <c r="AG61" s="138">
        <f>Activity!$B$15</f>
        <v>3942.1875</v>
      </c>
      <c r="AH61" s="138">
        <f>Activity!$B$16</f>
        <v>3860.625</v>
      </c>
      <c r="AI61" s="138">
        <f>Activity!$B$17</f>
        <v>3779.0625</v>
      </c>
      <c r="AJ61" s="138">
        <f>Activity!$B$18</f>
        <v>3697.5</v>
      </c>
      <c r="AK61" s="138">
        <f>Activity!$B$19</f>
        <v>3615.9375</v>
      </c>
      <c r="AL61" s="138">
        <f>Activity!$B$20</f>
        <v>3534.375</v>
      </c>
      <c r="AM61" s="138">
        <f>Activity!$B$21</f>
        <v>3452.8125</v>
      </c>
      <c r="AN61" s="138">
        <f>Activity!$B$22</f>
        <v>3371.25</v>
      </c>
      <c r="AO61" s="138">
        <f>Activity!$B$23</f>
        <v>3289.6875</v>
      </c>
      <c r="AP61" s="138">
        <f>Activity!$B$24</f>
        <v>3208.125</v>
      </c>
      <c r="AQ61" s="138">
        <f>Activity!$B$25</f>
        <v>3126.5625</v>
      </c>
      <c r="AR61" s="138">
        <f>Activity!$B$26</f>
        <v>3045</v>
      </c>
      <c r="AS61" s="138">
        <f>Activity!$B$27</f>
        <v>2963.4375</v>
      </c>
      <c r="AT61" s="138">
        <f>Activity!$B$28</f>
        <v>2881.875</v>
      </c>
      <c r="AU61" s="138">
        <f>Activity!$B$29</f>
        <v>2800.3125</v>
      </c>
      <c r="AV61" s="138">
        <f>Activity!$B$30</f>
        <v>2718.75</v>
      </c>
      <c r="AW61" s="138">
        <f>Activity!$B$31</f>
        <v>2637.1875</v>
      </c>
      <c r="AX61" s="138">
        <f>Activity!$B$32</f>
        <v>2555.625</v>
      </c>
      <c r="AY61" s="138">
        <f>Activity!$B$33</f>
        <v>2474.0625</v>
      </c>
      <c r="AZ61" s="138">
        <f>Activity!$B$34</f>
        <v>2392.5</v>
      </c>
      <c r="BA61" s="138">
        <f>Activity!$B$35</f>
        <v>2310.9375</v>
      </c>
      <c r="BB61" s="138">
        <f>Activity!$B$36</f>
        <v>2229.375</v>
      </c>
      <c r="BC61" s="138">
        <f>Activity!$B$37</f>
        <v>2147.8125</v>
      </c>
      <c r="BD61" s="138">
        <f>Activity!$B$38</f>
        <v>2066.25</v>
      </c>
      <c r="BE61" s="138">
        <f>Activity!$B$39</f>
        <v>1984.6875</v>
      </c>
      <c r="BF61" s="138">
        <f>Activity!$B$40</f>
        <v>1903.125</v>
      </c>
      <c r="BG61" s="138">
        <f>Activity!$B$41</f>
        <v>1821.5625</v>
      </c>
      <c r="BH61" s="138">
        <f>Activity!$B$42</f>
        <v>1740</v>
      </c>
      <c r="BI61" s="136"/>
      <c r="BJ61" s="136"/>
      <c r="BK61" s="139"/>
    </row>
    <row r="62" spans="1:63" s="26" customFormat="1" x14ac:dyDescent="0.25">
      <c r="A62" s="24" t="str">
        <f>'March 2008 RIA'!$A$12</f>
        <v>Tier 2</v>
      </c>
      <c r="B62" s="25">
        <v>2009</v>
      </c>
      <c r="C62" s="136"/>
      <c r="D62" s="136"/>
      <c r="E62" s="137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8">
        <f>Activity!$B$3</f>
        <v>4350</v>
      </c>
      <c r="W62" s="138">
        <f>Activity!$B$4</f>
        <v>4350</v>
      </c>
      <c r="X62" s="138">
        <f>Activity!$B$5</f>
        <v>4350</v>
      </c>
      <c r="Y62" s="138">
        <f>Activity!$B$6</f>
        <v>4350</v>
      </c>
      <c r="Z62" s="138">
        <f>Activity!$B$7</f>
        <v>4350</v>
      </c>
      <c r="AA62" s="138">
        <f>Activity!$B$8</f>
        <v>4350</v>
      </c>
      <c r="AB62" s="138">
        <f>Activity!$B$9</f>
        <v>4350</v>
      </c>
      <c r="AC62" s="138">
        <f>Activity!$B$10</f>
        <v>4350</v>
      </c>
      <c r="AD62" s="138">
        <f>Activity!$B$11</f>
        <v>4268.4375</v>
      </c>
      <c r="AE62" s="138">
        <f>Activity!$B$12</f>
        <v>4186.875</v>
      </c>
      <c r="AF62" s="138">
        <f>Activity!$B$13</f>
        <v>4105.3125</v>
      </c>
      <c r="AG62" s="138">
        <f>Activity!$B$14</f>
        <v>4023.75</v>
      </c>
      <c r="AH62" s="138">
        <f>Activity!$B$15</f>
        <v>3942.1875</v>
      </c>
      <c r="AI62" s="138">
        <f>Activity!$B$16</f>
        <v>3860.625</v>
      </c>
      <c r="AJ62" s="138">
        <f>Activity!$B$17</f>
        <v>3779.0625</v>
      </c>
      <c r="AK62" s="138">
        <f>Activity!$B$18</f>
        <v>3697.5</v>
      </c>
      <c r="AL62" s="138">
        <f>Activity!$B$19</f>
        <v>3615.9375</v>
      </c>
      <c r="AM62" s="138">
        <f>Activity!$B$20</f>
        <v>3534.375</v>
      </c>
      <c r="AN62" s="138">
        <f>Activity!$B$21</f>
        <v>3452.8125</v>
      </c>
      <c r="AO62" s="138">
        <f>Activity!$B$22</f>
        <v>3371.25</v>
      </c>
      <c r="AP62" s="138">
        <f>Activity!$B$23</f>
        <v>3289.6875</v>
      </c>
      <c r="AQ62" s="138">
        <f>Activity!$B$24</f>
        <v>3208.125</v>
      </c>
      <c r="AR62" s="138">
        <f>Activity!$B$25</f>
        <v>3126.5625</v>
      </c>
      <c r="AS62" s="138">
        <f>Activity!$B$26</f>
        <v>3045</v>
      </c>
      <c r="AT62" s="138">
        <f>Activity!$B$27</f>
        <v>2963.4375</v>
      </c>
      <c r="AU62" s="138">
        <f>Activity!$B$28</f>
        <v>2881.875</v>
      </c>
      <c r="AV62" s="138">
        <f>Activity!$B$29</f>
        <v>2800.3125</v>
      </c>
      <c r="AW62" s="138">
        <f>Activity!$B$30</f>
        <v>2718.75</v>
      </c>
      <c r="AX62" s="138">
        <f>Activity!$B$31</f>
        <v>2637.1875</v>
      </c>
      <c r="AY62" s="138">
        <f>Activity!$B$32</f>
        <v>2555.625</v>
      </c>
      <c r="AZ62" s="138">
        <f>Activity!$B$33</f>
        <v>2474.0625</v>
      </c>
      <c r="BA62" s="138">
        <f>Activity!$B$34</f>
        <v>2392.5</v>
      </c>
      <c r="BB62" s="138">
        <f>Activity!$B$35</f>
        <v>2310.9375</v>
      </c>
      <c r="BC62" s="138">
        <f>Activity!$B$36</f>
        <v>2229.375</v>
      </c>
      <c r="BD62" s="138">
        <f>Activity!$B$37</f>
        <v>2147.8125</v>
      </c>
      <c r="BE62" s="138">
        <f>Activity!$B$38</f>
        <v>2066.25</v>
      </c>
      <c r="BF62" s="138">
        <f>Activity!$B$39</f>
        <v>1984.6875</v>
      </c>
      <c r="BG62" s="138">
        <f>Activity!$B$40</f>
        <v>1903.125</v>
      </c>
      <c r="BH62" s="138">
        <f>Activity!$B$41</f>
        <v>1821.5625</v>
      </c>
      <c r="BI62" s="138">
        <f>Activity!$B$42</f>
        <v>1740</v>
      </c>
      <c r="BJ62" s="136"/>
      <c r="BK62" s="139"/>
    </row>
    <row r="63" spans="1:63" s="26" customFormat="1" x14ac:dyDescent="0.25">
      <c r="A63" s="24" t="str">
        <f>'March 2008 RIA'!$A$12</f>
        <v>Tier 2</v>
      </c>
      <c r="B63" s="25">
        <v>2010</v>
      </c>
      <c r="C63" s="136"/>
      <c r="D63" s="136"/>
      <c r="E63" s="137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8">
        <f>Activity!$B$3</f>
        <v>4350</v>
      </c>
      <c r="X63" s="138">
        <f>Activity!$B$4</f>
        <v>4350</v>
      </c>
      <c r="Y63" s="138">
        <f>Activity!$B$5</f>
        <v>4350</v>
      </c>
      <c r="Z63" s="138">
        <f>Activity!$B$6</f>
        <v>4350</v>
      </c>
      <c r="AA63" s="138">
        <f>Activity!$B$7</f>
        <v>4350</v>
      </c>
      <c r="AB63" s="138">
        <f>Activity!$B$8</f>
        <v>4350</v>
      </c>
      <c r="AC63" s="138">
        <f>Activity!$B$9</f>
        <v>4350</v>
      </c>
      <c r="AD63" s="138">
        <f>Activity!$B$10</f>
        <v>4350</v>
      </c>
      <c r="AE63" s="138">
        <f>Activity!$B$11</f>
        <v>4268.4375</v>
      </c>
      <c r="AF63" s="138">
        <f>Activity!$B$12</f>
        <v>4186.875</v>
      </c>
      <c r="AG63" s="138">
        <f>Activity!$B$13</f>
        <v>4105.3125</v>
      </c>
      <c r="AH63" s="138">
        <f>Activity!$B$14</f>
        <v>4023.75</v>
      </c>
      <c r="AI63" s="138">
        <f>Activity!$B$15</f>
        <v>3942.1875</v>
      </c>
      <c r="AJ63" s="138">
        <f>Activity!$B$16</f>
        <v>3860.625</v>
      </c>
      <c r="AK63" s="138">
        <f>Activity!$B$17</f>
        <v>3779.0625</v>
      </c>
      <c r="AL63" s="138">
        <f>Activity!$B$18</f>
        <v>3697.5</v>
      </c>
      <c r="AM63" s="138">
        <f>Activity!$B$19</f>
        <v>3615.9375</v>
      </c>
      <c r="AN63" s="138">
        <f>Activity!$B$20</f>
        <v>3534.375</v>
      </c>
      <c r="AO63" s="138">
        <f>Activity!$B$21</f>
        <v>3452.8125</v>
      </c>
      <c r="AP63" s="138">
        <f>Activity!$B$22</f>
        <v>3371.25</v>
      </c>
      <c r="AQ63" s="138">
        <f>Activity!$B$23</f>
        <v>3289.6875</v>
      </c>
      <c r="AR63" s="138">
        <f>Activity!$B$24</f>
        <v>3208.125</v>
      </c>
      <c r="AS63" s="138">
        <f>Activity!$B$25</f>
        <v>3126.5625</v>
      </c>
      <c r="AT63" s="138">
        <f>Activity!$B$26</f>
        <v>3045</v>
      </c>
      <c r="AU63" s="138">
        <f>Activity!$B$27</f>
        <v>2963.4375</v>
      </c>
      <c r="AV63" s="138">
        <f>Activity!$B$28</f>
        <v>2881.875</v>
      </c>
      <c r="AW63" s="138">
        <f>Activity!$B$29</f>
        <v>2800.3125</v>
      </c>
      <c r="AX63" s="138">
        <f>Activity!$B$30</f>
        <v>2718.75</v>
      </c>
      <c r="AY63" s="138">
        <f>Activity!$B$31</f>
        <v>2637.1875</v>
      </c>
      <c r="AZ63" s="138">
        <f>Activity!$B$32</f>
        <v>2555.625</v>
      </c>
      <c r="BA63" s="138">
        <f>Activity!$B$33</f>
        <v>2474.0625</v>
      </c>
      <c r="BB63" s="138">
        <f>Activity!$B$34</f>
        <v>2392.5</v>
      </c>
      <c r="BC63" s="138">
        <f>Activity!$B$35</f>
        <v>2310.9375</v>
      </c>
      <c r="BD63" s="138">
        <f>Activity!$B$36</f>
        <v>2229.375</v>
      </c>
      <c r="BE63" s="138">
        <f>Activity!$B$37</f>
        <v>2147.8125</v>
      </c>
      <c r="BF63" s="138">
        <f>Activity!$B$38</f>
        <v>2066.25</v>
      </c>
      <c r="BG63" s="138">
        <f>Activity!$B$39</f>
        <v>1984.6875</v>
      </c>
      <c r="BH63" s="138">
        <f>Activity!$B$40</f>
        <v>1903.125</v>
      </c>
      <c r="BI63" s="138">
        <f>Activity!$B$41</f>
        <v>1821.5625</v>
      </c>
      <c r="BJ63" s="138">
        <f>Activity!$B$42</f>
        <v>1740</v>
      </c>
      <c r="BK63" s="140"/>
    </row>
    <row r="64" spans="1:63" s="26" customFormat="1" x14ac:dyDescent="0.25">
      <c r="A64" s="24" t="str">
        <f>'March 2008 RIA'!$A$12</f>
        <v>Tier 2</v>
      </c>
      <c r="B64" s="25">
        <v>2011</v>
      </c>
      <c r="C64" s="136"/>
      <c r="D64" s="136"/>
      <c r="E64" s="137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8">
        <f>Activity!$B$3</f>
        <v>4350</v>
      </c>
      <c r="Y64" s="138">
        <f>Activity!$B$4</f>
        <v>4350</v>
      </c>
      <c r="Z64" s="138">
        <f>Activity!$B$5</f>
        <v>4350</v>
      </c>
      <c r="AA64" s="138">
        <f>Activity!$B$6</f>
        <v>4350</v>
      </c>
      <c r="AB64" s="138">
        <f>Activity!$B$7</f>
        <v>4350</v>
      </c>
      <c r="AC64" s="138">
        <f>Activity!$B$8</f>
        <v>4350</v>
      </c>
      <c r="AD64" s="138">
        <f>Activity!$B$9</f>
        <v>4350</v>
      </c>
      <c r="AE64" s="138">
        <f>Activity!$B$10</f>
        <v>4350</v>
      </c>
      <c r="AF64" s="138">
        <f>Activity!$B$11</f>
        <v>4268.4375</v>
      </c>
      <c r="AG64" s="138">
        <f>Activity!$B$12</f>
        <v>4186.875</v>
      </c>
      <c r="AH64" s="138">
        <f>Activity!$B$13</f>
        <v>4105.3125</v>
      </c>
      <c r="AI64" s="138">
        <f>Activity!$B$14</f>
        <v>4023.75</v>
      </c>
      <c r="AJ64" s="138">
        <f>Activity!$B$15</f>
        <v>3942.1875</v>
      </c>
      <c r="AK64" s="138">
        <f>Activity!$B$16</f>
        <v>3860.625</v>
      </c>
      <c r="AL64" s="138">
        <f>Activity!$B$17</f>
        <v>3779.0625</v>
      </c>
      <c r="AM64" s="138">
        <f>Activity!$B$18</f>
        <v>3697.5</v>
      </c>
      <c r="AN64" s="138">
        <f>Activity!$B$19</f>
        <v>3615.9375</v>
      </c>
      <c r="AO64" s="138">
        <f>Activity!$B$20</f>
        <v>3534.375</v>
      </c>
      <c r="AP64" s="138">
        <f>Activity!$B$21</f>
        <v>3452.8125</v>
      </c>
      <c r="AQ64" s="138">
        <f>Activity!$B$22</f>
        <v>3371.25</v>
      </c>
      <c r="AR64" s="138">
        <f>Activity!$B$23</f>
        <v>3289.6875</v>
      </c>
      <c r="AS64" s="138">
        <f>Activity!$B$24</f>
        <v>3208.125</v>
      </c>
      <c r="AT64" s="138">
        <f>Activity!$B$25</f>
        <v>3126.5625</v>
      </c>
      <c r="AU64" s="138">
        <f>Activity!$B$26</f>
        <v>3045</v>
      </c>
      <c r="AV64" s="138">
        <f>Activity!$B$27</f>
        <v>2963.4375</v>
      </c>
      <c r="AW64" s="138">
        <f>Activity!$B$28</f>
        <v>2881.875</v>
      </c>
      <c r="AX64" s="138">
        <f>Activity!$B$29</f>
        <v>2800.3125</v>
      </c>
      <c r="AY64" s="138">
        <f>Activity!$B$30</f>
        <v>2718.75</v>
      </c>
      <c r="AZ64" s="138">
        <f>Activity!$B$31</f>
        <v>2637.1875</v>
      </c>
      <c r="BA64" s="138">
        <f>Activity!$B$32</f>
        <v>2555.625</v>
      </c>
      <c r="BB64" s="138">
        <f>Activity!$B$33</f>
        <v>2474.0625</v>
      </c>
      <c r="BC64" s="138">
        <f>Activity!$B$34</f>
        <v>2392.5</v>
      </c>
      <c r="BD64" s="138">
        <f>Activity!$B$35</f>
        <v>2310.9375</v>
      </c>
      <c r="BE64" s="138">
        <f>Activity!$B$36</f>
        <v>2229.375</v>
      </c>
      <c r="BF64" s="138">
        <f>Activity!$B$37</f>
        <v>2147.8125</v>
      </c>
      <c r="BG64" s="138">
        <f>Activity!$B$38</f>
        <v>2066.25</v>
      </c>
      <c r="BH64" s="138">
        <f>Activity!$B$39</f>
        <v>1984.6875</v>
      </c>
      <c r="BI64" s="138">
        <f>Activity!$B$40</f>
        <v>1903.125</v>
      </c>
      <c r="BJ64" s="138">
        <f>Activity!$B$41</f>
        <v>1821.5625</v>
      </c>
      <c r="BK64" s="138">
        <f>Activity!$B$42</f>
        <v>1740</v>
      </c>
    </row>
    <row r="65" spans="1:63" s="31" customFormat="1" x14ac:dyDescent="0.25">
      <c r="A65" s="21" t="str">
        <f>'March 2008 RIA'!$A$28</f>
        <v>Tier 3</v>
      </c>
      <c r="B65" s="30">
        <v>2012</v>
      </c>
      <c r="C65" s="145"/>
      <c r="D65" s="145"/>
      <c r="E65" s="146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7">
        <f>Activity!$B$3</f>
        <v>4350</v>
      </c>
      <c r="Z65" s="147">
        <f>Activity!$B$4</f>
        <v>4350</v>
      </c>
      <c r="AA65" s="147">
        <f>Activity!$B$5</f>
        <v>4350</v>
      </c>
      <c r="AB65" s="147">
        <f>Activity!$B$6</f>
        <v>4350</v>
      </c>
      <c r="AC65" s="147">
        <f>Activity!$B$7</f>
        <v>4350</v>
      </c>
      <c r="AD65" s="147">
        <f>Activity!$B$8</f>
        <v>4350</v>
      </c>
      <c r="AE65" s="147">
        <f>Activity!$B$9</f>
        <v>4350</v>
      </c>
      <c r="AF65" s="147">
        <f>Activity!$B$10</f>
        <v>4350</v>
      </c>
      <c r="AG65" s="147">
        <f>Activity!$B$11</f>
        <v>4268.4375</v>
      </c>
      <c r="AH65" s="147">
        <f>Activity!$B$12</f>
        <v>4186.875</v>
      </c>
      <c r="AI65" s="147">
        <f>Activity!$B$13</f>
        <v>4105.3125</v>
      </c>
      <c r="AJ65" s="147">
        <f>Activity!$B$14</f>
        <v>4023.75</v>
      </c>
      <c r="AK65" s="147">
        <f>Activity!$B$15</f>
        <v>3942.1875</v>
      </c>
      <c r="AL65" s="147">
        <f>Activity!$B$16</f>
        <v>3860.625</v>
      </c>
      <c r="AM65" s="147">
        <f>Activity!$B$17</f>
        <v>3779.0625</v>
      </c>
      <c r="AN65" s="147">
        <f>Activity!$B$18</f>
        <v>3697.5</v>
      </c>
      <c r="AO65" s="147">
        <f>Activity!$B$19</f>
        <v>3615.9375</v>
      </c>
      <c r="AP65" s="147">
        <f>Activity!$B$20</f>
        <v>3534.375</v>
      </c>
      <c r="AQ65" s="147">
        <f>Activity!$B$21</f>
        <v>3452.8125</v>
      </c>
      <c r="AR65" s="147">
        <f>Activity!$B$22</f>
        <v>3371.25</v>
      </c>
      <c r="AS65" s="147">
        <f>Activity!$B$23</f>
        <v>3289.6875</v>
      </c>
      <c r="AT65" s="147">
        <f>Activity!$B$24</f>
        <v>3208.125</v>
      </c>
      <c r="AU65" s="147">
        <f>Activity!$B$25</f>
        <v>3126.5625</v>
      </c>
      <c r="AV65" s="147">
        <f>Activity!$B$26</f>
        <v>3045</v>
      </c>
      <c r="AW65" s="147">
        <f>Activity!$B$27</f>
        <v>2963.4375</v>
      </c>
      <c r="AX65" s="147">
        <f>Activity!$B$28</f>
        <v>2881.875</v>
      </c>
      <c r="AY65" s="147">
        <f>Activity!$B$29</f>
        <v>2800.3125</v>
      </c>
      <c r="AZ65" s="147">
        <f>Activity!$B$30</f>
        <v>2718.75</v>
      </c>
      <c r="BA65" s="147">
        <f>Activity!$B$31</f>
        <v>2637.1875</v>
      </c>
      <c r="BB65" s="147">
        <f>Activity!$B$32</f>
        <v>2555.625</v>
      </c>
      <c r="BC65" s="147">
        <f>Activity!$B$33</f>
        <v>2474.0625</v>
      </c>
      <c r="BD65" s="147">
        <f>Activity!$B$34</f>
        <v>2392.5</v>
      </c>
      <c r="BE65" s="147">
        <f>Activity!$B$35</f>
        <v>2310.9375</v>
      </c>
      <c r="BF65" s="147">
        <f>Activity!$B$36</f>
        <v>2229.375</v>
      </c>
      <c r="BG65" s="147">
        <f>Activity!$B$37</f>
        <v>2147.8125</v>
      </c>
      <c r="BH65" s="147">
        <f>Activity!$B$38</f>
        <v>2066.25</v>
      </c>
      <c r="BI65" s="147">
        <f>Activity!$B$39</f>
        <v>1984.6875</v>
      </c>
      <c r="BJ65" s="147">
        <f>Activity!$B$40</f>
        <v>1903.125</v>
      </c>
      <c r="BK65" s="147">
        <f>Activity!$B$41</f>
        <v>1821.5625</v>
      </c>
    </row>
    <row r="66" spans="1:63" s="31" customFormat="1" x14ac:dyDescent="0.25">
      <c r="A66" s="21" t="str">
        <f>'March 2008 RIA'!$A$28</f>
        <v>Tier 3</v>
      </c>
      <c r="B66" s="30">
        <v>2013</v>
      </c>
      <c r="C66" s="145"/>
      <c r="D66" s="145"/>
      <c r="E66" s="146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7">
        <f>Activity!$B$3</f>
        <v>4350</v>
      </c>
      <c r="AA66" s="147">
        <f>Activity!$B$4</f>
        <v>4350</v>
      </c>
      <c r="AB66" s="147">
        <f>Activity!$B$5</f>
        <v>4350</v>
      </c>
      <c r="AC66" s="147">
        <f>Activity!$B$6</f>
        <v>4350</v>
      </c>
      <c r="AD66" s="147">
        <f>Activity!$B$7</f>
        <v>4350</v>
      </c>
      <c r="AE66" s="147">
        <f>Activity!$B$8</f>
        <v>4350</v>
      </c>
      <c r="AF66" s="147">
        <f>Activity!$B$9</f>
        <v>4350</v>
      </c>
      <c r="AG66" s="147">
        <f>Activity!$B$10</f>
        <v>4350</v>
      </c>
      <c r="AH66" s="147">
        <f>Activity!$B$11</f>
        <v>4268.4375</v>
      </c>
      <c r="AI66" s="147">
        <f>Activity!$B$12</f>
        <v>4186.875</v>
      </c>
      <c r="AJ66" s="147">
        <f>Activity!$B$13</f>
        <v>4105.3125</v>
      </c>
      <c r="AK66" s="147">
        <f>Activity!$B$14</f>
        <v>4023.75</v>
      </c>
      <c r="AL66" s="147">
        <f>Activity!$B$15</f>
        <v>3942.1875</v>
      </c>
      <c r="AM66" s="147">
        <f>Activity!$B$16</f>
        <v>3860.625</v>
      </c>
      <c r="AN66" s="147">
        <f>Activity!$B$17</f>
        <v>3779.0625</v>
      </c>
      <c r="AO66" s="147">
        <f>Activity!$B$18</f>
        <v>3697.5</v>
      </c>
      <c r="AP66" s="147">
        <f>Activity!$B$19</f>
        <v>3615.9375</v>
      </c>
      <c r="AQ66" s="147">
        <f>Activity!$B$20</f>
        <v>3534.375</v>
      </c>
      <c r="AR66" s="147">
        <f>Activity!$B$21</f>
        <v>3452.8125</v>
      </c>
      <c r="AS66" s="147">
        <f>Activity!$B$22</f>
        <v>3371.25</v>
      </c>
      <c r="AT66" s="147">
        <f>Activity!$B$23</f>
        <v>3289.6875</v>
      </c>
      <c r="AU66" s="147">
        <f>Activity!$B$24</f>
        <v>3208.125</v>
      </c>
      <c r="AV66" s="147">
        <f>Activity!$B$25</f>
        <v>3126.5625</v>
      </c>
      <c r="AW66" s="147">
        <f>Activity!$B$26</f>
        <v>3045</v>
      </c>
      <c r="AX66" s="147">
        <f>Activity!$B$27</f>
        <v>2963.4375</v>
      </c>
      <c r="AY66" s="147">
        <f>Activity!$B$28</f>
        <v>2881.875</v>
      </c>
      <c r="AZ66" s="147">
        <f>Activity!$B$29</f>
        <v>2800.3125</v>
      </c>
      <c r="BA66" s="147">
        <f>Activity!$B$30</f>
        <v>2718.75</v>
      </c>
      <c r="BB66" s="147">
        <f>Activity!$B$31</f>
        <v>2637.1875</v>
      </c>
      <c r="BC66" s="147">
        <f>Activity!$B$32</f>
        <v>2555.625</v>
      </c>
      <c r="BD66" s="147">
        <f>Activity!$B$33</f>
        <v>2474.0625</v>
      </c>
      <c r="BE66" s="147">
        <f>Activity!$B$34</f>
        <v>2392.5</v>
      </c>
      <c r="BF66" s="147">
        <f>Activity!$B$35</f>
        <v>2310.9375</v>
      </c>
      <c r="BG66" s="147">
        <f>Activity!$B$36</f>
        <v>2229.375</v>
      </c>
      <c r="BH66" s="147">
        <f>Activity!$B$37</f>
        <v>2147.8125</v>
      </c>
      <c r="BI66" s="147">
        <f>Activity!$B$38</f>
        <v>2066.25</v>
      </c>
      <c r="BJ66" s="147">
        <f>Activity!$B$39</f>
        <v>1984.6875</v>
      </c>
      <c r="BK66" s="147">
        <f>Activity!$B$40</f>
        <v>1903.125</v>
      </c>
    </row>
    <row r="67" spans="1:63" s="31" customFormat="1" x14ac:dyDescent="0.25">
      <c r="A67" s="21" t="str">
        <f>'March 2008 RIA'!$A$28</f>
        <v>Tier 3</v>
      </c>
      <c r="B67" s="30">
        <v>2014</v>
      </c>
      <c r="C67" s="145"/>
      <c r="D67" s="145"/>
      <c r="E67" s="146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7">
        <f>Activity!$B$3</f>
        <v>4350</v>
      </c>
      <c r="AB67" s="147">
        <f>Activity!$B$4</f>
        <v>4350</v>
      </c>
      <c r="AC67" s="147">
        <f>Activity!$B$5</f>
        <v>4350</v>
      </c>
      <c r="AD67" s="147">
        <f>Activity!$B$6</f>
        <v>4350</v>
      </c>
      <c r="AE67" s="147">
        <f>Activity!$B$7</f>
        <v>4350</v>
      </c>
      <c r="AF67" s="147">
        <f>Activity!$B$8</f>
        <v>4350</v>
      </c>
      <c r="AG67" s="147">
        <f>Activity!$B$9</f>
        <v>4350</v>
      </c>
      <c r="AH67" s="147">
        <f>Activity!$B$10</f>
        <v>4350</v>
      </c>
      <c r="AI67" s="147">
        <f>Activity!$B$11</f>
        <v>4268.4375</v>
      </c>
      <c r="AJ67" s="147">
        <f>Activity!$B$12</f>
        <v>4186.875</v>
      </c>
      <c r="AK67" s="147">
        <f>Activity!$B$13</f>
        <v>4105.3125</v>
      </c>
      <c r="AL67" s="147">
        <f>Activity!$B$14</f>
        <v>4023.75</v>
      </c>
      <c r="AM67" s="147">
        <f>Activity!$B$15</f>
        <v>3942.1875</v>
      </c>
      <c r="AN67" s="147">
        <f>Activity!$B$16</f>
        <v>3860.625</v>
      </c>
      <c r="AO67" s="147">
        <f>Activity!$B$17</f>
        <v>3779.0625</v>
      </c>
      <c r="AP67" s="147">
        <f>Activity!$B$18</f>
        <v>3697.5</v>
      </c>
      <c r="AQ67" s="147">
        <f>Activity!$B$19</f>
        <v>3615.9375</v>
      </c>
      <c r="AR67" s="147">
        <f>Activity!$B$20</f>
        <v>3534.375</v>
      </c>
      <c r="AS67" s="147">
        <f>Activity!$B$21</f>
        <v>3452.8125</v>
      </c>
      <c r="AT67" s="147">
        <f>Activity!$B$22</f>
        <v>3371.25</v>
      </c>
      <c r="AU67" s="147">
        <f>Activity!$B$23</f>
        <v>3289.6875</v>
      </c>
      <c r="AV67" s="147">
        <f>Activity!$B$24</f>
        <v>3208.125</v>
      </c>
      <c r="AW67" s="147">
        <f>Activity!$B$25</f>
        <v>3126.5625</v>
      </c>
      <c r="AX67" s="147">
        <f>Activity!$B$26</f>
        <v>3045</v>
      </c>
      <c r="AY67" s="147">
        <f>Activity!$B$27</f>
        <v>2963.4375</v>
      </c>
      <c r="AZ67" s="147">
        <f>Activity!$B$28</f>
        <v>2881.875</v>
      </c>
      <c r="BA67" s="147">
        <f>Activity!$B$29</f>
        <v>2800.3125</v>
      </c>
      <c r="BB67" s="147">
        <f>Activity!$B$30</f>
        <v>2718.75</v>
      </c>
      <c r="BC67" s="147">
        <f>Activity!$B$31</f>
        <v>2637.1875</v>
      </c>
      <c r="BD67" s="147">
        <f>Activity!$B$32</f>
        <v>2555.625</v>
      </c>
      <c r="BE67" s="147">
        <f>Activity!$B$33</f>
        <v>2474.0625</v>
      </c>
      <c r="BF67" s="147">
        <f>Activity!$B$34</f>
        <v>2392.5</v>
      </c>
      <c r="BG67" s="147">
        <f>Activity!$B$35</f>
        <v>2310.9375</v>
      </c>
      <c r="BH67" s="147">
        <f>Activity!$B$36</f>
        <v>2229.375</v>
      </c>
      <c r="BI67" s="147">
        <f>Activity!$B$37</f>
        <v>2147.8125</v>
      </c>
      <c r="BJ67" s="147">
        <f>Activity!$B$38</f>
        <v>2066.25</v>
      </c>
      <c r="BK67" s="147">
        <f>Activity!$B$39</f>
        <v>1984.6875</v>
      </c>
    </row>
    <row r="68" spans="1:63" x14ac:dyDescent="0.25">
      <c r="A68" s="33" t="str">
        <f>'March 2008 RIA'!$A$29</f>
        <v>Tier 4</v>
      </c>
      <c r="B68" s="9">
        <v>2015</v>
      </c>
      <c r="C68" s="13"/>
      <c r="D68" s="13"/>
      <c r="E68" s="14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57"/>
      <c r="X68" s="13"/>
      <c r="Y68" s="13"/>
      <c r="Z68" s="13"/>
      <c r="AA68" s="13"/>
      <c r="AB68" s="4">
        <f>Activity!$B$3</f>
        <v>4350</v>
      </c>
      <c r="AC68" s="4">
        <f>Activity!$B$4</f>
        <v>4350</v>
      </c>
      <c r="AD68" s="4">
        <f>Activity!$B$5</f>
        <v>4350</v>
      </c>
      <c r="AE68" s="4">
        <f>Activity!$B$6</f>
        <v>4350</v>
      </c>
      <c r="AF68" s="4">
        <f>Activity!$B$7</f>
        <v>4350</v>
      </c>
      <c r="AG68" s="4">
        <f>Activity!$B$8</f>
        <v>4350</v>
      </c>
      <c r="AH68" s="4">
        <f>Activity!$B$9</f>
        <v>4350</v>
      </c>
      <c r="AI68" s="4">
        <f>Activity!$B$10</f>
        <v>4350</v>
      </c>
      <c r="AJ68" s="4">
        <f>Activity!$B$11</f>
        <v>4268.4375</v>
      </c>
      <c r="AK68" s="4">
        <f>Activity!$B$12</f>
        <v>4186.875</v>
      </c>
      <c r="AL68" s="4">
        <f>Activity!$B$13</f>
        <v>4105.3125</v>
      </c>
      <c r="AM68" s="4">
        <f>Activity!$B$14</f>
        <v>4023.75</v>
      </c>
      <c r="AN68" s="4">
        <f>Activity!$B$15</f>
        <v>3942.1875</v>
      </c>
      <c r="AO68" s="4">
        <f>Activity!$B$16</f>
        <v>3860.625</v>
      </c>
      <c r="AP68" s="4">
        <f>Activity!$B$17</f>
        <v>3779.0625</v>
      </c>
      <c r="AQ68" s="4">
        <f>Activity!$B$18</f>
        <v>3697.5</v>
      </c>
      <c r="AR68" s="4">
        <f>Activity!$B$19</f>
        <v>3615.9375</v>
      </c>
      <c r="AS68" s="4">
        <f>Activity!$B$20</f>
        <v>3534.375</v>
      </c>
      <c r="AT68" s="4">
        <f>Activity!$B$21</f>
        <v>3452.8125</v>
      </c>
      <c r="AU68" s="4">
        <f>Activity!$B$22</f>
        <v>3371.25</v>
      </c>
      <c r="AV68" s="4">
        <f>Activity!$B$23</f>
        <v>3289.6875</v>
      </c>
      <c r="AW68" s="4">
        <f>Activity!$B$24</f>
        <v>3208.125</v>
      </c>
      <c r="AX68" s="4">
        <f>Activity!$B$25</f>
        <v>3126.5625</v>
      </c>
      <c r="AY68" s="4">
        <f>Activity!$B$26</f>
        <v>3045</v>
      </c>
      <c r="AZ68" s="4">
        <f>Activity!$B$27</f>
        <v>2963.4375</v>
      </c>
      <c r="BA68" s="4">
        <f>Activity!$B$28</f>
        <v>2881.875</v>
      </c>
      <c r="BB68" s="4">
        <f>Activity!$B$29</f>
        <v>2800.3125</v>
      </c>
      <c r="BC68" s="4">
        <f>Activity!$B$30</f>
        <v>2718.75</v>
      </c>
      <c r="BD68" s="4">
        <f>Activity!$B$31</f>
        <v>2637.1875</v>
      </c>
      <c r="BE68" s="4">
        <f>Activity!$B$32</f>
        <v>2555.625</v>
      </c>
      <c r="BF68" s="4">
        <f>Activity!$B$33</f>
        <v>2474.0625</v>
      </c>
      <c r="BG68" s="4">
        <f>Activity!$B$34</f>
        <v>2392.5</v>
      </c>
      <c r="BH68" s="4">
        <f>Activity!$B$35</f>
        <v>2310.9375</v>
      </c>
      <c r="BI68" s="4">
        <f>Activity!$B$36</f>
        <v>2229.375</v>
      </c>
      <c r="BJ68" s="4">
        <f>Activity!$B$37</f>
        <v>2147.8125</v>
      </c>
      <c r="BK68" s="4">
        <f>Activity!$B$38</f>
        <v>2066.25</v>
      </c>
    </row>
    <row r="69" spans="1:63" x14ac:dyDescent="0.25">
      <c r="A69" s="33" t="str">
        <f>'March 2008 RIA'!$A$29</f>
        <v>Tier 4</v>
      </c>
      <c r="B69" s="9">
        <v>2016</v>
      </c>
      <c r="C69" s="13"/>
      <c r="D69" s="13"/>
      <c r="E69" s="14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57"/>
      <c r="X69" s="13"/>
      <c r="Y69" s="13"/>
      <c r="Z69" s="13"/>
      <c r="AA69" s="13"/>
      <c r="AB69" s="13"/>
      <c r="AC69" s="4">
        <f>Activity!$B$3</f>
        <v>4350</v>
      </c>
      <c r="AD69" s="4">
        <f>Activity!$B$4</f>
        <v>4350</v>
      </c>
      <c r="AE69" s="4">
        <f>Activity!$B$5</f>
        <v>4350</v>
      </c>
      <c r="AF69" s="4">
        <f>Activity!$B$6</f>
        <v>4350</v>
      </c>
      <c r="AG69" s="4">
        <f>Activity!$B$7</f>
        <v>4350</v>
      </c>
      <c r="AH69" s="4">
        <f>Activity!$B$8</f>
        <v>4350</v>
      </c>
      <c r="AI69" s="4">
        <f>Activity!$B$9</f>
        <v>4350</v>
      </c>
      <c r="AJ69" s="4">
        <f>Activity!$B$10</f>
        <v>4350</v>
      </c>
      <c r="AK69" s="4">
        <f>Activity!$B$11</f>
        <v>4268.4375</v>
      </c>
      <c r="AL69" s="4">
        <f>Activity!$B$12</f>
        <v>4186.875</v>
      </c>
      <c r="AM69" s="4">
        <f>Activity!$B$13</f>
        <v>4105.3125</v>
      </c>
      <c r="AN69" s="4">
        <f>Activity!$B$14</f>
        <v>4023.75</v>
      </c>
      <c r="AO69" s="4">
        <f>Activity!$B$15</f>
        <v>3942.1875</v>
      </c>
      <c r="AP69" s="4">
        <f>Activity!$B$16</f>
        <v>3860.625</v>
      </c>
      <c r="AQ69" s="4">
        <f>Activity!$B$17</f>
        <v>3779.0625</v>
      </c>
      <c r="AR69" s="4">
        <f>Activity!$B$18</f>
        <v>3697.5</v>
      </c>
      <c r="AS69" s="4">
        <f>Activity!$B$19</f>
        <v>3615.9375</v>
      </c>
      <c r="AT69" s="4">
        <f>Activity!$B$20</f>
        <v>3534.375</v>
      </c>
      <c r="AU69" s="4">
        <f>Activity!$B$21</f>
        <v>3452.8125</v>
      </c>
      <c r="AV69" s="4">
        <f>Activity!$B$22</f>
        <v>3371.25</v>
      </c>
      <c r="AW69" s="4">
        <f>Activity!$B$23</f>
        <v>3289.6875</v>
      </c>
      <c r="AX69" s="4">
        <f>Activity!$B$24</f>
        <v>3208.125</v>
      </c>
      <c r="AY69" s="4">
        <f>Activity!$B$25</f>
        <v>3126.5625</v>
      </c>
      <c r="AZ69" s="4">
        <f>Activity!$B$26</f>
        <v>3045</v>
      </c>
      <c r="BA69" s="4">
        <f>Activity!$B$27</f>
        <v>2963.4375</v>
      </c>
      <c r="BB69" s="4">
        <f>Activity!$B$28</f>
        <v>2881.875</v>
      </c>
      <c r="BC69" s="4">
        <f>Activity!$B$29</f>
        <v>2800.3125</v>
      </c>
      <c r="BD69" s="4">
        <f>Activity!$B$30</f>
        <v>2718.75</v>
      </c>
      <c r="BE69" s="4">
        <f>Activity!$B$31</f>
        <v>2637.1875</v>
      </c>
      <c r="BF69" s="4">
        <f>Activity!$B$32</f>
        <v>2555.625</v>
      </c>
      <c r="BG69" s="4">
        <f>Activity!$B$33</f>
        <v>2474.0625</v>
      </c>
      <c r="BH69" s="4">
        <f>Activity!$B$34</f>
        <v>2392.5</v>
      </c>
      <c r="BI69" s="4">
        <f>Activity!$B$35</f>
        <v>2310.9375</v>
      </c>
      <c r="BJ69" s="4">
        <f>Activity!$B$36</f>
        <v>2229.375</v>
      </c>
      <c r="BK69" s="4">
        <f>Activity!$B$37</f>
        <v>2147.8125</v>
      </c>
    </row>
    <row r="70" spans="1:63" x14ac:dyDescent="0.25">
      <c r="A70" s="33" t="str">
        <f>'March 2008 RIA'!$A$29</f>
        <v>Tier 4</v>
      </c>
      <c r="B70" s="9">
        <v>2017</v>
      </c>
      <c r="C70" s="13"/>
      <c r="D70" s="13"/>
      <c r="E70" s="14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57"/>
      <c r="X70" s="13"/>
      <c r="Y70" s="13"/>
      <c r="Z70" s="13"/>
      <c r="AA70" s="13"/>
      <c r="AB70" s="13"/>
      <c r="AC70" s="13"/>
      <c r="AD70" s="4">
        <f>Activity!$B$3</f>
        <v>4350</v>
      </c>
      <c r="AE70" s="4">
        <f>Activity!$B$4</f>
        <v>4350</v>
      </c>
      <c r="AF70" s="4">
        <f>Activity!$B$5</f>
        <v>4350</v>
      </c>
      <c r="AG70" s="4">
        <f>Activity!$B$6</f>
        <v>4350</v>
      </c>
      <c r="AH70" s="4">
        <f>Activity!$B$7</f>
        <v>4350</v>
      </c>
      <c r="AI70" s="4">
        <f>Activity!$B$8</f>
        <v>4350</v>
      </c>
      <c r="AJ70" s="4">
        <f>Activity!$B$9</f>
        <v>4350</v>
      </c>
      <c r="AK70" s="4">
        <f>Activity!$B$10</f>
        <v>4350</v>
      </c>
      <c r="AL70" s="4">
        <f>Activity!$B$11</f>
        <v>4268.4375</v>
      </c>
      <c r="AM70" s="4">
        <f>Activity!$B$12</f>
        <v>4186.875</v>
      </c>
      <c r="AN70" s="4">
        <f>Activity!$B$13</f>
        <v>4105.3125</v>
      </c>
      <c r="AO70" s="4">
        <f>Activity!$B$14</f>
        <v>4023.75</v>
      </c>
      <c r="AP70" s="4">
        <f>Activity!$B$15</f>
        <v>3942.1875</v>
      </c>
      <c r="AQ70" s="4">
        <f>Activity!$B$16</f>
        <v>3860.625</v>
      </c>
      <c r="AR70" s="4">
        <f>Activity!$B$17</f>
        <v>3779.0625</v>
      </c>
      <c r="AS70" s="4">
        <f>Activity!$B$18</f>
        <v>3697.5</v>
      </c>
      <c r="AT70" s="4">
        <f>Activity!$B$19</f>
        <v>3615.9375</v>
      </c>
      <c r="AU70" s="4">
        <f>Activity!$B$20</f>
        <v>3534.375</v>
      </c>
      <c r="AV70" s="4">
        <f>Activity!$B$21</f>
        <v>3452.8125</v>
      </c>
      <c r="AW70" s="4">
        <f>Activity!$B$22</f>
        <v>3371.25</v>
      </c>
      <c r="AX70" s="4">
        <f>Activity!$B$23</f>
        <v>3289.6875</v>
      </c>
      <c r="AY70" s="4">
        <f>Activity!$B$24</f>
        <v>3208.125</v>
      </c>
      <c r="AZ70" s="4">
        <f>Activity!$B$25</f>
        <v>3126.5625</v>
      </c>
      <c r="BA70" s="4">
        <f>Activity!$B$26</f>
        <v>3045</v>
      </c>
      <c r="BB70" s="4">
        <f>Activity!$B$27</f>
        <v>2963.4375</v>
      </c>
      <c r="BC70" s="4">
        <f>Activity!$B$28</f>
        <v>2881.875</v>
      </c>
      <c r="BD70" s="4">
        <f>Activity!$B$29</f>
        <v>2800.3125</v>
      </c>
      <c r="BE70" s="4">
        <f>Activity!$B$30</f>
        <v>2718.75</v>
      </c>
      <c r="BF70" s="4">
        <f>Activity!$B$31</f>
        <v>2637.1875</v>
      </c>
      <c r="BG70" s="4">
        <f>Activity!$B$32</f>
        <v>2555.625</v>
      </c>
      <c r="BH70" s="4">
        <f>Activity!$B$33</f>
        <v>2474.0625</v>
      </c>
      <c r="BI70" s="4">
        <f>Activity!$B$34</f>
        <v>2392.5</v>
      </c>
      <c r="BJ70" s="4">
        <f>Activity!$B$35</f>
        <v>2310.9375</v>
      </c>
      <c r="BK70" s="4">
        <f>Activity!$B$36</f>
        <v>2229.375</v>
      </c>
    </row>
    <row r="71" spans="1:63" x14ac:dyDescent="0.25">
      <c r="A71" s="33" t="str">
        <f>'March 2008 RIA'!$A$29</f>
        <v>Tier 4</v>
      </c>
      <c r="B71" s="9">
        <v>2018</v>
      </c>
      <c r="C71" s="13"/>
      <c r="D71" s="13"/>
      <c r="E71" s="14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57"/>
      <c r="X71" s="13"/>
      <c r="Y71" s="13"/>
      <c r="Z71" s="13"/>
      <c r="AA71" s="13"/>
      <c r="AB71" s="13"/>
      <c r="AC71" s="13"/>
      <c r="AD71" s="13"/>
      <c r="AE71" s="4">
        <f>Activity!$B$3</f>
        <v>4350</v>
      </c>
      <c r="AF71" s="4">
        <f>Activity!$B$4</f>
        <v>4350</v>
      </c>
      <c r="AG71" s="4">
        <f>Activity!$B$5</f>
        <v>4350</v>
      </c>
      <c r="AH71" s="4">
        <f>Activity!$B$6</f>
        <v>4350</v>
      </c>
      <c r="AI71" s="4">
        <f>Activity!$B$7</f>
        <v>4350</v>
      </c>
      <c r="AJ71" s="4">
        <f>Activity!$B$8</f>
        <v>4350</v>
      </c>
      <c r="AK71" s="4">
        <f>Activity!$B$9</f>
        <v>4350</v>
      </c>
      <c r="AL71" s="4">
        <f>Activity!$B$10</f>
        <v>4350</v>
      </c>
      <c r="AM71" s="4">
        <f>Activity!$B$11</f>
        <v>4268.4375</v>
      </c>
      <c r="AN71" s="4">
        <f>Activity!$B$12</f>
        <v>4186.875</v>
      </c>
      <c r="AO71" s="4">
        <f>Activity!$B$13</f>
        <v>4105.3125</v>
      </c>
      <c r="AP71" s="4">
        <f>Activity!$B$14</f>
        <v>4023.75</v>
      </c>
      <c r="AQ71" s="4">
        <f>Activity!$B$15</f>
        <v>3942.1875</v>
      </c>
      <c r="AR71" s="4">
        <f>Activity!$B$16</f>
        <v>3860.625</v>
      </c>
      <c r="AS71" s="4">
        <f>Activity!$B$17</f>
        <v>3779.0625</v>
      </c>
      <c r="AT71" s="4">
        <f>Activity!$B$18</f>
        <v>3697.5</v>
      </c>
      <c r="AU71" s="4">
        <f>Activity!$B$19</f>
        <v>3615.9375</v>
      </c>
      <c r="AV71" s="4">
        <f>Activity!$B$20</f>
        <v>3534.375</v>
      </c>
      <c r="AW71" s="4">
        <f>Activity!$B$21</f>
        <v>3452.8125</v>
      </c>
      <c r="AX71" s="4">
        <f>Activity!$B$22</f>
        <v>3371.25</v>
      </c>
      <c r="AY71" s="4">
        <f>Activity!$B$23</f>
        <v>3289.6875</v>
      </c>
      <c r="AZ71" s="4">
        <f>Activity!$B$24</f>
        <v>3208.125</v>
      </c>
      <c r="BA71" s="4">
        <f>Activity!$B$25</f>
        <v>3126.5625</v>
      </c>
      <c r="BB71" s="4">
        <f>Activity!$B$26</f>
        <v>3045</v>
      </c>
      <c r="BC71" s="4">
        <f>Activity!$B$27</f>
        <v>2963.4375</v>
      </c>
      <c r="BD71" s="4">
        <f>Activity!$B$28</f>
        <v>2881.875</v>
      </c>
      <c r="BE71" s="4">
        <f>Activity!$B$29</f>
        <v>2800.3125</v>
      </c>
      <c r="BF71" s="4">
        <f>Activity!$B$30</f>
        <v>2718.75</v>
      </c>
      <c r="BG71" s="4">
        <f>Activity!$B$31</f>
        <v>2637.1875</v>
      </c>
      <c r="BH71" s="4">
        <f>Activity!$B$32</f>
        <v>2555.625</v>
      </c>
      <c r="BI71" s="4">
        <f>Activity!$B$33</f>
        <v>2474.0625</v>
      </c>
      <c r="BJ71" s="4">
        <f>Activity!$B$34</f>
        <v>2392.5</v>
      </c>
      <c r="BK71" s="4">
        <f>Activity!$B$35</f>
        <v>2310.9375</v>
      </c>
    </row>
    <row r="72" spans="1:63" x14ac:dyDescent="0.25">
      <c r="A72" s="33" t="str">
        <f>'March 2008 RIA'!$A$29</f>
        <v>Tier 4</v>
      </c>
      <c r="B72" s="9">
        <v>2019</v>
      </c>
      <c r="C72" s="13"/>
      <c r="D72" s="13"/>
      <c r="E72" s="14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57"/>
      <c r="X72" s="13"/>
      <c r="Y72" s="13"/>
      <c r="Z72" s="13"/>
      <c r="AA72" s="13"/>
      <c r="AB72" s="13"/>
      <c r="AC72" s="13"/>
      <c r="AD72" s="13"/>
      <c r="AE72" s="13"/>
      <c r="AF72" s="4">
        <f>Activity!$B$3</f>
        <v>4350</v>
      </c>
      <c r="AG72" s="4">
        <f>Activity!$B$4</f>
        <v>4350</v>
      </c>
      <c r="AH72" s="4">
        <f>Activity!$B$5</f>
        <v>4350</v>
      </c>
      <c r="AI72" s="4">
        <f>Activity!$B$6</f>
        <v>4350</v>
      </c>
      <c r="AJ72" s="4">
        <f>Activity!$B$7</f>
        <v>4350</v>
      </c>
      <c r="AK72" s="4">
        <f>Activity!$B$8</f>
        <v>4350</v>
      </c>
      <c r="AL72" s="4">
        <f>Activity!$B$9</f>
        <v>4350</v>
      </c>
      <c r="AM72" s="4">
        <f>Activity!$B$10</f>
        <v>4350</v>
      </c>
      <c r="AN72" s="4">
        <f>Activity!$B$11</f>
        <v>4268.4375</v>
      </c>
      <c r="AO72" s="4">
        <f>Activity!$B$12</f>
        <v>4186.875</v>
      </c>
      <c r="AP72" s="4">
        <f>Activity!$B$13</f>
        <v>4105.3125</v>
      </c>
      <c r="AQ72" s="4">
        <f>Activity!$B$14</f>
        <v>4023.75</v>
      </c>
      <c r="AR72" s="4">
        <f>Activity!$B$15</f>
        <v>3942.1875</v>
      </c>
      <c r="AS72" s="4">
        <f>Activity!$B$16</f>
        <v>3860.625</v>
      </c>
      <c r="AT72" s="4">
        <f>Activity!$B$17</f>
        <v>3779.0625</v>
      </c>
      <c r="AU72" s="4">
        <f>Activity!$B$18</f>
        <v>3697.5</v>
      </c>
      <c r="AV72" s="4">
        <f>Activity!$B$19</f>
        <v>3615.9375</v>
      </c>
      <c r="AW72" s="4">
        <f>Activity!$B$20</f>
        <v>3534.375</v>
      </c>
      <c r="AX72" s="4">
        <f>Activity!$B$21</f>
        <v>3452.8125</v>
      </c>
      <c r="AY72" s="4">
        <f>Activity!$B$22</f>
        <v>3371.25</v>
      </c>
      <c r="AZ72" s="4">
        <f>Activity!$B$23</f>
        <v>3289.6875</v>
      </c>
      <c r="BA72" s="4">
        <f>Activity!$B$24</f>
        <v>3208.125</v>
      </c>
      <c r="BB72" s="4">
        <f>Activity!$B$25</f>
        <v>3126.5625</v>
      </c>
      <c r="BC72" s="4">
        <f>Activity!$B$26</f>
        <v>3045</v>
      </c>
      <c r="BD72" s="4">
        <f>Activity!$B$27</f>
        <v>2963.4375</v>
      </c>
      <c r="BE72" s="4">
        <f>Activity!$B$28</f>
        <v>2881.875</v>
      </c>
      <c r="BF72" s="4">
        <f>Activity!$B$29</f>
        <v>2800.3125</v>
      </c>
      <c r="BG72" s="4">
        <f>Activity!$B$30</f>
        <v>2718.75</v>
      </c>
      <c r="BH72" s="4">
        <f>Activity!$B$31</f>
        <v>2637.1875</v>
      </c>
      <c r="BI72" s="4">
        <f>Activity!$B$32</f>
        <v>2555.625</v>
      </c>
      <c r="BJ72" s="4">
        <f>Activity!$B$33</f>
        <v>2474.0625</v>
      </c>
      <c r="BK72" s="4">
        <f>Activity!$B$34</f>
        <v>2392.5</v>
      </c>
    </row>
    <row r="73" spans="1:63" x14ac:dyDescent="0.25">
      <c r="A73" s="33" t="str">
        <f>'March 2008 RIA'!$A$29</f>
        <v>Tier 4</v>
      </c>
      <c r="B73" s="9">
        <v>2020</v>
      </c>
      <c r="C73" s="13"/>
      <c r="D73" s="13"/>
      <c r="E73" s="14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57"/>
      <c r="X73" s="13"/>
      <c r="Y73" s="13"/>
      <c r="Z73" s="13"/>
      <c r="AA73" s="13"/>
      <c r="AB73" s="13"/>
      <c r="AC73" s="13"/>
      <c r="AD73" s="13"/>
      <c r="AE73" s="13"/>
      <c r="AF73" s="13"/>
      <c r="AG73" s="4">
        <f>Activity!$B$3</f>
        <v>4350</v>
      </c>
      <c r="AH73" s="4">
        <f>Activity!$B$4</f>
        <v>4350</v>
      </c>
      <c r="AI73" s="4">
        <f>Activity!$B$5</f>
        <v>4350</v>
      </c>
      <c r="AJ73" s="4">
        <f>Activity!$B$6</f>
        <v>4350</v>
      </c>
      <c r="AK73" s="4">
        <f>Activity!$B$7</f>
        <v>4350</v>
      </c>
      <c r="AL73" s="4">
        <f>Activity!$B$8</f>
        <v>4350</v>
      </c>
      <c r="AM73" s="4">
        <f>Activity!$B$9</f>
        <v>4350</v>
      </c>
      <c r="AN73" s="4">
        <f>Activity!$B$10</f>
        <v>4350</v>
      </c>
      <c r="AO73" s="4">
        <f>Activity!$B$11</f>
        <v>4268.4375</v>
      </c>
      <c r="AP73" s="4">
        <f>Activity!$B$12</f>
        <v>4186.875</v>
      </c>
      <c r="AQ73" s="4">
        <f>Activity!$B$13</f>
        <v>4105.3125</v>
      </c>
      <c r="AR73" s="4">
        <f>Activity!$B$14</f>
        <v>4023.75</v>
      </c>
      <c r="AS73" s="4">
        <f>Activity!$B$15</f>
        <v>3942.1875</v>
      </c>
      <c r="AT73" s="4">
        <f>Activity!$B$16</f>
        <v>3860.625</v>
      </c>
      <c r="AU73" s="4">
        <f>Activity!$B$17</f>
        <v>3779.0625</v>
      </c>
      <c r="AV73" s="4">
        <f>Activity!$B$18</f>
        <v>3697.5</v>
      </c>
      <c r="AW73" s="4">
        <f>Activity!$B$19</f>
        <v>3615.9375</v>
      </c>
      <c r="AX73" s="4">
        <f>Activity!$B$20</f>
        <v>3534.375</v>
      </c>
      <c r="AY73" s="4">
        <f>Activity!$B$21</f>
        <v>3452.8125</v>
      </c>
      <c r="AZ73" s="4">
        <f>Activity!$B$22</f>
        <v>3371.25</v>
      </c>
      <c r="BA73" s="4">
        <f>Activity!$B$23</f>
        <v>3289.6875</v>
      </c>
      <c r="BB73" s="4">
        <f>Activity!$B$24</f>
        <v>3208.125</v>
      </c>
      <c r="BC73" s="4">
        <f>Activity!$B$25</f>
        <v>3126.5625</v>
      </c>
      <c r="BD73" s="4">
        <f>Activity!$B$26</f>
        <v>3045</v>
      </c>
      <c r="BE73" s="4">
        <f>Activity!$B$27</f>
        <v>2963.4375</v>
      </c>
      <c r="BF73" s="4">
        <f>Activity!$B$28</f>
        <v>2881.875</v>
      </c>
      <c r="BG73" s="4">
        <f>Activity!$B$29</f>
        <v>2800.3125</v>
      </c>
      <c r="BH73" s="4">
        <f>Activity!$B$30</f>
        <v>2718.75</v>
      </c>
      <c r="BI73" s="4">
        <f>Activity!$B$31</f>
        <v>2637.1875</v>
      </c>
      <c r="BJ73" s="4">
        <f>Activity!$B$32</f>
        <v>2555.625</v>
      </c>
      <c r="BK73" s="4">
        <f>Activity!$B$33</f>
        <v>2474.0625</v>
      </c>
    </row>
    <row r="74" spans="1:63" x14ac:dyDescent="0.25">
      <c r="A74" s="33" t="str">
        <f>'March 2008 RIA'!$A$29</f>
        <v>Tier 4</v>
      </c>
      <c r="B74" s="9">
        <v>2021</v>
      </c>
      <c r="C74" s="13"/>
      <c r="D74" s="13"/>
      <c r="E74" s="14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57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4">
        <f>Activity!$B$3</f>
        <v>4350</v>
      </c>
      <c r="AI74" s="4">
        <f>Activity!$B$4</f>
        <v>4350</v>
      </c>
      <c r="AJ74" s="4">
        <f>Activity!$B$5</f>
        <v>4350</v>
      </c>
      <c r="AK74" s="4">
        <f>Activity!$B$6</f>
        <v>4350</v>
      </c>
      <c r="AL74" s="4">
        <f>Activity!$B$7</f>
        <v>4350</v>
      </c>
      <c r="AM74" s="4">
        <f>Activity!$B$8</f>
        <v>4350</v>
      </c>
      <c r="AN74" s="4">
        <f>Activity!$B$9</f>
        <v>4350</v>
      </c>
      <c r="AO74" s="4">
        <f>Activity!$B$10</f>
        <v>4350</v>
      </c>
      <c r="AP74" s="4">
        <f>Activity!$B$11</f>
        <v>4268.4375</v>
      </c>
      <c r="AQ74" s="4">
        <f>Activity!$B$12</f>
        <v>4186.875</v>
      </c>
      <c r="AR74" s="4">
        <f>Activity!$B$13</f>
        <v>4105.3125</v>
      </c>
      <c r="AS74" s="4">
        <f>Activity!$B$14</f>
        <v>4023.75</v>
      </c>
      <c r="AT74" s="4">
        <f>Activity!$B$15</f>
        <v>3942.1875</v>
      </c>
      <c r="AU74" s="4">
        <f>Activity!$B$16</f>
        <v>3860.625</v>
      </c>
      <c r="AV74" s="4">
        <f>Activity!$B$17</f>
        <v>3779.0625</v>
      </c>
      <c r="AW74" s="4">
        <f>Activity!$B$18</f>
        <v>3697.5</v>
      </c>
      <c r="AX74" s="4">
        <f>Activity!$B$19</f>
        <v>3615.9375</v>
      </c>
      <c r="AY74" s="4">
        <f>Activity!$B$20</f>
        <v>3534.375</v>
      </c>
      <c r="AZ74" s="4">
        <f>Activity!$B$21</f>
        <v>3452.8125</v>
      </c>
      <c r="BA74" s="4">
        <f>Activity!$B$22</f>
        <v>3371.25</v>
      </c>
      <c r="BB74" s="4">
        <f>Activity!$B$23</f>
        <v>3289.6875</v>
      </c>
      <c r="BC74" s="4">
        <f>Activity!$B$24</f>
        <v>3208.125</v>
      </c>
      <c r="BD74" s="4">
        <f>Activity!$B$25</f>
        <v>3126.5625</v>
      </c>
      <c r="BE74" s="4">
        <f>Activity!$B$26</f>
        <v>3045</v>
      </c>
      <c r="BF74" s="4">
        <f>Activity!$B$27</f>
        <v>2963.4375</v>
      </c>
      <c r="BG74" s="4">
        <f>Activity!$B$28</f>
        <v>2881.875</v>
      </c>
      <c r="BH74" s="4">
        <f>Activity!$B$29</f>
        <v>2800.3125</v>
      </c>
      <c r="BI74" s="4">
        <f>Activity!$B$30</f>
        <v>2718.75</v>
      </c>
      <c r="BJ74" s="4">
        <f>Activity!$B$31</f>
        <v>2637.1875</v>
      </c>
      <c r="BK74" s="4">
        <f>Activity!$B$32</f>
        <v>2555.625</v>
      </c>
    </row>
    <row r="75" spans="1:63" x14ac:dyDescent="0.25">
      <c r="A75" s="33" t="str">
        <f>'March 2008 RIA'!$A$29</f>
        <v>Tier 4</v>
      </c>
      <c r="B75" s="9">
        <v>2022</v>
      </c>
      <c r="C75" s="13"/>
      <c r="D75" s="13"/>
      <c r="E75" s="14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57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4">
        <f>Activity!$B$3</f>
        <v>4350</v>
      </c>
      <c r="AJ75" s="4">
        <f>Activity!$B$4</f>
        <v>4350</v>
      </c>
      <c r="AK75" s="4">
        <f>Activity!$B$5</f>
        <v>4350</v>
      </c>
      <c r="AL75" s="4">
        <f>Activity!$B$6</f>
        <v>4350</v>
      </c>
      <c r="AM75" s="4">
        <f>Activity!$B$7</f>
        <v>4350</v>
      </c>
      <c r="AN75" s="4">
        <f>Activity!$B$8</f>
        <v>4350</v>
      </c>
      <c r="AO75" s="4">
        <f>Activity!$B$9</f>
        <v>4350</v>
      </c>
      <c r="AP75" s="4">
        <f>Activity!$B$10</f>
        <v>4350</v>
      </c>
      <c r="AQ75" s="4">
        <f>Activity!$B$11</f>
        <v>4268.4375</v>
      </c>
      <c r="AR75" s="4">
        <f>Activity!$B$12</f>
        <v>4186.875</v>
      </c>
      <c r="AS75" s="4">
        <f>Activity!$B$13</f>
        <v>4105.3125</v>
      </c>
      <c r="AT75" s="4">
        <f>Activity!$B$14</f>
        <v>4023.75</v>
      </c>
      <c r="AU75" s="4">
        <f>Activity!$B$15</f>
        <v>3942.1875</v>
      </c>
      <c r="AV75" s="4">
        <f>Activity!$B$16</f>
        <v>3860.625</v>
      </c>
      <c r="AW75" s="4">
        <f>Activity!$B$17</f>
        <v>3779.0625</v>
      </c>
      <c r="AX75" s="4">
        <f>Activity!$B$18</f>
        <v>3697.5</v>
      </c>
      <c r="AY75" s="4">
        <f>Activity!$B$19</f>
        <v>3615.9375</v>
      </c>
      <c r="AZ75" s="4">
        <f>Activity!$B$20</f>
        <v>3534.375</v>
      </c>
      <c r="BA75" s="4">
        <f>Activity!$B$21</f>
        <v>3452.8125</v>
      </c>
      <c r="BB75" s="4">
        <f>Activity!$B$22</f>
        <v>3371.25</v>
      </c>
      <c r="BC75" s="4">
        <f>Activity!$B$23</f>
        <v>3289.6875</v>
      </c>
      <c r="BD75" s="4">
        <f>Activity!$B$24</f>
        <v>3208.125</v>
      </c>
      <c r="BE75" s="4">
        <f>Activity!$B$25</f>
        <v>3126.5625</v>
      </c>
      <c r="BF75" s="4">
        <f>Activity!$B$26</f>
        <v>3045</v>
      </c>
      <c r="BG75" s="4">
        <f>Activity!$B$27</f>
        <v>2963.4375</v>
      </c>
      <c r="BH75" s="4">
        <f>Activity!$B$28</f>
        <v>2881.875</v>
      </c>
      <c r="BI75" s="4">
        <f>Activity!$B$29</f>
        <v>2800.3125</v>
      </c>
      <c r="BJ75" s="4">
        <f>Activity!$B$30</f>
        <v>2718.75</v>
      </c>
      <c r="BK75" s="4">
        <f>Activity!$B$31</f>
        <v>2637.1875</v>
      </c>
    </row>
    <row r="76" spans="1:63" x14ac:dyDescent="0.25">
      <c r="A76" s="33" t="str">
        <f>'March 2008 RIA'!$A$29</f>
        <v>Tier 4</v>
      </c>
      <c r="B76" s="9">
        <v>2023</v>
      </c>
      <c r="C76" s="13"/>
      <c r="D76" s="13"/>
      <c r="E76" s="14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57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4">
        <f>Activity!$B$3</f>
        <v>4350</v>
      </c>
      <c r="AK76" s="4">
        <f>Activity!$B$4</f>
        <v>4350</v>
      </c>
      <c r="AL76" s="4">
        <f>Activity!$B$5</f>
        <v>4350</v>
      </c>
      <c r="AM76" s="4">
        <f>Activity!$B$6</f>
        <v>4350</v>
      </c>
      <c r="AN76" s="4">
        <f>Activity!$B$7</f>
        <v>4350</v>
      </c>
      <c r="AO76" s="4">
        <f>Activity!$B$8</f>
        <v>4350</v>
      </c>
      <c r="AP76" s="4">
        <f>Activity!$B$9</f>
        <v>4350</v>
      </c>
      <c r="AQ76" s="4">
        <f>Activity!$B$10</f>
        <v>4350</v>
      </c>
      <c r="AR76" s="4">
        <f>Activity!$B$11</f>
        <v>4268.4375</v>
      </c>
      <c r="AS76" s="4">
        <f>Activity!$B$12</f>
        <v>4186.875</v>
      </c>
      <c r="AT76" s="4">
        <f>Activity!$B$13</f>
        <v>4105.3125</v>
      </c>
      <c r="AU76" s="4">
        <f>Activity!$B$14</f>
        <v>4023.75</v>
      </c>
      <c r="AV76" s="4">
        <f>Activity!$B$15</f>
        <v>3942.1875</v>
      </c>
      <c r="AW76" s="4">
        <f>Activity!$B$16</f>
        <v>3860.625</v>
      </c>
      <c r="AX76" s="4">
        <f>Activity!$B$17</f>
        <v>3779.0625</v>
      </c>
      <c r="AY76" s="4">
        <f>Activity!$B$18</f>
        <v>3697.5</v>
      </c>
      <c r="AZ76" s="4">
        <f>Activity!$B$19</f>
        <v>3615.9375</v>
      </c>
      <c r="BA76" s="4">
        <f>Activity!$B$20</f>
        <v>3534.375</v>
      </c>
      <c r="BB76" s="4">
        <f>Activity!$B$21</f>
        <v>3452.8125</v>
      </c>
      <c r="BC76" s="4">
        <f>Activity!$B$22</f>
        <v>3371.25</v>
      </c>
      <c r="BD76" s="4">
        <f>Activity!$B$23</f>
        <v>3289.6875</v>
      </c>
      <c r="BE76" s="4">
        <f>Activity!$B$24</f>
        <v>3208.125</v>
      </c>
      <c r="BF76" s="4">
        <f>Activity!$B$25</f>
        <v>3126.5625</v>
      </c>
      <c r="BG76" s="4">
        <f>Activity!$B$26</f>
        <v>3045</v>
      </c>
      <c r="BH76" s="4">
        <f>Activity!$B$27</f>
        <v>2963.4375</v>
      </c>
      <c r="BI76" s="4">
        <f>Activity!$B$28</f>
        <v>2881.875</v>
      </c>
      <c r="BJ76" s="4">
        <f>Activity!$B$29</f>
        <v>2800.3125</v>
      </c>
      <c r="BK76" s="4">
        <f>Activity!$B$30</f>
        <v>2718.75</v>
      </c>
    </row>
    <row r="77" spans="1:63" x14ac:dyDescent="0.25">
      <c r="A77" s="33" t="str">
        <f>'March 2008 RIA'!$A$29</f>
        <v>Tier 4</v>
      </c>
      <c r="B77" s="9">
        <v>2024</v>
      </c>
      <c r="C77" s="13"/>
      <c r="D77" s="13"/>
      <c r="E77" s="14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57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4">
        <f>Activity!$B$3</f>
        <v>4350</v>
      </c>
      <c r="AL77" s="4">
        <f>Activity!$B$4</f>
        <v>4350</v>
      </c>
      <c r="AM77" s="4">
        <f>Activity!$B$5</f>
        <v>4350</v>
      </c>
      <c r="AN77" s="4">
        <f>Activity!$B$6</f>
        <v>4350</v>
      </c>
      <c r="AO77" s="4">
        <f>Activity!$B$7</f>
        <v>4350</v>
      </c>
      <c r="AP77" s="4">
        <f>Activity!$B$8</f>
        <v>4350</v>
      </c>
      <c r="AQ77" s="4">
        <f>Activity!$B$9</f>
        <v>4350</v>
      </c>
      <c r="AR77" s="4">
        <f>Activity!$B$10</f>
        <v>4350</v>
      </c>
      <c r="AS77" s="4">
        <f>Activity!$B$11</f>
        <v>4268.4375</v>
      </c>
      <c r="AT77" s="4">
        <f>Activity!$B$12</f>
        <v>4186.875</v>
      </c>
      <c r="AU77" s="4">
        <f>Activity!$B$13</f>
        <v>4105.3125</v>
      </c>
      <c r="AV77" s="4">
        <f>Activity!$B$14</f>
        <v>4023.75</v>
      </c>
      <c r="AW77" s="4">
        <f>Activity!$B$15</f>
        <v>3942.1875</v>
      </c>
      <c r="AX77" s="4">
        <f>Activity!$B$16</f>
        <v>3860.625</v>
      </c>
      <c r="AY77" s="4">
        <f>Activity!$B$17</f>
        <v>3779.0625</v>
      </c>
      <c r="AZ77" s="4">
        <f>Activity!$B$18</f>
        <v>3697.5</v>
      </c>
      <c r="BA77" s="4">
        <f>Activity!$B$19</f>
        <v>3615.9375</v>
      </c>
      <c r="BB77" s="4">
        <f>Activity!$B$20</f>
        <v>3534.375</v>
      </c>
      <c r="BC77" s="4">
        <f>Activity!$B$21</f>
        <v>3452.8125</v>
      </c>
      <c r="BD77" s="4">
        <f>Activity!$B$22</f>
        <v>3371.25</v>
      </c>
      <c r="BE77" s="4">
        <f>Activity!$B$23</f>
        <v>3289.6875</v>
      </c>
      <c r="BF77" s="4">
        <f>Activity!$B$24</f>
        <v>3208.125</v>
      </c>
      <c r="BG77" s="4">
        <f>Activity!$B$25</f>
        <v>3126.5625</v>
      </c>
      <c r="BH77" s="4">
        <f>Activity!$B$26</f>
        <v>3045</v>
      </c>
      <c r="BI77" s="4">
        <f>Activity!$B$27</f>
        <v>2963.4375</v>
      </c>
      <c r="BJ77" s="4">
        <f>Activity!$B$28</f>
        <v>2881.875</v>
      </c>
      <c r="BK77" s="4">
        <f>Activity!$B$29</f>
        <v>2800.3125</v>
      </c>
    </row>
    <row r="78" spans="1:63" x14ac:dyDescent="0.25">
      <c r="A78" s="33" t="str">
        <f>'March 2008 RIA'!$A$29</f>
        <v>Tier 4</v>
      </c>
      <c r="B78" s="9">
        <v>2025</v>
      </c>
      <c r="C78" s="13"/>
      <c r="D78" s="13"/>
      <c r="E78" s="14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57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4">
        <f>Activity!$B$3</f>
        <v>4350</v>
      </c>
      <c r="AM78" s="4">
        <f>Activity!$B$4</f>
        <v>4350</v>
      </c>
      <c r="AN78" s="4">
        <f>Activity!$B$5</f>
        <v>4350</v>
      </c>
      <c r="AO78" s="4">
        <f>Activity!$B$6</f>
        <v>4350</v>
      </c>
      <c r="AP78" s="4">
        <f>Activity!$B$7</f>
        <v>4350</v>
      </c>
      <c r="AQ78" s="4">
        <f>Activity!$B$8</f>
        <v>4350</v>
      </c>
      <c r="AR78" s="4">
        <f>Activity!$B$9</f>
        <v>4350</v>
      </c>
      <c r="AS78" s="4">
        <f>Activity!$B$10</f>
        <v>4350</v>
      </c>
      <c r="AT78" s="4">
        <f>Activity!$B$11</f>
        <v>4268.4375</v>
      </c>
      <c r="AU78" s="4">
        <f>Activity!$B$12</f>
        <v>4186.875</v>
      </c>
      <c r="AV78" s="4">
        <f>Activity!$B$13</f>
        <v>4105.3125</v>
      </c>
      <c r="AW78" s="4">
        <f>Activity!$B$14</f>
        <v>4023.75</v>
      </c>
      <c r="AX78" s="4">
        <f>Activity!$B$15</f>
        <v>3942.1875</v>
      </c>
      <c r="AY78" s="4">
        <f>Activity!$B$16</f>
        <v>3860.625</v>
      </c>
      <c r="AZ78" s="4">
        <f>Activity!$B$17</f>
        <v>3779.0625</v>
      </c>
      <c r="BA78" s="4">
        <f>Activity!$B$18</f>
        <v>3697.5</v>
      </c>
      <c r="BB78" s="4">
        <f>Activity!$B$19</f>
        <v>3615.9375</v>
      </c>
      <c r="BC78" s="4">
        <f>Activity!$B$20</f>
        <v>3534.375</v>
      </c>
      <c r="BD78" s="4">
        <f>Activity!$B$21</f>
        <v>3452.8125</v>
      </c>
      <c r="BE78" s="4">
        <f>Activity!$B$22</f>
        <v>3371.25</v>
      </c>
      <c r="BF78" s="4">
        <f>Activity!$B$23</f>
        <v>3289.6875</v>
      </c>
      <c r="BG78" s="4">
        <f>Activity!$B$24</f>
        <v>3208.125</v>
      </c>
      <c r="BH78" s="4">
        <f>Activity!$B$25</f>
        <v>3126.5625</v>
      </c>
      <c r="BI78" s="4">
        <f>Activity!$B$26</f>
        <v>3045</v>
      </c>
      <c r="BJ78" s="4">
        <f>Activity!$B$27</f>
        <v>2963.4375</v>
      </c>
      <c r="BK78" s="4">
        <f>Activity!$B$28</f>
        <v>2881.875</v>
      </c>
    </row>
    <row r="79" spans="1:63" x14ac:dyDescent="0.25">
      <c r="A79" s="33" t="str">
        <f>'March 2008 RIA'!$A$29</f>
        <v>Tier 4</v>
      </c>
      <c r="B79" s="9">
        <v>2026</v>
      </c>
      <c r="C79" s="13"/>
      <c r="D79" s="13"/>
      <c r="E79" s="14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57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4">
        <f>Activity!$B$3</f>
        <v>4350</v>
      </c>
      <c r="AN79" s="4">
        <f>Activity!$B$4</f>
        <v>4350</v>
      </c>
      <c r="AO79" s="4">
        <f>Activity!$B$5</f>
        <v>4350</v>
      </c>
      <c r="AP79" s="4">
        <f>Activity!$B$6</f>
        <v>4350</v>
      </c>
      <c r="AQ79" s="4">
        <f>Activity!$B$7</f>
        <v>4350</v>
      </c>
      <c r="AR79" s="4">
        <f>Activity!$B$8</f>
        <v>4350</v>
      </c>
      <c r="AS79" s="4">
        <f>Activity!$B$9</f>
        <v>4350</v>
      </c>
      <c r="AT79" s="4">
        <f>Activity!$B$10</f>
        <v>4350</v>
      </c>
      <c r="AU79" s="4">
        <f>Activity!$B$11</f>
        <v>4268.4375</v>
      </c>
      <c r="AV79" s="4">
        <f>Activity!$B$12</f>
        <v>4186.875</v>
      </c>
      <c r="AW79" s="4">
        <f>Activity!$B$13</f>
        <v>4105.3125</v>
      </c>
      <c r="AX79" s="4">
        <f>Activity!$B$14</f>
        <v>4023.75</v>
      </c>
      <c r="AY79" s="4">
        <f>Activity!$B$15</f>
        <v>3942.1875</v>
      </c>
      <c r="AZ79" s="4">
        <f>Activity!$B$16</f>
        <v>3860.625</v>
      </c>
      <c r="BA79" s="4">
        <f>Activity!$B$17</f>
        <v>3779.0625</v>
      </c>
      <c r="BB79" s="4">
        <f>Activity!$B$18</f>
        <v>3697.5</v>
      </c>
      <c r="BC79" s="4">
        <f>Activity!$B$19</f>
        <v>3615.9375</v>
      </c>
      <c r="BD79" s="4">
        <f>Activity!$B$20</f>
        <v>3534.375</v>
      </c>
      <c r="BE79" s="4">
        <f>Activity!$B$21</f>
        <v>3452.8125</v>
      </c>
      <c r="BF79" s="4">
        <f>Activity!$B$22</f>
        <v>3371.25</v>
      </c>
      <c r="BG79" s="4">
        <f>Activity!$B$23</f>
        <v>3289.6875</v>
      </c>
      <c r="BH79" s="4">
        <f>Activity!$B$24</f>
        <v>3208.125</v>
      </c>
      <c r="BI79" s="4">
        <f>Activity!$B$25</f>
        <v>3126.5625</v>
      </c>
      <c r="BJ79" s="4">
        <f>Activity!$B$26</f>
        <v>3045</v>
      </c>
      <c r="BK79" s="4">
        <f>Activity!$B$27</f>
        <v>2963.4375</v>
      </c>
    </row>
    <row r="80" spans="1:63" x14ac:dyDescent="0.25">
      <c r="A80" s="33" t="str">
        <f>'March 2008 RIA'!$A$29</f>
        <v>Tier 4</v>
      </c>
      <c r="B80" s="9">
        <v>2027</v>
      </c>
      <c r="C80" s="13"/>
      <c r="D80" s="13"/>
      <c r="E80" s="14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57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4">
        <f>Activity!$B$3</f>
        <v>4350</v>
      </c>
      <c r="AO80" s="4">
        <f>Activity!$B$4</f>
        <v>4350</v>
      </c>
      <c r="AP80" s="4">
        <f>Activity!$B$5</f>
        <v>4350</v>
      </c>
      <c r="AQ80" s="4">
        <f>Activity!$B$6</f>
        <v>4350</v>
      </c>
      <c r="AR80" s="4">
        <f>Activity!$B$7</f>
        <v>4350</v>
      </c>
      <c r="AS80" s="4">
        <f>Activity!$B$8</f>
        <v>4350</v>
      </c>
      <c r="AT80" s="4">
        <f>Activity!$B$9</f>
        <v>4350</v>
      </c>
      <c r="AU80" s="4">
        <f>Activity!$B$10</f>
        <v>4350</v>
      </c>
      <c r="AV80" s="4">
        <f>Activity!$B$11</f>
        <v>4268.4375</v>
      </c>
      <c r="AW80" s="4">
        <f>Activity!$B$12</f>
        <v>4186.875</v>
      </c>
      <c r="AX80" s="4">
        <f>Activity!$B$13</f>
        <v>4105.3125</v>
      </c>
      <c r="AY80" s="4">
        <f>Activity!$B$14</f>
        <v>4023.75</v>
      </c>
      <c r="AZ80" s="4">
        <f>Activity!$B$15</f>
        <v>3942.1875</v>
      </c>
      <c r="BA80" s="4">
        <f>Activity!$B$16</f>
        <v>3860.625</v>
      </c>
      <c r="BB80" s="4">
        <f>Activity!$B$17</f>
        <v>3779.0625</v>
      </c>
      <c r="BC80" s="4">
        <f>Activity!$B$18</f>
        <v>3697.5</v>
      </c>
      <c r="BD80" s="4">
        <f>Activity!$B$19</f>
        <v>3615.9375</v>
      </c>
      <c r="BE80" s="4">
        <f>Activity!$B$20</f>
        <v>3534.375</v>
      </c>
      <c r="BF80" s="4">
        <f>Activity!$B$21</f>
        <v>3452.8125</v>
      </c>
      <c r="BG80" s="4">
        <f>Activity!$B$22</f>
        <v>3371.25</v>
      </c>
      <c r="BH80" s="4">
        <f>Activity!$B$23</f>
        <v>3289.6875</v>
      </c>
      <c r="BI80" s="4">
        <f>Activity!$B$24</f>
        <v>3208.125</v>
      </c>
      <c r="BJ80" s="4">
        <f>Activity!$B$25</f>
        <v>3126.5625</v>
      </c>
      <c r="BK80" s="4">
        <f>Activity!$B$26</f>
        <v>3045</v>
      </c>
    </row>
    <row r="81" spans="1:63" x14ac:dyDescent="0.25">
      <c r="A81" s="33" t="str">
        <f>'March 2008 RIA'!$A$29</f>
        <v>Tier 4</v>
      </c>
      <c r="B81" s="9">
        <v>2028</v>
      </c>
      <c r="C81" s="13"/>
      <c r="D81" s="13"/>
      <c r="E81" s="14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57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4">
        <f>Activity!$B$3</f>
        <v>4350</v>
      </c>
      <c r="AP81" s="4">
        <f>Activity!$B$4</f>
        <v>4350</v>
      </c>
      <c r="AQ81" s="4">
        <f>Activity!$B$5</f>
        <v>4350</v>
      </c>
      <c r="AR81" s="4">
        <f>Activity!$B$6</f>
        <v>4350</v>
      </c>
      <c r="AS81" s="4">
        <f>Activity!$B$7</f>
        <v>4350</v>
      </c>
      <c r="AT81" s="4">
        <f>Activity!$B$8</f>
        <v>4350</v>
      </c>
      <c r="AU81" s="4">
        <f>Activity!$B$9</f>
        <v>4350</v>
      </c>
      <c r="AV81" s="4">
        <f>Activity!$B$10</f>
        <v>4350</v>
      </c>
      <c r="AW81" s="4">
        <f>Activity!$B$11</f>
        <v>4268.4375</v>
      </c>
      <c r="AX81" s="4">
        <f>Activity!$B$12</f>
        <v>4186.875</v>
      </c>
      <c r="AY81" s="4">
        <f>Activity!$B$13</f>
        <v>4105.3125</v>
      </c>
      <c r="AZ81" s="4">
        <f>Activity!$B$14</f>
        <v>4023.75</v>
      </c>
      <c r="BA81" s="4">
        <f>Activity!$B$15</f>
        <v>3942.1875</v>
      </c>
      <c r="BB81" s="4">
        <f>Activity!$B$16</f>
        <v>3860.625</v>
      </c>
      <c r="BC81" s="4">
        <f>Activity!$B$17</f>
        <v>3779.0625</v>
      </c>
      <c r="BD81" s="4">
        <f>Activity!$B$18</f>
        <v>3697.5</v>
      </c>
      <c r="BE81" s="4">
        <f>Activity!$B$19</f>
        <v>3615.9375</v>
      </c>
      <c r="BF81" s="4">
        <f>Activity!$B$20</f>
        <v>3534.375</v>
      </c>
      <c r="BG81" s="4">
        <f>Activity!$B$21</f>
        <v>3452.8125</v>
      </c>
      <c r="BH81" s="4">
        <f>Activity!$B$22</f>
        <v>3371.25</v>
      </c>
      <c r="BI81" s="4">
        <f>Activity!$B$23</f>
        <v>3289.6875</v>
      </c>
      <c r="BJ81" s="4">
        <f>Activity!$B$24</f>
        <v>3208.125</v>
      </c>
      <c r="BK81" s="4">
        <f>Activity!$B$25</f>
        <v>3126.5625</v>
      </c>
    </row>
    <row r="82" spans="1:63" x14ac:dyDescent="0.25">
      <c r="A82" s="33" t="str">
        <f>'March 2008 RIA'!$A$29</f>
        <v>Tier 4</v>
      </c>
      <c r="B82" s="9">
        <v>2029</v>
      </c>
      <c r="C82" s="13"/>
      <c r="D82" s="13"/>
      <c r="E82" s="14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57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4">
        <f>Activity!$B$3</f>
        <v>4350</v>
      </c>
      <c r="AQ82" s="4">
        <f>Activity!$B$4</f>
        <v>4350</v>
      </c>
      <c r="AR82" s="4">
        <f>Activity!$B$5</f>
        <v>4350</v>
      </c>
      <c r="AS82" s="4">
        <f>Activity!$B$6</f>
        <v>4350</v>
      </c>
      <c r="AT82" s="4">
        <f>Activity!$B$7</f>
        <v>4350</v>
      </c>
      <c r="AU82" s="4">
        <f>Activity!$B$8</f>
        <v>4350</v>
      </c>
      <c r="AV82" s="4">
        <f>Activity!$B$9</f>
        <v>4350</v>
      </c>
      <c r="AW82" s="4">
        <f>Activity!$B$10</f>
        <v>4350</v>
      </c>
      <c r="AX82" s="4">
        <f>Activity!$B$11</f>
        <v>4268.4375</v>
      </c>
      <c r="AY82" s="4">
        <f>Activity!$B$12</f>
        <v>4186.875</v>
      </c>
      <c r="AZ82" s="4">
        <f>Activity!$B$13</f>
        <v>4105.3125</v>
      </c>
      <c r="BA82" s="4">
        <f>Activity!$B$14</f>
        <v>4023.75</v>
      </c>
      <c r="BB82" s="4">
        <f>Activity!$B$15</f>
        <v>3942.1875</v>
      </c>
      <c r="BC82" s="4">
        <f>Activity!$B$16</f>
        <v>3860.625</v>
      </c>
      <c r="BD82" s="4">
        <f>Activity!$B$17</f>
        <v>3779.0625</v>
      </c>
      <c r="BE82" s="4">
        <f>Activity!$B$18</f>
        <v>3697.5</v>
      </c>
      <c r="BF82" s="4">
        <f>Activity!$B$19</f>
        <v>3615.9375</v>
      </c>
      <c r="BG82" s="4">
        <f>Activity!$B$20</f>
        <v>3534.375</v>
      </c>
      <c r="BH82" s="4">
        <f>Activity!$B$21</f>
        <v>3452.8125</v>
      </c>
      <c r="BI82" s="4">
        <f>Activity!$B$22</f>
        <v>3371.25</v>
      </c>
      <c r="BJ82" s="4">
        <f>Activity!$B$23</f>
        <v>3289.6875</v>
      </c>
      <c r="BK82" s="4">
        <f>Activity!$B$24</f>
        <v>3208.125</v>
      </c>
    </row>
    <row r="83" spans="1:63" x14ac:dyDescent="0.25">
      <c r="A83" s="33" t="str">
        <f>'March 2008 RIA'!$A$29</f>
        <v>Tier 4</v>
      </c>
      <c r="B83" s="9">
        <v>2030</v>
      </c>
      <c r="C83" s="13"/>
      <c r="D83" s="13"/>
      <c r="E83" s="14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57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4">
        <f>Activity!$B$3</f>
        <v>4350</v>
      </c>
      <c r="AR83" s="4">
        <f>Activity!$B$4</f>
        <v>4350</v>
      </c>
      <c r="AS83" s="4">
        <f>Activity!$B$5</f>
        <v>4350</v>
      </c>
      <c r="AT83" s="4">
        <f>Activity!$B$6</f>
        <v>4350</v>
      </c>
      <c r="AU83" s="4">
        <f>Activity!$B$7</f>
        <v>4350</v>
      </c>
      <c r="AV83" s="4">
        <f>Activity!$B$8</f>
        <v>4350</v>
      </c>
      <c r="AW83" s="4">
        <f>Activity!$B$9</f>
        <v>4350</v>
      </c>
      <c r="AX83" s="4">
        <f>Activity!$B$10</f>
        <v>4350</v>
      </c>
      <c r="AY83" s="4">
        <f>Activity!$B$11</f>
        <v>4268.4375</v>
      </c>
      <c r="AZ83" s="4">
        <f>Activity!$B$12</f>
        <v>4186.875</v>
      </c>
      <c r="BA83" s="4">
        <f>Activity!$B$13</f>
        <v>4105.3125</v>
      </c>
      <c r="BB83" s="4">
        <f>Activity!$B$14</f>
        <v>4023.75</v>
      </c>
      <c r="BC83" s="4">
        <f>Activity!$B$15</f>
        <v>3942.1875</v>
      </c>
      <c r="BD83" s="4">
        <f>Activity!$B$16</f>
        <v>3860.625</v>
      </c>
      <c r="BE83" s="4">
        <f>Activity!$B$17</f>
        <v>3779.0625</v>
      </c>
      <c r="BF83" s="4">
        <f>Activity!$B$18</f>
        <v>3697.5</v>
      </c>
      <c r="BG83" s="4">
        <f>Activity!$B$19</f>
        <v>3615.9375</v>
      </c>
      <c r="BH83" s="4">
        <f>Activity!$B$20</f>
        <v>3534.375</v>
      </c>
      <c r="BI83" s="4">
        <f>Activity!$B$21</f>
        <v>3452.8125</v>
      </c>
      <c r="BJ83" s="4">
        <f>Activity!$B$22</f>
        <v>3371.25</v>
      </c>
      <c r="BK83" s="4">
        <f>Activity!$B$23</f>
        <v>3289.6875</v>
      </c>
    </row>
    <row r="84" spans="1:63" x14ac:dyDescent="0.25">
      <c r="A84" s="33" t="str">
        <f>'March 2008 RIA'!$A$29</f>
        <v>Tier 4</v>
      </c>
      <c r="B84" s="9">
        <v>2031</v>
      </c>
      <c r="C84" s="13"/>
      <c r="D84" s="13"/>
      <c r="E84" s="14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57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4">
        <f>Activity!$B$3</f>
        <v>4350</v>
      </c>
      <c r="AS84" s="4">
        <f>Activity!$B$4</f>
        <v>4350</v>
      </c>
      <c r="AT84" s="4">
        <f>Activity!$B$5</f>
        <v>4350</v>
      </c>
      <c r="AU84" s="4">
        <f>Activity!$B$6</f>
        <v>4350</v>
      </c>
      <c r="AV84" s="4">
        <f>Activity!$B$7</f>
        <v>4350</v>
      </c>
      <c r="AW84" s="4">
        <f>Activity!$B$8</f>
        <v>4350</v>
      </c>
      <c r="AX84" s="4">
        <f>Activity!$B$9</f>
        <v>4350</v>
      </c>
      <c r="AY84" s="4">
        <f>Activity!$B$10</f>
        <v>4350</v>
      </c>
      <c r="AZ84" s="4">
        <f>Activity!$B$11</f>
        <v>4268.4375</v>
      </c>
      <c r="BA84" s="4">
        <f>Activity!$B$12</f>
        <v>4186.875</v>
      </c>
      <c r="BB84" s="4">
        <f>Activity!$B$13</f>
        <v>4105.3125</v>
      </c>
      <c r="BC84" s="4">
        <f>Activity!$B$14</f>
        <v>4023.75</v>
      </c>
      <c r="BD84" s="4">
        <f>Activity!$B$15</f>
        <v>3942.1875</v>
      </c>
      <c r="BE84" s="4">
        <f>Activity!$B$16</f>
        <v>3860.625</v>
      </c>
      <c r="BF84" s="4">
        <f>Activity!$B$17</f>
        <v>3779.0625</v>
      </c>
      <c r="BG84" s="4">
        <f>Activity!$B$18</f>
        <v>3697.5</v>
      </c>
      <c r="BH84" s="4">
        <f>Activity!$B$19</f>
        <v>3615.9375</v>
      </c>
      <c r="BI84" s="4">
        <f>Activity!$B$20</f>
        <v>3534.375</v>
      </c>
      <c r="BJ84" s="4">
        <f>Activity!$B$21</f>
        <v>3452.8125</v>
      </c>
      <c r="BK84" s="4">
        <f>Activity!$B$22</f>
        <v>3371.25</v>
      </c>
    </row>
    <row r="85" spans="1:63" x14ac:dyDescent="0.25">
      <c r="A85" s="33" t="str">
        <f>'March 2008 RIA'!$A$29</f>
        <v>Tier 4</v>
      </c>
      <c r="B85" s="9">
        <v>2032</v>
      </c>
      <c r="C85" s="13"/>
      <c r="D85" s="13"/>
      <c r="E85" s="14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57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4">
        <f>Activity!$B$3</f>
        <v>4350</v>
      </c>
      <c r="AT85" s="4">
        <f>Activity!$B$4</f>
        <v>4350</v>
      </c>
      <c r="AU85" s="4">
        <f>Activity!$B$5</f>
        <v>4350</v>
      </c>
      <c r="AV85" s="4">
        <f>Activity!$B$6</f>
        <v>4350</v>
      </c>
      <c r="AW85" s="4">
        <f>Activity!$B$7</f>
        <v>4350</v>
      </c>
      <c r="AX85" s="4">
        <f>Activity!$B$8</f>
        <v>4350</v>
      </c>
      <c r="AY85" s="4">
        <f>Activity!$B$9</f>
        <v>4350</v>
      </c>
      <c r="AZ85" s="4">
        <f>Activity!$B$10</f>
        <v>4350</v>
      </c>
      <c r="BA85" s="4">
        <f>Activity!$B$11</f>
        <v>4268.4375</v>
      </c>
      <c r="BB85" s="4">
        <f>Activity!$B$12</f>
        <v>4186.875</v>
      </c>
      <c r="BC85" s="4">
        <f>Activity!$B$13</f>
        <v>4105.3125</v>
      </c>
      <c r="BD85" s="4">
        <f>Activity!$B$14</f>
        <v>4023.75</v>
      </c>
      <c r="BE85" s="4">
        <f>Activity!$B$15</f>
        <v>3942.1875</v>
      </c>
      <c r="BF85" s="4">
        <f>Activity!$B$16</f>
        <v>3860.625</v>
      </c>
      <c r="BG85" s="4">
        <f>Activity!$B$17</f>
        <v>3779.0625</v>
      </c>
      <c r="BH85" s="4">
        <f>Activity!$B$18</f>
        <v>3697.5</v>
      </c>
      <c r="BI85" s="4">
        <f>Activity!$B$19</f>
        <v>3615.9375</v>
      </c>
      <c r="BJ85" s="4">
        <f>Activity!$B$20</f>
        <v>3534.375</v>
      </c>
      <c r="BK85" s="4">
        <f>Activity!$B$21</f>
        <v>3452.8125</v>
      </c>
    </row>
    <row r="86" spans="1:63" x14ac:dyDescent="0.25">
      <c r="A86" s="33" t="str">
        <f>'March 2008 RIA'!$A$29</f>
        <v>Tier 4</v>
      </c>
      <c r="B86" s="9">
        <v>2033</v>
      </c>
      <c r="C86" s="13"/>
      <c r="D86" s="13"/>
      <c r="E86" s="14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57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4">
        <f>Activity!$B$3</f>
        <v>4350</v>
      </c>
      <c r="AU86" s="4">
        <f>Activity!$B$4</f>
        <v>4350</v>
      </c>
      <c r="AV86" s="4">
        <f>Activity!$B$5</f>
        <v>4350</v>
      </c>
      <c r="AW86" s="4">
        <f>Activity!$B$6</f>
        <v>4350</v>
      </c>
      <c r="AX86" s="4">
        <f>Activity!$B$7</f>
        <v>4350</v>
      </c>
      <c r="AY86" s="4">
        <f>Activity!$B$8</f>
        <v>4350</v>
      </c>
      <c r="AZ86" s="4">
        <f>Activity!$B$9</f>
        <v>4350</v>
      </c>
      <c r="BA86" s="4">
        <f>Activity!$B$10</f>
        <v>4350</v>
      </c>
      <c r="BB86" s="4">
        <f>Activity!$B$11</f>
        <v>4268.4375</v>
      </c>
      <c r="BC86" s="4">
        <f>Activity!$B$12</f>
        <v>4186.875</v>
      </c>
      <c r="BD86" s="4">
        <f>Activity!$B$13</f>
        <v>4105.3125</v>
      </c>
      <c r="BE86" s="4">
        <f>Activity!$B$14</f>
        <v>4023.75</v>
      </c>
      <c r="BF86" s="4">
        <f>Activity!$B$15</f>
        <v>3942.1875</v>
      </c>
      <c r="BG86" s="4">
        <f>Activity!$B$16</f>
        <v>3860.625</v>
      </c>
      <c r="BH86" s="4">
        <f>Activity!$B$17</f>
        <v>3779.0625</v>
      </c>
      <c r="BI86" s="4">
        <f>Activity!$B$18</f>
        <v>3697.5</v>
      </c>
      <c r="BJ86" s="4">
        <f>Activity!$B$19</f>
        <v>3615.9375</v>
      </c>
      <c r="BK86" s="4">
        <f>Activity!$B$20</f>
        <v>3534.375</v>
      </c>
    </row>
    <row r="87" spans="1:63" x14ac:dyDescent="0.25">
      <c r="A87" s="33" t="str">
        <f>'March 2008 RIA'!$A$29</f>
        <v>Tier 4</v>
      </c>
      <c r="B87" s="9">
        <v>2034</v>
      </c>
      <c r="C87" s="13"/>
      <c r="D87" s="13"/>
      <c r="E87" s="14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57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4">
        <f>Activity!$B$3</f>
        <v>4350</v>
      </c>
      <c r="AV87" s="4">
        <f>Activity!$B$4</f>
        <v>4350</v>
      </c>
      <c r="AW87" s="4">
        <f>Activity!$B$5</f>
        <v>4350</v>
      </c>
      <c r="AX87" s="4">
        <f>Activity!$B$6</f>
        <v>4350</v>
      </c>
      <c r="AY87" s="4">
        <f>Activity!$B$7</f>
        <v>4350</v>
      </c>
      <c r="AZ87" s="4">
        <f>Activity!$B$8</f>
        <v>4350</v>
      </c>
      <c r="BA87" s="4">
        <f>Activity!$B$9</f>
        <v>4350</v>
      </c>
      <c r="BB87" s="4">
        <f>Activity!$B$10</f>
        <v>4350</v>
      </c>
      <c r="BC87" s="4">
        <f>Activity!$B$11</f>
        <v>4268.4375</v>
      </c>
      <c r="BD87" s="4">
        <f>Activity!$B$12</f>
        <v>4186.875</v>
      </c>
      <c r="BE87" s="4">
        <f>Activity!$B$13</f>
        <v>4105.3125</v>
      </c>
      <c r="BF87" s="4">
        <f>Activity!$B$14</f>
        <v>4023.75</v>
      </c>
      <c r="BG87" s="4">
        <f>Activity!$B$15</f>
        <v>3942.1875</v>
      </c>
      <c r="BH87" s="4">
        <f>Activity!$B$16</f>
        <v>3860.625</v>
      </c>
      <c r="BI87" s="4">
        <f>Activity!$B$17</f>
        <v>3779.0625</v>
      </c>
      <c r="BJ87" s="4">
        <f>Activity!$B$18</f>
        <v>3697.5</v>
      </c>
      <c r="BK87" s="4">
        <f>Activity!$B$19</f>
        <v>3615.9375</v>
      </c>
    </row>
    <row r="88" spans="1:63" x14ac:dyDescent="0.25">
      <c r="A88" s="33" t="str">
        <f>'March 2008 RIA'!$A$29</f>
        <v>Tier 4</v>
      </c>
      <c r="B88" s="9">
        <v>2035</v>
      </c>
      <c r="C88" s="13"/>
      <c r="D88" s="13"/>
      <c r="E88" s="14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57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4">
        <f>Activity!$B$3</f>
        <v>4350</v>
      </c>
      <c r="AW88" s="4">
        <f>Activity!$B$4</f>
        <v>4350</v>
      </c>
      <c r="AX88" s="4">
        <f>Activity!$B$5</f>
        <v>4350</v>
      </c>
      <c r="AY88" s="4">
        <f>Activity!$B$6</f>
        <v>4350</v>
      </c>
      <c r="AZ88" s="4">
        <f>Activity!$B$7</f>
        <v>4350</v>
      </c>
      <c r="BA88" s="4">
        <f>Activity!$B$8</f>
        <v>4350</v>
      </c>
      <c r="BB88" s="4">
        <f>Activity!$B$9</f>
        <v>4350</v>
      </c>
      <c r="BC88" s="4">
        <f>Activity!$B$10</f>
        <v>4350</v>
      </c>
      <c r="BD88" s="4">
        <f>Activity!$B$11</f>
        <v>4268.4375</v>
      </c>
      <c r="BE88" s="4">
        <f>Activity!$B$12</f>
        <v>4186.875</v>
      </c>
      <c r="BF88" s="4">
        <f>Activity!$B$13</f>
        <v>4105.3125</v>
      </c>
      <c r="BG88" s="4">
        <f>Activity!$B$14</f>
        <v>4023.75</v>
      </c>
      <c r="BH88" s="4">
        <f>Activity!$B$15</f>
        <v>3942.1875</v>
      </c>
      <c r="BI88" s="4">
        <f>Activity!$B$16</f>
        <v>3860.625</v>
      </c>
      <c r="BJ88" s="4">
        <f>Activity!$B$17</f>
        <v>3779.0625</v>
      </c>
      <c r="BK88" s="4">
        <f>Activity!$B$18</f>
        <v>3697.5</v>
      </c>
    </row>
    <row r="89" spans="1:63" x14ac:dyDescent="0.25">
      <c r="A89" s="33" t="str">
        <f>'March 2008 RIA'!$A$29</f>
        <v>Tier 4</v>
      </c>
      <c r="B89" s="9">
        <v>2036</v>
      </c>
      <c r="C89" s="13"/>
      <c r="D89" s="13"/>
      <c r="E89" s="14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57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4">
        <f>Activity!$B$3</f>
        <v>4350</v>
      </c>
      <c r="AX89" s="4">
        <f>Activity!$B$4</f>
        <v>4350</v>
      </c>
      <c r="AY89" s="4">
        <f>Activity!$B$5</f>
        <v>4350</v>
      </c>
      <c r="AZ89" s="4">
        <f>Activity!$B$6</f>
        <v>4350</v>
      </c>
      <c r="BA89" s="4">
        <f>Activity!$B$7</f>
        <v>4350</v>
      </c>
      <c r="BB89" s="4">
        <f>Activity!$B$8</f>
        <v>4350</v>
      </c>
      <c r="BC89" s="4">
        <f>Activity!$B$9</f>
        <v>4350</v>
      </c>
      <c r="BD89" s="4">
        <f>Activity!$B$10</f>
        <v>4350</v>
      </c>
      <c r="BE89" s="4">
        <f>Activity!$B$11</f>
        <v>4268.4375</v>
      </c>
      <c r="BF89" s="4">
        <f>Activity!$B$12</f>
        <v>4186.875</v>
      </c>
      <c r="BG89" s="4">
        <f>Activity!$B$13</f>
        <v>4105.3125</v>
      </c>
      <c r="BH89" s="4">
        <f>Activity!$B$14</f>
        <v>4023.75</v>
      </c>
      <c r="BI89" s="4">
        <f>Activity!$B$15</f>
        <v>3942.1875</v>
      </c>
      <c r="BJ89" s="4">
        <f>Activity!$B$16</f>
        <v>3860.625</v>
      </c>
      <c r="BK89" s="4">
        <f>Activity!$B$17</f>
        <v>3779.0625</v>
      </c>
    </row>
    <row r="90" spans="1:63" x14ac:dyDescent="0.25">
      <c r="A90" s="33" t="str">
        <f>'March 2008 RIA'!$A$29</f>
        <v>Tier 4</v>
      </c>
      <c r="B90" s="9">
        <v>2037</v>
      </c>
      <c r="C90" s="13"/>
      <c r="D90" s="13"/>
      <c r="E90" s="14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57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4">
        <f>Activity!$B$3</f>
        <v>4350</v>
      </c>
      <c r="AY90" s="4">
        <f>Activity!$B$4</f>
        <v>4350</v>
      </c>
      <c r="AZ90" s="4">
        <f>Activity!$B$5</f>
        <v>4350</v>
      </c>
      <c r="BA90" s="4">
        <f>Activity!$B$6</f>
        <v>4350</v>
      </c>
      <c r="BB90" s="4">
        <f>Activity!$B$7</f>
        <v>4350</v>
      </c>
      <c r="BC90" s="4">
        <f>Activity!$B$8</f>
        <v>4350</v>
      </c>
      <c r="BD90" s="4">
        <f>Activity!$B$9</f>
        <v>4350</v>
      </c>
      <c r="BE90" s="4">
        <f>Activity!$B$10</f>
        <v>4350</v>
      </c>
      <c r="BF90" s="4">
        <f>Activity!$B$11</f>
        <v>4268.4375</v>
      </c>
      <c r="BG90" s="4">
        <f>Activity!$B$12</f>
        <v>4186.875</v>
      </c>
      <c r="BH90" s="4">
        <f>Activity!$B$13</f>
        <v>4105.3125</v>
      </c>
      <c r="BI90" s="4">
        <f>Activity!$B$14</f>
        <v>4023.75</v>
      </c>
      <c r="BJ90" s="4">
        <f>Activity!$B$15</f>
        <v>3942.1875</v>
      </c>
      <c r="BK90" s="4">
        <f>Activity!$B$16</f>
        <v>3860.625</v>
      </c>
    </row>
    <row r="91" spans="1:63" x14ac:dyDescent="0.25">
      <c r="A91" s="33" t="str">
        <f>'March 2008 RIA'!$A$29</f>
        <v>Tier 4</v>
      </c>
      <c r="B91" s="9">
        <v>2038</v>
      </c>
      <c r="C91" s="13"/>
      <c r="D91" s="13"/>
      <c r="E91" s="14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57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4">
        <f>Activity!$B$3</f>
        <v>4350</v>
      </c>
      <c r="AZ91" s="4">
        <f>Activity!$B$4</f>
        <v>4350</v>
      </c>
      <c r="BA91" s="4">
        <f>Activity!$B$5</f>
        <v>4350</v>
      </c>
      <c r="BB91" s="4">
        <f>Activity!$B$6</f>
        <v>4350</v>
      </c>
      <c r="BC91" s="4">
        <f>Activity!$B$7</f>
        <v>4350</v>
      </c>
      <c r="BD91" s="4">
        <f>Activity!$B$8</f>
        <v>4350</v>
      </c>
      <c r="BE91" s="4">
        <f>Activity!$B$9</f>
        <v>4350</v>
      </c>
      <c r="BF91" s="4">
        <f>Activity!$B$10</f>
        <v>4350</v>
      </c>
      <c r="BG91" s="4">
        <f>Activity!$B$11</f>
        <v>4268.4375</v>
      </c>
      <c r="BH91" s="4">
        <f>Activity!$B$12</f>
        <v>4186.875</v>
      </c>
      <c r="BI91" s="4">
        <f>Activity!$B$13</f>
        <v>4105.3125</v>
      </c>
      <c r="BJ91" s="4">
        <f>Activity!$B$14</f>
        <v>4023.75</v>
      </c>
      <c r="BK91" s="4">
        <f>Activity!$B$15</f>
        <v>3942.1875</v>
      </c>
    </row>
    <row r="92" spans="1:63" x14ac:dyDescent="0.25">
      <c r="A92" s="33" t="str">
        <f>'March 2008 RIA'!$A$29</f>
        <v>Tier 4</v>
      </c>
      <c r="B92" s="9">
        <v>2039</v>
      </c>
      <c r="C92" s="13"/>
      <c r="D92" s="13"/>
      <c r="E92" s="14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57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4">
        <f>Activity!$B$3</f>
        <v>4350</v>
      </c>
      <c r="BA92" s="4">
        <f>Activity!$B$4</f>
        <v>4350</v>
      </c>
      <c r="BB92" s="4">
        <f>Activity!$B$5</f>
        <v>4350</v>
      </c>
      <c r="BC92" s="4">
        <f>Activity!$B$6</f>
        <v>4350</v>
      </c>
      <c r="BD92" s="4">
        <f>Activity!$B$7</f>
        <v>4350</v>
      </c>
      <c r="BE92" s="4">
        <f>Activity!$B$8</f>
        <v>4350</v>
      </c>
      <c r="BF92" s="4">
        <f>Activity!$B$9</f>
        <v>4350</v>
      </c>
      <c r="BG92" s="4">
        <f>Activity!$B$10</f>
        <v>4350</v>
      </c>
      <c r="BH92" s="4">
        <f>Activity!$B$11</f>
        <v>4268.4375</v>
      </c>
      <c r="BI92" s="4">
        <f>Activity!$B$12</f>
        <v>4186.875</v>
      </c>
      <c r="BJ92" s="4">
        <f>Activity!$B$13</f>
        <v>4105.3125</v>
      </c>
      <c r="BK92" s="4">
        <f>Activity!$B$14</f>
        <v>4023.75</v>
      </c>
    </row>
    <row r="93" spans="1:63" x14ac:dyDescent="0.25">
      <c r="A93" s="33" t="str">
        <f>'March 2008 RIA'!$A$29</f>
        <v>Tier 4</v>
      </c>
      <c r="B93" s="9">
        <v>2040</v>
      </c>
      <c r="C93" s="13"/>
      <c r="D93" s="13"/>
      <c r="E93" s="14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57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4">
        <f>Activity!$B$3</f>
        <v>4350</v>
      </c>
      <c r="BB93" s="4">
        <f>Activity!$B$4</f>
        <v>4350</v>
      </c>
      <c r="BC93" s="4">
        <f>Activity!$B$5</f>
        <v>4350</v>
      </c>
      <c r="BD93" s="4">
        <f>Activity!$B$6</f>
        <v>4350</v>
      </c>
      <c r="BE93" s="4">
        <f>Activity!$B$7</f>
        <v>4350</v>
      </c>
      <c r="BF93" s="4">
        <f>Activity!$B$8</f>
        <v>4350</v>
      </c>
      <c r="BG93" s="4">
        <f>Activity!$B$9</f>
        <v>4350</v>
      </c>
      <c r="BH93" s="4">
        <f>Activity!$B$10</f>
        <v>4350</v>
      </c>
      <c r="BI93" s="4">
        <f>Activity!$B$11</f>
        <v>4268.4375</v>
      </c>
      <c r="BJ93" s="4">
        <f>Activity!$B$12</f>
        <v>4186.875</v>
      </c>
      <c r="BK93" s="4">
        <f>Activity!$B$13</f>
        <v>4105.3125</v>
      </c>
    </row>
    <row r="94" spans="1:63" x14ac:dyDescent="0.25">
      <c r="A94" s="33" t="str">
        <f>'March 2008 RIA'!$A$29</f>
        <v>Tier 4</v>
      </c>
      <c r="B94" s="9">
        <v>2041</v>
      </c>
      <c r="C94" s="13"/>
      <c r="D94" s="13"/>
      <c r="E94" s="14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57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4">
        <f>Activity!$B$3</f>
        <v>4350</v>
      </c>
      <c r="BC94" s="4">
        <f>Activity!$B$4</f>
        <v>4350</v>
      </c>
      <c r="BD94" s="4">
        <f>Activity!$B$5</f>
        <v>4350</v>
      </c>
      <c r="BE94" s="4">
        <f>Activity!$B$6</f>
        <v>4350</v>
      </c>
      <c r="BF94" s="4">
        <f>Activity!$B$7</f>
        <v>4350</v>
      </c>
      <c r="BG94" s="4">
        <f>Activity!$B$8</f>
        <v>4350</v>
      </c>
      <c r="BH94" s="4">
        <f>Activity!$B$9</f>
        <v>4350</v>
      </c>
      <c r="BI94" s="4">
        <f>Activity!$B$10</f>
        <v>4350</v>
      </c>
      <c r="BJ94" s="4">
        <f>Activity!$B$11</f>
        <v>4268.4375</v>
      </c>
      <c r="BK94" s="4">
        <f>Activity!$B$12</f>
        <v>4186.875</v>
      </c>
    </row>
    <row r="95" spans="1:63" x14ac:dyDescent="0.25">
      <c r="A95" s="33" t="str">
        <f>'March 2008 RIA'!$A$29</f>
        <v>Tier 4</v>
      </c>
      <c r="B95" s="9">
        <v>2042</v>
      </c>
      <c r="C95" s="13"/>
      <c r="D95" s="13"/>
      <c r="E95" s="14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57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4">
        <f>Activity!$B$3</f>
        <v>4350</v>
      </c>
      <c r="BD95" s="4">
        <f>Activity!$B$4</f>
        <v>4350</v>
      </c>
      <c r="BE95" s="4">
        <f>Activity!$B$5</f>
        <v>4350</v>
      </c>
      <c r="BF95" s="4">
        <f>Activity!$B$6</f>
        <v>4350</v>
      </c>
      <c r="BG95" s="4">
        <f>Activity!$B$7</f>
        <v>4350</v>
      </c>
      <c r="BH95" s="4">
        <f>Activity!$B$8</f>
        <v>4350</v>
      </c>
      <c r="BI95" s="4">
        <f>Activity!$B$9</f>
        <v>4350</v>
      </c>
      <c r="BJ95" s="4">
        <f>Activity!$B$10</f>
        <v>4350</v>
      </c>
      <c r="BK95" s="4">
        <f>Activity!$B$11</f>
        <v>4268.4375</v>
      </c>
    </row>
    <row r="96" spans="1:63" x14ac:dyDescent="0.25">
      <c r="A96" s="33" t="str">
        <f>'March 2008 RIA'!$A$29</f>
        <v>Tier 4</v>
      </c>
      <c r="B96" s="9">
        <v>2043</v>
      </c>
      <c r="C96" s="13"/>
      <c r="D96" s="13"/>
      <c r="E96" s="14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57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4">
        <f>Activity!$B$3</f>
        <v>4350</v>
      </c>
      <c r="BE96" s="4">
        <f>Activity!$B$4</f>
        <v>4350</v>
      </c>
      <c r="BF96" s="4">
        <f>Activity!$B$5</f>
        <v>4350</v>
      </c>
      <c r="BG96" s="4">
        <f>Activity!$B$6</f>
        <v>4350</v>
      </c>
      <c r="BH96" s="4">
        <f>Activity!$B$7</f>
        <v>4350</v>
      </c>
      <c r="BI96" s="4">
        <f>Activity!$B$8</f>
        <v>4350</v>
      </c>
      <c r="BJ96" s="4">
        <f>Activity!$B$9</f>
        <v>4350</v>
      </c>
      <c r="BK96" s="4">
        <f>Activity!$B$10</f>
        <v>4350</v>
      </c>
    </row>
    <row r="97" spans="1:63" x14ac:dyDescent="0.25">
      <c r="A97" s="33" t="str">
        <f>'March 2008 RIA'!$A$29</f>
        <v>Tier 4</v>
      </c>
      <c r="B97" s="9">
        <v>2044</v>
      </c>
      <c r="C97" s="13"/>
      <c r="D97" s="13"/>
      <c r="E97" s="14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57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4">
        <f>Activity!$B$3</f>
        <v>4350</v>
      </c>
      <c r="BF97" s="4">
        <f>Activity!$B$4</f>
        <v>4350</v>
      </c>
      <c r="BG97" s="4">
        <f>Activity!$B$5</f>
        <v>4350</v>
      </c>
      <c r="BH97" s="4">
        <f>Activity!$B$6</f>
        <v>4350</v>
      </c>
      <c r="BI97" s="4">
        <f>Activity!$B$7</f>
        <v>4350</v>
      </c>
      <c r="BJ97" s="4">
        <f>Activity!$B$8</f>
        <v>4350</v>
      </c>
      <c r="BK97" s="4">
        <f>Activity!$B$9</f>
        <v>4350</v>
      </c>
    </row>
    <row r="98" spans="1:63" x14ac:dyDescent="0.25">
      <c r="A98" s="33" t="str">
        <f>'March 2008 RIA'!$A$29</f>
        <v>Tier 4</v>
      </c>
      <c r="B98" s="9">
        <v>2045</v>
      </c>
      <c r="C98" s="13"/>
      <c r="D98" s="13"/>
      <c r="E98" s="14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57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4">
        <f>Activity!$B$3</f>
        <v>4350</v>
      </c>
      <c r="BG98" s="4">
        <f>Activity!$B$4</f>
        <v>4350</v>
      </c>
      <c r="BH98" s="4">
        <f>Activity!$B$5</f>
        <v>4350</v>
      </c>
      <c r="BI98" s="4">
        <f>Activity!$B$6</f>
        <v>4350</v>
      </c>
      <c r="BJ98" s="4">
        <f>Activity!$B$7</f>
        <v>4350</v>
      </c>
      <c r="BK98" s="4">
        <f>Activity!$B$8</f>
        <v>4350</v>
      </c>
    </row>
    <row r="99" spans="1:63" x14ac:dyDescent="0.25">
      <c r="A99" s="33" t="str">
        <f>'March 2008 RIA'!$A$29</f>
        <v>Tier 4</v>
      </c>
      <c r="B99" s="9">
        <v>2046</v>
      </c>
      <c r="C99" s="13"/>
      <c r="D99" s="13"/>
      <c r="E99" s="14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57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4">
        <f>Activity!$B$3</f>
        <v>4350</v>
      </c>
      <c r="BH99" s="4">
        <f>Activity!$B$4</f>
        <v>4350</v>
      </c>
      <c r="BI99" s="4">
        <f>Activity!$B$5</f>
        <v>4350</v>
      </c>
      <c r="BJ99" s="4">
        <f>Activity!$B$6</f>
        <v>4350</v>
      </c>
      <c r="BK99" s="4">
        <f>Activity!$B$7</f>
        <v>4350</v>
      </c>
    </row>
    <row r="100" spans="1:63" x14ac:dyDescent="0.25">
      <c r="A100" s="33" t="str">
        <f>'March 2008 RIA'!$A$29</f>
        <v>Tier 4</v>
      </c>
      <c r="B100" s="9">
        <v>2047</v>
      </c>
      <c r="C100" s="13"/>
      <c r="D100" s="13"/>
      <c r="E100" s="14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57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4">
        <f>Activity!$B$3</f>
        <v>4350</v>
      </c>
      <c r="BI100" s="4">
        <f>Activity!$B$4</f>
        <v>4350</v>
      </c>
      <c r="BJ100" s="4">
        <f>Activity!$B$5</f>
        <v>4350</v>
      </c>
      <c r="BK100" s="4">
        <f>Activity!$B$6</f>
        <v>4350</v>
      </c>
    </row>
    <row r="101" spans="1:63" x14ac:dyDescent="0.25">
      <c r="A101" s="33" t="str">
        <f>'March 2008 RIA'!$A$29</f>
        <v>Tier 4</v>
      </c>
      <c r="B101" s="9">
        <v>2048</v>
      </c>
      <c r="C101" s="13"/>
      <c r="D101" s="13"/>
      <c r="E101" s="14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57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4">
        <f>Activity!$B$3</f>
        <v>4350</v>
      </c>
      <c r="BJ101" s="4">
        <f>Activity!$B$4</f>
        <v>4350</v>
      </c>
      <c r="BK101" s="4">
        <f>Activity!$B$5</f>
        <v>4350</v>
      </c>
    </row>
    <row r="102" spans="1:63" x14ac:dyDescent="0.25">
      <c r="A102" s="33" t="str">
        <f>'March 2008 RIA'!$A$29</f>
        <v>Tier 4</v>
      </c>
      <c r="B102" s="9">
        <v>2049</v>
      </c>
      <c r="C102" s="13"/>
      <c r="D102" s="13"/>
      <c r="E102" s="14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57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4">
        <f>Activity!$B$3</f>
        <v>4350</v>
      </c>
      <c r="BK102" s="4">
        <f>Activity!$B$4</f>
        <v>4350</v>
      </c>
    </row>
    <row r="103" spans="1:63" x14ac:dyDescent="0.25">
      <c r="A103" s="33" t="str">
        <f>'March 2008 RIA'!$A$29</f>
        <v>Tier 4</v>
      </c>
      <c r="B103" s="9">
        <v>2050</v>
      </c>
      <c r="C103" s="15"/>
      <c r="D103" s="16"/>
      <c r="E103" s="17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59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2"/>
      <c r="BK103" s="4">
        <f>Activity!$B$3</f>
        <v>4350</v>
      </c>
    </row>
    <row r="104" spans="1:63" x14ac:dyDescent="0.25">
      <c r="A104" s="213" t="s">
        <v>25</v>
      </c>
      <c r="B104" s="213"/>
      <c r="C104" s="4">
        <f>SUM(C4:C103)</f>
        <v>130935</v>
      </c>
      <c r="D104" s="4">
        <f t="shared" ref="D104:BK104" si="0">SUM(D4:D103)</f>
        <v>130935</v>
      </c>
      <c r="E104" s="4">
        <f t="shared" si="0"/>
        <v>130935</v>
      </c>
      <c r="F104" s="4">
        <f t="shared" si="0"/>
        <v>130935</v>
      </c>
      <c r="G104" s="4">
        <f t="shared" si="0"/>
        <v>130935</v>
      </c>
      <c r="H104" s="4">
        <f t="shared" si="0"/>
        <v>130935</v>
      </c>
      <c r="I104" s="4">
        <f t="shared" si="0"/>
        <v>130935</v>
      </c>
      <c r="J104" s="4">
        <f t="shared" si="0"/>
        <v>130935</v>
      </c>
      <c r="K104" s="4">
        <f t="shared" si="0"/>
        <v>130935</v>
      </c>
      <c r="L104" s="4">
        <f t="shared" si="0"/>
        <v>130935</v>
      </c>
      <c r="M104" s="4">
        <f t="shared" si="0"/>
        <v>130935</v>
      </c>
      <c r="N104" s="4">
        <f t="shared" si="0"/>
        <v>130935</v>
      </c>
      <c r="O104" s="4">
        <f t="shared" si="0"/>
        <v>130935</v>
      </c>
      <c r="P104" s="4">
        <f t="shared" si="0"/>
        <v>130935</v>
      </c>
      <c r="Q104" s="4">
        <f t="shared" si="0"/>
        <v>130935</v>
      </c>
      <c r="R104" s="4">
        <f t="shared" si="0"/>
        <v>130935</v>
      </c>
      <c r="S104" s="4">
        <f t="shared" si="0"/>
        <v>130935</v>
      </c>
      <c r="T104" s="4">
        <f t="shared" si="0"/>
        <v>130935</v>
      </c>
      <c r="U104" s="4">
        <f t="shared" si="0"/>
        <v>130935</v>
      </c>
      <c r="V104" s="4">
        <f t="shared" si="0"/>
        <v>130935</v>
      </c>
      <c r="W104" s="58">
        <f t="shared" si="0"/>
        <v>130935</v>
      </c>
      <c r="X104" s="4">
        <f t="shared" si="0"/>
        <v>130935</v>
      </c>
      <c r="Y104" s="4">
        <f t="shared" si="0"/>
        <v>130935</v>
      </c>
      <c r="Z104" s="4">
        <f t="shared" si="0"/>
        <v>130935</v>
      </c>
      <c r="AA104" s="4">
        <f t="shared" si="0"/>
        <v>130935</v>
      </c>
      <c r="AB104" s="4">
        <f t="shared" si="0"/>
        <v>130935</v>
      </c>
      <c r="AC104" s="4">
        <f t="shared" si="0"/>
        <v>130935</v>
      </c>
      <c r="AD104" s="4">
        <f t="shared" si="0"/>
        <v>130935</v>
      </c>
      <c r="AE104" s="4">
        <f t="shared" si="0"/>
        <v>130935</v>
      </c>
      <c r="AF104" s="4">
        <f t="shared" si="0"/>
        <v>130935</v>
      </c>
      <c r="AG104" s="4">
        <f t="shared" si="0"/>
        <v>130935</v>
      </c>
      <c r="AH104" s="4">
        <f t="shared" si="0"/>
        <v>130935</v>
      </c>
      <c r="AI104" s="4">
        <f t="shared" si="0"/>
        <v>130935</v>
      </c>
      <c r="AJ104" s="4">
        <f t="shared" si="0"/>
        <v>130935</v>
      </c>
      <c r="AK104" s="4">
        <f t="shared" si="0"/>
        <v>130935</v>
      </c>
      <c r="AL104" s="4">
        <f t="shared" si="0"/>
        <v>130935</v>
      </c>
      <c r="AM104" s="4">
        <f t="shared" si="0"/>
        <v>130935</v>
      </c>
      <c r="AN104" s="4">
        <f t="shared" si="0"/>
        <v>130935</v>
      </c>
      <c r="AO104" s="4">
        <f t="shared" si="0"/>
        <v>130935</v>
      </c>
      <c r="AP104" s="4">
        <f t="shared" si="0"/>
        <v>130935</v>
      </c>
      <c r="AQ104" s="4">
        <f t="shared" si="0"/>
        <v>130935</v>
      </c>
      <c r="AR104" s="4">
        <f t="shared" si="0"/>
        <v>130935</v>
      </c>
      <c r="AS104" s="4">
        <f t="shared" si="0"/>
        <v>130935</v>
      </c>
      <c r="AT104" s="4">
        <f t="shared" si="0"/>
        <v>130935</v>
      </c>
      <c r="AU104" s="4">
        <f t="shared" si="0"/>
        <v>130935</v>
      </c>
      <c r="AV104" s="4">
        <f t="shared" si="0"/>
        <v>130935</v>
      </c>
      <c r="AW104" s="4">
        <f t="shared" si="0"/>
        <v>130935</v>
      </c>
      <c r="AX104" s="4">
        <f t="shared" si="0"/>
        <v>130935</v>
      </c>
      <c r="AY104" s="4">
        <f t="shared" si="0"/>
        <v>130935</v>
      </c>
      <c r="AZ104" s="4">
        <f t="shared" si="0"/>
        <v>130935</v>
      </c>
      <c r="BA104" s="4">
        <f t="shared" si="0"/>
        <v>130935</v>
      </c>
      <c r="BB104" s="4">
        <f t="shared" si="0"/>
        <v>130935</v>
      </c>
      <c r="BC104" s="4">
        <f t="shared" si="0"/>
        <v>130935</v>
      </c>
      <c r="BD104" s="4">
        <f t="shared" si="0"/>
        <v>130935</v>
      </c>
      <c r="BE104" s="4">
        <f t="shared" si="0"/>
        <v>130935</v>
      </c>
      <c r="BF104" s="4">
        <f t="shared" si="0"/>
        <v>130935</v>
      </c>
      <c r="BG104" s="4">
        <f t="shared" si="0"/>
        <v>130935</v>
      </c>
      <c r="BH104" s="4">
        <f t="shared" si="0"/>
        <v>130935</v>
      </c>
      <c r="BI104" s="4">
        <f t="shared" si="0"/>
        <v>130935</v>
      </c>
      <c r="BJ104" s="4">
        <f t="shared" si="0"/>
        <v>130935</v>
      </c>
      <c r="BK104" s="4">
        <f t="shared" si="0"/>
        <v>130935</v>
      </c>
    </row>
    <row r="105" spans="1:63" x14ac:dyDescent="0.25">
      <c r="E105" s="2"/>
    </row>
    <row r="106" spans="1:63" x14ac:dyDescent="0.25">
      <c r="E106" s="2"/>
    </row>
    <row r="107" spans="1:63" x14ac:dyDescent="0.25">
      <c r="A107" s="18" t="s">
        <v>79</v>
      </c>
    </row>
    <row r="108" spans="1:63" x14ac:dyDescent="0.25">
      <c r="A108" s="5" t="s">
        <v>12</v>
      </c>
      <c r="B108" s="5" t="s">
        <v>22</v>
      </c>
      <c r="C108" s="206" t="s">
        <v>24</v>
      </c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</row>
    <row r="109" spans="1:63" x14ac:dyDescent="0.25">
      <c r="A109" s="6" t="s">
        <v>14</v>
      </c>
      <c r="B109" s="6" t="s">
        <v>23</v>
      </c>
      <c r="C109" s="36">
        <v>1990</v>
      </c>
      <c r="D109" s="36">
        <v>1991</v>
      </c>
      <c r="E109" s="36">
        <v>1992</v>
      </c>
      <c r="F109" s="36">
        <v>1993</v>
      </c>
      <c r="G109" s="36">
        <v>1994</v>
      </c>
      <c r="H109" s="36">
        <v>1995</v>
      </c>
      <c r="I109" s="36">
        <v>1996</v>
      </c>
      <c r="J109" s="36">
        <v>1997</v>
      </c>
      <c r="K109" s="36">
        <v>1998</v>
      </c>
      <c r="L109" s="36">
        <v>1999</v>
      </c>
      <c r="M109" s="36">
        <v>2000</v>
      </c>
      <c r="N109" s="36">
        <v>2001</v>
      </c>
      <c r="O109" s="36">
        <v>2002</v>
      </c>
      <c r="P109" s="36">
        <v>2003</v>
      </c>
      <c r="Q109" s="36">
        <v>2004</v>
      </c>
      <c r="R109" s="36">
        <v>2005</v>
      </c>
      <c r="S109" s="36">
        <v>2006</v>
      </c>
      <c r="T109" s="36">
        <v>2007</v>
      </c>
      <c r="U109" s="36">
        <v>2008</v>
      </c>
      <c r="V109" s="36">
        <v>2009</v>
      </c>
      <c r="W109" s="55">
        <v>2010</v>
      </c>
      <c r="X109" s="36">
        <v>2011</v>
      </c>
      <c r="Y109" s="36">
        <v>2012</v>
      </c>
      <c r="Z109" s="36">
        <v>2013</v>
      </c>
      <c r="AA109" s="36">
        <v>2014</v>
      </c>
      <c r="AB109" s="36">
        <v>2015</v>
      </c>
      <c r="AC109" s="36">
        <v>2016</v>
      </c>
      <c r="AD109" s="36">
        <v>2017</v>
      </c>
      <c r="AE109" s="36">
        <v>2018</v>
      </c>
      <c r="AF109" s="36">
        <v>2019</v>
      </c>
      <c r="AG109" s="36">
        <v>2020</v>
      </c>
      <c r="AH109" s="36">
        <v>2021</v>
      </c>
      <c r="AI109" s="36">
        <v>2022</v>
      </c>
      <c r="AJ109" s="36">
        <v>2023</v>
      </c>
      <c r="AK109" s="36">
        <v>2024</v>
      </c>
      <c r="AL109" s="36">
        <v>2025</v>
      </c>
      <c r="AM109" s="36">
        <v>2026</v>
      </c>
      <c r="AN109" s="36">
        <v>2027</v>
      </c>
      <c r="AO109" s="36">
        <v>2028</v>
      </c>
      <c r="AP109" s="36">
        <v>2029</v>
      </c>
      <c r="AQ109" s="36">
        <v>2030</v>
      </c>
      <c r="AR109" s="36">
        <v>2031</v>
      </c>
      <c r="AS109" s="36">
        <v>2032</v>
      </c>
      <c r="AT109" s="36">
        <v>2033</v>
      </c>
      <c r="AU109" s="36">
        <v>2034</v>
      </c>
      <c r="AV109" s="36">
        <v>2035</v>
      </c>
      <c r="AW109" s="36">
        <v>2036</v>
      </c>
      <c r="AX109" s="36">
        <v>2037</v>
      </c>
      <c r="AY109" s="36">
        <v>2038</v>
      </c>
      <c r="AZ109" s="36">
        <v>2039</v>
      </c>
      <c r="BA109" s="36">
        <v>2040</v>
      </c>
      <c r="BB109" s="36">
        <v>2041</v>
      </c>
      <c r="BC109" s="36">
        <v>2042</v>
      </c>
      <c r="BD109" s="36">
        <v>2043</v>
      </c>
      <c r="BE109" s="36">
        <v>2044</v>
      </c>
      <c r="BF109" s="36">
        <v>2045</v>
      </c>
      <c r="BG109" s="36">
        <v>2046</v>
      </c>
      <c r="BH109" s="36">
        <v>2047</v>
      </c>
      <c r="BI109" s="36">
        <v>2048</v>
      </c>
      <c r="BJ109" s="36">
        <v>2049</v>
      </c>
      <c r="BK109" s="36">
        <v>2050</v>
      </c>
    </row>
    <row r="110" spans="1:63" s="73" customFormat="1" x14ac:dyDescent="0.25">
      <c r="A110" s="19" t="str">
        <f>'March 2008 RIA'!$A$9</f>
        <v>Uncontrolled</v>
      </c>
      <c r="B110" s="20">
        <v>1951</v>
      </c>
      <c r="C110" s="118">
        <f>C4/C$104</f>
        <v>1.3289036544850499E-2</v>
      </c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6"/>
    </row>
    <row r="111" spans="1:63" s="73" customFormat="1" x14ac:dyDescent="0.25">
      <c r="A111" s="19" t="str">
        <f>'March 2008 RIA'!$A$9</f>
        <v>Uncontrolled</v>
      </c>
      <c r="B111" s="20">
        <v>1952</v>
      </c>
      <c r="C111" s="118">
        <f t="shared" ref="C111:D149" si="1">C5/C$104</f>
        <v>1.3911960132890365E-2</v>
      </c>
      <c r="D111" s="118">
        <f>D5/D$104</f>
        <v>1.3289036544850499E-2</v>
      </c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7"/>
    </row>
    <row r="112" spans="1:63" s="73" customFormat="1" x14ac:dyDescent="0.25">
      <c r="A112" s="19" t="str">
        <f>'March 2008 RIA'!$A$9</f>
        <v>Uncontrolled</v>
      </c>
      <c r="B112" s="20">
        <v>1953</v>
      </c>
      <c r="C112" s="118">
        <f t="shared" si="1"/>
        <v>1.4534883720930232E-2</v>
      </c>
      <c r="D112" s="118">
        <f t="shared" si="1"/>
        <v>1.3911960132890365E-2</v>
      </c>
      <c r="E112" s="118">
        <f>E6/E$104</f>
        <v>1.3289036544850499E-2</v>
      </c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7"/>
    </row>
    <row r="113" spans="1:63" s="73" customFormat="1" x14ac:dyDescent="0.25">
      <c r="A113" s="19" t="str">
        <f>'March 2008 RIA'!$A$9</f>
        <v>Uncontrolled</v>
      </c>
      <c r="B113" s="20">
        <v>1954</v>
      </c>
      <c r="C113" s="118">
        <f t="shared" si="1"/>
        <v>1.51578073089701E-2</v>
      </c>
      <c r="D113" s="118">
        <f t="shared" si="1"/>
        <v>1.4534883720930232E-2</v>
      </c>
      <c r="E113" s="118">
        <f t="shared" ref="E113" si="2">E7/E$104</f>
        <v>1.3911960132890365E-2</v>
      </c>
      <c r="F113" s="118">
        <f>F7/F$104</f>
        <v>1.3289036544850499E-2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7"/>
    </row>
    <row r="114" spans="1:63" s="73" customFormat="1" x14ac:dyDescent="0.25">
      <c r="A114" s="19" t="str">
        <f>'March 2008 RIA'!$A$9</f>
        <v>Uncontrolled</v>
      </c>
      <c r="B114" s="20">
        <v>1955</v>
      </c>
      <c r="C114" s="118">
        <f t="shared" si="1"/>
        <v>1.5780730897009966E-2</v>
      </c>
      <c r="D114" s="118">
        <f t="shared" si="1"/>
        <v>1.51578073089701E-2</v>
      </c>
      <c r="E114" s="118">
        <f t="shared" ref="E114:F114" si="3">E8/E$104</f>
        <v>1.4534883720930232E-2</v>
      </c>
      <c r="F114" s="118">
        <f t="shared" si="3"/>
        <v>1.3911960132890365E-2</v>
      </c>
      <c r="G114" s="118">
        <f>G8/G$104</f>
        <v>1.3289036544850499E-2</v>
      </c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7"/>
    </row>
    <row r="115" spans="1:63" s="73" customFormat="1" x14ac:dyDescent="0.25">
      <c r="A115" s="19" t="str">
        <f>'March 2008 RIA'!$A$9</f>
        <v>Uncontrolled</v>
      </c>
      <c r="B115" s="20">
        <v>1956</v>
      </c>
      <c r="C115" s="118">
        <f t="shared" si="1"/>
        <v>1.6403654485049834E-2</v>
      </c>
      <c r="D115" s="118">
        <f t="shared" si="1"/>
        <v>1.5780730897009966E-2</v>
      </c>
      <c r="E115" s="118">
        <f t="shared" ref="E115:G115" si="4">E9/E$104</f>
        <v>1.51578073089701E-2</v>
      </c>
      <c r="F115" s="118">
        <f t="shared" si="4"/>
        <v>1.4534883720930232E-2</v>
      </c>
      <c r="G115" s="118">
        <f t="shared" si="4"/>
        <v>1.3911960132890365E-2</v>
      </c>
      <c r="H115" s="118">
        <f>H9/H$104</f>
        <v>1.3289036544850499E-2</v>
      </c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7"/>
    </row>
    <row r="116" spans="1:63" s="73" customFormat="1" x14ac:dyDescent="0.25">
      <c r="A116" s="19" t="str">
        <f>'March 2008 RIA'!$A$9</f>
        <v>Uncontrolled</v>
      </c>
      <c r="B116" s="20">
        <v>1957</v>
      </c>
      <c r="C116" s="118">
        <f t="shared" si="1"/>
        <v>1.7026578073089702E-2</v>
      </c>
      <c r="D116" s="118">
        <f t="shared" si="1"/>
        <v>1.6403654485049834E-2</v>
      </c>
      <c r="E116" s="118">
        <f t="shared" ref="E116:H116" si="5">E10/E$104</f>
        <v>1.5780730897009966E-2</v>
      </c>
      <c r="F116" s="118">
        <f t="shared" si="5"/>
        <v>1.51578073089701E-2</v>
      </c>
      <c r="G116" s="118">
        <f t="shared" si="5"/>
        <v>1.4534883720930232E-2</v>
      </c>
      <c r="H116" s="118">
        <f t="shared" si="5"/>
        <v>1.3911960132890365E-2</v>
      </c>
      <c r="I116" s="118">
        <f>I10/I$104</f>
        <v>1.3289036544850499E-2</v>
      </c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7"/>
    </row>
    <row r="117" spans="1:63" s="73" customFormat="1" x14ac:dyDescent="0.25">
      <c r="A117" s="19" t="str">
        <f>'March 2008 RIA'!$A$9</f>
        <v>Uncontrolled</v>
      </c>
      <c r="B117" s="20">
        <v>1958</v>
      </c>
      <c r="C117" s="118">
        <f t="shared" si="1"/>
        <v>1.7649501661129569E-2</v>
      </c>
      <c r="D117" s="118">
        <f t="shared" si="1"/>
        <v>1.7026578073089702E-2</v>
      </c>
      <c r="E117" s="118">
        <f t="shared" ref="E117:I117" si="6">E11/E$104</f>
        <v>1.6403654485049834E-2</v>
      </c>
      <c r="F117" s="118">
        <f t="shared" si="6"/>
        <v>1.5780730897009966E-2</v>
      </c>
      <c r="G117" s="118">
        <f t="shared" si="6"/>
        <v>1.51578073089701E-2</v>
      </c>
      <c r="H117" s="118">
        <f t="shared" si="6"/>
        <v>1.4534883720930232E-2</v>
      </c>
      <c r="I117" s="118">
        <f t="shared" si="6"/>
        <v>1.3911960132890365E-2</v>
      </c>
      <c r="J117" s="118">
        <f>J11/J$104</f>
        <v>1.3289036544850499E-2</v>
      </c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7"/>
    </row>
    <row r="118" spans="1:63" s="73" customFormat="1" x14ac:dyDescent="0.25">
      <c r="A118" s="19" t="str">
        <f>'March 2008 RIA'!$A$9</f>
        <v>Uncontrolled</v>
      </c>
      <c r="B118" s="20">
        <v>1959</v>
      </c>
      <c r="C118" s="118">
        <f t="shared" si="1"/>
        <v>1.8272425249169437E-2</v>
      </c>
      <c r="D118" s="118">
        <f t="shared" si="1"/>
        <v>1.7649501661129569E-2</v>
      </c>
      <c r="E118" s="118">
        <f t="shared" ref="E118:J118" si="7">E12/E$104</f>
        <v>1.7026578073089702E-2</v>
      </c>
      <c r="F118" s="118">
        <f t="shared" si="7"/>
        <v>1.6403654485049834E-2</v>
      </c>
      <c r="G118" s="118">
        <f t="shared" si="7"/>
        <v>1.5780730897009966E-2</v>
      </c>
      <c r="H118" s="118">
        <f t="shared" si="7"/>
        <v>1.51578073089701E-2</v>
      </c>
      <c r="I118" s="118">
        <f t="shared" si="7"/>
        <v>1.4534883720930232E-2</v>
      </c>
      <c r="J118" s="118">
        <f t="shared" si="7"/>
        <v>1.3911960132890365E-2</v>
      </c>
      <c r="K118" s="118">
        <f>K12/K$104</f>
        <v>1.3289036544850499E-2</v>
      </c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7"/>
    </row>
    <row r="119" spans="1:63" s="73" customFormat="1" x14ac:dyDescent="0.25">
      <c r="A119" s="19" t="str">
        <f>'March 2008 RIA'!$A$9</f>
        <v>Uncontrolled</v>
      </c>
      <c r="B119" s="20">
        <v>1960</v>
      </c>
      <c r="C119" s="118">
        <f t="shared" si="1"/>
        <v>1.8895348837209301E-2</v>
      </c>
      <c r="D119" s="118">
        <f t="shared" si="1"/>
        <v>1.8272425249169437E-2</v>
      </c>
      <c r="E119" s="118">
        <f t="shared" ref="E119:K119" si="8">E13/E$104</f>
        <v>1.7649501661129569E-2</v>
      </c>
      <c r="F119" s="118">
        <f t="shared" si="8"/>
        <v>1.7026578073089702E-2</v>
      </c>
      <c r="G119" s="118">
        <f t="shared" si="8"/>
        <v>1.6403654485049834E-2</v>
      </c>
      <c r="H119" s="118">
        <f t="shared" si="8"/>
        <v>1.5780730897009966E-2</v>
      </c>
      <c r="I119" s="118">
        <f t="shared" si="8"/>
        <v>1.51578073089701E-2</v>
      </c>
      <c r="J119" s="118">
        <f t="shared" si="8"/>
        <v>1.4534883720930232E-2</v>
      </c>
      <c r="K119" s="118">
        <f t="shared" si="8"/>
        <v>1.3911960132890365E-2</v>
      </c>
      <c r="L119" s="118">
        <f>L13/L$104</f>
        <v>1.3289036544850499E-2</v>
      </c>
      <c r="M119" s="114"/>
      <c r="N119" s="114"/>
      <c r="O119" s="114"/>
      <c r="P119" s="114"/>
      <c r="Q119" s="114"/>
      <c r="R119" s="114"/>
      <c r="S119" s="114"/>
      <c r="T119" s="114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7"/>
    </row>
    <row r="120" spans="1:63" s="73" customFormat="1" x14ac:dyDescent="0.25">
      <c r="A120" s="19" t="str">
        <f>'March 2008 RIA'!$A$9</f>
        <v>Uncontrolled</v>
      </c>
      <c r="B120" s="20">
        <v>1961</v>
      </c>
      <c r="C120" s="118">
        <f t="shared" si="1"/>
        <v>1.9518272425249169E-2</v>
      </c>
      <c r="D120" s="118">
        <f t="shared" si="1"/>
        <v>1.8895348837209301E-2</v>
      </c>
      <c r="E120" s="118">
        <f t="shared" ref="E120:L120" si="9">E14/E$104</f>
        <v>1.8272425249169437E-2</v>
      </c>
      <c r="F120" s="118">
        <f t="shared" si="9"/>
        <v>1.7649501661129569E-2</v>
      </c>
      <c r="G120" s="118">
        <f t="shared" si="9"/>
        <v>1.7026578073089702E-2</v>
      </c>
      <c r="H120" s="118">
        <f t="shared" si="9"/>
        <v>1.6403654485049834E-2</v>
      </c>
      <c r="I120" s="118">
        <f t="shared" si="9"/>
        <v>1.5780730897009966E-2</v>
      </c>
      <c r="J120" s="118">
        <f t="shared" si="9"/>
        <v>1.51578073089701E-2</v>
      </c>
      <c r="K120" s="118">
        <f t="shared" si="9"/>
        <v>1.4534883720930232E-2</v>
      </c>
      <c r="L120" s="118">
        <f t="shared" si="9"/>
        <v>1.3911960132890365E-2</v>
      </c>
      <c r="M120" s="118">
        <f>M14/M$104</f>
        <v>1.3289036544850499E-2</v>
      </c>
      <c r="N120" s="114"/>
      <c r="O120" s="114"/>
      <c r="P120" s="114"/>
      <c r="Q120" s="114"/>
      <c r="R120" s="114"/>
      <c r="S120" s="114"/>
      <c r="T120" s="114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7"/>
    </row>
    <row r="121" spans="1:63" s="73" customFormat="1" x14ac:dyDescent="0.25">
      <c r="A121" s="19" t="str">
        <f>'March 2008 RIA'!$A$9</f>
        <v>Uncontrolled</v>
      </c>
      <c r="B121" s="20">
        <v>1962</v>
      </c>
      <c r="C121" s="118">
        <f t="shared" si="1"/>
        <v>2.0141196013289037E-2</v>
      </c>
      <c r="D121" s="118">
        <f t="shared" si="1"/>
        <v>1.9518272425249169E-2</v>
      </c>
      <c r="E121" s="118">
        <f t="shared" ref="E121:M121" si="10">E15/E$104</f>
        <v>1.8895348837209301E-2</v>
      </c>
      <c r="F121" s="118">
        <f t="shared" si="10"/>
        <v>1.8272425249169437E-2</v>
      </c>
      <c r="G121" s="118">
        <f t="shared" si="10"/>
        <v>1.7649501661129569E-2</v>
      </c>
      <c r="H121" s="118">
        <f t="shared" si="10"/>
        <v>1.7026578073089702E-2</v>
      </c>
      <c r="I121" s="118">
        <f t="shared" si="10"/>
        <v>1.6403654485049834E-2</v>
      </c>
      <c r="J121" s="118">
        <f t="shared" si="10"/>
        <v>1.5780730897009966E-2</v>
      </c>
      <c r="K121" s="118">
        <f t="shared" si="10"/>
        <v>1.51578073089701E-2</v>
      </c>
      <c r="L121" s="118">
        <f t="shared" si="10"/>
        <v>1.4534883720930232E-2</v>
      </c>
      <c r="M121" s="118">
        <f t="shared" si="10"/>
        <v>1.3911960132890365E-2</v>
      </c>
      <c r="N121" s="118">
        <f>N15/N$104</f>
        <v>1.3289036544850499E-2</v>
      </c>
      <c r="O121" s="114"/>
      <c r="P121" s="114"/>
      <c r="Q121" s="114"/>
      <c r="R121" s="114"/>
      <c r="S121" s="114"/>
      <c r="T121" s="114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7"/>
    </row>
    <row r="122" spans="1:63" s="73" customFormat="1" x14ac:dyDescent="0.25">
      <c r="A122" s="19" t="str">
        <f>'March 2008 RIA'!$A$9</f>
        <v>Uncontrolled</v>
      </c>
      <c r="B122" s="20">
        <v>1963</v>
      </c>
      <c r="C122" s="118">
        <f t="shared" si="1"/>
        <v>2.0764119601328904E-2</v>
      </c>
      <c r="D122" s="118">
        <f t="shared" si="1"/>
        <v>2.0141196013289037E-2</v>
      </c>
      <c r="E122" s="118">
        <f t="shared" ref="E122:N122" si="11">E16/E$104</f>
        <v>1.9518272425249169E-2</v>
      </c>
      <c r="F122" s="118">
        <f t="shared" si="11"/>
        <v>1.8895348837209301E-2</v>
      </c>
      <c r="G122" s="118">
        <f t="shared" si="11"/>
        <v>1.8272425249169437E-2</v>
      </c>
      <c r="H122" s="118">
        <f t="shared" si="11"/>
        <v>1.7649501661129569E-2</v>
      </c>
      <c r="I122" s="118">
        <f t="shared" si="11"/>
        <v>1.7026578073089702E-2</v>
      </c>
      <c r="J122" s="118">
        <f t="shared" si="11"/>
        <v>1.6403654485049834E-2</v>
      </c>
      <c r="K122" s="118">
        <f t="shared" si="11"/>
        <v>1.5780730897009966E-2</v>
      </c>
      <c r="L122" s="118">
        <f t="shared" si="11"/>
        <v>1.51578073089701E-2</v>
      </c>
      <c r="M122" s="118">
        <f t="shared" si="11"/>
        <v>1.4534883720930232E-2</v>
      </c>
      <c r="N122" s="118">
        <f t="shared" si="11"/>
        <v>1.3911960132890365E-2</v>
      </c>
      <c r="O122" s="118">
        <f>O16/O$104</f>
        <v>1.3289036544850499E-2</v>
      </c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7"/>
    </row>
    <row r="123" spans="1:63" s="73" customFormat="1" x14ac:dyDescent="0.25">
      <c r="A123" s="19" t="str">
        <f>'March 2008 RIA'!$A$9</f>
        <v>Uncontrolled</v>
      </c>
      <c r="B123" s="20">
        <v>1964</v>
      </c>
      <c r="C123" s="118">
        <f t="shared" si="1"/>
        <v>2.1387043189368772E-2</v>
      </c>
      <c r="D123" s="118">
        <f t="shared" si="1"/>
        <v>2.0764119601328904E-2</v>
      </c>
      <c r="E123" s="118">
        <f t="shared" ref="E123:O123" si="12">E17/E$104</f>
        <v>2.0141196013289037E-2</v>
      </c>
      <c r="F123" s="118">
        <f t="shared" si="12"/>
        <v>1.9518272425249169E-2</v>
      </c>
      <c r="G123" s="118">
        <f t="shared" si="12"/>
        <v>1.8895348837209301E-2</v>
      </c>
      <c r="H123" s="118">
        <f t="shared" si="12"/>
        <v>1.8272425249169437E-2</v>
      </c>
      <c r="I123" s="118">
        <f t="shared" si="12"/>
        <v>1.7649501661129569E-2</v>
      </c>
      <c r="J123" s="118">
        <f t="shared" si="12"/>
        <v>1.7026578073089702E-2</v>
      </c>
      <c r="K123" s="118">
        <f t="shared" si="12"/>
        <v>1.6403654485049834E-2</v>
      </c>
      <c r="L123" s="118">
        <f t="shared" si="12"/>
        <v>1.5780730897009966E-2</v>
      </c>
      <c r="M123" s="118">
        <f t="shared" si="12"/>
        <v>1.51578073089701E-2</v>
      </c>
      <c r="N123" s="118">
        <f t="shared" si="12"/>
        <v>1.4534883720930232E-2</v>
      </c>
      <c r="O123" s="118">
        <f t="shared" si="12"/>
        <v>1.3911960132890365E-2</v>
      </c>
      <c r="P123" s="118">
        <f>P17/P$104</f>
        <v>1.3289036544850499E-2</v>
      </c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7"/>
    </row>
    <row r="124" spans="1:63" s="73" customFormat="1" x14ac:dyDescent="0.25">
      <c r="A124" s="19" t="str">
        <f>'March 2008 RIA'!$A$9</f>
        <v>Uncontrolled</v>
      </c>
      <c r="B124" s="20">
        <v>1965</v>
      </c>
      <c r="C124" s="118">
        <f t="shared" si="1"/>
        <v>2.2009966777408636E-2</v>
      </c>
      <c r="D124" s="118">
        <f t="shared" si="1"/>
        <v>2.1387043189368772E-2</v>
      </c>
      <c r="E124" s="118">
        <f t="shared" ref="E124:P124" si="13">E18/E$104</f>
        <v>2.0764119601328904E-2</v>
      </c>
      <c r="F124" s="118">
        <f t="shared" si="13"/>
        <v>2.0141196013289037E-2</v>
      </c>
      <c r="G124" s="118">
        <f t="shared" si="13"/>
        <v>1.9518272425249169E-2</v>
      </c>
      <c r="H124" s="118">
        <f t="shared" si="13"/>
        <v>1.8895348837209301E-2</v>
      </c>
      <c r="I124" s="118">
        <f t="shared" si="13"/>
        <v>1.8272425249169437E-2</v>
      </c>
      <c r="J124" s="118">
        <f t="shared" si="13"/>
        <v>1.7649501661129569E-2</v>
      </c>
      <c r="K124" s="118">
        <f t="shared" si="13"/>
        <v>1.7026578073089702E-2</v>
      </c>
      <c r="L124" s="118">
        <f t="shared" si="13"/>
        <v>1.6403654485049834E-2</v>
      </c>
      <c r="M124" s="118">
        <f t="shared" si="13"/>
        <v>1.5780730897009966E-2</v>
      </c>
      <c r="N124" s="118">
        <f t="shared" si="13"/>
        <v>1.51578073089701E-2</v>
      </c>
      <c r="O124" s="118">
        <f t="shared" si="13"/>
        <v>1.4534883720930232E-2</v>
      </c>
      <c r="P124" s="118">
        <f t="shared" si="13"/>
        <v>1.3911960132890365E-2</v>
      </c>
      <c r="Q124" s="118">
        <f>Q18/Q$104</f>
        <v>1.3289036544850499E-2</v>
      </c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7"/>
    </row>
    <row r="125" spans="1:63" s="73" customFormat="1" x14ac:dyDescent="0.25">
      <c r="A125" s="19" t="str">
        <f>'March 2008 RIA'!$A$9</f>
        <v>Uncontrolled</v>
      </c>
      <c r="B125" s="20">
        <v>1966</v>
      </c>
      <c r="C125" s="118">
        <f t="shared" si="1"/>
        <v>2.2632890365448504E-2</v>
      </c>
      <c r="D125" s="118">
        <f t="shared" si="1"/>
        <v>2.2009966777408636E-2</v>
      </c>
      <c r="E125" s="118">
        <f t="shared" ref="E125:Q125" si="14">E19/E$104</f>
        <v>2.1387043189368772E-2</v>
      </c>
      <c r="F125" s="118">
        <f t="shared" si="14"/>
        <v>2.0764119601328904E-2</v>
      </c>
      <c r="G125" s="118">
        <f t="shared" si="14"/>
        <v>2.0141196013289037E-2</v>
      </c>
      <c r="H125" s="118">
        <f t="shared" si="14"/>
        <v>1.9518272425249169E-2</v>
      </c>
      <c r="I125" s="118">
        <f t="shared" si="14"/>
        <v>1.8895348837209301E-2</v>
      </c>
      <c r="J125" s="118">
        <f t="shared" si="14"/>
        <v>1.8272425249169437E-2</v>
      </c>
      <c r="K125" s="118">
        <f t="shared" si="14"/>
        <v>1.7649501661129569E-2</v>
      </c>
      <c r="L125" s="118">
        <f t="shared" si="14"/>
        <v>1.7026578073089702E-2</v>
      </c>
      <c r="M125" s="118">
        <f t="shared" si="14"/>
        <v>1.6403654485049834E-2</v>
      </c>
      <c r="N125" s="118">
        <f t="shared" si="14"/>
        <v>1.5780730897009966E-2</v>
      </c>
      <c r="O125" s="118">
        <f t="shared" si="14"/>
        <v>1.51578073089701E-2</v>
      </c>
      <c r="P125" s="118">
        <f t="shared" si="14"/>
        <v>1.4534883720930232E-2</v>
      </c>
      <c r="Q125" s="118">
        <f t="shared" si="14"/>
        <v>1.3911960132890365E-2</v>
      </c>
      <c r="R125" s="118">
        <f>R19/R$104</f>
        <v>1.3289036544850499E-2</v>
      </c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7"/>
    </row>
    <row r="126" spans="1:63" s="73" customFormat="1" x14ac:dyDescent="0.25">
      <c r="A126" s="19" t="str">
        <f>'March 2008 RIA'!$A$9</f>
        <v>Uncontrolled</v>
      </c>
      <c r="B126" s="20">
        <v>1967</v>
      </c>
      <c r="C126" s="118">
        <f t="shared" si="1"/>
        <v>2.3255813953488372E-2</v>
      </c>
      <c r="D126" s="118">
        <f t="shared" si="1"/>
        <v>2.2632890365448504E-2</v>
      </c>
      <c r="E126" s="118">
        <f t="shared" ref="E126:R126" si="15">E20/E$104</f>
        <v>2.2009966777408636E-2</v>
      </c>
      <c r="F126" s="118">
        <f t="shared" si="15"/>
        <v>2.1387043189368772E-2</v>
      </c>
      <c r="G126" s="118">
        <f t="shared" si="15"/>
        <v>2.0764119601328904E-2</v>
      </c>
      <c r="H126" s="118">
        <f t="shared" si="15"/>
        <v>2.0141196013289037E-2</v>
      </c>
      <c r="I126" s="118">
        <f t="shared" si="15"/>
        <v>1.9518272425249169E-2</v>
      </c>
      <c r="J126" s="118">
        <f t="shared" si="15"/>
        <v>1.8895348837209301E-2</v>
      </c>
      <c r="K126" s="118">
        <f t="shared" si="15"/>
        <v>1.8272425249169437E-2</v>
      </c>
      <c r="L126" s="118">
        <f t="shared" si="15"/>
        <v>1.7649501661129569E-2</v>
      </c>
      <c r="M126" s="118">
        <f t="shared" si="15"/>
        <v>1.7026578073089702E-2</v>
      </c>
      <c r="N126" s="118">
        <f t="shared" si="15"/>
        <v>1.6403654485049834E-2</v>
      </c>
      <c r="O126" s="118">
        <f t="shared" si="15"/>
        <v>1.5780730897009966E-2</v>
      </c>
      <c r="P126" s="118">
        <f t="shared" si="15"/>
        <v>1.51578073089701E-2</v>
      </c>
      <c r="Q126" s="118">
        <f t="shared" si="15"/>
        <v>1.4534883720930232E-2</v>
      </c>
      <c r="R126" s="118">
        <f t="shared" si="15"/>
        <v>1.3911960132890365E-2</v>
      </c>
      <c r="S126" s="118">
        <f>S20/S$104</f>
        <v>1.3289036544850499E-2</v>
      </c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7"/>
    </row>
    <row r="127" spans="1:63" s="73" customFormat="1" x14ac:dyDescent="0.25">
      <c r="A127" s="19" t="str">
        <f>'March 2008 RIA'!$A$9</f>
        <v>Uncontrolled</v>
      </c>
      <c r="B127" s="20">
        <v>1968</v>
      </c>
      <c r="C127" s="118">
        <f t="shared" si="1"/>
        <v>2.3878737541528239E-2</v>
      </c>
      <c r="D127" s="118">
        <f t="shared" si="1"/>
        <v>2.3255813953488372E-2</v>
      </c>
      <c r="E127" s="118">
        <f t="shared" ref="E127:S127" si="16">E21/E$104</f>
        <v>2.2632890365448504E-2</v>
      </c>
      <c r="F127" s="118">
        <f t="shared" si="16"/>
        <v>2.2009966777408636E-2</v>
      </c>
      <c r="G127" s="118">
        <f t="shared" si="16"/>
        <v>2.1387043189368772E-2</v>
      </c>
      <c r="H127" s="118">
        <f t="shared" si="16"/>
        <v>2.0764119601328904E-2</v>
      </c>
      <c r="I127" s="118">
        <f t="shared" si="16"/>
        <v>2.0141196013289037E-2</v>
      </c>
      <c r="J127" s="118">
        <f t="shared" si="16"/>
        <v>1.9518272425249169E-2</v>
      </c>
      <c r="K127" s="118">
        <f t="shared" si="16"/>
        <v>1.8895348837209301E-2</v>
      </c>
      <c r="L127" s="118">
        <f t="shared" si="16"/>
        <v>1.8272425249169437E-2</v>
      </c>
      <c r="M127" s="118">
        <f t="shared" si="16"/>
        <v>1.7649501661129569E-2</v>
      </c>
      <c r="N127" s="118">
        <f t="shared" si="16"/>
        <v>1.7026578073089702E-2</v>
      </c>
      <c r="O127" s="118">
        <f t="shared" si="16"/>
        <v>1.6403654485049834E-2</v>
      </c>
      <c r="P127" s="118">
        <f t="shared" si="16"/>
        <v>1.5780730897009966E-2</v>
      </c>
      <c r="Q127" s="118">
        <f t="shared" si="16"/>
        <v>1.51578073089701E-2</v>
      </c>
      <c r="R127" s="118">
        <f t="shared" si="16"/>
        <v>1.4534883720930232E-2</v>
      </c>
      <c r="S127" s="118">
        <f t="shared" si="16"/>
        <v>1.3911960132890365E-2</v>
      </c>
      <c r="T127" s="118">
        <f>T21/T$104</f>
        <v>1.3289036544850499E-2</v>
      </c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7"/>
    </row>
    <row r="128" spans="1:63" s="73" customFormat="1" x14ac:dyDescent="0.25">
      <c r="A128" s="19" t="str">
        <f>'March 2008 RIA'!$A$9</f>
        <v>Uncontrolled</v>
      </c>
      <c r="B128" s="20">
        <v>1969</v>
      </c>
      <c r="C128" s="118">
        <f t="shared" si="1"/>
        <v>2.4501661129568107E-2</v>
      </c>
      <c r="D128" s="118">
        <f t="shared" si="1"/>
        <v>2.3878737541528239E-2</v>
      </c>
      <c r="E128" s="118">
        <f t="shared" ref="E128:T128" si="17">E22/E$104</f>
        <v>2.3255813953488372E-2</v>
      </c>
      <c r="F128" s="118">
        <f t="shared" si="17"/>
        <v>2.2632890365448504E-2</v>
      </c>
      <c r="G128" s="118">
        <f t="shared" si="17"/>
        <v>2.2009966777408636E-2</v>
      </c>
      <c r="H128" s="118">
        <f t="shared" si="17"/>
        <v>2.1387043189368772E-2</v>
      </c>
      <c r="I128" s="118">
        <f t="shared" si="17"/>
        <v>2.0764119601328904E-2</v>
      </c>
      <c r="J128" s="118">
        <f t="shared" si="17"/>
        <v>2.0141196013289037E-2</v>
      </c>
      <c r="K128" s="118">
        <f t="shared" si="17"/>
        <v>1.9518272425249169E-2</v>
      </c>
      <c r="L128" s="118">
        <f t="shared" si="17"/>
        <v>1.8895348837209301E-2</v>
      </c>
      <c r="M128" s="118">
        <f t="shared" si="17"/>
        <v>1.8272425249169437E-2</v>
      </c>
      <c r="N128" s="118">
        <f t="shared" si="17"/>
        <v>1.7649501661129569E-2</v>
      </c>
      <c r="O128" s="118">
        <f t="shared" si="17"/>
        <v>1.7026578073089702E-2</v>
      </c>
      <c r="P128" s="118">
        <f t="shared" si="17"/>
        <v>1.6403654485049834E-2</v>
      </c>
      <c r="Q128" s="118">
        <f t="shared" si="17"/>
        <v>1.5780730897009966E-2</v>
      </c>
      <c r="R128" s="118">
        <f t="shared" si="17"/>
        <v>1.51578073089701E-2</v>
      </c>
      <c r="S128" s="118">
        <f t="shared" si="17"/>
        <v>1.4534883720930232E-2</v>
      </c>
      <c r="T128" s="118">
        <f t="shared" si="17"/>
        <v>1.3911960132890365E-2</v>
      </c>
      <c r="U128" s="118">
        <f>U22/U$104</f>
        <v>1.3289036544850499E-2</v>
      </c>
      <c r="V128" s="114"/>
      <c r="W128" s="114"/>
      <c r="X128" s="114"/>
      <c r="Y128" s="114"/>
      <c r="Z128" s="114"/>
      <c r="AA128" s="114"/>
      <c r="AB128" s="114"/>
      <c r="AC128" s="114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7"/>
    </row>
    <row r="129" spans="1:63" s="73" customFormat="1" x14ac:dyDescent="0.25">
      <c r="A129" s="19" t="str">
        <f>'March 2008 RIA'!$A$9</f>
        <v>Uncontrolled</v>
      </c>
      <c r="B129" s="20">
        <v>1970</v>
      </c>
      <c r="C129" s="118">
        <f t="shared" si="1"/>
        <v>2.5124584717607975E-2</v>
      </c>
      <c r="D129" s="118">
        <f t="shared" si="1"/>
        <v>2.4501661129568107E-2</v>
      </c>
      <c r="E129" s="118">
        <f t="shared" ref="E129:U129" si="18">E23/E$104</f>
        <v>2.3878737541528239E-2</v>
      </c>
      <c r="F129" s="118">
        <f t="shared" si="18"/>
        <v>2.3255813953488372E-2</v>
      </c>
      <c r="G129" s="118">
        <f t="shared" si="18"/>
        <v>2.2632890365448504E-2</v>
      </c>
      <c r="H129" s="118">
        <f t="shared" si="18"/>
        <v>2.2009966777408636E-2</v>
      </c>
      <c r="I129" s="118">
        <f t="shared" si="18"/>
        <v>2.1387043189368772E-2</v>
      </c>
      <c r="J129" s="118">
        <f t="shared" si="18"/>
        <v>2.0764119601328904E-2</v>
      </c>
      <c r="K129" s="118">
        <f t="shared" si="18"/>
        <v>2.0141196013289037E-2</v>
      </c>
      <c r="L129" s="118">
        <f t="shared" si="18"/>
        <v>1.9518272425249169E-2</v>
      </c>
      <c r="M129" s="118">
        <f t="shared" si="18"/>
        <v>1.8895348837209301E-2</v>
      </c>
      <c r="N129" s="118">
        <f t="shared" si="18"/>
        <v>1.8272425249169437E-2</v>
      </c>
      <c r="O129" s="118">
        <f t="shared" si="18"/>
        <v>1.7649501661129569E-2</v>
      </c>
      <c r="P129" s="118">
        <f t="shared" si="18"/>
        <v>1.7026578073089702E-2</v>
      </c>
      <c r="Q129" s="118">
        <f t="shared" si="18"/>
        <v>1.6403654485049834E-2</v>
      </c>
      <c r="R129" s="118">
        <f t="shared" si="18"/>
        <v>1.5780730897009966E-2</v>
      </c>
      <c r="S129" s="118">
        <f t="shared" si="18"/>
        <v>1.51578073089701E-2</v>
      </c>
      <c r="T129" s="118">
        <f t="shared" si="18"/>
        <v>1.4534883720930232E-2</v>
      </c>
      <c r="U129" s="118">
        <f t="shared" si="18"/>
        <v>1.3911960132890365E-2</v>
      </c>
      <c r="V129" s="118">
        <f>V23/V$104</f>
        <v>1.3289036544850499E-2</v>
      </c>
      <c r="W129" s="114"/>
      <c r="X129" s="114"/>
      <c r="Y129" s="114"/>
      <c r="Z129" s="114"/>
      <c r="AA129" s="114"/>
      <c r="AB129" s="114"/>
      <c r="AC129" s="114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7"/>
    </row>
    <row r="130" spans="1:63" s="73" customFormat="1" x14ac:dyDescent="0.25">
      <c r="A130" s="19" t="str">
        <f>'March 2008 RIA'!$A$9</f>
        <v>Uncontrolled</v>
      </c>
      <c r="B130" s="20">
        <v>1971</v>
      </c>
      <c r="C130" s="118">
        <f t="shared" si="1"/>
        <v>2.5747508305647839E-2</v>
      </c>
      <c r="D130" s="118">
        <f t="shared" si="1"/>
        <v>2.5124584717607975E-2</v>
      </c>
      <c r="E130" s="118">
        <f t="shared" ref="E130:V130" si="19">E24/E$104</f>
        <v>2.4501661129568107E-2</v>
      </c>
      <c r="F130" s="118">
        <f t="shared" si="19"/>
        <v>2.3878737541528239E-2</v>
      </c>
      <c r="G130" s="118">
        <f t="shared" si="19"/>
        <v>2.3255813953488372E-2</v>
      </c>
      <c r="H130" s="118">
        <f t="shared" si="19"/>
        <v>2.2632890365448504E-2</v>
      </c>
      <c r="I130" s="118">
        <f t="shared" si="19"/>
        <v>2.2009966777408636E-2</v>
      </c>
      <c r="J130" s="118">
        <f t="shared" si="19"/>
        <v>2.1387043189368772E-2</v>
      </c>
      <c r="K130" s="118">
        <f t="shared" si="19"/>
        <v>2.0764119601328904E-2</v>
      </c>
      <c r="L130" s="118">
        <f t="shared" si="19"/>
        <v>2.0141196013289037E-2</v>
      </c>
      <c r="M130" s="118">
        <f t="shared" si="19"/>
        <v>1.9518272425249169E-2</v>
      </c>
      <c r="N130" s="118">
        <f t="shared" si="19"/>
        <v>1.8895348837209301E-2</v>
      </c>
      <c r="O130" s="118">
        <f t="shared" si="19"/>
        <v>1.8272425249169437E-2</v>
      </c>
      <c r="P130" s="118">
        <f t="shared" si="19"/>
        <v>1.7649501661129569E-2</v>
      </c>
      <c r="Q130" s="118">
        <f t="shared" si="19"/>
        <v>1.7026578073089702E-2</v>
      </c>
      <c r="R130" s="118">
        <f t="shared" si="19"/>
        <v>1.6403654485049834E-2</v>
      </c>
      <c r="S130" s="118">
        <f t="shared" si="19"/>
        <v>1.5780730897009966E-2</v>
      </c>
      <c r="T130" s="118">
        <f t="shared" si="19"/>
        <v>1.51578073089701E-2</v>
      </c>
      <c r="U130" s="118">
        <f t="shared" si="19"/>
        <v>1.4534883720930232E-2</v>
      </c>
      <c r="V130" s="118">
        <f t="shared" si="19"/>
        <v>1.3911960132890365E-2</v>
      </c>
      <c r="W130" s="118">
        <f>W24/W$104</f>
        <v>1.3289036544850499E-2</v>
      </c>
      <c r="X130" s="114"/>
      <c r="Y130" s="114"/>
      <c r="Z130" s="114"/>
      <c r="AA130" s="114"/>
      <c r="AB130" s="114"/>
      <c r="AC130" s="114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7"/>
    </row>
    <row r="131" spans="1:63" s="73" customFormat="1" x14ac:dyDescent="0.25">
      <c r="A131" s="19" t="str">
        <f>'March 2008 RIA'!$A$9</f>
        <v>Uncontrolled</v>
      </c>
      <c r="B131" s="20">
        <v>1972</v>
      </c>
      <c r="C131" s="118">
        <f t="shared" si="1"/>
        <v>2.6370431893687707E-2</v>
      </c>
      <c r="D131" s="118">
        <f t="shared" si="1"/>
        <v>2.5747508305647839E-2</v>
      </c>
      <c r="E131" s="118">
        <f t="shared" ref="E131:W131" si="20">E25/E$104</f>
        <v>2.5124584717607975E-2</v>
      </c>
      <c r="F131" s="118">
        <f t="shared" si="20"/>
        <v>2.4501661129568107E-2</v>
      </c>
      <c r="G131" s="118">
        <f t="shared" si="20"/>
        <v>2.3878737541528239E-2</v>
      </c>
      <c r="H131" s="118">
        <f t="shared" si="20"/>
        <v>2.3255813953488372E-2</v>
      </c>
      <c r="I131" s="118">
        <f t="shared" si="20"/>
        <v>2.2632890365448504E-2</v>
      </c>
      <c r="J131" s="118">
        <f t="shared" si="20"/>
        <v>2.2009966777408636E-2</v>
      </c>
      <c r="K131" s="118">
        <f t="shared" si="20"/>
        <v>2.1387043189368772E-2</v>
      </c>
      <c r="L131" s="118">
        <f t="shared" si="20"/>
        <v>2.0764119601328904E-2</v>
      </c>
      <c r="M131" s="118">
        <f t="shared" si="20"/>
        <v>2.0141196013289037E-2</v>
      </c>
      <c r="N131" s="118">
        <f t="shared" si="20"/>
        <v>1.9518272425249169E-2</v>
      </c>
      <c r="O131" s="118">
        <f t="shared" si="20"/>
        <v>1.8895348837209301E-2</v>
      </c>
      <c r="P131" s="118">
        <f t="shared" si="20"/>
        <v>1.8272425249169437E-2</v>
      </c>
      <c r="Q131" s="118">
        <f t="shared" si="20"/>
        <v>1.7649501661129569E-2</v>
      </c>
      <c r="R131" s="118">
        <f t="shared" si="20"/>
        <v>1.7026578073089702E-2</v>
      </c>
      <c r="S131" s="118">
        <f t="shared" si="20"/>
        <v>1.6403654485049834E-2</v>
      </c>
      <c r="T131" s="118">
        <f t="shared" si="20"/>
        <v>1.5780730897009966E-2</v>
      </c>
      <c r="U131" s="118">
        <f t="shared" si="20"/>
        <v>1.51578073089701E-2</v>
      </c>
      <c r="V131" s="118">
        <f t="shared" si="20"/>
        <v>1.4534883720930232E-2</v>
      </c>
      <c r="W131" s="118">
        <f t="shared" si="20"/>
        <v>1.3911960132890365E-2</v>
      </c>
      <c r="X131" s="118">
        <f>X25/X$104</f>
        <v>1.3289036544850499E-2</v>
      </c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7"/>
    </row>
    <row r="132" spans="1:63" s="78" customFormat="1" x14ac:dyDescent="0.25">
      <c r="A132" s="22" t="str">
        <f>'March 2008 RIA'!$A$10</f>
        <v>Tier 0</v>
      </c>
      <c r="B132" s="23">
        <v>1973</v>
      </c>
      <c r="C132" s="123">
        <f t="shared" si="1"/>
        <v>2.6993355481727575E-2</v>
      </c>
      <c r="D132" s="123">
        <f t="shared" si="1"/>
        <v>2.6370431893687707E-2</v>
      </c>
      <c r="E132" s="123">
        <f t="shared" ref="E132:X132" si="21">E26/E$104</f>
        <v>2.5747508305647839E-2</v>
      </c>
      <c r="F132" s="123">
        <f t="shared" si="21"/>
        <v>2.5124584717607975E-2</v>
      </c>
      <c r="G132" s="123">
        <f t="shared" si="21"/>
        <v>2.4501661129568107E-2</v>
      </c>
      <c r="H132" s="123">
        <f t="shared" si="21"/>
        <v>2.3878737541528239E-2</v>
      </c>
      <c r="I132" s="123">
        <f t="shared" si="21"/>
        <v>2.3255813953488372E-2</v>
      </c>
      <c r="J132" s="123">
        <f t="shared" si="21"/>
        <v>2.2632890365448504E-2</v>
      </c>
      <c r="K132" s="123">
        <f t="shared" si="21"/>
        <v>2.2009966777408636E-2</v>
      </c>
      <c r="L132" s="123">
        <f t="shared" si="21"/>
        <v>2.1387043189368772E-2</v>
      </c>
      <c r="M132" s="123">
        <f t="shared" si="21"/>
        <v>2.0764119601328904E-2</v>
      </c>
      <c r="N132" s="123">
        <f t="shared" si="21"/>
        <v>2.0141196013289037E-2</v>
      </c>
      <c r="O132" s="123">
        <f t="shared" si="21"/>
        <v>1.9518272425249169E-2</v>
      </c>
      <c r="P132" s="123">
        <f t="shared" si="21"/>
        <v>1.8895348837209301E-2</v>
      </c>
      <c r="Q132" s="123">
        <f t="shared" si="21"/>
        <v>1.8272425249169437E-2</v>
      </c>
      <c r="R132" s="123">
        <f t="shared" si="21"/>
        <v>1.7649501661129569E-2</v>
      </c>
      <c r="S132" s="123">
        <f t="shared" si="21"/>
        <v>1.7026578073089702E-2</v>
      </c>
      <c r="T132" s="123">
        <f t="shared" si="21"/>
        <v>1.6403654485049834E-2</v>
      </c>
      <c r="U132" s="123">
        <f t="shared" si="21"/>
        <v>1.5780730897009966E-2</v>
      </c>
      <c r="V132" s="123">
        <f t="shared" si="21"/>
        <v>1.51578073089701E-2</v>
      </c>
      <c r="W132" s="123">
        <f t="shared" si="21"/>
        <v>1.4534883720930232E-2</v>
      </c>
      <c r="X132" s="123">
        <f t="shared" si="21"/>
        <v>1.3911960132890365E-2</v>
      </c>
      <c r="Y132" s="123">
        <f>Y26/Y$104</f>
        <v>1.3289036544850499E-2</v>
      </c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2"/>
    </row>
    <row r="133" spans="1:63" s="78" customFormat="1" x14ac:dyDescent="0.25">
      <c r="A133" s="22" t="str">
        <f>'March 2008 RIA'!$A$10</f>
        <v>Tier 0</v>
      </c>
      <c r="B133" s="23">
        <v>1974</v>
      </c>
      <c r="C133" s="123">
        <f t="shared" si="1"/>
        <v>2.7616279069767442E-2</v>
      </c>
      <c r="D133" s="123">
        <f t="shared" si="1"/>
        <v>2.6993355481727575E-2</v>
      </c>
      <c r="E133" s="123">
        <f t="shared" ref="E133:Y133" si="22">E27/E$104</f>
        <v>2.6370431893687707E-2</v>
      </c>
      <c r="F133" s="123">
        <f t="shared" si="22"/>
        <v>2.5747508305647839E-2</v>
      </c>
      <c r="G133" s="123">
        <f t="shared" si="22"/>
        <v>2.5124584717607975E-2</v>
      </c>
      <c r="H133" s="123">
        <f t="shared" si="22"/>
        <v>2.4501661129568107E-2</v>
      </c>
      <c r="I133" s="123">
        <f t="shared" si="22"/>
        <v>2.3878737541528239E-2</v>
      </c>
      <c r="J133" s="123">
        <f t="shared" si="22"/>
        <v>2.3255813953488372E-2</v>
      </c>
      <c r="K133" s="123">
        <f t="shared" si="22"/>
        <v>2.2632890365448504E-2</v>
      </c>
      <c r="L133" s="123">
        <f t="shared" si="22"/>
        <v>2.2009966777408636E-2</v>
      </c>
      <c r="M133" s="123">
        <f t="shared" si="22"/>
        <v>2.1387043189368772E-2</v>
      </c>
      <c r="N133" s="123">
        <f t="shared" si="22"/>
        <v>2.0764119601328904E-2</v>
      </c>
      <c r="O133" s="123">
        <f t="shared" si="22"/>
        <v>2.0141196013289037E-2</v>
      </c>
      <c r="P133" s="123">
        <f t="shared" si="22"/>
        <v>1.9518272425249169E-2</v>
      </c>
      <c r="Q133" s="123">
        <f t="shared" si="22"/>
        <v>1.8895348837209301E-2</v>
      </c>
      <c r="R133" s="123">
        <f t="shared" si="22"/>
        <v>1.8272425249169437E-2</v>
      </c>
      <c r="S133" s="123">
        <f t="shared" si="22"/>
        <v>1.7649501661129569E-2</v>
      </c>
      <c r="T133" s="123">
        <f t="shared" si="22"/>
        <v>1.7026578073089702E-2</v>
      </c>
      <c r="U133" s="123">
        <f t="shared" si="22"/>
        <v>1.6403654485049834E-2</v>
      </c>
      <c r="V133" s="123">
        <f t="shared" si="22"/>
        <v>1.5780730897009966E-2</v>
      </c>
      <c r="W133" s="123">
        <f t="shared" si="22"/>
        <v>1.51578073089701E-2</v>
      </c>
      <c r="X133" s="123">
        <f t="shared" si="22"/>
        <v>1.4534883720930232E-2</v>
      </c>
      <c r="Y133" s="123">
        <f t="shared" si="22"/>
        <v>1.3911960132890365E-2</v>
      </c>
      <c r="Z133" s="123">
        <f>Z27/Z$104</f>
        <v>1.3289036544850499E-2</v>
      </c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2"/>
    </row>
    <row r="134" spans="1:63" s="78" customFormat="1" x14ac:dyDescent="0.25">
      <c r="A134" s="22" t="str">
        <f>'March 2008 RIA'!$A$10</f>
        <v>Tier 0</v>
      </c>
      <c r="B134" s="23">
        <v>1975</v>
      </c>
      <c r="C134" s="123">
        <f t="shared" si="1"/>
        <v>2.823920265780731E-2</v>
      </c>
      <c r="D134" s="123">
        <f t="shared" si="1"/>
        <v>2.7616279069767442E-2</v>
      </c>
      <c r="E134" s="123">
        <f t="shared" ref="E134:Z134" si="23">E28/E$104</f>
        <v>2.6993355481727575E-2</v>
      </c>
      <c r="F134" s="123">
        <f t="shared" si="23"/>
        <v>2.6370431893687707E-2</v>
      </c>
      <c r="G134" s="123">
        <f t="shared" si="23"/>
        <v>2.5747508305647839E-2</v>
      </c>
      <c r="H134" s="123">
        <f t="shared" si="23"/>
        <v>2.5124584717607975E-2</v>
      </c>
      <c r="I134" s="123">
        <f t="shared" si="23"/>
        <v>2.4501661129568107E-2</v>
      </c>
      <c r="J134" s="123">
        <f t="shared" si="23"/>
        <v>2.3878737541528239E-2</v>
      </c>
      <c r="K134" s="123">
        <f t="shared" si="23"/>
        <v>2.3255813953488372E-2</v>
      </c>
      <c r="L134" s="123">
        <f t="shared" si="23"/>
        <v>2.2632890365448504E-2</v>
      </c>
      <c r="M134" s="123">
        <f t="shared" si="23"/>
        <v>2.2009966777408636E-2</v>
      </c>
      <c r="N134" s="123">
        <f t="shared" si="23"/>
        <v>2.1387043189368772E-2</v>
      </c>
      <c r="O134" s="123">
        <f t="shared" si="23"/>
        <v>2.0764119601328904E-2</v>
      </c>
      <c r="P134" s="123">
        <f t="shared" si="23"/>
        <v>2.0141196013289037E-2</v>
      </c>
      <c r="Q134" s="123">
        <f t="shared" si="23"/>
        <v>1.9518272425249169E-2</v>
      </c>
      <c r="R134" s="123">
        <f t="shared" si="23"/>
        <v>1.8895348837209301E-2</v>
      </c>
      <c r="S134" s="123">
        <f t="shared" si="23"/>
        <v>1.8272425249169437E-2</v>
      </c>
      <c r="T134" s="123">
        <f t="shared" si="23"/>
        <v>1.7649501661129569E-2</v>
      </c>
      <c r="U134" s="123">
        <f t="shared" si="23"/>
        <v>1.7026578073089702E-2</v>
      </c>
      <c r="V134" s="123">
        <f t="shared" si="23"/>
        <v>1.6403654485049834E-2</v>
      </c>
      <c r="W134" s="123">
        <f t="shared" si="23"/>
        <v>1.5780730897009966E-2</v>
      </c>
      <c r="X134" s="123">
        <f t="shared" si="23"/>
        <v>1.51578073089701E-2</v>
      </c>
      <c r="Y134" s="123">
        <f t="shared" si="23"/>
        <v>1.4534883720930232E-2</v>
      </c>
      <c r="Z134" s="123">
        <f t="shared" si="23"/>
        <v>1.3911960132890365E-2</v>
      </c>
      <c r="AA134" s="123">
        <f>AA28/AA$104</f>
        <v>1.3289036544850499E-2</v>
      </c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2"/>
    </row>
    <row r="135" spans="1:63" s="78" customFormat="1" x14ac:dyDescent="0.25">
      <c r="A135" s="22" t="str">
        <f>'March 2008 RIA'!$A$10</f>
        <v>Tier 0</v>
      </c>
      <c r="B135" s="23">
        <v>1976</v>
      </c>
      <c r="C135" s="123">
        <f t="shared" si="1"/>
        <v>2.8862126245847178E-2</v>
      </c>
      <c r="D135" s="123">
        <f t="shared" si="1"/>
        <v>2.823920265780731E-2</v>
      </c>
      <c r="E135" s="123">
        <f t="shared" ref="E135:AA135" si="24">E29/E$104</f>
        <v>2.7616279069767442E-2</v>
      </c>
      <c r="F135" s="123">
        <f t="shared" si="24"/>
        <v>2.6993355481727575E-2</v>
      </c>
      <c r="G135" s="123">
        <f t="shared" si="24"/>
        <v>2.6370431893687707E-2</v>
      </c>
      <c r="H135" s="123">
        <f t="shared" si="24"/>
        <v>2.5747508305647839E-2</v>
      </c>
      <c r="I135" s="123">
        <f t="shared" si="24"/>
        <v>2.5124584717607975E-2</v>
      </c>
      <c r="J135" s="123">
        <f t="shared" si="24"/>
        <v>2.4501661129568107E-2</v>
      </c>
      <c r="K135" s="123">
        <f t="shared" si="24"/>
        <v>2.3878737541528239E-2</v>
      </c>
      <c r="L135" s="123">
        <f t="shared" si="24"/>
        <v>2.3255813953488372E-2</v>
      </c>
      <c r="M135" s="123">
        <f t="shared" si="24"/>
        <v>2.2632890365448504E-2</v>
      </c>
      <c r="N135" s="123">
        <f t="shared" si="24"/>
        <v>2.2009966777408636E-2</v>
      </c>
      <c r="O135" s="123">
        <f t="shared" si="24"/>
        <v>2.1387043189368772E-2</v>
      </c>
      <c r="P135" s="123">
        <f t="shared" si="24"/>
        <v>2.0764119601328904E-2</v>
      </c>
      <c r="Q135" s="123">
        <f t="shared" si="24"/>
        <v>2.0141196013289037E-2</v>
      </c>
      <c r="R135" s="123">
        <f t="shared" si="24"/>
        <v>1.9518272425249169E-2</v>
      </c>
      <c r="S135" s="123">
        <f t="shared" si="24"/>
        <v>1.8895348837209301E-2</v>
      </c>
      <c r="T135" s="123">
        <f t="shared" si="24"/>
        <v>1.8272425249169437E-2</v>
      </c>
      <c r="U135" s="123">
        <f t="shared" si="24"/>
        <v>1.7649501661129569E-2</v>
      </c>
      <c r="V135" s="123">
        <f t="shared" si="24"/>
        <v>1.7026578073089702E-2</v>
      </c>
      <c r="W135" s="123">
        <f t="shared" si="24"/>
        <v>1.6403654485049834E-2</v>
      </c>
      <c r="X135" s="123">
        <f t="shared" si="24"/>
        <v>1.5780730897009966E-2</v>
      </c>
      <c r="Y135" s="123">
        <f t="shared" si="24"/>
        <v>1.51578073089701E-2</v>
      </c>
      <c r="Z135" s="123">
        <f t="shared" si="24"/>
        <v>1.4534883720930232E-2</v>
      </c>
      <c r="AA135" s="123">
        <f t="shared" si="24"/>
        <v>1.3911960132890365E-2</v>
      </c>
      <c r="AB135" s="123">
        <f>AB29/AB$104</f>
        <v>1.3289036544850499E-2</v>
      </c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2"/>
    </row>
    <row r="136" spans="1:63" s="78" customFormat="1" x14ac:dyDescent="0.25">
      <c r="A136" s="22" t="str">
        <f>'March 2008 RIA'!$A$10</f>
        <v>Tier 0</v>
      </c>
      <c r="B136" s="23">
        <v>1977</v>
      </c>
      <c r="C136" s="123">
        <f t="shared" si="1"/>
        <v>2.9485049833887042E-2</v>
      </c>
      <c r="D136" s="123">
        <f t="shared" si="1"/>
        <v>2.8862126245847178E-2</v>
      </c>
      <c r="E136" s="123">
        <f t="shared" ref="E136:AB136" si="25">E30/E$104</f>
        <v>2.823920265780731E-2</v>
      </c>
      <c r="F136" s="123">
        <f t="shared" si="25"/>
        <v>2.7616279069767442E-2</v>
      </c>
      <c r="G136" s="123">
        <f t="shared" si="25"/>
        <v>2.6993355481727575E-2</v>
      </c>
      <c r="H136" s="123">
        <f t="shared" si="25"/>
        <v>2.6370431893687707E-2</v>
      </c>
      <c r="I136" s="123">
        <f t="shared" si="25"/>
        <v>2.5747508305647839E-2</v>
      </c>
      <c r="J136" s="123">
        <f t="shared" si="25"/>
        <v>2.5124584717607975E-2</v>
      </c>
      <c r="K136" s="123">
        <f t="shared" si="25"/>
        <v>2.4501661129568107E-2</v>
      </c>
      <c r="L136" s="123">
        <f t="shared" si="25"/>
        <v>2.3878737541528239E-2</v>
      </c>
      <c r="M136" s="123">
        <f t="shared" si="25"/>
        <v>2.3255813953488372E-2</v>
      </c>
      <c r="N136" s="123">
        <f t="shared" si="25"/>
        <v>2.2632890365448504E-2</v>
      </c>
      <c r="O136" s="123">
        <f t="shared" si="25"/>
        <v>2.2009966777408636E-2</v>
      </c>
      <c r="P136" s="123">
        <f t="shared" si="25"/>
        <v>2.1387043189368772E-2</v>
      </c>
      <c r="Q136" s="123">
        <f t="shared" si="25"/>
        <v>2.0764119601328904E-2</v>
      </c>
      <c r="R136" s="123">
        <f t="shared" si="25"/>
        <v>2.0141196013289037E-2</v>
      </c>
      <c r="S136" s="123">
        <f t="shared" si="25"/>
        <v>1.9518272425249169E-2</v>
      </c>
      <c r="T136" s="123">
        <f t="shared" si="25"/>
        <v>1.8895348837209301E-2</v>
      </c>
      <c r="U136" s="123">
        <f t="shared" si="25"/>
        <v>1.8272425249169437E-2</v>
      </c>
      <c r="V136" s="123">
        <f t="shared" si="25"/>
        <v>1.7649501661129569E-2</v>
      </c>
      <c r="W136" s="123">
        <f t="shared" si="25"/>
        <v>1.7026578073089702E-2</v>
      </c>
      <c r="X136" s="123">
        <f t="shared" si="25"/>
        <v>1.6403654485049834E-2</v>
      </c>
      <c r="Y136" s="123">
        <f t="shared" si="25"/>
        <v>1.5780730897009966E-2</v>
      </c>
      <c r="Z136" s="123">
        <f t="shared" si="25"/>
        <v>1.51578073089701E-2</v>
      </c>
      <c r="AA136" s="123">
        <f t="shared" si="25"/>
        <v>1.4534883720930232E-2</v>
      </c>
      <c r="AB136" s="123">
        <f t="shared" si="25"/>
        <v>1.3911960132890365E-2</v>
      </c>
      <c r="AC136" s="123">
        <f>AC30/AC$104</f>
        <v>1.3289036544850499E-2</v>
      </c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2"/>
    </row>
    <row r="137" spans="1:63" s="78" customFormat="1" x14ac:dyDescent="0.25">
      <c r="A137" s="22" t="str">
        <f>'March 2008 RIA'!$A$10</f>
        <v>Tier 0</v>
      </c>
      <c r="B137" s="23">
        <v>1978</v>
      </c>
      <c r="C137" s="123">
        <f t="shared" si="1"/>
        <v>3.010797342192691E-2</v>
      </c>
      <c r="D137" s="123">
        <f t="shared" si="1"/>
        <v>2.9485049833887042E-2</v>
      </c>
      <c r="E137" s="123">
        <f t="shared" ref="E137:AC137" si="26">E31/E$104</f>
        <v>2.8862126245847178E-2</v>
      </c>
      <c r="F137" s="123">
        <f t="shared" si="26"/>
        <v>2.823920265780731E-2</v>
      </c>
      <c r="G137" s="123">
        <f t="shared" si="26"/>
        <v>2.7616279069767442E-2</v>
      </c>
      <c r="H137" s="123">
        <f t="shared" si="26"/>
        <v>2.6993355481727575E-2</v>
      </c>
      <c r="I137" s="123">
        <f t="shared" si="26"/>
        <v>2.6370431893687707E-2</v>
      </c>
      <c r="J137" s="123">
        <f t="shared" si="26"/>
        <v>2.5747508305647839E-2</v>
      </c>
      <c r="K137" s="123">
        <f t="shared" si="26"/>
        <v>2.5124584717607975E-2</v>
      </c>
      <c r="L137" s="123">
        <f t="shared" si="26"/>
        <v>2.4501661129568107E-2</v>
      </c>
      <c r="M137" s="123">
        <f t="shared" si="26"/>
        <v>2.3878737541528239E-2</v>
      </c>
      <c r="N137" s="123">
        <f t="shared" si="26"/>
        <v>2.3255813953488372E-2</v>
      </c>
      <c r="O137" s="123">
        <f t="shared" si="26"/>
        <v>2.2632890365448504E-2</v>
      </c>
      <c r="P137" s="123">
        <f t="shared" si="26"/>
        <v>2.2009966777408636E-2</v>
      </c>
      <c r="Q137" s="123">
        <f t="shared" si="26"/>
        <v>2.1387043189368772E-2</v>
      </c>
      <c r="R137" s="123">
        <f t="shared" si="26"/>
        <v>2.0764119601328904E-2</v>
      </c>
      <c r="S137" s="123">
        <f t="shared" si="26"/>
        <v>2.0141196013289037E-2</v>
      </c>
      <c r="T137" s="123">
        <f t="shared" si="26"/>
        <v>1.9518272425249169E-2</v>
      </c>
      <c r="U137" s="123">
        <f t="shared" si="26"/>
        <v>1.8895348837209301E-2</v>
      </c>
      <c r="V137" s="123">
        <f t="shared" si="26"/>
        <v>1.8272425249169437E-2</v>
      </c>
      <c r="W137" s="123">
        <f t="shared" si="26"/>
        <v>1.7649501661129569E-2</v>
      </c>
      <c r="X137" s="123">
        <f t="shared" si="26"/>
        <v>1.7026578073089702E-2</v>
      </c>
      <c r="Y137" s="123">
        <f t="shared" si="26"/>
        <v>1.6403654485049834E-2</v>
      </c>
      <c r="Z137" s="123">
        <f t="shared" si="26"/>
        <v>1.5780730897009966E-2</v>
      </c>
      <c r="AA137" s="123">
        <f t="shared" si="26"/>
        <v>1.51578073089701E-2</v>
      </c>
      <c r="AB137" s="123">
        <f t="shared" si="26"/>
        <v>1.4534883720930232E-2</v>
      </c>
      <c r="AC137" s="123">
        <f t="shared" si="26"/>
        <v>1.3911960132890365E-2</v>
      </c>
      <c r="AD137" s="123">
        <f>AD31/AD$104</f>
        <v>1.3289036544850499E-2</v>
      </c>
      <c r="AE137" s="124"/>
      <c r="AF137" s="124"/>
      <c r="AG137" s="124"/>
      <c r="AH137" s="124"/>
      <c r="AI137" s="124"/>
      <c r="AJ137" s="124"/>
      <c r="AK137" s="124"/>
      <c r="AL137" s="124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2"/>
    </row>
    <row r="138" spans="1:63" s="78" customFormat="1" x14ac:dyDescent="0.25">
      <c r="A138" s="22" t="str">
        <f>'March 2008 RIA'!$A$10</f>
        <v>Tier 0</v>
      </c>
      <c r="B138" s="23">
        <v>1979</v>
      </c>
      <c r="C138" s="123">
        <f t="shared" si="1"/>
        <v>3.0730897009966777E-2</v>
      </c>
      <c r="D138" s="123">
        <f t="shared" si="1"/>
        <v>3.010797342192691E-2</v>
      </c>
      <c r="E138" s="123">
        <f t="shared" ref="E138:AD138" si="27">E32/E$104</f>
        <v>2.9485049833887042E-2</v>
      </c>
      <c r="F138" s="123">
        <f t="shared" si="27"/>
        <v>2.8862126245847178E-2</v>
      </c>
      <c r="G138" s="123">
        <f t="shared" si="27"/>
        <v>2.823920265780731E-2</v>
      </c>
      <c r="H138" s="123">
        <f t="shared" si="27"/>
        <v>2.7616279069767442E-2</v>
      </c>
      <c r="I138" s="123">
        <f t="shared" si="27"/>
        <v>2.6993355481727575E-2</v>
      </c>
      <c r="J138" s="123">
        <f t="shared" si="27"/>
        <v>2.6370431893687707E-2</v>
      </c>
      <c r="K138" s="123">
        <f t="shared" si="27"/>
        <v>2.5747508305647839E-2</v>
      </c>
      <c r="L138" s="123">
        <f t="shared" si="27"/>
        <v>2.5124584717607975E-2</v>
      </c>
      <c r="M138" s="123">
        <f t="shared" si="27"/>
        <v>2.4501661129568107E-2</v>
      </c>
      <c r="N138" s="123">
        <f t="shared" si="27"/>
        <v>2.3878737541528239E-2</v>
      </c>
      <c r="O138" s="123">
        <f t="shared" si="27"/>
        <v>2.3255813953488372E-2</v>
      </c>
      <c r="P138" s="123">
        <f t="shared" si="27"/>
        <v>2.2632890365448504E-2</v>
      </c>
      <c r="Q138" s="123">
        <f t="shared" si="27"/>
        <v>2.2009966777408636E-2</v>
      </c>
      <c r="R138" s="123">
        <f t="shared" si="27"/>
        <v>2.1387043189368772E-2</v>
      </c>
      <c r="S138" s="123">
        <f t="shared" si="27"/>
        <v>2.0764119601328904E-2</v>
      </c>
      <c r="T138" s="123">
        <f t="shared" si="27"/>
        <v>2.0141196013289037E-2</v>
      </c>
      <c r="U138" s="123">
        <f t="shared" si="27"/>
        <v>1.9518272425249169E-2</v>
      </c>
      <c r="V138" s="123">
        <f t="shared" si="27"/>
        <v>1.8895348837209301E-2</v>
      </c>
      <c r="W138" s="123">
        <f t="shared" si="27"/>
        <v>1.8272425249169437E-2</v>
      </c>
      <c r="X138" s="123">
        <f t="shared" si="27"/>
        <v>1.7649501661129569E-2</v>
      </c>
      <c r="Y138" s="123">
        <f t="shared" si="27"/>
        <v>1.7026578073089702E-2</v>
      </c>
      <c r="Z138" s="123">
        <f t="shared" si="27"/>
        <v>1.6403654485049834E-2</v>
      </c>
      <c r="AA138" s="123">
        <f t="shared" si="27"/>
        <v>1.5780730897009966E-2</v>
      </c>
      <c r="AB138" s="123">
        <f t="shared" si="27"/>
        <v>1.51578073089701E-2</v>
      </c>
      <c r="AC138" s="123">
        <f t="shared" si="27"/>
        <v>1.4534883720930232E-2</v>
      </c>
      <c r="AD138" s="123">
        <f t="shared" si="27"/>
        <v>1.3911960132890365E-2</v>
      </c>
      <c r="AE138" s="123">
        <f>AE32/AE$104</f>
        <v>1.3289036544850499E-2</v>
      </c>
      <c r="AF138" s="124"/>
      <c r="AG138" s="124"/>
      <c r="AH138" s="124"/>
      <c r="AI138" s="124"/>
      <c r="AJ138" s="124"/>
      <c r="AK138" s="124"/>
      <c r="AL138" s="124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2"/>
    </row>
    <row r="139" spans="1:63" s="78" customFormat="1" x14ac:dyDescent="0.25">
      <c r="A139" s="22" t="str">
        <f>'March 2008 RIA'!$A$10</f>
        <v>Tier 0</v>
      </c>
      <c r="B139" s="23">
        <v>1980</v>
      </c>
      <c r="C139" s="123">
        <f t="shared" si="1"/>
        <v>3.1353820598006642E-2</v>
      </c>
      <c r="D139" s="123">
        <f t="shared" si="1"/>
        <v>3.0730897009966777E-2</v>
      </c>
      <c r="E139" s="123">
        <f t="shared" ref="E139:AE139" si="28">E33/E$104</f>
        <v>3.010797342192691E-2</v>
      </c>
      <c r="F139" s="123">
        <f t="shared" si="28"/>
        <v>2.9485049833887042E-2</v>
      </c>
      <c r="G139" s="123">
        <f t="shared" si="28"/>
        <v>2.8862126245847178E-2</v>
      </c>
      <c r="H139" s="123">
        <f t="shared" si="28"/>
        <v>2.823920265780731E-2</v>
      </c>
      <c r="I139" s="123">
        <f t="shared" si="28"/>
        <v>2.7616279069767442E-2</v>
      </c>
      <c r="J139" s="123">
        <f t="shared" si="28"/>
        <v>2.6993355481727575E-2</v>
      </c>
      <c r="K139" s="123">
        <f t="shared" si="28"/>
        <v>2.6370431893687707E-2</v>
      </c>
      <c r="L139" s="123">
        <f t="shared" si="28"/>
        <v>2.5747508305647839E-2</v>
      </c>
      <c r="M139" s="123">
        <f t="shared" si="28"/>
        <v>2.5124584717607975E-2</v>
      </c>
      <c r="N139" s="123">
        <f t="shared" si="28"/>
        <v>2.4501661129568107E-2</v>
      </c>
      <c r="O139" s="123">
        <f t="shared" si="28"/>
        <v>2.3878737541528239E-2</v>
      </c>
      <c r="P139" s="123">
        <f t="shared" si="28"/>
        <v>2.3255813953488372E-2</v>
      </c>
      <c r="Q139" s="123">
        <f t="shared" si="28"/>
        <v>2.2632890365448504E-2</v>
      </c>
      <c r="R139" s="123">
        <f t="shared" si="28"/>
        <v>2.2009966777408636E-2</v>
      </c>
      <c r="S139" s="123">
        <f t="shared" si="28"/>
        <v>2.1387043189368772E-2</v>
      </c>
      <c r="T139" s="123">
        <f t="shared" si="28"/>
        <v>2.0764119601328904E-2</v>
      </c>
      <c r="U139" s="123">
        <f t="shared" si="28"/>
        <v>2.0141196013289037E-2</v>
      </c>
      <c r="V139" s="123">
        <f t="shared" si="28"/>
        <v>1.9518272425249169E-2</v>
      </c>
      <c r="W139" s="123">
        <f t="shared" si="28"/>
        <v>1.8895348837209301E-2</v>
      </c>
      <c r="X139" s="123">
        <f t="shared" si="28"/>
        <v>1.8272425249169437E-2</v>
      </c>
      <c r="Y139" s="123">
        <f t="shared" si="28"/>
        <v>1.7649501661129569E-2</v>
      </c>
      <c r="Z139" s="123">
        <f t="shared" si="28"/>
        <v>1.7026578073089702E-2</v>
      </c>
      <c r="AA139" s="123">
        <f t="shared" si="28"/>
        <v>1.6403654485049834E-2</v>
      </c>
      <c r="AB139" s="123">
        <f t="shared" si="28"/>
        <v>1.5780730897009966E-2</v>
      </c>
      <c r="AC139" s="123">
        <f t="shared" si="28"/>
        <v>1.51578073089701E-2</v>
      </c>
      <c r="AD139" s="123">
        <f t="shared" si="28"/>
        <v>1.4534883720930232E-2</v>
      </c>
      <c r="AE139" s="123">
        <f t="shared" si="28"/>
        <v>1.3911960132890365E-2</v>
      </c>
      <c r="AF139" s="123">
        <f>AF33/AF$104</f>
        <v>1.3289036544850499E-2</v>
      </c>
      <c r="AG139" s="124"/>
      <c r="AH139" s="124"/>
      <c r="AI139" s="124"/>
      <c r="AJ139" s="124"/>
      <c r="AK139" s="124"/>
      <c r="AL139" s="124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2"/>
    </row>
    <row r="140" spans="1:63" s="78" customFormat="1" x14ac:dyDescent="0.25">
      <c r="A140" s="22" t="str">
        <f>'March 2008 RIA'!$A$10</f>
        <v>Tier 0</v>
      </c>
      <c r="B140" s="23">
        <v>1981</v>
      </c>
      <c r="C140" s="123">
        <f t="shared" si="1"/>
        <v>3.1976744186046513E-2</v>
      </c>
      <c r="D140" s="123">
        <f t="shared" si="1"/>
        <v>3.1353820598006642E-2</v>
      </c>
      <c r="E140" s="123">
        <f t="shared" ref="E140:AF140" si="29">E34/E$104</f>
        <v>3.0730897009966777E-2</v>
      </c>
      <c r="F140" s="123">
        <f t="shared" si="29"/>
        <v>3.010797342192691E-2</v>
      </c>
      <c r="G140" s="123">
        <f t="shared" si="29"/>
        <v>2.9485049833887042E-2</v>
      </c>
      <c r="H140" s="123">
        <f t="shared" si="29"/>
        <v>2.8862126245847178E-2</v>
      </c>
      <c r="I140" s="123">
        <f t="shared" si="29"/>
        <v>2.823920265780731E-2</v>
      </c>
      <c r="J140" s="123">
        <f t="shared" si="29"/>
        <v>2.7616279069767442E-2</v>
      </c>
      <c r="K140" s="123">
        <f t="shared" si="29"/>
        <v>2.6993355481727575E-2</v>
      </c>
      <c r="L140" s="123">
        <f t="shared" si="29"/>
        <v>2.6370431893687707E-2</v>
      </c>
      <c r="M140" s="123">
        <f t="shared" si="29"/>
        <v>2.5747508305647839E-2</v>
      </c>
      <c r="N140" s="123">
        <f t="shared" si="29"/>
        <v>2.5124584717607975E-2</v>
      </c>
      <c r="O140" s="123">
        <f t="shared" si="29"/>
        <v>2.4501661129568107E-2</v>
      </c>
      <c r="P140" s="123">
        <f t="shared" si="29"/>
        <v>2.3878737541528239E-2</v>
      </c>
      <c r="Q140" s="123">
        <f t="shared" si="29"/>
        <v>2.3255813953488372E-2</v>
      </c>
      <c r="R140" s="123">
        <f t="shared" si="29"/>
        <v>2.2632890365448504E-2</v>
      </c>
      <c r="S140" s="123">
        <f t="shared" si="29"/>
        <v>2.2009966777408636E-2</v>
      </c>
      <c r="T140" s="123">
        <f t="shared" si="29"/>
        <v>2.1387043189368772E-2</v>
      </c>
      <c r="U140" s="123">
        <f t="shared" si="29"/>
        <v>2.0764119601328904E-2</v>
      </c>
      <c r="V140" s="123">
        <f t="shared" si="29"/>
        <v>2.0141196013289037E-2</v>
      </c>
      <c r="W140" s="123">
        <f t="shared" si="29"/>
        <v>1.9518272425249169E-2</v>
      </c>
      <c r="X140" s="123">
        <f t="shared" si="29"/>
        <v>1.8895348837209301E-2</v>
      </c>
      <c r="Y140" s="123">
        <f t="shared" si="29"/>
        <v>1.8272425249169437E-2</v>
      </c>
      <c r="Z140" s="123">
        <f t="shared" si="29"/>
        <v>1.7649501661129569E-2</v>
      </c>
      <c r="AA140" s="123">
        <f t="shared" si="29"/>
        <v>1.7026578073089702E-2</v>
      </c>
      <c r="AB140" s="123">
        <f t="shared" si="29"/>
        <v>1.6403654485049834E-2</v>
      </c>
      <c r="AC140" s="123">
        <f t="shared" si="29"/>
        <v>1.5780730897009966E-2</v>
      </c>
      <c r="AD140" s="123">
        <f t="shared" si="29"/>
        <v>1.51578073089701E-2</v>
      </c>
      <c r="AE140" s="123">
        <f t="shared" si="29"/>
        <v>1.4534883720930232E-2</v>
      </c>
      <c r="AF140" s="123">
        <f t="shared" si="29"/>
        <v>1.3911960132890365E-2</v>
      </c>
      <c r="AG140" s="123">
        <f>AG34/AG$104</f>
        <v>1.3289036544850499E-2</v>
      </c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2"/>
    </row>
    <row r="141" spans="1:63" s="78" customFormat="1" x14ac:dyDescent="0.25">
      <c r="A141" s="22" t="str">
        <f>'March 2008 RIA'!$A$10</f>
        <v>Tier 0</v>
      </c>
      <c r="B141" s="23">
        <v>1982</v>
      </c>
      <c r="C141" s="123">
        <f t="shared" si="1"/>
        <v>3.2599667774086377E-2</v>
      </c>
      <c r="D141" s="123">
        <f t="shared" si="1"/>
        <v>3.1976744186046513E-2</v>
      </c>
      <c r="E141" s="123">
        <f t="shared" ref="E141:AG141" si="30">E35/E$104</f>
        <v>3.1353820598006642E-2</v>
      </c>
      <c r="F141" s="123">
        <f t="shared" si="30"/>
        <v>3.0730897009966777E-2</v>
      </c>
      <c r="G141" s="123">
        <f t="shared" si="30"/>
        <v>3.010797342192691E-2</v>
      </c>
      <c r="H141" s="123">
        <f t="shared" si="30"/>
        <v>2.9485049833887042E-2</v>
      </c>
      <c r="I141" s="123">
        <f t="shared" si="30"/>
        <v>2.8862126245847178E-2</v>
      </c>
      <c r="J141" s="123">
        <f t="shared" si="30"/>
        <v>2.823920265780731E-2</v>
      </c>
      <c r="K141" s="123">
        <f t="shared" si="30"/>
        <v>2.7616279069767442E-2</v>
      </c>
      <c r="L141" s="123">
        <f t="shared" si="30"/>
        <v>2.6993355481727575E-2</v>
      </c>
      <c r="M141" s="123">
        <f t="shared" si="30"/>
        <v>2.6370431893687707E-2</v>
      </c>
      <c r="N141" s="123">
        <f t="shared" si="30"/>
        <v>2.5747508305647839E-2</v>
      </c>
      <c r="O141" s="123">
        <f t="shared" si="30"/>
        <v>2.5124584717607975E-2</v>
      </c>
      <c r="P141" s="123">
        <f t="shared" si="30"/>
        <v>2.4501661129568107E-2</v>
      </c>
      <c r="Q141" s="123">
        <f t="shared" si="30"/>
        <v>2.3878737541528239E-2</v>
      </c>
      <c r="R141" s="123">
        <f t="shared" si="30"/>
        <v>2.3255813953488372E-2</v>
      </c>
      <c r="S141" s="123">
        <f t="shared" si="30"/>
        <v>2.2632890365448504E-2</v>
      </c>
      <c r="T141" s="123">
        <f t="shared" si="30"/>
        <v>2.2009966777408636E-2</v>
      </c>
      <c r="U141" s="123">
        <f t="shared" si="30"/>
        <v>2.1387043189368772E-2</v>
      </c>
      <c r="V141" s="123">
        <f t="shared" si="30"/>
        <v>2.0764119601328904E-2</v>
      </c>
      <c r="W141" s="123">
        <f t="shared" si="30"/>
        <v>2.0141196013289037E-2</v>
      </c>
      <c r="X141" s="123">
        <f t="shared" si="30"/>
        <v>1.9518272425249169E-2</v>
      </c>
      <c r="Y141" s="123">
        <f t="shared" si="30"/>
        <v>1.8895348837209301E-2</v>
      </c>
      <c r="Z141" s="123">
        <f t="shared" si="30"/>
        <v>1.8272425249169437E-2</v>
      </c>
      <c r="AA141" s="123">
        <f t="shared" si="30"/>
        <v>1.7649501661129569E-2</v>
      </c>
      <c r="AB141" s="123">
        <f t="shared" si="30"/>
        <v>1.7026578073089702E-2</v>
      </c>
      <c r="AC141" s="123">
        <f t="shared" si="30"/>
        <v>1.6403654485049834E-2</v>
      </c>
      <c r="AD141" s="123">
        <f t="shared" si="30"/>
        <v>1.5780730897009966E-2</v>
      </c>
      <c r="AE141" s="123">
        <f t="shared" si="30"/>
        <v>1.51578073089701E-2</v>
      </c>
      <c r="AF141" s="123">
        <f t="shared" si="30"/>
        <v>1.4534883720930232E-2</v>
      </c>
      <c r="AG141" s="123">
        <f t="shared" si="30"/>
        <v>1.3911960132890365E-2</v>
      </c>
      <c r="AH141" s="123">
        <f>AH35/AH$104</f>
        <v>1.3289036544850499E-2</v>
      </c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2"/>
    </row>
    <row r="142" spans="1:63" s="78" customFormat="1" x14ac:dyDescent="0.25">
      <c r="A142" s="22" t="str">
        <f>'March 2008 RIA'!$A$10</f>
        <v>Tier 0</v>
      </c>
      <c r="B142" s="23">
        <v>1983</v>
      </c>
      <c r="C142" s="123">
        <f t="shared" si="1"/>
        <v>3.3222591362126248E-2</v>
      </c>
      <c r="D142" s="123">
        <f t="shared" si="1"/>
        <v>3.2599667774086377E-2</v>
      </c>
      <c r="E142" s="123">
        <f t="shared" ref="E142:AH142" si="31">E36/E$104</f>
        <v>3.1976744186046513E-2</v>
      </c>
      <c r="F142" s="123">
        <f t="shared" si="31"/>
        <v>3.1353820598006642E-2</v>
      </c>
      <c r="G142" s="123">
        <f t="shared" si="31"/>
        <v>3.0730897009966777E-2</v>
      </c>
      <c r="H142" s="123">
        <f t="shared" si="31"/>
        <v>3.010797342192691E-2</v>
      </c>
      <c r="I142" s="123">
        <f t="shared" si="31"/>
        <v>2.9485049833887042E-2</v>
      </c>
      <c r="J142" s="123">
        <f t="shared" si="31"/>
        <v>2.8862126245847178E-2</v>
      </c>
      <c r="K142" s="123">
        <f t="shared" si="31"/>
        <v>2.823920265780731E-2</v>
      </c>
      <c r="L142" s="123">
        <f t="shared" si="31"/>
        <v>2.7616279069767442E-2</v>
      </c>
      <c r="M142" s="123">
        <f t="shared" si="31"/>
        <v>2.6993355481727575E-2</v>
      </c>
      <c r="N142" s="123">
        <f t="shared" si="31"/>
        <v>2.6370431893687707E-2</v>
      </c>
      <c r="O142" s="123">
        <f t="shared" si="31"/>
        <v>2.5747508305647839E-2</v>
      </c>
      <c r="P142" s="123">
        <f t="shared" si="31"/>
        <v>2.5124584717607975E-2</v>
      </c>
      <c r="Q142" s="123">
        <f t="shared" si="31"/>
        <v>2.4501661129568107E-2</v>
      </c>
      <c r="R142" s="123">
        <f t="shared" si="31"/>
        <v>2.3878737541528239E-2</v>
      </c>
      <c r="S142" s="123">
        <f t="shared" si="31"/>
        <v>2.3255813953488372E-2</v>
      </c>
      <c r="T142" s="123">
        <f t="shared" si="31"/>
        <v>2.2632890365448504E-2</v>
      </c>
      <c r="U142" s="123">
        <f t="shared" si="31"/>
        <v>2.2009966777408636E-2</v>
      </c>
      <c r="V142" s="123">
        <f t="shared" si="31"/>
        <v>2.1387043189368772E-2</v>
      </c>
      <c r="W142" s="123">
        <f t="shared" si="31"/>
        <v>2.0764119601328904E-2</v>
      </c>
      <c r="X142" s="123">
        <f t="shared" si="31"/>
        <v>2.0141196013289037E-2</v>
      </c>
      <c r="Y142" s="123">
        <f t="shared" si="31"/>
        <v>1.9518272425249169E-2</v>
      </c>
      <c r="Z142" s="123">
        <f t="shared" si="31"/>
        <v>1.8895348837209301E-2</v>
      </c>
      <c r="AA142" s="123">
        <f t="shared" si="31"/>
        <v>1.8272425249169437E-2</v>
      </c>
      <c r="AB142" s="123">
        <f t="shared" si="31"/>
        <v>1.7649501661129569E-2</v>
      </c>
      <c r="AC142" s="123">
        <f t="shared" si="31"/>
        <v>1.7026578073089702E-2</v>
      </c>
      <c r="AD142" s="123">
        <f t="shared" si="31"/>
        <v>1.6403654485049834E-2</v>
      </c>
      <c r="AE142" s="123">
        <f t="shared" si="31"/>
        <v>1.5780730897009966E-2</v>
      </c>
      <c r="AF142" s="123">
        <f t="shared" si="31"/>
        <v>1.51578073089701E-2</v>
      </c>
      <c r="AG142" s="123">
        <f t="shared" si="31"/>
        <v>1.4534883720930232E-2</v>
      </c>
      <c r="AH142" s="123">
        <f t="shared" si="31"/>
        <v>1.3911960132890365E-2</v>
      </c>
      <c r="AI142" s="123">
        <f>AI36/AI$104</f>
        <v>1.3289036544850499E-2</v>
      </c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2"/>
    </row>
    <row r="143" spans="1:63" s="78" customFormat="1" x14ac:dyDescent="0.25">
      <c r="A143" s="22" t="str">
        <f>'March 2008 RIA'!$A$10</f>
        <v>Tier 0</v>
      </c>
      <c r="B143" s="23">
        <v>1984</v>
      </c>
      <c r="C143" s="123">
        <f t="shared" si="1"/>
        <v>3.3222591362126248E-2</v>
      </c>
      <c r="D143" s="123">
        <f t="shared" si="1"/>
        <v>3.3222591362126248E-2</v>
      </c>
      <c r="E143" s="123">
        <f t="shared" ref="E143:AI143" si="32">E37/E$104</f>
        <v>3.2599667774086377E-2</v>
      </c>
      <c r="F143" s="123">
        <f t="shared" si="32"/>
        <v>3.1976744186046513E-2</v>
      </c>
      <c r="G143" s="123">
        <f t="shared" si="32"/>
        <v>3.1353820598006642E-2</v>
      </c>
      <c r="H143" s="123">
        <f t="shared" si="32"/>
        <v>3.0730897009966777E-2</v>
      </c>
      <c r="I143" s="123">
        <f t="shared" si="32"/>
        <v>3.010797342192691E-2</v>
      </c>
      <c r="J143" s="123">
        <f t="shared" si="32"/>
        <v>2.9485049833887042E-2</v>
      </c>
      <c r="K143" s="123">
        <f t="shared" si="32"/>
        <v>2.8862126245847178E-2</v>
      </c>
      <c r="L143" s="123">
        <f t="shared" si="32"/>
        <v>2.823920265780731E-2</v>
      </c>
      <c r="M143" s="123">
        <f t="shared" si="32"/>
        <v>2.7616279069767442E-2</v>
      </c>
      <c r="N143" s="123">
        <f t="shared" si="32"/>
        <v>2.6993355481727575E-2</v>
      </c>
      <c r="O143" s="123">
        <f t="shared" si="32"/>
        <v>2.6370431893687707E-2</v>
      </c>
      <c r="P143" s="123">
        <f t="shared" si="32"/>
        <v>2.5747508305647839E-2</v>
      </c>
      <c r="Q143" s="123">
        <f t="shared" si="32"/>
        <v>2.5124584717607975E-2</v>
      </c>
      <c r="R143" s="123">
        <f t="shared" si="32"/>
        <v>2.4501661129568107E-2</v>
      </c>
      <c r="S143" s="123">
        <f t="shared" si="32"/>
        <v>2.3878737541528239E-2</v>
      </c>
      <c r="T143" s="123">
        <f t="shared" si="32"/>
        <v>2.3255813953488372E-2</v>
      </c>
      <c r="U143" s="123">
        <f t="shared" si="32"/>
        <v>2.2632890365448504E-2</v>
      </c>
      <c r="V143" s="123">
        <f t="shared" si="32"/>
        <v>2.2009966777408636E-2</v>
      </c>
      <c r="W143" s="123">
        <f t="shared" si="32"/>
        <v>2.1387043189368772E-2</v>
      </c>
      <c r="X143" s="123">
        <f t="shared" si="32"/>
        <v>2.0764119601328904E-2</v>
      </c>
      <c r="Y143" s="123">
        <f t="shared" si="32"/>
        <v>2.0141196013289037E-2</v>
      </c>
      <c r="Z143" s="123">
        <f t="shared" si="32"/>
        <v>1.9518272425249169E-2</v>
      </c>
      <c r="AA143" s="123">
        <f t="shared" si="32"/>
        <v>1.8895348837209301E-2</v>
      </c>
      <c r="AB143" s="123">
        <f t="shared" si="32"/>
        <v>1.8272425249169437E-2</v>
      </c>
      <c r="AC143" s="123">
        <f t="shared" si="32"/>
        <v>1.7649501661129569E-2</v>
      </c>
      <c r="AD143" s="123">
        <f t="shared" si="32"/>
        <v>1.7026578073089702E-2</v>
      </c>
      <c r="AE143" s="123">
        <f t="shared" si="32"/>
        <v>1.6403654485049834E-2</v>
      </c>
      <c r="AF143" s="123">
        <f t="shared" si="32"/>
        <v>1.5780730897009966E-2</v>
      </c>
      <c r="AG143" s="123">
        <f t="shared" si="32"/>
        <v>1.51578073089701E-2</v>
      </c>
      <c r="AH143" s="123">
        <f t="shared" si="32"/>
        <v>1.4534883720930232E-2</v>
      </c>
      <c r="AI143" s="123">
        <f t="shared" si="32"/>
        <v>1.3911960132890365E-2</v>
      </c>
      <c r="AJ143" s="123">
        <f>AJ37/AJ$104</f>
        <v>1.3289036544850499E-2</v>
      </c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2"/>
    </row>
    <row r="144" spans="1:63" s="78" customFormat="1" x14ac:dyDescent="0.25">
      <c r="A144" s="22" t="str">
        <f>'March 2008 RIA'!$A$10</f>
        <v>Tier 0</v>
      </c>
      <c r="B144" s="23">
        <v>1985</v>
      </c>
      <c r="C144" s="123">
        <f t="shared" si="1"/>
        <v>3.3222591362126248E-2</v>
      </c>
      <c r="D144" s="123">
        <f t="shared" si="1"/>
        <v>3.3222591362126248E-2</v>
      </c>
      <c r="E144" s="123">
        <f t="shared" ref="E144:AJ144" si="33">E38/E$104</f>
        <v>3.3222591362126248E-2</v>
      </c>
      <c r="F144" s="123">
        <f t="shared" si="33"/>
        <v>3.2599667774086377E-2</v>
      </c>
      <c r="G144" s="123">
        <f t="shared" si="33"/>
        <v>3.1976744186046513E-2</v>
      </c>
      <c r="H144" s="123">
        <f t="shared" si="33"/>
        <v>3.1353820598006642E-2</v>
      </c>
      <c r="I144" s="123">
        <f t="shared" si="33"/>
        <v>3.0730897009966777E-2</v>
      </c>
      <c r="J144" s="123">
        <f t="shared" si="33"/>
        <v>3.010797342192691E-2</v>
      </c>
      <c r="K144" s="123">
        <f t="shared" si="33"/>
        <v>2.9485049833887042E-2</v>
      </c>
      <c r="L144" s="123">
        <f t="shared" si="33"/>
        <v>2.8862126245847178E-2</v>
      </c>
      <c r="M144" s="123">
        <f t="shared" si="33"/>
        <v>2.823920265780731E-2</v>
      </c>
      <c r="N144" s="123">
        <f t="shared" si="33"/>
        <v>2.7616279069767442E-2</v>
      </c>
      <c r="O144" s="123">
        <f t="shared" si="33"/>
        <v>2.6993355481727575E-2</v>
      </c>
      <c r="P144" s="123">
        <f t="shared" si="33"/>
        <v>2.6370431893687707E-2</v>
      </c>
      <c r="Q144" s="123">
        <f t="shared" si="33"/>
        <v>2.5747508305647839E-2</v>
      </c>
      <c r="R144" s="123">
        <f t="shared" si="33"/>
        <v>2.5124584717607975E-2</v>
      </c>
      <c r="S144" s="123">
        <f t="shared" si="33"/>
        <v>2.4501661129568107E-2</v>
      </c>
      <c r="T144" s="123">
        <f t="shared" si="33"/>
        <v>2.3878737541528239E-2</v>
      </c>
      <c r="U144" s="123">
        <f t="shared" si="33"/>
        <v>2.3255813953488372E-2</v>
      </c>
      <c r="V144" s="123">
        <f t="shared" si="33"/>
        <v>2.2632890365448504E-2</v>
      </c>
      <c r="W144" s="123">
        <f t="shared" si="33"/>
        <v>2.2009966777408636E-2</v>
      </c>
      <c r="X144" s="123">
        <f t="shared" si="33"/>
        <v>2.1387043189368772E-2</v>
      </c>
      <c r="Y144" s="123">
        <f t="shared" si="33"/>
        <v>2.0764119601328904E-2</v>
      </c>
      <c r="Z144" s="123">
        <f t="shared" si="33"/>
        <v>2.0141196013289037E-2</v>
      </c>
      <c r="AA144" s="123">
        <f t="shared" si="33"/>
        <v>1.9518272425249169E-2</v>
      </c>
      <c r="AB144" s="123">
        <f t="shared" si="33"/>
        <v>1.8895348837209301E-2</v>
      </c>
      <c r="AC144" s="123">
        <f t="shared" si="33"/>
        <v>1.8272425249169437E-2</v>
      </c>
      <c r="AD144" s="123">
        <f t="shared" si="33"/>
        <v>1.7649501661129569E-2</v>
      </c>
      <c r="AE144" s="123">
        <f t="shared" si="33"/>
        <v>1.7026578073089702E-2</v>
      </c>
      <c r="AF144" s="123">
        <f t="shared" si="33"/>
        <v>1.6403654485049834E-2</v>
      </c>
      <c r="AG144" s="123">
        <f t="shared" si="33"/>
        <v>1.5780730897009966E-2</v>
      </c>
      <c r="AH144" s="123">
        <f t="shared" si="33"/>
        <v>1.51578073089701E-2</v>
      </c>
      <c r="AI144" s="123">
        <f t="shared" si="33"/>
        <v>1.4534883720930232E-2</v>
      </c>
      <c r="AJ144" s="123">
        <f t="shared" si="33"/>
        <v>1.3911960132890365E-2</v>
      </c>
      <c r="AK144" s="123">
        <f>AK38/AK$104</f>
        <v>1.3289036544850499E-2</v>
      </c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2"/>
    </row>
    <row r="145" spans="1:63" s="78" customFormat="1" x14ac:dyDescent="0.25">
      <c r="A145" s="22" t="str">
        <f>'March 2008 RIA'!$A$10</f>
        <v>Tier 0</v>
      </c>
      <c r="B145" s="23">
        <v>1986</v>
      </c>
      <c r="C145" s="123">
        <f t="shared" si="1"/>
        <v>3.3222591362126248E-2</v>
      </c>
      <c r="D145" s="123">
        <f t="shared" si="1"/>
        <v>3.3222591362126248E-2</v>
      </c>
      <c r="E145" s="123">
        <f t="shared" ref="E145:AK145" si="34">E39/E$104</f>
        <v>3.3222591362126248E-2</v>
      </c>
      <c r="F145" s="123">
        <f t="shared" si="34"/>
        <v>3.3222591362126248E-2</v>
      </c>
      <c r="G145" s="123">
        <f t="shared" si="34"/>
        <v>3.2599667774086377E-2</v>
      </c>
      <c r="H145" s="123">
        <f t="shared" si="34"/>
        <v>3.1976744186046513E-2</v>
      </c>
      <c r="I145" s="123">
        <f t="shared" si="34"/>
        <v>3.1353820598006642E-2</v>
      </c>
      <c r="J145" s="123">
        <f t="shared" si="34"/>
        <v>3.0730897009966777E-2</v>
      </c>
      <c r="K145" s="123">
        <f t="shared" si="34"/>
        <v>3.010797342192691E-2</v>
      </c>
      <c r="L145" s="123">
        <f t="shared" si="34"/>
        <v>2.9485049833887042E-2</v>
      </c>
      <c r="M145" s="123">
        <f t="shared" si="34"/>
        <v>2.8862126245847178E-2</v>
      </c>
      <c r="N145" s="123">
        <f t="shared" si="34"/>
        <v>2.823920265780731E-2</v>
      </c>
      <c r="O145" s="123">
        <f t="shared" si="34"/>
        <v>2.7616279069767442E-2</v>
      </c>
      <c r="P145" s="123">
        <f t="shared" si="34"/>
        <v>2.6993355481727575E-2</v>
      </c>
      <c r="Q145" s="123">
        <f t="shared" si="34"/>
        <v>2.6370431893687707E-2</v>
      </c>
      <c r="R145" s="123">
        <f t="shared" si="34"/>
        <v>2.5747508305647839E-2</v>
      </c>
      <c r="S145" s="123">
        <f t="shared" si="34"/>
        <v>2.5124584717607975E-2</v>
      </c>
      <c r="T145" s="123">
        <f t="shared" si="34"/>
        <v>2.4501661129568107E-2</v>
      </c>
      <c r="U145" s="123">
        <f t="shared" si="34"/>
        <v>2.3878737541528239E-2</v>
      </c>
      <c r="V145" s="123">
        <f t="shared" si="34"/>
        <v>2.3255813953488372E-2</v>
      </c>
      <c r="W145" s="123">
        <f t="shared" si="34"/>
        <v>2.2632890365448504E-2</v>
      </c>
      <c r="X145" s="123">
        <f t="shared" si="34"/>
        <v>2.2009966777408636E-2</v>
      </c>
      <c r="Y145" s="123">
        <f t="shared" si="34"/>
        <v>2.1387043189368772E-2</v>
      </c>
      <c r="Z145" s="123">
        <f t="shared" si="34"/>
        <v>2.0764119601328904E-2</v>
      </c>
      <c r="AA145" s="123">
        <f t="shared" si="34"/>
        <v>2.0141196013289037E-2</v>
      </c>
      <c r="AB145" s="123">
        <f t="shared" si="34"/>
        <v>1.9518272425249169E-2</v>
      </c>
      <c r="AC145" s="123">
        <f t="shared" si="34"/>
        <v>1.8895348837209301E-2</v>
      </c>
      <c r="AD145" s="123">
        <f t="shared" si="34"/>
        <v>1.8272425249169437E-2</v>
      </c>
      <c r="AE145" s="123">
        <f t="shared" si="34"/>
        <v>1.7649501661129569E-2</v>
      </c>
      <c r="AF145" s="123">
        <f t="shared" si="34"/>
        <v>1.7026578073089702E-2</v>
      </c>
      <c r="AG145" s="123">
        <f t="shared" si="34"/>
        <v>1.6403654485049834E-2</v>
      </c>
      <c r="AH145" s="123">
        <f t="shared" si="34"/>
        <v>1.5780730897009966E-2</v>
      </c>
      <c r="AI145" s="123">
        <f t="shared" si="34"/>
        <v>1.51578073089701E-2</v>
      </c>
      <c r="AJ145" s="123">
        <f t="shared" si="34"/>
        <v>1.4534883720930232E-2</v>
      </c>
      <c r="AK145" s="123">
        <f t="shared" si="34"/>
        <v>1.3911960132890365E-2</v>
      </c>
      <c r="AL145" s="123">
        <f>AL39/AL$104</f>
        <v>1.3289036544850499E-2</v>
      </c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2"/>
    </row>
    <row r="146" spans="1:63" s="78" customFormat="1" x14ac:dyDescent="0.25">
      <c r="A146" s="22" t="str">
        <f>'March 2008 RIA'!$A$10</f>
        <v>Tier 0</v>
      </c>
      <c r="B146" s="23">
        <v>1987</v>
      </c>
      <c r="C146" s="123">
        <f t="shared" si="1"/>
        <v>3.3222591362126248E-2</v>
      </c>
      <c r="D146" s="123">
        <f t="shared" si="1"/>
        <v>3.3222591362126248E-2</v>
      </c>
      <c r="E146" s="123">
        <f t="shared" ref="E146:AL146" si="35">E40/E$104</f>
        <v>3.3222591362126248E-2</v>
      </c>
      <c r="F146" s="123">
        <f t="shared" si="35"/>
        <v>3.3222591362126248E-2</v>
      </c>
      <c r="G146" s="123">
        <f t="shared" si="35"/>
        <v>3.3222591362126248E-2</v>
      </c>
      <c r="H146" s="123">
        <f t="shared" si="35"/>
        <v>3.2599667774086377E-2</v>
      </c>
      <c r="I146" s="123">
        <f t="shared" si="35"/>
        <v>3.1976744186046513E-2</v>
      </c>
      <c r="J146" s="123">
        <f t="shared" si="35"/>
        <v>3.1353820598006642E-2</v>
      </c>
      <c r="K146" s="123">
        <f t="shared" si="35"/>
        <v>3.0730897009966777E-2</v>
      </c>
      <c r="L146" s="123">
        <f t="shared" si="35"/>
        <v>3.010797342192691E-2</v>
      </c>
      <c r="M146" s="123">
        <f t="shared" si="35"/>
        <v>2.9485049833887042E-2</v>
      </c>
      <c r="N146" s="123">
        <f t="shared" si="35"/>
        <v>2.8862126245847178E-2</v>
      </c>
      <c r="O146" s="123">
        <f t="shared" si="35"/>
        <v>2.823920265780731E-2</v>
      </c>
      <c r="P146" s="123">
        <f t="shared" si="35"/>
        <v>2.7616279069767442E-2</v>
      </c>
      <c r="Q146" s="123">
        <f t="shared" si="35"/>
        <v>2.6993355481727575E-2</v>
      </c>
      <c r="R146" s="123">
        <f t="shared" si="35"/>
        <v>2.6370431893687707E-2</v>
      </c>
      <c r="S146" s="123">
        <f t="shared" si="35"/>
        <v>2.5747508305647839E-2</v>
      </c>
      <c r="T146" s="123">
        <f t="shared" si="35"/>
        <v>2.5124584717607975E-2</v>
      </c>
      <c r="U146" s="123">
        <f t="shared" si="35"/>
        <v>2.4501661129568107E-2</v>
      </c>
      <c r="V146" s="123">
        <f t="shared" si="35"/>
        <v>2.3878737541528239E-2</v>
      </c>
      <c r="W146" s="123">
        <f t="shared" si="35"/>
        <v>2.3255813953488372E-2</v>
      </c>
      <c r="X146" s="123">
        <f t="shared" si="35"/>
        <v>2.2632890365448504E-2</v>
      </c>
      <c r="Y146" s="123">
        <f t="shared" si="35"/>
        <v>2.2009966777408636E-2</v>
      </c>
      <c r="Z146" s="123">
        <f t="shared" si="35"/>
        <v>2.1387043189368772E-2</v>
      </c>
      <c r="AA146" s="123">
        <f t="shared" si="35"/>
        <v>2.0764119601328904E-2</v>
      </c>
      <c r="AB146" s="123">
        <f t="shared" si="35"/>
        <v>2.0141196013289037E-2</v>
      </c>
      <c r="AC146" s="123">
        <f t="shared" si="35"/>
        <v>1.9518272425249169E-2</v>
      </c>
      <c r="AD146" s="123">
        <f t="shared" si="35"/>
        <v>1.8895348837209301E-2</v>
      </c>
      <c r="AE146" s="123">
        <f t="shared" si="35"/>
        <v>1.8272425249169437E-2</v>
      </c>
      <c r="AF146" s="123">
        <f t="shared" si="35"/>
        <v>1.7649501661129569E-2</v>
      </c>
      <c r="AG146" s="123">
        <f t="shared" si="35"/>
        <v>1.7026578073089702E-2</v>
      </c>
      <c r="AH146" s="123">
        <f t="shared" si="35"/>
        <v>1.6403654485049834E-2</v>
      </c>
      <c r="AI146" s="123">
        <f t="shared" si="35"/>
        <v>1.5780730897009966E-2</v>
      </c>
      <c r="AJ146" s="123">
        <f t="shared" si="35"/>
        <v>1.51578073089701E-2</v>
      </c>
      <c r="AK146" s="123">
        <f t="shared" si="35"/>
        <v>1.4534883720930232E-2</v>
      </c>
      <c r="AL146" s="123">
        <f t="shared" si="35"/>
        <v>1.3911960132890365E-2</v>
      </c>
      <c r="AM146" s="123">
        <f>AM40/AM$104</f>
        <v>1.3289036544850499E-2</v>
      </c>
      <c r="AN146" s="124"/>
      <c r="AO146" s="124"/>
      <c r="AP146" s="124"/>
      <c r="AQ146" s="124"/>
      <c r="AR146" s="124"/>
      <c r="AS146" s="124"/>
      <c r="AT146" s="124"/>
      <c r="AU146" s="124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2"/>
    </row>
    <row r="147" spans="1:63" s="78" customFormat="1" x14ac:dyDescent="0.25">
      <c r="A147" s="22" t="str">
        <f>'March 2008 RIA'!$A$10</f>
        <v>Tier 0</v>
      </c>
      <c r="B147" s="23">
        <v>1988</v>
      </c>
      <c r="C147" s="123">
        <f t="shared" si="1"/>
        <v>3.3222591362126248E-2</v>
      </c>
      <c r="D147" s="123">
        <f t="shared" si="1"/>
        <v>3.3222591362126248E-2</v>
      </c>
      <c r="E147" s="123">
        <f t="shared" ref="E147:AM147" si="36">E41/E$104</f>
        <v>3.3222591362126248E-2</v>
      </c>
      <c r="F147" s="123">
        <f t="shared" si="36"/>
        <v>3.3222591362126248E-2</v>
      </c>
      <c r="G147" s="123">
        <f t="shared" si="36"/>
        <v>3.3222591362126248E-2</v>
      </c>
      <c r="H147" s="123">
        <f t="shared" si="36"/>
        <v>3.3222591362126248E-2</v>
      </c>
      <c r="I147" s="123">
        <f t="shared" si="36"/>
        <v>3.2599667774086377E-2</v>
      </c>
      <c r="J147" s="123">
        <f t="shared" si="36"/>
        <v>3.1976744186046513E-2</v>
      </c>
      <c r="K147" s="123">
        <f t="shared" si="36"/>
        <v>3.1353820598006642E-2</v>
      </c>
      <c r="L147" s="123">
        <f t="shared" si="36"/>
        <v>3.0730897009966777E-2</v>
      </c>
      <c r="M147" s="123">
        <f t="shared" si="36"/>
        <v>3.010797342192691E-2</v>
      </c>
      <c r="N147" s="123">
        <f t="shared" si="36"/>
        <v>2.9485049833887042E-2</v>
      </c>
      <c r="O147" s="123">
        <f t="shared" si="36"/>
        <v>2.8862126245847178E-2</v>
      </c>
      <c r="P147" s="123">
        <f t="shared" si="36"/>
        <v>2.823920265780731E-2</v>
      </c>
      <c r="Q147" s="123">
        <f t="shared" si="36"/>
        <v>2.7616279069767442E-2</v>
      </c>
      <c r="R147" s="123">
        <f t="shared" si="36"/>
        <v>2.6993355481727575E-2</v>
      </c>
      <c r="S147" s="123">
        <f t="shared" si="36"/>
        <v>2.6370431893687707E-2</v>
      </c>
      <c r="T147" s="123">
        <f t="shared" si="36"/>
        <v>2.5747508305647839E-2</v>
      </c>
      <c r="U147" s="123">
        <f t="shared" si="36"/>
        <v>2.5124584717607975E-2</v>
      </c>
      <c r="V147" s="123">
        <f t="shared" si="36"/>
        <v>2.4501661129568107E-2</v>
      </c>
      <c r="W147" s="123">
        <f t="shared" si="36"/>
        <v>2.3878737541528239E-2</v>
      </c>
      <c r="X147" s="123">
        <f t="shared" si="36"/>
        <v>2.3255813953488372E-2</v>
      </c>
      <c r="Y147" s="123">
        <f t="shared" si="36"/>
        <v>2.2632890365448504E-2</v>
      </c>
      <c r="Z147" s="123">
        <f t="shared" si="36"/>
        <v>2.2009966777408636E-2</v>
      </c>
      <c r="AA147" s="123">
        <f t="shared" si="36"/>
        <v>2.1387043189368772E-2</v>
      </c>
      <c r="AB147" s="123">
        <f t="shared" si="36"/>
        <v>2.0764119601328904E-2</v>
      </c>
      <c r="AC147" s="123">
        <f t="shared" si="36"/>
        <v>2.0141196013289037E-2</v>
      </c>
      <c r="AD147" s="123">
        <f t="shared" si="36"/>
        <v>1.9518272425249169E-2</v>
      </c>
      <c r="AE147" s="123">
        <f t="shared" si="36"/>
        <v>1.8895348837209301E-2</v>
      </c>
      <c r="AF147" s="123">
        <f t="shared" si="36"/>
        <v>1.8272425249169437E-2</v>
      </c>
      <c r="AG147" s="123">
        <f t="shared" si="36"/>
        <v>1.7649501661129569E-2</v>
      </c>
      <c r="AH147" s="123">
        <f t="shared" si="36"/>
        <v>1.7026578073089702E-2</v>
      </c>
      <c r="AI147" s="123">
        <f t="shared" si="36"/>
        <v>1.6403654485049834E-2</v>
      </c>
      <c r="AJ147" s="123">
        <f t="shared" si="36"/>
        <v>1.5780730897009966E-2</v>
      </c>
      <c r="AK147" s="123">
        <f t="shared" si="36"/>
        <v>1.51578073089701E-2</v>
      </c>
      <c r="AL147" s="123">
        <f t="shared" si="36"/>
        <v>1.4534883720930232E-2</v>
      </c>
      <c r="AM147" s="123">
        <f t="shared" si="36"/>
        <v>1.3911960132890365E-2</v>
      </c>
      <c r="AN147" s="123">
        <f>AN41/AN$104</f>
        <v>1.3289036544850499E-2</v>
      </c>
      <c r="AO147" s="124"/>
      <c r="AP147" s="124"/>
      <c r="AQ147" s="124"/>
      <c r="AR147" s="124"/>
      <c r="AS147" s="124"/>
      <c r="AT147" s="124"/>
      <c r="AU147" s="124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2"/>
    </row>
    <row r="148" spans="1:63" s="78" customFormat="1" x14ac:dyDescent="0.25">
      <c r="A148" s="22" t="str">
        <f>'March 2008 RIA'!$A$10</f>
        <v>Tier 0</v>
      </c>
      <c r="B148" s="23">
        <v>1989</v>
      </c>
      <c r="C148" s="123">
        <f t="shared" si="1"/>
        <v>3.3222591362126248E-2</v>
      </c>
      <c r="D148" s="123">
        <f t="shared" si="1"/>
        <v>3.3222591362126248E-2</v>
      </c>
      <c r="E148" s="123">
        <f t="shared" ref="E148:AN148" si="37">E42/E$104</f>
        <v>3.3222591362126248E-2</v>
      </c>
      <c r="F148" s="123">
        <f t="shared" si="37"/>
        <v>3.3222591362126248E-2</v>
      </c>
      <c r="G148" s="123">
        <f t="shared" si="37"/>
        <v>3.3222591362126248E-2</v>
      </c>
      <c r="H148" s="123">
        <f t="shared" si="37"/>
        <v>3.3222591362126248E-2</v>
      </c>
      <c r="I148" s="123">
        <f t="shared" si="37"/>
        <v>3.3222591362126248E-2</v>
      </c>
      <c r="J148" s="123">
        <f t="shared" si="37"/>
        <v>3.2599667774086377E-2</v>
      </c>
      <c r="K148" s="123">
        <f t="shared" si="37"/>
        <v>3.1976744186046513E-2</v>
      </c>
      <c r="L148" s="123">
        <f t="shared" si="37"/>
        <v>3.1353820598006642E-2</v>
      </c>
      <c r="M148" s="123">
        <f t="shared" si="37"/>
        <v>3.0730897009966777E-2</v>
      </c>
      <c r="N148" s="123">
        <f t="shared" si="37"/>
        <v>3.010797342192691E-2</v>
      </c>
      <c r="O148" s="123">
        <f t="shared" si="37"/>
        <v>2.9485049833887042E-2</v>
      </c>
      <c r="P148" s="123">
        <f t="shared" si="37"/>
        <v>2.8862126245847178E-2</v>
      </c>
      <c r="Q148" s="123">
        <f t="shared" si="37"/>
        <v>2.823920265780731E-2</v>
      </c>
      <c r="R148" s="123">
        <f t="shared" si="37"/>
        <v>2.7616279069767442E-2</v>
      </c>
      <c r="S148" s="123">
        <f t="shared" si="37"/>
        <v>2.6993355481727575E-2</v>
      </c>
      <c r="T148" s="123">
        <f t="shared" si="37"/>
        <v>2.6370431893687707E-2</v>
      </c>
      <c r="U148" s="123">
        <f t="shared" si="37"/>
        <v>2.5747508305647839E-2</v>
      </c>
      <c r="V148" s="123">
        <f t="shared" si="37"/>
        <v>2.5124584717607975E-2</v>
      </c>
      <c r="W148" s="123">
        <f t="shared" si="37"/>
        <v>2.4501661129568107E-2</v>
      </c>
      <c r="X148" s="123">
        <f t="shared" si="37"/>
        <v>2.3878737541528239E-2</v>
      </c>
      <c r="Y148" s="123">
        <f t="shared" si="37"/>
        <v>2.3255813953488372E-2</v>
      </c>
      <c r="Z148" s="123">
        <f t="shared" si="37"/>
        <v>2.2632890365448504E-2</v>
      </c>
      <c r="AA148" s="123">
        <f t="shared" si="37"/>
        <v>2.2009966777408636E-2</v>
      </c>
      <c r="AB148" s="123">
        <f t="shared" si="37"/>
        <v>2.1387043189368772E-2</v>
      </c>
      <c r="AC148" s="123">
        <f t="shared" si="37"/>
        <v>2.0764119601328904E-2</v>
      </c>
      <c r="AD148" s="123">
        <f t="shared" si="37"/>
        <v>2.0141196013289037E-2</v>
      </c>
      <c r="AE148" s="123">
        <f t="shared" si="37"/>
        <v>1.9518272425249169E-2</v>
      </c>
      <c r="AF148" s="123">
        <f t="shared" si="37"/>
        <v>1.8895348837209301E-2</v>
      </c>
      <c r="AG148" s="123">
        <f t="shared" si="37"/>
        <v>1.8272425249169437E-2</v>
      </c>
      <c r="AH148" s="123">
        <f t="shared" si="37"/>
        <v>1.7649501661129569E-2</v>
      </c>
      <c r="AI148" s="123">
        <f t="shared" si="37"/>
        <v>1.7026578073089702E-2</v>
      </c>
      <c r="AJ148" s="123">
        <f t="shared" si="37"/>
        <v>1.6403654485049834E-2</v>
      </c>
      <c r="AK148" s="123">
        <f t="shared" si="37"/>
        <v>1.5780730897009966E-2</v>
      </c>
      <c r="AL148" s="123">
        <f t="shared" si="37"/>
        <v>1.51578073089701E-2</v>
      </c>
      <c r="AM148" s="123">
        <f t="shared" si="37"/>
        <v>1.4534883720930232E-2</v>
      </c>
      <c r="AN148" s="123">
        <f t="shared" si="37"/>
        <v>1.3911960132890365E-2</v>
      </c>
      <c r="AO148" s="123">
        <f>AO42/AO$104</f>
        <v>1.3289036544850499E-2</v>
      </c>
      <c r="AP148" s="124"/>
      <c r="AQ148" s="124"/>
      <c r="AR148" s="124"/>
      <c r="AS148" s="124"/>
      <c r="AT148" s="124"/>
      <c r="AU148" s="124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2"/>
    </row>
    <row r="149" spans="1:63" s="78" customFormat="1" x14ac:dyDescent="0.25">
      <c r="A149" s="22" t="str">
        <f>'March 2008 RIA'!$A$10</f>
        <v>Tier 0</v>
      </c>
      <c r="B149" s="23">
        <v>1990</v>
      </c>
      <c r="C149" s="123">
        <f t="shared" si="1"/>
        <v>3.3222591362126248E-2</v>
      </c>
      <c r="D149" s="123">
        <f t="shared" si="1"/>
        <v>3.3222591362126248E-2</v>
      </c>
      <c r="E149" s="123">
        <f t="shared" ref="E149:AO149" si="38">E43/E$104</f>
        <v>3.3222591362126248E-2</v>
      </c>
      <c r="F149" s="123">
        <f t="shared" si="38"/>
        <v>3.3222591362126248E-2</v>
      </c>
      <c r="G149" s="123">
        <f t="shared" si="38"/>
        <v>3.3222591362126248E-2</v>
      </c>
      <c r="H149" s="123">
        <f t="shared" si="38"/>
        <v>3.3222591362126248E-2</v>
      </c>
      <c r="I149" s="123">
        <f t="shared" si="38"/>
        <v>3.3222591362126248E-2</v>
      </c>
      <c r="J149" s="123">
        <f t="shared" si="38"/>
        <v>3.3222591362126248E-2</v>
      </c>
      <c r="K149" s="123">
        <f t="shared" si="38"/>
        <v>3.2599667774086377E-2</v>
      </c>
      <c r="L149" s="123">
        <f t="shared" si="38"/>
        <v>3.1976744186046513E-2</v>
      </c>
      <c r="M149" s="123">
        <f t="shared" si="38"/>
        <v>3.1353820598006642E-2</v>
      </c>
      <c r="N149" s="123">
        <f t="shared" si="38"/>
        <v>3.0730897009966777E-2</v>
      </c>
      <c r="O149" s="123">
        <f t="shared" si="38"/>
        <v>3.010797342192691E-2</v>
      </c>
      <c r="P149" s="123">
        <f t="shared" si="38"/>
        <v>2.9485049833887042E-2</v>
      </c>
      <c r="Q149" s="123">
        <f t="shared" si="38"/>
        <v>2.8862126245847178E-2</v>
      </c>
      <c r="R149" s="123">
        <f t="shared" si="38"/>
        <v>2.823920265780731E-2</v>
      </c>
      <c r="S149" s="123">
        <f t="shared" si="38"/>
        <v>2.7616279069767442E-2</v>
      </c>
      <c r="T149" s="123">
        <f t="shared" si="38"/>
        <v>2.6993355481727575E-2</v>
      </c>
      <c r="U149" s="123">
        <f t="shared" si="38"/>
        <v>2.6370431893687707E-2</v>
      </c>
      <c r="V149" s="123">
        <f t="shared" si="38"/>
        <v>2.5747508305647839E-2</v>
      </c>
      <c r="W149" s="123">
        <f t="shared" si="38"/>
        <v>2.5124584717607975E-2</v>
      </c>
      <c r="X149" s="123">
        <f t="shared" si="38"/>
        <v>2.4501661129568107E-2</v>
      </c>
      <c r="Y149" s="123">
        <f t="shared" si="38"/>
        <v>2.3878737541528239E-2</v>
      </c>
      <c r="Z149" s="123">
        <f t="shared" si="38"/>
        <v>2.3255813953488372E-2</v>
      </c>
      <c r="AA149" s="123">
        <f t="shared" si="38"/>
        <v>2.2632890365448504E-2</v>
      </c>
      <c r="AB149" s="123">
        <f t="shared" si="38"/>
        <v>2.2009966777408636E-2</v>
      </c>
      <c r="AC149" s="123">
        <f t="shared" si="38"/>
        <v>2.1387043189368772E-2</v>
      </c>
      <c r="AD149" s="123">
        <f t="shared" si="38"/>
        <v>2.0764119601328904E-2</v>
      </c>
      <c r="AE149" s="123">
        <f t="shared" si="38"/>
        <v>2.0141196013289037E-2</v>
      </c>
      <c r="AF149" s="123">
        <f t="shared" si="38"/>
        <v>1.9518272425249169E-2</v>
      </c>
      <c r="AG149" s="123">
        <f t="shared" si="38"/>
        <v>1.8895348837209301E-2</v>
      </c>
      <c r="AH149" s="123">
        <f t="shared" si="38"/>
        <v>1.8272425249169437E-2</v>
      </c>
      <c r="AI149" s="123">
        <f t="shared" si="38"/>
        <v>1.7649501661129569E-2</v>
      </c>
      <c r="AJ149" s="123">
        <f t="shared" si="38"/>
        <v>1.7026578073089702E-2</v>
      </c>
      <c r="AK149" s="123">
        <f t="shared" si="38"/>
        <v>1.6403654485049834E-2</v>
      </c>
      <c r="AL149" s="123">
        <f t="shared" si="38"/>
        <v>1.5780730897009966E-2</v>
      </c>
      <c r="AM149" s="123">
        <f t="shared" si="38"/>
        <v>1.51578073089701E-2</v>
      </c>
      <c r="AN149" s="123">
        <f t="shared" si="38"/>
        <v>1.4534883720930232E-2</v>
      </c>
      <c r="AO149" s="123">
        <f t="shared" si="38"/>
        <v>1.3911960132890365E-2</v>
      </c>
      <c r="AP149" s="123">
        <f>AP43/AP$104</f>
        <v>1.3289036544850499E-2</v>
      </c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2"/>
    </row>
    <row r="150" spans="1:63" s="78" customFormat="1" x14ac:dyDescent="0.25">
      <c r="A150" s="22" t="str">
        <f>'March 2008 RIA'!$A$10</f>
        <v>Tier 0</v>
      </c>
      <c r="B150" s="23">
        <v>1991</v>
      </c>
      <c r="C150" s="121"/>
      <c r="D150" s="123">
        <f t="shared" ref="D150:AP150" si="39">D44/D$104</f>
        <v>3.3222591362126248E-2</v>
      </c>
      <c r="E150" s="123">
        <f t="shared" si="39"/>
        <v>3.3222591362126248E-2</v>
      </c>
      <c r="F150" s="123">
        <f t="shared" si="39"/>
        <v>3.3222591362126248E-2</v>
      </c>
      <c r="G150" s="123">
        <f t="shared" si="39"/>
        <v>3.3222591362126248E-2</v>
      </c>
      <c r="H150" s="123">
        <f t="shared" si="39"/>
        <v>3.3222591362126248E-2</v>
      </c>
      <c r="I150" s="123">
        <f t="shared" si="39"/>
        <v>3.3222591362126248E-2</v>
      </c>
      <c r="J150" s="123">
        <f t="shared" si="39"/>
        <v>3.3222591362126248E-2</v>
      </c>
      <c r="K150" s="123">
        <f t="shared" si="39"/>
        <v>3.3222591362126248E-2</v>
      </c>
      <c r="L150" s="123">
        <f t="shared" si="39"/>
        <v>3.2599667774086377E-2</v>
      </c>
      <c r="M150" s="123">
        <f t="shared" si="39"/>
        <v>3.1976744186046513E-2</v>
      </c>
      <c r="N150" s="123">
        <f t="shared" si="39"/>
        <v>3.1353820598006642E-2</v>
      </c>
      <c r="O150" s="123">
        <f t="shared" si="39"/>
        <v>3.0730897009966777E-2</v>
      </c>
      <c r="P150" s="123">
        <f t="shared" si="39"/>
        <v>3.010797342192691E-2</v>
      </c>
      <c r="Q150" s="123">
        <f t="shared" si="39"/>
        <v>2.9485049833887042E-2</v>
      </c>
      <c r="R150" s="123">
        <f t="shared" si="39"/>
        <v>2.8862126245847178E-2</v>
      </c>
      <c r="S150" s="123">
        <f t="shared" si="39"/>
        <v>2.823920265780731E-2</v>
      </c>
      <c r="T150" s="123">
        <f t="shared" si="39"/>
        <v>2.7616279069767442E-2</v>
      </c>
      <c r="U150" s="123">
        <f t="shared" si="39"/>
        <v>2.6993355481727575E-2</v>
      </c>
      <c r="V150" s="123">
        <f t="shared" si="39"/>
        <v>2.6370431893687707E-2</v>
      </c>
      <c r="W150" s="123">
        <f t="shared" si="39"/>
        <v>2.5747508305647839E-2</v>
      </c>
      <c r="X150" s="123">
        <f t="shared" si="39"/>
        <v>2.5124584717607975E-2</v>
      </c>
      <c r="Y150" s="123">
        <f t="shared" si="39"/>
        <v>2.4501661129568107E-2</v>
      </c>
      <c r="Z150" s="123">
        <f t="shared" si="39"/>
        <v>2.3878737541528239E-2</v>
      </c>
      <c r="AA150" s="123">
        <f t="shared" si="39"/>
        <v>2.3255813953488372E-2</v>
      </c>
      <c r="AB150" s="123">
        <f t="shared" si="39"/>
        <v>2.2632890365448504E-2</v>
      </c>
      <c r="AC150" s="123">
        <f t="shared" si="39"/>
        <v>2.2009966777408636E-2</v>
      </c>
      <c r="AD150" s="123">
        <f t="shared" si="39"/>
        <v>2.1387043189368772E-2</v>
      </c>
      <c r="AE150" s="123">
        <f t="shared" si="39"/>
        <v>2.0764119601328904E-2</v>
      </c>
      <c r="AF150" s="123">
        <f t="shared" si="39"/>
        <v>2.0141196013289037E-2</v>
      </c>
      <c r="AG150" s="123">
        <f t="shared" si="39"/>
        <v>1.9518272425249169E-2</v>
      </c>
      <c r="AH150" s="123">
        <f t="shared" si="39"/>
        <v>1.8895348837209301E-2</v>
      </c>
      <c r="AI150" s="123">
        <f t="shared" si="39"/>
        <v>1.8272425249169437E-2</v>
      </c>
      <c r="AJ150" s="123">
        <f t="shared" si="39"/>
        <v>1.7649501661129569E-2</v>
      </c>
      <c r="AK150" s="123">
        <f t="shared" si="39"/>
        <v>1.7026578073089702E-2</v>
      </c>
      <c r="AL150" s="123">
        <f t="shared" si="39"/>
        <v>1.6403654485049834E-2</v>
      </c>
      <c r="AM150" s="123">
        <f t="shared" si="39"/>
        <v>1.5780730897009966E-2</v>
      </c>
      <c r="AN150" s="123">
        <f t="shared" si="39"/>
        <v>1.51578073089701E-2</v>
      </c>
      <c r="AO150" s="123">
        <f t="shared" si="39"/>
        <v>1.4534883720930232E-2</v>
      </c>
      <c r="AP150" s="123">
        <f t="shared" si="39"/>
        <v>1.3911960132890365E-2</v>
      </c>
      <c r="AQ150" s="123">
        <f>AQ44/AQ$104</f>
        <v>1.3289036544850499E-2</v>
      </c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2"/>
    </row>
    <row r="151" spans="1:63" s="78" customFormat="1" x14ac:dyDescent="0.25">
      <c r="A151" s="22" t="str">
        <f>'March 2008 RIA'!$A$10</f>
        <v>Tier 0</v>
      </c>
      <c r="B151" s="23">
        <v>1992</v>
      </c>
      <c r="C151" s="121"/>
      <c r="D151" s="121"/>
      <c r="E151" s="123">
        <f t="shared" ref="E151:AQ151" si="40">E45/E$104</f>
        <v>3.3222591362126248E-2</v>
      </c>
      <c r="F151" s="123">
        <f t="shared" si="40"/>
        <v>3.3222591362126248E-2</v>
      </c>
      <c r="G151" s="123">
        <f t="shared" si="40"/>
        <v>3.3222591362126248E-2</v>
      </c>
      <c r="H151" s="123">
        <f t="shared" si="40"/>
        <v>3.3222591362126248E-2</v>
      </c>
      <c r="I151" s="123">
        <f t="shared" si="40"/>
        <v>3.3222591362126248E-2</v>
      </c>
      <c r="J151" s="123">
        <f t="shared" si="40"/>
        <v>3.3222591362126248E-2</v>
      </c>
      <c r="K151" s="123">
        <f t="shared" si="40"/>
        <v>3.3222591362126248E-2</v>
      </c>
      <c r="L151" s="123">
        <f t="shared" si="40"/>
        <v>3.3222591362126248E-2</v>
      </c>
      <c r="M151" s="123">
        <f t="shared" si="40"/>
        <v>3.2599667774086377E-2</v>
      </c>
      <c r="N151" s="123">
        <f t="shared" si="40"/>
        <v>3.1976744186046513E-2</v>
      </c>
      <c r="O151" s="123">
        <f t="shared" si="40"/>
        <v>3.1353820598006642E-2</v>
      </c>
      <c r="P151" s="123">
        <f t="shared" si="40"/>
        <v>3.0730897009966777E-2</v>
      </c>
      <c r="Q151" s="123">
        <f t="shared" si="40"/>
        <v>3.010797342192691E-2</v>
      </c>
      <c r="R151" s="123">
        <f t="shared" si="40"/>
        <v>2.9485049833887042E-2</v>
      </c>
      <c r="S151" s="123">
        <f t="shared" si="40"/>
        <v>2.8862126245847178E-2</v>
      </c>
      <c r="T151" s="123">
        <f t="shared" si="40"/>
        <v>2.823920265780731E-2</v>
      </c>
      <c r="U151" s="123">
        <f t="shared" si="40"/>
        <v>2.7616279069767442E-2</v>
      </c>
      <c r="V151" s="123">
        <f t="shared" si="40"/>
        <v>2.6993355481727575E-2</v>
      </c>
      <c r="W151" s="123">
        <f t="shared" si="40"/>
        <v>2.6370431893687707E-2</v>
      </c>
      <c r="X151" s="123">
        <f t="shared" si="40"/>
        <v>2.5747508305647839E-2</v>
      </c>
      <c r="Y151" s="123">
        <f t="shared" si="40"/>
        <v>2.5124584717607975E-2</v>
      </c>
      <c r="Z151" s="123">
        <f t="shared" si="40"/>
        <v>2.4501661129568107E-2</v>
      </c>
      <c r="AA151" s="123">
        <f t="shared" si="40"/>
        <v>2.3878737541528239E-2</v>
      </c>
      <c r="AB151" s="123">
        <f t="shared" si="40"/>
        <v>2.3255813953488372E-2</v>
      </c>
      <c r="AC151" s="123">
        <f t="shared" si="40"/>
        <v>2.2632890365448504E-2</v>
      </c>
      <c r="AD151" s="123">
        <f t="shared" si="40"/>
        <v>2.2009966777408636E-2</v>
      </c>
      <c r="AE151" s="123">
        <f t="shared" si="40"/>
        <v>2.1387043189368772E-2</v>
      </c>
      <c r="AF151" s="123">
        <f t="shared" si="40"/>
        <v>2.0764119601328904E-2</v>
      </c>
      <c r="AG151" s="123">
        <f t="shared" si="40"/>
        <v>2.0141196013289037E-2</v>
      </c>
      <c r="AH151" s="123">
        <f t="shared" si="40"/>
        <v>1.9518272425249169E-2</v>
      </c>
      <c r="AI151" s="123">
        <f t="shared" si="40"/>
        <v>1.8895348837209301E-2</v>
      </c>
      <c r="AJ151" s="123">
        <f t="shared" si="40"/>
        <v>1.8272425249169437E-2</v>
      </c>
      <c r="AK151" s="123">
        <f t="shared" si="40"/>
        <v>1.7649501661129569E-2</v>
      </c>
      <c r="AL151" s="123">
        <f t="shared" si="40"/>
        <v>1.7026578073089702E-2</v>
      </c>
      <c r="AM151" s="123">
        <f t="shared" si="40"/>
        <v>1.6403654485049834E-2</v>
      </c>
      <c r="AN151" s="123">
        <f t="shared" si="40"/>
        <v>1.5780730897009966E-2</v>
      </c>
      <c r="AO151" s="123">
        <f t="shared" si="40"/>
        <v>1.51578073089701E-2</v>
      </c>
      <c r="AP151" s="123">
        <f t="shared" si="40"/>
        <v>1.4534883720930232E-2</v>
      </c>
      <c r="AQ151" s="123">
        <f t="shared" si="40"/>
        <v>1.3911960132890365E-2</v>
      </c>
      <c r="AR151" s="123">
        <f>AR45/AR$104</f>
        <v>1.3289036544850499E-2</v>
      </c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2"/>
    </row>
    <row r="152" spans="1:63" s="132" customFormat="1" x14ac:dyDescent="0.25">
      <c r="A152" s="126" t="str">
        <f>'March 2008 RIA'!$A$11</f>
        <v>Tier 1</v>
      </c>
      <c r="B152" s="127">
        <v>1993</v>
      </c>
      <c r="C152" s="128"/>
      <c r="D152" s="128"/>
      <c r="E152" s="129"/>
      <c r="F152" s="133">
        <f t="shared" ref="F152:AR152" si="41">F46/F$104</f>
        <v>3.3222591362126248E-2</v>
      </c>
      <c r="G152" s="133">
        <f t="shared" si="41"/>
        <v>3.3222591362126248E-2</v>
      </c>
      <c r="H152" s="133">
        <f t="shared" si="41"/>
        <v>3.3222591362126248E-2</v>
      </c>
      <c r="I152" s="133">
        <f t="shared" si="41"/>
        <v>3.3222591362126248E-2</v>
      </c>
      <c r="J152" s="133">
        <f t="shared" si="41"/>
        <v>3.3222591362126248E-2</v>
      </c>
      <c r="K152" s="133">
        <f t="shared" si="41"/>
        <v>3.3222591362126248E-2</v>
      </c>
      <c r="L152" s="133">
        <f t="shared" si="41"/>
        <v>3.3222591362126248E-2</v>
      </c>
      <c r="M152" s="133">
        <f t="shared" si="41"/>
        <v>3.3222591362126248E-2</v>
      </c>
      <c r="N152" s="133">
        <f t="shared" si="41"/>
        <v>3.2599667774086377E-2</v>
      </c>
      <c r="O152" s="133">
        <f t="shared" si="41"/>
        <v>3.1976744186046513E-2</v>
      </c>
      <c r="P152" s="133">
        <f t="shared" si="41"/>
        <v>3.1353820598006642E-2</v>
      </c>
      <c r="Q152" s="133">
        <f t="shared" si="41"/>
        <v>3.0730897009966777E-2</v>
      </c>
      <c r="R152" s="133">
        <f t="shared" si="41"/>
        <v>3.010797342192691E-2</v>
      </c>
      <c r="S152" s="133">
        <f t="shared" si="41"/>
        <v>2.9485049833887042E-2</v>
      </c>
      <c r="T152" s="133">
        <f t="shared" si="41"/>
        <v>2.8862126245847178E-2</v>
      </c>
      <c r="U152" s="133">
        <f t="shared" si="41"/>
        <v>2.823920265780731E-2</v>
      </c>
      <c r="V152" s="133">
        <f t="shared" si="41"/>
        <v>2.7616279069767442E-2</v>
      </c>
      <c r="W152" s="133">
        <f t="shared" si="41"/>
        <v>2.6993355481727575E-2</v>
      </c>
      <c r="X152" s="133">
        <f t="shared" si="41"/>
        <v>2.6370431893687707E-2</v>
      </c>
      <c r="Y152" s="133">
        <f t="shared" si="41"/>
        <v>2.5747508305647839E-2</v>
      </c>
      <c r="Z152" s="133">
        <f t="shared" si="41"/>
        <v>2.5124584717607975E-2</v>
      </c>
      <c r="AA152" s="133">
        <f t="shared" si="41"/>
        <v>2.4501661129568107E-2</v>
      </c>
      <c r="AB152" s="133">
        <f t="shared" si="41"/>
        <v>2.3878737541528239E-2</v>
      </c>
      <c r="AC152" s="133">
        <f t="shared" si="41"/>
        <v>2.3255813953488372E-2</v>
      </c>
      <c r="AD152" s="133">
        <f t="shared" si="41"/>
        <v>2.2632890365448504E-2</v>
      </c>
      <c r="AE152" s="133">
        <f t="shared" si="41"/>
        <v>2.2009966777408636E-2</v>
      </c>
      <c r="AF152" s="133">
        <f t="shared" si="41"/>
        <v>2.1387043189368772E-2</v>
      </c>
      <c r="AG152" s="133">
        <f t="shared" si="41"/>
        <v>2.0764119601328904E-2</v>
      </c>
      <c r="AH152" s="133">
        <f t="shared" si="41"/>
        <v>2.0141196013289037E-2</v>
      </c>
      <c r="AI152" s="133">
        <f t="shared" si="41"/>
        <v>1.9518272425249169E-2</v>
      </c>
      <c r="AJ152" s="133">
        <f t="shared" si="41"/>
        <v>1.8895348837209301E-2</v>
      </c>
      <c r="AK152" s="133">
        <f t="shared" si="41"/>
        <v>1.8272425249169437E-2</v>
      </c>
      <c r="AL152" s="133">
        <f t="shared" si="41"/>
        <v>1.7649501661129569E-2</v>
      </c>
      <c r="AM152" s="133">
        <f t="shared" si="41"/>
        <v>1.7026578073089702E-2</v>
      </c>
      <c r="AN152" s="133">
        <f t="shared" si="41"/>
        <v>1.6403654485049834E-2</v>
      </c>
      <c r="AO152" s="133">
        <f t="shared" si="41"/>
        <v>1.5780730897009966E-2</v>
      </c>
      <c r="AP152" s="133">
        <f t="shared" si="41"/>
        <v>1.51578073089701E-2</v>
      </c>
      <c r="AQ152" s="133">
        <f t="shared" si="41"/>
        <v>1.4534883720930232E-2</v>
      </c>
      <c r="AR152" s="133">
        <f t="shared" si="41"/>
        <v>1.3911960132890365E-2</v>
      </c>
      <c r="AS152" s="133">
        <f>AS46/AS$104</f>
        <v>1.3289036544850499E-2</v>
      </c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31"/>
    </row>
    <row r="153" spans="1:63" s="132" customFormat="1" x14ac:dyDescent="0.25">
      <c r="A153" s="126" t="str">
        <f>'March 2008 RIA'!$A$11</f>
        <v>Tier 1</v>
      </c>
      <c r="B153" s="127">
        <v>1994</v>
      </c>
      <c r="C153" s="128"/>
      <c r="D153" s="128"/>
      <c r="E153" s="129"/>
      <c r="F153" s="128"/>
      <c r="G153" s="133">
        <f t="shared" ref="G153:AS153" si="42">G47/G$104</f>
        <v>3.3222591362126248E-2</v>
      </c>
      <c r="H153" s="133">
        <f t="shared" si="42"/>
        <v>3.3222591362126248E-2</v>
      </c>
      <c r="I153" s="133">
        <f t="shared" si="42"/>
        <v>3.3222591362126248E-2</v>
      </c>
      <c r="J153" s="133">
        <f t="shared" si="42"/>
        <v>3.3222591362126248E-2</v>
      </c>
      <c r="K153" s="133">
        <f t="shared" si="42"/>
        <v>3.3222591362126248E-2</v>
      </c>
      <c r="L153" s="133">
        <f t="shared" si="42"/>
        <v>3.3222591362126248E-2</v>
      </c>
      <c r="M153" s="133">
        <f t="shared" si="42"/>
        <v>3.3222591362126248E-2</v>
      </c>
      <c r="N153" s="133">
        <f t="shared" si="42"/>
        <v>3.3222591362126248E-2</v>
      </c>
      <c r="O153" s="133">
        <f t="shared" si="42"/>
        <v>3.2599667774086377E-2</v>
      </c>
      <c r="P153" s="133">
        <f t="shared" si="42"/>
        <v>3.1976744186046513E-2</v>
      </c>
      <c r="Q153" s="133">
        <f t="shared" si="42"/>
        <v>3.1353820598006642E-2</v>
      </c>
      <c r="R153" s="133">
        <f t="shared" si="42"/>
        <v>3.0730897009966777E-2</v>
      </c>
      <c r="S153" s="133">
        <f t="shared" si="42"/>
        <v>3.010797342192691E-2</v>
      </c>
      <c r="T153" s="133">
        <f t="shared" si="42"/>
        <v>2.9485049833887042E-2</v>
      </c>
      <c r="U153" s="133">
        <f t="shared" si="42"/>
        <v>2.8862126245847178E-2</v>
      </c>
      <c r="V153" s="133">
        <f t="shared" si="42"/>
        <v>2.823920265780731E-2</v>
      </c>
      <c r="W153" s="133">
        <f t="shared" si="42"/>
        <v>2.7616279069767442E-2</v>
      </c>
      <c r="X153" s="133">
        <f t="shared" si="42"/>
        <v>2.6993355481727575E-2</v>
      </c>
      <c r="Y153" s="133">
        <f t="shared" si="42"/>
        <v>2.6370431893687707E-2</v>
      </c>
      <c r="Z153" s="133">
        <f t="shared" si="42"/>
        <v>2.5747508305647839E-2</v>
      </c>
      <c r="AA153" s="133">
        <f t="shared" si="42"/>
        <v>2.5124584717607975E-2</v>
      </c>
      <c r="AB153" s="133">
        <f t="shared" si="42"/>
        <v>2.4501661129568107E-2</v>
      </c>
      <c r="AC153" s="133">
        <f t="shared" si="42"/>
        <v>2.3878737541528239E-2</v>
      </c>
      <c r="AD153" s="133">
        <f t="shared" si="42"/>
        <v>2.3255813953488372E-2</v>
      </c>
      <c r="AE153" s="133">
        <f t="shared" si="42"/>
        <v>2.2632890365448504E-2</v>
      </c>
      <c r="AF153" s="133">
        <f t="shared" si="42"/>
        <v>2.2009966777408636E-2</v>
      </c>
      <c r="AG153" s="133">
        <f t="shared" si="42"/>
        <v>2.1387043189368772E-2</v>
      </c>
      <c r="AH153" s="133">
        <f t="shared" si="42"/>
        <v>2.0764119601328904E-2</v>
      </c>
      <c r="AI153" s="133">
        <f t="shared" si="42"/>
        <v>2.0141196013289037E-2</v>
      </c>
      <c r="AJ153" s="133">
        <f t="shared" si="42"/>
        <v>1.9518272425249169E-2</v>
      </c>
      <c r="AK153" s="133">
        <f t="shared" si="42"/>
        <v>1.8895348837209301E-2</v>
      </c>
      <c r="AL153" s="133">
        <f t="shared" si="42"/>
        <v>1.8272425249169437E-2</v>
      </c>
      <c r="AM153" s="133">
        <f t="shared" si="42"/>
        <v>1.7649501661129569E-2</v>
      </c>
      <c r="AN153" s="133">
        <f t="shared" si="42"/>
        <v>1.7026578073089702E-2</v>
      </c>
      <c r="AO153" s="133">
        <f t="shared" si="42"/>
        <v>1.6403654485049834E-2</v>
      </c>
      <c r="AP153" s="133">
        <f t="shared" si="42"/>
        <v>1.5780730897009966E-2</v>
      </c>
      <c r="AQ153" s="133">
        <f t="shared" si="42"/>
        <v>1.51578073089701E-2</v>
      </c>
      <c r="AR153" s="133">
        <f t="shared" si="42"/>
        <v>1.4534883720930232E-2</v>
      </c>
      <c r="AS153" s="133">
        <f t="shared" si="42"/>
        <v>1.3911960132890365E-2</v>
      </c>
      <c r="AT153" s="133">
        <f>AT47/AT$104</f>
        <v>1.3289036544850499E-2</v>
      </c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31"/>
    </row>
    <row r="154" spans="1:63" s="132" customFormat="1" x14ac:dyDescent="0.25">
      <c r="A154" s="126" t="str">
        <f>'March 2008 RIA'!$A$11</f>
        <v>Tier 1</v>
      </c>
      <c r="B154" s="127">
        <v>1995</v>
      </c>
      <c r="C154" s="128"/>
      <c r="D154" s="128"/>
      <c r="E154" s="129"/>
      <c r="F154" s="128"/>
      <c r="G154" s="128"/>
      <c r="H154" s="133">
        <f t="shared" ref="H154:AT154" si="43">H48/H$104</f>
        <v>3.3222591362126248E-2</v>
      </c>
      <c r="I154" s="133">
        <f t="shared" si="43"/>
        <v>3.3222591362126248E-2</v>
      </c>
      <c r="J154" s="133">
        <f t="shared" si="43"/>
        <v>3.3222591362126248E-2</v>
      </c>
      <c r="K154" s="133">
        <f t="shared" si="43"/>
        <v>3.3222591362126248E-2</v>
      </c>
      <c r="L154" s="133">
        <f t="shared" si="43"/>
        <v>3.3222591362126248E-2</v>
      </c>
      <c r="M154" s="133">
        <f t="shared" si="43"/>
        <v>3.3222591362126248E-2</v>
      </c>
      <c r="N154" s="133">
        <f t="shared" si="43"/>
        <v>3.3222591362126248E-2</v>
      </c>
      <c r="O154" s="133">
        <f t="shared" si="43"/>
        <v>3.3222591362126248E-2</v>
      </c>
      <c r="P154" s="133">
        <f t="shared" si="43"/>
        <v>3.2599667774086377E-2</v>
      </c>
      <c r="Q154" s="133">
        <f t="shared" si="43"/>
        <v>3.1976744186046513E-2</v>
      </c>
      <c r="R154" s="133">
        <f t="shared" si="43"/>
        <v>3.1353820598006642E-2</v>
      </c>
      <c r="S154" s="133">
        <f t="shared" si="43"/>
        <v>3.0730897009966777E-2</v>
      </c>
      <c r="T154" s="133">
        <f t="shared" si="43"/>
        <v>3.010797342192691E-2</v>
      </c>
      <c r="U154" s="133">
        <f t="shared" si="43"/>
        <v>2.9485049833887042E-2</v>
      </c>
      <c r="V154" s="133">
        <f t="shared" si="43"/>
        <v>2.8862126245847178E-2</v>
      </c>
      <c r="W154" s="133">
        <f t="shared" si="43"/>
        <v>2.823920265780731E-2</v>
      </c>
      <c r="X154" s="133">
        <f t="shared" si="43"/>
        <v>2.7616279069767442E-2</v>
      </c>
      <c r="Y154" s="133">
        <f t="shared" si="43"/>
        <v>2.6993355481727575E-2</v>
      </c>
      <c r="Z154" s="133">
        <f t="shared" si="43"/>
        <v>2.6370431893687707E-2</v>
      </c>
      <c r="AA154" s="133">
        <f t="shared" si="43"/>
        <v>2.5747508305647839E-2</v>
      </c>
      <c r="AB154" s="133">
        <f t="shared" si="43"/>
        <v>2.5124584717607975E-2</v>
      </c>
      <c r="AC154" s="133">
        <f t="shared" si="43"/>
        <v>2.4501661129568107E-2</v>
      </c>
      <c r="AD154" s="133">
        <f t="shared" si="43"/>
        <v>2.3878737541528239E-2</v>
      </c>
      <c r="AE154" s="133">
        <f t="shared" si="43"/>
        <v>2.3255813953488372E-2</v>
      </c>
      <c r="AF154" s="133">
        <f t="shared" si="43"/>
        <v>2.2632890365448504E-2</v>
      </c>
      <c r="AG154" s="133">
        <f t="shared" si="43"/>
        <v>2.2009966777408636E-2</v>
      </c>
      <c r="AH154" s="133">
        <f t="shared" si="43"/>
        <v>2.1387043189368772E-2</v>
      </c>
      <c r="AI154" s="133">
        <f t="shared" si="43"/>
        <v>2.0764119601328904E-2</v>
      </c>
      <c r="AJ154" s="133">
        <f t="shared" si="43"/>
        <v>2.0141196013289037E-2</v>
      </c>
      <c r="AK154" s="133">
        <f t="shared" si="43"/>
        <v>1.9518272425249169E-2</v>
      </c>
      <c r="AL154" s="133">
        <f t="shared" si="43"/>
        <v>1.8895348837209301E-2</v>
      </c>
      <c r="AM154" s="133">
        <f t="shared" si="43"/>
        <v>1.8272425249169437E-2</v>
      </c>
      <c r="AN154" s="133">
        <f t="shared" si="43"/>
        <v>1.7649501661129569E-2</v>
      </c>
      <c r="AO154" s="133">
        <f t="shared" si="43"/>
        <v>1.7026578073089702E-2</v>
      </c>
      <c r="AP154" s="133">
        <f t="shared" si="43"/>
        <v>1.6403654485049834E-2</v>
      </c>
      <c r="AQ154" s="133">
        <f t="shared" si="43"/>
        <v>1.5780730897009966E-2</v>
      </c>
      <c r="AR154" s="133">
        <f t="shared" si="43"/>
        <v>1.51578073089701E-2</v>
      </c>
      <c r="AS154" s="133">
        <f t="shared" si="43"/>
        <v>1.4534883720930232E-2</v>
      </c>
      <c r="AT154" s="133">
        <f t="shared" si="43"/>
        <v>1.3911960132890365E-2</v>
      </c>
      <c r="AU154" s="133">
        <f>AU48/AU$104</f>
        <v>1.3289036544850499E-2</v>
      </c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31"/>
    </row>
    <row r="155" spans="1:63" s="132" customFormat="1" x14ac:dyDescent="0.25">
      <c r="A155" s="126" t="str">
        <f>'March 2008 RIA'!$A$11</f>
        <v>Tier 1</v>
      </c>
      <c r="B155" s="127">
        <v>1996</v>
      </c>
      <c r="C155" s="128"/>
      <c r="D155" s="128"/>
      <c r="E155" s="129"/>
      <c r="F155" s="128"/>
      <c r="G155" s="128"/>
      <c r="H155" s="128"/>
      <c r="I155" s="133">
        <f t="shared" ref="I155:AU155" si="44">I49/I$104</f>
        <v>3.3222591362126248E-2</v>
      </c>
      <c r="J155" s="133">
        <f t="shared" si="44"/>
        <v>3.3222591362126248E-2</v>
      </c>
      <c r="K155" s="133">
        <f t="shared" si="44"/>
        <v>3.3222591362126248E-2</v>
      </c>
      <c r="L155" s="133">
        <f t="shared" si="44"/>
        <v>3.3222591362126248E-2</v>
      </c>
      <c r="M155" s="133">
        <f t="shared" si="44"/>
        <v>3.3222591362126248E-2</v>
      </c>
      <c r="N155" s="133">
        <f t="shared" si="44"/>
        <v>3.3222591362126248E-2</v>
      </c>
      <c r="O155" s="133">
        <f t="shared" si="44"/>
        <v>3.3222591362126248E-2</v>
      </c>
      <c r="P155" s="133">
        <f t="shared" si="44"/>
        <v>3.3222591362126248E-2</v>
      </c>
      <c r="Q155" s="133">
        <f t="shared" si="44"/>
        <v>3.2599667774086377E-2</v>
      </c>
      <c r="R155" s="133">
        <f t="shared" si="44"/>
        <v>3.1976744186046513E-2</v>
      </c>
      <c r="S155" s="133">
        <f t="shared" si="44"/>
        <v>3.1353820598006642E-2</v>
      </c>
      <c r="T155" s="133">
        <f t="shared" si="44"/>
        <v>3.0730897009966777E-2</v>
      </c>
      <c r="U155" s="133">
        <f t="shared" si="44"/>
        <v>3.010797342192691E-2</v>
      </c>
      <c r="V155" s="133">
        <f t="shared" si="44"/>
        <v>2.9485049833887042E-2</v>
      </c>
      <c r="W155" s="133">
        <f t="shared" si="44"/>
        <v>2.8862126245847178E-2</v>
      </c>
      <c r="X155" s="133">
        <f t="shared" si="44"/>
        <v>2.823920265780731E-2</v>
      </c>
      <c r="Y155" s="133">
        <f t="shared" si="44"/>
        <v>2.7616279069767442E-2</v>
      </c>
      <c r="Z155" s="133">
        <f t="shared" si="44"/>
        <v>2.6993355481727575E-2</v>
      </c>
      <c r="AA155" s="133">
        <f t="shared" si="44"/>
        <v>2.6370431893687707E-2</v>
      </c>
      <c r="AB155" s="133">
        <f t="shared" si="44"/>
        <v>2.5747508305647839E-2</v>
      </c>
      <c r="AC155" s="133">
        <f t="shared" si="44"/>
        <v>2.5124584717607975E-2</v>
      </c>
      <c r="AD155" s="133">
        <f t="shared" si="44"/>
        <v>2.4501661129568107E-2</v>
      </c>
      <c r="AE155" s="133">
        <f t="shared" si="44"/>
        <v>2.3878737541528239E-2</v>
      </c>
      <c r="AF155" s="133">
        <f t="shared" si="44"/>
        <v>2.3255813953488372E-2</v>
      </c>
      <c r="AG155" s="133">
        <f t="shared" si="44"/>
        <v>2.2632890365448504E-2</v>
      </c>
      <c r="AH155" s="133">
        <f t="shared" si="44"/>
        <v>2.2009966777408636E-2</v>
      </c>
      <c r="AI155" s="133">
        <f t="shared" si="44"/>
        <v>2.1387043189368772E-2</v>
      </c>
      <c r="AJ155" s="133">
        <f t="shared" si="44"/>
        <v>2.0764119601328904E-2</v>
      </c>
      <c r="AK155" s="133">
        <f t="shared" si="44"/>
        <v>2.0141196013289037E-2</v>
      </c>
      <c r="AL155" s="133">
        <f t="shared" si="44"/>
        <v>1.9518272425249169E-2</v>
      </c>
      <c r="AM155" s="133">
        <f t="shared" si="44"/>
        <v>1.8895348837209301E-2</v>
      </c>
      <c r="AN155" s="133">
        <f t="shared" si="44"/>
        <v>1.8272425249169437E-2</v>
      </c>
      <c r="AO155" s="133">
        <f t="shared" si="44"/>
        <v>1.7649501661129569E-2</v>
      </c>
      <c r="AP155" s="133">
        <f t="shared" si="44"/>
        <v>1.7026578073089702E-2</v>
      </c>
      <c r="AQ155" s="133">
        <f t="shared" si="44"/>
        <v>1.6403654485049834E-2</v>
      </c>
      <c r="AR155" s="133">
        <f t="shared" si="44"/>
        <v>1.5780730897009966E-2</v>
      </c>
      <c r="AS155" s="133">
        <f t="shared" si="44"/>
        <v>1.51578073089701E-2</v>
      </c>
      <c r="AT155" s="133">
        <f t="shared" si="44"/>
        <v>1.4534883720930232E-2</v>
      </c>
      <c r="AU155" s="133">
        <f t="shared" si="44"/>
        <v>1.3911960132890365E-2</v>
      </c>
      <c r="AV155" s="133">
        <f>AV49/AV$104</f>
        <v>1.3289036544850499E-2</v>
      </c>
      <c r="AW155" s="134"/>
      <c r="AX155" s="134"/>
      <c r="AY155" s="134"/>
      <c r="AZ155" s="134"/>
      <c r="BA155" s="134"/>
      <c r="BB155" s="134"/>
      <c r="BC155" s="134"/>
      <c r="BD155" s="134"/>
      <c r="BE155" s="128"/>
      <c r="BF155" s="128"/>
      <c r="BG155" s="128"/>
      <c r="BH155" s="128"/>
      <c r="BI155" s="128"/>
      <c r="BJ155" s="128"/>
      <c r="BK155" s="131"/>
    </row>
    <row r="156" spans="1:63" s="132" customFormat="1" x14ac:dyDescent="0.25">
      <c r="A156" s="126" t="str">
        <f>'March 2008 RIA'!$A$11</f>
        <v>Tier 1</v>
      </c>
      <c r="B156" s="127">
        <v>1997</v>
      </c>
      <c r="C156" s="128"/>
      <c r="D156" s="128"/>
      <c r="E156" s="129"/>
      <c r="F156" s="128"/>
      <c r="G156" s="128"/>
      <c r="H156" s="128"/>
      <c r="I156" s="128"/>
      <c r="J156" s="133">
        <f t="shared" ref="J156:AV156" si="45">J50/J$104</f>
        <v>3.3222591362126248E-2</v>
      </c>
      <c r="K156" s="133">
        <f t="shared" si="45"/>
        <v>3.3222591362126248E-2</v>
      </c>
      <c r="L156" s="133">
        <f t="shared" si="45"/>
        <v>3.3222591362126248E-2</v>
      </c>
      <c r="M156" s="133">
        <f t="shared" si="45"/>
        <v>3.3222591362126248E-2</v>
      </c>
      <c r="N156" s="133">
        <f t="shared" si="45"/>
        <v>3.3222591362126248E-2</v>
      </c>
      <c r="O156" s="133">
        <f t="shared" si="45"/>
        <v>3.3222591362126248E-2</v>
      </c>
      <c r="P156" s="133">
        <f t="shared" si="45"/>
        <v>3.3222591362126248E-2</v>
      </c>
      <c r="Q156" s="133">
        <f t="shared" si="45"/>
        <v>3.3222591362126248E-2</v>
      </c>
      <c r="R156" s="133">
        <f t="shared" si="45"/>
        <v>3.2599667774086377E-2</v>
      </c>
      <c r="S156" s="133">
        <f t="shared" si="45"/>
        <v>3.1976744186046513E-2</v>
      </c>
      <c r="T156" s="133">
        <f t="shared" si="45"/>
        <v>3.1353820598006642E-2</v>
      </c>
      <c r="U156" s="133">
        <f t="shared" si="45"/>
        <v>3.0730897009966777E-2</v>
      </c>
      <c r="V156" s="133">
        <f t="shared" si="45"/>
        <v>3.010797342192691E-2</v>
      </c>
      <c r="W156" s="133">
        <f t="shared" si="45"/>
        <v>2.9485049833887042E-2</v>
      </c>
      <c r="X156" s="133">
        <f t="shared" si="45"/>
        <v>2.8862126245847178E-2</v>
      </c>
      <c r="Y156" s="133">
        <f t="shared" si="45"/>
        <v>2.823920265780731E-2</v>
      </c>
      <c r="Z156" s="133">
        <f t="shared" si="45"/>
        <v>2.7616279069767442E-2</v>
      </c>
      <c r="AA156" s="133">
        <f t="shared" si="45"/>
        <v>2.6993355481727575E-2</v>
      </c>
      <c r="AB156" s="133">
        <f t="shared" si="45"/>
        <v>2.6370431893687707E-2</v>
      </c>
      <c r="AC156" s="133">
        <f t="shared" si="45"/>
        <v>2.5747508305647839E-2</v>
      </c>
      <c r="AD156" s="133">
        <f t="shared" si="45"/>
        <v>2.5124584717607975E-2</v>
      </c>
      <c r="AE156" s="133">
        <f t="shared" si="45"/>
        <v>2.4501661129568107E-2</v>
      </c>
      <c r="AF156" s="133">
        <f t="shared" si="45"/>
        <v>2.3878737541528239E-2</v>
      </c>
      <c r="AG156" s="133">
        <f t="shared" si="45"/>
        <v>2.3255813953488372E-2</v>
      </c>
      <c r="AH156" s="133">
        <f t="shared" si="45"/>
        <v>2.2632890365448504E-2</v>
      </c>
      <c r="AI156" s="133">
        <f t="shared" si="45"/>
        <v>2.2009966777408636E-2</v>
      </c>
      <c r="AJ156" s="133">
        <f t="shared" si="45"/>
        <v>2.1387043189368772E-2</v>
      </c>
      <c r="AK156" s="133">
        <f t="shared" si="45"/>
        <v>2.0764119601328904E-2</v>
      </c>
      <c r="AL156" s="133">
        <f t="shared" si="45"/>
        <v>2.0141196013289037E-2</v>
      </c>
      <c r="AM156" s="133">
        <f t="shared" si="45"/>
        <v>1.9518272425249169E-2</v>
      </c>
      <c r="AN156" s="133">
        <f t="shared" si="45"/>
        <v>1.8895348837209301E-2</v>
      </c>
      <c r="AO156" s="133">
        <f t="shared" si="45"/>
        <v>1.8272425249169437E-2</v>
      </c>
      <c r="AP156" s="133">
        <f t="shared" si="45"/>
        <v>1.7649501661129569E-2</v>
      </c>
      <c r="AQ156" s="133">
        <f t="shared" si="45"/>
        <v>1.7026578073089702E-2</v>
      </c>
      <c r="AR156" s="133">
        <f t="shared" si="45"/>
        <v>1.6403654485049834E-2</v>
      </c>
      <c r="AS156" s="133">
        <f t="shared" si="45"/>
        <v>1.5780730897009966E-2</v>
      </c>
      <c r="AT156" s="133">
        <f t="shared" si="45"/>
        <v>1.51578073089701E-2</v>
      </c>
      <c r="AU156" s="133">
        <f t="shared" si="45"/>
        <v>1.4534883720930232E-2</v>
      </c>
      <c r="AV156" s="133">
        <f t="shared" si="45"/>
        <v>1.3911960132890365E-2</v>
      </c>
      <c r="AW156" s="133">
        <f>AW50/AW$104</f>
        <v>1.3289036544850499E-2</v>
      </c>
      <c r="AX156" s="134"/>
      <c r="AY156" s="134"/>
      <c r="AZ156" s="134"/>
      <c r="BA156" s="134"/>
      <c r="BB156" s="134"/>
      <c r="BC156" s="134"/>
      <c r="BD156" s="134"/>
      <c r="BE156" s="128"/>
      <c r="BF156" s="128"/>
      <c r="BG156" s="128"/>
      <c r="BH156" s="128"/>
      <c r="BI156" s="128"/>
      <c r="BJ156" s="128"/>
      <c r="BK156" s="131"/>
    </row>
    <row r="157" spans="1:63" s="132" customFormat="1" x14ac:dyDescent="0.25">
      <c r="A157" s="126" t="str">
        <f>'March 2008 RIA'!$A$11</f>
        <v>Tier 1</v>
      </c>
      <c r="B157" s="127">
        <v>1998</v>
      </c>
      <c r="C157" s="128"/>
      <c r="D157" s="128"/>
      <c r="E157" s="129"/>
      <c r="F157" s="128"/>
      <c r="G157" s="128"/>
      <c r="H157" s="128"/>
      <c r="I157" s="128"/>
      <c r="J157" s="128"/>
      <c r="K157" s="133">
        <f t="shared" ref="K157:AW157" si="46">K51/K$104</f>
        <v>3.3222591362126248E-2</v>
      </c>
      <c r="L157" s="133">
        <f t="shared" si="46"/>
        <v>3.3222591362126248E-2</v>
      </c>
      <c r="M157" s="133">
        <f t="shared" si="46"/>
        <v>3.3222591362126248E-2</v>
      </c>
      <c r="N157" s="133">
        <f t="shared" si="46"/>
        <v>3.3222591362126248E-2</v>
      </c>
      <c r="O157" s="133">
        <f t="shared" si="46"/>
        <v>3.3222591362126248E-2</v>
      </c>
      <c r="P157" s="133">
        <f t="shared" si="46"/>
        <v>3.3222591362126248E-2</v>
      </c>
      <c r="Q157" s="133">
        <f t="shared" si="46"/>
        <v>3.3222591362126248E-2</v>
      </c>
      <c r="R157" s="133">
        <f t="shared" si="46"/>
        <v>3.3222591362126248E-2</v>
      </c>
      <c r="S157" s="133">
        <f t="shared" si="46"/>
        <v>3.2599667774086377E-2</v>
      </c>
      <c r="T157" s="133">
        <f t="shared" si="46"/>
        <v>3.1976744186046513E-2</v>
      </c>
      <c r="U157" s="133">
        <f t="shared" si="46"/>
        <v>3.1353820598006642E-2</v>
      </c>
      <c r="V157" s="133">
        <f t="shared" si="46"/>
        <v>3.0730897009966777E-2</v>
      </c>
      <c r="W157" s="133">
        <f t="shared" si="46"/>
        <v>3.010797342192691E-2</v>
      </c>
      <c r="X157" s="133">
        <f t="shared" si="46"/>
        <v>2.9485049833887042E-2</v>
      </c>
      <c r="Y157" s="133">
        <f t="shared" si="46"/>
        <v>2.8862126245847178E-2</v>
      </c>
      <c r="Z157" s="133">
        <f t="shared" si="46"/>
        <v>2.823920265780731E-2</v>
      </c>
      <c r="AA157" s="133">
        <f t="shared" si="46"/>
        <v>2.7616279069767442E-2</v>
      </c>
      <c r="AB157" s="133">
        <f t="shared" si="46"/>
        <v>2.6993355481727575E-2</v>
      </c>
      <c r="AC157" s="133">
        <f t="shared" si="46"/>
        <v>2.6370431893687707E-2</v>
      </c>
      <c r="AD157" s="133">
        <f t="shared" si="46"/>
        <v>2.5747508305647839E-2</v>
      </c>
      <c r="AE157" s="133">
        <f t="shared" si="46"/>
        <v>2.5124584717607975E-2</v>
      </c>
      <c r="AF157" s="133">
        <f t="shared" si="46"/>
        <v>2.4501661129568107E-2</v>
      </c>
      <c r="AG157" s="133">
        <f t="shared" si="46"/>
        <v>2.3878737541528239E-2</v>
      </c>
      <c r="AH157" s="133">
        <f t="shared" si="46"/>
        <v>2.3255813953488372E-2</v>
      </c>
      <c r="AI157" s="133">
        <f t="shared" si="46"/>
        <v>2.2632890365448504E-2</v>
      </c>
      <c r="AJ157" s="133">
        <f t="shared" si="46"/>
        <v>2.2009966777408636E-2</v>
      </c>
      <c r="AK157" s="133">
        <f t="shared" si="46"/>
        <v>2.1387043189368772E-2</v>
      </c>
      <c r="AL157" s="133">
        <f t="shared" si="46"/>
        <v>2.0764119601328904E-2</v>
      </c>
      <c r="AM157" s="133">
        <f t="shared" si="46"/>
        <v>2.0141196013289037E-2</v>
      </c>
      <c r="AN157" s="133">
        <f t="shared" si="46"/>
        <v>1.9518272425249169E-2</v>
      </c>
      <c r="AO157" s="133">
        <f t="shared" si="46"/>
        <v>1.8895348837209301E-2</v>
      </c>
      <c r="AP157" s="133">
        <f t="shared" si="46"/>
        <v>1.8272425249169437E-2</v>
      </c>
      <c r="AQ157" s="133">
        <f t="shared" si="46"/>
        <v>1.7649501661129569E-2</v>
      </c>
      <c r="AR157" s="133">
        <f t="shared" si="46"/>
        <v>1.7026578073089702E-2</v>
      </c>
      <c r="AS157" s="133">
        <f t="shared" si="46"/>
        <v>1.6403654485049834E-2</v>
      </c>
      <c r="AT157" s="133">
        <f t="shared" si="46"/>
        <v>1.5780730897009966E-2</v>
      </c>
      <c r="AU157" s="133">
        <f t="shared" si="46"/>
        <v>1.51578073089701E-2</v>
      </c>
      <c r="AV157" s="133">
        <f t="shared" si="46"/>
        <v>1.4534883720930232E-2</v>
      </c>
      <c r="AW157" s="133">
        <f t="shared" si="46"/>
        <v>1.3911960132890365E-2</v>
      </c>
      <c r="AX157" s="133">
        <f>AX51/AX$104</f>
        <v>1.3289036544850499E-2</v>
      </c>
      <c r="AY157" s="134"/>
      <c r="AZ157" s="134"/>
      <c r="BA157" s="134"/>
      <c r="BB157" s="134"/>
      <c r="BC157" s="134"/>
      <c r="BD157" s="134"/>
      <c r="BE157" s="128"/>
      <c r="BF157" s="128"/>
      <c r="BG157" s="128"/>
      <c r="BH157" s="128"/>
      <c r="BI157" s="128"/>
      <c r="BJ157" s="128"/>
      <c r="BK157" s="131"/>
    </row>
    <row r="158" spans="1:63" s="132" customFormat="1" x14ac:dyDescent="0.25">
      <c r="A158" s="126" t="str">
        <f>'March 2008 RIA'!$A$11</f>
        <v>Tier 1</v>
      </c>
      <c r="B158" s="127">
        <v>1999</v>
      </c>
      <c r="C158" s="128"/>
      <c r="D158" s="128"/>
      <c r="E158" s="129"/>
      <c r="F158" s="128"/>
      <c r="G158" s="128"/>
      <c r="H158" s="128"/>
      <c r="I158" s="128"/>
      <c r="J158" s="128"/>
      <c r="K158" s="128"/>
      <c r="L158" s="133">
        <f t="shared" ref="L158:AX158" si="47">L52/L$104</f>
        <v>3.3222591362126248E-2</v>
      </c>
      <c r="M158" s="133">
        <f t="shared" si="47"/>
        <v>3.3222591362126248E-2</v>
      </c>
      <c r="N158" s="133">
        <f t="shared" si="47"/>
        <v>3.3222591362126248E-2</v>
      </c>
      <c r="O158" s="133">
        <f t="shared" si="47"/>
        <v>3.3222591362126248E-2</v>
      </c>
      <c r="P158" s="133">
        <f t="shared" si="47"/>
        <v>3.3222591362126248E-2</v>
      </c>
      <c r="Q158" s="133">
        <f t="shared" si="47"/>
        <v>3.3222591362126248E-2</v>
      </c>
      <c r="R158" s="133">
        <f t="shared" si="47"/>
        <v>3.3222591362126248E-2</v>
      </c>
      <c r="S158" s="133">
        <f t="shared" si="47"/>
        <v>3.3222591362126248E-2</v>
      </c>
      <c r="T158" s="133">
        <f t="shared" si="47"/>
        <v>3.2599667774086377E-2</v>
      </c>
      <c r="U158" s="133">
        <f t="shared" si="47"/>
        <v>3.1976744186046513E-2</v>
      </c>
      <c r="V158" s="133">
        <f t="shared" si="47"/>
        <v>3.1353820598006642E-2</v>
      </c>
      <c r="W158" s="133">
        <f t="shared" si="47"/>
        <v>3.0730897009966777E-2</v>
      </c>
      <c r="X158" s="133">
        <f t="shared" si="47"/>
        <v>3.010797342192691E-2</v>
      </c>
      <c r="Y158" s="133">
        <f t="shared" si="47"/>
        <v>2.9485049833887042E-2</v>
      </c>
      <c r="Z158" s="133">
        <f t="shared" si="47"/>
        <v>2.8862126245847178E-2</v>
      </c>
      <c r="AA158" s="133">
        <f t="shared" si="47"/>
        <v>2.823920265780731E-2</v>
      </c>
      <c r="AB158" s="133">
        <f t="shared" si="47"/>
        <v>2.7616279069767442E-2</v>
      </c>
      <c r="AC158" s="133">
        <f t="shared" si="47"/>
        <v>2.6993355481727575E-2</v>
      </c>
      <c r="AD158" s="133">
        <f t="shared" si="47"/>
        <v>2.6370431893687707E-2</v>
      </c>
      <c r="AE158" s="133">
        <f t="shared" si="47"/>
        <v>2.5747508305647839E-2</v>
      </c>
      <c r="AF158" s="133">
        <f t="shared" si="47"/>
        <v>2.5124584717607975E-2</v>
      </c>
      <c r="AG158" s="133">
        <f t="shared" si="47"/>
        <v>2.4501661129568107E-2</v>
      </c>
      <c r="AH158" s="133">
        <f t="shared" si="47"/>
        <v>2.3878737541528239E-2</v>
      </c>
      <c r="AI158" s="133">
        <f t="shared" si="47"/>
        <v>2.3255813953488372E-2</v>
      </c>
      <c r="AJ158" s="133">
        <f t="shared" si="47"/>
        <v>2.2632890365448504E-2</v>
      </c>
      <c r="AK158" s="133">
        <f t="shared" si="47"/>
        <v>2.2009966777408636E-2</v>
      </c>
      <c r="AL158" s="133">
        <f t="shared" si="47"/>
        <v>2.1387043189368772E-2</v>
      </c>
      <c r="AM158" s="133">
        <f t="shared" si="47"/>
        <v>2.0764119601328904E-2</v>
      </c>
      <c r="AN158" s="133">
        <f t="shared" si="47"/>
        <v>2.0141196013289037E-2</v>
      </c>
      <c r="AO158" s="133">
        <f t="shared" si="47"/>
        <v>1.9518272425249169E-2</v>
      </c>
      <c r="AP158" s="133">
        <f t="shared" si="47"/>
        <v>1.8895348837209301E-2</v>
      </c>
      <c r="AQ158" s="133">
        <f t="shared" si="47"/>
        <v>1.8272425249169437E-2</v>
      </c>
      <c r="AR158" s="133">
        <f t="shared" si="47"/>
        <v>1.7649501661129569E-2</v>
      </c>
      <c r="AS158" s="133">
        <f t="shared" si="47"/>
        <v>1.7026578073089702E-2</v>
      </c>
      <c r="AT158" s="133">
        <f t="shared" si="47"/>
        <v>1.6403654485049834E-2</v>
      </c>
      <c r="AU158" s="133">
        <f t="shared" si="47"/>
        <v>1.5780730897009966E-2</v>
      </c>
      <c r="AV158" s="133">
        <f t="shared" si="47"/>
        <v>1.51578073089701E-2</v>
      </c>
      <c r="AW158" s="133">
        <f t="shared" si="47"/>
        <v>1.4534883720930232E-2</v>
      </c>
      <c r="AX158" s="133">
        <f t="shared" si="47"/>
        <v>1.3911960132890365E-2</v>
      </c>
      <c r="AY158" s="133">
        <f>AY52/AY$104</f>
        <v>1.3289036544850499E-2</v>
      </c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31"/>
    </row>
    <row r="159" spans="1:63" s="132" customFormat="1" x14ac:dyDescent="0.25">
      <c r="A159" s="126" t="str">
        <f>'March 2008 RIA'!$A$11</f>
        <v>Tier 1</v>
      </c>
      <c r="B159" s="127">
        <v>2000</v>
      </c>
      <c r="C159" s="128"/>
      <c r="D159" s="128"/>
      <c r="E159" s="129"/>
      <c r="F159" s="128"/>
      <c r="G159" s="128"/>
      <c r="H159" s="128"/>
      <c r="I159" s="128"/>
      <c r="J159" s="128"/>
      <c r="K159" s="128"/>
      <c r="L159" s="128"/>
      <c r="M159" s="133">
        <f t="shared" ref="M159:AY159" si="48">M53/M$104</f>
        <v>3.3222591362126248E-2</v>
      </c>
      <c r="N159" s="133">
        <f t="shared" si="48"/>
        <v>3.3222591362126248E-2</v>
      </c>
      <c r="O159" s="133">
        <f t="shared" si="48"/>
        <v>3.3222591362126248E-2</v>
      </c>
      <c r="P159" s="133">
        <f t="shared" si="48"/>
        <v>3.3222591362126248E-2</v>
      </c>
      <c r="Q159" s="133">
        <f t="shared" si="48"/>
        <v>3.3222591362126248E-2</v>
      </c>
      <c r="R159" s="133">
        <f t="shared" si="48"/>
        <v>3.3222591362126248E-2</v>
      </c>
      <c r="S159" s="133">
        <f t="shared" si="48"/>
        <v>3.3222591362126248E-2</v>
      </c>
      <c r="T159" s="133">
        <f t="shared" si="48"/>
        <v>3.3222591362126248E-2</v>
      </c>
      <c r="U159" s="133">
        <f t="shared" si="48"/>
        <v>3.2599667774086377E-2</v>
      </c>
      <c r="V159" s="133">
        <f t="shared" si="48"/>
        <v>3.1976744186046513E-2</v>
      </c>
      <c r="W159" s="133">
        <f t="shared" si="48"/>
        <v>3.1353820598006642E-2</v>
      </c>
      <c r="X159" s="133">
        <f t="shared" si="48"/>
        <v>3.0730897009966777E-2</v>
      </c>
      <c r="Y159" s="133">
        <f t="shared" si="48"/>
        <v>3.010797342192691E-2</v>
      </c>
      <c r="Z159" s="133">
        <f t="shared" si="48"/>
        <v>2.9485049833887042E-2</v>
      </c>
      <c r="AA159" s="133">
        <f t="shared" si="48"/>
        <v>2.8862126245847178E-2</v>
      </c>
      <c r="AB159" s="133">
        <f t="shared" si="48"/>
        <v>2.823920265780731E-2</v>
      </c>
      <c r="AC159" s="133">
        <f t="shared" si="48"/>
        <v>2.7616279069767442E-2</v>
      </c>
      <c r="AD159" s="133">
        <f t="shared" si="48"/>
        <v>2.6993355481727575E-2</v>
      </c>
      <c r="AE159" s="133">
        <f t="shared" si="48"/>
        <v>2.6370431893687707E-2</v>
      </c>
      <c r="AF159" s="133">
        <f t="shared" si="48"/>
        <v>2.5747508305647839E-2</v>
      </c>
      <c r="AG159" s="133">
        <f t="shared" si="48"/>
        <v>2.5124584717607975E-2</v>
      </c>
      <c r="AH159" s="133">
        <f t="shared" si="48"/>
        <v>2.4501661129568107E-2</v>
      </c>
      <c r="AI159" s="133">
        <f t="shared" si="48"/>
        <v>2.3878737541528239E-2</v>
      </c>
      <c r="AJ159" s="133">
        <f t="shared" si="48"/>
        <v>2.3255813953488372E-2</v>
      </c>
      <c r="AK159" s="133">
        <f t="shared" si="48"/>
        <v>2.2632890365448504E-2</v>
      </c>
      <c r="AL159" s="133">
        <f t="shared" si="48"/>
        <v>2.2009966777408636E-2</v>
      </c>
      <c r="AM159" s="133">
        <f t="shared" si="48"/>
        <v>2.1387043189368772E-2</v>
      </c>
      <c r="AN159" s="133">
        <f t="shared" si="48"/>
        <v>2.0764119601328904E-2</v>
      </c>
      <c r="AO159" s="133">
        <f t="shared" si="48"/>
        <v>2.0141196013289037E-2</v>
      </c>
      <c r="AP159" s="133">
        <f t="shared" si="48"/>
        <v>1.9518272425249169E-2</v>
      </c>
      <c r="AQ159" s="133">
        <f t="shared" si="48"/>
        <v>1.8895348837209301E-2</v>
      </c>
      <c r="AR159" s="133">
        <f t="shared" si="48"/>
        <v>1.8272425249169437E-2</v>
      </c>
      <c r="AS159" s="133">
        <f t="shared" si="48"/>
        <v>1.7649501661129569E-2</v>
      </c>
      <c r="AT159" s="133">
        <f t="shared" si="48"/>
        <v>1.7026578073089702E-2</v>
      </c>
      <c r="AU159" s="133">
        <f t="shared" si="48"/>
        <v>1.6403654485049834E-2</v>
      </c>
      <c r="AV159" s="133">
        <f t="shared" si="48"/>
        <v>1.5780730897009966E-2</v>
      </c>
      <c r="AW159" s="133">
        <f t="shared" si="48"/>
        <v>1.51578073089701E-2</v>
      </c>
      <c r="AX159" s="133">
        <f t="shared" si="48"/>
        <v>1.4534883720930232E-2</v>
      </c>
      <c r="AY159" s="133">
        <f t="shared" si="48"/>
        <v>1.3911960132890365E-2</v>
      </c>
      <c r="AZ159" s="133">
        <f>AZ53/AZ$104</f>
        <v>1.3289036544850499E-2</v>
      </c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31"/>
    </row>
    <row r="160" spans="1:63" s="132" customFormat="1" x14ac:dyDescent="0.25">
      <c r="A160" s="126" t="str">
        <f>'March 2008 RIA'!$A$11</f>
        <v>Tier 1</v>
      </c>
      <c r="B160" s="127">
        <v>2001</v>
      </c>
      <c r="C160" s="128"/>
      <c r="D160" s="128"/>
      <c r="E160" s="129"/>
      <c r="F160" s="128"/>
      <c r="G160" s="128"/>
      <c r="H160" s="128"/>
      <c r="I160" s="128"/>
      <c r="J160" s="128"/>
      <c r="K160" s="128"/>
      <c r="L160" s="128"/>
      <c r="M160" s="128"/>
      <c r="N160" s="133">
        <f t="shared" ref="N160:AZ160" si="49">N54/N$104</f>
        <v>3.3222591362126248E-2</v>
      </c>
      <c r="O160" s="133">
        <f t="shared" si="49"/>
        <v>3.3222591362126248E-2</v>
      </c>
      <c r="P160" s="133">
        <f t="shared" si="49"/>
        <v>3.3222591362126248E-2</v>
      </c>
      <c r="Q160" s="133">
        <f t="shared" si="49"/>
        <v>3.3222591362126248E-2</v>
      </c>
      <c r="R160" s="133">
        <f t="shared" si="49"/>
        <v>3.3222591362126248E-2</v>
      </c>
      <c r="S160" s="133">
        <f t="shared" si="49"/>
        <v>3.3222591362126248E-2</v>
      </c>
      <c r="T160" s="133">
        <f t="shared" si="49"/>
        <v>3.3222591362126248E-2</v>
      </c>
      <c r="U160" s="133">
        <f t="shared" si="49"/>
        <v>3.3222591362126248E-2</v>
      </c>
      <c r="V160" s="133">
        <f t="shared" si="49"/>
        <v>3.2599667774086377E-2</v>
      </c>
      <c r="W160" s="133">
        <f t="shared" si="49"/>
        <v>3.1976744186046513E-2</v>
      </c>
      <c r="X160" s="133">
        <f t="shared" si="49"/>
        <v>3.1353820598006642E-2</v>
      </c>
      <c r="Y160" s="133">
        <f t="shared" si="49"/>
        <v>3.0730897009966777E-2</v>
      </c>
      <c r="Z160" s="133">
        <f t="shared" si="49"/>
        <v>3.010797342192691E-2</v>
      </c>
      <c r="AA160" s="133">
        <f t="shared" si="49"/>
        <v>2.9485049833887042E-2</v>
      </c>
      <c r="AB160" s="133">
        <f t="shared" si="49"/>
        <v>2.8862126245847178E-2</v>
      </c>
      <c r="AC160" s="133">
        <f t="shared" si="49"/>
        <v>2.823920265780731E-2</v>
      </c>
      <c r="AD160" s="133">
        <f t="shared" si="49"/>
        <v>2.7616279069767442E-2</v>
      </c>
      <c r="AE160" s="133">
        <f t="shared" si="49"/>
        <v>2.6993355481727575E-2</v>
      </c>
      <c r="AF160" s="133">
        <f t="shared" si="49"/>
        <v>2.6370431893687707E-2</v>
      </c>
      <c r="AG160" s="133">
        <f t="shared" si="49"/>
        <v>2.5747508305647839E-2</v>
      </c>
      <c r="AH160" s="133">
        <f t="shared" si="49"/>
        <v>2.5124584717607975E-2</v>
      </c>
      <c r="AI160" s="133">
        <f t="shared" si="49"/>
        <v>2.4501661129568107E-2</v>
      </c>
      <c r="AJ160" s="133">
        <f t="shared" si="49"/>
        <v>2.3878737541528239E-2</v>
      </c>
      <c r="AK160" s="133">
        <f t="shared" si="49"/>
        <v>2.3255813953488372E-2</v>
      </c>
      <c r="AL160" s="133">
        <f t="shared" si="49"/>
        <v>2.2632890365448504E-2</v>
      </c>
      <c r="AM160" s="133">
        <f t="shared" si="49"/>
        <v>2.2009966777408636E-2</v>
      </c>
      <c r="AN160" s="133">
        <f t="shared" si="49"/>
        <v>2.1387043189368772E-2</v>
      </c>
      <c r="AO160" s="133">
        <f t="shared" si="49"/>
        <v>2.0764119601328904E-2</v>
      </c>
      <c r="AP160" s="133">
        <f t="shared" si="49"/>
        <v>2.0141196013289037E-2</v>
      </c>
      <c r="AQ160" s="133">
        <f t="shared" si="49"/>
        <v>1.9518272425249169E-2</v>
      </c>
      <c r="AR160" s="133">
        <f t="shared" si="49"/>
        <v>1.8895348837209301E-2</v>
      </c>
      <c r="AS160" s="133">
        <f t="shared" si="49"/>
        <v>1.8272425249169437E-2</v>
      </c>
      <c r="AT160" s="133">
        <f t="shared" si="49"/>
        <v>1.7649501661129569E-2</v>
      </c>
      <c r="AU160" s="133">
        <f t="shared" si="49"/>
        <v>1.7026578073089702E-2</v>
      </c>
      <c r="AV160" s="133">
        <f t="shared" si="49"/>
        <v>1.6403654485049834E-2</v>
      </c>
      <c r="AW160" s="133">
        <f t="shared" si="49"/>
        <v>1.5780730897009966E-2</v>
      </c>
      <c r="AX160" s="133">
        <f t="shared" si="49"/>
        <v>1.51578073089701E-2</v>
      </c>
      <c r="AY160" s="133">
        <f t="shared" si="49"/>
        <v>1.4534883720930232E-2</v>
      </c>
      <c r="AZ160" s="133">
        <f t="shared" si="49"/>
        <v>1.3911960132890365E-2</v>
      </c>
      <c r="BA160" s="133">
        <f>BA54/BA$104</f>
        <v>1.3289036544850499E-2</v>
      </c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31"/>
    </row>
    <row r="161" spans="1:63" s="132" customFormat="1" x14ac:dyDescent="0.25">
      <c r="A161" s="126" t="str">
        <f>'March 2008 RIA'!$A$11</f>
        <v>Tier 1</v>
      </c>
      <c r="B161" s="127">
        <v>2002</v>
      </c>
      <c r="C161" s="128"/>
      <c r="D161" s="128"/>
      <c r="E161" s="129"/>
      <c r="F161" s="128"/>
      <c r="G161" s="128"/>
      <c r="H161" s="128"/>
      <c r="I161" s="128"/>
      <c r="J161" s="128"/>
      <c r="K161" s="128"/>
      <c r="L161" s="128"/>
      <c r="M161" s="128"/>
      <c r="N161" s="129"/>
      <c r="O161" s="133">
        <f t="shared" ref="O161:BA161" si="50">O55/O$104</f>
        <v>3.3222591362126248E-2</v>
      </c>
      <c r="P161" s="133">
        <f t="shared" si="50"/>
        <v>3.3222591362126248E-2</v>
      </c>
      <c r="Q161" s="133">
        <f t="shared" si="50"/>
        <v>3.3222591362126248E-2</v>
      </c>
      <c r="R161" s="133">
        <f t="shared" si="50"/>
        <v>3.3222591362126248E-2</v>
      </c>
      <c r="S161" s="133">
        <f t="shared" si="50"/>
        <v>3.3222591362126248E-2</v>
      </c>
      <c r="T161" s="133">
        <f t="shared" si="50"/>
        <v>3.3222591362126248E-2</v>
      </c>
      <c r="U161" s="133">
        <f t="shared" si="50"/>
        <v>3.3222591362126248E-2</v>
      </c>
      <c r="V161" s="133">
        <f t="shared" si="50"/>
        <v>3.3222591362126248E-2</v>
      </c>
      <c r="W161" s="133">
        <f t="shared" si="50"/>
        <v>3.2599667774086377E-2</v>
      </c>
      <c r="X161" s="133">
        <f t="shared" si="50"/>
        <v>3.1976744186046513E-2</v>
      </c>
      <c r="Y161" s="133">
        <f t="shared" si="50"/>
        <v>3.1353820598006642E-2</v>
      </c>
      <c r="Z161" s="133">
        <f t="shared" si="50"/>
        <v>3.0730897009966777E-2</v>
      </c>
      <c r="AA161" s="133">
        <f t="shared" si="50"/>
        <v>3.010797342192691E-2</v>
      </c>
      <c r="AB161" s="133">
        <f t="shared" si="50"/>
        <v>2.9485049833887042E-2</v>
      </c>
      <c r="AC161" s="133">
        <f t="shared" si="50"/>
        <v>2.8862126245847178E-2</v>
      </c>
      <c r="AD161" s="133">
        <f t="shared" si="50"/>
        <v>2.823920265780731E-2</v>
      </c>
      <c r="AE161" s="133">
        <f t="shared" si="50"/>
        <v>2.7616279069767442E-2</v>
      </c>
      <c r="AF161" s="133">
        <f t="shared" si="50"/>
        <v>2.6993355481727575E-2</v>
      </c>
      <c r="AG161" s="133">
        <f t="shared" si="50"/>
        <v>2.6370431893687707E-2</v>
      </c>
      <c r="AH161" s="133">
        <f t="shared" si="50"/>
        <v>2.5747508305647839E-2</v>
      </c>
      <c r="AI161" s="133">
        <f t="shared" si="50"/>
        <v>2.5124584717607975E-2</v>
      </c>
      <c r="AJ161" s="133">
        <f t="shared" si="50"/>
        <v>2.4501661129568107E-2</v>
      </c>
      <c r="AK161" s="133">
        <f t="shared" si="50"/>
        <v>2.3878737541528239E-2</v>
      </c>
      <c r="AL161" s="133">
        <f t="shared" si="50"/>
        <v>2.3255813953488372E-2</v>
      </c>
      <c r="AM161" s="133">
        <f t="shared" si="50"/>
        <v>2.2632890365448504E-2</v>
      </c>
      <c r="AN161" s="133">
        <f t="shared" si="50"/>
        <v>2.2009966777408636E-2</v>
      </c>
      <c r="AO161" s="133">
        <f t="shared" si="50"/>
        <v>2.1387043189368772E-2</v>
      </c>
      <c r="AP161" s="133">
        <f t="shared" si="50"/>
        <v>2.0764119601328904E-2</v>
      </c>
      <c r="AQ161" s="133">
        <f t="shared" si="50"/>
        <v>2.0141196013289037E-2</v>
      </c>
      <c r="AR161" s="133">
        <f t="shared" si="50"/>
        <v>1.9518272425249169E-2</v>
      </c>
      <c r="AS161" s="133">
        <f t="shared" si="50"/>
        <v>1.8895348837209301E-2</v>
      </c>
      <c r="AT161" s="133">
        <f t="shared" si="50"/>
        <v>1.8272425249169437E-2</v>
      </c>
      <c r="AU161" s="133">
        <f t="shared" si="50"/>
        <v>1.7649501661129569E-2</v>
      </c>
      <c r="AV161" s="133">
        <f t="shared" si="50"/>
        <v>1.7026578073089702E-2</v>
      </c>
      <c r="AW161" s="133">
        <f t="shared" si="50"/>
        <v>1.6403654485049834E-2</v>
      </c>
      <c r="AX161" s="133">
        <f t="shared" si="50"/>
        <v>1.5780730897009966E-2</v>
      </c>
      <c r="AY161" s="133">
        <f t="shared" si="50"/>
        <v>1.51578073089701E-2</v>
      </c>
      <c r="AZ161" s="133">
        <f t="shared" si="50"/>
        <v>1.4534883720930232E-2</v>
      </c>
      <c r="BA161" s="133">
        <f t="shared" si="50"/>
        <v>1.3911960132890365E-2</v>
      </c>
      <c r="BB161" s="133">
        <f>BB55/BB$104</f>
        <v>1.3289036544850499E-2</v>
      </c>
      <c r="BC161" s="128"/>
      <c r="BD161" s="128"/>
      <c r="BE161" s="128"/>
      <c r="BF161" s="128"/>
      <c r="BG161" s="128"/>
      <c r="BH161" s="128"/>
      <c r="BI161" s="128"/>
      <c r="BJ161" s="128"/>
      <c r="BK161" s="131"/>
    </row>
    <row r="162" spans="1:63" s="132" customFormat="1" x14ac:dyDescent="0.25">
      <c r="A162" s="126" t="str">
        <f>'March 2008 RIA'!$A$11</f>
        <v>Tier 1</v>
      </c>
      <c r="B162" s="127">
        <v>2003</v>
      </c>
      <c r="C162" s="128"/>
      <c r="D162" s="128"/>
      <c r="E162" s="129"/>
      <c r="F162" s="128"/>
      <c r="G162" s="128"/>
      <c r="H162" s="128"/>
      <c r="I162" s="128"/>
      <c r="J162" s="128"/>
      <c r="K162" s="128"/>
      <c r="L162" s="128"/>
      <c r="M162" s="128"/>
      <c r="N162" s="129"/>
      <c r="O162" s="128"/>
      <c r="P162" s="133">
        <f t="shared" ref="P162:BB162" si="51">P56/P$104</f>
        <v>3.3222591362126248E-2</v>
      </c>
      <c r="Q162" s="133">
        <f t="shared" si="51"/>
        <v>3.3222591362126248E-2</v>
      </c>
      <c r="R162" s="133">
        <f t="shared" si="51"/>
        <v>3.3222591362126248E-2</v>
      </c>
      <c r="S162" s="133">
        <f t="shared" si="51"/>
        <v>3.3222591362126248E-2</v>
      </c>
      <c r="T162" s="133">
        <f t="shared" si="51"/>
        <v>3.3222591362126248E-2</v>
      </c>
      <c r="U162" s="133">
        <f t="shared" si="51"/>
        <v>3.3222591362126248E-2</v>
      </c>
      <c r="V162" s="133">
        <f t="shared" si="51"/>
        <v>3.3222591362126248E-2</v>
      </c>
      <c r="W162" s="133">
        <f t="shared" si="51"/>
        <v>3.3222591362126248E-2</v>
      </c>
      <c r="X162" s="133">
        <f t="shared" si="51"/>
        <v>3.2599667774086377E-2</v>
      </c>
      <c r="Y162" s="133">
        <f t="shared" si="51"/>
        <v>3.1976744186046513E-2</v>
      </c>
      <c r="Z162" s="133">
        <f t="shared" si="51"/>
        <v>3.1353820598006642E-2</v>
      </c>
      <c r="AA162" s="133">
        <f t="shared" si="51"/>
        <v>3.0730897009966777E-2</v>
      </c>
      <c r="AB162" s="133">
        <f t="shared" si="51"/>
        <v>3.010797342192691E-2</v>
      </c>
      <c r="AC162" s="133">
        <f t="shared" si="51"/>
        <v>2.9485049833887042E-2</v>
      </c>
      <c r="AD162" s="133">
        <f t="shared" si="51"/>
        <v>2.8862126245847178E-2</v>
      </c>
      <c r="AE162" s="133">
        <f t="shared" si="51"/>
        <v>2.823920265780731E-2</v>
      </c>
      <c r="AF162" s="133">
        <f t="shared" si="51"/>
        <v>2.7616279069767442E-2</v>
      </c>
      <c r="AG162" s="133">
        <f t="shared" si="51"/>
        <v>2.6993355481727575E-2</v>
      </c>
      <c r="AH162" s="133">
        <f t="shared" si="51"/>
        <v>2.6370431893687707E-2</v>
      </c>
      <c r="AI162" s="133">
        <f t="shared" si="51"/>
        <v>2.5747508305647839E-2</v>
      </c>
      <c r="AJ162" s="133">
        <f t="shared" si="51"/>
        <v>2.5124584717607975E-2</v>
      </c>
      <c r="AK162" s="133">
        <f t="shared" si="51"/>
        <v>2.4501661129568107E-2</v>
      </c>
      <c r="AL162" s="133">
        <f t="shared" si="51"/>
        <v>2.3878737541528239E-2</v>
      </c>
      <c r="AM162" s="133">
        <f t="shared" si="51"/>
        <v>2.3255813953488372E-2</v>
      </c>
      <c r="AN162" s="133">
        <f t="shared" si="51"/>
        <v>2.2632890365448504E-2</v>
      </c>
      <c r="AO162" s="133">
        <f t="shared" si="51"/>
        <v>2.2009966777408636E-2</v>
      </c>
      <c r="AP162" s="133">
        <f t="shared" si="51"/>
        <v>2.1387043189368772E-2</v>
      </c>
      <c r="AQ162" s="133">
        <f t="shared" si="51"/>
        <v>2.0764119601328904E-2</v>
      </c>
      <c r="AR162" s="133">
        <f t="shared" si="51"/>
        <v>2.0141196013289037E-2</v>
      </c>
      <c r="AS162" s="133">
        <f t="shared" si="51"/>
        <v>1.9518272425249169E-2</v>
      </c>
      <c r="AT162" s="133">
        <f t="shared" si="51"/>
        <v>1.8895348837209301E-2</v>
      </c>
      <c r="AU162" s="133">
        <f t="shared" si="51"/>
        <v>1.8272425249169437E-2</v>
      </c>
      <c r="AV162" s="133">
        <f t="shared" si="51"/>
        <v>1.7649501661129569E-2</v>
      </c>
      <c r="AW162" s="133">
        <f t="shared" si="51"/>
        <v>1.7026578073089702E-2</v>
      </c>
      <c r="AX162" s="133">
        <f t="shared" si="51"/>
        <v>1.6403654485049834E-2</v>
      </c>
      <c r="AY162" s="133">
        <f t="shared" si="51"/>
        <v>1.5780730897009966E-2</v>
      </c>
      <c r="AZ162" s="133">
        <f t="shared" si="51"/>
        <v>1.51578073089701E-2</v>
      </c>
      <c r="BA162" s="133">
        <f t="shared" si="51"/>
        <v>1.4534883720930232E-2</v>
      </c>
      <c r="BB162" s="133">
        <f t="shared" si="51"/>
        <v>1.3911960132890365E-2</v>
      </c>
      <c r="BC162" s="133">
        <f>BC56/BC$104</f>
        <v>1.3289036544850499E-2</v>
      </c>
      <c r="BD162" s="128"/>
      <c r="BE162" s="128"/>
      <c r="BF162" s="128"/>
      <c r="BG162" s="128"/>
      <c r="BH162" s="128"/>
      <c r="BI162" s="128"/>
      <c r="BJ162" s="128"/>
      <c r="BK162" s="131"/>
    </row>
    <row r="163" spans="1:63" s="132" customFormat="1" x14ac:dyDescent="0.25">
      <c r="A163" s="126" t="str">
        <f>'March 2008 RIA'!$A$11</f>
        <v>Tier 1</v>
      </c>
      <c r="B163" s="127">
        <v>2004</v>
      </c>
      <c r="C163" s="128"/>
      <c r="D163" s="128"/>
      <c r="E163" s="129"/>
      <c r="F163" s="128"/>
      <c r="G163" s="128"/>
      <c r="H163" s="128"/>
      <c r="I163" s="128"/>
      <c r="J163" s="128"/>
      <c r="K163" s="128"/>
      <c r="L163" s="128"/>
      <c r="M163" s="128"/>
      <c r="N163" s="129"/>
      <c r="O163" s="128"/>
      <c r="P163" s="128"/>
      <c r="Q163" s="133">
        <f t="shared" ref="Q163:BC163" si="52">Q57/Q$104</f>
        <v>3.3222591362126248E-2</v>
      </c>
      <c r="R163" s="133">
        <f t="shared" si="52"/>
        <v>3.3222591362126248E-2</v>
      </c>
      <c r="S163" s="133">
        <f t="shared" si="52"/>
        <v>3.3222591362126248E-2</v>
      </c>
      <c r="T163" s="133">
        <f t="shared" si="52"/>
        <v>3.3222591362126248E-2</v>
      </c>
      <c r="U163" s="133">
        <f t="shared" si="52"/>
        <v>3.3222591362126248E-2</v>
      </c>
      <c r="V163" s="133">
        <f t="shared" si="52"/>
        <v>3.3222591362126248E-2</v>
      </c>
      <c r="W163" s="133">
        <f t="shared" si="52"/>
        <v>3.3222591362126248E-2</v>
      </c>
      <c r="X163" s="133">
        <f t="shared" si="52"/>
        <v>3.3222591362126248E-2</v>
      </c>
      <c r="Y163" s="133">
        <f t="shared" si="52"/>
        <v>3.2599667774086377E-2</v>
      </c>
      <c r="Z163" s="133">
        <f t="shared" si="52"/>
        <v>3.1976744186046513E-2</v>
      </c>
      <c r="AA163" s="133">
        <f t="shared" si="52"/>
        <v>3.1353820598006642E-2</v>
      </c>
      <c r="AB163" s="133">
        <f t="shared" si="52"/>
        <v>3.0730897009966777E-2</v>
      </c>
      <c r="AC163" s="133">
        <f t="shared" si="52"/>
        <v>3.010797342192691E-2</v>
      </c>
      <c r="AD163" s="133">
        <f t="shared" si="52"/>
        <v>2.9485049833887042E-2</v>
      </c>
      <c r="AE163" s="133">
        <f t="shared" si="52"/>
        <v>2.8862126245847178E-2</v>
      </c>
      <c r="AF163" s="133">
        <f t="shared" si="52"/>
        <v>2.823920265780731E-2</v>
      </c>
      <c r="AG163" s="133">
        <f t="shared" si="52"/>
        <v>2.7616279069767442E-2</v>
      </c>
      <c r="AH163" s="133">
        <f t="shared" si="52"/>
        <v>2.6993355481727575E-2</v>
      </c>
      <c r="AI163" s="133">
        <f t="shared" si="52"/>
        <v>2.6370431893687707E-2</v>
      </c>
      <c r="AJ163" s="133">
        <f t="shared" si="52"/>
        <v>2.5747508305647839E-2</v>
      </c>
      <c r="AK163" s="133">
        <f t="shared" si="52"/>
        <v>2.5124584717607975E-2</v>
      </c>
      <c r="AL163" s="133">
        <f t="shared" si="52"/>
        <v>2.4501661129568107E-2</v>
      </c>
      <c r="AM163" s="133">
        <f t="shared" si="52"/>
        <v>2.3878737541528239E-2</v>
      </c>
      <c r="AN163" s="133">
        <f t="shared" si="52"/>
        <v>2.3255813953488372E-2</v>
      </c>
      <c r="AO163" s="133">
        <f t="shared" si="52"/>
        <v>2.2632890365448504E-2</v>
      </c>
      <c r="AP163" s="133">
        <f t="shared" si="52"/>
        <v>2.2009966777408636E-2</v>
      </c>
      <c r="AQ163" s="133">
        <f t="shared" si="52"/>
        <v>2.1387043189368772E-2</v>
      </c>
      <c r="AR163" s="133">
        <f t="shared" si="52"/>
        <v>2.0764119601328904E-2</v>
      </c>
      <c r="AS163" s="133">
        <f t="shared" si="52"/>
        <v>2.0141196013289037E-2</v>
      </c>
      <c r="AT163" s="133">
        <f t="shared" si="52"/>
        <v>1.9518272425249169E-2</v>
      </c>
      <c r="AU163" s="133">
        <f t="shared" si="52"/>
        <v>1.8895348837209301E-2</v>
      </c>
      <c r="AV163" s="133">
        <f t="shared" si="52"/>
        <v>1.8272425249169437E-2</v>
      </c>
      <c r="AW163" s="133">
        <f t="shared" si="52"/>
        <v>1.7649501661129569E-2</v>
      </c>
      <c r="AX163" s="133">
        <f t="shared" si="52"/>
        <v>1.7026578073089702E-2</v>
      </c>
      <c r="AY163" s="133">
        <f t="shared" si="52"/>
        <v>1.6403654485049834E-2</v>
      </c>
      <c r="AZ163" s="133">
        <f t="shared" si="52"/>
        <v>1.5780730897009966E-2</v>
      </c>
      <c r="BA163" s="133">
        <f t="shared" si="52"/>
        <v>1.51578073089701E-2</v>
      </c>
      <c r="BB163" s="133">
        <f t="shared" si="52"/>
        <v>1.4534883720930232E-2</v>
      </c>
      <c r="BC163" s="133">
        <f t="shared" si="52"/>
        <v>1.3911960132890365E-2</v>
      </c>
      <c r="BD163" s="133">
        <f>BD57/BD$104</f>
        <v>1.3289036544850499E-2</v>
      </c>
      <c r="BE163" s="128"/>
      <c r="BF163" s="128"/>
      <c r="BG163" s="128"/>
      <c r="BH163" s="128"/>
      <c r="BI163" s="128"/>
      <c r="BJ163" s="128"/>
      <c r="BK163" s="131"/>
    </row>
    <row r="164" spans="1:63" s="26" customFormat="1" x14ac:dyDescent="0.25">
      <c r="A164" s="24" t="str">
        <f>'March 2008 RIA'!$A$12</f>
        <v>Tier 2</v>
      </c>
      <c r="B164" s="25">
        <v>2005</v>
      </c>
      <c r="C164" s="136"/>
      <c r="D164" s="136"/>
      <c r="E164" s="137"/>
      <c r="F164" s="136"/>
      <c r="G164" s="136"/>
      <c r="H164" s="136"/>
      <c r="I164" s="136"/>
      <c r="J164" s="136"/>
      <c r="K164" s="136"/>
      <c r="L164" s="136"/>
      <c r="M164" s="136"/>
      <c r="N164" s="137"/>
      <c r="O164" s="136"/>
      <c r="P164" s="136"/>
      <c r="Q164" s="136"/>
      <c r="R164" s="141">
        <f t="shared" ref="R164:BD164" si="53">R58/R$104</f>
        <v>3.3222591362126248E-2</v>
      </c>
      <c r="S164" s="141">
        <f t="shared" si="53"/>
        <v>3.3222591362126248E-2</v>
      </c>
      <c r="T164" s="141">
        <f t="shared" si="53"/>
        <v>3.3222591362126248E-2</v>
      </c>
      <c r="U164" s="141">
        <f t="shared" si="53"/>
        <v>3.3222591362126248E-2</v>
      </c>
      <c r="V164" s="141">
        <f t="shared" si="53"/>
        <v>3.3222591362126248E-2</v>
      </c>
      <c r="W164" s="141">
        <f t="shared" si="53"/>
        <v>3.3222591362126248E-2</v>
      </c>
      <c r="X164" s="141">
        <f t="shared" si="53"/>
        <v>3.3222591362126248E-2</v>
      </c>
      <c r="Y164" s="141">
        <f t="shared" si="53"/>
        <v>3.3222591362126248E-2</v>
      </c>
      <c r="Z164" s="141">
        <f t="shared" si="53"/>
        <v>3.2599667774086377E-2</v>
      </c>
      <c r="AA164" s="141">
        <f t="shared" si="53"/>
        <v>3.1976744186046513E-2</v>
      </c>
      <c r="AB164" s="141">
        <f t="shared" si="53"/>
        <v>3.1353820598006642E-2</v>
      </c>
      <c r="AC164" s="141">
        <f t="shared" si="53"/>
        <v>3.0730897009966777E-2</v>
      </c>
      <c r="AD164" s="141">
        <f t="shared" si="53"/>
        <v>3.010797342192691E-2</v>
      </c>
      <c r="AE164" s="141">
        <f t="shared" si="53"/>
        <v>2.9485049833887042E-2</v>
      </c>
      <c r="AF164" s="141">
        <f t="shared" si="53"/>
        <v>2.8862126245847178E-2</v>
      </c>
      <c r="AG164" s="141">
        <f t="shared" si="53"/>
        <v>2.823920265780731E-2</v>
      </c>
      <c r="AH164" s="141">
        <f t="shared" si="53"/>
        <v>2.7616279069767442E-2</v>
      </c>
      <c r="AI164" s="141">
        <f t="shared" si="53"/>
        <v>2.6993355481727575E-2</v>
      </c>
      <c r="AJ164" s="141">
        <f t="shared" si="53"/>
        <v>2.6370431893687707E-2</v>
      </c>
      <c r="AK164" s="141">
        <f t="shared" si="53"/>
        <v>2.5747508305647839E-2</v>
      </c>
      <c r="AL164" s="141">
        <f t="shared" si="53"/>
        <v>2.5124584717607975E-2</v>
      </c>
      <c r="AM164" s="141">
        <f t="shared" si="53"/>
        <v>2.4501661129568107E-2</v>
      </c>
      <c r="AN164" s="141">
        <f t="shared" si="53"/>
        <v>2.3878737541528239E-2</v>
      </c>
      <c r="AO164" s="141">
        <f t="shared" si="53"/>
        <v>2.3255813953488372E-2</v>
      </c>
      <c r="AP164" s="141">
        <f t="shared" si="53"/>
        <v>2.2632890365448504E-2</v>
      </c>
      <c r="AQ164" s="141">
        <f t="shared" si="53"/>
        <v>2.2009966777408636E-2</v>
      </c>
      <c r="AR164" s="141">
        <f t="shared" si="53"/>
        <v>2.1387043189368772E-2</v>
      </c>
      <c r="AS164" s="141">
        <f t="shared" si="53"/>
        <v>2.0764119601328904E-2</v>
      </c>
      <c r="AT164" s="141">
        <f t="shared" si="53"/>
        <v>2.0141196013289037E-2</v>
      </c>
      <c r="AU164" s="141">
        <f t="shared" si="53"/>
        <v>1.9518272425249169E-2</v>
      </c>
      <c r="AV164" s="141">
        <f t="shared" si="53"/>
        <v>1.8895348837209301E-2</v>
      </c>
      <c r="AW164" s="141">
        <f t="shared" si="53"/>
        <v>1.8272425249169437E-2</v>
      </c>
      <c r="AX164" s="141">
        <f t="shared" si="53"/>
        <v>1.7649501661129569E-2</v>
      </c>
      <c r="AY164" s="141">
        <f t="shared" si="53"/>
        <v>1.7026578073089702E-2</v>
      </c>
      <c r="AZ164" s="141">
        <f t="shared" si="53"/>
        <v>1.6403654485049834E-2</v>
      </c>
      <c r="BA164" s="141">
        <f t="shared" si="53"/>
        <v>1.5780730897009966E-2</v>
      </c>
      <c r="BB164" s="141">
        <f t="shared" si="53"/>
        <v>1.51578073089701E-2</v>
      </c>
      <c r="BC164" s="141">
        <f t="shared" si="53"/>
        <v>1.4534883720930232E-2</v>
      </c>
      <c r="BD164" s="141">
        <f t="shared" si="53"/>
        <v>1.3911960132890365E-2</v>
      </c>
      <c r="BE164" s="141">
        <f>BE58/BE$104</f>
        <v>1.3289036544850499E-2</v>
      </c>
      <c r="BF164" s="142"/>
      <c r="BG164" s="142"/>
      <c r="BH164" s="142"/>
      <c r="BI164" s="142"/>
      <c r="BJ164" s="142"/>
      <c r="BK164" s="143"/>
    </row>
    <row r="165" spans="1:63" s="26" customFormat="1" x14ac:dyDescent="0.25">
      <c r="A165" s="24" t="str">
        <f>'March 2008 RIA'!$A$12</f>
        <v>Tier 2</v>
      </c>
      <c r="B165" s="25">
        <v>2006</v>
      </c>
      <c r="C165" s="136"/>
      <c r="D165" s="136"/>
      <c r="E165" s="137"/>
      <c r="F165" s="136"/>
      <c r="G165" s="136"/>
      <c r="H165" s="136"/>
      <c r="I165" s="136"/>
      <c r="J165" s="136"/>
      <c r="K165" s="136"/>
      <c r="L165" s="136"/>
      <c r="M165" s="136"/>
      <c r="N165" s="137"/>
      <c r="O165" s="136"/>
      <c r="P165" s="136"/>
      <c r="Q165" s="136"/>
      <c r="R165" s="136"/>
      <c r="S165" s="141">
        <f t="shared" ref="S165:BE165" si="54">S59/S$104</f>
        <v>3.3222591362126248E-2</v>
      </c>
      <c r="T165" s="141">
        <f t="shared" si="54"/>
        <v>3.3222591362126248E-2</v>
      </c>
      <c r="U165" s="141">
        <f t="shared" si="54"/>
        <v>3.3222591362126248E-2</v>
      </c>
      <c r="V165" s="141">
        <f t="shared" si="54"/>
        <v>3.3222591362126248E-2</v>
      </c>
      <c r="W165" s="141">
        <f t="shared" si="54"/>
        <v>3.3222591362126248E-2</v>
      </c>
      <c r="X165" s="141">
        <f t="shared" si="54"/>
        <v>3.3222591362126248E-2</v>
      </c>
      <c r="Y165" s="141">
        <f t="shared" si="54"/>
        <v>3.3222591362126248E-2</v>
      </c>
      <c r="Z165" s="141">
        <f t="shared" si="54"/>
        <v>3.3222591362126248E-2</v>
      </c>
      <c r="AA165" s="141">
        <f t="shared" si="54"/>
        <v>3.2599667774086377E-2</v>
      </c>
      <c r="AB165" s="141">
        <f t="shared" si="54"/>
        <v>3.1976744186046513E-2</v>
      </c>
      <c r="AC165" s="141">
        <f t="shared" si="54"/>
        <v>3.1353820598006642E-2</v>
      </c>
      <c r="AD165" s="141">
        <f t="shared" si="54"/>
        <v>3.0730897009966777E-2</v>
      </c>
      <c r="AE165" s="141">
        <f t="shared" si="54"/>
        <v>3.010797342192691E-2</v>
      </c>
      <c r="AF165" s="141">
        <f t="shared" si="54"/>
        <v>2.9485049833887042E-2</v>
      </c>
      <c r="AG165" s="141">
        <f t="shared" si="54"/>
        <v>2.8862126245847178E-2</v>
      </c>
      <c r="AH165" s="141">
        <f t="shared" si="54"/>
        <v>2.823920265780731E-2</v>
      </c>
      <c r="AI165" s="141">
        <f t="shared" si="54"/>
        <v>2.7616279069767442E-2</v>
      </c>
      <c r="AJ165" s="141">
        <f t="shared" si="54"/>
        <v>2.6993355481727575E-2</v>
      </c>
      <c r="AK165" s="141">
        <f t="shared" si="54"/>
        <v>2.6370431893687707E-2</v>
      </c>
      <c r="AL165" s="141">
        <f t="shared" si="54"/>
        <v>2.5747508305647839E-2</v>
      </c>
      <c r="AM165" s="141">
        <f t="shared" si="54"/>
        <v>2.5124584717607975E-2</v>
      </c>
      <c r="AN165" s="141">
        <f t="shared" si="54"/>
        <v>2.4501661129568107E-2</v>
      </c>
      <c r="AO165" s="141">
        <f t="shared" si="54"/>
        <v>2.3878737541528239E-2</v>
      </c>
      <c r="AP165" s="141">
        <f t="shared" si="54"/>
        <v>2.3255813953488372E-2</v>
      </c>
      <c r="AQ165" s="141">
        <f t="shared" si="54"/>
        <v>2.2632890365448504E-2</v>
      </c>
      <c r="AR165" s="141">
        <f t="shared" si="54"/>
        <v>2.2009966777408636E-2</v>
      </c>
      <c r="AS165" s="141">
        <f t="shared" si="54"/>
        <v>2.1387043189368772E-2</v>
      </c>
      <c r="AT165" s="141">
        <f t="shared" si="54"/>
        <v>2.0764119601328904E-2</v>
      </c>
      <c r="AU165" s="141">
        <f t="shared" si="54"/>
        <v>2.0141196013289037E-2</v>
      </c>
      <c r="AV165" s="141">
        <f t="shared" si="54"/>
        <v>1.9518272425249169E-2</v>
      </c>
      <c r="AW165" s="141">
        <f t="shared" si="54"/>
        <v>1.8895348837209301E-2</v>
      </c>
      <c r="AX165" s="141">
        <f t="shared" si="54"/>
        <v>1.8272425249169437E-2</v>
      </c>
      <c r="AY165" s="141">
        <f t="shared" si="54"/>
        <v>1.7649501661129569E-2</v>
      </c>
      <c r="AZ165" s="141">
        <f t="shared" si="54"/>
        <v>1.7026578073089702E-2</v>
      </c>
      <c r="BA165" s="141">
        <f t="shared" si="54"/>
        <v>1.6403654485049834E-2</v>
      </c>
      <c r="BB165" s="141">
        <f t="shared" si="54"/>
        <v>1.5780730897009966E-2</v>
      </c>
      <c r="BC165" s="141">
        <f t="shared" si="54"/>
        <v>1.51578073089701E-2</v>
      </c>
      <c r="BD165" s="141">
        <f t="shared" si="54"/>
        <v>1.4534883720930232E-2</v>
      </c>
      <c r="BE165" s="141">
        <f t="shared" si="54"/>
        <v>1.3911960132890365E-2</v>
      </c>
      <c r="BF165" s="141">
        <f>BF59/BF$104</f>
        <v>1.3289036544850499E-2</v>
      </c>
      <c r="BG165" s="142"/>
      <c r="BH165" s="142"/>
      <c r="BI165" s="142"/>
      <c r="BJ165" s="142"/>
      <c r="BK165" s="143"/>
    </row>
    <row r="166" spans="1:63" s="26" customFormat="1" x14ac:dyDescent="0.25">
      <c r="A166" s="24" t="str">
        <f>'March 2008 RIA'!$A$12</f>
        <v>Tier 2</v>
      </c>
      <c r="B166" s="25">
        <v>2007</v>
      </c>
      <c r="C166" s="136"/>
      <c r="D166" s="136"/>
      <c r="E166" s="137"/>
      <c r="F166" s="136"/>
      <c r="G166" s="136"/>
      <c r="H166" s="136"/>
      <c r="I166" s="136"/>
      <c r="J166" s="136"/>
      <c r="K166" s="136"/>
      <c r="L166" s="136"/>
      <c r="M166" s="136"/>
      <c r="N166" s="137"/>
      <c r="O166" s="136"/>
      <c r="P166" s="136"/>
      <c r="Q166" s="136"/>
      <c r="R166" s="136"/>
      <c r="S166" s="136"/>
      <c r="T166" s="141">
        <f t="shared" ref="T166:BF166" si="55">T60/T$104</f>
        <v>3.3222591362126248E-2</v>
      </c>
      <c r="U166" s="141">
        <f t="shared" si="55"/>
        <v>3.3222591362126248E-2</v>
      </c>
      <c r="V166" s="141">
        <f t="shared" si="55"/>
        <v>3.3222591362126248E-2</v>
      </c>
      <c r="W166" s="141">
        <f t="shared" si="55"/>
        <v>3.3222591362126248E-2</v>
      </c>
      <c r="X166" s="141">
        <f t="shared" si="55"/>
        <v>3.3222591362126248E-2</v>
      </c>
      <c r="Y166" s="141">
        <f t="shared" si="55"/>
        <v>3.3222591362126248E-2</v>
      </c>
      <c r="Z166" s="141">
        <f t="shared" si="55"/>
        <v>3.3222591362126248E-2</v>
      </c>
      <c r="AA166" s="141">
        <f t="shared" si="55"/>
        <v>3.3222591362126248E-2</v>
      </c>
      <c r="AB166" s="141">
        <f t="shared" si="55"/>
        <v>3.2599667774086377E-2</v>
      </c>
      <c r="AC166" s="141">
        <f t="shared" si="55"/>
        <v>3.1976744186046513E-2</v>
      </c>
      <c r="AD166" s="141">
        <f t="shared" si="55"/>
        <v>3.1353820598006642E-2</v>
      </c>
      <c r="AE166" s="141">
        <f t="shared" si="55"/>
        <v>3.0730897009966777E-2</v>
      </c>
      <c r="AF166" s="141">
        <f t="shared" si="55"/>
        <v>3.010797342192691E-2</v>
      </c>
      <c r="AG166" s="141">
        <f t="shared" si="55"/>
        <v>2.9485049833887042E-2</v>
      </c>
      <c r="AH166" s="141">
        <f t="shared" si="55"/>
        <v>2.8862126245847178E-2</v>
      </c>
      <c r="AI166" s="141">
        <f t="shared" si="55"/>
        <v>2.823920265780731E-2</v>
      </c>
      <c r="AJ166" s="141">
        <f t="shared" si="55"/>
        <v>2.7616279069767442E-2</v>
      </c>
      <c r="AK166" s="141">
        <f t="shared" si="55"/>
        <v>2.6993355481727575E-2</v>
      </c>
      <c r="AL166" s="141">
        <f t="shared" si="55"/>
        <v>2.6370431893687707E-2</v>
      </c>
      <c r="AM166" s="141">
        <f t="shared" si="55"/>
        <v>2.5747508305647839E-2</v>
      </c>
      <c r="AN166" s="141">
        <f t="shared" si="55"/>
        <v>2.5124584717607975E-2</v>
      </c>
      <c r="AO166" s="141">
        <f t="shared" si="55"/>
        <v>2.4501661129568107E-2</v>
      </c>
      <c r="AP166" s="141">
        <f t="shared" si="55"/>
        <v>2.3878737541528239E-2</v>
      </c>
      <c r="AQ166" s="141">
        <f t="shared" si="55"/>
        <v>2.3255813953488372E-2</v>
      </c>
      <c r="AR166" s="141">
        <f t="shared" si="55"/>
        <v>2.2632890365448504E-2</v>
      </c>
      <c r="AS166" s="141">
        <f t="shared" si="55"/>
        <v>2.2009966777408636E-2</v>
      </c>
      <c r="AT166" s="141">
        <f t="shared" si="55"/>
        <v>2.1387043189368772E-2</v>
      </c>
      <c r="AU166" s="141">
        <f t="shared" si="55"/>
        <v>2.0764119601328904E-2</v>
      </c>
      <c r="AV166" s="141">
        <f t="shared" si="55"/>
        <v>2.0141196013289037E-2</v>
      </c>
      <c r="AW166" s="141">
        <f t="shared" si="55"/>
        <v>1.9518272425249169E-2</v>
      </c>
      <c r="AX166" s="141">
        <f t="shared" si="55"/>
        <v>1.8895348837209301E-2</v>
      </c>
      <c r="AY166" s="141">
        <f t="shared" si="55"/>
        <v>1.8272425249169437E-2</v>
      </c>
      <c r="AZ166" s="141">
        <f t="shared" si="55"/>
        <v>1.7649501661129569E-2</v>
      </c>
      <c r="BA166" s="141">
        <f t="shared" si="55"/>
        <v>1.7026578073089702E-2</v>
      </c>
      <c r="BB166" s="141">
        <f t="shared" si="55"/>
        <v>1.6403654485049834E-2</v>
      </c>
      <c r="BC166" s="141">
        <f t="shared" si="55"/>
        <v>1.5780730897009966E-2</v>
      </c>
      <c r="BD166" s="141">
        <f t="shared" si="55"/>
        <v>1.51578073089701E-2</v>
      </c>
      <c r="BE166" s="141">
        <f t="shared" si="55"/>
        <v>1.4534883720930232E-2</v>
      </c>
      <c r="BF166" s="141">
        <f t="shared" si="55"/>
        <v>1.3911960132890365E-2</v>
      </c>
      <c r="BG166" s="141">
        <f>BG60/BG$104</f>
        <v>1.3289036544850499E-2</v>
      </c>
      <c r="BH166" s="142"/>
      <c r="BI166" s="142"/>
      <c r="BJ166" s="142"/>
      <c r="BK166" s="143"/>
    </row>
    <row r="167" spans="1:63" s="26" customFormat="1" x14ac:dyDescent="0.25">
      <c r="A167" s="24" t="str">
        <f>'March 2008 RIA'!$A$12</f>
        <v>Tier 2</v>
      </c>
      <c r="B167" s="25">
        <v>2008</v>
      </c>
      <c r="C167" s="136"/>
      <c r="D167" s="136"/>
      <c r="E167" s="137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41">
        <f t="shared" ref="U167:BG167" si="56">U61/U$104</f>
        <v>3.3222591362126248E-2</v>
      </c>
      <c r="V167" s="141">
        <f t="shared" si="56"/>
        <v>3.3222591362126248E-2</v>
      </c>
      <c r="W167" s="141">
        <f t="shared" si="56"/>
        <v>3.3222591362126248E-2</v>
      </c>
      <c r="X167" s="141">
        <f t="shared" si="56"/>
        <v>3.3222591362126248E-2</v>
      </c>
      <c r="Y167" s="141">
        <f t="shared" si="56"/>
        <v>3.3222591362126248E-2</v>
      </c>
      <c r="Z167" s="141">
        <f t="shared" si="56"/>
        <v>3.3222591362126248E-2</v>
      </c>
      <c r="AA167" s="141">
        <f t="shared" si="56"/>
        <v>3.3222591362126248E-2</v>
      </c>
      <c r="AB167" s="141">
        <f t="shared" si="56"/>
        <v>3.3222591362126248E-2</v>
      </c>
      <c r="AC167" s="141">
        <f t="shared" si="56"/>
        <v>3.2599667774086377E-2</v>
      </c>
      <c r="AD167" s="141">
        <f t="shared" si="56"/>
        <v>3.1976744186046513E-2</v>
      </c>
      <c r="AE167" s="141">
        <f t="shared" si="56"/>
        <v>3.1353820598006642E-2</v>
      </c>
      <c r="AF167" s="141">
        <f t="shared" si="56"/>
        <v>3.0730897009966777E-2</v>
      </c>
      <c r="AG167" s="141">
        <f t="shared" si="56"/>
        <v>3.010797342192691E-2</v>
      </c>
      <c r="AH167" s="141">
        <f t="shared" si="56"/>
        <v>2.9485049833887042E-2</v>
      </c>
      <c r="AI167" s="141">
        <f t="shared" si="56"/>
        <v>2.8862126245847178E-2</v>
      </c>
      <c r="AJ167" s="141">
        <f t="shared" si="56"/>
        <v>2.823920265780731E-2</v>
      </c>
      <c r="AK167" s="141">
        <f t="shared" si="56"/>
        <v>2.7616279069767442E-2</v>
      </c>
      <c r="AL167" s="141">
        <f t="shared" si="56"/>
        <v>2.6993355481727575E-2</v>
      </c>
      <c r="AM167" s="141">
        <f t="shared" si="56"/>
        <v>2.6370431893687707E-2</v>
      </c>
      <c r="AN167" s="141">
        <f t="shared" si="56"/>
        <v>2.5747508305647839E-2</v>
      </c>
      <c r="AO167" s="141">
        <f t="shared" si="56"/>
        <v>2.5124584717607975E-2</v>
      </c>
      <c r="AP167" s="141">
        <f t="shared" si="56"/>
        <v>2.4501661129568107E-2</v>
      </c>
      <c r="AQ167" s="141">
        <f t="shared" si="56"/>
        <v>2.3878737541528239E-2</v>
      </c>
      <c r="AR167" s="141">
        <f t="shared" si="56"/>
        <v>2.3255813953488372E-2</v>
      </c>
      <c r="AS167" s="141">
        <f t="shared" si="56"/>
        <v>2.2632890365448504E-2</v>
      </c>
      <c r="AT167" s="141">
        <f t="shared" si="56"/>
        <v>2.2009966777408636E-2</v>
      </c>
      <c r="AU167" s="141">
        <f t="shared" si="56"/>
        <v>2.1387043189368772E-2</v>
      </c>
      <c r="AV167" s="141">
        <f t="shared" si="56"/>
        <v>2.0764119601328904E-2</v>
      </c>
      <c r="AW167" s="141">
        <f t="shared" si="56"/>
        <v>2.0141196013289037E-2</v>
      </c>
      <c r="AX167" s="141">
        <f t="shared" si="56"/>
        <v>1.9518272425249169E-2</v>
      </c>
      <c r="AY167" s="141">
        <f t="shared" si="56"/>
        <v>1.8895348837209301E-2</v>
      </c>
      <c r="AZ167" s="141">
        <f t="shared" si="56"/>
        <v>1.8272425249169437E-2</v>
      </c>
      <c r="BA167" s="141">
        <f t="shared" si="56"/>
        <v>1.7649501661129569E-2</v>
      </c>
      <c r="BB167" s="141">
        <f t="shared" si="56"/>
        <v>1.7026578073089702E-2</v>
      </c>
      <c r="BC167" s="141">
        <f t="shared" si="56"/>
        <v>1.6403654485049834E-2</v>
      </c>
      <c r="BD167" s="141">
        <f t="shared" si="56"/>
        <v>1.5780730897009966E-2</v>
      </c>
      <c r="BE167" s="141">
        <f t="shared" si="56"/>
        <v>1.51578073089701E-2</v>
      </c>
      <c r="BF167" s="141">
        <f t="shared" si="56"/>
        <v>1.4534883720930232E-2</v>
      </c>
      <c r="BG167" s="141">
        <f t="shared" si="56"/>
        <v>1.3911960132890365E-2</v>
      </c>
      <c r="BH167" s="141">
        <f>BH61/BH$104</f>
        <v>1.3289036544850499E-2</v>
      </c>
      <c r="BI167" s="136"/>
      <c r="BJ167" s="136"/>
      <c r="BK167" s="139"/>
    </row>
    <row r="168" spans="1:63" s="26" customFormat="1" x14ac:dyDescent="0.25">
      <c r="A168" s="24" t="str">
        <f>'March 2008 RIA'!$A$12</f>
        <v>Tier 2</v>
      </c>
      <c r="B168" s="25">
        <v>2009</v>
      </c>
      <c r="C168" s="136"/>
      <c r="D168" s="136"/>
      <c r="E168" s="137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41">
        <f t="shared" ref="V168:BH168" si="57">V62/V$104</f>
        <v>3.3222591362126248E-2</v>
      </c>
      <c r="W168" s="141">
        <f t="shared" si="57"/>
        <v>3.3222591362126248E-2</v>
      </c>
      <c r="X168" s="141">
        <f t="shared" si="57"/>
        <v>3.3222591362126248E-2</v>
      </c>
      <c r="Y168" s="141">
        <f t="shared" si="57"/>
        <v>3.3222591362126248E-2</v>
      </c>
      <c r="Z168" s="141">
        <f t="shared" si="57"/>
        <v>3.3222591362126248E-2</v>
      </c>
      <c r="AA168" s="141">
        <f t="shared" si="57"/>
        <v>3.3222591362126248E-2</v>
      </c>
      <c r="AB168" s="141">
        <f t="shared" si="57"/>
        <v>3.3222591362126248E-2</v>
      </c>
      <c r="AC168" s="141">
        <f t="shared" si="57"/>
        <v>3.3222591362126248E-2</v>
      </c>
      <c r="AD168" s="141">
        <f t="shared" si="57"/>
        <v>3.2599667774086377E-2</v>
      </c>
      <c r="AE168" s="141">
        <f t="shared" si="57"/>
        <v>3.1976744186046513E-2</v>
      </c>
      <c r="AF168" s="141">
        <f t="shared" si="57"/>
        <v>3.1353820598006642E-2</v>
      </c>
      <c r="AG168" s="141">
        <f t="shared" si="57"/>
        <v>3.0730897009966777E-2</v>
      </c>
      <c r="AH168" s="141">
        <f t="shared" si="57"/>
        <v>3.010797342192691E-2</v>
      </c>
      <c r="AI168" s="141">
        <f t="shared" si="57"/>
        <v>2.9485049833887042E-2</v>
      </c>
      <c r="AJ168" s="141">
        <f t="shared" si="57"/>
        <v>2.8862126245847178E-2</v>
      </c>
      <c r="AK168" s="141">
        <f t="shared" si="57"/>
        <v>2.823920265780731E-2</v>
      </c>
      <c r="AL168" s="141">
        <f t="shared" si="57"/>
        <v>2.7616279069767442E-2</v>
      </c>
      <c r="AM168" s="141">
        <f t="shared" si="57"/>
        <v>2.6993355481727575E-2</v>
      </c>
      <c r="AN168" s="141">
        <f t="shared" si="57"/>
        <v>2.6370431893687707E-2</v>
      </c>
      <c r="AO168" s="141">
        <f t="shared" si="57"/>
        <v>2.5747508305647839E-2</v>
      </c>
      <c r="AP168" s="141">
        <f t="shared" si="57"/>
        <v>2.5124584717607975E-2</v>
      </c>
      <c r="AQ168" s="141">
        <f t="shared" si="57"/>
        <v>2.4501661129568107E-2</v>
      </c>
      <c r="AR168" s="141">
        <f t="shared" si="57"/>
        <v>2.3878737541528239E-2</v>
      </c>
      <c r="AS168" s="141">
        <f t="shared" si="57"/>
        <v>2.3255813953488372E-2</v>
      </c>
      <c r="AT168" s="141">
        <f t="shared" si="57"/>
        <v>2.2632890365448504E-2</v>
      </c>
      <c r="AU168" s="141">
        <f t="shared" si="57"/>
        <v>2.2009966777408636E-2</v>
      </c>
      <c r="AV168" s="141">
        <f t="shared" si="57"/>
        <v>2.1387043189368772E-2</v>
      </c>
      <c r="AW168" s="141">
        <f t="shared" si="57"/>
        <v>2.0764119601328904E-2</v>
      </c>
      <c r="AX168" s="141">
        <f t="shared" si="57"/>
        <v>2.0141196013289037E-2</v>
      </c>
      <c r="AY168" s="141">
        <f t="shared" si="57"/>
        <v>1.9518272425249169E-2</v>
      </c>
      <c r="AZ168" s="141">
        <f t="shared" si="57"/>
        <v>1.8895348837209301E-2</v>
      </c>
      <c r="BA168" s="141">
        <f t="shared" si="57"/>
        <v>1.8272425249169437E-2</v>
      </c>
      <c r="BB168" s="141">
        <f t="shared" si="57"/>
        <v>1.7649501661129569E-2</v>
      </c>
      <c r="BC168" s="141">
        <f t="shared" si="57"/>
        <v>1.7026578073089702E-2</v>
      </c>
      <c r="BD168" s="141">
        <f t="shared" si="57"/>
        <v>1.6403654485049834E-2</v>
      </c>
      <c r="BE168" s="141">
        <f t="shared" si="57"/>
        <v>1.5780730897009966E-2</v>
      </c>
      <c r="BF168" s="141">
        <f t="shared" si="57"/>
        <v>1.51578073089701E-2</v>
      </c>
      <c r="BG168" s="141">
        <f t="shared" si="57"/>
        <v>1.4534883720930232E-2</v>
      </c>
      <c r="BH168" s="141">
        <f t="shared" si="57"/>
        <v>1.3911960132890365E-2</v>
      </c>
      <c r="BI168" s="141">
        <f>BI62/BI$104</f>
        <v>1.3289036544850499E-2</v>
      </c>
      <c r="BJ168" s="136"/>
      <c r="BK168" s="139"/>
    </row>
    <row r="169" spans="1:63" s="26" customFormat="1" x14ac:dyDescent="0.25">
      <c r="A169" s="24" t="str">
        <f>'March 2008 RIA'!$A$12</f>
        <v>Tier 2</v>
      </c>
      <c r="B169" s="25">
        <v>2010</v>
      </c>
      <c r="C169" s="136"/>
      <c r="D169" s="136"/>
      <c r="E169" s="137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41">
        <f t="shared" ref="W169:BI169" si="58">W63/W$104</f>
        <v>3.3222591362126248E-2</v>
      </c>
      <c r="X169" s="141">
        <f t="shared" si="58"/>
        <v>3.3222591362126248E-2</v>
      </c>
      <c r="Y169" s="141">
        <f t="shared" si="58"/>
        <v>3.3222591362126248E-2</v>
      </c>
      <c r="Z169" s="141">
        <f t="shared" si="58"/>
        <v>3.3222591362126248E-2</v>
      </c>
      <c r="AA169" s="141">
        <f t="shared" si="58"/>
        <v>3.3222591362126248E-2</v>
      </c>
      <c r="AB169" s="141">
        <f t="shared" si="58"/>
        <v>3.3222591362126248E-2</v>
      </c>
      <c r="AC169" s="141">
        <f t="shared" si="58"/>
        <v>3.3222591362126248E-2</v>
      </c>
      <c r="AD169" s="141">
        <f t="shared" si="58"/>
        <v>3.3222591362126248E-2</v>
      </c>
      <c r="AE169" s="141">
        <f t="shared" si="58"/>
        <v>3.2599667774086377E-2</v>
      </c>
      <c r="AF169" s="141">
        <f t="shared" si="58"/>
        <v>3.1976744186046513E-2</v>
      </c>
      <c r="AG169" s="141">
        <f t="shared" si="58"/>
        <v>3.1353820598006642E-2</v>
      </c>
      <c r="AH169" s="141">
        <f t="shared" si="58"/>
        <v>3.0730897009966777E-2</v>
      </c>
      <c r="AI169" s="141">
        <f t="shared" si="58"/>
        <v>3.010797342192691E-2</v>
      </c>
      <c r="AJ169" s="141">
        <f t="shared" si="58"/>
        <v>2.9485049833887042E-2</v>
      </c>
      <c r="AK169" s="141">
        <f t="shared" si="58"/>
        <v>2.8862126245847178E-2</v>
      </c>
      <c r="AL169" s="141">
        <f t="shared" si="58"/>
        <v>2.823920265780731E-2</v>
      </c>
      <c r="AM169" s="141">
        <f t="shared" si="58"/>
        <v>2.7616279069767442E-2</v>
      </c>
      <c r="AN169" s="141">
        <f t="shared" si="58"/>
        <v>2.6993355481727575E-2</v>
      </c>
      <c r="AO169" s="141">
        <f t="shared" si="58"/>
        <v>2.6370431893687707E-2</v>
      </c>
      <c r="AP169" s="141">
        <f t="shared" si="58"/>
        <v>2.5747508305647839E-2</v>
      </c>
      <c r="AQ169" s="141">
        <f t="shared" si="58"/>
        <v>2.5124584717607975E-2</v>
      </c>
      <c r="AR169" s="141">
        <f t="shared" si="58"/>
        <v>2.4501661129568107E-2</v>
      </c>
      <c r="AS169" s="141">
        <f t="shared" si="58"/>
        <v>2.3878737541528239E-2</v>
      </c>
      <c r="AT169" s="141">
        <f t="shared" si="58"/>
        <v>2.3255813953488372E-2</v>
      </c>
      <c r="AU169" s="141">
        <f t="shared" si="58"/>
        <v>2.2632890365448504E-2</v>
      </c>
      <c r="AV169" s="141">
        <f t="shared" si="58"/>
        <v>2.2009966777408636E-2</v>
      </c>
      <c r="AW169" s="141">
        <f t="shared" si="58"/>
        <v>2.1387043189368772E-2</v>
      </c>
      <c r="AX169" s="141">
        <f t="shared" si="58"/>
        <v>2.0764119601328904E-2</v>
      </c>
      <c r="AY169" s="141">
        <f t="shared" si="58"/>
        <v>2.0141196013289037E-2</v>
      </c>
      <c r="AZ169" s="141">
        <f t="shared" si="58"/>
        <v>1.9518272425249169E-2</v>
      </c>
      <c r="BA169" s="141">
        <f t="shared" si="58"/>
        <v>1.8895348837209301E-2</v>
      </c>
      <c r="BB169" s="141">
        <f t="shared" si="58"/>
        <v>1.8272425249169437E-2</v>
      </c>
      <c r="BC169" s="141">
        <f t="shared" si="58"/>
        <v>1.7649501661129569E-2</v>
      </c>
      <c r="BD169" s="141">
        <f t="shared" si="58"/>
        <v>1.7026578073089702E-2</v>
      </c>
      <c r="BE169" s="141">
        <f t="shared" si="58"/>
        <v>1.6403654485049834E-2</v>
      </c>
      <c r="BF169" s="141">
        <f t="shared" si="58"/>
        <v>1.5780730897009966E-2</v>
      </c>
      <c r="BG169" s="141">
        <f t="shared" si="58"/>
        <v>1.51578073089701E-2</v>
      </c>
      <c r="BH169" s="141">
        <f t="shared" si="58"/>
        <v>1.4534883720930232E-2</v>
      </c>
      <c r="BI169" s="141">
        <f t="shared" si="58"/>
        <v>1.3911960132890365E-2</v>
      </c>
      <c r="BJ169" s="141">
        <f>BJ63/BJ$104</f>
        <v>1.3289036544850499E-2</v>
      </c>
      <c r="BK169" s="140"/>
    </row>
    <row r="170" spans="1:63" s="26" customFormat="1" x14ac:dyDescent="0.25">
      <c r="A170" s="24" t="str">
        <f>'March 2008 RIA'!$A$12</f>
        <v>Tier 2</v>
      </c>
      <c r="B170" s="25">
        <v>2011</v>
      </c>
      <c r="C170" s="136"/>
      <c r="D170" s="136"/>
      <c r="E170" s="137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7"/>
      <c r="X170" s="141">
        <f t="shared" ref="X170:BJ170" si="59">X64/X$104</f>
        <v>3.3222591362126248E-2</v>
      </c>
      <c r="Y170" s="141">
        <f t="shared" si="59"/>
        <v>3.3222591362126248E-2</v>
      </c>
      <c r="Z170" s="141">
        <f t="shared" si="59"/>
        <v>3.3222591362126248E-2</v>
      </c>
      <c r="AA170" s="141">
        <f t="shared" si="59"/>
        <v>3.3222591362126248E-2</v>
      </c>
      <c r="AB170" s="141">
        <f t="shared" si="59"/>
        <v>3.3222591362126248E-2</v>
      </c>
      <c r="AC170" s="141">
        <f t="shared" si="59"/>
        <v>3.3222591362126248E-2</v>
      </c>
      <c r="AD170" s="141">
        <f t="shared" si="59"/>
        <v>3.3222591362126248E-2</v>
      </c>
      <c r="AE170" s="141">
        <f t="shared" si="59"/>
        <v>3.3222591362126248E-2</v>
      </c>
      <c r="AF170" s="141">
        <f t="shared" si="59"/>
        <v>3.2599667774086377E-2</v>
      </c>
      <c r="AG170" s="141">
        <f t="shared" si="59"/>
        <v>3.1976744186046513E-2</v>
      </c>
      <c r="AH170" s="141">
        <f t="shared" si="59"/>
        <v>3.1353820598006642E-2</v>
      </c>
      <c r="AI170" s="141">
        <f t="shared" si="59"/>
        <v>3.0730897009966777E-2</v>
      </c>
      <c r="AJ170" s="141">
        <f t="shared" si="59"/>
        <v>3.010797342192691E-2</v>
      </c>
      <c r="AK170" s="141">
        <f t="shared" si="59"/>
        <v>2.9485049833887042E-2</v>
      </c>
      <c r="AL170" s="141">
        <f t="shared" si="59"/>
        <v>2.8862126245847178E-2</v>
      </c>
      <c r="AM170" s="141">
        <f t="shared" si="59"/>
        <v>2.823920265780731E-2</v>
      </c>
      <c r="AN170" s="141">
        <f t="shared" si="59"/>
        <v>2.7616279069767442E-2</v>
      </c>
      <c r="AO170" s="141">
        <f t="shared" si="59"/>
        <v>2.6993355481727575E-2</v>
      </c>
      <c r="AP170" s="141">
        <f t="shared" si="59"/>
        <v>2.6370431893687707E-2</v>
      </c>
      <c r="AQ170" s="141">
        <f t="shared" si="59"/>
        <v>2.5747508305647839E-2</v>
      </c>
      <c r="AR170" s="141">
        <f t="shared" si="59"/>
        <v>2.5124584717607975E-2</v>
      </c>
      <c r="AS170" s="141">
        <f t="shared" si="59"/>
        <v>2.4501661129568107E-2</v>
      </c>
      <c r="AT170" s="141">
        <f t="shared" si="59"/>
        <v>2.3878737541528239E-2</v>
      </c>
      <c r="AU170" s="141">
        <f t="shared" si="59"/>
        <v>2.3255813953488372E-2</v>
      </c>
      <c r="AV170" s="141">
        <f t="shared" si="59"/>
        <v>2.2632890365448504E-2</v>
      </c>
      <c r="AW170" s="141">
        <f t="shared" si="59"/>
        <v>2.2009966777408636E-2</v>
      </c>
      <c r="AX170" s="141">
        <f t="shared" si="59"/>
        <v>2.1387043189368772E-2</v>
      </c>
      <c r="AY170" s="141">
        <f t="shared" si="59"/>
        <v>2.0764119601328904E-2</v>
      </c>
      <c r="AZ170" s="141">
        <f t="shared" si="59"/>
        <v>2.0141196013289037E-2</v>
      </c>
      <c r="BA170" s="141">
        <f t="shared" si="59"/>
        <v>1.9518272425249169E-2</v>
      </c>
      <c r="BB170" s="141">
        <f t="shared" si="59"/>
        <v>1.8895348837209301E-2</v>
      </c>
      <c r="BC170" s="141">
        <f t="shared" si="59"/>
        <v>1.8272425249169437E-2</v>
      </c>
      <c r="BD170" s="141">
        <f t="shared" si="59"/>
        <v>1.7649501661129569E-2</v>
      </c>
      <c r="BE170" s="141">
        <f t="shared" si="59"/>
        <v>1.7026578073089702E-2</v>
      </c>
      <c r="BF170" s="141">
        <f t="shared" si="59"/>
        <v>1.6403654485049834E-2</v>
      </c>
      <c r="BG170" s="141">
        <f t="shared" si="59"/>
        <v>1.5780730897009966E-2</v>
      </c>
      <c r="BH170" s="141">
        <f t="shared" si="59"/>
        <v>1.51578073089701E-2</v>
      </c>
      <c r="BI170" s="141">
        <f t="shared" si="59"/>
        <v>1.4534883720930232E-2</v>
      </c>
      <c r="BJ170" s="141">
        <f t="shared" si="59"/>
        <v>1.3911960132890365E-2</v>
      </c>
      <c r="BK170" s="141">
        <f>BK64/BK$104</f>
        <v>1.3289036544850499E-2</v>
      </c>
    </row>
    <row r="171" spans="1:63" s="31" customFormat="1" x14ac:dyDescent="0.25">
      <c r="A171" s="21" t="str">
        <f>'March 2008 RIA'!$A$28</f>
        <v>Tier 3</v>
      </c>
      <c r="B171" s="30">
        <v>2012</v>
      </c>
      <c r="C171" s="145"/>
      <c r="D171" s="145"/>
      <c r="E171" s="146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6"/>
      <c r="X171" s="145"/>
      <c r="Y171" s="148">
        <f t="shared" ref="Y171:BK171" si="60">Y65/Y$104</f>
        <v>3.3222591362126248E-2</v>
      </c>
      <c r="Z171" s="148">
        <f t="shared" si="60"/>
        <v>3.3222591362126248E-2</v>
      </c>
      <c r="AA171" s="148">
        <f t="shared" si="60"/>
        <v>3.3222591362126248E-2</v>
      </c>
      <c r="AB171" s="148">
        <f t="shared" si="60"/>
        <v>3.3222591362126248E-2</v>
      </c>
      <c r="AC171" s="148">
        <f t="shared" si="60"/>
        <v>3.3222591362126248E-2</v>
      </c>
      <c r="AD171" s="148">
        <f t="shared" si="60"/>
        <v>3.3222591362126248E-2</v>
      </c>
      <c r="AE171" s="148">
        <f t="shared" si="60"/>
        <v>3.3222591362126248E-2</v>
      </c>
      <c r="AF171" s="148">
        <f t="shared" si="60"/>
        <v>3.3222591362126248E-2</v>
      </c>
      <c r="AG171" s="148">
        <f t="shared" si="60"/>
        <v>3.2599667774086377E-2</v>
      </c>
      <c r="AH171" s="148">
        <f t="shared" si="60"/>
        <v>3.1976744186046513E-2</v>
      </c>
      <c r="AI171" s="148">
        <f t="shared" si="60"/>
        <v>3.1353820598006642E-2</v>
      </c>
      <c r="AJ171" s="148">
        <f t="shared" si="60"/>
        <v>3.0730897009966777E-2</v>
      </c>
      <c r="AK171" s="148">
        <f t="shared" si="60"/>
        <v>3.010797342192691E-2</v>
      </c>
      <c r="AL171" s="148">
        <f t="shared" si="60"/>
        <v>2.9485049833887042E-2</v>
      </c>
      <c r="AM171" s="148">
        <f t="shared" si="60"/>
        <v>2.8862126245847178E-2</v>
      </c>
      <c r="AN171" s="148">
        <f t="shared" si="60"/>
        <v>2.823920265780731E-2</v>
      </c>
      <c r="AO171" s="148">
        <f t="shared" si="60"/>
        <v>2.7616279069767442E-2</v>
      </c>
      <c r="AP171" s="148">
        <f t="shared" si="60"/>
        <v>2.6993355481727575E-2</v>
      </c>
      <c r="AQ171" s="148">
        <f t="shared" si="60"/>
        <v>2.6370431893687707E-2</v>
      </c>
      <c r="AR171" s="148">
        <f t="shared" si="60"/>
        <v>2.5747508305647839E-2</v>
      </c>
      <c r="AS171" s="148">
        <f t="shared" si="60"/>
        <v>2.5124584717607975E-2</v>
      </c>
      <c r="AT171" s="148">
        <f t="shared" si="60"/>
        <v>2.4501661129568107E-2</v>
      </c>
      <c r="AU171" s="148">
        <f t="shared" si="60"/>
        <v>2.3878737541528239E-2</v>
      </c>
      <c r="AV171" s="148">
        <f t="shared" si="60"/>
        <v>2.3255813953488372E-2</v>
      </c>
      <c r="AW171" s="148">
        <f t="shared" si="60"/>
        <v>2.2632890365448504E-2</v>
      </c>
      <c r="AX171" s="148">
        <f t="shared" si="60"/>
        <v>2.2009966777408636E-2</v>
      </c>
      <c r="AY171" s="148">
        <f t="shared" si="60"/>
        <v>2.1387043189368772E-2</v>
      </c>
      <c r="AZ171" s="148">
        <f t="shared" si="60"/>
        <v>2.0764119601328904E-2</v>
      </c>
      <c r="BA171" s="148">
        <f t="shared" si="60"/>
        <v>2.0141196013289037E-2</v>
      </c>
      <c r="BB171" s="148">
        <f t="shared" si="60"/>
        <v>1.9518272425249169E-2</v>
      </c>
      <c r="BC171" s="148">
        <f t="shared" si="60"/>
        <v>1.8895348837209301E-2</v>
      </c>
      <c r="BD171" s="148">
        <f t="shared" si="60"/>
        <v>1.8272425249169437E-2</v>
      </c>
      <c r="BE171" s="148">
        <f t="shared" si="60"/>
        <v>1.7649501661129569E-2</v>
      </c>
      <c r="BF171" s="148">
        <f t="shared" si="60"/>
        <v>1.7026578073089702E-2</v>
      </c>
      <c r="BG171" s="148">
        <f t="shared" si="60"/>
        <v>1.6403654485049834E-2</v>
      </c>
      <c r="BH171" s="148">
        <f t="shared" si="60"/>
        <v>1.5780730897009966E-2</v>
      </c>
      <c r="BI171" s="148">
        <f t="shared" si="60"/>
        <v>1.51578073089701E-2</v>
      </c>
      <c r="BJ171" s="148">
        <f t="shared" si="60"/>
        <v>1.4534883720930232E-2</v>
      </c>
      <c r="BK171" s="148">
        <f t="shared" si="60"/>
        <v>1.3911960132890365E-2</v>
      </c>
    </row>
    <row r="172" spans="1:63" s="31" customFormat="1" x14ac:dyDescent="0.25">
      <c r="A172" s="21" t="str">
        <f>'March 2008 RIA'!$A$28</f>
        <v>Tier 3</v>
      </c>
      <c r="B172" s="30">
        <v>2013</v>
      </c>
      <c r="C172" s="145"/>
      <c r="D172" s="145"/>
      <c r="E172" s="146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6"/>
      <c r="X172" s="145"/>
      <c r="Y172" s="145"/>
      <c r="Z172" s="148">
        <f t="shared" ref="Z172:BK172" si="61">Z66/Z$104</f>
        <v>3.3222591362126248E-2</v>
      </c>
      <c r="AA172" s="148">
        <f t="shared" si="61"/>
        <v>3.3222591362126248E-2</v>
      </c>
      <c r="AB172" s="148">
        <f t="shared" si="61"/>
        <v>3.3222591362126248E-2</v>
      </c>
      <c r="AC172" s="148">
        <f t="shared" si="61"/>
        <v>3.3222591362126248E-2</v>
      </c>
      <c r="AD172" s="148">
        <f t="shared" si="61"/>
        <v>3.3222591362126248E-2</v>
      </c>
      <c r="AE172" s="148">
        <f t="shared" si="61"/>
        <v>3.3222591362126248E-2</v>
      </c>
      <c r="AF172" s="148">
        <f t="shared" si="61"/>
        <v>3.3222591362126248E-2</v>
      </c>
      <c r="AG172" s="148">
        <f t="shared" si="61"/>
        <v>3.3222591362126248E-2</v>
      </c>
      <c r="AH172" s="148">
        <f t="shared" si="61"/>
        <v>3.2599667774086377E-2</v>
      </c>
      <c r="AI172" s="148">
        <f t="shared" si="61"/>
        <v>3.1976744186046513E-2</v>
      </c>
      <c r="AJ172" s="148">
        <f t="shared" si="61"/>
        <v>3.1353820598006642E-2</v>
      </c>
      <c r="AK172" s="148">
        <f t="shared" si="61"/>
        <v>3.0730897009966777E-2</v>
      </c>
      <c r="AL172" s="148">
        <f t="shared" si="61"/>
        <v>3.010797342192691E-2</v>
      </c>
      <c r="AM172" s="148">
        <f t="shared" si="61"/>
        <v>2.9485049833887042E-2</v>
      </c>
      <c r="AN172" s="148">
        <f t="shared" si="61"/>
        <v>2.8862126245847178E-2</v>
      </c>
      <c r="AO172" s="148">
        <f t="shared" si="61"/>
        <v>2.823920265780731E-2</v>
      </c>
      <c r="AP172" s="148">
        <f t="shared" si="61"/>
        <v>2.7616279069767442E-2</v>
      </c>
      <c r="AQ172" s="148">
        <f t="shared" si="61"/>
        <v>2.6993355481727575E-2</v>
      </c>
      <c r="AR172" s="148">
        <f t="shared" si="61"/>
        <v>2.6370431893687707E-2</v>
      </c>
      <c r="AS172" s="148">
        <f t="shared" si="61"/>
        <v>2.5747508305647839E-2</v>
      </c>
      <c r="AT172" s="148">
        <f t="shared" si="61"/>
        <v>2.5124584717607975E-2</v>
      </c>
      <c r="AU172" s="148">
        <f t="shared" si="61"/>
        <v>2.4501661129568107E-2</v>
      </c>
      <c r="AV172" s="148">
        <f t="shared" si="61"/>
        <v>2.3878737541528239E-2</v>
      </c>
      <c r="AW172" s="148">
        <f t="shared" si="61"/>
        <v>2.3255813953488372E-2</v>
      </c>
      <c r="AX172" s="148">
        <f t="shared" si="61"/>
        <v>2.2632890365448504E-2</v>
      </c>
      <c r="AY172" s="148">
        <f t="shared" si="61"/>
        <v>2.2009966777408636E-2</v>
      </c>
      <c r="AZ172" s="148">
        <f t="shared" si="61"/>
        <v>2.1387043189368772E-2</v>
      </c>
      <c r="BA172" s="148">
        <f t="shared" si="61"/>
        <v>2.0764119601328904E-2</v>
      </c>
      <c r="BB172" s="148">
        <f t="shared" si="61"/>
        <v>2.0141196013289037E-2</v>
      </c>
      <c r="BC172" s="148">
        <f t="shared" si="61"/>
        <v>1.9518272425249169E-2</v>
      </c>
      <c r="BD172" s="148">
        <f t="shared" si="61"/>
        <v>1.8895348837209301E-2</v>
      </c>
      <c r="BE172" s="148">
        <f t="shared" si="61"/>
        <v>1.8272425249169437E-2</v>
      </c>
      <c r="BF172" s="148">
        <f t="shared" si="61"/>
        <v>1.7649501661129569E-2</v>
      </c>
      <c r="BG172" s="148">
        <f t="shared" si="61"/>
        <v>1.7026578073089702E-2</v>
      </c>
      <c r="BH172" s="148">
        <f t="shared" si="61"/>
        <v>1.6403654485049834E-2</v>
      </c>
      <c r="BI172" s="148">
        <f t="shared" si="61"/>
        <v>1.5780730897009966E-2</v>
      </c>
      <c r="BJ172" s="148">
        <f t="shared" si="61"/>
        <v>1.51578073089701E-2</v>
      </c>
      <c r="BK172" s="148">
        <f t="shared" si="61"/>
        <v>1.4534883720930232E-2</v>
      </c>
    </row>
    <row r="173" spans="1:63" s="31" customFormat="1" x14ac:dyDescent="0.25">
      <c r="A173" s="21" t="str">
        <f>'March 2008 RIA'!$A$28</f>
        <v>Tier 3</v>
      </c>
      <c r="B173" s="30">
        <v>2014</v>
      </c>
      <c r="C173" s="145"/>
      <c r="D173" s="145"/>
      <c r="E173" s="146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6"/>
      <c r="X173" s="145"/>
      <c r="Y173" s="145"/>
      <c r="Z173" s="145"/>
      <c r="AA173" s="148">
        <f t="shared" ref="AA173:BK173" si="62">AA67/AA$104</f>
        <v>3.3222591362126248E-2</v>
      </c>
      <c r="AB173" s="148">
        <f t="shared" si="62"/>
        <v>3.3222591362126248E-2</v>
      </c>
      <c r="AC173" s="148">
        <f t="shared" si="62"/>
        <v>3.3222591362126248E-2</v>
      </c>
      <c r="AD173" s="148">
        <f t="shared" si="62"/>
        <v>3.3222591362126248E-2</v>
      </c>
      <c r="AE173" s="148">
        <f t="shared" si="62"/>
        <v>3.3222591362126248E-2</v>
      </c>
      <c r="AF173" s="148">
        <f t="shared" si="62"/>
        <v>3.3222591362126248E-2</v>
      </c>
      <c r="AG173" s="148">
        <f t="shared" si="62"/>
        <v>3.3222591362126248E-2</v>
      </c>
      <c r="AH173" s="148">
        <f t="shared" si="62"/>
        <v>3.3222591362126248E-2</v>
      </c>
      <c r="AI173" s="148">
        <f t="shared" si="62"/>
        <v>3.2599667774086377E-2</v>
      </c>
      <c r="AJ173" s="148">
        <f t="shared" si="62"/>
        <v>3.1976744186046513E-2</v>
      </c>
      <c r="AK173" s="148">
        <f t="shared" si="62"/>
        <v>3.1353820598006642E-2</v>
      </c>
      <c r="AL173" s="148">
        <f t="shared" si="62"/>
        <v>3.0730897009966777E-2</v>
      </c>
      <c r="AM173" s="148">
        <f t="shared" si="62"/>
        <v>3.010797342192691E-2</v>
      </c>
      <c r="AN173" s="148">
        <f t="shared" si="62"/>
        <v>2.9485049833887042E-2</v>
      </c>
      <c r="AO173" s="148">
        <f t="shared" si="62"/>
        <v>2.8862126245847178E-2</v>
      </c>
      <c r="AP173" s="148">
        <f t="shared" si="62"/>
        <v>2.823920265780731E-2</v>
      </c>
      <c r="AQ173" s="148">
        <f t="shared" si="62"/>
        <v>2.7616279069767442E-2</v>
      </c>
      <c r="AR173" s="148">
        <f t="shared" si="62"/>
        <v>2.6993355481727575E-2</v>
      </c>
      <c r="AS173" s="148">
        <f t="shared" si="62"/>
        <v>2.6370431893687707E-2</v>
      </c>
      <c r="AT173" s="148">
        <f t="shared" si="62"/>
        <v>2.5747508305647839E-2</v>
      </c>
      <c r="AU173" s="148">
        <f t="shared" si="62"/>
        <v>2.5124584717607975E-2</v>
      </c>
      <c r="AV173" s="148">
        <f t="shared" si="62"/>
        <v>2.4501661129568107E-2</v>
      </c>
      <c r="AW173" s="148">
        <f t="shared" si="62"/>
        <v>2.3878737541528239E-2</v>
      </c>
      <c r="AX173" s="148">
        <f t="shared" si="62"/>
        <v>2.3255813953488372E-2</v>
      </c>
      <c r="AY173" s="148">
        <f t="shared" si="62"/>
        <v>2.2632890365448504E-2</v>
      </c>
      <c r="AZ173" s="148">
        <f t="shared" si="62"/>
        <v>2.2009966777408636E-2</v>
      </c>
      <c r="BA173" s="148">
        <f t="shared" si="62"/>
        <v>2.1387043189368772E-2</v>
      </c>
      <c r="BB173" s="148">
        <f t="shared" si="62"/>
        <v>2.0764119601328904E-2</v>
      </c>
      <c r="BC173" s="148">
        <f t="shared" si="62"/>
        <v>2.0141196013289037E-2</v>
      </c>
      <c r="BD173" s="148">
        <f t="shared" si="62"/>
        <v>1.9518272425249169E-2</v>
      </c>
      <c r="BE173" s="148">
        <f t="shared" si="62"/>
        <v>1.8895348837209301E-2</v>
      </c>
      <c r="BF173" s="148">
        <f t="shared" si="62"/>
        <v>1.8272425249169437E-2</v>
      </c>
      <c r="BG173" s="148">
        <f t="shared" si="62"/>
        <v>1.7649501661129569E-2</v>
      </c>
      <c r="BH173" s="148">
        <f t="shared" si="62"/>
        <v>1.7026578073089702E-2</v>
      </c>
      <c r="BI173" s="148">
        <f t="shared" si="62"/>
        <v>1.6403654485049834E-2</v>
      </c>
      <c r="BJ173" s="148">
        <f t="shared" si="62"/>
        <v>1.5780730897009966E-2</v>
      </c>
      <c r="BK173" s="148">
        <f t="shared" si="62"/>
        <v>1.51578073089701E-2</v>
      </c>
    </row>
    <row r="174" spans="1:63" x14ac:dyDescent="0.25">
      <c r="A174" s="33" t="str">
        <f>'March 2008 RIA'!$A$29</f>
        <v>Tier 4</v>
      </c>
      <c r="B174" s="9">
        <v>2015</v>
      </c>
      <c r="C174" s="13"/>
      <c r="D174" s="13"/>
      <c r="E174" s="14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61"/>
      <c r="X174" s="13"/>
      <c r="Y174" s="13"/>
      <c r="Z174" s="13"/>
      <c r="AA174" s="13"/>
      <c r="AB174" s="8">
        <f t="shared" ref="AB174:BK174" si="63">AB68/AB$104</f>
        <v>3.3222591362126248E-2</v>
      </c>
      <c r="AC174" s="8">
        <f t="shared" si="63"/>
        <v>3.3222591362126248E-2</v>
      </c>
      <c r="AD174" s="8">
        <f t="shared" si="63"/>
        <v>3.3222591362126248E-2</v>
      </c>
      <c r="AE174" s="8">
        <f t="shared" si="63"/>
        <v>3.3222591362126248E-2</v>
      </c>
      <c r="AF174" s="8">
        <f t="shared" si="63"/>
        <v>3.3222591362126248E-2</v>
      </c>
      <c r="AG174" s="8">
        <f t="shared" si="63"/>
        <v>3.3222591362126248E-2</v>
      </c>
      <c r="AH174" s="8">
        <f t="shared" si="63"/>
        <v>3.3222591362126248E-2</v>
      </c>
      <c r="AI174" s="8">
        <f t="shared" si="63"/>
        <v>3.3222591362126248E-2</v>
      </c>
      <c r="AJ174" s="8">
        <f t="shared" si="63"/>
        <v>3.2599667774086377E-2</v>
      </c>
      <c r="AK174" s="8">
        <f t="shared" si="63"/>
        <v>3.1976744186046513E-2</v>
      </c>
      <c r="AL174" s="8">
        <f t="shared" si="63"/>
        <v>3.1353820598006642E-2</v>
      </c>
      <c r="AM174" s="8">
        <f t="shared" si="63"/>
        <v>3.0730897009966777E-2</v>
      </c>
      <c r="AN174" s="8">
        <f t="shared" si="63"/>
        <v>3.010797342192691E-2</v>
      </c>
      <c r="AO174" s="8">
        <f t="shared" si="63"/>
        <v>2.9485049833887042E-2</v>
      </c>
      <c r="AP174" s="8">
        <f t="shared" si="63"/>
        <v>2.8862126245847178E-2</v>
      </c>
      <c r="AQ174" s="8">
        <f t="shared" si="63"/>
        <v>2.823920265780731E-2</v>
      </c>
      <c r="AR174" s="8">
        <f t="shared" si="63"/>
        <v>2.7616279069767442E-2</v>
      </c>
      <c r="AS174" s="8">
        <f t="shared" si="63"/>
        <v>2.6993355481727575E-2</v>
      </c>
      <c r="AT174" s="8">
        <f t="shared" si="63"/>
        <v>2.6370431893687707E-2</v>
      </c>
      <c r="AU174" s="8">
        <f t="shared" si="63"/>
        <v>2.5747508305647839E-2</v>
      </c>
      <c r="AV174" s="8">
        <f t="shared" si="63"/>
        <v>2.5124584717607975E-2</v>
      </c>
      <c r="AW174" s="8">
        <f t="shared" si="63"/>
        <v>2.4501661129568107E-2</v>
      </c>
      <c r="AX174" s="8">
        <f t="shared" si="63"/>
        <v>2.3878737541528239E-2</v>
      </c>
      <c r="AY174" s="8">
        <f t="shared" si="63"/>
        <v>2.3255813953488372E-2</v>
      </c>
      <c r="AZ174" s="8">
        <f t="shared" si="63"/>
        <v>2.2632890365448504E-2</v>
      </c>
      <c r="BA174" s="8">
        <f t="shared" si="63"/>
        <v>2.2009966777408636E-2</v>
      </c>
      <c r="BB174" s="8">
        <f t="shared" si="63"/>
        <v>2.1387043189368772E-2</v>
      </c>
      <c r="BC174" s="8">
        <f t="shared" si="63"/>
        <v>2.0764119601328904E-2</v>
      </c>
      <c r="BD174" s="8">
        <f t="shared" si="63"/>
        <v>2.0141196013289037E-2</v>
      </c>
      <c r="BE174" s="8">
        <f t="shared" si="63"/>
        <v>1.9518272425249169E-2</v>
      </c>
      <c r="BF174" s="8">
        <f t="shared" si="63"/>
        <v>1.8895348837209301E-2</v>
      </c>
      <c r="BG174" s="8">
        <f t="shared" si="63"/>
        <v>1.8272425249169437E-2</v>
      </c>
      <c r="BH174" s="8">
        <f t="shared" si="63"/>
        <v>1.7649501661129569E-2</v>
      </c>
      <c r="BI174" s="8">
        <f t="shared" si="63"/>
        <v>1.7026578073089702E-2</v>
      </c>
      <c r="BJ174" s="8">
        <f t="shared" si="63"/>
        <v>1.6403654485049834E-2</v>
      </c>
      <c r="BK174" s="8">
        <f t="shared" si="63"/>
        <v>1.5780730897009966E-2</v>
      </c>
    </row>
    <row r="175" spans="1:63" x14ac:dyDescent="0.25">
      <c r="A175" s="33" t="str">
        <f>'March 2008 RIA'!$A$29</f>
        <v>Tier 4</v>
      </c>
      <c r="B175" s="9">
        <v>2016</v>
      </c>
      <c r="C175" s="13"/>
      <c r="D175" s="13"/>
      <c r="E175" s="14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61"/>
      <c r="X175" s="13"/>
      <c r="Y175" s="13"/>
      <c r="Z175" s="13"/>
      <c r="AA175" s="13"/>
      <c r="AB175" s="13"/>
      <c r="AC175" s="8">
        <f t="shared" ref="AC175:BK175" si="64">AC69/AC$104</f>
        <v>3.3222591362126248E-2</v>
      </c>
      <c r="AD175" s="8">
        <f t="shared" si="64"/>
        <v>3.3222591362126248E-2</v>
      </c>
      <c r="AE175" s="8">
        <f t="shared" si="64"/>
        <v>3.3222591362126248E-2</v>
      </c>
      <c r="AF175" s="8">
        <f t="shared" si="64"/>
        <v>3.3222591362126248E-2</v>
      </c>
      <c r="AG175" s="8">
        <f t="shared" si="64"/>
        <v>3.3222591362126248E-2</v>
      </c>
      <c r="AH175" s="8">
        <f t="shared" si="64"/>
        <v>3.3222591362126248E-2</v>
      </c>
      <c r="AI175" s="8">
        <f t="shared" si="64"/>
        <v>3.3222591362126248E-2</v>
      </c>
      <c r="AJ175" s="8">
        <f t="shared" si="64"/>
        <v>3.3222591362126248E-2</v>
      </c>
      <c r="AK175" s="8">
        <f t="shared" si="64"/>
        <v>3.2599667774086377E-2</v>
      </c>
      <c r="AL175" s="8">
        <f t="shared" si="64"/>
        <v>3.1976744186046513E-2</v>
      </c>
      <c r="AM175" s="8">
        <f t="shared" si="64"/>
        <v>3.1353820598006642E-2</v>
      </c>
      <c r="AN175" s="8">
        <f t="shared" si="64"/>
        <v>3.0730897009966777E-2</v>
      </c>
      <c r="AO175" s="8">
        <f t="shared" si="64"/>
        <v>3.010797342192691E-2</v>
      </c>
      <c r="AP175" s="8">
        <f t="shared" si="64"/>
        <v>2.9485049833887042E-2</v>
      </c>
      <c r="AQ175" s="8">
        <f t="shared" si="64"/>
        <v>2.8862126245847178E-2</v>
      </c>
      <c r="AR175" s="8">
        <f t="shared" si="64"/>
        <v>2.823920265780731E-2</v>
      </c>
      <c r="AS175" s="8">
        <f t="shared" si="64"/>
        <v>2.7616279069767442E-2</v>
      </c>
      <c r="AT175" s="8">
        <f t="shared" si="64"/>
        <v>2.6993355481727575E-2</v>
      </c>
      <c r="AU175" s="8">
        <f t="shared" si="64"/>
        <v>2.6370431893687707E-2</v>
      </c>
      <c r="AV175" s="8">
        <f t="shared" si="64"/>
        <v>2.5747508305647839E-2</v>
      </c>
      <c r="AW175" s="8">
        <f t="shared" si="64"/>
        <v>2.5124584717607975E-2</v>
      </c>
      <c r="AX175" s="8">
        <f t="shared" si="64"/>
        <v>2.4501661129568107E-2</v>
      </c>
      <c r="AY175" s="8">
        <f t="shared" si="64"/>
        <v>2.3878737541528239E-2</v>
      </c>
      <c r="AZ175" s="8">
        <f t="shared" si="64"/>
        <v>2.3255813953488372E-2</v>
      </c>
      <c r="BA175" s="8">
        <f t="shared" si="64"/>
        <v>2.2632890365448504E-2</v>
      </c>
      <c r="BB175" s="8">
        <f t="shared" si="64"/>
        <v>2.2009966777408636E-2</v>
      </c>
      <c r="BC175" s="8">
        <f t="shared" si="64"/>
        <v>2.1387043189368772E-2</v>
      </c>
      <c r="BD175" s="8">
        <f t="shared" si="64"/>
        <v>2.0764119601328904E-2</v>
      </c>
      <c r="BE175" s="8">
        <f t="shared" si="64"/>
        <v>2.0141196013289037E-2</v>
      </c>
      <c r="BF175" s="8">
        <f t="shared" si="64"/>
        <v>1.9518272425249169E-2</v>
      </c>
      <c r="BG175" s="8">
        <f t="shared" si="64"/>
        <v>1.8895348837209301E-2</v>
      </c>
      <c r="BH175" s="8">
        <f t="shared" si="64"/>
        <v>1.8272425249169437E-2</v>
      </c>
      <c r="BI175" s="8">
        <f t="shared" si="64"/>
        <v>1.7649501661129569E-2</v>
      </c>
      <c r="BJ175" s="8">
        <f t="shared" si="64"/>
        <v>1.7026578073089702E-2</v>
      </c>
      <c r="BK175" s="8">
        <f t="shared" si="64"/>
        <v>1.6403654485049834E-2</v>
      </c>
    </row>
    <row r="176" spans="1:63" x14ac:dyDescent="0.25">
      <c r="A176" s="33" t="str">
        <f>'March 2008 RIA'!$A$29</f>
        <v>Tier 4</v>
      </c>
      <c r="B176" s="9">
        <v>2017</v>
      </c>
      <c r="C176" s="13"/>
      <c r="D176" s="13"/>
      <c r="E176" s="14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57"/>
      <c r="X176" s="13"/>
      <c r="Y176" s="13"/>
      <c r="Z176" s="13"/>
      <c r="AA176" s="13"/>
      <c r="AB176" s="13"/>
      <c r="AC176" s="13"/>
      <c r="AD176" s="8">
        <f t="shared" ref="AD176:BK176" si="65">AD70/AD$104</f>
        <v>3.3222591362126248E-2</v>
      </c>
      <c r="AE176" s="8">
        <f t="shared" si="65"/>
        <v>3.3222591362126248E-2</v>
      </c>
      <c r="AF176" s="8">
        <f t="shared" si="65"/>
        <v>3.3222591362126248E-2</v>
      </c>
      <c r="AG176" s="8">
        <f t="shared" si="65"/>
        <v>3.3222591362126248E-2</v>
      </c>
      <c r="AH176" s="8">
        <f t="shared" si="65"/>
        <v>3.3222591362126248E-2</v>
      </c>
      <c r="AI176" s="8">
        <f t="shared" si="65"/>
        <v>3.3222591362126248E-2</v>
      </c>
      <c r="AJ176" s="8">
        <f t="shared" si="65"/>
        <v>3.3222591362126248E-2</v>
      </c>
      <c r="AK176" s="8">
        <f t="shared" si="65"/>
        <v>3.3222591362126248E-2</v>
      </c>
      <c r="AL176" s="8">
        <f t="shared" si="65"/>
        <v>3.2599667774086377E-2</v>
      </c>
      <c r="AM176" s="8">
        <f t="shared" si="65"/>
        <v>3.1976744186046513E-2</v>
      </c>
      <c r="AN176" s="8">
        <f t="shared" si="65"/>
        <v>3.1353820598006642E-2</v>
      </c>
      <c r="AO176" s="8">
        <f t="shared" si="65"/>
        <v>3.0730897009966777E-2</v>
      </c>
      <c r="AP176" s="8">
        <f t="shared" si="65"/>
        <v>3.010797342192691E-2</v>
      </c>
      <c r="AQ176" s="8">
        <f t="shared" si="65"/>
        <v>2.9485049833887042E-2</v>
      </c>
      <c r="AR176" s="8">
        <f t="shared" si="65"/>
        <v>2.8862126245847178E-2</v>
      </c>
      <c r="AS176" s="8">
        <f t="shared" si="65"/>
        <v>2.823920265780731E-2</v>
      </c>
      <c r="AT176" s="8">
        <f t="shared" si="65"/>
        <v>2.7616279069767442E-2</v>
      </c>
      <c r="AU176" s="8">
        <f t="shared" si="65"/>
        <v>2.6993355481727575E-2</v>
      </c>
      <c r="AV176" s="8">
        <f t="shared" si="65"/>
        <v>2.6370431893687707E-2</v>
      </c>
      <c r="AW176" s="8">
        <f t="shared" si="65"/>
        <v>2.5747508305647839E-2</v>
      </c>
      <c r="AX176" s="8">
        <f t="shared" si="65"/>
        <v>2.5124584717607975E-2</v>
      </c>
      <c r="AY176" s="8">
        <f t="shared" si="65"/>
        <v>2.4501661129568107E-2</v>
      </c>
      <c r="AZ176" s="8">
        <f t="shared" si="65"/>
        <v>2.3878737541528239E-2</v>
      </c>
      <c r="BA176" s="8">
        <f t="shared" si="65"/>
        <v>2.3255813953488372E-2</v>
      </c>
      <c r="BB176" s="8">
        <f t="shared" si="65"/>
        <v>2.2632890365448504E-2</v>
      </c>
      <c r="BC176" s="8">
        <f t="shared" si="65"/>
        <v>2.2009966777408636E-2</v>
      </c>
      <c r="BD176" s="8">
        <f t="shared" si="65"/>
        <v>2.1387043189368772E-2</v>
      </c>
      <c r="BE176" s="8">
        <f t="shared" si="65"/>
        <v>2.0764119601328904E-2</v>
      </c>
      <c r="BF176" s="8">
        <f t="shared" si="65"/>
        <v>2.0141196013289037E-2</v>
      </c>
      <c r="BG176" s="8">
        <f t="shared" si="65"/>
        <v>1.9518272425249169E-2</v>
      </c>
      <c r="BH176" s="8">
        <f t="shared" si="65"/>
        <v>1.8895348837209301E-2</v>
      </c>
      <c r="BI176" s="8">
        <f t="shared" si="65"/>
        <v>1.8272425249169437E-2</v>
      </c>
      <c r="BJ176" s="8">
        <f t="shared" si="65"/>
        <v>1.7649501661129569E-2</v>
      </c>
      <c r="BK176" s="8">
        <f t="shared" si="65"/>
        <v>1.7026578073089702E-2</v>
      </c>
    </row>
    <row r="177" spans="1:63" x14ac:dyDescent="0.25">
      <c r="A177" s="33" t="str">
        <f>'March 2008 RIA'!$A$29</f>
        <v>Tier 4</v>
      </c>
      <c r="B177" s="9">
        <v>2018</v>
      </c>
      <c r="C177" s="13"/>
      <c r="D177" s="13"/>
      <c r="E177" s="14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57"/>
      <c r="X177" s="13"/>
      <c r="Y177" s="13"/>
      <c r="Z177" s="13"/>
      <c r="AA177" s="13"/>
      <c r="AB177" s="13"/>
      <c r="AC177" s="13"/>
      <c r="AD177" s="13"/>
      <c r="AE177" s="8">
        <f t="shared" ref="AE177:BK177" si="66">AE71/AE$104</f>
        <v>3.3222591362126248E-2</v>
      </c>
      <c r="AF177" s="8">
        <f t="shared" si="66"/>
        <v>3.3222591362126248E-2</v>
      </c>
      <c r="AG177" s="8">
        <f t="shared" si="66"/>
        <v>3.3222591362126248E-2</v>
      </c>
      <c r="AH177" s="8">
        <f t="shared" si="66"/>
        <v>3.3222591362126248E-2</v>
      </c>
      <c r="AI177" s="8">
        <f t="shared" si="66"/>
        <v>3.3222591362126248E-2</v>
      </c>
      <c r="AJ177" s="8">
        <f t="shared" si="66"/>
        <v>3.3222591362126248E-2</v>
      </c>
      <c r="AK177" s="8">
        <f t="shared" si="66"/>
        <v>3.3222591362126248E-2</v>
      </c>
      <c r="AL177" s="8">
        <f t="shared" si="66"/>
        <v>3.3222591362126248E-2</v>
      </c>
      <c r="AM177" s="8">
        <f t="shared" si="66"/>
        <v>3.2599667774086377E-2</v>
      </c>
      <c r="AN177" s="8">
        <f t="shared" si="66"/>
        <v>3.1976744186046513E-2</v>
      </c>
      <c r="AO177" s="8">
        <f t="shared" si="66"/>
        <v>3.1353820598006642E-2</v>
      </c>
      <c r="AP177" s="8">
        <f t="shared" si="66"/>
        <v>3.0730897009966777E-2</v>
      </c>
      <c r="AQ177" s="8">
        <f t="shared" si="66"/>
        <v>3.010797342192691E-2</v>
      </c>
      <c r="AR177" s="8">
        <f t="shared" si="66"/>
        <v>2.9485049833887042E-2</v>
      </c>
      <c r="AS177" s="8">
        <f t="shared" si="66"/>
        <v>2.8862126245847178E-2</v>
      </c>
      <c r="AT177" s="8">
        <f t="shared" si="66"/>
        <v>2.823920265780731E-2</v>
      </c>
      <c r="AU177" s="8">
        <f t="shared" si="66"/>
        <v>2.7616279069767442E-2</v>
      </c>
      <c r="AV177" s="8">
        <f t="shared" si="66"/>
        <v>2.6993355481727575E-2</v>
      </c>
      <c r="AW177" s="8">
        <f t="shared" si="66"/>
        <v>2.6370431893687707E-2</v>
      </c>
      <c r="AX177" s="8">
        <f t="shared" si="66"/>
        <v>2.5747508305647839E-2</v>
      </c>
      <c r="AY177" s="8">
        <f t="shared" si="66"/>
        <v>2.5124584717607975E-2</v>
      </c>
      <c r="AZ177" s="8">
        <f t="shared" si="66"/>
        <v>2.4501661129568107E-2</v>
      </c>
      <c r="BA177" s="8">
        <f t="shared" si="66"/>
        <v>2.3878737541528239E-2</v>
      </c>
      <c r="BB177" s="8">
        <f t="shared" si="66"/>
        <v>2.3255813953488372E-2</v>
      </c>
      <c r="BC177" s="8">
        <f t="shared" si="66"/>
        <v>2.2632890365448504E-2</v>
      </c>
      <c r="BD177" s="8">
        <f t="shared" si="66"/>
        <v>2.2009966777408636E-2</v>
      </c>
      <c r="BE177" s="8">
        <f t="shared" si="66"/>
        <v>2.1387043189368772E-2</v>
      </c>
      <c r="BF177" s="8">
        <f t="shared" si="66"/>
        <v>2.0764119601328904E-2</v>
      </c>
      <c r="BG177" s="8">
        <f t="shared" si="66"/>
        <v>2.0141196013289037E-2</v>
      </c>
      <c r="BH177" s="8">
        <f t="shared" si="66"/>
        <v>1.9518272425249169E-2</v>
      </c>
      <c r="BI177" s="8">
        <f t="shared" si="66"/>
        <v>1.8895348837209301E-2</v>
      </c>
      <c r="BJ177" s="8">
        <f t="shared" si="66"/>
        <v>1.8272425249169437E-2</v>
      </c>
      <c r="BK177" s="8">
        <f t="shared" si="66"/>
        <v>1.7649501661129569E-2</v>
      </c>
    </row>
    <row r="178" spans="1:63" x14ac:dyDescent="0.25">
      <c r="A178" s="33" t="str">
        <f>'March 2008 RIA'!$A$29</f>
        <v>Tier 4</v>
      </c>
      <c r="B178" s="9">
        <v>2019</v>
      </c>
      <c r="C178" s="13"/>
      <c r="D178" s="13"/>
      <c r="E178" s="14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57"/>
      <c r="X178" s="13"/>
      <c r="Y178" s="13"/>
      <c r="Z178" s="13"/>
      <c r="AA178" s="13"/>
      <c r="AB178" s="13"/>
      <c r="AC178" s="13"/>
      <c r="AD178" s="13"/>
      <c r="AE178" s="13"/>
      <c r="AF178" s="8">
        <f t="shared" ref="AF178:BK178" si="67">AF72/AF$104</f>
        <v>3.3222591362126248E-2</v>
      </c>
      <c r="AG178" s="8">
        <f t="shared" si="67"/>
        <v>3.3222591362126248E-2</v>
      </c>
      <c r="AH178" s="8">
        <f t="shared" si="67"/>
        <v>3.3222591362126248E-2</v>
      </c>
      <c r="AI178" s="8">
        <f t="shared" si="67"/>
        <v>3.3222591362126248E-2</v>
      </c>
      <c r="AJ178" s="8">
        <f t="shared" si="67"/>
        <v>3.3222591362126248E-2</v>
      </c>
      <c r="AK178" s="8">
        <f t="shared" si="67"/>
        <v>3.3222591362126248E-2</v>
      </c>
      <c r="AL178" s="8">
        <f t="shared" si="67"/>
        <v>3.3222591362126248E-2</v>
      </c>
      <c r="AM178" s="8">
        <f t="shared" si="67"/>
        <v>3.3222591362126248E-2</v>
      </c>
      <c r="AN178" s="8">
        <f t="shared" si="67"/>
        <v>3.2599667774086377E-2</v>
      </c>
      <c r="AO178" s="8">
        <f t="shared" si="67"/>
        <v>3.1976744186046513E-2</v>
      </c>
      <c r="AP178" s="8">
        <f t="shared" si="67"/>
        <v>3.1353820598006642E-2</v>
      </c>
      <c r="AQ178" s="8">
        <f t="shared" si="67"/>
        <v>3.0730897009966777E-2</v>
      </c>
      <c r="AR178" s="8">
        <f t="shared" si="67"/>
        <v>3.010797342192691E-2</v>
      </c>
      <c r="AS178" s="8">
        <f t="shared" si="67"/>
        <v>2.9485049833887042E-2</v>
      </c>
      <c r="AT178" s="8">
        <f t="shared" si="67"/>
        <v>2.8862126245847178E-2</v>
      </c>
      <c r="AU178" s="8">
        <f t="shared" si="67"/>
        <v>2.823920265780731E-2</v>
      </c>
      <c r="AV178" s="8">
        <f t="shared" si="67"/>
        <v>2.7616279069767442E-2</v>
      </c>
      <c r="AW178" s="8">
        <f t="shared" si="67"/>
        <v>2.6993355481727575E-2</v>
      </c>
      <c r="AX178" s="8">
        <f t="shared" si="67"/>
        <v>2.6370431893687707E-2</v>
      </c>
      <c r="AY178" s="8">
        <f t="shared" si="67"/>
        <v>2.5747508305647839E-2</v>
      </c>
      <c r="AZ178" s="8">
        <f t="shared" si="67"/>
        <v>2.5124584717607975E-2</v>
      </c>
      <c r="BA178" s="8">
        <f t="shared" si="67"/>
        <v>2.4501661129568107E-2</v>
      </c>
      <c r="BB178" s="8">
        <f t="shared" si="67"/>
        <v>2.3878737541528239E-2</v>
      </c>
      <c r="BC178" s="8">
        <f t="shared" si="67"/>
        <v>2.3255813953488372E-2</v>
      </c>
      <c r="BD178" s="8">
        <f t="shared" si="67"/>
        <v>2.2632890365448504E-2</v>
      </c>
      <c r="BE178" s="8">
        <f t="shared" si="67"/>
        <v>2.2009966777408636E-2</v>
      </c>
      <c r="BF178" s="8">
        <f t="shared" si="67"/>
        <v>2.1387043189368772E-2</v>
      </c>
      <c r="BG178" s="8">
        <f t="shared" si="67"/>
        <v>2.0764119601328904E-2</v>
      </c>
      <c r="BH178" s="8">
        <f t="shared" si="67"/>
        <v>2.0141196013289037E-2</v>
      </c>
      <c r="BI178" s="8">
        <f t="shared" si="67"/>
        <v>1.9518272425249169E-2</v>
      </c>
      <c r="BJ178" s="8">
        <f t="shared" si="67"/>
        <v>1.8895348837209301E-2</v>
      </c>
      <c r="BK178" s="8">
        <f t="shared" si="67"/>
        <v>1.8272425249169437E-2</v>
      </c>
    </row>
    <row r="179" spans="1:63" x14ac:dyDescent="0.25">
      <c r="A179" s="33" t="str">
        <f>'March 2008 RIA'!$A$29</f>
        <v>Tier 4</v>
      </c>
      <c r="B179" s="9">
        <v>2020</v>
      </c>
      <c r="C179" s="13"/>
      <c r="D179" s="13"/>
      <c r="E179" s="14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57"/>
      <c r="X179" s="13"/>
      <c r="Y179" s="13"/>
      <c r="Z179" s="13"/>
      <c r="AA179" s="13"/>
      <c r="AB179" s="13"/>
      <c r="AC179" s="13"/>
      <c r="AD179" s="13"/>
      <c r="AE179" s="13"/>
      <c r="AF179" s="14"/>
      <c r="AG179" s="8">
        <f t="shared" ref="AG179:BK179" si="68">AG73/AG$104</f>
        <v>3.3222591362126248E-2</v>
      </c>
      <c r="AH179" s="8">
        <f t="shared" si="68"/>
        <v>3.3222591362126248E-2</v>
      </c>
      <c r="AI179" s="8">
        <f t="shared" si="68"/>
        <v>3.3222591362126248E-2</v>
      </c>
      <c r="AJ179" s="8">
        <f t="shared" si="68"/>
        <v>3.3222591362126248E-2</v>
      </c>
      <c r="AK179" s="8">
        <f t="shared" si="68"/>
        <v>3.3222591362126248E-2</v>
      </c>
      <c r="AL179" s="8">
        <f t="shared" si="68"/>
        <v>3.3222591362126248E-2</v>
      </c>
      <c r="AM179" s="8">
        <f t="shared" si="68"/>
        <v>3.3222591362126248E-2</v>
      </c>
      <c r="AN179" s="8">
        <f t="shared" si="68"/>
        <v>3.3222591362126248E-2</v>
      </c>
      <c r="AO179" s="8">
        <f t="shared" si="68"/>
        <v>3.2599667774086377E-2</v>
      </c>
      <c r="AP179" s="8">
        <f t="shared" si="68"/>
        <v>3.1976744186046513E-2</v>
      </c>
      <c r="AQ179" s="8">
        <f t="shared" si="68"/>
        <v>3.1353820598006642E-2</v>
      </c>
      <c r="AR179" s="8">
        <f t="shared" si="68"/>
        <v>3.0730897009966777E-2</v>
      </c>
      <c r="AS179" s="8">
        <f t="shared" si="68"/>
        <v>3.010797342192691E-2</v>
      </c>
      <c r="AT179" s="8">
        <f t="shared" si="68"/>
        <v>2.9485049833887042E-2</v>
      </c>
      <c r="AU179" s="8">
        <f t="shared" si="68"/>
        <v>2.8862126245847178E-2</v>
      </c>
      <c r="AV179" s="8">
        <f t="shared" si="68"/>
        <v>2.823920265780731E-2</v>
      </c>
      <c r="AW179" s="8">
        <f t="shared" si="68"/>
        <v>2.7616279069767442E-2</v>
      </c>
      <c r="AX179" s="8">
        <f t="shared" si="68"/>
        <v>2.6993355481727575E-2</v>
      </c>
      <c r="AY179" s="8">
        <f t="shared" si="68"/>
        <v>2.6370431893687707E-2</v>
      </c>
      <c r="AZ179" s="8">
        <f t="shared" si="68"/>
        <v>2.5747508305647839E-2</v>
      </c>
      <c r="BA179" s="8">
        <f t="shared" si="68"/>
        <v>2.5124584717607975E-2</v>
      </c>
      <c r="BB179" s="8">
        <f t="shared" si="68"/>
        <v>2.4501661129568107E-2</v>
      </c>
      <c r="BC179" s="8">
        <f t="shared" si="68"/>
        <v>2.3878737541528239E-2</v>
      </c>
      <c r="BD179" s="8">
        <f t="shared" si="68"/>
        <v>2.3255813953488372E-2</v>
      </c>
      <c r="BE179" s="8">
        <f t="shared" si="68"/>
        <v>2.2632890365448504E-2</v>
      </c>
      <c r="BF179" s="8">
        <f t="shared" si="68"/>
        <v>2.2009966777408636E-2</v>
      </c>
      <c r="BG179" s="8">
        <f t="shared" si="68"/>
        <v>2.1387043189368772E-2</v>
      </c>
      <c r="BH179" s="8">
        <f t="shared" si="68"/>
        <v>2.0764119601328904E-2</v>
      </c>
      <c r="BI179" s="8">
        <f t="shared" si="68"/>
        <v>2.0141196013289037E-2</v>
      </c>
      <c r="BJ179" s="8">
        <f t="shared" si="68"/>
        <v>1.9518272425249169E-2</v>
      </c>
      <c r="BK179" s="8">
        <f t="shared" si="68"/>
        <v>1.8895348837209301E-2</v>
      </c>
    </row>
    <row r="180" spans="1:63" x14ac:dyDescent="0.25">
      <c r="A180" s="33" t="str">
        <f>'March 2008 RIA'!$A$29</f>
        <v>Tier 4</v>
      </c>
      <c r="B180" s="9">
        <v>2021</v>
      </c>
      <c r="C180" s="13"/>
      <c r="D180" s="13"/>
      <c r="E180" s="14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57"/>
      <c r="X180" s="13"/>
      <c r="Y180" s="13"/>
      <c r="Z180" s="13"/>
      <c r="AA180" s="13"/>
      <c r="AB180" s="13"/>
      <c r="AC180" s="13"/>
      <c r="AD180" s="13"/>
      <c r="AE180" s="13"/>
      <c r="AF180" s="14"/>
      <c r="AG180" s="13"/>
      <c r="AH180" s="8">
        <f t="shared" ref="AH180:BK180" si="69">AH74/AH$104</f>
        <v>3.3222591362126248E-2</v>
      </c>
      <c r="AI180" s="8">
        <f t="shared" si="69"/>
        <v>3.3222591362126248E-2</v>
      </c>
      <c r="AJ180" s="8">
        <f t="shared" si="69"/>
        <v>3.3222591362126248E-2</v>
      </c>
      <c r="AK180" s="8">
        <f t="shared" si="69"/>
        <v>3.3222591362126248E-2</v>
      </c>
      <c r="AL180" s="8">
        <f t="shared" si="69"/>
        <v>3.3222591362126248E-2</v>
      </c>
      <c r="AM180" s="8">
        <f t="shared" si="69"/>
        <v>3.3222591362126248E-2</v>
      </c>
      <c r="AN180" s="8">
        <f t="shared" si="69"/>
        <v>3.3222591362126248E-2</v>
      </c>
      <c r="AO180" s="8">
        <f t="shared" si="69"/>
        <v>3.3222591362126248E-2</v>
      </c>
      <c r="AP180" s="8">
        <f t="shared" si="69"/>
        <v>3.2599667774086377E-2</v>
      </c>
      <c r="AQ180" s="8">
        <f t="shared" si="69"/>
        <v>3.1976744186046513E-2</v>
      </c>
      <c r="AR180" s="8">
        <f t="shared" si="69"/>
        <v>3.1353820598006642E-2</v>
      </c>
      <c r="AS180" s="8">
        <f t="shared" si="69"/>
        <v>3.0730897009966777E-2</v>
      </c>
      <c r="AT180" s="8">
        <f t="shared" si="69"/>
        <v>3.010797342192691E-2</v>
      </c>
      <c r="AU180" s="8">
        <f t="shared" si="69"/>
        <v>2.9485049833887042E-2</v>
      </c>
      <c r="AV180" s="8">
        <f t="shared" si="69"/>
        <v>2.8862126245847178E-2</v>
      </c>
      <c r="AW180" s="8">
        <f t="shared" si="69"/>
        <v>2.823920265780731E-2</v>
      </c>
      <c r="AX180" s="8">
        <f t="shared" si="69"/>
        <v>2.7616279069767442E-2</v>
      </c>
      <c r="AY180" s="8">
        <f t="shared" si="69"/>
        <v>2.6993355481727575E-2</v>
      </c>
      <c r="AZ180" s="8">
        <f t="shared" si="69"/>
        <v>2.6370431893687707E-2</v>
      </c>
      <c r="BA180" s="8">
        <f t="shared" si="69"/>
        <v>2.5747508305647839E-2</v>
      </c>
      <c r="BB180" s="8">
        <f t="shared" si="69"/>
        <v>2.5124584717607975E-2</v>
      </c>
      <c r="BC180" s="8">
        <f t="shared" si="69"/>
        <v>2.4501661129568107E-2</v>
      </c>
      <c r="BD180" s="8">
        <f t="shared" si="69"/>
        <v>2.3878737541528239E-2</v>
      </c>
      <c r="BE180" s="8">
        <f t="shared" si="69"/>
        <v>2.3255813953488372E-2</v>
      </c>
      <c r="BF180" s="8">
        <f t="shared" si="69"/>
        <v>2.2632890365448504E-2</v>
      </c>
      <c r="BG180" s="8">
        <f t="shared" si="69"/>
        <v>2.2009966777408636E-2</v>
      </c>
      <c r="BH180" s="8">
        <f t="shared" si="69"/>
        <v>2.1387043189368772E-2</v>
      </c>
      <c r="BI180" s="8">
        <f t="shared" si="69"/>
        <v>2.0764119601328904E-2</v>
      </c>
      <c r="BJ180" s="8">
        <f t="shared" si="69"/>
        <v>2.0141196013289037E-2</v>
      </c>
      <c r="BK180" s="8">
        <f t="shared" si="69"/>
        <v>1.9518272425249169E-2</v>
      </c>
    </row>
    <row r="181" spans="1:63" x14ac:dyDescent="0.25">
      <c r="A181" s="33" t="str">
        <f>'March 2008 RIA'!$A$29</f>
        <v>Tier 4</v>
      </c>
      <c r="B181" s="9">
        <v>2022</v>
      </c>
      <c r="C181" s="13"/>
      <c r="D181" s="13"/>
      <c r="E181" s="14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57"/>
      <c r="X181" s="13"/>
      <c r="Y181" s="13"/>
      <c r="Z181" s="13"/>
      <c r="AA181" s="13"/>
      <c r="AB181" s="13"/>
      <c r="AC181" s="13"/>
      <c r="AD181" s="13"/>
      <c r="AE181" s="13"/>
      <c r="AF181" s="14"/>
      <c r="AG181" s="13"/>
      <c r="AH181" s="13"/>
      <c r="AI181" s="8">
        <f t="shared" ref="AI181:BK181" si="70">AI75/AI$104</f>
        <v>3.3222591362126248E-2</v>
      </c>
      <c r="AJ181" s="8">
        <f t="shared" si="70"/>
        <v>3.3222591362126248E-2</v>
      </c>
      <c r="AK181" s="8">
        <f t="shared" si="70"/>
        <v>3.3222591362126248E-2</v>
      </c>
      <c r="AL181" s="8">
        <f t="shared" si="70"/>
        <v>3.3222591362126248E-2</v>
      </c>
      <c r="AM181" s="8">
        <f t="shared" si="70"/>
        <v>3.3222591362126248E-2</v>
      </c>
      <c r="AN181" s="8">
        <f t="shared" si="70"/>
        <v>3.3222591362126248E-2</v>
      </c>
      <c r="AO181" s="8">
        <f t="shared" si="70"/>
        <v>3.3222591362126248E-2</v>
      </c>
      <c r="AP181" s="8">
        <f t="shared" si="70"/>
        <v>3.3222591362126248E-2</v>
      </c>
      <c r="AQ181" s="8">
        <f t="shared" si="70"/>
        <v>3.2599667774086377E-2</v>
      </c>
      <c r="AR181" s="8">
        <f t="shared" si="70"/>
        <v>3.1976744186046513E-2</v>
      </c>
      <c r="AS181" s="8">
        <f t="shared" si="70"/>
        <v>3.1353820598006642E-2</v>
      </c>
      <c r="AT181" s="8">
        <f t="shared" si="70"/>
        <v>3.0730897009966777E-2</v>
      </c>
      <c r="AU181" s="8">
        <f t="shared" si="70"/>
        <v>3.010797342192691E-2</v>
      </c>
      <c r="AV181" s="8">
        <f t="shared" si="70"/>
        <v>2.9485049833887042E-2</v>
      </c>
      <c r="AW181" s="8">
        <f t="shared" si="70"/>
        <v>2.8862126245847178E-2</v>
      </c>
      <c r="AX181" s="8">
        <f t="shared" si="70"/>
        <v>2.823920265780731E-2</v>
      </c>
      <c r="AY181" s="8">
        <f t="shared" si="70"/>
        <v>2.7616279069767442E-2</v>
      </c>
      <c r="AZ181" s="8">
        <f t="shared" si="70"/>
        <v>2.6993355481727575E-2</v>
      </c>
      <c r="BA181" s="8">
        <f t="shared" si="70"/>
        <v>2.6370431893687707E-2</v>
      </c>
      <c r="BB181" s="8">
        <f t="shared" si="70"/>
        <v>2.5747508305647839E-2</v>
      </c>
      <c r="BC181" s="8">
        <f t="shared" si="70"/>
        <v>2.5124584717607975E-2</v>
      </c>
      <c r="BD181" s="8">
        <f t="shared" si="70"/>
        <v>2.4501661129568107E-2</v>
      </c>
      <c r="BE181" s="8">
        <f t="shared" si="70"/>
        <v>2.3878737541528239E-2</v>
      </c>
      <c r="BF181" s="8">
        <f t="shared" si="70"/>
        <v>2.3255813953488372E-2</v>
      </c>
      <c r="BG181" s="8">
        <f t="shared" si="70"/>
        <v>2.2632890365448504E-2</v>
      </c>
      <c r="BH181" s="8">
        <f t="shared" si="70"/>
        <v>2.2009966777408636E-2</v>
      </c>
      <c r="BI181" s="8">
        <f t="shared" si="70"/>
        <v>2.1387043189368772E-2</v>
      </c>
      <c r="BJ181" s="8">
        <f t="shared" si="70"/>
        <v>2.0764119601328904E-2</v>
      </c>
      <c r="BK181" s="8">
        <f t="shared" si="70"/>
        <v>2.0141196013289037E-2</v>
      </c>
    </row>
    <row r="182" spans="1:63" x14ac:dyDescent="0.25">
      <c r="A182" s="33" t="str">
        <f>'March 2008 RIA'!$A$29</f>
        <v>Tier 4</v>
      </c>
      <c r="B182" s="9">
        <v>2023</v>
      </c>
      <c r="C182" s="13"/>
      <c r="D182" s="13"/>
      <c r="E182" s="14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57"/>
      <c r="X182" s="13"/>
      <c r="Y182" s="13"/>
      <c r="Z182" s="13"/>
      <c r="AA182" s="13"/>
      <c r="AB182" s="13"/>
      <c r="AC182" s="13"/>
      <c r="AD182" s="13"/>
      <c r="AE182" s="13"/>
      <c r="AF182" s="14"/>
      <c r="AG182" s="13"/>
      <c r="AH182" s="13"/>
      <c r="AI182" s="13"/>
      <c r="AJ182" s="8">
        <f t="shared" ref="AJ182:BK182" si="71">AJ76/AJ$104</f>
        <v>3.3222591362126248E-2</v>
      </c>
      <c r="AK182" s="8">
        <f t="shared" si="71"/>
        <v>3.3222591362126248E-2</v>
      </c>
      <c r="AL182" s="8">
        <f t="shared" si="71"/>
        <v>3.3222591362126248E-2</v>
      </c>
      <c r="AM182" s="8">
        <f t="shared" si="71"/>
        <v>3.3222591362126248E-2</v>
      </c>
      <c r="AN182" s="8">
        <f t="shared" si="71"/>
        <v>3.3222591362126248E-2</v>
      </c>
      <c r="AO182" s="8">
        <f t="shared" si="71"/>
        <v>3.3222591362126248E-2</v>
      </c>
      <c r="AP182" s="8">
        <f t="shared" si="71"/>
        <v>3.3222591362126248E-2</v>
      </c>
      <c r="AQ182" s="8">
        <f t="shared" si="71"/>
        <v>3.3222591362126248E-2</v>
      </c>
      <c r="AR182" s="8">
        <f t="shared" si="71"/>
        <v>3.2599667774086377E-2</v>
      </c>
      <c r="AS182" s="8">
        <f t="shared" si="71"/>
        <v>3.1976744186046513E-2</v>
      </c>
      <c r="AT182" s="8">
        <f t="shared" si="71"/>
        <v>3.1353820598006642E-2</v>
      </c>
      <c r="AU182" s="8">
        <f t="shared" si="71"/>
        <v>3.0730897009966777E-2</v>
      </c>
      <c r="AV182" s="8">
        <f t="shared" si="71"/>
        <v>3.010797342192691E-2</v>
      </c>
      <c r="AW182" s="8">
        <f t="shared" si="71"/>
        <v>2.9485049833887042E-2</v>
      </c>
      <c r="AX182" s="8">
        <f t="shared" si="71"/>
        <v>2.8862126245847178E-2</v>
      </c>
      <c r="AY182" s="8">
        <f t="shared" si="71"/>
        <v>2.823920265780731E-2</v>
      </c>
      <c r="AZ182" s="8">
        <f t="shared" si="71"/>
        <v>2.7616279069767442E-2</v>
      </c>
      <c r="BA182" s="8">
        <f t="shared" si="71"/>
        <v>2.6993355481727575E-2</v>
      </c>
      <c r="BB182" s="8">
        <f t="shared" si="71"/>
        <v>2.6370431893687707E-2</v>
      </c>
      <c r="BC182" s="8">
        <f t="shared" si="71"/>
        <v>2.5747508305647839E-2</v>
      </c>
      <c r="BD182" s="8">
        <f t="shared" si="71"/>
        <v>2.5124584717607975E-2</v>
      </c>
      <c r="BE182" s="8">
        <f t="shared" si="71"/>
        <v>2.4501661129568107E-2</v>
      </c>
      <c r="BF182" s="8">
        <f t="shared" si="71"/>
        <v>2.3878737541528239E-2</v>
      </c>
      <c r="BG182" s="8">
        <f t="shared" si="71"/>
        <v>2.3255813953488372E-2</v>
      </c>
      <c r="BH182" s="8">
        <f t="shared" si="71"/>
        <v>2.2632890365448504E-2</v>
      </c>
      <c r="BI182" s="8">
        <f t="shared" si="71"/>
        <v>2.2009966777408636E-2</v>
      </c>
      <c r="BJ182" s="8">
        <f t="shared" si="71"/>
        <v>2.1387043189368772E-2</v>
      </c>
      <c r="BK182" s="8">
        <f t="shared" si="71"/>
        <v>2.0764119601328904E-2</v>
      </c>
    </row>
    <row r="183" spans="1:63" x14ac:dyDescent="0.25">
      <c r="A183" s="33" t="str">
        <f>'March 2008 RIA'!$A$29</f>
        <v>Tier 4</v>
      </c>
      <c r="B183" s="9">
        <v>2024</v>
      </c>
      <c r="C183" s="13"/>
      <c r="D183" s="13"/>
      <c r="E183" s="14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57"/>
      <c r="X183" s="13"/>
      <c r="Y183" s="13"/>
      <c r="Z183" s="13"/>
      <c r="AA183" s="13"/>
      <c r="AB183" s="13"/>
      <c r="AC183" s="13"/>
      <c r="AD183" s="13"/>
      <c r="AE183" s="13"/>
      <c r="AF183" s="14"/>
      <c r="AG183" s="13"/>
      <c r="AH183" s="13"/>
      <c r="AI183" s="13"/>
      <c r="AJ183" s="13"/>
      <c r="AK183" s="8">
        <f t="shared" ref="AK183:BK183" si="72">AK77/AK$104</f>
        <v>3.3222591362126248E-2</v>
      </c>
      <c r="AL183" s="8">
        <f t="shared" si="72"/>
        <v>3.3222591362126248E-2</v>
      </c>
      <c r="AM183" s="8">
        <f t="shared" si="72"/>
        <v>3.3222591362126248E-2</v>
      </c>
      <c r="AN183" s="8">
        <f t="shared" si="72"/>
        <v>3.3222591362126248E-2</v>
      </c>
      <c r="AO183" s="8">
        <f t="shared" si="72"/>
        <v>3.3222591362126248E-2</v>
      </c>
      <c r="AP183" s="8">
        <f t="shared" si="72"/>
        <v>3.3222591362126248E-2</v>
      </c>
      <c r="AQ183" s="8">
        <f t="shared" si="72"/>
        <v>3.3222591362126248E-2</v>
      </c>
      <c r="AR183" s="8">
        <f t="shared" si="72"/>
        <v>3.3222591362126248E-2</v>
      </c>
      <c r="AS183" s="8">
        <f t="shared" si="72"/>
        <v>3.2599667774086377E-2</v>
      </c>
      <c r="AT183" s="8">
        <f t="shared" si="72"/>
        <v>3.1976744186046513E-2</v>
      </c>
      <c r="AU183" s="8">
        <f t="shared" si="72"/>
        <v>3.1353820598006642E-2</v>
      </c>
      <c r="AV183" s="8">
        <f t="shared" si="72"/>
        <v>3.0730897009966777E-2</v>
      </c>
      <c r="AW183" s="8">
        <f t="shared" si="72"/>
        <v>3.010797342192691E-2</v>
      </c>
      <c r="AX183" s="8">
        <f t="shared" si="72"/>
        <v>2.9485049833887042E-2</v>
      </c>
      <c r="AY183" s="8">
        <f t="shared" si="72"/>
        <v>2.8862126245847178E-2</v>
      </c>
      <c r="AZ183" s="8">
        <f t="shared" si="72"/>
        <v>2.823920265780731E-2</v>
      </c>
      <c r="BA183" s="8">
        <f t="shared" si="72"/>
        <v>2.7616279069767442E-2</v>
      </c>
      <c r="BB183" s="8">
        <f t="shared" si="72"/>
        <v>2.6993355481727575E-2</v>
      </c>
      <c r="BC183" s="8">
        <f t="shared" si="72"/>
        <v>2.6370431893687707E-2</v>
      </c>
      <c r="BD183" s="8">
        <f t="shared" si="72"/>
        <v>2.5747508305647839E-2</v>
      </c>
      <c r="BE183" s="8">
        <f t="shared" si="72"/>
        <v>2.5124584717607975E-2</v>
      </c>
      <c r="BF183" s="8">
        <f t="shared" si="72"/>
        <v>2.4501661129568107E-2</v>
      </c>
      <c r="BG183" s="8">
        <f t="shared" si="72"/>
        <v>2.3878737541528239E-2</v>
      </c>
      <c r="BH183" s="8">
        <f t="shared" si="72"/>
        <v>2.3255813953488372E-2</v>
      </c>
      <c r="BI183" s="8">
        <f t="shared" si="72"/>
        <v>2.2632890365448504E-2</v>
      </c>
      <c r="BJ183" s="8">
        <f t="shared" si="72"/>
        <v>2.2009966777408636E-2</v>
      </c>
      <c r="BK183" s="8">
        <f t="shared" si="72"/>
        <v>2.1387043189368772E-2</v>
      </c>
    </row>
    <row r="184" spans="1:63" x14ac:dyDescent="0.25">
      <c r="A184" s="33" t="str">
        <f>'March 2008 RIA'!$A$29</f>
        <v>Tier 4</v>
      </c>
      <c r="B184" s="9">
        <v>2025</v>
      </c>
      <c r="C184" s="13"/>
      <c r="D184" s="13"/>
      <c r="E184" s="14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57"/>
      <c r="X184" s="13"/>
      <c r="Y184" s="13"/>
      <c r="Z184" s="13"/>
      <c r="AA184" s="13"/>
      <c r="AB184" s="13"/>
      <c r="AC184" s="13"/>
      <c r="AD184" s="13"/>
      <c r="AE184" s="13"/>
      <c r="AF184" s="14"/>
      <c r="AG184" s="13"/>
      <c r="AH184" s="13"/>
      <c r="AI184" s="13"/>
      <c r="AJ184" s="13"/>
      <c r="AK184" s="13"/>
      <c r="AL184" s="8">
        <f t="shared" ref="AL184:BK184" si="73">AL78/AL$104</f>
        <v>3.3222591362126248E-2</v>
      </c>
      <c r="AM184" s="8">
        <f t="shared" si="73"/>
        <v>3.3222591362126248E-2</v>
      </c>
      <c r="AN184" s="8">
        <f t="shared" si="73"/>
        <v>3.3222591362126248E-2</v>
      </c>
      <c r="AO184" s="8">
        <f t="shared" si="73"/>
        <v>3.3222591362126248E-2</v>
      </c>
      <c r="AP184" s="8">
        <f t="shared" si="73"/>
        <v>3.3222591362126248E-2</v>
      </c>
      <c r="AQ184" s="8">
        <f t="shared" si="73"/>
        <v>3.3222591362126248E-2</v>
      </c>
      <c r="AR184" s="8">
        <f t="shared" si="73"/>
        <v>3.3222591362126248E-2</v>
      </c>
      <c r="AS184" s="8">
        <f t="shared" si="73"/>
        <v>3.3222591362126248E-2</v>
      </c>
      <c r="AT184" s="8">
        <f t="shared" si="73"/>
        <v>3.2599667774086377E-2</v>
      </c>
      <c r="AU184" s="8">
        <f t="shared" si="73"/>
        <v>3.1976744186046513E-2</v>
      </c>
      <c r="AV184" s="8">
        <f t="shared" si="73"/>
        <v>3.1353820598006642E-2</v>
      </c>
      <c r="AW184" s="8">
        <f t="shared" si="73"/>
        <v>3.0730897009966777E-2</v>
      </c>
      <c r="AX184" s="8">
        <f t="shared" si="73"/>
        <v>3.010797342192691E-2</v>
      </c>
      <c r="AY184" s="8">
        <f t="shared" si="73"/>
        <v>2.9485049833887042E-2</v>
      </c>
      <c r="AZ184" s="8">
        <f t="shared" si="73"/>
        <v>2.8862126245847178E-2</v>
      </c>
      <c r="BA184" s="8">
        <f t="shared" si="73"/>
        <v>2.823920265780731E-2</v>
      </c>
      <c r="BB184" s="8">
        <f t="shared" si="73"/>
        <v>2.7616279069767442E-2</v>
      </c>
      <c r="BC184" s="8">
        <f t="shared" si="73"/>
        <v>2.6993355481727575E-2</v>
      </c>
      <c r="BD184" s="8">
        <f t="shared" si="73"/>
        <v>2.6370431893687707E-2</v>
      </c>
      <c r="BE184" s="8">
        <f t="shared" si="73"/>
        <v>2.5747508305647839E-2</v>
      </c>
      <c r="BF184" s="8">
        <f t="shared" si="73"/>
        <v>2.5124584717607975E-2</v>
      </c>
      <c r="BG184" s="8">
        <f t="shared" si="73"/>
        <v>2.4501661129568107E-2</v>
      </c>
      <c r="BH184" s="8">
        <f t="shared" si="73"/>
        <v>2.3878737541528239E-2</v>
      </c>
      <c r="BI184" s="8">
        <f t="shared" si="73"/>
        <v>2.3255813953488372E-2</v>
      </c>
      <c r="BJ184" s="8">
        <f t="shared" si="73"/>
        <v>2.2632890365448504E-2</v>
      </c>
      <c r="BK184" s="8">
        <f t="shared" si="73"/>
        <v>2.2009966777408636E-2</v>
      </c>
    </row>
    <row r="185" spans="1:63" x14ac:dyDescent="0.25">
      <c r="A185" s="33" t="str">
        <f>'March 2008 RIA'!$A$29</f>
        <v>Tier 4</v>
      </c>
      <c r="B185" s="9">
        <v>2026</v>
      </c>
      <c r="C185" s="13"/>
      <c r="D185" s="13"/>
      <c r="E185" s="14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57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8">
        <f t="shared" ref="AM185:BK185" si="74">AM79/AM$104</f>
        <v>3.3222591362126248E-2</v>
      </c>
      <c r="AN185" s="8">
        <f t="shared" si="74"/>
        <v>3.3222591362126248E-2</v>
      </c>
      <c r="AO185" s="8">
        <f t="shared" si="74"/>
        <v>3.3222591362126248E-2</v>
      </c>
      <c r="AP185" s="8">
        <f t="shared" si="74"/>
        <v>3.3222591362126248E-2</v>
      </c>
      <c r="AQ185" s="8">
        <f t="shared" si="74"/>
        <v>3.3222591362126248E-2</v>
      </c>
      <c r="AR185" s="8">
        <f t="shared" si="74"/>
        <v>3.3222591362126248E-2</v>
      </c>
      <c r="AS185" s="8">
        <f t="shared" si="74"/>
        <v>3.3222591362126248E-2</v>
      </c>
      <c r="AT185" s="8">
        <f t="shared" si="74"/>
        <v>3.3222591362126248E-2</v>
      </c>
      <c r="AU185" s="8">
        <f t="shared" si="74"/>
        <v>3.2599667774086377E-2</v>
      </c>
      <c r="AV185" s="8">
        <f t="shared" si="74"/>
        <v>3.1976744186046513E-2</v>
      </c>
      <c r="AW185" s="8">
        <f t="shared" si="74"/>
        <v>3.1353820598006642E-2</v>
      </c>
      <c r="AX185" s="8">
        <f t="shared" si="74"/>
        <v>3.0730897009966777E-2</v>
      </c>
      <c r="AY185" s="8">
        <f t="shared" si="74"/>
        <v>3.010797342192691E-2</v>
      </c>
      <c r="AZ185" s="8">
        <f t="shared" si="74"/>
        <v>2.9485049833887042E-2</v>
      </c>
      <c r="BA185" s="8">
        <f t="shared" si="74"/>
        <v>2.8862126245847178E-2</v>
      </c>
      <c r="BB185" s="8">
        <f t="shared" si="74"/>
        <v>2.823920265780731E-2</v>
      </c>
      <c r="BC185" s="8">
        <f t="shared" si="74"/>
        <v>2.7616279069767442E-2</v>
      </c>
      <c r="BD185" s="8">
        <f t="shared" si="74"/>
        <v>2.6993355481727575E-2</v>
      </c>
      <c r="BE185" s="8">
        <f t="shared" si="74"/>
        <v>2.6370431893687707E-2</v>
      </c>
      <c r="BF185" s="8">
        <f t="shared" si="74"/>
        <v>2.5747508305647839E-2</v>
      </c>
      <c r="BG185" s="8">
        <f t="shared" si="74"/>
        <v>2.5124584717607975E-2</v>
      </c>
      <c r="BH185" s="8">
        <f t="shared" si="74"/>
        <v>2.4501661129568107E-2</v>
      </c>
      <c r="BI185" s="8">
        <f t="shared" si="74"/>
        <v>2.3878737541528239E-2</v>
      </c>
      <c r="BJ185" s="8">
        <f t="shared" si="74"/>
        <v>2.3255813953488372E-2</v>
      </c>
      <c r="BK185" s="8">
        <f t="shared" si="74"/>
        <v>2.2632890365448504E-2</v>
      </c>
    </row>
    <row r="186" spans="1:63" x14ac:dyDescent="0.25">
      <c r="A186" s="33" t="str">
        <f>'March 2008 RIA'!$A$29</f>
        <v>Tier 4</v>
      </c>
      <c r="B186" s="9">
        <v>2027</v>
      </c>
      <c r="C186" s="13"/>
      <c r="D186" s="13"/>
      <c r="E186" s="14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57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8">
        <f t="shared" ref="AN186:BK186" si="75">AN80/AN$104</f>
        <v>3.3222591362126248E-2</v>
      </c>
      <c r="AO186" s="8">
        <f t="shared" si="75"/>
        <v>3.3222591362126248E-2</v>
      </c>
      <c r="AP186" s="8">
        <f t="shared" si="75"/>
        <v>3.3222591362126248E-2</v>
      </c>
      <c r="AQ186" s="8">
        <f t="shared" si="75"/>
        <v>3.3222591362126248E-2</v>
      </c>
      <c r="AR186" s="8">
        <f t="shared" si="75"/>
        <v>3.3222591362126248E-2</v>
      </c>
      <c r="AS186" s="8">
        <f t="shared" si="75"/>
        <v>3.3222591362126248E-2</v>
      </c>
      <c r="AT186" s="8">
        <f t="shared" si="75"/>
        <v>3.3222591362126248E-2</v>
      </c>
      <c r="AU186" s="8">
        <f t="shared" si="75"/>
        <v>3.3222591362126248E-2</v>
      </c>
      <c r="AV186" s="8">
        <f t="shared" si="75"/>
        <v>3.2599667774086377E-2</v>
      </c>
      <c r="AW186" s="8">
        <f t="shared" si="75"/>
        <v>3.1976744186046513E-2</v>
      </c>
      <c r="AX186" s="8">
        <f t="shared" si="75"/>
        <v>3.1353820598006642E-2</v>
      </c>
      <c r="AY186" s="8">
        <f t="shared" si="75"/>
        <v>3.0730897009966777E-2</v>
      </c>
      <c r="AZ186" s="8">
        <f t="shared" si="75"/>
        <v>3.010797342192691E-2</v>
      </c>
      <c r="BA186" s="8">
        <f t="shared" si="75"/>
        <v>2.9485049833887042E-2</v>
      </c>
      <c r="BB186" s="8">
        <f t="shared" si="75"/>
        <v>2.8862126245847178E-2</v>
      </c>
      <c r="BC186" s="8">
        <f t="shared" si="75"/>
        <v>2.823920265780731E-2</v>
      </c>
      <c r="BD186" s="8">
        <f t="shared" si="75"/>
        <v>2.7616279069767442E-2</v>
      </c>
      <c r="BE186" s="8">
        <f t="shared" si="75"/>
        <v>2.6993355481727575E-2</v>
      </c>
      <c r="BF186" s="8">
        <f t="shared" si="75"/>
        <v>2.6370431893687707E-2</v>
      </c>
      <c r="BG186" s="8">
        <f t="shared" si="75"/>
        <v>2.5747508305647839E-2</v>
      </c>
      <c r="BH186" s="8">
        <f t="shared" si="75"/>
        <v>2.5124584717607975E-2</v>
      </c>
      <c r="BI186" s="8">
        <f t="shared" si="75"/>
        <v>2.4501661129568107E-2</v>
      </c>
      <c r="BJ186" s="8">
        <f t="shared" si="75"/>
        <v>2.3878737541528239E-2</v>
      </c>
      <c r="BK186" s="8">
        <f t="shared" si="75"/>
        <v>2.3255813953488372E-2</v>
      </c>
    </row>
    <row r="187" spans="1:63" x14ac:dyDescent="0.25">
      <c r="A187" s="33" t="str">
        <f>'March 2008 RIA'!$A$29</f>
        <v>Tier 4</v>
      </c>
      <c r="B187" s="9">
        <v>2028</v>
      </c>
      <c r="C187" s="13"/>
      <c r="D187" s="13"/>
      <c r="E187" s="14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57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8">
        <f t="shared" ref="AO187:BK187" si="76">AO81/AO$104</f>
        <v>3.3222591362126248E-2</v>
      </c>
      <c r="AP187" s="8">
        <f t="shared" si="76"/>
        <v>3.3222591362126248E-2</v>
      </c>
      <c r="AQ187" s="8">
        <f t="shared" si="76"/>
        <v>3.3222591362126248E-2</v>
      </c>
      <c r="AR187" s="8">
        <f t="shared" si="76"/>
        <v>3.3222591362126248E-2</v>
      </c>
      <c r="AS187" s="8">
        <f t="shared" si="76"/>
        <v>3.3222591362126248E-2</v>
      </c>
      <c r="AT187" s="8">
        <f t="shared" si="76"/>
        <v>3.3222591362126248E-2</v>
      </c>
      <c r="AU187" s="8">
        <f t="shared" si="76"/>
        <v>3.3222591362126248E-2</v>
      </c>
      <c r="AV187" s="8">
        <f t="shared" si="76"/>
        <v>3.3222591362126248E-2</v>
      </c>
      <c r="AW187" s="8">
        <f t="shared" si="76"/>
        <v>3.2599667774086377E-2</v>
      </c>
      <c r="AX187" s="8">
        <f t="shared" si="76"/>
        <v>3.1976744186046513E-2</v>
      </c>
      <c r="AY187" s="8">
        <f t="shared" si="76"/>
        <v>3.1353820598006642E-2</v>
      </c>
      <c r="AZ187" s="8">
        <f t="shared" si="76"/>
        <v>3.0730897009966777E-2</v>
      </c>
      <c r="BA187" s="8">
        <f t="shared" si="76"/>
        <v>3.010797342192691E-2</v>
      </c>
      <c r="BB187" s="8">
        <f t="shared" si="76"/>
        <v>2.9485049833887042E-2</v>
      </c>
      <c r="BC187" s="8">
        <f t="shared" si="76"/>
        <v>2.8862126245847178E-2</v>
      </c>
      <c r="BD187" s="8">
        <f t="shared" si="76"/>
        <v>2.823920265780731E-2</v>
      </c>
      <c r="BE187" s="8">
        <f t="shared" si="76"/>
        <v>2.7616279069767442E-2</v>
      </c>
      <c r="BF187" s="8">
        <f t="shared" si="76"/>
        <v>2.6993355481727575E-2</v>
      </c>
      <c r="BG187" s="8">
        <f t="shared" si="76"/>
        <v>2.6370431893687707E-2</v>
      </c>
      <c r="BH187" s="8">
        <f t="shared" si="76"/>
        <v>2.5747508305647839E-2</v>
      </c>
      <c r="BI187" s="8">
        <f t="shared" si="76"/>
        <v>2.5124584717607975E-2</v>
      </c>
      <c r="BJ187" s="8">
        <f t="shared" si="76"/>
        <v>2.4501661129568107E-2</v>
      </c>
      <c r="BK187" s="8">
        <f t="shared" si="76"/>
        <v>2.3878737541528239E-2</v>
      </c>
    </row>
    <row r="188" spans="1:63" x14ac:dyDescent="0.25">
      <c r="A188" s="33" t="str">
        <f>'March 2008 RIA'!$A$29</f>
        <v>Tier 4</v>
      </c>
      <c r="B188" s="9">
        <v>2029</v>
      </c>
      <c r="C188" s="13"/>
      <c r="D188" s="13"/>
      <c r="E188" s="14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57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4"/>
      <c r="AP188" s="8">
        <f t="shared" ref="AP188:BK188" si="77">AP82/AP$104</f>
        <v>3.3222591362126248E-2</v>
      </c>
      <c r="AQ188" s="8">
        <f t="shared" si="77"/>
        <v>3.3222591362126248E-2</v>
      </c>
      <c r="AR188" s="8">
        <f t="shared" si="77"/>
        <v>3.3222591362126248E-2</v>
      </c>
      <c r="AS188" s="8">
        <f t="shared" si="77"/>
        <v>3.3222591362126248E-2</v>
      </c>
      <c r="AT188" s="8">
        <f t="shared" si="77"/>
        <v>3.3222591362126248E-2</v>
      </c>
      <c r="AU188" s="8">
        <f t="shared" si="77"/>
        <v>3.3222591362126248E-2</v>
      </c>
      <c r="AV188" s="8">
        <f t="shared" si="77"/>
        <v>3.3222591362126248E-2</v>
      </c>
      <c r="AW188" s="8">
        <f t="shared" si="77"/>
        <v>3.3222591362126248E-2</v>
      </c>
      <c r="AX188" s="8">
        <f t="shared" si="77"/>
        <v>3.2599667774086377E-2</v>
      </c>
      <c r="AY188" s="8">
        <f t="shared" si="77"/>
        <v>3.1976744186046513E-2</v>
      </c>
      <c r="AZ188" s="8">
        <f t="shared" si="77"/>
        <v>3.1353820598006642E-2</v>
      </c>
      <c r="BA188" s="8">
        <f t="shared" si="77"/>
        <v>3.0730897009966777E-2</v>
      </c>
      <c r="BB188" s="8">
        <f t="shared" si="77"/>
        <v>3.010797342192691E-2</v>
      </c>
      <c r="BC188" s="8">
        <f t="shared" si="77"/>
        <v>2.9485049833887042E-2</v>
      </c>
      <c r="BD188" s="8">
        <f t="shared" si="77"/>
        <v>2.8862126245847178E-2</v>
      </c>
      <c r="BE188" s="8">
        <f t="shared" si="77"/>
        <v>2.823920265780731E-2</v>
      </c>
      <c r="BF188" s="8">
        <f t="shared" si="77"/>
        <v>2.7616279069767442E-2</v>
      </c>
      <c r="BG188" s="8">
        <f t="shared" si="77"/>
        <v>2.6993355481727575E-2</v>
      </c>
      <c r="BH188" s="8">
        <f t="shared" si="77"/>
        <v>2.6370431893687707E-2</v>
      </c>
      <c r="BI188" s="8">
        <f t="shared" si="77"/>
        <v>2.5747508305647839E-2</v>
      </c>
      <c r="BJ188" s="8">
        <f t="shared" si="77"/>
        <v>2.5124584717607975E-2</v>
      </c>
      <c r="BK188" s="8">
        <f t="shared" si="77"/>
        <v>2.4501661129568107E-2</v>
      </c>
    </row>
    <row r="189" spans="1:63" x14ac:dyDescent="0.25">
      <c r="A189" s="33" t="str">
        <f>'March 2008 RIA'!$A$29</f>
        <v>Tier 4</v>
      </c>
      <c r="B189" s="9">
        <v>2030</v>
      </c>
      <c r="C189" s="13"/>
      <c r="D189" s="13"/>
      <c r="E189" s="14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57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4"/>
      <c r="AP189" s="13"/>
      <c r="AQ189" s="8">
        <f t="shared" ref="AQ189:BK189" si="78">AQ83/AQ$104</f>
        <v>3.3222591362126248E-2</v>
      </c>
      <c r="AR189" s="8">
        <f t="shared" si="78"/>
        <v>3.3222591362126248E-2</v>
      </c>
      <c r="AS189" s="8">
        <f t="shared" si="78"/>
        <v>3.3222591362126248E-2</v>
      </c>
      <c r="AT189" s="8">
        <f t="shared" si="78"/>
        <v>3.3222591362126248E-2</v>
      </c>
      <c r="AU189" s="8">
        <f t="shared" si="78"/>
        <v>3.3222591362126248E-2</v>
      </c>
      <c r="AV189" s="8">
        <f t="shared" si="78"/>
        <v>3.3222591362126248E-2</v>
      </c>
      <c r="AW189" s="8">
        <f t="shared" si="78"/>
        <v>3.3222591362126248E-2</v>
      </c>
      <c r="AX189" s="8">
        <f t="shared" si="78"/>
        <v>3.3222591362126248E-2</v>
      </c>
      <c r="AY189" s="8">
        <f t="shared" si="78"/>
        <v>3.2599667774086377E-2</v>
      </c>
      <c r="AZ189" s="8">
        <f t="shared" si="78"/>
        <v>3.1976744186046513E-2</v>
      </c>
      <c r="BA189" s="8">
        <f t="shared" si="78"/>
        <v>3.1353820598006642E-2</v>
      </c>
      <c r="BB189" s="8">
        <f t="shared" si="78"/>
        <v>3.0730897009966777E-2</v>
      </c>
      <c r="BC189" s="8">
        <f t="shared" si="78"/>
        <v>3.010797342192691E-2</v>
      </c>
      <c r="BD189" s="8">
        <f t="shared" si="78"/>
        <v>2.9485049833887042E-2</v>
      </c>
      <c r="BE189" s="8">
        <f t="shared" si="78"/>
        <v>2.8862126245847178E-2</v>
      </c>
      <c r="BF189" s="8">
        <f t="shared" si="78"/>
        <v>2.823920265780731E-2</v>
      </c>
      <c r="BG189" s="8">
        <f t="shared" si="78"/>
        <v>2.7616279069767442E-2</v>
      </c>
      <c r="BH189" s="8">
        <f t="shared" si="78"/>
        <v>2.6993355481727575E-2</v>
      </c>
      <c r="BI189" s="8">
        <f t="shared" si="78"/>
        <v>2.6370431893687707E-2</v>
      </c>
      <c r="BJ189" s="8">
        <f t="shared" si="78"/>
        <v>2.5747508305647839E-2</v>
      </c>
      <c r="BK189" s="8">
        <f t="shared" si="78"/>
        <v>2.5124584717607975E-2</v>
      </c>
    </row>
    <row r="190" spans="1:63" x14ac:dyDescent="0.25">
      <c r="A190" s="33" t="str">
        <f>'March 2008 RIA'!$A$29</f>
        <v>Tier 4</v>
      </c>
      <c r="B190" s="9">
        <v>2031</v>
      </c>
      <c r="C190" s="13"/>
      <c r="D190" s="13"/>
      <c r="E190" s="14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57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4"/>
      <c r="AP190" s="13"/>
      <c r="AQ190" s="13"/>
      <c r="AR190" s="8">
        <f t="shared" ref="AR190:BK190" si="79">AR84/AR$104</f>
        <v>3.3222591362126248E-2</v>
      </c>
      <c r="AS190" s="8">
        <f t="shared" si="79"/>
        <v>3.3222591362126248E-2</v>
      </c>
      <c r="AT190" s="8">
        <f t="shared" si="79"/>
        <v>3.3222591362126248E-2</v>
      </c>
      <c r="AU190" s="8">
        <f t="shared" si="79"/>
        <v>3.3222591362126248E-2</v>
      </c>
      <c r="AV190" s="8">
        <f t="shared" si="79"/>
        <v>3.3222591362126248E-2</v>
      </c>
      <c r="AW190" s="8">
        <f t="shared" si="79"/>
        <v>3.3222591362126248E-2</v>
      </c>
      <c r="AX190" s="8">
        <f t="shared" si="79"/>
        <v>3.3222591362126248E-2</v>
      </c>
      <c r="AY190" s="8">
        <f t="shared" si="79"/>
        <v>3.3222591362126248E-2</v>
      </c>
      <c r="AZ190" s="8">
        <f t="shared" si="79"/>
        <v>3.2599667774086377E-2</v>
      </c>
      <c r="BA190" s="8">
        <f t="shared" si="79"/>
        <v>3.1976744186046513E-2</v>
      </c>
      <c r="BB190" s="8">
        <f t="shared" si="79"/>
        <v>3.1353820598006642E-2</v>
      </c>
      <c r="BC190" s="8">
        <f t="shared" si="79"/>
        <v>3.0730897009966777E-2</v>
      </c>
      <c r="BD190" s="8">
        <f t="shared" si="79"/>
        <v>3.010797342192691E-2</v>
      </c>
      <c r="BE190" s="8">
        <f t="shared" si="79"/>
        <v>2.9485049833887042E-2</v>
      </c>
      <c r="BF190" s="8">
        <f t="shared" si="79"/>
        <v>2.8862126245847178E-2</v>
      </c>
      <c r="BG190" s="8">
        <f t="shared" si="79"/>
        <v>2.823920265780731E-2</v>
      </c>
      <c r="BH190" s="8">
        <f t="shared" si="79"/>
        <v>2.7616279069767442E-2</v>
      </c>
      <c r="BI190" s="8">
        <f t="shared" si="79"/>
        <v>2.6993355481727575E-2</v>
      </c>
      <c r="BJ190" s="8">
        <f t="shared" si="79"/>
        <v>2.6370431893687707E-2</v>
      </c>
      <c r="BK190" s="8">
        <f t="shared" si="79"/>
        <v>2.5747508305647839E-2</v>
      </c>
    </row>
    <row r="191" spans="1:63" x14ac:dyDescent="0.25">
      <c r="A191" s="33" t="str">
        <f>'March 2008 RIA'!$A$29</f>
        <v>Tier 4</v>
      </c>
      <c r="B191" s="9">
        <v>2032</v>
      </c>
      <c r="C191" s="13"/>
      <c r="D191" s="13"/>
      <c r="E191" s="14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57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4"/>
      <c r="AP191" s="13"/>
      <c r="AQ191" s="13"/>
      <c r="AR191" s="13"/>
      <c r="AS191" s="8">
        <f t="shared" ref="AS191:BK191" si="80">AS85/AS$104</f>
        <v>3.3222591362126248E-2</v>
      </c>
      <c r="AT191" s="8">
        <f t="shared" si="80"/>
        <v>3.3222591362126248E-2</v>
      </c>
      <c r="AU191" s="8">
        <f t="shared" si="80"/>
        <v>3.3222591362126248E-2</v>
      </c>
      <c r="AV191" s="8">
        <f t="shared" si="80"/>
        <v>3.3222591362126248E-2</v>
      </c>
      <c r="AW191" s="8">
        <f t="shared" si="80"/>
        <v>3.3222591362126248E-2</v>
      </c>
      <c r="AX191" s="8">
        <f t="shared" si="80"/>
        <v>3.3222591362126248E-2</v>
      </c>
      <c r="AY191" s="8">
        <f t="shared" si="80"/>
        <v>3.3222591362126248E-2</v>
      </c>
      <c r="AZ191" s="8">
        <f t="shared" si="80"/>
        <v>3.3222591362126248E-2</v>
      </c>
      <c r="BA191" s="8">
        <f t="shared" si="80"/>
        <v>3.2599667774086377E-2</v>
      </c>
      <c r="BB191" s="8">
        <f t="shared" si="80"/>
        <v>3.1976744186046513E-2</v>
      </c>
      <c r="BC191" s="8">
        <f t="shared" si="80"/>
        <v>3.1353820598006642E-2</v>
      </c>
      <c r="BD191" s="8">
        <f t="shared" si="80"/>
        <v>3.0730897009966777E-2</v>
      </c>
      <c r="BE191" s="8">
        <f t="shared" si="80"/>
        <v>3.010797342192691E-2</v>
      </c>
      <c r="BF191" s="8">
        <f t="shared" si="80"/>
        <v>2.9485049833887042E-2</v>
      </c>
      <c r="BG191" s="8">
        <f t="shared" si="80"/>
        <v>2.8862126245847178E-2</v>
      </c>
      <c r="BH191" s="8">
        <f t="shared" si="80"/>
        <v>2.823920265780731E-2</v>
      </c>
      <c r="BI191" s="8">
        <f t="shared" si="80"/>
        <v>2.7616279069767442E-2</v>
      </c>
      <c r="BJ191" s="8">
        <f t="shared" si="80"/>
        <v>2.6993355481727575E-2</v>
      </c>
      <c r="BK191" s="8">
        <f t="shared" si="80"/>
        <v>2.6370431893687707E-2</v>
      </c>
    </row>
    <row r="192" spans="1:63" x14ac:dyDescent="0.25">
      <c r="A192" s="33" t="str">
        <f>'March 2008 RIA'!$A$29</f>
        <v>Tier 4</v>
      </c>
      <c r="B192" s="9">
        <v>2033</v>
      </c>
      <c r="C192" s="13"/>
      <c r="D192" s="13"/>
      <c r="E192" s="14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57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4"/>
      <c r="AP192" s="13"/>
      <c r="AQ192" s="13"/>
      <c r="AR192" s="13"/>
      <c r="AS192" s="13"/>
      <c r="AT192" s="8">
        <f t="shared" ref="AT192:BK192" si="81">AT86/AT$104</f>
        <v>3.3222591362126248E-2</v>
      </c>
      <c r="AU192" s="8">
        <f t="shared" si="81"/>
        <v>3.3222591362126248E-2</v>
      </c>
      <c r="AV192" s="8">
        <f t="shared" si="81"/>
        <v>3.3222591362126248E-2</v>
      </c>
      <c r="AW192" s="8">
        <f t="shared" si="81"/>
        <v>3.3222591362126248E-2</v>
      </c>
      <c r="AX192" s="8">
        <f t="shared" si="81"/>
        <v>3.3222591362126248E-2</v>
      </c>
      <c r="AY192" s="8">
        <f t="shared" si="81"/>
        <v>3.3222591362126248E-2</v>
      </c>
      <c r="AZ192" s="8">
        <f t="shared" si="81"/>
        <v>3.3222591362126248E-2</v>
      </c>
      <c r="BA192" s="8">
        <f t="shared" si="81"/>
        <v>3.3222591362126248E-2</v>
      </c>
      <c r="BB192" s="8">
        <f t="shared" si="81"/>
        <v>3.2599667774086377E-2</v>
      </c>
      <c r="BC192" s="8">
        <f t="shared" si="81"/>
        <v>3.1976744186046513E-2</v>
      </c>
      <c r="BD192" s="8">
        <f t="shared" si="81"/>
        <v>3.1353820598006642E-2</v>
      </c>
      <c r="BE192" s="8">
        <f t="shared" si="81"/>
        <v>3.0730897009966777E-2</v>
      </c>
      <c r="BF192" s="8">
        <f t="shared" si="81"/>
        <v>3.010797342192691E-2</v>
      </c>
      <c r="BG192" s="8">
        <f t="shared" si="81"/>
        <v>2.9485049833887042E-2</v>
      </c>
      <c r="BH192" s="8">
        <f t="shared" si="81"/>
        <v>2.8862126245847178E-2</v>
      </c>
      <c r="BI192" s="8">
        <f t="shared" si="81"/>
        <v>2.823920265780731E-2</v>
      </c>
      <c r="BJ192" s="8">
        <f t="shared" si="81"/>
        <v>2.7616279069767442E-2</v>
      </c>
      <c r="BK192" s="8">
        <f t="shared" si="81"/>
        <v>2.6993355481727575E-2</v>
      </c>
    </row>
    <row r="193" spans="1:63" x14ac:dyDescent="0.25">
      <c r="A193" s="33" t="str">
        <f>'March 2008 RIA'!$A$29</f>
        <v>Tier 4</v>
      </c>
      <c r="B193" s="9">
        <v>2034</v>
      </c>
      <c r="C193" s="13"/>
      <c r="D193" s="13"/>
      <c r="E193" s="14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57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4"/>
      <c r="AP193" s="13"/>
      <c r="AQ193" s="13"/>
      <c r="AR193" s="13"/>
      <c r="AS193" s="13"/>
      <c r="AT193" s="13"/>
      <c r="AU193" s="8">
        <f t="shared" ref="AU193:BK193" si="82">AU87/AU$104</f>
        <v>3.3222591362126248E-2</v>
      </c>
      <c r="AV193" s="8">
        <f t="shared" si="82"/>
        <v>3.3222591362126248E-2</v>
      </c>
      <c r="AW193" s="8">
        <f t="shared" si="82"/>
        <v>3.3222591362126248E-2</v>
      </c>
      <c r="AX193" s="8">
        <f t="shared" si="82"/>
        <v>3.3222591362126248E-2</v>
      </c>
      <c r="AY193" s="8">
        <f t="shared" si="82"/>
        <v>3.3222591362126248E-2</v>
      </c>
      <c r="AZ193" s="8">
        <f t="shared" si="82"/>
        <v>3.3222591362126248E-2</v>
      </c>
      <c r="BA193" s="8">
        <f t="shared" si="82"/>
        <v>3.3222591362126248E-2</v>
      </c>
      <c r="BB193" s="8">
        <f t="shared" si="82"/>
        <v>3.3222591362126248E-2</v>
      </c>
      <c r="BC193" s="8">
        <f t="shared" si="82"/>
        <v>3.2599667774086377E-2</v>
      </c>
      <c r="BD193" s="8">
        <f t="shared" si="82"/>
        <v>3.1976744186046513E-2</v>
      </c>
      <c r="BE193" s="8">
        <f t="shared" si="82"/>
        <v>3.1353820598006642E-2</v>
      </c>
      <c r="BF193" s="8">
        <f t="shared" si="82"/>
        <v>3.0730897009966777E-2</v>
      </c>
      <c r="BG193" s="8">
        <f t="shared" si="82"/>
        <v>3.010797342192691E-2</v>
      </c>
      <c r="BH193" s="8">
        <f t="shared" si="82"/>
        <v>2.9485049833887042E-2</v>
      </c>
      <c r="BI193" s="8">
        <f t="shared" si="82"/>
        <v>2.8862126245847178E-2</v>
      </c>
      <c r="BJ193" s="8">
        <f t="shared" si="82"/>
        <v>2.823920265780731E-2</v>
      </c>
      <c r="BK193" s="8">
        <f t="shared" si="82"/>
        <v>2.7616279069767442E-2</v>
      </c>
    </row>
    <row r="194" spans="1:63" x14ac:dyDescent="0.25">
      <c r="A194" s="33" t="str">
        <f>'March 2008 RIA'!$A$29</f>
        <v>Tier 4</v>
      </c>
      <c r="B194" s="9">
        <v>2035</v>
      </c>
      <c r="C194" s="13"/>
      <c r="D194" s="13"/>
      <c r="E194" s="14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57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8">
        <f t="shared" ref="AV194:BK194" si="83">AV88/AV$104</f>
        <v>3.3222591362126248E-2</v>
      </c>
      <c r="AW194" s="8">
        <f t="shared" si="83"/>
        <v>3.3222591362126248E-2</v>
      </c>
      <c r="AX194" s="8">
        <f t="shared" si="83"/>
        <v>3.3222591362126248E-2</v>
      </c>
      <c r="AY194" s="8">
        <f t="shared" si="83"/>
        <v>3.3222591362126248E-2</v>
      </c>
      <c r="AZ194" s="8">
        <f t="shared" si="83"/>
        <v>3.3222591362126248E-2</v>
      </c>
      <c r="BA194" s="8">
        <f t="shared" si="83"/>
        <v>3.3222591362126248E-2</v>
      </c>
      <c r="BB194" s="8">
        <f t="shared" si="83"/>
        <v>3.3222591362126248E-2</v>
      </c>
      <c r="BC194" s="8">
        <f t="shared" si="83"/>
        <v>3.3222591362126248E-2</v>
      </c>
      <c r="BD194" s="8">
        <f t="shared" si="83"/>
        <v>3.2599667774086377E-2</v>
      </c>
      <c r="BE194" s="8">
        <f t="shared" si="83"/>
        <v>3.1976744186046513E-2</v>
      </c>
      <c r="BF194" s="8">
        <f t="shared" si="83"/>
        <v>3.1353820598006642E-2</v>
      </c>
      <c r="BG194" s="8">
        <f t="shared" si="83"/>
        <v>3.0730897009966777E-2</v>
      </c>
      <c r="BH194" s="8">
        <f t="shared" si="83"/>
        <v>3.010797342192691E-2</v>
      </c>
      <c r="BI194" s="8">
        <f t="shared" si="83"/>
        <v>2.9485049833887042E-2</v>
      </c>
      <c r="BJ194" s="8">
        <f t="shared" si="83"/>
        <v>2.8862126245847178E-2</v>
      </c>
      <c r="BK194" s="8">
        <f t="shared" si="83"/>
        <v>2.823920265780731E-2</v>
      </c>
    </row>
    <row r="195" spans="1:63" x14ac:dyDescent="0.25">
      <c r="A195" s="33" t="str">
        <f>'March 2008 RIA'!$A$29</f>
        <v>Tier 4</v>
      </c>
      <c r="B195" s="9">
        <v>2036</v>
      </c>
      <c r="C195" s="13"/>
      <c r="D195" s="13"/>
      <c r="E195" s="14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57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8">
        <f t="shared" ref="AW195:BK195" si="84">AW89/AW$104</f>
        <v>3.3222591362126248E-2</v>
      </c>
      <c r="AX195" s="8">
        <f t="shared" si="84"/>
        <v>3.3222591362126248E-2</v>
      </c>
      <c r="AY195" s="8">
        <f t="shared" si="84"/>
        <v>3.3222591362126248E-2</v>
      </c>
      <c r="AZ195" s="8">
        <f t="shared" si="84"/>
        <v>3.3222591362126248E-2</v>
      </c>
      <c r="BA195" s="8">
        <f t="shared" si="84"/>
        <v>3.3222591362126248E-2</v>
      </c>
      <c r="BB195" s="8">
        <f t="shared" si="84"/>
        <v>3.3222591362126248E-2</v>
      </c>
      <c r="BC195" s="8">
        <f t="shared" si="84"/>
        <v>3.3222591362126248E-2</v>
      </c>
      <c r="BD195" s="8">
        <f t="shared" si="84"/>
        <v>3.3222591362126248E-2</v>
      </c>
      <c r="BE195" s="8">
        <f t="shared" si="84"/>
        <v>3.2599667774086377E-2</v>
      </c>
      <c r="BF195" s="8">
        <f t="shared" si="84"/>
        <v>3.1976744186046513E-2</v>
      </c>
      <c r="BG195" s="8">
        <f t="shared" si="84"/>
        <v>3.1353820598006642E-2</v>
      </c>
      <c r="BH195" s="8">
        <f t="shared" si="84"/>
        <v>3.0730897009966777E-2</v>
      </c>
      <c r="BI195" s="8">
        <f t="shared" si="84"/>
        <v>3.010797342192691E-2</v>
      </c>
      <c r="BJ195" s="8">
        <f t="shared" si="84"/>
        <v>2.9485049833887042E-2</v>
      </c>
      <c r="BK195" s="8">
        <f t="shared" si="84"/>
        <v>2.8862126245847178E-2</v>
      </c>
    </row>
    <row r="196" spans="1:63" x14ac:dyDescent="0.25">
      <c r="A196" s="33" t="str">
        <f>'March 2008 RIA'!$A$29</f>
        <v>Tier 4</v>
      </c>
      <c r="B196" s="9">
        <v>2037</v>
      </c>
      <c r="C196" s="13"/>
      <c r="D196" s="13"/>
      <c r="E196" s="14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57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8">
        <f t="shared" ref="AX196:BK196" si="85">AX90/AX$104</f>
        <v>3.3222591362126248E-2</v>
      </c>
      <c r="AY196" s="8">
        <f t="shared" si="85"/>
        <v>3.3222591362126248E-2</v>
      </c>
      <c r="AZ196" s="8">
        <f t="shared" si="85"/>
        <v>3.3222591362126248E-2</v>
      </c>
      <c r="BA196" s="8">
        <f t="shared" si="85"/>
        <v>3.3222591362126248E-2</v>
      </c>
      <c r="BB196" s="8">
        <f t="shared" si="85"/>
        <v>3.3222591362126248E-2</v>
      </c>
      <c r="BC196" s="8">
        <f t="shared" si="85"/>
        <v>3.3222591362126248E-2</v>
      </c>
      <c r="BD196" s="8">
        <f t="shared" si="85"/>
        <v>3.3222591362126248E-2</v>
      </c>
      <c r="BE196" s="8">
        <f t="shared" si="85"/>
        <v>3.3222591362126248E-2</v>
      </c>
      <c r="BF196" s="8">
        <f t="shared" si="85"/>
        <v>3.2599667774086377E-2</v>
      </c>
      <c r="BG196" s="8">
        <f t="shared" si="85"/>
        <v>3.1976744186046513E-2</v>
      </c>
      <c r="BH196" s="8">
        <f t="shared" si="85"/>
        <v>3.1353820598006642E-2</v>
      </c>
      <c r="BI196" s="8">
        <f t="shared" si="85"/>
        <v>3.0730897009966777E-2</v>
      </c>
      <c r="BJ196" s="8">
        <f t="shared" si="85"/>
        <v>3.010797342192691E-2</v>
      </c>
      <c r="BK196" s="8">
        <f t="shared" si="85"/>
        <v>2.9485049833887042E-2</v>
      </c>
    </row>
    <row r="197" spans="1:63" x14ac:dyDescent="0.25">
      <c r="A197" s="33" t="str">
        <f>'March 2008 RIA'!$A$29</f>
        <v>Tier 4</v>
      </c>
      <c r="B197" s="9">
        <v>2038</v>
      </c>
      <c r="C197" s="13"/>
      <c r="D197" s="13"/>
      <c r="E197" s="14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57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4"/>
      <c r="AY197" s="8">
        <f t="shared" ref="AY197:BK197" si="86">AY91/AY$104</f>
        <v>3.3222591362126248E-2</v>
      </c>
      <c r="AZ197" s="8">
        <f t="shared" si="86"/>
        <v>3.3222591362126248E-2</v>
      </c>
      <c r="BA197" s="8">
        <f t="shared" si="86"/>
        <v>3.3222591362126248E-2</v>
      </c>
      <c r="BB197" s="8">
        <f t="shared" si="86"/>
        <v>3.3222591362126248E-2</v>
      </c>
      <c r="BC197" s="8">
        <f t="shared" si="86"/>
        <v>3.3222591362126248E-2</v>
      </c>
      <c r="BD197" s="8">
        <f t="shared" si="86"/>
        <v>3.3222591362126248E-2</v>
      </c>
      <c r="BE197" s="8">
        <f t="shared" si="86"/>
        <v>3.3222591362126248E-2</v>
      </c>
      <c r="BF197" s="8">
        <f t="shared" si="86"/>
        <v>3.3222591362126248E-2</v>
      </c>
      <c r="BG197" s="8">
        <f t="shared" si="86"/>
        <v>3.2599667774086377E-2</v>
      </c>
      <c r="BH197" s="8">
        <f t="shared" si="86"/>
        <v>3.1976744186046513E-2</v>
      </c>
      <c r="BI197" s="8">
        <f t="shared" si="86"/>
        <v>3.1353820598006642E-2</v>
      </c>
      <c r="BJ197" s="8">
        <f t="shared" si="86"/>
        <v>3.0730897009966777E-2</v>
      </c>
      <c r="BK197" s="8">
        <f t="shared" si="86"/>
        <v>3.010797342192691E-2</v>
      </c>
    </row>
    <row r="198" spans="1:63" x14ac:dyDescent="0.25">
      <c r="A198" s="33" t="str">
        <f>'March 2008 RIA'!$A$29</f>
        <v>Tier 4</v>
      </c>
      <c r="B198" s="9">
        <v>2039</v>
      </c>
      <c r="C198" s="13"/>
      <c r="D198" s="13"/>
      <c r="E198" s="14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57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4"/>
      <c r="AY198" s="13"/>
      <c r="AZ198" s="8">
        <f t="shared" ref="AZ198:BK198" si="87">AZ92/AZ$104</f>
        <v>3.3222591362126248E-2</v>
      </c>
      <c r="BA198" s="8">
        <f t="shared" si="87"/>
        <v>3.3222591362126248E-2</v>
      </c>
      <c r="BB198" s="8">
        <f t="shared" si="87"/>
        <v>3.3222591362126248E-2</v>
      </c>
      <c r="BC198" s="8">
        <f t="shared" si="87"/>
        <v>3.3222591362126248E-2</v>
      </c>
      <c r="BD198" s="8">
        <f t="shared" si="87"/>
        <v>3.3222591362126248E-2</v>
      </c>
      <c r="BE198" s="8">
        <f t="shared" si="87"/>
        <v>3.3222591362126248E-2</v>
      </c>
      <c r="BF198" s="8">
        <f t="shared" si="87"/>
        <v>3.3222591362126248E-2</v>
      </c>
      <c r="BG198" s="8">
        <f t="shared" si="87"/>
        <v>3.3222591362126248E-2</v>
      </c>
      <c r="BH198" s="8">
        <f t="shared" si="87"/>
        <v>3.2599667774086377E-2</v>
      </c>
      <c r="BI198" s="8">
        <f t="shared" si="87"/>
        <v>3.1976744186046513E-2</v>
      </c>
      <c r="BJ198" s="8">
        <f t="shared" si="87"/>
        <v>3.1353820598006642E-2</v>
      </c>
      <c r="BK198" s="8">
        <f t="shared" si="87"/>
        <v>3.0730897009966777E-2</v>
      </c>
    </row>
    <row r="199" spans="1:63" x14ac:dyDescent="0.25">
      <c r="A199" s="33" t="str">
        <f>'March 2008 RIA'!$A$29</f>
        <v>Tier 4</v>
      </c>
      <c r="B199" s="9">
        <v>2040</v>
      </c>
      <c r="C199" s="13"/>
      <c r="D199" s="13"/>
      <c r="E199" s="14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57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4"/>
      <c r="AY199" s="13"/>
      <c r="AZ199" s="13"/>
      <c r="BA199" s="8">
        <f t="shared" ref="BA199:BK199" si="88">BA93/BA$104</f>
        <v>3.3222591362126248E-2</v>
      </c>
      <c r="BB199" s="8">
        <f t="shared" si="88"/>
        <v>3.3222591362126248E-2</v>
      </c>
      <c r="BC199" s="8">
        <f t="shared" si="88"/>
        <v>3.3222591362126248E-2</v>
      </c>
      <c r="BD199" s="8">
        <f t="shared" si="88"/>
        <v>3.3222591362126248E-2</v>
      </c>
      <c r="BE199" s="8">
        <f t="shared" si="88"/>
        <v>3.3222591362126248E-2</v>
      </c>
      <c r="BF199" s="8">
        <f t="shared" si="88"/>
        <v>3.3222591362126248E-2</v>
      </c>
      <c r="BG199" s="8">
        <f t="shared" si="88"/>
        <v>3.3222591362126248E-2</v>
      </c>
      <c r="BH199" s="8">
        <f t="shared" si="88"/>
        <v>3.3222591362126248E-2</v>
      </c>
      <c r="BI199" s="8">
        <f t="shared" si="88"/>
        <v>3.2599667774086377E-2</v>
      </c>
      <c r="BJ199" s="8">
        <f t="shared" si="88"/>
        <v>3.1976744186046513E-2</v>
      </c>
      <c r="BK199" s="8">
        <f t="shared" si="88"/>
        <v>3.1353820598006642E-2</v>
      </c>
    </row>
    <row r="200" spans="1:63" x14ac:dyDescent="0.25">
      <c r="A200" s="33" t="str">
        <f>'March 2008 RIA'!$A$29</f>
        <v>Tier 4</v>
      </c>
      <c r="B200" s="9">
        <v>2041</v>
      </c>
      <c r="C200" s="13"/>
      <c r="D200" s="13"/>
      <c r="E200" s="14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57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4"/>
      <c r="AY200" s="13"/>
      <c r="AZ200" s="13"/>
      <c r="BA200" s="13"/>
      <c r="BB200" s="8">
        <f t="shared" ref="BB200:BK200" si="89">BB94/BB$104</f>
        <v>3.3222591362126248E-2</v>
      </c>
      <c r="BC200" s="8">
        <f t="shared" si="89"/>
        <v>3.3222591362126248E-2</v>
      </c>
      <c r="BD200" s="8">
        <f t="shared" si="89"/>
        <v>3.3222591362126248E-2</v>
      </c>
      <c r="BE200" s="8">
        <f t="shared" si="89"/>
        <v>3.3222591362126248E-2</v>
      </c>
      <c r="BF200" s="8">
        <f t="shared" si="89"/>
        <v>3.3222591362126248E-2</v>
      </c>
      <c r="BG200" s="8">
        <f t="shared" si="89"/>
        <v>3.3222591362126248E-2</v>
      </c>
      <c r="BH200" s="8">
        <f t="shared" si="89"/>
        <v>3.3222591362126248E-2</v>
      </c>
      <c r="BI200" s="8">
        <f t="shared" si="89"/>
        <v>3.3222591362126248E-2</v>
      </c>
      <c r="BJ200" s="8">
        <f t="shared" si="89"/>
        <v>3.2599667774086377E-2</v>
      </c>
      <c r="BK200" s="8">
        <f t="shared" si="89"/>
        <v>3.1976744186046513E-2</v>
      </c>
    </row>
    <row r="201" spans="1:63" x14ac:dyDescent="0.25">
      <c r="A201" s="33" t="str">
        <f>'March 2008 RIA'!$A$29</f>
        <v>Tier 4</v>
      </c>
      <c r="B201" s="9">
        <v>2042</v>
      </c>
      <c r="C201" s="13"/>
      <c r="D201" s="13"/>
      <c r="E201" s="14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57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4"/>
      <c r="AY201" s="13"/>
      <c r="AZ201" s="13"/>
      <c r="BA201" s="13"/>
      <c r="BB201" s="13"/>
      <c r="BC201" s="8">
        <f t="shared" ref="BC201:BK201" si="90">BC95/BC$104</f>
        <v>3.3222591362126248E-2</v>
      </c>
      <c r="BD201" s="8">
        <f t="shared" si="90"/>
        <v>3.3222591362126248E-2</v>
      </c>
      <c r="BE201" s="8">
        <f t="shared" si="90"/>
        <v>3.3222591362126248E-2</v>
      </c>
      <c r="BF201" s="8">
        <f t="shared" si="90"/>
        <v>3.3222591362126248E-2</v>
      </c>
      <c r="BG201" s="8">
        <f t="shared" si="90"/>
        <v>3.3222591362126248E-2</v>
      </c>
      <c r="BH201" s="8">
        <f t="shared" si="90"/>
        <v>3.3222591362126248E-2</v>
      </c>
      <c r="BI201" s="8">
        <f t="shared" si="90"/>
        <v>3.3222591362126248E-2</v>
      </c>
      <c r="BJ201" s="8">
        <f t="shared" si="90"/>
        <v>3.3222591362126248E-2</v>
      </c>
      <c r="BK201" s="8">
        <f t="shared" si="90"/>
        <v>3.2599667774086377E-2</v>
      </c>
    </row>
    <row r="202" spans="1:63" x14ac:dyDescent="0.25">
      <c r="A202" s="33" t="str">
        <f>'March 2008 RIA'!$A$29</f>
        <v>Tier 4</v>
      </c>
      <c r="B202" s="9">
        <v>2043</v>
      </c>
      <c r="C202" s="13"/>
      <c r="D202" s="13"/>
      <c r="E202" s="14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57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4"/>
      <c r="AY202" s="13"/>
      <c r="AZ202" s="13"/>
      <c r="BA202" s="13"/>
      <c r="BB202" s="13"/>
      <c r="BC202" s="13"/>
      <c r="BD202" s="8">
        <f t="shared" ref="BD202:BK202" si="91">BD96/BD$104</f>
        <v>3.3222591362126248E-2</v>
      </c>
      <c r="BE202" s="8">
        <f t="shared" si="91"/>
        <v>3.3222591362126248E-2</v>
      </c>
      <c r="BF202" s="8">
        <f t="shared" si="91"/>
        <v>3.3222591362126248E-2</v>
      </c>
      <c r="BG202" s="8">
        <f t="shared" si="91"/>
        <v>3.3222591362126248E-2</v>
      </c>
      <c r="BH202" s="8">
        <f t="shared" si="91"/>
        <v>3.3222591362126248E-2</v>
      </c>
      <c r="BI202" s="8">
        <f t="shared" si="91"/>
        <v>3.3222591362126248E-2</v>
      </c>
      <c r="BJ202" s="8">
        <f t="shared" si="91"/>
        <v>3.3222591362126248E-2</v>
      </c>
      <c r="BK202" s="8">
        <f t="shared" si="91"/>
        <v>3.3222591362126248E-2</v>
      </c>
    </row>
    <row r="203" spans="1:63" x14ac:dyDescent="0.25">
      <c r="A203" s="33" t="str">
        <f>'March 2008 RIA'!$A$29</f>
        <v>Tier 4</v>
      </c>
      <c r="B203" s="9">
        <v>2044</v>
      </c>
      <c r="C203" s="13"/>
      <c r="D203" s="13"/>
      <c r="E203" s="14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57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8">
        <f t="shared" ref="BE203:BK203" si="92">BE97/BE$104</f>
        <v>3.3222591362126248E-2</v>
      </c>
      <c r="BF203" s="8">
        <f t="shared" si="92"/>
        <v>3.3222591362126248E-2</v>
      </c>
      <c r="BG203" s="8">
        <f t="shared" si="92"/>
        <v>3.3222591362126248E-2</v>
      </c>
      <c r="BH203" s="8">
        <f t="shared" si="92"/>
        <v>3.3222591362126248E-2</v>
      </c>
      <c r="BI203" s="8">
        <f t="shared" si="92"/>
        <v>3.3222591362126248E-2</v>
      </c>
      <c r="BJ203" s="8">
        <f t="shared" si="92"/>
        <v>3.3222591362126248E-2</v>
      </c>
      <c r="BK203" s="8">
        <f t="shared" si="92"/>
        <v>3.3222591362126248E-2</v>
      </c>
    </row>
    <row r="204" spans="1:63" x14ac:dyDescent="0.25">
      <c r="A204" s="33" t="str">
        <f>'March 2008 RIA'!$A$29</f>
        <v>Tier 4</v>
      </c>
      <c r="B204" s="9">
        <v>2045</v>
      </c>
      <c r="C204" s="13"/>
      <c r="D204" s="13"/>
      <c r="E204" s="14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57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8">
        <f t="shared" ref="BF204:BK204" si="93">BF98/BF$104</f>
        <v>3.3222591362126248E-2</v>
      </c>
      <c r="BG204" s="8">
        <f t="shared" si="93"/>
        <v>3.3222591362126248E-2</v>
      </c>
      <c r="BH204" s="8">
        <f t="shared" si="93"/>
        <v>3.3222591362126248E-2</v>
      </c>
      <c r="BI204" s="8">
        <f t="shared" si="93"/>
        <v>3.3222591362126248E-2</v>
      </c>
      <c r="BJ204" s="8">
        <f t="shared" si="93"/>
        <v>3.3222591362126248E-2</v>
      </c>
      <c r="BK204" s="8">
        <f t="shared" si="93"/>
        <v>3.3222591362126248E-2</v>
      </c>
    </row>
    <row r="205" spans="1:63" x14ac:dyDescent="0.25">
      <c r="A205" s="33" t="str">
        <f>'March 2008 RIA'!$A$29</f>
        <v>Tier 4</v>
      </c>
      <c r="B205" s="9">
        <v>2046</v>
      </c>
      <c r="C205" s="13"/>
      <c r="D205" s="13"/>
      <c r="E205" s="14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57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8">
        <f t="shared" ref="BG205:BK205" si="94">BG99/BG$104</f>
        <v>3.3222591362126248E-2</v>
      </c>
      <c r="BH205" s="8">
        <f t="shared" si="94"/>
        <v>3.3222591362126248E-2</v>
      </c>
      <c r="BI205" s="8">
        <f t="shared" si="94"/>
        <v>3.3222591362126248E-2</v>
      </c>
      <c r="BJ205" s="8">
        <f t="shared" si="94"/>
        <v>3.3222591362126248E-2</v>
      </c>
      <c r="BK205" s="8">
        <f t="shared" si="94"/>
        <v>3.3222591362126248E-2</v>
      </c>
    </row>
    <row r="206" spans="1:63" x14ac:dyDescent="0.25">
      <c r="A206" s="33" t="str">
        <f>'March 2008 RIA'!$A$29</f>
        <v>Tier 4</v>
      </c>
      <c r="B206" s="9">
        <v>2047</v>
      </c>
      <c r="C206" s="13"/>
      <c r="D206" s="13"/>
      <c r="E206" s="14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57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4"/>
      <c r="BH206" s="8">
        <f t="shared" ref="BH206:BK206" si="95">BH100/BH$104</f>
        <v>3.3222591362126248E-2</v>
      </c>
      <c r="BI206" s="8">
        <f t="shared" si="95"/>
        <v>3.3222591362126248E-2</v>
      </c>
      <c r="BJ206" s="8">
        <f t="shared" si="95"/>
        <v>3.3222591362126248E-2</v>
      </c>
      <c r="BK206" s="8">
        <f t="shared" si="95"/>
        <v>3.3222591362126248E-2</v>
      </c>
    </row>
    <row r="207" spans="1:63" x14ac:dyDescent="0.25">
      <c r="A207" s="33" t="str">
        <f>'March 2008 RIA'!$A$29</f>
        <v>Tier 4</v>
      </c>
      <c r="B207" s="9">
        <v>2048</v>
      </c>
      <c r="C207" s="13"/>
      <c r="D207" s="13"/>
      <c r="E207" s="14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57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4"/>
      <c r="BH207" s="13"/>
      <c r="BI207" s="8">
        <f t="shared" ref="BI207:BK207" si="96">BI101/BI$104</f>
        <v>3.3222591362126248E-2</v>
      </c>
      <c r="BJ207" s="8">
        <f t="shared" si="96"/>
        <v>3.3222591362126248E-2</v>
      </c>
      <c r="BK207" s="8">
        <f t="shared" si="96"/>
        <v>3.3222591362126248E-2</v>
      </c>
    </row>
    <row r="208" spans="1:63" x14ac:dyDescent="0.25">
      <c r="A208" s="33" t="str">
        <f>'March 2008 RIA'!$A$29</f>
        <v>Tier 4</v>
      </c>
      <c r="B208" s="9">
        <v>2049</v>
      </c>
      <c r="C208" s="13"/>
      <c r="D208" s="13"/>
      <c r="E208" s="14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57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4"/>
      <c r="BH208" s="13"/>
      <c r="BI208" s="13"/>
      <c r="BJ208" s="8">
        <f t="shared" ref="BJ208:BK208" si="97">BJ102/BJ$104</f>
        <v>3.3222591362126248E-2</v>
      </c>
      <c r="BK208" s="8">
        <f t="shared" si="97"/>
        <v>3.3222591362126248E-2</v>
      </c>
    </row>
    <row r="209" spans="1:63" x14ac:dyDescent="0.25">
      <c r="A209" s="33" t="str">
        <f>'March 2008 RIA'!$A$29</f>
        <v>Tier 4</v>
      </c>
      <c r="B209" s="9">
        <v>2050</v>
      </c>
      <c r="C209" s="15"/>
      <c r="D209" s="16"/>
      <c r="E209" s="17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59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3"/>
      <c r="BF209" s="13"/>
      <c r="BG209" s="14"/>
      <c r="BH209" s="13"/>
      <c r="BI209" s="13"/>
      <c r="BJ209" s="13"/>
      <c r="BK209" s="8">
        <f t="shared" ref="BK209" si="98">BK103/BK$104</f>
        <v>3.3222591362126248E-2</v>
      </c>
    </row>
    <row r="210" spans="1:63" x14ac:dyDescent="0.25">
      <c r="A210" s="213" t="s">
        <v>25</v>
      </c>
      <c r="B210" s="213"/>
      <c r="C210" s="8">
        <f>SUM(C110:C209)</f>
        <v>0.99999999999999989</v>
      </c>
      <c r="D210" s="8">
        <f t="shared" ref="D210" si="99">SUM(D110:D209)</f>
        <v>0.99999999999999989</v>
      </c>
      <c r="E210" s="8">
        <f t="shared" ref="E210" si="100">SUM(E110:E209)</f>
        <v>0.99999999999999989</v>
      </c>
      <c r="F210" s="8">
        <f t="shared" ref="F210" si="101">SUM(F110:F209)</f>
        <v>0.99999999999999989</v>
      </c>
      <c r="G210" s="8">
        <f t="shared" ref="G210" si="102">SUM(G110:G209)</f>
        <v>0.99999999999999989</v>
      </c>
      <c r="H210" s="8">
        <f t="shared" ref="H210" si="103">SUM(H110:H209)</f>
        <v>0.99999999999999989</v>
      </c>
      <c r="I210" s="8">
        <f t="shared" ref="I210" si="104">SUM(I110:I209)</f>
        <v>0.99999999999999989</v>
      </c>
      <c r="J210" s="8">
        <f t="shared" ref="J210" si="105">SUM(J110:J209)</f>
        <v>0.99999999999999989</v>
      </c>
      <c r="K210" s="8">
        <f t="shared" ref="K210" si="106">SUM(K110:K209)</f>
        <v>0.99999999999999989</v>
      </c>
      <c r="L210" s="8">
        <f t="shared" ref="L210" si="107">SUM(L110:L209)</f>
        <v>0.99999999999999989</v>
      </c>
      <c r="M210" s="8">
        <f t="shared" ref="M210" si="108">SUM(M110:M209)</f>
        <v>0.99999999999999989</v>
      </c>
      <c r="N210" s="8">
        <f t="shared" ref="N210" si="109">SUM(N110:N209)</f>
        <v>0.99999999999999989</v>
      </c>
      <c r="O210" s="8">
        <f t="shared" ref="O210" si="110">SUM(O110:O209)</f>
        <v>0.99999999999999989</v>
      </c>
      <c r="P210" s="8">
        <f t="shared" ref="P210" si="111">SUM(P110:P209)</f>
        <v>0.99999999999999989</v>
      </c>
      <c r="Q210" s="8">
        <f t="shared" ref="Q210" si="112">SUM(Q110:Q209)</f>
        <v>0.99999999999999989</v>
      </c>
      <c r="R210" s="8">
        <f t="shared" ref="R210" si="113">SUM(R110:R209)</f>
        <v>0.99999999999999989</v>
      </c>
      <c r="S210" s="8">
        <f t="shared" ref="S210" si="114">SUM(S110:S209)</f>
        <v>0.99999999999999989</v>
      </c>
      <c r="T210" s="8">
        <f t="shared" ref="T210" si="115">SUM(T110:T209)</f>
        <v>0.99999999999999989</v>
      </c>
      <c r="U210" s="8">
        <f t="shared" ref="U210" si="116">SUM(U110:U209)</f>
        <v>0.99999999999999989</v>
      </c>
      <c r="V210" s="8">
        <f t="shared" ref="V210" si="117">SUM(V110:V209)</f>
        <v>0.99999999999999989</v>
      </c>
      <c r="W210" s="60">
        <f t="shared" ref="W210" si="118">SUM(W110:W209)</f>
        <v>0.99999999999999989</v>
      </c>
      <c r="X210" s="8">
        <f t="shared" ref="X210" si="119">SUM(X110:X209)</f>
        <v>0.99999999999999989</v>
      </c>
      <c r="Y210" s="8">
        <f t="shared" ref="Y210" si="120">SUM(Y110:Y209)</f>
        <v>0.99999999999999989</v>
      </c>
      <c r="Z210" s="8">
        <f t="shared" ref="Z210" si="121">SUM(Z110:Z209)</f>
        <v>0.99999999999999989</v>
      </c>
      <c r="AA210" s="8">
        <f t="shared" ref="AA210" si="122">SUM(AA110:AA209)</f>
        <v>0.99999999999999989</v>
      </c>
      <c r="AB210" s="8">
        <f t="shared" ref="AB210" si="123">SUM(AB110:AB209)</f>
        <v>0.99999999999999989</v>
      </c>
      <c r="AC210" s="8">
        <f t="shared" ref="AC210" si="124">SUM(AC110:AC209)</f>
        <v>0.99999999999999989</v>
      </c>
      <c r="AD210" s="8">
        <f t="shared" ref="AD210" si="125">SUM(AD110:AD209)</f>
        <v>0.99999999999999989</v>
      </c>
      <c r="AE210" s="8">
        <f t="shared" ref="AE210" si="126">SUM(AE110:AE209)</f>
        <v>0.99999999999999989</v>
      </c>
      <c r="AF210" s="8">
        <f t="shared" ref="AF210" si="127">SUM(AF110:AF209)</f>
        <v>0.99999999999999989</v>
      </c>
      <c r="AG210" s="8">
        <f t="shared" ref="AG210" si="128">SUM(AG110:AG209)</f>
        <v>0.99999999999999989</v>
      </c>
      <c r="AH210" s="8">
        <f t="shared" ref="AH210" si="129">SUM(AH110:AH209)</f>
        <v>0.99999999999999989</v>
      </c>
      <c r="AI210" s="8">
        <f t="shared" ref="AI210" si="130">SUM(AI110:AI209)</f>
        <v>0.99999999999999989</v>
      </c>
      <c r="AJ210" s="8">
        <f t="shared" ref="AJ210" si="131">SUM(AJ110:AJ209)</f>
        <v>0.99999999999999989</v>
      </c>
      <c r="AK210" s="8">
        <f t="shared" ref="AK210" si="132">SUM(AK110:AK209)</f>
        <v>0.99999999999999989</v>
      </c>
      <c r="AL210" s="8">
        <f t="shared" ref="AL210" si="133">SUM(AL110:AL209)</f>
        <v>0.99999999999999989</v>
      </c>
      <c r="AM210" s="8">
        <f t="shared" ref="AM210" si="134">SUM(AM110:AM209)</f>
        <v>0.99999999999999989</v>
      </c>
      <c r="AN210" s="8">
        <f t="shared" ref="AN210" si="135">SUM(AN110:AN209)</f>
        <v>0.99999999999999989</v>
      </c>
      <c r="AO210" s="8">
        <f t="shared" ref="AO210" si="136">SUM(AO110:AO209)</f>
        <v>0.99999999999999989</v>
      </c>
      <c r="AP210" s="8">
        <f t="shared" ref="AP210" si="137">SUM(AP110:AP209)</f>
        <v>0.99999999999999989</v>
      </c>
      <c r="AQ210" s="8">
        <f t="shared" ref="AQ210" si="138">SUM(AQ110:AQ209)</f>
        <v>0.99999999999999989</v>
      </c>
      <c r="AR210" s="8">
        <f t="shared" ref="AR210" si="139">SUM(AR110:AR209)</f>
        <v>0.99999999999999989</v>
      </c>
      <c r="AS210" s="8">
        <f t="shared" ref="AS210" si="140">SUM(AS110:AS209)</f>
        <v>0.99999999999999989</v>
      </c>
      <c r="AT210" s="8">
        <f t="shared" ref="AT210" si="141">SUM(AT110:AT209)</f>
        <v>0.99999999999999989</v>
      </c>
      <c r="AU210" s="8">
        <f t="shared" ref="AU210" si="142">SUM(AU110:AU209)</f>
        <v>0.99999999999999989</v>
      </c>
      <c r="AV210" s="8">
        <f t="shared" ref="AV210" si="143">SUM(AV110:AV209)</f>
        <v>0.99999999999999989</v>
      </c>
      <c r="AW210" s="8">
        <f t="shared" ref="AW210" si="144">SUM(AW110:AW209)</f>
        <v>0.99999999999999989</v>
      </c>
      <c r="AX210" s="8">
        <f t="shared" ref="AX210" si="145">SUM(AX110:AX209)</f>
        <v>0.99999999999999989</v>
      </c>
      <c r="AY210" s="8">
        <f t="shared" ref="AY210" si="146">SUM(AY110:AY209)</f>
        <v>0.99999999999999989</v>
      </c>
      <c r="AZ210" s="8">
        <f t="shared" ref="AZ210" si="147">SUM(AZ110:AZ209)</f>
        <v>0.99999999999999989</v>
      </c>
      <c r="BA210" s="8">
        <f t="shared" ref="BA210" si="148">SUM(BA110:BA209)</f>
        <v>0.99999999999999989</v>
      </c>
      <c r="BB210" s="8">
        <f t="shared" ref="BB210" si="149">SUM(BB110:BB209)</f>
        <v>0.99999999999999989</v>
      </c>
      <c r="BC210" s="8">
        <f t="shared" ref="BC210" si="150">SUM(BC110:BC209)</f>
        <v>0.99999999999999989</v>
      </c>
      <c r="BD210" s="8">
        <f t="shared" ref="BD210" si="151">SUM(BD110:BD209)</f>
        <v>0.99999999999999989</v>
      </c>
      <c r="BE210" s="8">
        <f t="shared" ref="BE210" si="152">SUM(BE110:BE209)</f>
        <v>0.99999999999999989</v>
      </c>
      <c r="BF210" s="8">
        <f t="shared" ref="BF210" si="153">SUM(BF110:BF209)</f>
        <v>0.99999999999999989</v>
      </c>
      <c r="BG210" s="8">
        <f t="shared" ref="BG210" si="154">SUM(BG110:BG209)</f>
        <v>0.99999999999999989</v>
      </c>
      <c r="BH210" s="8">
        <f t="shared" ref="BH210" si="155">SUM(BH110:BH209)</f>
        <v>0.99999999999999989</v>
      </c>
      <c r="BI210" s="8">
        <f t="shared" ref="BI210" si="156">SUM(BI110:BI209)</f>
        <v>0.99999999999999989</v>
      </c>
      <c r="BJ210" s="8">
        <f t="shared" ref="BJ210" si="157">SUM(BJ110:BJ209)</f>
        <v>0.99999999999999989</v>
      </c>
      <c r="BK210" s="8">
        <f t="shared" ref="BK210" si="158">SUM(BK110:BK209)</f>
        <v>0.99999999999999989</v>
      </c>
    </row>
    <row r="213" spans="1:63" ht="18" x14ac:dyDescent="0.35">
      <c r="A213" s="18" t="s">
        <v>29</v>
      </c>
    </row>
    <row r="214" spans="1:63" x14ac:dyDescent="0.25">
      <c r="A214" s="5" t="s">
        <v>12</v>
      </c>
      <c r="B214" s="5" t="s">
        <v>22</v>
      </c>
      <c r="C214" s="206" t="s">
        <v>24</v>
      </c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206"/>
    </row>
    <row r="215" spans="1:63" x14ac:dyDescent="0.25">
      <c r="A215" s="6" t="s">
        <v>14</v>
      </c>
      <c r="B215" s="6" t="s">
        <v>23</v>
      </c>
      <c r="C215" s="36">
        <v>1990</v>
      </c>
      <c r="D215" s="36">
        <v>1991</v>
      </c>
      <c r="E215" s="36">
        <v>1992</v>
      </c>
      <c r="F215" s="36">
        <v>1993</v>
      </c>
      <c r="G215" s="36">
        <v>1994</v>
      </c>
      <c r="H215" s="36">
        <v>1995</v>
      </c>
      <c r="I215" s="36">
        <v>1996</v>
      </c>
      <c r="J215" s="36">
        <v>1997</v>
      </c>
      <c r="K215" s="36">
        <v>1998</v>
      </c>
      <c r="L215" s="36">
        <v>1999</v>
      </c>
      <c r="M215" s="36">
        <v>2000</v>
      </c>
      <c r="N215" s="36">
        <v>2001</v>
      </c>
      <c r="O215" s="36">
        <v>2002</v>
      </c>
      <c r="P215" s="36">
        <v>2003</v>
      </c>
      <c r="Q215" s="36">
        <v>2004</v>
      </c>
      <c r="R215" s="36">
        <v>2005</v>
      </c>
      <c r="S215" s="36">
        <v>2006</v>
      </c>
      <c r="T215" s="36">
        <v>2007</v>
      </c>
      <c r="U215" s="36">
        <v>2008</v>
      </c>
      <c r="V215" s="36">
        <v>2009</v>
      </c>
      <c r="W215" s="55">
        <v>2010</v>
      </c>
      <c r="X215" s="36">
        <v>2011</v>
      </c>
      <c r="Y215" s="36">
        <v>2012</v>
      </c>
      <c r="Z215" s="36">
        <v>2013</v>
      </c>
      <c r="AA215" s="36">
        <v>2014</v>
      </c>
      <c r="AB215" s="36">
        <v>2015</v>
      </c>
      <c r="AC215" s="36">
        <v>2016</v>
      </c>
      <c r="AD215" s="36">
        <v>2017</v>
      </c>
      <c r="AE215" s="36">
        <v>2018</v>
      </c>
      <c r="AF215" s="36">
        <v>2019</v>
      </c>
      <c r="AG215" s="36">
        <v>2020</v>
      </c>
      <c r="AH215" s="36">
        <v>2021</v>
      </c>
      <c r="AI215" s="36">
        <v>2022</v>
      </c>
      <c r="AJ215" s="36">
        <v>2023</v>
      </c>
      <c r="AK215" s="36">
        <v>2024</v>
      </c>
      <c r="AL215" s="36">
        <v>2025</v>
      </c>
      <c r="AM215" s="36">
        <v>2026</v>
      </c>
      <c r="AN215" s="36">
        <v>2027</v>
      </c>
      <c r="AO215" s="36">
        <v>2028</v>
      </c>
      <c r="AP215" s="36">
        <v>2029</v>
      </c>
      <c r="AQ215" s="36">
        <v>2030</v>
      </c>
      <c r="AR215" s="36">
        <v>2031</v>
      </c>
      <c r="AS215" s="36">
        <v>2032</v>
      </c>
      <c r="AT215" s="36">
        <v>2033</v>
      </c>
      <c r="AU215" s="36">
        <v>2034</v>
      </c>
      <c r="AV215" s="36">
        <v>2035</v>
      </c>
      <c r="AW215" s="36">
        <v>2036</v>
      </c>
      <c r="AX215" s="36">
        <v>2037</v>
      </c>
      <c r="AY215" s="36">
        <v>2038</v>
      </c>
      <c r="AZ215" s="36">
        <v>2039</v>
      </c>
      <c r="BA215" s="36">
        <v>2040</v>
      </c>
      <c r="BB215" s="36">
        <v>2041</v>
      </c>
      <c r="BC215" s="36">
        <v>2042</v>
      </c>
      <c r="BD215" s="36">
        <v>2043</v>
      </c>
      <c r="BE215" s="36">
        <v>2044</v>
      </c>
      <c r="BF215" s="36">
        <v>2045</v>
      </c>
      <c r="BG215" s="36">
        <v>2046</v>
      </c>
      <c r="BH215" s="36">
        <v>2047</v>
      </c>
      <c r="BI215" s="36">
        <v>2048</v>
      </c>
      <c r="BJ215" s="36">
        <v>2049</v>
      </c>
      <c r="BK215" s="36">
        <v>2050</v>
      </c>
    </row>
    <row r="216" spans="1:63" s="73" customFormat="1" x14ac:dyDescent="0.25">
      <c r="A216" s="19" t="str">
        <f>'March 2008 RIA'!$A$9</f>
        <v>Uncontrolled</v>
      </c>
      <c r="B216" s="20">
        <v>1951</v>
      </c>
      <c r="C216" s="69">
        <f>'March 2008 RIA'!$D$9</f>
        <v>13</v>
      </c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2"/>
    </row>
    <row r="217" spans="1:63" s="73" customFormat="1" x14ac:dyDescent="0.25">
      <c r="A217" s="19" t="str">
        <f>'March 2008 RIA'!$A$9</f>
        <v>Uncontrolled</v>
      </c>
      <c r="B217" s="20">
        <v>1952</v>
      </c>
      <c r="C217" s="69">
        <f>'March 2008 RIA'!$D$9</f>
        <v>13</v>
      </c>
      <c r="D217" s="69">
        <f>'March 2008 RIA'!$D$9</f>
        <v>13</v>
      </c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4"/>
    </row>
    <row r="218" spans="1:63" s="73" customFormat="1" x14ac:dyDescent="0.25">
      <c r="A218" s="19" t="str">
        <f>'March 2008 RIA'!$A$9</f>
        <v>Uncontrolled</v>
      </c>
      <c r="B218" s="20">
        <v>1953</v>
      </c>
      <c r="C218" s="69">
        <f>'March 2008 RIA'!$D$9</f>
        <v>13</v>
      </c>
      <c r="D218" s="69">
        <f>'March 2008 RIA'!$D$9</f>
        <v>13</v>
      </c>
      <c r="E218" s="69">
        <f>'March 2008 RIA'!$D$9</f>
        <v>13</v>
      </c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4"/>
    </row>
    <row r="219" spans="1:63" s="73" customFormat="1" x14ac:dyDescent="0.25">
      <c r="A219" s="19" t="str">
        <f>'March 2008 RIA'!$A$9</f>
        <v>Uncontrolled</v>
      </c>
      <c r="B219" s="20">
        <v>1954</v>
      </c>
      <c r="C219" s="69">
        <f>'March 2008 RIA'!$D$9</f>
        <v>13</v>
      </c>
      <c r="D219" s="69">
        <f>'March 2008 RIA'!$D$9</f>
        <v>13</v>
      </c>
      <c r="E219" s="69">
        <f>'March 2008 RIA'!$D$9</f>
        <v>13</v>
      </c>
      <c r="F219" s="69">
        <f>'March 2008 RIA'!$D$9</f>
        <v>13</v>
      </c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4"/>
    </row>
    <row r="220" spans="1:63" s="73" customFormat="1" x14ac:dyDescent="0.25">
      <c r="A220" s="19" t="str">
        <f>'March 2008 RIA'!$A$9</f>
        <v>Uncontrolled</v>
      </c>
      <c r="B220" s="20">
        <v>1955</v>
      </c>
      <c r="C220" s="69">
        <f>'March 2008 RIA'!$D$9</f>
        <v>13</v>
      </c>
      <c r="D220" s="69">
        <f>'March 2008 RIA'!$D$9</f>
        <v>13</v>
      </c>
      <c r="E220" s="69">
        <f>'March 2008 RIA'!$D$9</f>
        <v>13</v>
      </c>
      <c r="F220" s="69">
        <f>'March 2008 RIA'!$D$9</f>
        <v>13</v>
      </c>
      <c r="G220" s="69">
        <f>'March 2008 RIA'!$D$9</f>
        <v>13</v>
      </c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4"/>
    </row>
    <row r="221" spans="1:63" s="73" customFormat="1" x14ac:dyDescent="0.25">
      <c r="A221" s="19" t="str">
        <f>'March 2008 RIA'!$A$9</f>
        <v>Uncontrolled</v>
      </c>
      <c r="B221" s="20">
        <v>1956</v>
      </c>
      <c r="C221" s="69">
        <f>'March 2008 RIA'!$D$9</f>
        <v>13</v>
      </c>
      <c r="D221" s="69">
        <f>'March 2008 RIA'!$D$9</f>
        <v>13</v>
      </c>
      <c r="E221" s="69">
        <f>'March 2008 RIA'!$D$9</f>
        <v>13</v>
      </c>
      <c r="F221" s="69">
        <f>'March 2008 RIA'!$D$9</f>
        <v>13</v>
      </c>
      <c r="G221" s="69">
        <f>'March 2008 RIA'!$D$9</f>
        <v>13</v>
      </c>
      <c r="H221" s="69">
        <f>'March 2008 RIA'!$D$9</f>
        <v>13</v>
      </c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4"/>
    </row>
    <row r="222" spans="1:63" s="73" customFormat="1" x14ac:dyDescent="0.25">
      <c r="A222" s="19" t="str">
        <f>'March 2008 RIA'!$A$9</f>
        <v>Uncontrolled</v>
      </c>
      <c r="B222" s="20">
        <v>1957</v>
      </c>
      <c r="C222" s="69">
        <f>'March 2008 RIA'!$D$9</f>
        <v>13</v>
      </c>
      <c r="D222" s="69">
        <f>'March 2008 RIA'!$D$9</f>
        <v>13</v>
      </c>
      <c r="E222" s="69">
        <f>'March 2008 RIA'!$D$9</f>
        <v>13</v>
      </c>
      <c r="F222" s="69">
        <f>'March 2008 RIA'!$D$9</f>
        <v>13</v>
      </c>
      <c r="G222" s="69">
        <f>'March 2008 RIA'!$D$9</f>
        <v>13</v>
      </c>
      <c r="H222" s="69">
        <f>'March 2008 RIA'!$D$9</f>
        <v>13</v>
      </c>
      <c r="I222" s="69">
        <f>'March 2008 RIA'!$D$9</f>
        <v>13</v>
      </c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4"/>
    </row>
    <row r="223" spans="1:63" s="73" customFormat="1" x14ac:dyDescent="0.25">
      <c r="A223" s="19" t="str">
        <f>'March 2008 RIA'!$A$9</f>
        <v>Uncontrolled</v>
      </c>
      <c r="B223" s="20">
        <v>1958</v>
      </c>
      <c r="C223" s="69">
        <f>'March 2008 RIA'!$D$9</f>
        <v>13</v>
      </c>
      <c r="D223" s="69">
        <f>'March 2008 RIA'!$D$9</f>
        <v>13</v>
      </c>
      <c r="E223" s="69">
        <f>'March 2008 RIA'!$D$9</f>
        <v>13</v>
      </c>
      <c r="F223" s="69">
        <f>'March 2008 RIA'!$D$9</f>
        <v>13</v>
      </c>
      <c r="G223" s="69">
        <f>'March 2008 RIA'!$D$9</f>
        <v>13</v>
      </c>
      <c r="H223" s="69">
        <f>'March 2008 RIA'!$D$9</f>
        <v>13</v>
      </c>
      <c r="I223" s="69">
        <f>'March 2008 RIA'!$D$9</f>
        <v>13</v>
      </c>
      <c r="J223" s="69">
        <f>'March 2008 RIA'!$D$9</f>
        <v>13</v>
      </c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4"/>
    </row>
    <row r="224" spans="1:63" s="73" customFormat="1" x14ac:dyDescent="0.25">
      <c r="A224" s="19" t="str">
        <f>'March 2008 RIA'!$A$9</f>
        <v>Uncontrolled</v>
      </c>
      <c r="B224" s="20">
        <v>1959</v>
      </c>
      <c r="C224" s="69">
        <f>'March 2008 RIA'!$D$9</f>
        <v>13</v>
      </c>
      <c r="D224" s="69">
        <f>'March 2008 RIA'!$D$9</f>
        <v>13</v>
      </c>
      <c r="E224" s="69">
        <f>'March 2008 RIA'!$D$9</f>
        <v>13</v>
      </c>
      <c r="F224" s="69">
        <f>'March 2008 RIA'!$D$9</f>
        <v>13</v>
      </c>
      <c r="G224" s="69">
        <f>'March 2008 RIA'!$D$9</f>
        <v>13</v>
      </c>
      <c r="H224" s="69">
        <f>'March 2008 RIA'!$D$9</f>
        <v>13</v>
      </c>
      <c r="I224" s="69">
        <f>'March 2008 RIA'!$D$9</f>
        <v>13</v>
      </c>
      <c r="J224" s="69">
        <f>'March 2008 RIA'!$D$9</f>
        <v>13</v>
      </c>
      <c r="K224" s="69">
        <f>'March 2008 RIA'!$D$9</f>
        <v>13</v>
      </c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4"/>
    </row>
    <row r="225" spans="1:63" s="73" customFormat="1" x14ac:dyDescent="0.25">
      <c r="A225" s="19" t="str">
        <f>'March 2008 RIA'!$A$9</f>
        <v>Uncontrolled</v>
      </c>
      <c r="B225" s="20">
        <v>1960</v>
      </c>
      <c r="C225" s="69">
        <f>'March 2008 RIA'!$D$9</f>
        <v>13</v>
      </c>
      <c r="D225" s="69">
        <f>'March 2008 RIA'!$D$9</f>
        <v>13</v>
      </c>
      <c r="E225" s="69">
        <f>'March 2008 RIA'!$D$9</f>
        <v>13</v>
      </c>
      <c r="F225" s="69">
        <f>'March 2008 RIA'!$D$9</f>
        <v>13</v>
      </c>
      <c r="G225" s="69">
        <f>'March 2008 RIA'!$D$9</f>
        <v>13</v>
      </c>
      <c r="H225" s="69">
        <f>'March 2008 RIA'!$D$9</f>
        <v>13</v>
      </c>
      <c r="I225" s="69">
        <f>'March 2008 RIA'!$D$9</f>
        <v>13</v>
      </c>
      <c r="J225" s="69">
        <f>'March 2008 RIA'!$D$9</f>
        <v>13</v>
      </c>
      <c r="K225" s="69">
        <f>'March 2008 RIA'!$D$9</f>
        <v>13</v>
      </c>
      <c r="L225" s="69">
        <f>'March 2008 RIA'!$D$9</f>
        <v>13</v>
      </c>
      <c r="M225" s="70"/>
      <c r="N225" s="70"/>
      <c r="O225" s="70"/>
      <c r="P225" s="70"/>
      <c r="Q225" s="70"/>
      <c r="R225" s="70"/>
      <c r="S225" s="70"/>
      <c r="T225" s="70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4"/>
    </row>
    <row r="226" spans="1:63" s="73" customFormat="1" x14ac:dyDescent="0.25">
      <c r="A226" s="19" t="str">
        <f>'March 2008 RIA'!$A$9</f>
        <v>Uncontrolled</v>
      </c>
      <c r="B226" s="20">
        <v>1961</v>
      </c>
      <c r="C226" s="69">
        <f>'March 2008 RIA'!$D$9</f>
        <v>13</v>
      </c>
      <c r="D226" s="69">
        <f>'March 2008 RIA'!$D$9</f>
        <v>13</v>
      </c>
      <c r="E226" s="69">
        <f>'March 2008 RIA'!$D$9</f>
        <v>13</v>
      </c>
      <c r="F226" s="69">
        <f>'March 2008 RIA'!$D$9</f>
        <v>13</v>
      </c>
      <c r="G226" s="69">
        <f>'March 2008 RIA'!$D$9</f>
        <v>13</v>
      </c>
      <c r="H226" s="69">
        <f>'March 2008 RIA'!$D$9</f>
        <v>13</v>
      </c>
      <c r="I226" s="69">
        <f>'March 2008 RIA'!$D$9</f>
        <v>13</v>
      </c>
      <c r="J226" s="69">
        <f>'March 2008 RIA'!$D$9</f>
        <v>13</v>
      </c>
      <c r="K226" s="69">
        <f>'March 2008 RIA'!$D$9</f>
        <v>13</v>
      </c>
      <c r="L226" s="69">
        <f>'March 2008 RIA'!$D$9</f>
        <v>13</v>
      </c>
      <c r="M226" s="69">
        <f>'March 2008 RIA'!$D$9</f>
        <v>13</v>
      </c>
      <c r="N226" s="70"/>
      <c r="O226" s="70"/>
      <c r="P226" s="70"/>
      <c r="Q226" s="70"/>
      <c r="R226" s="70"/>
      <c r="S226" s="70"/>
      <c r="T226" s="70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4"/>
    </row>
    <row r="227" spans="1:63" s="73" customFormat="1" x14ac:dyDescent="0.25">
      <c r="A227" s="19" t="str">
        <f>'March 2008 RIA'!$A$9</f>
        <v>Uncontrolled</v>
      </c>
      <c r="B227" s="20">
        <v>1962</v>
      </c>
      <c r="C227" s="69">
        <f>'March 2008 RIA'!$D$9</f>
        <v>13</v>
      </c>
      <c r="D227" s="69">
        <f>'March 2008 RIA'!$D$9</f>
        <v>13</v>
      </c>
      <c r="E227" s="69">
        <f>'March 2008 RIA'!$D$9</f>
        <v>13</v>
      </c>
      <c r="F227" s="69">
        <f>'March 2008 RIA'!$D$9</f>
        <v>13</v>
      </c>
      <c r="G227" s="69">
        <f>'March 2008 RIA'!$D$9</f>
        <v>13</v>
      </c>
      <c r="H227" s="69">
        <f>'March 2008 RIA'!$D$9</f>
        <v>13</v>
      </c>
      <c r="I227" s="69">
        <f>'March 2008 RIA'!$D$9</f>
        <v>13</v>
      </c>
      <c r="J227" s="69">
        <f>'March 2008 RIA'!$D$9</f>
        <v>13</v>
      </c>
      <c r="K227" s="69">
        <f>'March 2008 RIA'!$D$9</f>
        <v>13</v>
      </c>
      <c r="L227" s="69">
        <f>'March 2008 RIA'!$D$9</f>
        <v>13</v>
      </c>
      <c r="M227" s="69">
        <f>'March 2008 RIA'!$D$9</f>
        <v>13</v>
      </c>
      <c r="N227" s="69">
        <f>'March 2008 RIA'!$D$9</f>
        <v>13</v>
      </c>
      <c r="O227" s="70"/>
      <c r="P227" s="70"/>
      <c r="Q227" s="70"/>
      <c r="R227" s="70"/>
      <c r="S227" s="70"/>
      <c r="T227" s="70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4"/>
    </row>
    <row r="228" spans="1:63" s="73" customFormat="1" x14ac:dyDescent="0.25">
      <c r="A228" s="19" t="str">
        <f>'March 2008 RIA'!$A$9</f>
        <v>Uncontrolled</v>
      </c>
      <c r="B228" s="20">
        <v>1963</v>
      </c>
      <c r="C228" s="69">
        <f>'March 2008 RIA'!$D$9</f>
        <v>13</v>
      </c>
      <c r="D228" s="69">
        <f>'March 2008 RIA'!$D$9</f>
        <v>13</v>
      </c>
      <c r="E228" s="69">
        <f>'March 2008 RIA'!$D$9</f>
        <v>13</v>
      </c>
      <c r="F228" s="69">
        <f>'March 2008 RIA'!$D$9</f>
        <v>13</v>
      </c>
      <c r="G228" s="69">
        <f>'March 2008 RIA'!$D$9</f>
        <v>13</v>
      </c>
      <c r="H228" s="69">
        <f>'March 2008 RIA'!$D$9</f>
        <v>13</v>
      </c>
      <c r="I228" s="69">
        <f>'March 2008 RIA'!$D$9</f>
        <v>13</v>
      </c>
      <c r="J228" s="69">
        <f>'March 2008 RIA'!$D$9</f>
        <v>13</v>
      </c>
      <c r="K228" s="69">
        <f>'March 2008 RIA'!$D$9</f>
        <v>13</v>
      </c>
      <c r="L228" s="69">
        <f>'March 2008 RIA'!$D$9</f>
        <v>13</v>
      </c>
      <c r="M228" s="69">
        <f>'March 2008 RIA'!$D$9</f>
        <v>13</v>
      </c>
      <c r="N228" s="69">
        <f>'March 2008 RIA'!$D$9</f>
        <v>13</v>
      </c>
      <c r="O228" s="69">
        <f>'March 2008 RIA'!$D$9</f>
        <v>13</v>
      </c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4"/>
    </row>
    <row r="229" spans="1:63" s="73" customFormat="1" x14ac:dyDescent="0.25">
      <c r="A229" s="19" t="str">
        <f>'March 2008 RIA'!$A$9</f>
        <v>Uncontrolled</v>
      </c>
      <c r="B229" s="20">
        <v>1964</v>
      </c>
      <c r="C229" s="69">
        <f>'March 2008 RIA'!$D$9</f>
        <v>13</v>
      </c>
      <c r="D229" s="69">
        <f>'March 2008 RIA'!$D$9</f>
        <v>13</v>
      </c>
      <c r="E229" s="69">
        <f>'March 2008 RIA'!$D$9</f>
        <v>13</v>
      </c>
      <c r="F229" s="69">
        <f>'March 2008 RIA'!$D$9</f>
        <v>13</v>
      </c>
      <c r="G229" s="69">
        <f>'March 2008 RIA'!$D$9</f>
        <v>13</v>
      </c>
      <c r="H229" s="69">
        <f>'March 2008 RIA'!$D$9</f>
        <v>13</v>
      </c>
      <c r="I229" s="69">
        <f>'March 2008 RIA'!$D$9</f>
        <v>13</v>
      </c>
      <c r="J229" s="69">
        <f>'March 2008 RIA'!$D$9</f>
        <v>13</v>
      </c>
      <c r="K229" s="69">
        <f>'March 2008 RIA'!$D$9</f>
        <v>13</v>
      </c>
      <c r="L229" s="69">
        <f>'March 2008 RIA'!$D$9</f>
        <v>13</v>
      </c>
      <c r="M229" s="69">
        <f>'March 2008 RIA'!$D$9</f>
        <v>13</v>
      </c>
      <c r="N229" s="69">
        <f>'March 2008 RIA'!$D$9</f>
        <v>13</v>
      </c>
      <c r="O229" s="69">
        <f>'March 2008 RIA'!$D$9</f>
        <v>13</v>
      </c>
      <c r="P229" s="69">
        <f>'March 2008 RIA'!$D$9</f>
        <v>13</v>
      </c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4"/>
    </row>
    <row r="230" spans="1:63" s="73" customFormat="1" x14ac:dyDescent="0.25">
      <c r="A230" s="19" t="str">
        <f>'March 2008 RIA'!$A$9</f>
        <v>Uncontrolled</v>
      </c>
      <c r="B230" s="20">
        <v>1965</v>
      </c>
      <c r="C230" s="69">
        <f>'March 2008 RIA'!$D$9</f>
        <v>13</v>
      </c>
      <c r="D230" s="69">
        <f>'March 2008 RIA'!$D$9</f>
        <v>13</v>
      </c>
      <c r="E230" s="69">
        <f>'March 2008 RIA'!$D$9</f>
        <v>13</v>
      </c>
      <c r="F230" s="69">
        <f>'March 2008 RIA'!$D$9</f>
        <v>13</v>
      </c>
      <c r="G230" s="69">
        <f>'March 2008 RIA'!$D$9</f>
        <v>13</v>
      </c>
      <c r="H230" s="69">
        <f>'March 2008 RIA'!$D$9</f>
        <v>13</v>
      </c>
      <c r="I230" s="69">
        <f>'March 2008 RIA'!$D$9</f>
        <v>13</v>
      </c>
      <c r="J230" s="69">
        <f>'March 2008 RIA'!$D$9</f>
        <v>13</v>
      </c>
      <c r="K230" s="69">
        <f>'March 2008 RIA'!$D$9</f>
        <v>13</v>
      </c>
      <c r="L230" s="69">
        <f>'March 2008 RIA'!$D$9</f>
        <v>13</v>
      </c>
      <c r="M230" s="69">
        <f>'March 2008 RIA'!$D$9</f>
        <v>13</v>
      </c>
      <c r="N230" s="69">
        <f>'March 2008 RIA'!$D$9</f>
        <v>13</v>
      </c>
      <c r="O230" s="69">
        <f>'March 2008 RIA'!$D$9</f>
        <v>13</v>
      </c>
      <c r="P230" s="69">
        <f>'March 2008 RIA'!$D$9</f>
        <v>13</v>
      </c>
      <c r="Q230" s="69">
        <f>'March 2008 RIA'!$D$9</f>
        <v>13</v>
      </c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4"/>
    </row>
    <row r="231" spans="1:63" s="73" customFormat="1" x14ac:dyDescent="0.25">
      <c r="A231" s="19" t="str">
        <f>'March 2008 RIA'!$A$9</f>
        <v>Uncontrolled</v>
      </c>
      <c r="B231" s="20">
        <v>1966</v>
      </c>
      <c r="C231" s="69">
        <f>'March 2008 RIA'!$D$9</f>
        <v>13</v>
      </c>
      <c r="D231" s="69">
        <f>'March 2008 RIA'!$D$9</f>
        <v>13</v>
      </c>
      <c r="E231" s="69">
        <f>'March 2008 RIA'!$D$9</f>
        <v>13</v>
      </c>
      <c r="F231" s="69">
        <f>'March 2008 RIA'!$D$9</f>
        <v>13</v>
      </c>
      <c r="G231" s="69">
        <f>'March 2008 RIA'!$D$9</f>
        <v>13</v>
      </c>
      <c r="H231" s="69">
        <f>'March 2008 RIA'!$D$9</f>
        <v>13</v>
      </c>
      <c r="I231" s="69">
        <f>'March 2008 RIA'!$D$9</f>
        <v>13</v>
      </c>
      <c r="J231" s="69">
        <f>'March 2008 RIA'!$D$9</f>
        <v>13</v>
      </c>
      <c r="K231" s="69">
        <f>'March 2008 RIA'!$D$9</f>
        <v>13</v>
      </c>
      <c r="L231" s="69">
        <f>'March 2008 RIA'!$D$9</f>
        <v>13</v>
      </c>
      <c r="M231" s="69">
        <f>'March 2008 RIA'!$D$9</f>
        <v>13</v>
      </c>
      <c r="N231" s="69">
        <f>'March 2008 RIA'!$D$9</f>
        <v>13</v>
      </c>
      <c r="O231" s="69">
        <f>'March 2008 RIA'!$D$9</f>
        <v>13</v>
      </c>
      <c r="P231" s="69">
        <f>'March 2008 RIA'!$D$9</f>
        <v>13</v>
      </c>
      <c r="Q231" s="69">
        <f>'March 2008 RIA'!$D$9</f>
        <v>13</v>
      </c>
      <c r="R231" s="69">
        <f>'March 2008 RIA'!$D$9</f>
        <v>13</v>
      </c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4"/>
    </row>
    <row r="232" spans="1:63" s="73" customFormat="1" x14ac:dyDescent="0.25">
      <c r="A232" s="19" t="str">
        <f>'March 2008 RIA'!$A$9</f>
        <v>Uncontrolled</v>
      </c>
      <c r="B232" s="20">
        <v>1967</v>
      </c>
      <c r="C232" s="69">
        <f>'March 2008 RIA'!$D$9</f>
        <v>13</v>
      </c>
      <c r="D232" s="69">
        <f>'March 2008 RIA'!$D$9</f>
        <v>13</v>
      </c>
      <c r="E232" s="69">
        <f>'March 2008 RIA'!$D$9</f>
        <v>13</v>
      </c>
      <c r="F232" s="69">
        <f>'March 2008 RIA'!$D$9</f>
        <v>13</v>
      </c>
      <c r="G232" s="69">
        <f>'March 2008 RIA'!$D$9</f>
        <v>13</v>
      </c>
      <c r="H232" s="69">
        <f>'March 2008 RIA'!$D$9</f>
        <v>13</v>
      </c>
      <c r="I232" s="69">
        <f>'March 2008 RIA'!$D$9</f>
        <v>13</v>
      </c>
      <c r="J232" s="69">
        <f>'March 2008 RIA'!$D$9</f>
        <v>13</v>
      </c>
      <c r="K232" s="69">
        <f>'March 2008 RIA'!$D$9</f>
        <v>13</v>
      </c>
      <c r="L232" s="69">
        <f>'March 2008 RIA'!$D$9</f>
        <v>13</v>
      </c>
      <c r="M232" s="69">
        <f>'March 2008 RIA'!$D$9</f>
        <v>13</v>
      </c>
      <c r="N232" s="69">
        <f>'March 2008 RIA'!$D$9</f>
        <v>13</v>
      </c>
      <c r="O232" s="69">
        <f>'March 2008 RIA'!$D$9</f>
        <v>13</v>
      </c>
      <c r="P232" s="69">
        <f>'March 2008 RIA'!$D$9</f>
        <v>13</v>
      </c>
      <c r="Q232" s="69">
        <f>'March 2008 RIA'!$D$9</f>
        <v>13</v>
      </c>
      <c r="R232" s="69">
        <f>'March 2008 RIA'!$D$9</f>
        <v>13</v>
      </c>
      <c r="S232" s="69">
        <f>'March 2008 RIA'!$D$9</f>
        <v>13</v>
      </c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4"/>
    </row>
    <row r="233" spans="1:63" s="73" customFormat="1" x14ac:dyDescent="0.25">
      <c r="A233" s="19" t="str">
        <f>'March 2008 RIA'!$A$9</f>
        <v>Uncontrolled</v>
      </c>
      <c r="B233" s="20">
        <v>1968</v>
      </c>
      <c r="C233" s="69">
        <f>'March 2008 RIA'!$D$9</f>
        <v>13</v>
      </c>
      <c r="D233" s="69">
        <f>'March 2008 RIA'!$D$9</f>
        <v>13</v>
      </c>
      <c r="E233" s="69">
        <f>'March 2008 RIA'!$D$9</f>
        <v>13</v>
      </c>
      <c r="F233" s="69">
        <f>'March 2008 RIA'!$D$9</f>
        <v>13</v>
      </c>
      <c r="G233" s="69">
        <f>'March 2008 RIA'!$D$9</f>
        <v>13</v>
      </c>
      <c r="H233" s="69">
        <f>'March 2008 RIA'!$D$9</f>
        <v>13</v>
      </c>
      <c r="I233" s="69">
        <f>'March 2008 RIA'!$D$9</f>
        <v>13</v>
      </c>
      <c r="J233" s="69">
        <f>'March 2008 RIA'!$D$9</f>
        <v>13</v>
      </c>
      <c r="K233" s="69">
        <f>'March 2008 RIA'!$D$9</f>
        <v>13</v>
      </c>
      <c r="L233" s="69">
        <f>'March 2008 RIA'!$D$9</f>
        <v>13</v>
      </c>
      <c r="M233" s="69">
        <f>'March 2008 RIA'!$D$9</f>
        <v>13</v>
      </c>
      <c r="N233" s="69">
        <f>'March 2008 RIA'!$D$9</f>
        <v>13</v>
      </c>
      <c r="O233" s="69">
        <f>'March 2008 RIA'!$D$9</f>
        <v>13</v>
      </c>
      <c r="P233" s="69">
        <f>'March 2008 RIA'!$D$9</f>
        <v>13</v>
      </c>
      <c r="Q233" s="69">
        <f>'March 2008 RIA'!$D$9</f>
        <v>13</v>
      </c>
      <c r="R233" s="69">
        <f>'March 2008 RIA'!$D$9</f>
        <v>13</v>
      </c>
      <c r="S233" s="69">
        <f>'March 2008 RIA'!$D$9</f>
        <v>13</v>
      </c>
      <c r="T233" s="69">
        <f>'March 2008 RIA'!$D$9</f>
        <v>13</v>
      </c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4"/>
    </row>
    <row r="234" spans="1:63" s="73" customFormat="1" x14ac:dyDescent="0.25">
      <c r="A234" s="19" t="str">
        <f>'March 2008 RIA'!$A$9</f>
        <v>Uncontrolled</v>
      </c>
      <c r="B234" s="20">
        <v>1969</v>
      </c>
      <c r="C234" s="69">
        <f>'March 2008 RIA'!$D$9</f>
        <v>13</v>
      </c>
      <c r="D234" s="69">
        <f>'March 2008 RIA'!$D$9</f>
        <v>13</v>
      </c>
      <c r="E234" s="69">
        <f>'March 2008 RIA'!$D$9</f>
        <v>13</v>
      </c>
      <c r="F234" s="69">
        <f>'March 2008 RIA'!$D$9</f>
        <v>13</v>
      </c>
      <c r="G234" s="69">
        <f>'March 2008 RIA'!$D$9</f>
        <v>13</v>
      </c>
      <c r="H234" s="69">
        <f>'March 2008 RIA'!$D$9</f>
        <v>13</v>
      </c>
      <c r="I234" s="69">
        <f>'March 2008 RIA'!$D$9</f>
        <v>13</v>
      </c>
      <c r="J234" s="69">
        <f>'March 2008 RIA'!$D$9</f>
        <v>13</v>
      </c>
      <c r="K234" s="69">
        <f>'March 2008 RIA'!$D$9</f>
        <v>13</v>
      </c>
      <c r="L234" s="69">
        <f>'March 2008 RIA'!$D$9</f>
        <v>13</v>
      </c>
      <c r="M234" s="69">
        <f>'March 2008 RIA'!$D$9</f>
        <v>13</v>
      </c>
      <c r="N234" s="69">
        <f>'March 2008 RIA'!$D$9</f>
        <v>13</v>
      </c>
      <c r="O234" s="69">
        <f>'March 2008 RIA'!$D$9</f>
        <v>13</v>
      </c>
      <c r="P234" s="69">
        <f>'March 2008 RIA'!$D$9</f>
        <v>13</v>
      </c>
      <c r="Q234" s="69">
        <f>'March 2008 RIA'!$D$9</f>
        <v>13</v>
      </c>
      <c r="R234" s="69">
        <f>'March 2008 RIA'!$D$9</f>
        <v>13</v>
      </c>
      <c r="S234" s="69">
        <f>'March 2008 RIA'!$D$9</f>
        <v>13</v>
      </c>
      <c r="T234" s="69">
        <f>'March 2008 RIA'!$D$9</f>
        <v>13</v>
      </c>
      <c r="U234" s="69">
        <f>'March 2008 RIA'!$D$9</f>
        <v>13</v>
      </c>
      <c r="V234" s="70"/>
      <c r="W234" s="70"/>
      <c r="X234" s="70"/>
      <c r="Y234" s="70"/>
      <c r="Z234" s="70"/>
      <c r="AA234" s="70"/>
      <c r="AB234" s="70"/>
      <c r="AC234" s="70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4"/>
    </row>
    <row r="235" spans="1:63" s="73" customFormat="1" x14ac:dyDescent="0.25">
      <c r="A235" s="19" t="str">
        <f>'March 2008 RIA'!$A$9</f>
        <v>Uncontrolled</v>
      </c>
      <c r="B235" s="20">
        <v>1970</v>
      </c>
      <c r="C235" s="69">
        <f>'March 2008 RIA'!$D$9</f>
        <v>13</v>
      </c>
      <c r="D235" s="69">
        <f>'March 2008 RIA'!$D$9</f>
        <v>13</v>
      </c>
      <c r="E235" s="69">
        <f>'March 2008 RIA'!$D$9</f>
        <v>13</v>
      </c>
      <c r="F235" s="69">
        <f>'March 2008 RIA'!$D$9</f>
        <v>13</v>
      </c>
      <c r="G235" s="69">
        <f>'March 2008 RIA'!$D$9</f>
        <v>13</v>
      </c>
      <c r="H235" s="69">
        <f>'March 2008 RIA'!$D$9</f>
        <v>13</v>
      </c>
      <c r="I235" s="69">
        <f>'March 2008 RIA'!$D$9</f>
        <v>13</v>
      </c>
      <c r="J235" s="69">
        <f>'March 2008 RIA'!$D$9</f>
        <v>13</v>
      </c>
      <c r="K235" s="69">
        <f>'March 2008 RIA'!$D$9</f>
        <v>13</v>
      </c>
      <c r="L235" s="69">
        <f>'March 2008 RIA'!$D$9</f>
        <v>13</v>
      </c>
      <c r="M235" s="69">
        <f>'March 2008 RIA'!$D$9</f>
        <v>13</v>
      </c>
      <c r="N235" s="69">
        <f>'March 2008 RIA'!$D$9</f>
        <v>13</v>
      </c>
      <c r="O235" s="69">
        <f>'March 2008 RIA'!$D$9</f>
        <v>13</v>
      </c>
      <c r="P235" s="69">
        <f>'March 2008 RIA'!$D$9</f>
        <v>13</v>
      </c>
      <c r="Q235" s="69">
        <f>'March 2008 RIA'!$D$9</f>
        <v>13</v>
      </c>
      <c r="R235" s="69">
        <f>'March 2008 RIA'!$D$9</f>
        <v>13</v>
      </c>
      <c r="S235" s="69">
        <f>'March 2008 RIA'!$D$9</f>
        <v>13</v>
      </c>
      <c r="T235" s="69">
        <f>'March 2008 RIA'!$D$9</f>
        <v>13</v>
      </c>
      <c r="U235" s="69">
        <f>'March 2008 RIA'!$D$9</f>
        <v>13</v>
      </c>
      <c r="V235" s="69">
        <f>'March 2008 RIA'!$D$9</f>
        <v>13</v>
      </c>
      <c r="W235" s="70"/>
      <c r="X235" s="70"/>
      <c r="Y235" s="70"/>
      <c r="Z235" s="70"/>
      <c r="AA235" s="70"/>
      <c r="AB235" s="70"/>
      <c r="AC235" s="70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4"/>
    </row>
    <row r="236" spans="1:63" s="73" customFormat="1" x14ac:dyDescent="0.25">
      <c r="A236" s="19" t="str">
        <f>'March 2008 RIA'!$A$9</f>
        <v>Uncontrolled</v>
      </c>
      <c r="B236" s="20">
        <v>1971</v>
      </c>
      <c r="C236" s="69">
        <f>'March 2008 RIA'!$D$9</f>
        <v>13</v>
      </c>
      <c r="D236" s="69">
        <f>'March 2008 RIA'!$D$9</f>
        <v>13</v>
      </c>
      <c r="E236" s="69">
        <f>'March 2008 RIA'!$D$9</f>
        <v>13</v>
      </c>
      <c r="F236" s="69">
        <f>'March 2008 RIA'!$D$9</f>
        <v>13</v>
      </c>
      <c r="G236" s="69">
        <f>'March 2008 RIA'!$D$9</f>
        <v>13</v>
      </c>
      <c r="H236" s="69">
        <f>'March 2008 RIA'!$D$9</f>
        <v>13</v>
      </c>
      <c r="I236" s="69">
        <f>'March 2008 RIA'!$D$9</f>
        <v>13</v>
      </c>
      <c r="J236" s="69">
        <f>'March 2008 RIA'!$D$9</f>
        <v>13</v>
      </c>
      <c r="K236" s="69">
        <f>'March 2008 RIA'!$D$9</f>
        <v>13</v>
      </c>
      <c r="L236" s="69">
        <f>'March 2008 RIA'!$D$9</f>
        <v>13</v>
      </c>
      <c r="M236" s="69">
        <f>'March 2008 RIA'!$D$9</f>
        <v>13</v>
      </c>
      <c r="N236" s="69">
        <f>'March 2008 RIA'!$D$9</f>
        <v>13</v>
      </c>
      <c r="O236" s="69">
        <f>'March 2008 RIA'!$D$9</f>
        <v>13</v>
      </c>
      <c r="P236" s="69">
        <f>'March 2008 RIA'!$D$9</f>
        <v>13</v>
      </c>
      <c r="Q236" s="69">
        <f>'March 2008 RIA'!$D$9</f>
        <v>13</v>
      </c>
      <c r="R236" s="69">
        <f>'March 2008 RIA'!$D$9</f>
        <v>13</v>
      </c>
      <c r="S236" s="69">
        <f>'March 2008 RIA'!$D$9</f>
        <v>13</v>
      </c>
      <c r="T236" s="69">
        <f>'March 2008 RIA'!$D$9</f>
        <v>13</v>
      </c>
      <c r="U236" s="69">
        <f>'March 2008 RIA'!$D$9</f>
        <v>13</v>
      </c>
      <c r="V236" s="69">
        <f>'March 2008 RIA'!$D$9</f>
        <v>13</v>
      </c>
      <c r="W236" s="69">
        <f>'March 2008 RIA'!$D$9</f>
        <v>13</v>
      </c>
      <c r="X236" s="70"/>
      <c r="Y236" s="70"/>
      <c r="Z236" s="70"/>
      <c r="AA236" s="70"/>
      <c r="AB236" s="70"/>
      <c r="AC236" s="70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4"/>
    </row>
    <row r="237" spans="1:63" s="73" customFormat="1" x14ac:dyDescent="0.25">
      <c r="A237" s="19" t="str">
        <f>'March 2008 RIA'!$A$9</f>
        <v>Uncontrolled</v>
      </c>
      <c r="B237" s="20">
        <v>1972</v>
      </c>
      <c r="C237" s="69">
        <f>'March 2008 RIA'!$D$9</f>
        <v>13</v>
      </c>
      <c r="D237" s="69">
        <f>'March 2008 RIA'!$D$9</f>
        <v>13</v>
      </c>
      <c r="E237" s="69">
        <f>'March 2008 RIA'!$D$9</f>
        <v>13</v>
      </c>
      <c r="F237" s="69">
        <f>'March 2008 RIA'!$D$9</f>
        <v>13</v>
      </c>
      <c r="G237" s="69">
        <f>'March 2008 RIA'!$D$9</f>
        <v>13</v>
      </c>
      <c r="H237" s="69">
        <f>'March 2008 RIA'!$D$9</f>
        <v>13</v>
      </c>
      <c r="I237" s="69">
        <f>'March 2008 RIA'!$D$9</f>
        <v>13</v>
      </c>
      <c r="J237" s="69">
        <f>'March 2008 RIA'!$D$9</f>
        <v>13</v>
      </c>
      <c r="K237" s="69">
        <f>'March 2008 RIA'!$D$9</f>
        <v>13</v>
      </c>
      <c r="L237" s="69">
        <f>'March 2008 RIA'!$D$9</f>
        <v>13</v>
      </c>
      <c r="M237" s="69">
        <f>'March 2008 RIA'!$D$9</f>
        <v>13</v>
      </c>
      <c r="N237" s="69">
        <f>'March 2008 RIA'!$D$9</f>
        <v>13</v>
      </c>
      <c r="O237" s="69">
        <f>'March 2008 RIA'!$D$9</f>
        <v>13</v>
      </c>
      <c r="P237" s="69">
        <f>'March 2008 RIA'!$D$9</f>
        <v>13</v>
      </c>
      <c r="Q237" s="69">
        <f>'March 2008 RIA'!$D$9</f>
        <v>13</v>
      </c>
      <c r="R237" s="69">
        <f>'March 2008 RIA'!$D$9</f>
        <v>13</v>
      </c>
      <c r="S237" s="69">
        <f>'March 2008 RIA'!$D$9</f>
        <v>13</v>
      </c>
      <c r="T237" s="69">
        <f>'March 2008 RIA'!$D$9</f>
        <v>13</v>
      </c>
      <c r="U237" s="69">
        <f>'March 2008 RIA'!$D$9</f>
        <v>13</v>
      </c>
      <c r="V237" s="69">
        <f>'March 2008 RIA'!$D$9</f>
        <v>13</v>
      </c>
      <c r="W237" s="69">
        <f>'March 2008 RIA'!$D$9</f>
        <v>13</v>
      </c>
      <c r="X237" s="69">
        <f>'March 2008 RIA'!$D$9</f>
        <v>13</v>
      </c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4"/>
    </row>
    <row r="238" spans="1:63" s="78" customFormat="1" x14ac:dyDescent="0.25">
      <c r="A238" s="22" t="str">
        <f>'March 2008 RIA'!$A$10</f>
        <v>Tier 0</v>
      </c>
      <c r="B238" s="23">
        <v>1973</v>
      </c>
      <c r="C238" s="75">
        <f>'March 2008 RIA'!$D$10</f>
        <v>8.6</v>
      </c>
      <c r="D238" s="75">
        <f>'March 2008 RIA'!$D$10</f>
        <v>8.6</v>
      </c>
      <c r="E238" s="75">
        <f>'March 2008 RIA'!$D$10</f>
        <v>8.6</v>
      </c>
      <c r="F238" s="75">
        <f>'March 2008 RIA'!$D$10</f>
        <v>8.6</v>
      </c>
      <c r="G238" s="75">
        <f>'March 2008 RIA'!$D$10</f>
        <v>8.6</v>
      </c>
      <c r="H238" s="75">
        <f>'March 2008 RIA'!$D$10</f>
        <v>8.6</v>
      </c>
      <c r="I238" s="75">
        <f>'March 2008 RIA'!$D$10</f>
        <v>8.6</v>
      </c>
      <c r="J238" s="75">
        <f>'March 2008 RIA'!$D$10</f>
        <v>8.6</v>
      </c>
      <c r="K238" s="75">
        <f>'March 2008 RIA'!$D$10</f>
        <v>8.6</v>
      </c>
      <c r="L238" s="75">
        <f>'March 2008 RIA'!$D$10</f>
        <v>8.6</v>
      </c>
      <c r="M238" s="75">
        <f>'March 2008 RIA'!$D$10</f>
        <v>8.6</v>
      </c>
      <c r="N238" s="75">
        <f>'March 2008 RIA'!$D$10</f>
        <v>8.6</v>
      </c>
      <c r="O238" s="75">
        <f>'March 2008 RIA'!$D$10</f>
        <v>8.6</v>
      </c>
      <c r="P238" s="75">
        <f>'March 2008 RIA'!$D$10</f>
        <v>8.6</v>
      </c>
      <c r="Q238" s="75">
        <f>'March 2008 RIA'!$D$10</f>
        <v>8.6</v>
      </c>
      <c r="R238" s="75">
        <f>'March 2008 RIA'!$D$10</f>
        <v>8.6</v>
      </c>
      <c r="S238" s="75">
        <f>'March 2008 RIA'!$D$10</f>
        <v>8.6</v>
      </c>
      <c r="T238" s="75">
        <f>'March 2008 RIA'!$D$10</f>
        <v>8.6</v>
      </c>
      <c r="U238" s="75">
        <f>'March 2008 RIA'!$D$10</f>
        <v>8.6</v>
      </c>
      <c r="V238" s="75">
        <f>'March 2008 RIA'!$D$10</f>
        <v>8.6</v>
      </c>
      <c r="W238" s="75">
        <f>'March 2008 RIA'!$D$10</f>
        <v>8.6</v>
      </c>
      <c r="X238" s="75">
        <f>'March 2008 RIA'!$D$10</f>
        <v>8.6</v>
      </c>
      <c r="Y238" s="75">
        <f>'March 2008 RIA'!$D$10</f>
        <v>8.6</v>
      </c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7"/>
    </row>
    <row r="239" spans="1:63" s="78" customFormat="1" x14ac:dyDescent="0.25">
      <c r="A239" s="22" t="str">
        <f>'March 2008 RIA'!$A$10</f>
        <v>Tier 0</v>
      </c>
      <c r="B239" s="23">
        <v>1974</v>
      </c>
      <c r="C239" s="75">
        <f>'March 2008 RIA'!$D$10</f>
        <v>8.6</v>
      </c>
      <c r="D239" s="75">
        <f>'March 2008 RIA'!$D$10</f>
        <v>8.6</v>
      </c>
      <c r="E239" s="75">
        <f>'March 2008 RIA'!$D$10</f>
        <v>8.6</v>
      </c>
      <c r="F239" s="75">
        <f>'March 2008 RIA'!$D$10</f>
        <v>8.6</v>
      </c>
      <c r="G239" s="75">
        <f>'March 2008 RIA'!$D$10</f>
        <v>8.6</v>
      </c>
      <c r="H239" s="75">
        <f>'March 2008 RIA'!$D$10</f>
        <v>8.6</v>
      </c>
      <c r="I239" s="75">
        <f>'March 2008 RIA'!$D$10</f>
        <v>8.6</v>
      </c>
      <c r="J239" s="75">
        <f>'March 2008 RIA'!$D$10</f>
        <v>8.6</v>
      </c>
      <c r="K239" s="75">
        <f>'March 2008 RIA'!$D$10</f>
        <v>8.6</v>
      </c>
      <c r="L239" s="75">
        <f>'March 2008 RIA'!$D$10</f>
        <v>8.6</v>
      </c>
      <c r="M239" s="75">
        <f>'March 2008 RIA'!$D$10</f>
        <v>8.6</v>
      </c>
      <c r="N239" s="75">
        <f>'March 2008 RIA'!$D$10</f>
        <v>8.6</v>
      </c>
      <c r="O239" s="75">
        <f>'March 2008 RIA'!$D$10</f>
        <v>8.6</v>
      </c>
      <c r="P239" s="75">
        <f>'March 2008 RIA'!$D$10</f>
        <v>8.6</v>
      </c>
      <c r="Q239" s="75">
        <f>'March 2008 RIA'!$D$10</f>
        <v>8.6</v>
      </c>
      <c r="R239" s="75">
        <f>'March 2008 RIA'!$D$10</f>
        <v>8.6</v>
      </c>
      <c r="S239" s="75">
        <f>'March 2008 RIA'!$D$10</f>
        <v>8.6</v>
      </c>
      <c r="T239" s="75">
        <f>'March 2008 RIA'!$D$10</f>
        <v>8.6</v>
      </c>
      <c r="U239" s="75">
        <f>'March 2008 RIA'!$D$10</f>
        <v>8.6</v>
      </c>
      <c r="V239" s="75">
        <f>'March 2008 RIA'!$D$10</f>
        <v>8.6</v>
      </c>
      <c r="W239" s="75">
        <f>'March 2008 RIA'!$D$10</f>
        <v>8.6</v>
      </c>
      <c r="X239" s="75">
        <f>'March 2008 RIA'!$D$10</f>
        <v>8.6</v>
      </c>
      <c r="Y239" s="75">
        <f>'March 2008 RIA'!$D$10</f>
        <v>8.6</v>
      </c>
      <c r="Z239" s="75">
        <f>'March 2008 RIA'!$D$10</f>
        <v>8.6</v>
      </c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7"/>
    </row>
    <row r="240" spans="1:63" s="78" customFormat="1" x14ac:dyDescent="0.25">
      <c r="A240" s="22" t="str">
        <f>'March 2008 RIA'!$A$10</f>
        <v>Tier 0</v>
      </c>
      <c r="B240" s="23">
        <v>1975</v>
      </c>
      <c r="C240" s="75">
        <f>'March 2008 RIA'!$D$10</f>
        <v>8.6</v>
      </c>
      <c r="D240" s="75">
        <f>'March 2008 RIA'!$D$10</f>
        <v>8.6</v>
      </c>
      <c r="E240" s="75">
        <f>'March 2008 RIA'!$D$10</f>
        <v>8.6</v>
      </c>
      <c r="F240" s="75">
        <f>'March 2008 RIA'!$D$10</f>
        <v>8.6</v>
      </c>
      <c r="G240" s="75">
        <f>'March 2008 RIA'!$D$10</f>
        <v>8.6</v>
      </c>
      <c r="H240" s="75">
        <f>'March 2008 RIA'!$D$10</f>
        <v>8.6</v>
      </c>
      <c r="I240" s="75">
        <f>'March 2008 RIA'!$D$10</f>
        <v>8.6</v>
      </c>
      <c r="J240" s="75">
        <f>'March 2008 RIA'!$D$10</f>
        <v>8.6</v>
      </c>
      <c r="K240" s="75">
        <f>'March 2008 RIA'!$D$10</f>
        <v>8.6</v>
      </c>
      <c r="L240" s="75">
        <f>'March 2008 RIA'!$D$10</f>
        <v>8.6</v>
      </c>
      <c r="M240" s="75">
        <f>'March 2008 RIA'!$D$10</f>
        <v>8.6</v>
      </c>
      <c r="N240" s="75">
        <f>'March 2008 RIA'!$D$10</f>
        <v>8.6</v>
      </c>
      <c r="O240" s="75">
        <f>'March 2008 RIA'!$D$10</f>
        <v>8.6</v>
      </c>
      <c r="P240" s="75">
        <f>'March 2008 RIA'!$D$10</f>
        <v>8.6</v>
      </c>
      <c r="Q240" s="75">
        <f>'March 2008 RIA'!$D$10</f>
        <v>8.6</v>
      </c>
      <c r="R240" s="75">
        <f>'March 2008 RIA'!$D$10</f>
        <v>8.6</v>
      </c>
      <c r="S240" s="75">
        <f>'March 2008 RIA'!$D$10</f>
        <v>8.6</v>
      </c>
      <c r="T240" s="75">
        <f>'March 2008 RIA'!$D$10</f>
        <v>8.6</v>
      </c>
      <c r="U240" s="75">
        <f>'March 2008 RIA'!$D$10</f>
        <v>8.6</v>
      </c>
      <c r="V240" s="75">
        <f>'March 2008 RIA'!$D$10</f>
        <v>8.6</v>
      </c>
      <c r="W240" s="75">
        <f>'March 2008 RIA'!$D$10</f>
        <v>8.6</v>
      </c>
      <c r="X240" s="75">
        <f>'March 2008 RIA'!$D$10</f>
        <v>8.6</v>
      </c>
      <c r="Y240" s="75">
        <f>'March 2008 RIA'!$D$10</f>
        <v>8.6</v>
      </c>
      <c r="Z240" s="75">
        <f>'March 2008 RIA'!$D$10</f>
        <v>8.6</v>
      </c>
      <c r="AA240" s="75">
        <f>'March 2008 RIA'!$D$10</f>
        <v>8.6</v>
      </c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7"/>
    </row>
    <row r="241" spans="1:63" s="78" customFormat="1" x14ac:dyDescent="0.25">
      <c r="A241" s="22" t="str">
        <f>'March 2008 RIA'!$A$10</f>
        <v>Tier 0</v>
      </c>
      <c r="B241" s="23">
        <v>1976</v>
      </c>
      <c r="C241" s="75">
        <f>'March 2008 RIA'!$D$10</f>
        <v>8.6</v>
      </c>
      <c r="D241" s="75">
        <f>'March 2008 RIA'!$D$10</f>
        <v>8.6</v>
      </c>
      <c r="E241" s="75">
        <f>'March 2008 RIA'!$D$10</f>
        <v>8.6</v>
      </c>
      <c r="F241" s="75">
        <f>'March 2008 RIA'!$D$10</f>
        <v>8.6</v>
      </c>
      <c r="G241" s="75">
        <f>'March 2008 RIA'!$D$10</f>
        <v>8.6</v>
      </c>
      <c r="H241" s="75">
        <f>'March 2008 RIA'!$D$10</f>
        <v>8.6</v>
      </c>
      <c r="I241" s="75">
        <f>'March 2008 RIA'!$D$10</f>
        <v>8.6</v>
      </c>
      <c r="J241" s="75">
        <f>'March 2008 RIA'!$D$10</f>
        <v>8.6</v>
      </c>
      <c r="K241" s="75">
        <f>'March 2008 RIA'!$D$10</f>
        <v>8.6</v>
      </c>
      <c r="L241" s="75">
        <f>'March 2008 RIA'!$D$10</f>
        <v>8.6</v>
      </c>
      <c r="M241" s="75">
        <f>'March 2008 RIA'!$D$10</f>
        <v>8.6</v>
      </c>
      <c r="N241" s="75">
        <f>'March 2008 RIA'!$D$10</f>
        <v>8.6</v>
      </c>
      <c r="O241" s="75">
        <f>'March 2008 RIA'!$D$10</f>
        <v>8.6</v>
      </c>
      <c r="P241" s="75">
        <f>'March 2008 RIA'!$D$10</f>
        <v>8.6</v>
      </c>
      <c r="Q241" s="75">
        <f>'March 2008 RIA'!$D$10</f>
        <v>8.6</v>
      </c>
      <c r="R241" s="75">
        <f>'March 2008 RIA'!$D$10</f>
        <v>8.6</v>
      </c>
      <c r="S241" s="75">
        <f>'March 2008 RIA'!$D$10</f>
        <v>8.6</v>
      </c>
      <c r="T241" s="75">
        <f>'March 2008 RIA'!$D$10</f>
        <v>8.6</v>
      </c>
      <c r="U241" s="75">
        <f>'March 2008 RIA'!$D$10</f>
        <v>8.6</v>
      </c>
      <c r="V241" s="75">
        <f>'March 2008 RIA'!$D$10</f>
        <v>8.6</v>
      </c>
      <c r="W241" s="75">
        <f>'March 2008 RIA'!$D$10</f>
        <v>8.6</v>
      </c>
      <c r="X241" s="75">
        <f>'March 2008 RIA'!$D$10</f>
        <v>8.6</v>
      </c>
      <c r="Y241" s="75">
        <f>'March 2008 RIA'!$D$10</f>
        <v>8.6</v>
      </c>
      <c r="Z241" s="75">
        <f>'March 2008 RIA'!$D$10</f>
        <v>8.6</v>
      </c>
      <c r="AA241" s="75">
        <f>'March 2008 RIA'!$D$10</f>
        <v>8.6</v>
      </c>
      <c r="AB241" s="75">
        <f>'March 2008 RIA'!$D$10</f>
        <v>8.6</v>
      </c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7"/>
    </row>
    <row r="242" spans="1:63" s="78" customFormat="1" x14ac:dyDescent="0.25">
      <c r="A242" s="22" t="str">
        <f>'March 2008 RIA'!$A$10</f>
        <v>Tier 0</v>
      </c>
      <c r="B242" s="23">
        <v>1977</v>
      </c>
      <c r="C242" s="75">
        <f>'March 2008 RIA'!$D$10</f>
        <v>8.6</v>
      </c>
      <c r="D242" s="75">
        <f>'March 2008 RIA'!$D$10</f>
        <v>8.6</v>
      </c>
      <c r="E242" s="75">
        <f>'March 2008 RIA'!$D$10</f>
        <v>8.6</v>
      </c>
      <c r="F242" s="75">
        <f>'March 2008 RIA'!$D$10</f>
        <v>8.6</v>
      </c>
      <c r="G242" s="75">
        <f>'March 2008 RIA'!$D$10</f>
        <v>8.6</v>
      </c>
      <c r="H242" s="75">
        <f>'March 2008 RIA'!$D$10</f>
        <v>8.6</v>
      </c>
      <c r="I242" s="75">
        <f>'March 2008 RIA'!$D$10</f>
        <v>8.6</v>
      </c>
      <c r="J242" s="75">
        <f>'March 2008 RIA'!$D$10</f>
        <v>8.6</v>
      </c>
      <c r="K242" s="75">
        <f>'March 2008 RIA'!$D$10</f>
        <v>8.6</v>
      </c>
      <c r="L242" s="75">
        <f>'March 2008 RIA'!$D$10</f>
        <v>8.6</v>
      </c>
      <c r="M242" s="75">
        <f>'March 2008 RIA'!$D$10</f>
        <v>8.6</v>
      </c>
      <c r="N242" s="75">
        <f>'March 2008 RIA'!$D$10</f>
        <v>8.6</v>
      </c>
      <c r="O242" s="75">
        <f>'March 2008 RIA'!$D$10</f>
        <v>8.6</v>
      </c>
      <c r="P242" s="75">
        <f>'March 2008 RIA'!$D$10</f>
        <v>8.6</v>
      </c>
      <c r="Q242" s="75">
        <f>'March 2008 RIA'!$D$10</f>
        <v>8.6</v>
      </c>
      <c r="R242" s="75">
        <f>'March 2008 RIA'!$D$10</f>
        <v>8.6</v>
      </c>
      <c r="S242" s="75">
        <f>'March 2008 RIA'!$D$10</f>
        <v>8.6</v>
      </c>
      <c r="T242" s="75">
        <f>'March 2008 RIA'!$D$10</f>
        <v>8.6</v>
      </c>
      <c r="U242" s="75">
        <f>'March 2008 RIA'!$D$10</f>
        <v>8.6</v>
      </c>
      <c r="V242" s="75">
        <f>'March 2008 RIA'!$D$10</f>
        <v>8.6</v>
      </c>
      <c r="W242" s="75">
        <f>'March 2008 RIA'!$D$10</f>
        <v>8.6</v>
      </c>
      <c r="X242" s="75">
        <f>'March 2008 RIA'!$D$10</f>
        <v>8.6</v>
      </c>
      <c r="Y242" s="75">
        <f>'March 2008 RIA'!$D$10</f>
        <v>8.6</v>
      </c>
      <c r="Z242" s="75">
        <f>'March 2008 RIA'!$D$10</f>
        <v>8.6</v>
      </c>
      <c r="AA242" s="75">
        <f>'March 2008 RIA'!$D$10</f>
        <v>8.6</v>
      </c>
      <c r="AB242" s="75">
        <f>'March 2008 RIA'!$D$10</f>
        <v>8.6</v>
      </c>
      <c r="AC242" s="75">
        <f>'March 2008 RIA'!$D$10</f>
        <v>8.6</v>
      </c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7"/>
    </row>
    <row r="243" spans="1:63" s="78" customFormat="1" x14ac:dyDescent="0.25">
      <c r="A243" s="22" t="str">
        <f>'March 2008 RIA'!$A$10</f>
        <v>Tier 0</v>
      </c>
      <c r="B243" s="23">
        <v>1978</v>
      </c>
      <c r="C243" s="75">
        <f>'March 2008 RIA'!$D$10</f>
        <v>8.6</v>
      </c>
      <c r="D243" s="75">
        <f>'March 2008 RIA'!$D$10</f>
        <v>8.6</v>
      </c>
      <c r="E243" s="75">
        <f>'March 2008 RIA'!$D$10</f>
        <v>8.6</v>
      </c>
      <c r="F243" s="75">
        <f>'March 2008 RIA'!$D$10</f>
        <v>8.6</v>
      </c>
      <c r="G243" s="75">
        <f>'March 2008 RIA'!$D$10</f>
        <v>8.6</v>
      </c>
      <c r="H243" s="75">
        <f>'March 2008 RIA'!$D$10</f>
        <v>8.6</v>
      </c>
      <c r="I243" s="75">
        <f>'March 2008 RIA'!$D$10</f>
        <v>8.6</v>
      </c>
      <c r="J243" s="75">
        <f>'March 2008 RIA'!$D$10</f>
        <v>8.6</v>
      </c>
      <c r="K243" s="75">
        <f>'March 2008 RIA'!$D$10</f>
        <v>8.6</v>
      </c>
      <c r="L243" s="75">
        <f>'March 2008 RIA'!$D$10</f>
        <v>8.6</v>
      </c>
      <c r="M243" s="75">
        <f>'March 2008 RIA'!$D$10</f>
        <v>8.6</v>
      </c>
      <c r="N243" s="75">
        <f>'March 2008 RIA'!$D$10</f>
        <v>8.6</v>
      </c>
      <c r="O243" s="75">
        <f>'March 2008 RIA'!$D$10</f>
        <v>8.6</v>
      </c>
      <c r="P243" s="75">
        <f>'March 2008 RIA'!$D$10</f>
        <v>8.6</v>
      </c>
      <c r="Q243" s="75">
        <f>'March 2008 RIA'!$D$10</f>
        <v>8.6</v>
      </c>
      <c r="R243" s="75">
        <f>'March 2008 RIA'!$D$10</f>
        <v>8.6</v>
      </c>
      <c r="S243" s="75">
        <f>'March 2008 RIA'!$D$10</f>
        <v>8.6</v>
      </c>
      <c r="T243" s="75">
        <f>'March 2008 RIA'!$D$10</f>
        <v>8.6</v>
      </c>
      <c r="U243" s="75">
        <f>'March 2008 RIA'!$D$10</f>
        <v>8.6</v>
      </c>
      <c r="V243" s="75">
        <f>'March 2008 RIA'!$D$10</f>
        <v>8.6</v>
      </c>
      <c r="W243" s="75">
        <f>'March 2008 RIA'!$D$10</f>
        <v>8.6</v>
      </c>
      <c r="X243" s="75">
        <f>'March 2008 RIA'!$D$10</f>
        <v>8.6</v>
      </c>
      <c r="Y243" s="75">
        <f>'March 2008 RIA'!$D$10</f>
        <v>8.6</v>
      </c>
      <c r="Z243" s="75">
        <f>'March 2008 RIA'!$D$10</f>
        <v>8.6</v>
      </c>
      <c r="AA243" s="75">
        <f>'March 2008 RIA'!$D$10</f>
        <v>8.6</v>
      </c>
      <c r="AB243" s="75">
        <f>'March 2008 RIA'!$D$10</f>
        <v>8.6</v>
      </c>
      <c r="AC243" s="75">
        <f>'March 2008 RIA'!$D$10</f>
        <v>8.6</v>
      </c>
      <c r="AD243" s="75">
        <f>'March 2008 RIA'!$D$10</f>
        <v>8.6</v>
      </c>
      <c r="AE243" s="79"/>
      <c r="AF243" s="79"/>
      <c r="AG243" s="79"/>
      <c r="AH243" s="79"/>
      <c r="AI243" s="79"/>
      <c r="AJ243" s="79"/>
      <c r="AK243" s="79"/>
      <c r="AL243" s="79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7"/>
    </row>
    <row r="244" spans="1:63" s="78" customFormat="1" x14ac:dyDescent="0.25">
      <c r="A244" s="22" t="str">
        <f>'March 2008 RIA'!$A$10</f>
        <v>Tier 0</v>
      </c>
      <c r="B244" s="23">
        <v>1979</v>
      </c>
      <c r="C244" s="75">
        <f>'March 2008 RIA'!$D$10</f>
        <v>8.6</v>
      </c>
      <c r="D244" s="75">
        <f>'March 2008 RIA'!$D$10</f>
        <v>8.6</v>
      </c>
      <c r="E244" s="75">
        <f>'March 2008 RIA'!$D$10</f>
        <v>8.6</v>
      </c>
      <c r="F244" s="75">
        <f>'March 2008 RIA'!$D$10</f>
        <v>8.6</v>
      </c>
      <c r="G244" s="75">
        <f>'March 2008 RIA'!$D$10</f>
        <v>8.6</v>
      </c>
      <c r="H244" s="75">
        <f>'March 2008 RIA'!$D$10</f>
        <v>8.6</v>
      </c>
      <c r="I244" s="75">
        <f>'March 2008 RIA'!$D$10</f>
        <v>8.6</v>
      </c>
      <c r="J244" s="75">
        <f>'March 2008 RIA'!$D$10</f>
        <v>8.6</v>
      </c>
      <c r="K244" s="75">
        <f>'March 2008 RIA'!$D$10</f>
        <v>8.6</v>
      </c>
      <c r="L244" s="75">
        <f>'March 2008 RIA'!$D$10</f>
        <v>8.6</v>
      </c>
      <c r="M244" s="75">
        <f>'March 2008 RIA'!$D$10</f>
        <v>8.6</v>
      </c>
      <c r="N244" s="75">
        <f>'March 2008 RIA'!$D$10</f>
        <v>8.6</v>
      </c>
      <c r="O244" s="75">
        <f>'March 2008 RIA'!$D$10</f>
        <v>8.6</v>
      </c>
      <c r="P244" s="75">
        <f>'March 2008 RIA'!$D$10</f>
        <v>8.6</v>
      </c>
      <c r="Q244" s="75">
        <f>'March 2008 RIA'!$D$10</f>
        <v>8.6</v>
      </c>
      <c r="R244" s="75">
        <f>'March 2008 RIA'!$D$10</f>
        <v>8.6</v>
      </c>
      <c r="S244" s="75">
        <f>'March 2008 RIA'!$D$10</f>
        <v>8.6</v>
      </c>
      <c r="T244" s="75">
        <f>'March 2008 RIA'!$D$10</f>
        <v>8.6</v>
      </c>
      <c r="U244" s="75">
        <f>'March 2008 RIA'!$D$10</f>
        <v>8.6</v>
      </c>
      <c r="V244" s="75">
        <f>'March 2008 RIA'!$D$10</f>
        <v>8.6</v>
      </c>
      <c r="W244" s="75">
        <f>'March 2008 RIA'!$D$10</f>
        <v>8.6</v>
      </c>
      <c r="X244" s="75">
        <f>'March 2008 RIA'!$D$10</f>
        <v>8.6</v>
      </c>
      <c r="Y244" s="75">
        <f>'March 2008 RIA'!$D$10</f>
        <v>8.6</v>
      </c>
      <c r="Z244" s="75">
        <f>'March 2008 RIA'!$D$10</f>
        <v>8.6</v>
      </c>
      <c r="AA244" s="75">
        <f>'March 2008 RIA'!$D$10</f>
        <v>8.6</v>
      </c>
      <c r="AB244" s="75">
        <f>'March 2008 RIA'!$D$10</f>
        <v>8.6</v>
      </c>
      <c r="AC244" s="75">
        <f>'March 2008 RIA'!$D$10</f>
        <v>8.6</v>
      </c>
      <c r="AD244" s="75">
        <f>'March 2008 RIA'!$D$10</f>
        <v>8.6</v>
      </c>
      <c r="AE244" s="75">
        <f>'March 2008 RIA'!$D$10</f>
        <v>8.6</v>
      </c>
      <c r="AF244" s="79"/>
      <c r="AG244" s="79"/>
      <c r="AH244" s="79"/>
      <c r="AI244" s="79"/>
      <c r="AJ244" s="79"/>
      <c r="AK244" s="79"/>
      <c r="AL244" s="79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7"/>
    </row>
    <row r="245" spans="1:63" s="78" customFormat="1" x14ac:dyDescent="0.25">
      <c r="A245" s="22" t="str">
        <f>'March 2008 RIA'!$A$10</f>
        <v>Tier 0</v>
      </c>
      <c r="B245" s="23">
        <v>1980</v>
      </c>
      <c r="C245" s="75">
        <f>'March 2008 RIA'!$D$10</f>
        <v>8.6</v>
      </c>
      <c r="D245" s="75">
        <f>'March 2008 RIA'!$D$10</f>
        <v>8.6</v>
      </c>
      <c r="E245" s="75">
        <f>'March 2008 RIA'!$D$10</f>
        <v>8.6</v>
      </c>
      <c r="F245" s="75">
        <f>'March 2008 RIA'!$D$10</f>
        <v>8.6</v>
      </c>
      <c r="G245" s="75">
        <f>'March 2008 RIA'!$D$10</f>
        <v>8.6</v>
      </c>
      <c r="H245" s="75">
        <f>'March 2008 RIA'!$D$10</f>
        <v>8.6</v>
      </c>
      <c r="I245" s="75">
        <f>'March 2008 RIA'!$D$10</f>
        <v>8.6</v>
      </c>
      <c r="J245" s="75">
        <f>'March 2008 RIA'!$D$10</f>
        <v>8.6</v>
      </c>
      <c r="K245" s="75">
        <f>'March 2008 RIA'!$D$10</f>
        <v>8.6</v>
      </c>
      <c r="L245" s="75">
        <f>'March 2008 RIA'!$D$10</f>
        <v>8.6</v>
      </c>
      <c r="M245" s="75">
        <f>'March 2008 RIA'!$D$10</f>
        <v>8.6</v>
      </c>
      <c r="N245" s="75">
        <f>'March 2008 RIA'!$D$10</f>
        <v>8.6</v>
      </c>
      <c r="O245" s="75">
        <f>'March 2008 RIA'!$D$10</f>
        <v>8.6</v>
      </c>
      <c r="P245" s="75">
        <f>'March 2008 RIA'!$D$10</f>
        <v>8.6</v>
      </c>
      <c r="Q245" s="75">
        <f>'March 2008 RIA'!$D$10</f>
        <v>8.6</v>
      </c>
      <c r="R245" s="75">
        <f>'March 2008 RIA'!$D$10</f>
        <v>8.6</v>
      </c>
      <c r="S245" s="75">
        <f>'March 2008 RIA'!$D$10</f>
        <v>8.6</v>
      </c>
      <c r="T245" s="75">
        <f>'March 2008 RIA'!$D$10</f>
        <v>8.6</v>
      </c>
      <c r="U245" s="75">
        <f>'March 2008 RIA'!$D$10</f>
        <v>8.6</v>
      </c>
      <c r="V245" s="75">
        <f>'March 2008 RIA'!$D$10</f>
        <v>8.6</v>
      </c>
      <c r="W245" s="75">
        <f>'March 2008 RIA'!$D$10</f>
        <v>8.6</v>
      </c>
      <c r="X245" s="75">
        <f>'March 2008 RIA'!$D$10</f>
        <v>8.6</v>
      </c>
      <c r="Y245" s="75">
        <f>'March 2008 RIA'!$D$10</f>
        <v>8.6</v>
      </c>
      <c r="Z245" s="75">
        <f>'March 2008 RIA'!$D$10</f>
        <v>8.6</v>
      </c>
      <c r="AA245" s="75">
        <f>'March 2008 RIA'!$D$10</f>
        <v>8.6</v>
      </c>
      <c r="AB245" s="75">
        <f>'March 2008 RIA'!$D$10</f>
        <v>8.6</v>
      </c>
      <c r="AC245" s="75">
        <f>'March 2008 RIA'!$D$10</f>
        <v>8.6</v>
      </c>
      <c r="AD245" s="75">
        <f>'March 2008 RIA'!$D$10</f>
        <v>8.6</v>
      </c>
      <c r="AE245" s="75">
        <f>'March 2008 RIA'!$D$10</f>
        <v>8.6</v>
      </c>
      <c r="AF245" s="75">
        <f>'March 2008 RIA'!$D$10</f>
        <v>8.6</v>
      </c>
      <c r="AG245" s="79"/>
      <c r="AH245" s="79"/>
      <c r="AI245" s="79"/>
      <c r="AJ245" s="79"/>
      <c r="AK245" s="79"/>
      <c r="AL245" s="79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7"/>
    </row>
    <row r="246" spans="1:63" s="78" customFormat="1" x14ac:dyDescent="0.25">
      <c r="A246" s="22" t="str">
        <f>'March 2008 RIA'!$A$10</f>
        <v>Tier 0</v>
      </c>
      <c r="B246" s="23">
        <v>1981</v>
      </c>
      <c r="C246" s="75">
        <f>'March 2008 RIA'!$D$10</f>
        <v>8.6</v>
      </c>
      <c r="D246" s="75">
        <f>'March 2008 RIA'!$D$10</f>
        <v>8.6</v>
      </c>
      <c r="E246" s="75">
        <f>'March 2008 RIA'!$D$10</f>
        <v>8.6</v>
      </c>
      <c r="F246" s="75">
        <f>'March 2008 RIA'!$D$10</f>
        <v>8.6</v>
      </c>
      <c r="G246" s="75">
        <f>'March 2008 RIA'!$D$10</f>
        <v>8.6</v>
      </c>
      <c r="H246" s="75">
        <f>'March 2008 RIA'!$D$10</f>
        <v>8.6</v>
      </c>
      <c r="I246" s="75">
        <f>'March 2008 RIA'!$D$10</f>
        <v>8.6</v>
      </c>
      <c r="J246" s="75">
        <f>'March 2008 RIA'!$D$10</f>
        <v>8.6</v>
      </c>
      <c r="K246" s="75">
        <f>'March 2008 RIA'!$D$10</f>
        <v>8.6</v>
      </c>
      <c r="L246" s="75">
        <f>'March 2008 RIA'!$D$10</f>
        <v>8.6</v>
      </c>
      <c r="M246" s="75">
        <f>'March 2008 RIA'!$D$10</f>
        <v>8.6</v>
      </c>
      <c r="N246" s="75">
        <f>'March 2008 RIA'!$D$10</f>
        <v>8.6</v>
      </c>
      <c r="O246" s="75">
        <f>'March 2008 RIA'!$D$10</f>
        <v>8.6</v>
      </c>
      <c r="P246" s="75">
        <f>'March 2008 RIA'!$D$10</f>
        <v>8.6</v>
      </c>
      <c r="Q246" s="75">
        <f>'March 2008 RIA'!$D$10</f>
        <v>8.6</v>
      </c>
      <c r="R246" s="75">
        <f>'March 2008 RIA'!$D$10</f>
        <v>8.6</v>
      </c>
      <c r="S246" s="75">
        <f>'March 2008 RIA'!$D$10</f>
        <v>8.6</v>
      </c>
      <c r="T246" s="75">
        <f>'March 2008 RIA'!$D$10</f>
        <v>8.6</v>
      </c>
      <c r="U246" s="75">
        <f>'March 2008 RIA'!$D$10</f>
        <v>8.6</v>
      </c>
      <c r="V246" s="75">
        <f>'March 2008 RIA'!$D$10</f>
        <v>8.6</v>
      </c>
      <c r="W246" s="75">
        <f>'March 2008 RIA'!$D$10</f>
        <v>8.6</v>
      </c>
      <c r="X246" s="75">
        <f>'March 2008 RIA'!$D$10</f>
        <v>8.6</v>
      </c>
      <c r="Y246" s="75">
        <f>'March 2008 RIA'!$D$10</f>
        <v>8.6</v>
      </c>
      <c r="Z246" s="75">
        <f>'March 2008 RIA'!$D$10</f>
        <v>8.6</v>
      </c>
      <c r="AA246" s="75">
        <f>'March 2008 RIA'!$D$10</f>
        <v>8.6</v>
      </c>
      <c r="AB246" s="75">
        <f>'March 2008 RIA'!$D$10</f>
        <v>8.6</v>
      </c>
      <c r="AC246" s="75">
        <f>'March 2008 RIA'!$D$10</f>
        <v>8.6</v>
      </c>
      <c r="AD246" s="75">
        <f>'March 2008 RIA'!$D$10</f>
        <v>8.6</v>
      </c>
      <c r="AE246" s="75">
        <f>'March 2008 RIA'!$D$10</f>
        <v>8.6</v>
      </c>
      <c r="AF246" s="75">
        <f>'March 2008 RIA'!$D$10</f>
        <v>8.6</v>
      </c>
      <c r="AG246" s="75">
        <f>'March 2008 RIA'!$D$10</f>
        <v>8.6</v>
      </c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7"/>
    </row>
    <row r="247" spans="1:63" s="78" customFormat="1" x14ac:dyDescent="0.25">
      <c r="A247" s="22" t="str">
        <f>'March 2008 RIA'!$A$10</f>
        <v>Tier 0</v>
      </c>
      <c r="B247" s="23">
        <v>1982</v>
      </c>
      <c r="C247" s="75">
        <f>'March 2008 RIA'!$D$10</f>
        <v>8.6</v>
      </c>
      <c r="D247" s="75">
        <f>'March 2008 RIA'!$D$10</f>
        <v>8.6</v>
      </c>
      <c r="E247" s="75">
        <f>'March 2008 RIA'!$D$10</f>
        <v>8.6</v>
      </c>
      <c r="F247" s="75">
        <f>'March 2008 RIA'!$D$10</f>
        <v>8.6</v>
      </c>
      <c r="G247" s="75">
        <f>'March 2008 RIA'!$D$10</f>
        <v>8.6</v>
      </c>
      <c r="H247" s="75">
        <f>'March 2008 RIA'!$D$10</f>
        <v>8.6</v>
      </c>
      <c r="I247" s="75">
        <f>'March 2008 RIA'!$D$10</f>
        <v>8.6</v>
      </c>
      <c r="J247" s="75">
        <f>'March 2008 RIA'!$D$10</f>
        <v>8.6</v>
      </c>
      <c r="K247" s="75">
        <f>'March 2008 RIA'!$D$10</f>
        <v>8.6</v>
      </c>
      <c r="L247" s="75">
        <f>'March 2008 RIA'!$D$10</f>
        <v>8.6</v>
      </c>
      <c r="M247" s="75">
        <f>'March 2008 RIA'!$D$10</f>
        <v>8.6</v>
      </c>
      <c r="N247" s="75">
        <f>'March 2008 RIA'!$D$10</f>
        <v>8.6</v>
      </c>
      <c r="O247" s="75">
        <f>'March 2008 RIA'!$D$10</f>
        <v>8.6</v>
      </c>
      <c r="P247" s="75">
        <f>'March 2008 RIA'!$D$10</f>
        <v>8.6</v>
      </c>
      <c r="Q247" s="75">
        <f>'March 2008 RIA'!$D$10</f>
        <v>8.6</v>
      </c>
      <c r="R247" s="75">
        <f>'March 2008 RIA'!$D$10</f>
        <v>8.6</v>
      </c>
      <c r="S247" s="75">
        <f>'March 2008 RIA'!$D$10</f>
        <v>8.6</v>
      </c>
      <c r="T247" s="75">
        <f>'March 2008 RIA'!$D$10</f>
        <v>8.6</v>
      </c>
      <c r="U247" s="75">
        <f>'March 2008 RIA'!$D$10</f>
        <v>8.6</v>
      </c>
      <c r="V247" s="75">
        <f>'March 2008 RIA'!$D$10</f>
        <v>8.6</v>
      </c>
      <c r="W247" s="75">
        <f>'March 2008 RIA'!$D$10</f>
        <v>8.6</v>
      </c>
      <c r="X247" s="75">
        <f>'March 2008 RIA'!$D$10</f>
        <v>8.6</v>
      </c>
      <c r="Y247" s="75">
        <f>'March 2008 RIA'!$D$10</f>
        <v>8.6</v>
      </c>
      <c r="Z247" s="75">
        <f>'March 2008 RIA'!$D$10</f>
        <v>8.6</v>
      </c>
      <c r="AA247" s="75">
        <f>'March 2008 RIA'!$D$10</f>
        <v>8.6</v>
      </c>
      <c r="AB247" s="75">
        <f>'March 2008 RIA'!$D$10</f>
        <v>8.6</v>
      </c>
      <c r="AC247" s="75">
        <f>'March 2008 RIA'!$D$10</f>
        <v>8.6</v>
      </c>
      <c r="AD247" s="75">
        <f>'March 2008 RIA'!$D$10</f>
        <v>8.6</v>
      </c>
      <c r="AE247" s="75">
        <f>'March 2008 RIA'!$D$10</f>
        <v>8.6</v>
      </c>
      <c r="AF247" s="75">
        <f>'March 2008 RIA'!$D$10</f>
        <v>8.6</v>
      </c>
      <c r="AG247" s="75">
        <f>'March 2008 RIA'!$D$10</f>
        <v>8.6</v>
      </c>
      <c r="AH247" s="75">
        <f>'March 2008 RIA'!$D$10</f>
        <v>8.6</v>
      </c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7"/>
    </row>
    <row r="248" spans="1:63" s="78" customFormat="1" x14ac:dyDescent="0.25">
      <c r="A248" s="22" t="str">
        <f>'March 2008 RIA'!$A$10</f>
        <v>Tier 0</v>
      </c>
      <c r="B248" s="23">
        <v>1983</v>
      </c>
      <c r="C248" s="75">
        <f>'March 2008 RIA'!$D$10</f>
        <v>8.6</v>
      </c>
      <c r="D248" s="75">
        <f>'March 2008 RIA'!$D$10</f>
        <v>8.6</v>
      </c>
      <c r="E248" s="75">
        <f>'March 2008 RIA'!$D$10</f>
        <v>8.6</v>
      </c>
      <c r="F248" s="75">
        <f>'March 2008 RIA'!$D$10</f>
        <v>8.6</v>
      </c>
      <c r="G248" s="75">
        <f>'March 2008 RIA'!$D$10</f>
        <v>8.6</v>
      </c>
      <c r="H248" s="75">
        <f>'March 2008 RIA'!$D$10</f>
        <v>8.6</v>
      </c>
      <c r="I248" s="75">
        <f>'March 2008 RIA'!$D$10</f>
        <v>8.6</v>
      </c>
      <c r="J248" s="75">
        <f>'March 2008 RIA'!$D$10</f>
        <v>8.6</v>
      </c>
      <c r="K248" s="75">
        <f>'March 2008 RIA'!$D$10</f>
        <v>8.6</v>
      </c>
      <c r="L248" s="75">
        <f>'March 2008 RIA'!$D$10</f>
        <v>8.6</v>
      </c>
      <c r="M248" s="75">
        <f>'March 2008 RIA'!$D$10</f>
        <v>8.6</v>
      </c>
      <c r="N248" s="75">
        <f>'March 2008 RIA'!$D$10</f>
        <v>8.6</v>
      </c>
      <c r="O248" s="75">
        <f>'March 2008 RIA'!$D$10</f>
        <v>8.6</v>
      </c>
      <c r="P248" s="75">
        <f>'March 2008 RIA'!$D$10</f>
        <v>8.6</v>
      </c>
      <c r="Q248" s="75">
        <f>'March 2008 RIA'!$D$10</f>
        <v>8.6</v>
      </c>
      <c r="R248" s="75">
        <f>'March 2008 RIA'!$D$10</f>
        <v>8.6</v>
      </c>
      <c r="S248" s="75">
        <f>'March 2008 RIA'!$D$10</f>
        <v>8.6</v>
      </c>
      <c r="T248" s="75">
        <f>'March 2008 RIA'!$D$10</f>
        <v>8.6</v>
      </c>
      <c r="U248" s="75">
        <f>'March 2008 RIA'!$D$10</f>
        <v>8.6</v>
      </c>
      <c r="V248" s="75">
        <f>'March 2008 RIA'!$D$10</f>
        <v>8.6</v>
      </c>
      <c r="W248" s="75">
        <f>'March 2008 RIA'!$D$10</f>
        <v>8.6</v>
      </c>
      <c r="X248" s="75">
        <f>'March 2008 RIA'!$D$10</f>
        <v>8.6</v>
      </c>
      <c r="Y248" s="75">
        <f>'March 2008 RIA'!$D$10</f>
        <v>8.6</v>
      </c>
      <c r="Z248" s="75">
        <f>'March 2008 RIA'!$D$10</f>
        <v>8.6</v>
      </c>
      <c r="AA248" s="75">
        <f>'March 2008 RIA'!$D$10</f>
        <v>8.6</v>
      </c>
      <c r="AB248" s="75">
        <f>'March 2008 RIA'!$D$10</f>
        <v>8.6</v>
      </c>
      <c r="AC248" s="75">
        <f>'March 2008 RIA'!$D$10</f>
        <v>8.6</v>
      </c>
      <c r="AD248" s="75">
        <f>'March 2008 RIA'!$D$10</f>
        <v>8.6</v>
      </c>
      <c r="AE248" s="75">
        <f>'March 2008 RIA'!$D$10</f>
        <v>8.6</v>
      </c>
      <c r="AF248" s="75">
        <f>'March 2008 RIA'!$D$10</f>
        <v>8.6</v>
      </c>
      <c r="AG248" s="75">
        <f>'March 2008 RIA'!$D$10</f>
        <v>8.6</v>
      </c>
      <c r="AH248" s="75">
        <f>'March 2008 RIA'!$D$10</f>
        <v>8.6</v>
      </c>
      <c r="AI248" s="75">
        <f>'March 2008 RIA'!$D$10</f>
        <v>8.6</v>
      </c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7"/>
    </row>
    <row r="249" spans="1:63" s="78" customFormat="1" x14ac:dyDescent="0.25">
      <c r="A249" s="22" t="str">
        <f>'March 2008 RIA'!$A$10</f>
        <v>Tier 0</v>
      </c>
      <c r="B249" s="23">
        <v>1984</v>
      </c>
      <c r="C249" s="75">
        <f>'March 2008 RIA'!$D$10</f>
        <v>8.6</v>
      </c>
      <c r="D249" s="75">
        <f>'March 2008 RIA'!$D$10</f>
        <v>8.6</v>
      </c>
      <c r="E249" s="75">
        <f>'March 2008 RIA'!$D$10</f>
        <v>8.6</v>
      </c>
      <c r="F249" s="75">
        <f>'March 2008 RIA'!$D$10</f>
        <v>8.6</v>
      </c>
      <c r="G249" s="75">
        <f>'March 2008 RIA'!$D$10</f>
        <v>8.6</v>
      </c>
      <c r="H249" s="75">
        <f>'March 2008 RIA'!$D$10</f>
        <v>8.6</v>
      </c>
      <c r="I249" s="75">
        <f>'March 2008 RIA'!$D$10</f>
        <v>8.6</v>
      </c>
      <c r="J249" s="75">
        <f>'March 2008 RIA'!$D$10</f>
        <v>8.6</v>
      </c>
      <c r="K249" s="75">
        <f>'March 2008 RIA'!$D$10</f>
        <v>8.6</v>
      </c>
      <c r="L249" s="75">
        <f>'March 2008 RIA'!$D$10</f>
        <v>8.6</v>
      </c>
      <c r="M249" s="75">
        <f>'March 2008 RIA'!$D$10</f>
        <v>8.6</v>
      </c>
      <c r="N249" s="75">
        <f>'March 2008 RIA'!$D$10</f>
        <v>8.6</v>
      </c>
      <c r="O249" s="75">
        <f>'March 2008 RIA'!$D$10</f>
        <v>8.6</v>
      </c>
      <c r="P249" s="75">
        <f>'March 2008 RIA'!$D$10</f>
        <v>8.6</v>
      </c>
      <c r="Q249" s="75">
        <f>'March 2008 RIA'!$D$10</f>
        <v>8.6</v>
      </c>
      <c r="R249" s="75">
        <f>'March 2008 RIA'!$D$10</f>
        <v>8.6</v>
      </c>
      <c r="S249" s="75">
        <f>'March 2008 RIA'!$D$10</f>
        <v>8.6</v>
      </c>
      <c r="T249" s="75">
        <f>'March 2008 RIA'!$D$10</f>
        <v>8.6</v>
      </c>
      <c r="U249" s="75">
        <f>'March 2008 RIA'!$D$10</f>
        <v>8.6</v>
      </c>
      <c r="V249" s="75">
        <f>'March 2008 RIA'!$D$10</f>
        <v>8.6</v>
      </c>
      <c r="W249" s="75">
        <f>'March 2008 RIA'!$D$10</f>
        <v>8.6</v>
      </c>
      <c r="X249" s="75">
        <f>'March 2008 RIA'!$D$10</f>
        <v>8.6</v>
      </c>
      <c r="Y249" s="75">
        <f>'March 2008 RIA'!$D$10</f>
        <v>8.6</v>
      </c>
      <c r="Z249" s="75">
        <f>'March 2008 RIA'!$D$10</f>
        <v>8.6</v>
      </c>
      <c r="AA249" s="75">
        <f>'March 2008 RIA'!$D$10</f>
        <v>8.6</v>
      </c>
      <c r="AB249" s="75">
        <f>'March 2008 RIA'!$D$10</f>
        <v>8.6</v>
      </c>
      <c r="AC249" s="75">
        <f>'March 2008 RIA'!$D$10</f>
        <v>8.6</v>
      </c>
      <c r="AD249" s="75">
        <f>'March 2008 RIA'!$D$10</f>
        <v>8.6</v>
      </c>
      <c r="AE249" s="75">
        <f>'March 2008 RIA'!$D$10</f>
        <v>8.6</v>
      </c>
      <c r="AF249" s="75">
        <f>'March 2008 RIA'!$D$10</f>
        <v>8.6</v>
      </c>
      <c r="AG249" s="75">
        <f>'March 2008 RIA'!$D$10</f>
        <v>8.6</v>
      </c>
      <c r="AH249" s="75">
        <f>'March 2008 RIA'!$D$10</f>
        <v>8.6</v>
      </c>
      <c r="AI249" s="75">
        <f>'March 2008 RIA'!$D$10</f>
        <v>8.6</v>
      </c>
      <c r="AJ249" s="75">
        <f>'March 2008 RIA'!$D$10</f>
        <v>8.6</v>
      </c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7"/>
    </row>
    <row r="250" spans="1:63" s="78" customFormat="1" x14ac:dyDescent="0.25">
      <c r="A250" s="22" t="str">
        <f>'March 2008 RIA'!$A$10</f>
        <v>Tier 0</v>
      </c>
      <c r="B250" s="23">
        <v>1985</v>
      </c>
      <c r="C250" s="75">
        <f>'March 2008 RIA'!$D$10</f>
        <v>8.6</v>
      </c>
      <c r="D250" s="75">
        <f>'March 2008 RIA'!$D$10</f>
        <v>8.6</v>
      </c>
      <c r="E250" s="75">
        <f>'March 2008 RIA'!$D$10</f>
        <v>8.6</v>
      </c>
      <c r="F250" s="75">
        <f>'March 2008 RIA'!$D$10</f>
        <v>8.6</v>
      </c>
      <c r="G250" s="75">
        <f>'March 2008 RIA'!$D$10</f>
        <v>8.6</v>
      </c>
      <c r="H250" s="75">
        <f>'March 2008 RIA'!$D$10</f>
        <v>8.6</v>
      </c>
      <c r="I250" s="75">
        <f>'March 2008 RIA'!$D$10</f>
        <v>8.6</v>
      </c>
      <c r="J250" s="75">
        <f>'March 2008 RIA'!$D$10</f>
        <v>8.6</v>
      </c>
      <c r="K250" s="75">
        <f>'March 2008 RIA'!$D$10</f>
        <v>8.6</v>
      </c>
      <c r="L250" s="75">
        <f>'March 2008 RIA'!$D$10</f>
        <v>8.6</v>
      </c>
      <c r="M250" s="75">
        <f>'March 2008 RIA'!$D$10</f>
        <v>8.6</v>
      </c>
      <c r="N250" s="75">
        <f>'March 2008 RIA'!$D$10</f>
        <v>8.6</v>
      </c>
      <c r="O250" s="75">
        <f>'March 2008 RIA'!$D$10</f>
        <v>8.6</v>
      </c>
      <c r="P250" s="75">
        <f>'March 2008 RIA'!$D$10</f>
        <v>8.6</v>
      </c>
      <c r="Q250" s="75">
        <f>'March 2008 RIA'!$D$10</f>
        <v>8.6</v>
      </c>
      <c r="R250" s="75">
        <f>'March 2008 RIA'!$D$10</f>
        <v>8.6</v>
      </c>
      <c r="S250" s="75">
        <f>'March 2008 RIA'!$D$10</f>
        <v>8.6</v>
      </c>
      <c r="T250" s="75">
        <f>'March 2008 RIA'!$D$10</f>
        <v>8.6</v>
      </c>
      <c r="U250" s="75">
        <f>'March 2008 RIA'!$D$10</f>
        <v>8.6</v>
      </c>
      <c r="V250" s="75">
        <f>'March 2008 RIA'!$D$10</f>
        <v>8.6</v>
      </c>
      <c r="W250" s="75">
        <f>'March 2008 RIA'!$D$10</f>
        <v>8.6</v>
      </c>
      <c r="X250" s="75">
        <f>'March 2008 RIA'!$D$10</f>
        <v>8.6</v>
      </c>
      <c r="Y250" s="75">
        <f>'March 2008 RIA'!$D$10</f>
        <v>8.6</v>
      </c>
      <c r="Z250" s="75">
        <f>'March 2008 RIA'!$D$10</f>
        <v>8.6</v>
      </c>
      <c r="AA250" s="75">
        <f>'March 2008 RIA'!$D$10</f>
        <v>8.6</v>
      </c>
      <c r="AB250" s="75">
        <f>'March 2008 RIA'!$D$10</f>
        <v>8.6</v>
      </c>
      <c r="AC250" s="75">
        <f>'March 2008 RIA'!$D$10</f>
        <v>8.6</v>
      </c>
      <c r="AD250" s="75">
        <f>'March 2008 RIA'!$D$10</f>
        <v>8.6</v>
      </c>
      <c r="AE250" s="75">
        <f>'March 2008 RIA'!$D$10</f>
        <v>8.6</v>
      </c>
      <c r="AF250" s="75">
        <f>'March 2008 RIA'!$D$10</f>
        <v>8.6</v>
      </c>
      <c r="AG250" s="75">
        <f>'March 2008 RIA'!$D$10</f>
        <v>8.6</v>
      </c>
      <c r="AH250" s="75">
        <f>'March 2008 RIA'!$D$10</f>
        <v>8.6</v>
      </c>
      <c r="AI250" s="75">
        <f>'March 2008 RIA'!$D$10</f>
        <v>8.6</v>
      </c>
      <c r="AJ250" s="75">
        <f>'March 2008 RIA'!$D$10</f>
        <v>8.6</v>
      </c>
      <c r="AK250" s="75">
        <f>'March 2008 RIA'!$D$10</f>
        <v>8.6</v>
      </c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7"/>
    </row>
    <row r="251" spans="1:63" s="78" customFormat="1" x14ac:dyDescent="0.25">
      <c r="A251" s="22" t="str">
        <f>'March 2008 RIA'!$A$10</f>
        <v>Tier 0</v>
      </c>
      <c r="B251" s="23">
        <v>1986</v>
      </c>
      <c r="C251" s="75">
        <f>'March 2008 RIA'!$D$10</f>
        <v>8.6</v>
      </c>
      <c r="D251" s="75">
        <f>'March 2008 RIA'!$D$10</f>
        <v>8.6</v>
      </c>
      <c r="E251" s="75">
        <f>'March 2008 RIA'!$D$10</f>
        <v>8.6</v>
      </c>
      <c r="F251" s="75">
        <f>'March 2008 RIA'!$D$10</f>
        <v>8.6</v>
      </c>
      <c r="G251" s="75">
        <f>'March 2008 RIA'!$D$10</f>
        <v>8.6</v>
      </c>
      <c r="H251" s="75">
        <f>'March 2008 RIA'!$D$10</f>
        <v>8.6</v>
      </c>
      <c r="I251" s="75">
        <f>'March 2008 RIA'!$D$10</f>
        <v>8.6</v>
      </c>
      <c r="J251" s="75">
        <f>'March 2008 RIA'!$D$10</f>
        <v>8.6</v>
      </c>
      <c r="K251" s="75">
        <f>'March 2008 RIA'!$D$10</f>
        <v>8.6</v>
      </c>
      <c r="L251" s="75">
        <f>'March 2008 RIA'!$D$10</f>
        <v>8.6</v>
      </c>
      <c r="M251" s="75">
        <f>'March 2008 RIA'!$D$10</f>
        <v>8.6</v>
      </c>
      <c r="N251" s="75">
        <f>'March 2008 RIA'!$D$10</f>
        <v>8.6</v>
      </c>
      <c r="O251" s="75">
        <f>'March 2008 RIA'!$D$10</f>
        <v>8.6</v>
      </c>
      <c r="P251" s="75">
        <f>'March 2008 RIA'!$D$10</f>
        <v>8.6</v>
      </c>
      <c r="Q251" s="75">
        <f>'March 2008 RIA'!$D$10</f>
        <v>8.6</v>
      </c>
      <c r="R251" s="75">
        <f>'March 2008 RIA'!$D$10</f>
        <v>8.6</v>
      </c>
      <c r="S251" s="75">
        <f>'March 2008 RIA'!$D$10</f>
        <v>8.6</v>
      </c>
      <c r="T251" s="75">
        <f>'March 2008 RIA'!$D$10</f>
        <v>8.6</v>
      </c>
      <c r="U251" s="75">
        <f>'March 2008 RIA'!$D$10</f>
        <v>8.6</v>
      </c>
      <c r="V251" s="75">
        <f>'March 2008 RIA'!$D$10</f>
        <v>8.6</v>
      </c>
      <c r="W251" s="75">
        <f>'March 2008 RIA'!$D$10</f>
        <v>8.6</v>
      </c>
      <c r="X251" s="75">
        <f>'March 2008 RIA'!$D$10</f>
        <v>8.6</v>
      </c>
      <c r="Y251" s="75">
        <f>'March 2008 RIA'!$D$10</f>
        <v>8.6</v>
      </c>
      <c r="Z251" s="75">
        <f>'March 2008 RIA'!$D$10</f>
        <v>8.6</v>
      </c>
      <c r="AA251" s="75">
        <f>'March 2008 RIA'!$D$10</f>
        <v>8.6</v>
      </c>
      <c r="AB251" s="75">
        <f>'March 2008 RIA'!$D$10</f>
        <v>8.6</v>
      </c>
      <c r="AC251" s="75">
        <f>'March 2008 RIA'!$D$10</f>
        <v>8.6</v>
      </c>
      <c r="AD251" s="75">
        <f>'March 2008 RIA'!$D$10</f>
        <v>8.6</v>
      </c>
      <c r="AE251" s="75">
        <f>'March 2008 RIA'!$D$10</f>
        <v>8.6</v>
      </c>
      <c r="AF251" s="75">
        <f>'March 2008 RIA'!$D$10</f>
        <v>8.6</v>
      </c>
      <c r="AG251" s="75">
        <f>'March 2008 RIA'!$D$10</f>
        <v>8.6</v>
      </c>
      <c r="AH251" s="75">
        <f>'March 2008 RIA'!$D$10</f>
        <v>8.6</v>
      </c>
      <c r="AI251" s="75">
        <f>'March 2008 RIA'!$D$10</f>
        <v>8.6</v>
      </c>
      <c r="AJ251" s="75">
        <f>'March 2008 RIA'!$D$10</f>
        <v>8.6</v>
      </c>
      <c r="AK251" s="75">
        <f>'March 2008 RIA'!$D$10</f>
        <v>8.6</v>
      </c>
      <c r="AL251" s="75">
        <f>'March 2008 RIA'!$D$10</f>
        <v>8.6</v>
      </c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7"/>
    </row>
    <row r="252" spans="1:63" s="78" customFormat="1" x14ac:dyDescent="0.25">
      <c r="A252" s="22" t="str">
        <f>'March 2008 RIA'!$A$10</f>
        <v>Tier 0</v>
      </c>
      <c r="B252" s="23">
        <v>1987</v>
      </c>
      <c r="C252" s="75">
        <f>'March 2008 RIA'!$D$10</f>
        <v>8.6</v>
      </c>
      <c r="D252" s="75">
        <f>'March 2008 RIA'!$D$10</f>
        <v>8.6</v>
      </c>
      <c r="E252" s="75">
        <f>'March 2008 RIA'!$D$10</f>
        <v>8.6</v>
      </c>
      <c r="F252" s="75">
        <f>'March 2008 RIA'!$D$10</f>
        <v>8.6</v>
      </c>
      <c r="G252" s="75">
        <f>'March 2008 RIA'!$D$10</f>
        <v>8.6</v>
      </c>
      <c r="H252" s="75">
        <f>'March 2008 RIA'!$D$10</f>
        <v>8.6</v>
      </c>
      <c r="I252" s="75">
        <f>'March 2008 RIA'!$D$10</f>
        <v>8.6</v>
      </c>
      <c r="J252" s="75">
        <f>'March 2008 RIA'!$D$10</f>
        <v>8.6</v>
      </c>
      <c r="K252" s="75">
        <f>'March 2008 RIA'!$D$10</f>
        <v>8.6</v>
      </c>
      <c r="L252" s="75">
        <f>'March 2008 RIA'!$D$10</f>
        <v>8.6</v>
      </c>
      <c r="M252" s="75">
        <f>'March 2008 RIA'!$D$10</f>
        <v>8.6</v>
      </c>
      <c r="N252" s="75">
        <f>'March 2008 RIA'!$D$10</f>
        <v>8.6</v>
      </c>
      <c r="O252" s="75">
        <f>'March 2008 RIA'!$D$10</f>
        <v>8.6</v>
      </c>
      <c r="P252" s="75">
        <f>'March 2008 RIA'!$D$10</f>
        <v>8.6</v>
      </c>
      <c r="Q252" s="75">
        <f>'March 2008 RIA'!$D$10</f>
        <v>8.6</v>
      </c>
      <c r="R252" s="75">
        <f>'March 2008 RIA'!$D$10</f>
        <v>8.6</v>
      </c>
      <c r="S252" s="75">
        <f>'March 2008 RIA'!$D$10</f>
        <v>8.6</v>
      </c>
      <c r="T252" s="75">
        <f>'March 2008 RIA'!$D$10</f>
        <v>8.6</v>
      </c>
      <c r="U252" s="75">
        <f>'March 2008 RIA'!$D$10</f>
        <v>8.6</v>
      </c>
      <c r="V252" s="75">
        <f>'March 2008 RIA'!$D$10</f>
        <v>8.6</v>
      </c>
      <c r="W252" s="75">
        <f>'March 2008 RIA'!$D$10</f>
        <v>8.6</v>
      </c>
      <c r="X252" s="75">
        <f>'March 2008 RIA'!$D$10</f>
        <v>8.6</v>
      </c>
      <c r="Y252" s="75">
        <f>'March 2008 RIA'!$D$10</f>
        <v>8.6</v>
      </c>
      <c r="Z252" s="75">
        <f>'March 2008 RIA'!$D$10</f>
        <v>8.6</v>
      </c>
      <c r="AA252" s="75">
        <f>'March 2008 RIA'!$D$10</f>
        <v>8.6</v>
      </c>
      <c r="AB252" s="75">
        <f>'March 2008 RIA'!$D$10</f>
        <v>8.6</v>
      </c>
      <c r="AC252" s="75">
        <f>'March 2008 RIA'!$D$10</f>
        <v>8.6</v>
      </c>
      <c r="AD252" s="75">
        <f>'March 2008 RIA'!$D$10</f>
        <v>8.6</v>
      </c>
      <c r="AE252" s="75">
        <f>'March 2008 RIA'!$D$10</f>
        <v>8.6</v>
      </c>
      <c r="AF252" s="75">
        <f>'March 2008 RIA'!$D$10</f>
        <v>8.6</v>
      </c>
      <c r="AG252" s="75">
        <f>'March 2008 RIA'!$D$10</f>
        <v>8.6</v>
      </c>
      <c r="AH252" s="75">
        <f>'March 2008 RIA'!$D$10</f>
        <v>8.6</v>
      </c>
      <c r="AI252" s="75">
        <f>'March 2008 RIA'!$D$10</f>
        <v>8.6</v>
      </c>
      <c r="AJ252" s="75">
        <f>'March 2008 RIA'!$D$10</f>
        <v>8.6</v>
      </c>
      <c r="AK252" s="75">
        <f>'March 2008 RIA'!$D$10</f>
        <v>8.6</v>
      </c>
      <c r="AL252" s="75">
        <f>'March 2008 RIA'!$D$10</f>
        <v>8.6</v>
      </c>
      <c r="AM252" s="75">
        <f>'March 2008 RIA'!$D$10</f>
        <v>8.6</v>
      </c>
      <c r="AN252" s="79"/>
      <c r="AO252" s="79"/>
      <c r="AP252" s="79"/>
      <c r="AQ252" s="79"/>
      <c r="AR252" s="79"/>
      <c r="AS252" s="79"/>
      <c r="AT252" s="79"/>
      <c r="AU252" s="79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7"/>
    </row>
    <row r="253" spans="1:63" s="78" customFormat="1" x14ac:dyDescent="0.25">
      <c r="A253" s="22" t="str">
        <f>'March 2008 RIA'!$A$10</f>
        <v>Tier 0</v>
      </c>
      <c r="B253" s="23">
        <v>1988</v>
      </c>
      <c r="C253" s="75">
        <f>'March 2008 RIA'!$D$10</f>
        <v>8.6</v>
      </c>
      <c r="D253" s="75">
        <f>'March 2008 RIA'!$D$10</f>
        <v>8.6</v>
      </c>
      <c r="E253" s="75">
        <f>'March 2008 RIA'!$D$10</f>
        <v>8.6</v>
      </c>
      <c r="F253" s="75">
        <f>'March 2008 RIA'!$D$10</f>
        <v>8.6</v>
      </c>
      <c r="G253" s="75">
        <f>'March 2008 RIA'!$D$10</f>
        <v>8.6</v>
      </c>
      <c r="H253" s="75">
        <f>'March 2008 RIA'!$D$10</f>
        <v>8.6</v>
      </c>
      <c r="I253" s="75">
        <f>'March 2008 RIA'!$D$10</f>
        <v>8.6</v>
      </c>
      <c r="J253" s="75">
        <f>'March 2008 RIA'!$D$10</f>
        <v>8.6</v>
      </c>
      <c r="K253" s="75">
        <f>'March 2008 RIA'!$D$10</f>
        <v>8.6</v>
      </c>
      <c r="L253" s="75">
        <f>'March 2008 RIA'!$D$10</f>
        <v>8.6</v>
      </c>
      <c r="M253" s="75">
        <f>'March 2008 RIA'!$D$10</f>
        <v>8.6</v>
      </c>
      <c r="N253" s="75">
        <f>'March 2008 RIA'!$D$10</f>
        <v>8.6</v>
      </c>
      <c r="O253" s="75">
        <f>'March 2008 RIA'!$D$10</f>
        <v>8.6</v>
      </c>
      <c r="P253" s="75">
        <f>'March 2008 RIA'!$D$10</f>
        <v>8.6</v>
      </c>
      <c r="Q253" s="75">
        <f>'March 2008 RIA'!$D$10</f>
        <v>8.6</v>
      </c>
      <c r="R253" s="75">
        <f>'March 2008 RIA'!$D$10</f>
        <v>8.6</v>
      </c>
      <c r="S253" s="75">
        <f>'March 2008 RIA'!$D$10</f>
        <v>8.6</v>
      </c>
      <c r="T253" s="75">
        <f>'March 2008 RIA'!$D$10</f>
        <v>8.6</v>
      </c>
      <c r="U253" s="75">
        <f>'March 2008 RIA'!$D$10</f>
        <v>8.6</v>
      </c>
      <c r="V253" s="75">
        <f>'March 2008 RIA'!$D$10</f>
        <v>8.6</v>
      </c>
      <c r="W253" s="75">
        <f>'March 2008 RIA'!$D$10</f>
        <v>8.6</v>
      </c>
      <c r="X253" s="75">
        <f>'March 2008 RIA'!$D$10</f>
        <v>8.6</v>
      </c>
      <c r="Y253" s="75">
        <f>'March 2008 RIA'!$D$10</f>
        <v>8.6</v>
      </c>
      <c r="Z253" s="75">
        <f>'March 2008 RIA'!$D$10</f>
        <v>8.6</v>
      </c>
      <c r="AA253" s="75">
        <f>'March 2008 RIA'!$D$10</f>
        <v>8.6</v>
      </c>
      <c r="AB253" s="75">
        <f>'March 2008 RIA'!$D$10</f>
        <v>8.6</v>
      </c>
      <c r="AC253" s="75">
        <f>'March 2008 RIA'!$D$10</f>
        <v>8.6</v>
      </c>
      <c r="AD253" s="75">
        <f>'March 2008 RIA'!$D$10</f>
        <v>8.6</v>
      </c>
      <c r="AE253" s="75">
        <f>'March 2008 RIA'!$D$10</f>
        <v>8.6</v>
      </c>
      <c r="AF253" s="75">
        <f>'March 2008 RIA'!$D$10</f>
        <v>8.6</v>
      </c>
      <c r="AG253" s="75">
        <f>'March 2008 RIA'!$D$10</f>
        <v>8.6</v>
      </c>
      <c r="AH253" s="75">
        <f>'March 2008 RIA'!$D$10</f>
        <v>8.6</v>
      </c>
      <c r="AI253" s="75">
        <f>'March 2008 RIA'!$D$10</f>
        <v>8.6</v>
      </c>
      <c r="AJ253" s="75">
        <f>'March 2008 RIA'!$D$10</f>
        <v>8.6</v>
      </c>
      <c r="AK253" s="75">
        <f>'March 2008 RIA'!$D$10</f>
        <v>8.6</v>
      </c>
      <c r="AL253" s="75">
        <f>'March 2008 RIA'!$D$10</f>
        <v>8.6</v>
      </c>
      <c r="AM253" s="75">
        <f>'March 2008 RIA'!$D$10</f>
        <v>8.6</v>
      </c>
      <c r="AN253" s="75">
        <f>'March 2008 RIA'!$D$10</f>
        <v>8.6</v>
      </c>
      <c r="AO253" s="79"/>
      <c r="AP253" s="79"/>
      <c r="AQ253" s="79"/>
      <c r="AR253" s="79"/>
      <c r="AS253" s="79"/>
      <c r="AT253" s="79"/>
      <c r="AU253" s="79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7"/>
    </row>
    <row r="254" spans="1:63" s="78" customFormat="1" x14ac:dyDescent="0.25">
      <c r="A254" s="22" t="str">
        <f>'March 2008 RIA'!$A$10</f>
        <v>Tier 0</v>
      </c>
      <c r="B254" s="23">
        <v>1989</v>
      </c>
      <c r="C254" s="75">
        <f>'March 2008 RIA'!$D$10</f>
        <v>8.6</v>
      </c>
      <c r="D254" s="75">
        <f>'March 2008 RIA'!$D$10</f>
        <v>8.6</v>
      </c>
      <c r="E254" s="75">
        <f>'March 2008 RIA'!$D$10</f>
        <v>8.6</v>
      </c>
      <c r="F254" s="75">
        <f>'March 2008 RIA'!$D$10</f>
        <v>8.6</v>
      </c>
      <c r="G254" s="75">
        <f>'March 2008 RIA'!$D$10</f>
        <v>8.6</v>
      </c>
      <c r="H254" s="75">
        <f>'March 2008 RIA'!$D$10</f>
        <v>8.6</v>
      </c>
      <c r="I254" s="75">
        <f>'March 2008 RIA'!$D$10</f>
        <v>8.6</v>
      </c>
      <c r="J254" s="75">
        <f>'March 2008 RIA'!$D$10</f>
        <v>8.6</v>
      </c>
      <c r="K254" s="75">
        <f>'March 2008 RIA'!$D$10</f>
        <v>8.6</v>
      </c>
      <c r="L254" s="75">
        <f>'March 2008 RIA'!$D$10</f>
        <v>8.6</v>
      </c>
      <c r="M254" s="75">
        <f>'March 2008 RIA'!$D$10</f>
        <v>8.6</v>
      </c>
      <c r="N254" s="75">
        <f>'March 2008 RIA'!$D$10</f>
        <v>8.6</v>
      </c>
      <c r="O254" s="75">
        <f>'March 2008 RIA'!$D$10</f>
        <v>8.6</v>
      </c>
      <c r="P254" s="75">
        <f>'March 2008 RIA'!$D$10</f>
        <v>8.6</v>
      </c>
      <c r="Q254" s="75">
        <f>'March 2008 RIA'!$D$10</f>
        <v>8.6</v>
      </c>
      <c r="R254" s="75">
        <f>'March 2008 RIA'!$D$10</f>
        <v>8.6</v>
      </c>
      <c r="S254" s="75">
        <f>'March 2008 RIA'!$D$10</f>
        <v>8.6</v>
      </c>
      <c r="T254" s="75">
        <f>'March 2008 RIA'!$D$10</f>
        <v>8.6</v>
      </c>
      <c r="U254" s="75">
        <f>'March 2008 RIA'!$D$10</f>
        <v>8.6</v>
      </c>
      <c r="V254" s="75">
        <f>'March 2008 RIA'!$D$10</f>
        <v>8.6</v>
      </c>
      <c r="W254" s="75">
        <f>'March 2008 RIA'!$D$10</f>
        <v>8.6</v>
      </c>
      <c r="X254" s="75">
        <f>'March 2008 RIA'!$D$10</f>
        <v>8.6</v>
      </c>
      <c r="Y254" s="75">
        <f>'March 2008 RIA'!$D$10</f>
        <v>8.6</v>
      </c>
      <c r="Z254" s="75">
        <f>'March 2008 RIA'!$D$10</f>
        <v>8.6</v>
      </c>
      <c r="AA254" s="75">
        <f>'March 2008 RIA'!$D$10</f>
        <v>8.6</v>
      </c>
      <c r="AB254" s="75">
        <f>'March 2008 RIA'!$D$10</f>
        <v>8.6</v>
      </c>
      <c r="AC254" s="75">
        <f>'March 2008 RIA'!$D$10</f>
        <v>8.6</v>
      </c>
      <c r="AD254" s="75">
        <f>'March 2008 RIA'!$D$10</f>
        <v>8.6</v>
      </c>
      <c r="AE254" s="75">
        <f>'March 2008 RIA'!$D$10</f>
        <v>8.6</v>
      </c>
      <c r="AF254" s="75">
        <f>'March 2008 RIA'!$D$10</f>
        <v>8.6</v>
      </c>
      <c r="AG254" s="75">
        <f>'March 2008 RIA'!$D$10</f>
        <v>8.6</v>
      </c>
      <c r="AH254" s="75">
        <f>'March 2008 RIA'!$D$10</f>
        <v>8.6</v>
      </c>
      <c r="AI254" s="75">
        <f>'March 2008 RIA'!$D$10</f>
        <v>8.6</v>
      </c>
      <c r="AJ254" s="75">
        <f>'March 2008 RIA'!$D$10</f>
        <v>8.6</v>
      </c>
      <c r="AK254" s="75">
        <f>'March 2008 RIA'!$D$10</f>
        <v>8.6</v>
      </c>
      <c r="AL254" s="75">
        <f>'March 2008 RIA'!$D$10</f>
        <v>8.6</v>
      </c>
      <c r="AM254" s="75">
        <f>'March 2008 RIA'!$D$10</f>
        <v>8.6</v>
      </c>
      <c r="AN254" s="75">
        <f>'March 2008 RIA'!$D$10</f>
        <v>8.6</v>
      </c>
      <c r="AO254" s="75">
        <f>'March 2008 RIA'!$D$10</f>
        <v>8.6</v>
      </c>
      <c r="AP254" s="79"/>
      <c r="AQ254" s="79"/>
      <c r="AR254" s="79"/>
      <c r="AS254" s="79"/>
      <c r="AT254" s="79"/>
      <c r="AU254" s="79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7"/>
    </row>
    <row r="255" spans="1:63" s="78" customFormat="1" x14ac:dyDescent="0.25">
      <c r="A255" s="22" t="str">
        <f>'March 2008 RIA'!$A$10</f>
        <v>Tier 0</v>
      </c>
      <c r="B255" s="23">
        <v>1990</v>
      </c>
      <c r="C255" s="75">
        <f>'March 2008 RIA'!$D$10</f>
        <v>8.6</v>
      </c>
      <c r="D255" s="75">
        <f>'March 2008 RIA'!$D$10</f>
        <v>8.6</v>
      </c>
      <c r="E255" s="75">
        <f>'March 2008 RIA'!$D$10</f>
        <v>8.6</v>
      </c>
      <c r="F255" s="75">
        <f>'March 2008 RIA'!$D$10</f>
        <v>8.6</v>
      </c>
      <c r="G255" s="75">
        <f>'March 2008 RIA'!$D$10</f>
        <v>8.6</v>
      </c>
      <c r="H255" s="75">
        <f>'March 2008 RIA'!$D$10</f>
        <v>8.6</v>
      </c>
      <c r="I255" s="75">
        <f>'March 2008 RIA'!$D$10</f>
        <v>8.6</v>
      </c>
      <c r="J255" s="75">
        <f>'March 2008 RIA'!$D$10</f>
        <v>8.6</v>
      </c>
      <c r="K255" s="75">
        <f>'March 2008 RIA'!$D$10</f>
        <v>8.6</v>
      </c>
      <c r="L255" s="75">
        <f>'March 2008 RIA'!$D$10</f>
        <v>8.6</v>
      </c>
      <c r="M255" s="75">
        <f>'March 2008 RIA'!$D$10</f>
        <v>8.6</v>
      </c>
      <c r="N255" s="75">
        <f>'March 2008 RIA'!$D$10</f>
        <v>8.6</v>
      </c>
      <c r="O255" s="75">
        <f>'March 2008 RIA'!$D$10</f>
        <v>8.6</v>
      </c>
      <c r="P255" s="75">
        <f>'March 2008 RIA'!$D$10</f>
        <v>8.6</v>
      </c>
      <c r="Q255" s="75">
        <f>'March 2008 RIA'!$D$10</f>
        <v>8.6</v>
      </c>
      <c r="R255" s="75">
        <f>'March 2008 RIA'!$D$10</f>
        <v>8.6</v>
      </c>
      <c r="S255" s="75">
        <f>'March 2008 RIA'!$D$10</f>
        <v>8.6</v>
      </c>
      <c r="T255" s="75">
        <f>'March 2008 RIA'!$D$10</f>
        <v>8.6</v>
      </c>
      <c r="U255" s="75">
        <f>'March 2008 RIA'!$D$10</f>
        <v>8.6</v>
      </c>
      <c r="V255" s="75">
        <f>'March 2008 RIA'!$D$10</f>
        <v>8.6</v>
      </c>
      <c r="W255" s="75">
        <f>'March 2008 RIA'!$D$10</f>
        <v>8.6</v>
      </c>
      <c r="X255" s="75">
        <f>'March 2008 RIA'!$D$10</f>
        <v>8.6</v>
      </c>
      <c r="Y255" s="75">
        <f>'March 2008 RIA'!$D$10</f>
        <v>8.6</v>
      </c>
      <c r="Z255" s="75">
        <f>'March 2008 RIA'!$D$10</f>
        <v>8.6</v>
      </c>
      <c r="AA255" s="75">
        <f>'March 2008 RIA'!$D$10</f>
        <v>8.6</v>
      </c>
      <c r="AB255" s="75">
        <f>'March 2008 RIA'!$D$10</f>
        <v>8.6</v>
      </c>
      <c r="AC255" s="75">
        <f>'March 2008 RIA'!$D$10</f>
        <v>8.6</v>
      </c>
      <c r="AD255" s="75">
        <f>'March 2008 RIA'!$D$10</f>
        <v>8.6</v>
      </c>
      <c r="AE255" s="75">
        <f>'March 2008 RIA'!$D$10</f>
        <v>8.6</v>
      </c>
      <c r="AF255" s="75">
        <f>'March 2008 RIA'!$D$10</f>
        <v>8.6</v>
      </c>
      <c r="AG255" s="75">
        <f>'March 2008 RIA'!$D$10</f>
        <v>8.6</v>
      </c>
      <c r="AH255" s="75">
        <f>'March 2008 RIA'!$D$10</f>
        <v>8.6</v>
      </c>
      <c r="AI255" s="75">
        <f>'March 2008 RIA'!$D$10</f>
        <v>8.6</v>
      </c>
      <c r="AJ255" s="75">
        <f>'March 2008 RIA'!$D$10</f>
        <v>8.6</v>
      </c>
      <c r="AK255" s="75">
        <f>'March 2008 RIA'!$D$10</f>
        <v>8.6</v>
      </c>
      <c r="AL255" s="75">
        <f>'March 2008 RIA'!$D$10</f>
        <v>8.6</v>
      </c>
      <c r="AM255" s="75">
        <f>'March 2008 RIA'!$D$10</f>
        <v>8.6</v>
      </c>
      <c r="AN255" s="75">
        <f>'March 2008 RIA'!$D$10</f>
        <v>8.6</v>
      </c>
      <c r="AO255" s="75">
        <f>'March 2008 RIA'!$D$10</f>
        <v>8.6</v>
      </c>
      <c r="AP255" s="75">
        <f>'March 2008 RIA'!$D$10</f>
        <v>8.6</v>
      </c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7"/>
    </row>
    <row r="256" spans="1:63" s="78" customFormat="1" x14ac:dyDescent="0.25">
      <c r="A256" s="22" t="str">
        <f>'March 2008 RIA'!$A$10</f>
        <v>Tier 0</v>
      </c>
      <c r="B256" s="23">
        <v>1991</v>
      </c>
      <c r="C256" s="76"/>
      <c r="D256" s="75">
        <f>'March 2008 RIA'!$D$10</f>
        <v>8.6</v>
      </c>
      <c r="E256" s="75">
        <f>'March 2008 RIA'!$D$10</f>
        <v>8.6</v>
      </c>
      <c r="F256" s="75">
        <f>'March 2008 RIA'!$D$10</f>
        <v>8.6</v>
      </c>
      <c r="G256" s="75">
        <f>'March 2008 RIA'!$D$10</f>
        <v>8.6</v>
      </c>
      <c r="H256" s="75">
        <f>'March 2008 RIA'!$D$10</f>
        <v>8.6</v>
      </c>
      <c r="I256" s="75">
        <f>'March 2008 RIA'!$D$10</f>
        <v>8.6</v>
      </c>
      <c r="J256" s="75">
        <f>'March 2008 RIA'!$D$10</f>
        <v>8.6</v>
      </c>
      <c r="K256" s="75">
        <f>'March 2008 RIA'!$D$10</f>
        <v>8.6</v>
      </c>
      <c r="L256" s="75">
        <f>'March 2008 RIA'!$D$10</f>
        <v>8.6</v>
      </c>
      <c r="M256" s="75">
        <f>'March 2008 RIA'!$D$10</f>
        <v>8.6</v>
      </c>
      <c r="N256" s="75">
        <f>'March 2008 RIA'!$D$10</f>
        <v>8.6</v>
      </c>
      <c r="O256" s="75">
        <f>'March 2008 RIA'!$D$10</f>
        <v>8.6</v>
      </c>
      <c r="P256" s="75">
        <f>'March 2008 RIA'!$D$10</f>
        <v>8.6</v>
      </c>
      <c r="Q256" s="75">
        <f>'March 2008 RIA'!$D$10</f>
        <v>8.6</v>
      </c>
      <c r="R256" s="75">
        <f>'March 2008 RIA'!$D$10</f>
        <v>8.6</v>
      </c>
      <c r="S256" s="75">
        <f>'March 2008 RIA'!$D$10</f>
        <v>8.6</v>
      </c>
      <c r="T256" s="75">
        <f>'March 2008 RIA'!$D$10</f>
        <v>8.6</v>
      </c>
      <c r="U256" s="75">
        <f>'March 2008 RIA'!$D$10</f>
        <v>8.6</v>
      </c>
      <c r="V256" s="75">
        <f>'March 2008 RIA'!$D$10</f>
        <v>8.6</v>
      </c>
      <c r="W256" s="75">
        <f>'March 2008 RIA'!$D$10</f>
        <v>8.6</v>
      </c>
      <c r="X256" s="75">
        <f>'March 2008 RIA'!$D$10</f>
        <v>8.6</v>
      </c>
      <c r="Y256" s="75">
        <f>'March 2008 RIA'!$D$10</f>
        <v>8.6</v>
      </c>
      <c r="Z256" s="75">
        <f>'March 2008 RIA'!$D$10</f>
        <v>8.6</v>
      </c>
      <c r="AA256" s="75">
        <f>'March 2008 RIA'!$D$10</f>
        <v>8.6</v>
      </c>
      <c r="AB256" s="75">
        <f>'March 2008 RIA'!$D$10</f>
        <v>8.6</v>
      </c>
      <c r="AC256" s="75">
        <f>'March 2008 RIA'!$D$10</f>
        <v>8.6</v>
      </c>
      <c r="AD256" s="75">
        <f>'March 2008 RIA'!$D$10</f>
        <v>8.6</v>
      </c>
      <c r="AE256" s="75">
        <f>'March 2008 RIA'!$D$10</f>
        <v>8.6</v>
      </c>
      <c r="AF256" s="75">
        <f>'March 2008 RIA'!$D$10</f>
        <v>8.6</v>
      </c>
      <c r="AG256" s="75">
        <f>'March 2008 RIA'!$D$10</f>
        <v>8.6</v>
      </c>
      <c r="AH256" s="75">
        <f>'March 2008 RIA'!$D$10</f>
        <v>8.6</v>
      </c>
      <c r="AI256" s="75">
        <f>'March 2008 RIA'!$D$10</f>
        <v>8.6</v>
      </c>
      <c r="AJ256" s="75">
        <f>'March 2008 RIA'!$D$10</f>
        <v>8.6</v>
      </c>
      <c r="AK256" s="75">
        <f>'March 2008 RIA'!$D$10</f>
        <v>8.6</v>
      </c>
      <c r="AL256" s="75">
        <f>'March 2008 RIA'!$D$10</f>
        <v>8.6</v>
      </c>
      <c r="AM256" s="75">
        <f>'March 2008 RIA'!$D$10</f>
        <v>8.6</v>
      </c>
      <c r="AN256" s="75">
        <f>'March 2008 RIA'!$D$10</f>
        <v>8.6</v>
      </c>
      <c r="AO256" s="75">
        <f>'March 2008 RIA'!$D$10</f>
        <v>8.6</v>
      </c>
      <c r="AP256" s="75">
        <f>'March 2008 RIA'!$D$10</f>
        <v>8.6</v>
      </c>
      <c r="AQ256" s="75">
        <f>'March 2008 RIA'!$D$10</f>
        <v>8.6</v>
      </c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7"/>
    </row>
    <row r="257" spans="1:63" s="78" customFormat="1" x14ac:dyDescent="0.25">
      <c r="A257" s="22" t="str">
        <f>'March 2008 RIA'!$A$10</f>
        <v>Tier 0</v>
      </c>
      <c r="B257" s="23">
        <v>1992</v>
      </c>
      <c r="C257" s="76"/>
      <c r="D257" s="76"/>
      <c r="E257" s="75">
        <f>'March 2008 RIA'!$D$10</f>
        <v>8.6</v>
      </c>
      <c r="F257" s="75">
        <f>'March 2008 RIA'!$D$10</f>
        <v>8.6</v>
      </c>
      <c r="G257" s="75">
        <f>'March 2008 RIA'!$D$10</f>
        <v>8.6</v>
      </c>
      <c r="H257" s="75">
        <f>'March 2008 RIA'!$D$10</f>
        <v>8.6</v>
      </c>
      <c r="I257" s="75">
        <f>'March 2008 RIA'!$D$10</f>
        <v>8.6</v>
      </c>
      <c r="J257" s="75">
        <f>'March 2008 RIA'!$D$10</f>
        <v>8.6</v>
      </c>
      <c r="K257" s="75">
        <f>'March 2008 RIA'!$D$10</f>
        <v>8.6</v>
      </c>
      <c r="L257" s="75">
        <f>'March 2008 RIA'!$D$10</f>
        <v>8.6</v>
      </c>
      <c r="M257" s="75">
        <f>'March 2008 RIA'!$D$10</f>
        <v>8.6</v>
      </c>
      <c r="N257" s="75">
        <f>'March 2008 RIA'!$D$10</f>
        <v>8.6</v>
      </c>
      <c r="O257" s="75">
        <f>'March 2008 RIA'!$D$10</f>
        <v>8.6</v>
      </c>
      <c r="P257" s="75">
        <f>'March 2008 RIA'!$D$10</f>
        <v>8.6</v>
      </c>
      <c r="Q257" s="75">
        <f>'March 2008 RIA'!$D$10</f>
        <v>8.6</v>
      </c>
      <c r="R257" s="75">
        <f>'March 2008 RIA'!$D$10</f>
        <v>8.6</v>
      </c>
      <c r="S257" s="75">
        <f>'March 2008 RIA'!$D$10</f>
        <v>8.6</v>
      </c>
      <c r="T257" s="75">
        <f>'March 2008 RIA'!$D$10</f>
        <v>8.6</v>
      </c>
      <c r="U257" s="75">
        <f>'March 2008 RIA'!$D$10</f>
        <v>8.6</v>
      </c>
      <c r="V257" s="75">
        <f>'March 2008 RIA'!$D$10</f>
        <v>8.6</v>
      </c>
      <c r="W257" s="75">
        <f>'March 2008 RIA'!$D$10</f>
        <v>8.6</v>
      </c>
      <c r="X257" s="75">
        <f>'March 2008 RIA'!$D$10</f>
        <v>8.6</v>
      </c>
      <c r="Y257" s="75">
        <f>'March 2008 RIA'!$D$10</f>
        <v>8.6</v>
      </c>
      <c r="Z257" s="75">
        <f>'March 2008 RIA'!$D$10</f>
        <v>8.6</v>
      </c>
      <c r="AA257" s="75">
        <f>'March 2008 RIA'!$D$10</f>
        <v>8.6</v>
      </c>
      <c r="AB257" s="75">
        <f>'March 2008 RIA'!$D$10</f>
        <v>8.6</v>
      </c>
      <c r="AC257" s="75">
        <f>'March 2008 RIA'!$D$10</f>
        <v>8.6</v>
      </c>
      <c r="AD257" s="75">
        <f>'March 2008 RIA'!$D$10</f>
        <v>8.6</v>
      </c>
      <c r="AE257" s="75">
        <f>'March 2008 RIA'!$D$10</f>
        <v>8.6</v>
      </c>
      <c r="AF257" s="75">
        <f>'March 2008 RIA'!$D$10</f>
        <v>8.6</v>
      </c>
      <c r="AG257" s="75">
        <f>'March 2008 RIA'!$D$10</f>
        <v>8.6</v>
      </c>
      <c r="AH257" s="75">
        <f>'March 2008 RIA'!$D$10</f>
        <v>8.6</v>
      </c>
      <c r="AI257" s="75">
        <f>'March 2008 RIA'!$D$10</f>
        <v>8.6</v>
      </c>
      <c r="AJ257" s="75">
        <f>'March 2008 RIA'!$D$10</f>
        <v>8.6</v>
      </c>
      <c r="AK257" s="75">
        <f>'March 2008 RIA'!$D$10</f>
        <v>8.6</v>
      </c>
      <c r="AL257" s="75">
        <f>'March 2008 RIA'!$D$10</f>
        <v>8.6</v>
      </c>
      <c r="AM257" s="75">
        <f>'March 2008 RIA'!$D$10</f>
        <v>8.6</v>
      </c>
      <c r="AN257" s="75">
        <f>'March 2008 RIA'!$D$10</f>
        <v>8.6</v>
      </c>
      <c r="AO257" s="75">
        <f>'March 2008 RIA'!$D$10</f>
        <v>8.6</v>
      </c>
      <c r="AP257" s="75">
        <f>'March 2008 RIA'!$D$10</f>
        <v>8.6</v>
      </c>
      <c r="AQ257" s="75">
        <f>'March 2008 RIA'!$D$10</f>
        <v>8.6</v>
      </c>
      <c r="AR257" s="75">
        <f>'March 2008 RIA'!$D$10</f>
        <v>8.6</v>
      </c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7"/>
    </row>
    <row r="258" spans="1:63" s="29" customFormat="1" x14ac:dyDescent="0.25">
      <c r="A258" s="27" t="str">
        <f>'March 2008 RIA'!$A$11</f>
        <v>Tier 1</v>
      </c>
      <c r="B258" s="28">
        <v>1993</v>
      </c>
      <c r="C258" s="82"/>
      <c r="D258" s="82"/>
      <c r="E258" s="82"/>
      <c r="F258" s="83">
        <f>'March 2008 RIA'!$D$11</f>
        <v>6.7</v>
      </c>
      <c r="G258" s="83">
        <f>'March 2008 RIA'!$D$11</f>
        <v>6.7</v>
      </c>
      <c r="H258" s="83">
        <f>'March 2008 RIA'!$D$11</f>
        <v>6.7</v>
      </c>
      <c r="I258" s="83">
        <f>'March 2008 RIA'!$D$11</f>
        <v>6.7</v>
      </c>
      <c r="J258" s="83">
        <f>'March 2008 RIA'!$D$11</f>
        <v>6.7</v>
      </c>
      <c r="K258" s="83">
        <f>'March 2008 RIA'!$D$11</f>
        <v>6.7</v>
      </c>
      <c r="L258" s="83">
        <f>'March 2008 RIA'!$D$11</f>
        <v>6.7</v>
      </c>
      <c r="M258" s="83">
        <f>'March 2008 RIA'!$D$11</f>
        <v>6.7</v>
      </c>
      <c r="N258" s="83">
        <f>'March 2008 RIA'!$D$11</f>
        <v>6.7</v>
      </c>
      <c r="O258" s="83">
        <f>'March 2008 RIA'!$D$11</f>
        <v>6.7</v>
      </c>
      <c r="P258" s="83">
        <f>'March 2008 RIA'!$D$11</f>
        <v>6.7</v>
      </c>
      <c r="Q258" s="83">
        <f>'March 2008 RIA'!$D$11</f>
        <v>6.7</v>
      </c>
      <c r="R258" s="83">
        <f>'March 2008 RIA'!$D$11</f>
        <v>6.7</v>
      </c>
      <c r="S258" s="83">
        <f>'March 2008 RIA'!$D$11</f>
        <v>6.7</v>
      </c>
      <c r="T258" s="83">
        <f>'March 2008 RIA'!$D$11</f>
        <v>6.7</v>
      </c>
      <c r="U258" s="83">
        <f>'March 2008 RIA'!$D$11</f>
        <v>6.7</v>
      </c>
      <c r="V258" s="83">
        <f>'March 2008 RIA'!$D$11</f>
        <v>6.7</v>
      </c>
      <c r="W258" s="83">
        <f>'March 2008 RIA'!$D$11</f>
        <v>6.7</v>
      </c>
      <c r="X258" s="83">
        <f>'March 2008 RIA'!$D$11</f>
        <v>6.7</v>
      </c>
      <c r="Y258" s="83">
        <f>'March 2008 RIA'!$D$11</f>
        <v>6.7</v>
      </c>
      <c r="Z258" s="83">
        <f>'March 2008 RIA'!$D$11</f>
        <v>6.7</v>
      </c>
      <c r="AA258" s="83">
        <f>'March 2008 RIA'!$D$11</f>
        <v>6.7</v>
      </c>
      <c r="AB258" s="83">
        <f>'March 2008 RIA'!$D$11</f>
        <v>6.7</v>
      </c>
      <c r="AC258" s="83">
        <f>'March 2008 RIA'!$D$11</f>
        <v>6.7</v>
      </c>
      <c r="AD258" s="83">
        <f>'March 2008 RIA'!$D$11</f>
        <v>6.7</v>
      </c>
      <c r="AE258" s="83">
        <f>'March 2008 RIA'!$D$11</f>
        <v>6.7</v>
      </c>
      <c r="AF258" s="83">
        <f>'March 2008 RIA'!$D$11</f>
        <v>6.7</v>
      </c>
      <c r="AG258" s="83">
        <f>'March 2008 RIA'!$D$11</f>
        <v>6.7</v>
      </c>
      <c r="AH258" s="83">
        <f>'March 2008 RIA'!$D$11</f>
        <v>6.7</v>
      </c>
      <c r="AI258" s="83">
        <f>'March 2008 RIA'!$D$11</f>
        <v>6.7</v>
      </c>
      <c r="AJ258" s="83">
        <f>'March 2008 RIA'!$D$11</f>
        <v>6.7</v>
      </c>
      <c r="AK258" s="83">
        <f>'March 2008 RIA'!$D$11</f>
        <v>6.7</v>
      </c>
      <c r="AL258" s="83">
        <f>'March 2008 RIA'!$D$11</f>
        <v>6.7</v>
      </c>
      <c r="AM258" s="83">
        <f>'March 2008 RIA'!$D$11</f>
        <v>6.7</v>
      </c>
      <c r="AN258" s="83">
        <f>'March 2008 RIA'!$D$11</f>
        <v>6.7</v>
      </c>
      <c r="AO258" s="83">
        <f>'March 2008 RIA'!$D$11</f>
        <v>6.7</v>
      </c>
      <c r="AP258" s="83">
        <f>'March 2008 RIA'!$D$11</f>
        <v>6.7</v>
      </c>
      <c r="AQ258" s="83">
        <f>'March 2008 RIA'!$D$11</f>
        <v>6.7</v>
      </c>
      <c r="AR258" s="83">
        <f>'March 2008 RIA'!$D$11</f>
        <v>6.7</v>
      </c>
      <c r="AS258" s="83">
        <f>'March 2008 RIA'!$D$11</f>
        <v>6.7</v>
      </c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4"/>
    </row>
    <row r="259" spans="1:63" s="29" customFormat="1" x14ac:dyDescent="0.25">
      <c r="A259" s="27" t="str">
        <f>'March 2008 RIA'!$A$11</f>
        <v>Tier 1</v>
      </c>
      <c r="B259" s="28">
        <v>1994</v>
      </c>
      <c r="C259" s="82"/>
      <c r="D259" s="82"/>
      <c r="E259" s="82"/>
      <c r="F259" s="82"/>
      <c r="G259" s="83">
        <f>'March 2008 RIA'!$D$11</f>
        <v>6.7</v>
      </c>
      <c r="H259" s="83">
        <f>'March 2008 RIA'!$D$11</f>
        <v>6.7</v>
      </c>
      <c r="I259" s="83">
        <f>'March 2008 RIA'!$D$11</f>
        <v>6.7</v>
      </c>
      <c r="J259" s="83">
        <f>'March 2008 RIA'!$D$11</f>
        <v>6.7</v>
      </c>
      <c r="K259" s="83">
        <f>'March 2008 RIA'!$D$11</f>
        <v>6.7</v>
      </c>
      <c r="L259" s="83">
        <f>'March 2008 RIA'!$D$11</f>
        <v>6.7</v>
      </c>
      <c r="M259" s="83">
        <f>'March 2008 RIA'!$D$11</f>
        <v>6.7</v>
      </c>
      <c r="N259" s="83">
        <f>'March 2008 RIA'!$D$11</f>
        <v>6.7</v>
      </c>
      <c r="O259" s="83">
        <f>'March 2008 RIA'!$D$11</f>
        <v>6.7</v>
      </c>
      <c r="P259" s="83">
        <f>'March 2008 RIA'!$D$11</f>
        <v>6.7</v>
      </c>
      <c r="Q259" s="83">
        <f>'March 2008 RIA'!$D$11</f>
        <v>6.7</v>
      </c>
      <c r="R259" s="83">
        <f>'March 2008 RIA'!$D$11</f>
        <v>6.7</v>
      </c>
      <c r="S259" s="83">
        <f>'March 2008 RIA'!$D$11</f>
        <v>6.7</v>
      </c>
      <c r="T259" s="83">
        <f>'March 2008 RIA'!$D$11</f>
        <v>6.7</v>
      </c>
      <c r="U259" s="83">
        <f>'March 2008 RIA'!$D$11</f>
        <v>6.7</v>
      </c>
      <c r="V259" s="83">
        <f>'March 2008 RIA'!$D$11</f>
        <v>6.7</v>
      </c>
      <c r="W259" s="83">
        <f>'March 2008 RIA'!$D$11</f>
        <v>6.7</v>
      </c>
      <c r="X259" s="83">
        <f>'March 2008 RIA'!$D$11</f>
        <v>6.7</v>
      </c>
      <c r="Y259" s="83">
        <f>'March 2008 RIA'!$D$11</f>
        <v>6.7</v>
      </c>
      <c r="Z259" s="83">
        <f>'March 2008 RIA'!$D$11</f>
        <v>6.7</v>
      </c>
      <c r="AA259" s="83">
        <f>'March 2008 RIA'!$D$11</f>
        <v>6.7</v>
      </c>
      <c r="AB259" s="83">
        <f>'March 2008 RIA'!$D$11</f>
        <v>6.7</v>
      </c>
      <c r="AC259" s="83">
        <f>'March 2008 RIA'!$D$11</f>
        <v>6.7</v>
      </c>
      <c r="AD259" s="83">
        <f>'March 2008 RIA'!$D$11</f>
        <v>6.7</v>
      </c>
      <c r="AE259" s="83">
        <f>'March 2008 RIA'!$D$11</f>
        <v>6.7</v>
      </c>
      <c r="AF259" s="83">
        <f>'March 2008 RIA'!$D$11</f>
        <v>6.7</v>
      </c>
      <c r="AG259" s="83">
        <f>'March 2008 RIA'!$D$11</f>
        <v>6.7</v>
      </c>
      <c r="AH259" s="83">
        <f>'March 2008 RIA'!$D$11</f>
        <v>6.7</v>
      </c>
      <c r="AI259" s="83">
        <f>'March 2008 RIA'!$D$11</f>
        <v>6.7</v>
      </c>
      <c r="AJ259" s="83">
        <f>'March 2008 RIA'!$D$11</f>
        <v>6.7</v>
      </c>
      <c r="AK259" s="83">
        <f>'March 2008 RIA'!$D$11</f>
        <v>6.7</v>
      </c>
      <c r="AL259" s="83">
        <f>'March 2008 RIA'!$D$11</f>
        <v>6.7</v>
      </c>
      <c r="AM259" s="83">
        <f>'March 2008 RIA'!$D$11</f>
        <v>6.7</v>
      </c>
      <c r="AN259" s="83">
        <f>'March 2008 RIA'!$D$11</f>
        <v>6.7</v>
      </c>
      <c r="AO259" s="83">
        <f>'March 2008 RIA'!$D$11</f>
        <v>6.7</v>
      </c>
      <c r="AP259" s="83">
        <f>'March 2008 RIA'!$D$11</f>
        <v>6.7</v>
      </c>
      <c r="AQ259" s="83">
        <f>'March 2008 RIA'!$D$11</f>
        <v>6.7</v>
      </c>
      <c r="AR259" s="83">
        <f>'March 2008 RIA'!$D$11</f>
        <v>6.7</v>
      </c>
      <c r="AS259" s="83">
        <f>'March 2008 RIA'!$D$11</f>
        <v>6.7</v>
      </c>
      <c r="AT259" s="83">
        <f>'March 2008 RIA'!$D$11</f>
        <v>6.7</v>
      </c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4"/>
    </row>
    <row r="260" spans="1:63" s="29" customFormat="1" x14ac:dyDescent="0.25">
      <c r="A260" s="27" t="str">
        <f>'March 2008 RIA'!$A$11</f>
        <v>Tier 1</v>
      </c>
      <c r="B260" s="28">
        <v>1995</v>
      </c>
      <c r="C260" s="82"/>
      <c r="D260" s="82"/>
      <c r="E260" s="82"/>
      <c r="F260" s="82"/>
      <c r="G260" s="82"/>
      <c r="H260" s="83">
        <f>'March 2008 RIA'!$D$11</f>
        <v>6.7</v>
      </c>
      <c r="I260" s="83">
        <f>'March 2008 RIA'!$D$11</f>
        <v>6.7</v>
      </c>
      <c r="J260" s="83">
        <f>'March 2008 RIA'!$D$11</f>
        <v>6.7</v>
      </c>
      <c r="K260" s="83">
        <f>'March 2008 RIA'!$D$11</f>
        <v>6.7</v>
      </c>
      <c r="L260" s="83">
        <f>'March 2008 RIA'!$D$11</f>
        <v>6.7</v>
      </c>
      <c r="M260" s="83">
        <f>'March 2008 RIA'!$D$11</f>
        <v>6.7</v>
      </c>
      <c r="N260" s="83">
        <f>'March 2008 RIA'!$D$11</f>
        <v>6.7</v>
      </c>
      <c r="O260" s="83">
        <f>'March 2008 RIA'!$D$11</f>
        <v>6.7</v>
      </c>
      <c r="P260" s="83">
        <f>'March 2008 RIA'!$D$11</f>
        <v>6.7</v>
      </c>
      <c r="Q260" s="83">
        <f>'March 2008 RIA'!$D$11</f>
        <v>6.7</v>
      </c>
      <c r="R260" s="83">
        <f>'March 2008 RIA'!$D$11</f>
        <v>6.7</v>
      </c>
      <c r="S260" s="83">
        <f>'March 2008 RIA'!$D$11</f>
        <v>6.7</v>
      </c>
      <c r="T260" s="83">
        <f>'March 2008 RIA'!$D$11</f>
        <v>6.7</v>
      </c>
      <c r="U260" s="83">
        <f>'March 2008 RIA'!$D$11</f>
        <v>6.7</v>
      </c>
      <c r="V260" s="83">
        <f>'March 2008 RIA'!$D$11</f>
        <v>6.7</v>
      </c>
      <c r="W260" s="83">
        <f>'March 2008 RIA'!$D$11</f>
        <v>6.7</v>
      </c>
      <c r="X260" s="83">
        <f>'March 2008 RIA'!$D$11</f>
        <v>6.7</v>
      </c>
      <c r="Y260" s="83">
        <f>'March 2008 RIA'!$D$11</f>
        <v>6.7</v>
      </c>
      <c r="Z260" s="83">
        <f>'March 2008 RIA'!$D$11</f>
        <v>6.7</v>
      </c>
      <c r="AA260" s="83">
        <f>'March 2008 RIA'!$D$11</f>
        <v>6.7</v>
      </c>
      <c r="AB260" s="83">
        <f>'March 2008 RIA'!$D$11</f>
        <v>6.7</v>
      </c>
      <c r="AC260" s="83">
        <f>'March 2008 RIA'!$D$11</f>
        <v>6.7</v>
      </c>
      <c r="AD260" s="83">
        <f>'March 2008 RIA'!$D$11</f>
        <v>6.7</v>
      </c>
      <c r="AE260" s="83">
        <f>'March 2008 RIA'!$D$11</f>
        <v>6.7</v>
      </c>
      <c r="AF260" s="83">
        <f>'March 2008 RIA'!$D$11</f>
        <v>6.7</v>
      </c>
      <c r="AG260" s="83">
        <f>'March 2008 RIA'!$D$11</f>
        <v>6.7</v>
      </c>
      <c r="AH260" s="83">
        <f>'March 2008 RIA'!$D$11</f>
        <v>6.7</v>
      </c>
      <c r="AI260" s="83">
        <f>'March 2008 RIA'!$D$11</f>
        <v>6.7</v>
      </c>
      <c r="AJ260" s="83">
        <f>'March 2008 RIA'!$D$11</f>
        <v>6.7</v>
      </c>
      <c r="AK260" s="83">
        <f>'March 2008 RIA'!$D$11</f>
        <v>6.7</v>
      </c>
      <c r="AL260" s="83">
        <f>'March 2008 RIA'!$D$11</f>
        <v>6.7</v>
      </c>
      <c r="AM260" s="83">
        <f>'March 2008 RIA'!$D$11</f>
        <v>6.7</v>
      </c>
      <c r="AN260" s="83">
        <f>'March 2008 RIA'!$D$11</f>
        <v>6.7</v>
      </c>
      <c r="AO260" s="83">
        <f>'March 2008 RIA'!$D$11</f>
        <v>6.7</v>
      </c>
      <c r="AP260" s="83">
        <f>'March 2008 RIA'!$D$11</f>
        <v>6.7</v>
      </c>
      <c r="AQ260" s="83">
        <f>'March 2008 RIA'!$D$11</f>
        <v>6.7</v>
      </c>
      <c r="AR260" s="83">
        <f>'March 2008 RIA'!$D$11</f>
        <v>6.7</v>
      </c>
      <c r="AS260" s="83">
        <f>'March 2008 RIA'!$D$11</f>
        <v>6.7</v>
      </c>
      <c r="AT260" s="83">
        <f>'March 2008 RIA'!$D$11</f>
        <v>6.7</v>
      </c>
      <c r="AU260" s="83">
        <f>'March 2008 RIA'!$D$11</f>
        <v>6.7</v>
      </c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4"/>
    </row>
    <row r="261" spans="1:63" s="29" customFormat="1" x14ac:dyDescent="0.25">
      <c r="A261" s="27" t="str">
        <f>'March 2008 RIA'!$A$11</f>
        <v>Tier 1</v>
      </c>
      <c r="B261" s="28">
        <v>1996</v>
      </c>
      <c r="C261" s="82"/>
      <c r="D261" s="82"/>
      <c r="E261" s="82"/>
      <c r="F261" s="82"/>
      <c r="G261" s="82"/>
      <c r="H261" s="82"/>
      <c r="I261" s="83">
        <f>'March 2008 RIA'!$D$11</f>
        <v>6.7</v>
      </c>
      <c r="J261" s="83">
        <f>'March 2008 RIA'!$D$11</f>
        <v>6.7</v>
      </c>
      <c r="K261" s="83">
        <f>'March 2008 RIA'!$D$11</f>
        <v>6.7</v>
      </c>
      <c r="L261" s="83">
        <f>'March 2008 RIA'!$D$11</f>
        <v>6.7</v>
      </c>
      <c r="M261" s="83">
        <f>'March 2008 RIA'!$D$11</f>
        <v>6.7</v>
      </c>
      <c r="N261" s="83">
        <f>'March 2008 RIA'!$D$11</f>
        <v>6.7</v>
      </c>
      <c r="O261" s="83">
        <f>'March 2008 RIA'!$D$11</f>
        <v>6.7</v>
      </c>
      <c r="P261" s="83">
        <f>'March 2008 RIA'!$D$11</f>
        <v>6.7</v>
      </c>
      <c r="Q261" s="83">
        <f>'March 2008 RIA'!$D$11</f>
        <v>6.7</v>
      </c>
      <c r="R261" s="83">
        <f>'March 2008 RIA'!$D$11</f>
        <v>6.7</v>
      </c>
      <c r="S261" s="83">
        <f>'March 2008 RIA'!$D$11</f>
        <v>6.7</v>
      </c>
      <c r="T261" s="83">
        <f>'March 2008 RIA'!$D$11</f>
        <v>6.7</v>
      </c>
      <c r="U261" s="83">
        <f>'March 2008 RIA'!$D$11</f>
        <v>6.7</v>
      </c>
      <c r="V261" s="83">
        <f>'March 2008 RIA'!$D$11</f>
        <v>6.7</v>
      </c>
      <c r="W261" s="83">
        <f>'March 2008 RIA'!$D$11</f>
        <v>6.7</v>
      </c>
      <c r="X261" s="83">
        <f>'March 2008 RIA'!$D$11</f>
        <v>6.7</v>
      </c>
      <c r="Y261" s="83">
        <f>'March 2008 RIA'!$D$11</f>
        <v>6.7</v>
      </c>
      <c r="Z261" s="83">
        <f>'March 2008 RIA'!$D$11</f>
        <v>6.7</v>
      </c>
      <c r="AA261" s="83">
        <f>'March 2008 RIA'!$D$11</f>
        <v>6.7</v>
      </c>
      <c r="AB261" s="83">
        <f>'March 2008 RIA'!$D$11</f>
        <v>6.7</v>
      </c>
      <c r="AC261" s="83">
        <f>'March 2008 RIA'!$D$11</f>
        <v>6.7</v>
      </c>
      <c r="AD261" s="83">
        <f>'March 2008 RIA'!$D$11</f>
        <v>6.7</v>
      </c>
      <c r="AE261" s="83">
        <f>'March 2008 RIA'!$D$11</f>
        <v>6.7</v>
      </c>
      <c r="AF261" s="83">
        <f>'March 2008 RIA'!$D$11</f>
        <v>6.7</v>
      </c>
      <c r="AG261" s="83">
        <f>'March 2008 RIA'!$D$11</f>
        <v>6.7</v>
      </c>
      <c r="AH261" s="83">
        <f>'March 2008 RIA'!$D$11</f>
        <v>6.7</v>
      </c>
      <c r="AI261" s="83">
        <f>'March 2008 RIA'!$D$11</f>
        <v>6.7</v>
      </c>
      <c r="AJ261" s="83">
        <f>'March 2008 RIA'!$D$11</f>
        <v>6.7</v>
      </c>
      <c r="AK261" s="83">
        <f>'March 2008 RIA'!$D$11</f>
        <v>6.7</v>
      </c>
      <c r="AL261" s="83">
        <f>'March 2008 RIA'!$D$11</f>
        <v>6.7</v>
      </c>
      <c r="AM261" s="83">
        <f>'March 2008 RIA'!$D$11</f>
        <v>6.7</v>
      </c>
      <c r="AN261" s="83">
        <f>'March 2008 RIA'!$D$11</f>
        <v>6.7</v>
      </c>
      <c r="AO261" s="83">
        <f>'March 2008 RIA'!$D$11</f>
        <v>6.7</v>
      </c>
      <c r="AP261" s="83">
        <f>'March 2008 RIA'!$D$11</f>
        <v>6.7</v>
      </c>
      <c r="AQ261" s="83">
        <f>'March 2008 RIA'!$D$11</f>
        <v>6.7</v>
      </c>
      <c r="AR261" s="83">
        <f>'March 2008 RIA'!$D$11</f>
        <v>6.7</v>
      </c>
      <c r="AS261" s="83">
        <f>'March 2008 RIA'!$D$11</f>
        <v>6.7</v>
      </c>
      <c r="AT261" s="83">
        <f>'March 2008 RIA'!$D$11</f>
        <v>6.7</v>
      </c>
      <c r="AU261" s="83">
        <f>'March 2008 RIA'!$D$11</f>
        <v>6.7</v>
      </c>
      <c r="AV261" s="83">
        <f>'March 2008 RIA'!$D$11</f>
        <v>6.7</v>
      </c>
      <c r="AW261" s="85"/>
      <c r="AX261" s="85"/>
      <c r="AY261" s="85"/>
      <c r="AZ261" s="85"/>
      <c r="BA261" s="85"/>
      <c r="BB261" s="85"/>
      <c r="BC261" s="85"/>
      <c r="BD261" s="85"/>
      <c r="BE261" s="82"/>
      <c r="BF261" s="82"/>
      <c r="BG261" s="82"/>
      <c r="BH261" s="82"/>
      <c r="BI261" s="82"/>
      <c r="BJ261" s="82"/>
      <c r="BK261" s="84"/>
    </row>
    <row r="262" spans="1:63" s="29" customFormat="1" x14ac:dyDescent="0.25">
      <c r="A262" s="27" t="str">
        <f>'March 2008 RIA'!$A$11</f>
        <v>Tier 1</v>
      </c>
      <c r="B262" s="28">
        <v>1997</v>
      </c>
      <c r="C262" s="82"/>
      <c r="D262" s="82"/>
      <c r="E262" s="82"/>
      <c r="F262" s="82"/>
      <c r="G262" s="82"/>
      <c r="H262" s="82"/>
      <c r="I262" s="82"/>
      <c r="J262" s="83">
        <f>'March 2008 RIA'!$D$11</f>
        <v>6.7</v>
      </c>
      <c r="K262" s="83">
        <f>'March 2008 RIA'!$D$11</f>
        <v>6.7</v>
      </c>
      <c r="L262" s="83">
        <f>'March 2008 RIA'!$D$11</f>
        <v>6.7</v>
      </c>
      <c r="M262" s="83">
        <f>'March 2008 RIA'!$D$11</f>
        <v>6.7</v>
      </c>
      <c r="N262" s="83">
        <f>'March 2008 RIA'!$D$11</f>
        <v>6.7</v>
      </c>
      <c r="O262" s="83">
        <f>'March 2008 RIA'!$D$11</f>
        <v>6.7</v>
      </c>
      <c r="P262" s="83">
        <f>'March 2008 RIA'!$D$11</f>
        <v>6.7</v>
      </c>
      <c r="Q262" s="83">
        <f>'March 2008 RIA'!$D$11</f>
        <v>6.7</v>
      </c>
      <c r="R262" s="83">
        <f>'March 2008 RIA'!$D$11</f>
        <v>6.7</v>
      </c>
      <c r="S262" s="83">
        <f>'March 2008 RIA'!$D$11</f>
        <v>6.7</v>
      </c>
      <c r="T262" s="83">
        <f>'March 2008 RIA'!$D$11</f>
        <v>6.7</v>
      </c>
      <c r="U262" s="83">
        <f>'March 2008 RIA'!$D$11</f>
        <v>6.7</v>
      </c>
      <c r="V262" s="83">
        <f>'March 2008 RIA'!$D$11</f>
        <v>6.7</v>
      </c>
      <c r="W262" s="83">
        <f>'March 2008 RIA'!$D$11</f>
        <v>6.7</v>
      </c>
      <c r="X262" s="83">
        <f>'March 2008 RIA'!$D$11</f>
        <v>6.7</v>
      </c>
      <c r="Y262" s="83">
        <f>'March 2008 RIA'!$D$11</f>
        <v>6.7</v>
      </c>
      <c r="Z262" s="83">
        <f>'March 2008 RIA'!$D$11</f>
        <v>6.7</v>
      </c>
      <c r="AA262" s="83">
        <f>'March 2008 RIA'!$D$11</f>
        <v>6.7</v>
      </c>
      <c r="AB262" s="83">
        <f>'March 2008 RIA'!$D$11</f>
        <v>6.7</v>
      </c>
      <c r="AC262" s="83">
        <f>'March 2008 RIA'!$D$11</f>
        <v>6.7</v>
      </c>
      <c r="AD262" s="83">
        <f>'March 2008 RIA'!$D$11</f>
        <v>6.7</v>
      </c>
      <c r="AE262" s="83">
        <f>'March 2008 RIA'!$D$11</f>
        <v>6.7</v>
      </c>
      <c r="AF262" s="83">
        <f>'March 2008 RIA'!$D$11</f>
        <v>6.7</v>
      </c>
      <c r="AG262" s="83">
        <f>'March 2008 RIA'!$D$11</f>
        <v>6.7</v>
      </c>
      <c r="AH262" s="83">
        <f>'March 2008 RIA'!$D$11</f>
        <v>6.7</v>
      </c>
      <c r="AI262" s="83">
        <f>'March 2008 RIA'!$D$11</f>
        <v>6.7</v>
      </c>
      <c r="AJ262" s="83">
        <f>'March 2008 RIA'!$D$11</f>
        <v>6.7</v>
      </c>
      <c r="AK262" s="83">
        <f>'March 2008 RIA'!$D$11</f>
        <v>6.7</v>
      </c>
      <c r="AL262" s="83">
        <f>'March 2008 RIA'!$D$11</f>
        <v>6.7</v>
      </c>
      <c r="AM262" s="83">
        <f>'March 2008 RIA'!$D$11</f>
        <v>6.7</v>
      </c>
      <c r="AN262" s="83">
        <f>'March 2008 RIA'!$D$11</f>
        <v>6.7</v>
      </c>
      <c r="AO262" s="83">
        <f>'March 2008 RIA'!$D$11</f>
        <v>6.7</v>
      </c>
      <c r="AP262" s="83">
        <f>'March 2008 RIA'!$D$11</f>
        <v>6.7</v>
      </c>
      <c r="AQ262" s="83">
        <f>'March 2008 RIA'!$D$11</f>
        <v>6.7</v>
      </c>
      <c r="AR262" s="83">
        <f>'March 2008 RIA'!$D$11</f>
        <v>6.7</v>
      </c>
      <c r="AS262" s="83">
        <f>'March 2008 RIA'!$D$11</f>
        <v>6.7</v>
      </c>
      <c r="AT262" s="83">
        <f>'March 2008 RIA'!$D$11</f>
        <v>6.7</v>
      </c>
      <c r="AU262" s="83">
        <f>'March 2008 RIA'!$D$11</f>
        <v>6.7</v>
      </c>
      <c r="AV262" s="83">
        <f>'March 2008 RIA'!$D$11</f>
        <v>6.7</v>
      </c>
      <c r="AW262" s="83">
        <f>'March 2008 RIA'!$D$11</f>
        <v>6.7</v>
      </c>
      <c r="AX262" s="85"/>
      <c r="AY262" s="85"/>
      <c r="AZ262" s="85"/>
      <c r="BA262" s="85"/>
      <c r="BB262" s="85"/>
      <c r="BC262" s="85"/>
      <c r="BD262" s="85"/>
      <c r="BE262" s="82"/>
      <c r="BF262" s="82"/>
      <c r="BG262" s="82"/>
      <c r="BH262" s="82"/>
      <c r="BI262" s="82"/>
      <c r="BJ262" s="82"/>
      <c r="BK262" s="84"/>
    </row>
    <row r="263" spans="1:63" s="29" customFormat="1" x14ac:dyDescent="0.25">
      <c r="A263" s="27" t="str">
        <f>'March 2008 RIA'!$A$11</f>
        <v>Tier 1</v>
      </c>
      <c r="B263" s="28">
        <v>1998</v>
      </c>
      <c r="C263" s="82"/>
      <c r="D263" s="82"/>
      <c r="E263" s="82"/>
      <c r="F263" s="82"/>
      <c r="G263" s="82"/>
      <c r="H263" s="82"/>
      <c r="I263" s="82"/>
      <c r="J263" s="82"/>
      <c r="K263" s="83">
        <f>'March 2008 RIA'!$D$11</f>
        <v>6.7</v>
      </c>
      <c r="L263" s="83">
        <f>'March 2008 RIA'!$D$11</f>
        <v>6.7</v>
      </c>
      <c r="M263" s="83">
        <f>'March 2008 RIA'!$D$11</f>
        <v>6.7</v>
      </c>
      <c r="N263" s="83">
        <f>'March 2008 RIA'!$D$11</f>
        <v>6.7</v>
      </c>
      <c r="O263" s="83">
        <f>'March 2008 RIA'!$D$11</f>
        <v>6.7</v>
      </c>
      <c r="P263" s="83">
        <f>'March 2008 RIA'!$D$11</f>
        <v>6.7</v>
      </c>
      <c r="Q263" s="83">
        <f>'March 2008 RIA'!$D$11</f>
        <v>6.7</v>
      </c>
      <c r="R263" s="83">
        <f>'March 2008 RIA'!$D$11</f>
        <v>6.7</v>
      </c>
      <c r="S263" s="83">
        <f>'March 2008 RIA'!$D$11</f>
        <v>6.7</v>
      </c>
      <c r="T263" s="83">
        <f>'March 2008 RIA'!$D$11</f>
        <v>6.7</v>
      </c>
      <c r="U263" s="83">
        <f>'March 2008 RIA'!$D$11</f>
        <v>6.7</v>
      </c>
      <c r="V263" s="83">
        <f>'March 2008 RIA'!$D$11</f>
        <v>6.7</v>
      </c>
      <c r="W263" s="83">
        <f>'March 2008 RIA'!$D$11</f>
        <v>6.7</v>
      </c>
      <c r="X263" s="83">
        <f>'March 2008 RIA'!$D$11</f>
        <v>6.7</v>
      </c>
      <c r="Y263" s="83">
        <f>'March 2008 RIA'!$D$11</f>
        <v>6.7</v>
      </c>
      <c r="Z263" s="83">
        <f>'March 2008 RIA'!$D$11</f>
        <v>6.7</v>
      </c>
      <c r="AA263" s="83">
        <f>'March 2008 RIA'!$D$11</f>
        <v>6.7</v>
      </c>
      <c r="AB263" s="83">
        <f>'March 2008 RIA'!$D$11</f>
        <v>6.7</v>
      </c>
      <c r="AC263" s="83">
        <f>'March 2008 RIA'!$D$11</f>
        <v>6.7</v>
      </c>
      <c r="AD263" s="83">
        <f>'March 2008 RIA'!$D$11</f>
        <v>6.7</v>
      </c>
      <c r="AE263" s="83">
        <f>'March 2008 RIA'!$D$11</f>
        <v>6.7</v>
      </c>
      <c r="AF263" s="83">
        <f>'March 2008 RIA'!$D$11</f>
        <v>6.7</v>
      </c>
      <c r="AG263" s="83">
        <f>'March 2008 RIA'!$D$11</f>
        <v>6.7</v>
      </c>
      <c r="AH263" s="83">
        <f>'March 2008 RIA'!$D$11</f>
        <v>6.7</v>
      </c>
      <c r="AI263" s="83">
        <f>'March 2008 RIA'!$D$11</f>
        <v>6.7</v>
      </c>
      <c r="AJ263" s="83">
        <f>'March 2008 RIA'!$D$11</f>
        <v>6.7</v>
      </c>
      <c r="AK263" s="83">
        <f>'March 2008 RIA'!$D$11</f>
        <v>6.7</v>
      </c>
      <c r="AL263" s="83">
        <f>'March 2008 RIA'!$D$11</f>
        <v>6.7</v>
      </c>
      <c r="AM263" s="83">
        <f>'March 2008 RIA'!$D$11</f>
        <v>6.7</v>
      </c>
      <c r="AN263" s="83">
        <f>'March 2008 RIA'!$D$11</f>
        <v>6.7</v>
      </c>
      <c r="AO263" s="83">
        <f>'March 2008 RIA'!$D$11</f>
        <v>6.7</v>
      </c>
      <c r="AP263" s="83">
        <f>'March 2008 RIA'!$D$11</f>
        <v>6.7</v>
      </c>
      <c r="AQ263" s="83">
        <f>'March 2008 RIA'!$D$11</f>
        <v>6.7</v>
      </c>
      <c r="AR263" s="83">
        <f>'March 2008 RIA'!$D$11</f>
        <v>6.7</v>
      </c>
      <c r="AS263" s="83">
        <f>'March 2008 RIA'!$D$11</f>
        <v>6.7</v>
      </c>
      <c r="AT263" s="83">
        <f>'March 2008 RIA'!$D$11</f>
        <v>6.7</v>
      </c>
      <c r="AU263" s="83">
        <f>'March 2008 RIA'!$D$11</f>
        <v>6.7</v>
      </c>
      <c r="AV263" s="83">
        <f>'March 2008 RIA'!$D$11</f>
        <v>6.7</v>
      </c>
      <c r="AW263" s="83">
        <f>'March 2008 RIA'!$D$11</f>
        <v>6.7</v>
      </c>
      <c r="AX263" s="83">
        <f>'March 2008 RIA'!$D$11</f>
        <v>6.7</v>
      </c>
      <c r="AY263" s="85"/>
      <c r="AZ263" s="85"/>
      <c r="BA263" s="85"/>
      <c r="BB263" s="85"/>
      <c r="BC263" s="85"/>
      <c r="BD263" s="85"/>
      <c r="BE263" s="82"/>
      <c r="BF263" s="82"/>
      <c r="BG263" s="82"/>
      <c r="BH263" s="82"/>
      <c r="BI263" s="82"/>
      <c r="BJ263" s="82"/>
      <c r="BK263" s="84"/>
    </row>
    <row r="264" spans="1:63" s="29" customFormat="1" x14ac:dyDescent="0.25">
      <c r="A264" s="27" t="str">
        <f>'March 2008 RIA'!$A$11</f>
        <v>Tier 1</v>
      </c>
      <c r="B264" s="28">
        <v>1999</v>
      </c>
      <c r="C264" s="82"/>
      <c r="D264" s="82"/>
      <c r="E264" s="82"/>
      <c r="F264" s="82"/>
      <c r="G264" s="82"/>
      <c r="H264" s="82"/>
      <c r="I264" s="82"/>
      <c r="J264" s="82"/>
      <c r="K264" s="82"/>
      <c r="L264" s="83">
        <f>'March 2008 RIA'!$D$11</f>
        <v>6.7</v>
      </c>
      <c r="M264" s="83">
        <f>'March 2008 RIA'!$D$11</f>
        <v>6.7</v>
      </c>
      <c r="N264" s="83">
        <f>'March 2008 RIA'!$D$11</f>
        <v>6.7</v>
      </c>
      <c r="O264" s="83">
        <f>'March 2008 RIA'!$D$11</f>
        <v>6.7</v>
      </c>
      <c r="P264" s="83">
        <f>'March 2008 RIA'!$D$11</f>
        <v>6.7</v>
      </c>
      <c r="Q264" s="83">
        <f>'March 2008 RIA'!$D$11</f>
        <v>6.7</v>
      </c>
      <c r="R264" s="83">
        <f>'March 2008 RIA'!$D$11</f>
        <v>6.7</v>
      </c>
      <c r="S264" s="83">
        <f>'March 2008 RIA'!$D$11</f>
        <v>6.7</v>
      </c>
      <c r="T264" s="83">
        <f>'March 2008 RIA'!$D$11</f>
        <v>6.7</v>
      </c>
      <c r="U264" s="83">
        <f>'March 2008 RIA'!$D$11</f>
        <v>6.7</v>
      </c>
      <c r="V264" s="83">
        <f>'March 2008 RIA'!$D$11</f>
        <v>6.7</v>
      </c>
      <c r="W264" s="83">
        <f>'March 2008 RIA'!$D$11</f>
        <v>6.7</v>
      </c>
      <c r="X264" s="83">
        <f>'March 2008 RIA'!$D$11</f>
        <v>6.7</v>
      </c>
      <c r="Y264" s="83">
        <f>'March 2008 RIA'!$D$11</f>
        <v>6.7</v>
      </c>
      <c r="Z264" s="83">
        <f>'March 2008 RIA'!$D$11</f>
        <v>6.7</v>
      </c>
      <c r="AA264" s="83">
        <f>'March 2008 RIA'!$D$11</f>
        <v>6.7</v>
      </c>
      <c r="AB264" s="83">
        <f>'March 2008 RIA'!$D$11</f>
        <v>6.7</v>
      </c>
      <c r="AC264" s="83">
        <f>'March 2008 RIA'!$D$11</f>
        <v>6.7</v>
      </c>
      <c r="AD264" s="83">
        <f>'March 2008 RIA'!$D$11</f>
        <v>6.7</v>
      </c>
      <c r="AE264" s="83">
        <f>'March 2008 RIA'!$D$11</f>
        <v>6.7</v>
      </c>
      <c r="AF264" s="83">
        <f>'March 2008 RIA'!$D$11</f>
        <v>6.7</v>
      </c>
      <c r="AG264" s="83">
        <f>'March 2008 RIA'!$D$11</f>
        <v>6.7</v>
      </c>
      <c r="AH264" s="83">
        <f>'March 2008 RIA'!$D$11</f>
        <v>6.7</v>
      </c>
      <c r="AI264" s="83">
        <f>'March 2008 RIA'!$D$11</f>
        <v>6.7</v>
      </c>
      <c r="AJ264" s="83">
        <f>'March 2008 RIA'!$D$11</f>
        <v>6.7</v>
      </c>
      <c r="AK264" s="83">
        <f>'March 2008 RIA'!$D$11</f>
        <v>6.7</v>
      </c>
      <c r="AL264" s="83">
        <f>'March 2008 RIA'!$D$11</f>
        <v>6.7</v>
      </c>
      <c r="AM264" s="83">
        <f>'March 2008 RIA'!$D$11</f>
        <v>6.7</v>
      </c>
      <c r="AN264" s="83">
        <f>'March 2008 RIA'!$D$11</f>
        <v>6.7</v>
      </c>
      <c r="AO264" s="83">
        <f>'March 2008 RIA'!$D$11</f>
        <v>6.7</v>
      </c>
      <c r="AP264" s="83">
        <f>'March 2008 RIA'!$D$11</f>
        <v>6.7</v>
      </c>
      <c r="AQ264" s="83">
        <f>'March 2008 RIA'!$D$11</f>
        <v>6.7</v>
      </c>
      <c r="AR264" s="83">
        <f>'March 2008 RIA'!$D$11</f>
        <v>6.7</v>
      </c>
      <c r="AS264" s="83">
        <f>'March 2008 RIA'!$D$11</f>
        <v>6.7</v>
      </c>
      <c r="AT264" s="83">
        <f>'March 2008 RIA'!$D$11</f>
        <v>6.7</v>
      </c>
      <c r="AU264" s="83">
        <f>'March 2008 RIA'!$D$11</f>
        <v>6.7</v>
      </c>
      <c r="AV264" s="83">
        <f>'March 2008 RIA'!$D$11</f>
        <v>6.7</v>
      </c>
      <c r="AW264" s="83">
        <f>'March 2008 RIA'!$D$11</f>
        <v>6.7</v>
      </c>
      <c r="AX264" s="83">
        <f>'March 2008 RIA'!$D$11</f>
        <v>6.7</v>
      </c>
      <c r="AY264" s="83">
        <f>'March 2008 RIA'!$D$11</f>
        <v>6.7</v>
      </c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4"/>
    </row>
    <row r="265" spans="1:63" s="29" customFormat="1" x14ac:dyDescent="0.25">
      <c r="A265" s="27" t="str">
        <f>'March 2008 RIA'!$A$11</f>
        <v>Tier 1</v>
      </c>
      <c r="B265" s="28">
        <v>2000</v>
      </c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3">
        <f>'March 2008 RIA'!$D$11</f>
        <v>6.7</v>
      </c>
      <c r="N265" s="83">
        <f>'March 2008 RIA'!$D$11</f>
        <v>6.7</v>
      </c>
      <c r="O265" s="83">
        <f>'March 2008 RIA'!$D$11</f>
        <v>6.7</v>
      </c>
      <c r="P265" s="83">
        <f>'March 2008 RIA'!$D$11</f>
        <v>6.7</v>
      </c>
      <c r="Q265" s="83">
        <f>'March 2008 RIA'!$D$11</f>
        <v>6.7</v>
      </c>
      <c r="R265" s="83">
        <f>'March 2008 RIA'!$D$11</f>
        <v>6.7</v>
      </c>
      <c r="S265" s="83">
        <f>'March 2008 RIA'!$D$11</f>
        <v>6.7</v>
      </c>
      <c r="T265" s="83">
        <f>'March 2008 RIA'!$D$11</f>
        <v>6.7</v>
      </c>
      <c r="U265" s="83">
        <f>'March 2008 RIA'!$D$11</f>
        <v>6.7</v>
      </c>
      <c r="V265" s="83">
        <f>'March 2008 RIA'!$D$11</f>
        <v>6.7</v>
      </c>
      <c r="W265" s="83">
        <f>'March 2008 RIA'!$D$11</f>
        <v>6.7</v>
      </c>
      <c r="X265" s="83">
        <f>'March 2008 RIA'!$D$11</f>
        <v>6.7</v>
      </c>
      <c r="Y265" s="83">
        <f>'March 2008 RIA'!$D$11</f>
        <v>6.7</v>
      </c>
      <c r="Z265" s="83">
        <f>'March 2008 RIA'!$D$11</f>
        <v>6.7</v>
      </c>
      <c r="AA265" s="83">
        <f>'March 2008 RIA'!$D$11</f>
        <v>6.7</v>
      </c>
      <c r="AB265" s="83">
        <f>'March 2008 RIA'!$D$11</f>
        <v>6.7</v>
      </c>
      <c r="AC265" s="83">
        <f>'March 2008 RIA'!$D$11</f>
        <v>6.7</v>
      </c>
      <c r="AD265" s="83">
        <f>'March 2008 RIA'!$D$11</f>
        <v>6.7</v>
      </c>
      <c r="AE265" s="83">
        <f>'March 2008 RIA'!$D$11</f>
        <v>6.7</v>
      </c>
      <c r="AF265" s="83">
        <f>'March 2008 RIA'!$D$11</f>
        <v>6.7</v>
      </c>
      <c r="AG265" s="83">
        <f>'March 2008 RIA'!$D$11</f>
        <v>6.7</v>
      </c>
      <c r="AH265" s="83">
        <f>'March 2008 RIA'!$D$11</f>
        <v>6.7</v>
      </c>
      <c r="AI265" s="83">
        <f>'March 2008 RIA'!$D$11</f>
        <v>6.7</v>
      </c>
      <c r="AJ265" s="83">
        <f>'March 2008 RIA'!$D$11</f>
        <v>6.7</v>
      </c>
      <c r="AK265" s="83">
        <f>'March 2008 RIA'!$D$11</f>
        <v>6.7</v>
      </c>
      <c r="AL265" s="83">
        <f>'March 2008 RIA'!$D$11</f>
        <v>6.7</v>
      </c>
      <c r="AM265" s="83">
        <f>'March 2008 RIA'!$D$11</f>
        <v>6.7</v>
      </c>
      <c r="AN265" s="83">
        <f>'March 2008 RIA'!$D$11</f>
        <v>6.7</v>
      </c>
      <c r="AO265" s="83">
        <f>'March 2008 RIA'!$D$11</f>
        <v>6.7</v>
      </c>
      <c r="AP265" s="83">
        <f>'March 2008 RIA'!$D$11</f>
        <v>6.7</v>
      </c>
      <c r="AQ265" s="83">
        <f>'March 2008 RIA'!$D$11</f>
        <v>6.7</v>
      </c>
      <c r="AR265" s="83">
        <f>'March 2008 RIA'!$D$11</f>
        <v>6.7</v>
      </c>
      <c r="AS265" s="83">
        <f>'March 2008 RIA'!$D$11</f>
        <v>6.7</v>
      </c>
      <c r="AT265" s="83">
        <f>'March 2008 RIA'!$D$11</f>
        <v>6.7</v>
      </c>
      <c r="AU265" s="83">
        <f>'March 2008 RIA'!$D$11</f>
        <v>6.7</v>
      </c>
      <c r="AV265" s="83">
        <f>'March 2008 RIA'!$D$11</f>
        <v>6.7</v>
      </c>
      <c r="AW265" s="83">
        <f>'March 2008 RIA'!$D$11</f>
        <v>6.7</v>
      </c>
      <c r="AX265" s="83">
        <f>'March 2008 RIA'!$D$11</f>
        <v>6.7</v>
      </c>
      <c r="AY265" s="83">
        <f>'March 2008 RIA'!$D$11</f>
        <v>6.7</v>
      </c>
      <c r="AZ265" s="83">
        <f>'March 2008 RIA'!$D$11</f>
        <v>6.7</v>
      </c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4"/>
    </row>
    <row r="266" spans="1:63" s="29" customFormat="1" x14ac:dyDescent="0.25">
      <c r="A266" s="27" t="str">
        <f>'March 2008 RIA'!$A$11</f>
        <v>Tier 1</v>
      </c>
      <c r="B266" s="28">
        <v>2001</v>
      </c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3">
        <f>'March 2008 RIA'!$D$11</f>
        <v>6.7</v>
      </c>
      <c r="O266" s="83">
        <f>'March 2008 RIA'!$D$11</f>
        <v>6.7</v>
      </c>
      <c r="P266" s="83">
        <f>'March 2008 RIA'!$D$11</f>
        <v>6.7</v>
      </c>
      <c r="Q266" s="83">
        <f>'March 2008 RIA'!$D$11</f>
        <v>6.7</v>
      </c>
      <c r="R266" s="83">
        <f>'March 2008 RIA'!$D$11</f>
        <v>6.7</v>
      </c>
      <c r="S266" s="83">
        <f>'March 2008 RIA'!$D$11</f>
        <v>6.7</v>
      </c>
      <c r="T266" s="83">
        <f>'March 2008 RIA'!$D$11</f>
        <v>6.7</v>
      </c>
      <c r="U266" s="83">
        <f>'March 2008 RIA'!$D$11</f>
        <v>6.7</v>
      </c>
      <c r="V266" s="83">
        <f>'March 2008 RIA'!$D$11</f>
        <v>6.7</v>
      </c>
      <c r="W266" s="83">
        <f>'March 2008 RIA'!$D$11</f>
        <v>6.7</v>
      </c>
      <c r="X266" s="83">
        <f>'March 2008 RIA'!$D$11</f>
        <v>6.7</v>
      </c>
      <c r="Y266" s="83">
        <f>'March 2008 RIA'!$D$11</f>
        <v>6.7</v>
      </c>
      <c r="Z266" s="83">
        <f>'March 2008 RIA'!$D$11</f>
        <v>6.7</v>
      </c>
      <c r="AA266" s="83">
        <f>'March 2008 RIA'!$D$11</f>
        <v>6.7</v>
      </c>
      <c r="AB266" s="83">
        <f>'March 2008 RIA'!$D$11</f>
        <v>6.7</v>
      </c>
      <c r="AC266" s="83">
        <f>'March 2008 RIA'!$D$11</f>
        <v>6.7</v>
      </c>
      <c r="AD266" s="83">
        <f>'March 2008 RIA'!$D$11</f>
        <v>6.7</v>
      </c>
      <c r="AE266" s="83">
        <f>'March 2008 RIA'!$D$11</f>
        <v>6.7</v>
      </c>
      <c r="AF266" s="83">
        <f>'March 2008 RIA'!$D$11</f>
        <v>6.7</v>
      </c>
      <c r="AG266" s="83">
        <f>'March 2008 RIA'!$D$11</f>
        <v>6.7</v>
      </c>
      <c r="AH266" s="83">
        <f>'March 2008 RIA'!$D$11</f>
        <v>6.7</v>
      </c>
      <c r="AI266" s="83">
        <f>'March 2008 RIA'!$D$11</f>
        <v>6.7</v>
      </c>
      <c r="AJ266" s="83">
        <f>'March 2008 RIA'!$D$11</f>
        <v>6.7</v>
      </c>
      <c r="AK266" s="83">
        <f>'March 2008 RIA'!$D$11</f>
        <v>6.7</v>
      </c>
      <c r="AL266" s="83">
        <f>'March 2008 RIA'!$D$11</f>
        <v>6.7</v>
      </c>
      <c r="AM266" s="83">
        <f>'March 2008 RIA'!$D$11</f>
        <v>6.7</v>
      </c>
      <c r="AN266" s="83">
        <f>'March 2008 RIA'!$D$11</f>
        <v>6.7</v>
      </c>
      <c r="AO266" s="83">
        <f>'March 2008 RIA'!$D$11</f>
        <v>6.7</v>
      </c>
      <c r="AP266" s="83">
        <f>'March 2008 RIA'!$D$11</f>
        <v>6.7</v>
      </c>
      <c r="AQ266" s="83">
        <f>'March 2008 RIA'!$D$11</f>
        <v>6.7</v>
      </c>
      <c r="AR266" s="83">
        <f>'March 2008 RIA'!$D$11</f>
        <v>6.7</v>
      </c>
      <c r="AS266" s="83">
        <f>'March 2008 RIA'!$D$11</f>
        <v>6.7</v>
      </c>
      <c r="AT266" s="83">
        <f>'March 2008 RIA'!$D$11</f>
        <v>6.7</v>
      </c>
      <c r="AU266" s="83">
        <f>'March 2008 RIA'!$D$11</f>
        <v>6.7</v>
      </c>
      <c r="AV266" s="83">
        <f>'March 2008 RIA'!$D$11</f>
        <v>6.7</v>
      </c>
      <c r="AW266" s="83">
        <f>'March 2008 RIA'!$D$11</f>
        <v>6.7</v>
      </c>
      <c r="AX266" s="83">
        <f>'March 2008 RIA'!$D$11</f>
        <v>6.7</v>
      </c>
      <c r="AY266" s="83">
        <f>'March 2008 RIA'!$D$11</f>
        <v>6.7</v>
      </c>
      <c r="AZ266" s="83">
        <f>'March 2008 RIA'!$D$11</f>
        <v>6.7</v>
      </c>
      <c r="BA266" s="83">
        <f>'March 2008 RIA'!$D$11</f>
        <v>6.7</v>
      </c>
      <c r="BB266" s="82"/>
      <c r="BC266" s="82"/>
      <c r="BD266" s="82"/>
      <c r="BE266" s="82"/>
      <c r="BF266" s="82"/>
      <c r="BG266" s="82"/>
      <c r="BH266" s="82"/>
      <c r="BI266" s="82"/>
      <c r="BJ266" s="82"/>
      <c r="BK266" s="84"/>
    </row>
    <row r="267" spans="1:63" s="29" customFormat="1" x14ac:dyDescent="0.25">
      <c r="A267" s="27" t="str">
        <f>'March 2008 RIA'!$A$11</f>
        <v>Tier 1</v>
      </c>
      <c r="B267" s="28">
        <v>2002</v>
      </c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3">
        <f>'March 2008 RIA'!$D$11</f>
        <v>6.7</v>
      </c>
      <c r="P267" s="83">
        <f>'March 2008 RIA'!$D$11</f>
        <v>6.7</v>
      </c>
      <c r="Q267" s="83">
        <f>'March 2008 RIA'!$D$11</f>
        <v>6.7</v>
      </c>
      <c r="R267" s="83">
        <f>'March 2008 RIA'!$D$11</f>
        <v>6.7</v>
      </c>
      <c r="S267" s="83">
        <f>'March 2008 RIA'!$D$11</f>
        <v>6.7</v>
      </c>
      <c r="T267" s="83">
        <f>'March 2008 RIA'!$D$11</f>
        <v>6.7</v>
      </c>
      <c r="U267" s="83">
        <f>'March 2008 RIA'!$D$11</f>
        <v>6.7</v>
      </c>
      <c r="V267" s="83">
        <f>'March 2008 RIA'!$D$11</f>
        <v>6.7</v>
      </c>
      <c r="W267" s="83">
        <f>'March 2008 RIA'!$D$11</f>
        <v>6.7</v>
      </c>
      <c r="X267" s="83">
        <f>'March 2008 RIA'!$D$11</f>
        <v>6.7</v>
      </c>
      <c r="Y267" s="83">
        <f>'March 2008 RIA'!$D$11</f>
        <v>6.7</v>
      </c>
      <c r="Z267" s="83">
        <f>'March 2008 RIA'!$D$11</f>
        <v>6.7</v>
      </c>
      <c r="AA267" s="83">
        <f>'March 2008 RIA'!$D$11</f>
        <v>6.7</v>
      </c>
      <c r="AB267" s="83">
        <f>'March 2008 RIA'!$D$11</f>
        <v>6.7</v>
      </c>
      <c r="AC267" s="83">
        <f>'March 2008 RIA'!$D$11</f>
        <v>6.7</v>
      </c>
      <c r="AD267" s="83">
        <f>'March 2008 RIA'!$D$11</f>
        <v>6.7</v>
      </c>
      <c r="AE267" s="83">
        <f>'March 2008 RIA'!$D$11</f>
        <v>6.7</v>
      </c>
      <c r="AF267" s="83">
        <f>'March 2008 RIA'!$D$11</f>
        <v>6.7</v>
      </c>
      <c r="AG267" s="83">
        <f>'March 2008 RIA'!$D$11</f>
        <v>6.7</v>
      </c>
      <c r="AH267" s="83">
        <f>'March 2008 RIA'!$D$11</f>
        <v>6.7</v>
      </c>
      <c r="AI267" s="83">
        <f>'March 2008 RIA'!$D$11</f>
        <v>6.7</v>
      </c>
      <c r="AJ267" s="83">
        <f>'March 2008 RIA'!$D$11</f>
        <v>6.7</v>
      </c>
      <c r="AK267" s="83">
        <f>'March 2008 RIA'!$D$11</f>
        <v>6.7</v>
      </c>
      <c r="AL267" s="83">
        <f>'March 2008 RIA'!$D$11</f>
        <v>6.7</v>
      </c>
      <c r="AM267" s="83">
        <f>'March 2008 RIA'!$D$11</f>
        <v>6.7</v>
      </c>
      <c r="AN267" s="83">
        <f>'March 2008 RIA'!$D$11</f>
        <v>6.7</v>
      </c>
      <c r="AO267" s="83">
        <f>'March 2008 RIA'!$D$11</f>
        <v>6.7</v>
      </c>
      <c r="AP267" s="83">
        <f>'March 2008 RIA'!$D$11</f>
        <v>6.7</v>
      </c>
      <c r="AQ267" s="83">
        <f>'March 2008 RIA'!$D$11</f>
        <v>6.7</v>
      </c>
      <c r="AR267" s="83">
        <f>'March 2008 RIA'!$D$11</f>
        <v>6.7</v>
      </c>
      <c r="AS267" s="83">
        <f>'March 2008 RIA'!$D$11</f>
        <v>6.7</v>
      </c>
      <c r="AT267" s="83">
        <f>'March 2008 RIA'!$D$11</f>
        <v>6.7</v>
      </c>
      <c r="AU267" s="83">
        <f>'March 2008 RIA'!$D$11</f>
        <v>6.7</v>
      </c>
      <c r="AV267" s="83">
        <f>'March 2008 RIA'!$D$11</f>
        <v>6.7</v>
      </c>
      <c r="AW267" s="83">
        <f>'March 2008 RIA'!$D$11</f>
        <v>6.7</v>
      </c>
      <c r="AX267" s="83">
        <f>'March 2008 RIA'!$D$11</f>
        <v>6.7</v>
      </c>
      <c r="AY267" s="83">
        <f>'March 2008 RIA'!$D$11</f>
        <v>6.7</v>
      </c>
      <c r="AZ267" s="83">
        <f>'March 2008 RIA'!$D$11</f>
        <v>6.7</v>
      </c>
      <c r="BA267" s="83">
        <f>'March 2008 RIA'!$D$11</f>
        <v>6.7</v>
      </c>
      <c r="BB267" s="83">
        <f>'March 2008 RIA'!$D$11</f>
        <v>6.7</v>
      </c>
      <c r="BC267" s="82"/>
      <c r="BD267" s="82"/>
      <c r="BE267" s="82"/>
      <c r="BF267" s="82"/>
      <c r="BG267" s="82"/>
      <c r="BH267" s="82"/>
      <c r="BI267" s="82"/>
      <c r="BJ267" s="82"/>
      <c r="BK267" s="84"/>
    </row>
    <row r="268" spans="1:63" s="29" customFormat="1" x14ac:dyDescent="0.25">
      <c r="A268" s="27" t="str">
        <f>'March 2008 RIA'!$A$11</f>
        <v>Tier 1</v>
      </c>
      <c r="B268" s="28">
        <v>2003</v>
      </c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3">
        <f>'March 2008 RIA'!$D$11</f>
        <v>6.7</v>
      </c>
      <c r="Q268" s="83">
        <f>'March 2008 RIA'!$D$11</f>
        <v>6.7</v>
      </c>
      <c r="R268" s="83">
        <f>'March 2008 RIA'!$D$11</f>
        <v>6.7</v>
      </c>
      <c r="S268" s="83">
        <f>'March 2008 RIA'!$D$11</f>
        <v>6.7</v>
      </c>
      <c r="T268" s="83">
        <f>'March 2008 RIA'!$D$11</f>
        <v>6.7</v>
      </c>
      <c r="U268" s="83">
        <f>'March 2008 RIA'!$D$11</f>
        <v>6.7</v>
      </c>
      <c r="V268" s="83">
        <f>'March 2008 RIA'!$D$11</f>
        <v>6.7</v>
      </c>
      <c r="W268" s="83">
        <f>'March 2008 RIA'!$D$11</f>
        <v>6.7</v>
      </c>
      <c r="X268" s="83">
        <f>'March 2008 RIA'!$D$11</f>
        <v>6.7</v>
      </c>
      <c r="Y268" s="83">
        <f>'March 2008 RIA'!$D$11</f>
        <v>6.7</v>
      </c>
      <c r="Z268" s="83">
        <f>'March 2008 RIA'!$D$11</f>
        <v>6.7</v>
      </c>
      <c r="AA268" s="83">
        <f>'March 2008 RIA'!$D$11</f>
        <v>6.7</v>
      </c>
      <c r="AB268" s="83">
        <f>'March 2008 RIA'!$D$11</f>
        <v>6.7</v>
      </c>
      <c r="AC268" s="83">
        <f>'March 2008 RIA'!$D$11</f>
        <v>6.7</v>
      </c>
      <c r="AD268" s="83">
        <f>'March 2008 RIA'!$D$11</f>
        <v>6.7</v>
      </c>
      <c r="AE268" s="83">
        <f>'March 2008 RIA'!$D$11</f>
        <v>6.7</v>
      </c>
      <c r="AF268" s="83">
        <f>'March 2008 RIA'!$D$11</f>
        <v>6.7</v>
      </c>
      <c r="AG268" s="83">
        <f>'March 2008 RIA'!$D$11</f>
        <v>6.7</v>
      </c>
      <c r="AH268" s="83">
        <f>'March 2008 RIA'!$D$11</f>
        <v>6.7</v>
      </c>
      <c r="AI268" s="83">
        <f>'March 2008 RIA'!$D$11</f>
        <v>6.7</v>
      </c>
      <c r="AJ268" s="83">
        <f>'March 2008 RIA'!$D$11</f>
        <v>6.7</v>
      </c>
      <c r="AK268" s="83">
        <f>'March 2008 RIA'!$D$11</f>
        <v>6.7</v>
      </c>
      <c r="AL268" s="83">
        <f>'March 2008 RIA'!$D$11</f>
        <v>6.7</v>
      </c>
      <c r="AM268" s="83">
        <f>'March 2008 RIA'!$D$11</f>
        <v>6.7</v>
      </c>
      <c r="AN268" s="83">
        <f>'March 2008 RIA'!$D$11</f>
        <v>6.7</v>
      </c>
      <c r="AO268" s="83">
        <f>'March 2008 RIA'!$D$11</f>
        <v>6.7</v>
      </c>
      <c r="AP268" s="83">
        <f>'March 2008 RIA'!$D$11</f>
        <v>6.7</v>
      </c>
      <c r="AQ268" s="83">
        <f>'March 2008 RIA'!$D$11</f>
        <v>6.7</v>
      </c>
      <c r="AR268" s="83">
        <f>'March 2008 RIA'!$D$11</f>
        <v>6.7</v>
      </c>
      <c r="AS268" s="83">
        <f>'March 2008 RIA'!$D$11</f>
        <v>6.7</v>
      </c>
      <c r="AT268" s="83">
        <f>'March 2008 RIA'!$D$11</f>
        <v>6.7</v>
      </c>
      <c r="AU268" s="83">
        <f>'March 2008 RIA'!$D$11</f>
        <v>6.7</v>
      </c>
      <c r="AV268" s="83">
        <f>'March 2008 RIA'!$D$11</f>
        <v>6.7</v>
      </c>
      <c r="AW268" s="83">
        <f>'March 2008 RIA'!$D$11</f>
        <v>6.7</v>
      </c>
      <c r="AX268" s="83">
        <f>'March 2008 RIA'!$D$11</f>
        <v>6.7</v>
      </c>
      <c r="AY268" s="83">
        <f>'March 2008 RIA'!$D$11</f>
        <v>6.7</v>
      </c>
      <c r="AZ268" s="83">
        <f>'March 2008 RIA'!$D$11</f>
        <v>6.7</v>
      </c>
      <c r="BA268" s="83">
        <f>'March 2008 RIA'!$D$11</f>
        <v>6.7</v>
      </c>
      <c r="BB268" s="83">
        <f>'March 2008 RIA'!$D$11</f>
        <v>6.7</v>
      </c>
      <c r="BC268" s="83">
        <f>'March 2008 RIA'!$D$11</f>
        <v>6.7</v>
      </c>
      <c r="BD268" s="82"/>
      <c r="BE268" s="82"/>
      <c r="BF268" s="82"/>
      <c r="BG268" s="82"/>
      <c r="BH268" s="82"/>
      <c r="BI268" s="82"/>
      <c r="BJ268" s="82"/>
      <c r="BK268" s="84"/>
    </row>
    <row r="269" spans="1:63" s="29" customFormat="1" x14ac:dyDescent="0.25">
      <c r="A269" s="27" t="str">
        <f>'March 2008 RIA'!$A$11</f>
        <v>Tier 1</v>
      </c>
      <c r="B269" s="28">
        <v>2004</v>
      </c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3">
        <f>'March 2008 RIA'!$D$11</f>
        <v>6.7</v>
      </c>
      <c r="R269" s="83">
        <f>'March 2008 RIA'!$D$11</f>
        <v>6.7</v>
      </c>
      <c r="S269" s="83">
        <f>'March 2008 RIA'!$D$11</f>
        <v>6.7</v>
      </c>
      <c r="T269" s="83">
        <f>'March 2008 RIA'!$D$11</f>
        <v>6.7</v>
      </c>
      <c r="U269" s="83">
        <f>'March 2008 RIA'!$D$11</f>
        <v>6.7</v>
      </c>
      <c r="V269" s="83">
        <f>'March 2008 RIA'!$D$11</f>
        <v>6.7</v>
      </c>
      <c r="W269" s="83">
        <f>'March 2008 RIA'!$D$11</f>
        <v>6.7</v>
      </c>
      <c r="X269" s="83">
        <f>'March 2008 RIA'!$D$11</f>
        <v>6.7</v>
      </c>
      <c r="Y269" s="83">
        <f>'March 2008 RIA'!$D$11</f>
        <v>6.7</v>
      </c>
      <c r="Z269" s="83">
        <f>'March 2008 RIA'!$D$11</f>
        <v>6.7</v>
      </c>
      <c r="AA269" s="83">
        <f>'March 2008 RIA'!$D$11</f>
        <v>6.7</v>
      </c>
      <c r="AB269" s="83">
        <f>'March 2008 RIA'!$D$11</f>
        <v>6.7</v>
      </c>
      <c r="AC269" s="83">
        <f>'March 2008 RIA'!$D$11</f>
        <v>6.7</v>
      </c>
      <c r="AD269" s="83">
        <f>'March 2008 RIA'!$D$11</f>
        <v>6.7</v>
      </c>
      <c r="AE269" s="83">
        <f>'March 2008 RIA'!$D$11</f>
        <v>6.7</v>
      </c>
      <c r="AF269" s="83">
        <f>'March 2008 RIA'!$D$11</f>
        <v>6.7</v>
      </c>
      <c r="AG269" s="83">
        <f>'March 2008 RIA'!$D$11</f>
        <v>6.7</v>
      </c>
      <c r="AH269" s="83">
        <f>'March 2008 RIA'!$D$11</f>
        <v>6.7</v>
      </c>
      <c r="AI269" s="83">
        <f>'March 2008 RIA'!$D$11</f>
        <v>6.7</v>
      </c>
      <c r="AJ269" s="83">
        <f>'March 2008 RIA'!$D$11</f>
        <v>6.7</v>
      </c>
      <c r="AK269" s="83">
        <f>'March 2008 RIA'!$D$11</f>
        <v>6.7</v>
      </c>
      <c r="AL269" s="83">
        <f>'March 2008 RIA'!$D$11</f>
        <v>6.7</v>
      </c>
      <c r="AM269" s="83">
        <f>'March 2008 RIA'!$D$11</f>
        <v>6.7</v>
      </c>
      <c r="AN269" s="83">
        <f>'March 2008 RIA'!$D$11</f>
        <v>6.7</v>
      </c>
      <c r="AO269" s="83">
        <f>'March 2008 RIA'!$D$11</f>
        <v>6.7</v>
      </c>
      <c r="AP269" s="83">
        <f>'March 2008 RIA'!$D$11</f>
        <v>6.7</v>
      </c>
      <c r="AQ269" s="83">
        <f>'March 2008 RIA'!$D$11</f>
        <v>6.7</v>
      </c>
      <c r="AR269" s="83">
        <f>'March 2008 RIA'!$D$11</f>
        <v>6.7</v>
      </c>
      <c r="AS269" s="83">
        <f>'March 2008 RIA'!$D$11</f>
        <v>6.7</v>
      </c>
      <c r="AT269" s="83">
        <f>'March 2008 RIA'!$D$11</f>
        <v>6.7</v>
      </c>
      <c r="AU269" s="83">
        <f>'March 2008 RIA'!$D$11</f>
        <v>6.7</v>
      </c>
      <c r="AV269" s="83">
        <f>'March 2008 RIA'!$D$11</f>
        <v>6.7</v>
      </c>
      <c r="AW269" s="83">
        <f>'March 2008 RIA'!$D$11</f>
        <v>6.7</v>
      </c>
      <c r="AX269" s="83">
        <f>'March 2008 RIA'!$D$11</f>
        <v>6.7</v>
      </c>
      <c r="AY269" s="83">
        <f>'March 2008 RIA'!$D$11</f>
        <v>6.7</v>
      </c>
      <c r="AZ269" s="83">
        <f>'March 2008 RIA'!$D$11</f>
        <v>6.7</v>
      </c>
      <c r="BA269" s="83">
        <f>'March 2008 RIA'!$D$11</f>
        <v>6.7</v>
      </c>
      <c r="BB269" s="83">
        <f>'March 2008 RIA'!$D$11</f>
        <v>6.7</v>
      </c>
      <c r="BC269" s="83">
        <f>'March 2008 RIA'!$D$11</f>
        <v>6.7</v>
      </c>
      <c r="BD269" s="83">
        <f>'March 2008 RIA'!$D$11</f>
        <v>6.7</v>
      </c>
      <c r="BE269" s="82"/>
      <c r="BF269" s="82"/>
      <c r="BG269" s="82"/>
      <c r="BH269" s="82"/>
      <c r="BI269" s="82"/>
      <c r="BJ269" s="82"/>
      <c r="BK269" s="84"/>
    </row>
    <row r="270" spans="1:63" s="26" customFormat="1" x14ac:dyDescent="0.25">
      <c r="A270" s="24" t="str">
        <f>'March 2008 RIA'!$A$12</f>
        <v>Tier 2</v>
      </c>
      <c r="B270" s="25">
        <v>2005</v>
      </c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7">
        <f>'March 2008 RIA'!$D$12</f>
        <v>4.95</v>
      </c>
      <c r="S270" s="87">
        <f>'March 2008 RIA'!$D$12</f>
        <v>4.95</v>
      </c>
      <c r="T270" s="87">
        <f>'March 2008 RIA'!$D$12</f>
        <v>4.95</v>
      </c>
      <c r="U270" s="87">
        <f>'March 2008 RIA'!$D$12</f>
        <v>4.95</v>
      </c>
      <c r="V270" s="87">
        <f>'March 2008 RIA'!$D$12</f>
        <v>4.95</v>
      </c>
      <c r="W270" s="87">
        <f>'March 2008 RIA'!$D$12</f>
        <v>4.95</v>
      </c>
      <c r="X270" s="87">
        <f>'March 2008 RIA'!$D$12</f>
        <v>4.95</v>
      </c>
      <c r="Y270" s="87">
        <f>'March 2008 RIA'!$D$12</f>
        <v>4.95</v>
      </c>
      <c r="Z270" s="87">
        <f>'March 2008 RIA'!$D$12</f>
        <v>4.95</v>
      </c>
      <c r="AA270" s="87">
        <f>'March 2008 RIA'!$D$12</f>
        <v>4.95</v>
      </c>
      <c r="AB270" s="87">
        <f>'March 2008 RIA'!$D$12</f>
        <v>4.95</v>
      </c>
      <c r="AC270" s="87">
        <f>'March 2008 RIA'!$D$12</f>
        <v>4.95</v>
      </c>
      <c r="AD270" s="87">
        <f>'March 2008 RIA'!$D$12</f>
        <v>4.95</v>
      </c>
      <c r="AE270" s="87">
        <f>'March 2008 RIA'!$D$12</f>
        <v>4.95</v>
      </c>
      <c r="AF270" s="87">
        <f>'March 2008 RIA'!$D$12</f>
        <v>4.95</v>
      </c>
      <c r="AG270" s="87">
        <f>'March 2008 RIA'!$D$12</f>
        <v>4.95</v>
      </c>
      <c r="AH270" s="87">
        <f>'March 2008 RIA'!$D$12</f>
        <v>4.95</v>
      </c>
      <c r="AI270" s="87">
        <f>'March 2008 RIA'!$D$12</f>
        <v>4.95</v>
      </c>
      <c r="AJ270" s="87">
        <f>'March 2008 RIA'!$D$12</f>
        <v>4.95</v>
      </c>
      <c r="AK270" s="87">
        <f>'March 2008 RIA'!$D$12</f>
        <v>4.95</v>
      </c>
      <c r="AL270" s="87">
        <f>'March 2008 RIA'!$D$12</f>
        <v>4.95</v>
      </c>
      <c r="AM270" s="87">
        <f>'March 2008 RIA'!$D$12</f>
        <v>4.95</v>
      </c>
      <c r="AN270" s="87">
        <f>'March 2008 RIA'!$D$12</f>
        <v>4.95</v>
      </c>
      <c r="AO270" s="87">
        <f>'March 2008 RIA'!$D$12</f>
        <v>4.95</v>
      </c>
      <c r="AP270" s="87">
        <f>'March 2008 RIA'!$D$12</f>
        <v>4.95</v>
      </c>
      <c r="AQ270" s="87">
        <f>'March 2008 RIA'!$D$12</f>
        <v>4.95</v>
      </c>
      <c r="AR270" s="87">
        <f>'March 2008 RIA'!$D$12</f>
        <v>4.95</v>
      </c>
      <c r="AS270" s="87">
        <f>'March 2008 RIA'!$D$12</f>
        <v>4.95</v>
      </c>
      <c r="AT270" s="87">
        <f>'March 2008 RIA'!$D$12</f>
        <v>4.95</v>
      </c>
      <c r="AU270" s="87">
        <f>'March 2008 RIA'!$D$12</f>
        <v>4.95</v>
      </c>
      <c r="AV270" s="87">
        <f>'March 2008 RIA'!$D$12</f>
        <v>4.95</v>
      </c>
      <c r="AW270" s="87">
        <f>'March 2008 RIA'!$D$12</f>
        <v>4.95</v>
      </c>
      <c r="AX270" s="87">
        <f>'March 2008 RIA'!$D$12</f>
        <v>4.95</v>
      </c>
      <c r="AY270" s="87">
        <f>'March 2008 RIA'!$D$12</f>
        <v>4.95</v>
      </c>
      <c r="AZ270" s="87">
        <f>'March 2008 RIA'!$D$12</f>
        <v>4.95</v>
      </c>
      <c r="BA270" s="87">
        <f>'March 2008 RIA'!$D$12</f>
        <v>4.95</v>
      </c>
      <c r="BB270" s="87">
        <f>'March 2008 RIA'!$D$12</f>
        <v>4.95</v>
      </c>
      <c r="BC270" s="87">
        <f>'March 2008 RIA'!$D$12</f>
        <v>4.95</v>
      </c>
      <c r="BD270" s="87">
        <f>'March 2008 RIA'!$D$12</f>
        <v>4.95</v>
      </c>
      <c r="BE270" s="87">
        <f>'March 2008 RIA'!$D$12</f>
        <v>4.95</v>
      </c>
      <c r="BF270" s="88"/>
      <c r="BG270" s="88"/>
      <c r="BH270" s="88"/>
      <c r="BI270" s="88"/>
      <c r="BJ270" s="88"/>
      <c r="BK270" s="89"/>
    </row>
    <row r="271" spans="1:63" s="26" customFormat="1" x14ac:dyDescent="0.25">
      <c r="A271" s="24" t="str">
        <f>'March 2008 RIA'!$A$12</f>
        <v>Tier 2</v>
      </c>
      <c r="B271" s="25">
        <v>2006</v>
      </c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7">
        <f>'March 2008 RIA'!$D$12</f>
        <v>4.95</v>
      </c>
      <c r="T271" s="87">
        <f>'March 2008 RIA'!$D$12</f>
        <v>4.95</v>
      </c>
      <c r="U271" s="87">
        <f>'March 2008 RIA'!$D$12</f>
        <v>4.95</v>
      </c>
      <c r="V271" s="87">
        <f>'March 2008 RIA'!$D$12</f>
        <v>4.95</v>
      </c>
      <c r="W271" s="87">
        <f>'March 2008 RIA'!$D$12</f>
        <v>4.95</v>
      </c>
      <c r="X271" s="87">
        <f>'March 2008 RIA'!$D$12</f>
        <v>4.95</v>
      </c>
      <c r="Y271" s="87">
        <f>'March 2008 RIA'!$D$12</f>
        <v>4.95</v>
      </c>
      <c r="Z271" s="87">
        <f>'March 2008 RIA'!$D$12</f>
        <v>4.95</v>
      </c>
      <c r="AA271" s="87">
        <f>'March 2008 RIA'!$D$12</f>
        <v>4.95</v>
      </c>
      <c r="AB271" s="87">
        <f>'March 2008 RIA'!$D$12</f>
        <v>4.95</v>
      </c>
      <c r="AC271" s="87">
        <f>'March 2008 RIA'!$D$12</f>
        <v>4.95</v>
      </c>
      <c r="AD271" s="87">
        <f>'March 2008 RIA'!$D$12</f>
        <v>4.95</v>
      </c>
      <c r="AE271" s="87">
        <f>'March 2008 RIA'!$D$12</f>
        <v>4.95</v>
      </c>
      <c r="AF271" s="87">
        <f>'March 2008 RIA'!$D$12</f>
        <v>4.95</v>
      </c>
      <c r="AG271" s="87">
        <f>'March 2008 RIA'!$D$12</f>
        <v>4.95</v>
      </c>
      <c r="AH271" s="87">
        <f>'March 2008 RIA'!$D$12</f>
        <v>4.95</v>
      </c>
      <c r="AI271" s="87">
        <f>'March 2008 RIA'!$D$12</f>
        <v>4.95</v>
      </c>
      <c r="AJ271" s="87">
        <f>'March 2008 RIA'!$D$12</f>
        <v>4.95</v>
      </c>
      <c r="AK271" s="87">
        <f>'March 2008 RIA'!$D$12</f>
        <v>4.95</v>
      </c>
      <c r="AL271" s="87">
        <f>'March 2008 RIA'!$D$12</f>
        <v>4.95</v>
      </c>
      <c r="AM271" s="87">
        <f>'March 2008 RIA'!$D$12</f>
        <v>4.95</v>
      </c>
      <c r="AN271" s="87">
        <f>'March 2008 RIA'!$D$12</f>
        <v>4.95</v>
      </c>
      <c r="AO271" s="87">
        <f>'March 2008 RIA'!$D$12</f>
        <v>4.95</v>
      </c>
      <c r="AP271" s="87">
        <f>'March 2008 RIA'!$D$12</f>
        <v>4.95</v>
      </c>
      <c r="AQ271" s="87">
        <f>'March 2008 RIA'!$D$12</f>
        <v>4.95</v>
      </c>
      <c r="AR271" s="87">
        <f>'March 2008 RIA'!$D$12</f>
        <v>4.95</v>
      </c>
      <c r="AS271" s="87">
        <f>'March 2008 RIA'!$D$12</f>
        <v>4.95</v>
      </c>
      <c r="AT271" s="87">
        <f>'March 2008 RIA'!$D$12</f>
        <v>4.95</v>
      </c>
      <c r="AU271" s="87">
        <f>'March 2008 RIA'!$D$12</f>
        <v>4.95</v>
      </c>
      <c r="AV271" s="87">
        <f>'March 2008 RIA'!$D$12</f>
        <v>4.95</v>
      </c>
      <c r="AW271" s="87">
        <f>'March 2008 RIA'!$D$12</f>
        <v>4.95</v>
      </c>
      <c r="AX271" s="87">
        <f>'March 2008 RIA'!$D$12</f>
        <v>4.95</v>
      </c>
      <c r="AY271" s="87">
        <f>'March 2008 RIA'!$D$12</f>
        <v>4.95</v>
      </c>
      <c r="AZ271" s="87">
        <f>'March 2008 RIA'!$D$12</f>
        <v>4.95</v>
      </c>
      <c r="BA271" s="87">
        <f>'March 2008 RIA'!$D$12</f>
        <v>4.95</v>
      </c>
      <c r="BB271" s="87">
        <f>'March 2008 RIA'!$D$12</f>
        <v>4.95</v>
      </c>
      <c r="BC271" s="87">
        <f>'March 2008 RIA'!$D$12</f>
        <v>4.95</v>
      </c>
      <c r="BD271" s="87">
        <f>'March 2008 RIA'!$D$12</f>
        <v>4.95</v>
      </c>
      <c r="BE271" s="87">
        <f>'March 2008 RIA'!$D$12</f>
        <v>4.95</v>
      </c>
      <c r="BF271" s="87">
        <f>'March 2008 RIA'!$D$12</f>
        <v>4.95</v>
      </c>
      <c r="BG271" s="88"/>
      <c r="BH271" s="88"/>
      <c r="BI271" s="88"/>
      <c r="BJ271" s="88"/>
      <c r="BK271" s="89"/>
    </row>
    <row r="272" spans="1:63" s="26" customFormat="1" x14ac:dyDescent="0.25">
      <c r="A272" s="24" t="str">
        <f>'March 2008 RIA'!$A$12</f>
        <v>Tier 2</v>
      </c>
      <c r="B272" s="25">
        <v>2007</v>
      </c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7">
        <f>'March 2008 RIA'!$D$12</f>
        <v>4.95</v>
      </c>
      <c r="U272" s="87">
        <f>'March 2008 RIA'!$D$12</f>
        <v>4.95</v>
      </c>
      <c r="V272" s="87">
        <f>'March 2008 RIA'!$D$12</f>
        <v>4.95</v>
      </c>
      <c r="W272" s="87">
        <f>'March 2008 RIA'!$D$12</f>
        <v>4.95</v>
      </c>
      <c r="X272" s="87">
        <f>'March 2008 RIA'!$D$12</f>
        <v>4.95</v>
      </c>
      <c r="Y272" s="87">
        <f>'March 2008 RIA'!$D$12</f>
        <v>4.95</v>
      </c>
      <c r="Z272" s="87">
        <f>'March 2008 RIA'!$D$12</f>
        <v>4.95</v>
      </c>
      <c r="AA272" s="87">
        <f>'March 2008 RIA'!$D$12</f>
        <v>4.95</v>
      </c>
      <c r="AB272" s="87">
        <f>'March 2008 RIA'!$D$12</f>
        <v>4.95</v>
      </c>
      <c r="AC272" s="87">
        <f>'March 2008 RIA'!$D$12</f>
        <v>4.95</v>
      </c>
      <c r="AD272" s="87">
        <f>'March 2008 RIA'!$D$12</f>
        <v>4.95</v>
      </c>
      <c r="AE272" s="87">
        <f>'March 2008 RIA'!$D$12</f>
        <v>4.95</v>
      </c>
      <c r="AF272" s="87">
        <f>'March 2008 RIA'!$D$12</f>
        <v>4.95</v>
      </c>
      <c r="AG272" s="87">
        <f>'March 2008 RIA'!$D$12</f>
        <v>4.95</v>
      </c>
      <c r="AH272" s="87">
        <f>'March 2008 RIA'!$D$12</f>
        <v>4.95</v>
      </c>
      <c r="AI272" s="87">
        <f>'March 2008 RIA'!$D$12</f>
        <v>4.95</v>
      </c>
      <c r="AJ272" s="87">
        <f>'March 2008 RIA'!$D$12</f>
        <v>4.95</v>
      </c>
      <c r="AK272" s="87">
        <f>'March 2008 RIA'!$D$12</f>
        <v>4.95</v>
      </c>
      <c r="AL272" s="87">
        <f>'March 2008 RIA'!$D$12</f>
        <v>4.95</v>
      </c>
      <c r="AM272" s="87">
        <f>'March 2008 RIA'!$D$12</f>
        <v>4.95</v>
      </c>
      <c r="AN272" s="87">
        <f>'March 2008 RIA'!$D$12</f>
        <v>4.95</v>
      </c>
      <c r="AO272" s="87">
        <f>'March 2008 RIA'!$D$12</f>
        <v>4.95</v>
      </c>
      <c r="AP272" s="87">
        <f>'March 2008 RIA'!$D$12</f>
        <v>4.95</v>
      </c>
      <c r="AQ272" s="87">
        <f>'March 2008 RIA'!$D$12</f>
        <v>4.95</v>
      </c>
      <c r="AR272" s="87">
        <f>'March 2008 RIA'!$D$12</f>
        <v>4.95</v>
      </c>
      <c r="AS272" s="87">
        <f>'March 2008 RIA'!$D$12</f>
        <v>4.95</v>
      </c>
      <c r="AT272" s="87">
        <f>'March 2008 RIA'!$D$12</f>
        <v>4.95</v>
      </c>
      <c r="AU272" s="87">
        <f>'March 2008 RIA'!$D$12</f>
        <v>4.95</v>
      </c>
      <c r="AV272" s="87">
        <f>'March 2008 RIA'!$D$12</f>
        <v>4.95</v>
      </c>
      <c r="AW272" s="87">
        <f>'March 2008 RIA'!$D$12</f>
        <v>4.95</v>
      </c>
      <c r="AX272" s="87">
        <f>'March 2008 RIA'!$D$12</f>
        <v>4.95</v>
      </c>
      <c r="AY272" s="87">
        <f>'March 2008 RIA'!$D$12</f>
        <v>4.95</v>
      </c>
      <c r="AZ272" s="87">
        <f>'March 2008 RIA'!$D$12</f>
        <v>4.95</v>
      </c>
      <c r="BA272" s="87">
        <f>'March 2008 RIA'!$D$12</f>
        <v>4.95</v>
      </c>
      <c r="BB272" s="87">
        <f>'March 2008 RIA'!$D$12</f>
        <v>4.95</v>
      </c>
      <c r="BC272" s="87">
        <f>'March 2008 RIA'!$D$12</f>
        <v>4.95</v>
      </c>
      <c r="BD272" s="87">
        <f>'March 2008 RIA'!$D$12</f>
        <v>4.95</v>
      </c>
      <c r="BE272" s="87">
        <f>'March 2008 RIA'!$D$12</f>
        <v>4.95</v>
      </c>
      <c r="BF272" s="87">
        <f>'March 2008 RIA'!$D$12</f>
        <v>4.95</v>
      </c>
      <c r="BG272" s="87">
        <f>'March 2008 RIA'!$D$12</f>
        <v>4.95</v>
      </c>
      <c r="BH272" s="88"/>
      <c r="BI272" s="88"/>
      <c r="BJ272" s="88"/>
      <c r="BK272" s="89"/>
    </row>
    <row r="273" spans="1:63" s="26" customFormat="1" x14ac:dyDescent="0.25">
      <c r="A273" s="24" t="str">
        <f>'March 2008 RIA'!$A$12</f>
        <v>Tier 2</v>
      </c>
      <c r="B273" s="25">
        <v>2008</v>
      </c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7">
        <f>'March 2008 RIA'!$D$12</f>
        <v>4.95</v>
      </c>
      <c r="V273" s="87">
        <f>'March 2008 RIA'!$D$12</f>
        <v>4.95</v>
      </c>
      <c r="W273" s="87">
        <f>'March 2008 RIA'!$D$12</f>
        <v>4.95</v>
      </c>
      <c r="X273" s="87">
        <f>'March 2008 RIA'!$D$12</f>
        <v>4.95</v>
      </c>
      <c r="Y273" s="87">
        <f>'March 2008 RIA'!$D$12</f>
        <v>4.95</v>
      </c>
      <c r="Z273" s="87">
        <f>'March 2008 RIA'!$D$12</f>
        <v>4.95</v>
      </c>
      <c r="AA273" s="87">
        <f>'March 2008 RIA'!$D$12</f>
        <v>4.95</v>
      </c>
      <c r="AB273" s="87">
        <f>'March 2008 RIA'!$D$12</f>
        <v>4.95</v>
      </c>
      <c r="AC273" s="87">
        <f>'March 2008 RIA'!$D$12</f>
        <v>4.95</v>
      </c>
      <c r="AD273" s="87">
        <f>'March 2008 RIA'!$D$12</f>
        <v>4.95</v>
      </c>
      <c r="AE273" s="87">
        <f>'March 2008 RIA'!$D$12</f>
        <v>4.95</v>
      </c>
      <c r="AF273" s="87">
        <f>'March 2008 RIA'!$D$12</f>
        <v>4.95</v>
      </c>
      <c r="AG273" s="87">
        <f>'March 2008 RIA'!$D$12</f>
        <v>4.95</v>
      </c>
      <c r="AH273" s="87">
        <f>'March 2008 RIA'!$D$12</f>
        <v>4.95</v>
      </c>
      <c r="AI273" s="87">
        <f>'March 2008 RIA'!$D$12</f>
        <v>4.95</v>
      </c>
      <c r="AJ273" s="87">
        <f>'March 2008 RIA'!$D$12</f>
        <v>4.95</v>
      </c>
      <c r="AK273" s="87">
        <f>'March 2008 RIA'!$D$12</f>
        <v>4.95</v>
      </c>
      <c r="AL273" s="87">
        <f>'March 2008 RIA'!$D$12</f>
        <v>4.95</v>
      </c>
      <c r="AM273" s="87">
        <f>'March 2008 RIA'!$D$12</f>
        <v>4.95</v>
      </c>
      <c r="AN273" s="87">
        <f>'March 2008 RIA'!$D$12</f>
        <v>4.95</v>
      </c>
      <c r="AO273" s="87">
        <f>'March 2008 RIA'!$D$12</f>
        <v>4.95</v>
      </c>
      <c r="AP273" s="87">
        <f>'March 2008 RIA'!$D$12</f>
        <v>4.95</v>
      </c>
      <c r="AQ273" s="87">
        <f>'March 2008 RIA'!$D$12</f>
        <v>4.95</v>
      </c>
      <c r="AR273" s="87">
        <f>'March 2008 RIA'!$D$12</f>
        <v>4.95</v>
      </c>
      <c r="AS273" s="87">
        <f>'March 2008 RIA'!$D$12</f>
        <v>4.95</v>
      </c>
      <c r="AT273" s="87">
        <f>'March 2008 RIA'!$D$12</f>
        <v>4.95</v>
      </c>
      <c r="AU273" s="87">
        <f>'March 2008 RIA'!$D$12</f>
        <v>4.95</v>
      </c>
      <c r="AV273" s="87">
        <f>'March 2008 RIA'!$D$12</f>
        <v>4.95</v>
      </c>
      <c r="AW273" s="87">
        <f>'March 2008 RIA'!$D$12</f>
        <v>4.95</v>
      </c>
      <c r="AX273" s="87">
        <f>'March 2008 RIA'!$D$12</f>
        <v>4.95</v>
      </c>
      <c r="AY273" s="87">
        <f>'March 2008 RIA'!$D$12</f>
        <v>4.95</v>
      </c>
      <c r="AZ273" s="87">
        <f>'March 2008 RIA'!$D$12</f>
        <v>4.95</v>
      </c>
      <c r="BA273" s="87">
        <f>'March 2008 RIA'!$D$12</f>
        <v>4.95</v>
      </c>
      <c r="BB273" s="87">
        <f>'March 2008 RIA'!$D$12</f>
        <v>4.95</v>
      </c>
      <c r="BC273" s="87">
        <f>'March 2008 RIA'!$D$12</f>
        <v>4.95</v>
      </c>
      <c r="BD273" s="87">
        <f>'March 2008 RIA'!$D$12</f>
        <v>4.95</v>
      </c>
      <c r="BE273" s="87">
        <f>'March 2008 RIA'!$D$12</f>
        <v>4.95</v>
      </c>
      <c r="BF273" s="87">
        <f>'March 2008 RIA'!$D$12</f>
        <v>4.95</v>
      </c>
      <c r="BG273" s="87">
        <f>'March 2008 RIA'!$D$12</f>
        <v>4.95</v>
      </c>
      <c r="BH273" s="87">
        <f>'March 2008 RIA'!$D$12</f>
        <v>4.95</v>
      </c>
      <c r="BI273" s="86"/>
      <c r="BJ273" s="86"/>
      <c r="BK273" s="90"/>
    </row>
    <row r="274" spans="1:63" s="26" customFormat="1" x14ac:dyDescent="0.25">
      <c r="A274" s="24" t="str">
        <f>'March 2008 RIA'!$A$12</f>
        <v>Tier 2</v>
      </c>
      <c r="B274" s="25">
        <v>2009</v>
      </c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7">
        <f>'March 2008 RIA'!$D$12</f>
        <v>4.95</v>
      </c>
      <c r="W274" s="87">
        <f>'March 2008 RIA'!$D$12</f>
        <v>4.95</v>
      </c>
      <c r="X274" s="87">
        <f>'March 2008 RIA'!$D$12</f>
        <v>4.95</v>
      </c>
      <c r="Y274" s="87">
        <f>'March 2008 RIA'!$D$12</f>
        <v>4.95</v>
      </c>
      <c r="Z274" s="87">
        <f>'March 2008 RIA'!$D$12</f>
        <v>4.95</v>
      </c>
      <c r="AA274" s="87">
        <f>'March 2008 RIA'!$D$12</f>
        <v>4.95</v>
      </c>
      <c r="AB274" s="87">
        <f>'March 2008 RIA'!$D$12</f>
        <v>4.95</v>
      </c>
      <c r="AC274" s="87">
        <f>'March 2008 RIA'!$D$12</f>
        <v>4.95</v>
      </c>
      <c r="AD274" s="87">
        <f>'March 2008 RIA'!$D$12</f>
        <v>4.95</v>
      </c>
      <c r="AE274" s="87">
        <f>'March 2008 RIA'!$D$12</f>
        <v>4.95</v>
      </c>
      <c r="AF274" s="87">
        <f>'March 2008 RIA'!$D$12</f>
        <v>4.95</v>
      </c>
      <c r="AG274" s="87">
        <f>'March 2008 RIA'!$D$12</f>
        <v>4.95</v>
      </c>
      <c r="AH274" s="87">
        <f>'March 2008 RIA'!$D$12</f>
        <v>4.95</v>
      </c>
      <c r="AI274" s="87">
        <f>'March 2008 RIA'!$D$12</f>
        <v>4.95</v>
      </c>
      <c r="AJ274" s="87">
        <f>'March 2008 RIA'!$D$12</f>
        <v>4.95</v>
      </c>
      <c r="AK274" s="87">
        <f>'March 2008 RIA'!$D$12</f>
        <v>4.95</v>
      </c>
      <c r="AL274" s="87">
        <f>'March 2008 RIA'!$D$12</f>
        <v>4.95</v>
      </c>
      <c r="AM274" s="87">
        <f>'March 2008 RIA'!$D$12</f>
        <v>4.95</v>
      </c>
      <c r="AN274" s="87">
        <f>'March 2008 RIA'!$D$12</f>
        <v>4.95</v>
      </c>
      <c r="AO274" s="87">
        <f>'March 2008 RIA'!$D$12</f>
        <v>4.95</v>
      </c>
      <c r="AP274" s="87">
        <f>'March 2008 RIA'!$D$12</f>
        <v>4.95</v>
      </c>
      <c r="AQ274" s="87">
        <f>'March 2008 RIA'!$D$12</f>
        <v>4.95</v>
      </c>
      <c r="AR274" s="87">
        <f>'March 2008 RIA'!$D$12</f>
        <v>4.95</v>
      </c>
      <c r="AS274" s="87">
        <f>'March 2008 RIA'!$D$12</f>
        <v>4.95</v>
      </c>
      <c r="AT274" s="87">
        <f>'March 2008 RIA'!$D$12</f>
        <v>4.95</v>
      </c>
      <c r="AU274" s="87">
        <f>'March 2008 RIA'!$D$12</f>
        <v>4.95</v>
      </c>
      <c r="AV274" s="87">
        <f>'March 2008 RIA'!$D$12</f>
        <v>4.95</v>
      </c>
      <c r="AW274" s="87">
        <f>'March 2008 RIA'!$D$12</f>
        <v>4.95</v>
      </c>
      <c r="AX274" s="87">
        <f>'March 2008 RIA'!$D$12</f>
        <v>4.95</v>
      </c>
      <c r="AY274" s="87">
        <f>'March 2008 RIA'!$D$12</f>
        <v>4.95</v>
      </c>
      <c r="AZ274" s="87">
        <f>'March 2008 RIA'!$D$12</f>
        <v>4.95</v>
      </c>
      <c r="BA274" s="87">
        <f>'March 2008 RIA'!$D$12</f>
        <v>4.95</v>
      </c>
      <c r="BB274" s="87">
        <f>'March 2008 RIA'!$D$12</f>
        <v>4.95</v>
      </c>
      <c r="BC274" s="87">
        <f>'March 2008 RIA'!$D$12</f>
        <v>4.95</v>
      </c>
      <c r="BD274" s="87">
        <f>'March 2008 RIA'!$D$12</f>
        <v>4.95</v>
      </c>
      <c r="BE274" s="87">
        <f>'March 2008 RIA'!$D$12</f>
        <v>4.95</v>
      </c>
      <c r="BF274" s="87">
        <f>'March 2008 RIA'!$D$12</f>
        <v>4.95</v>
      </c>
      <c r="BG274" s="87">
        <f>'March 2008 RIA'!$D$12</f>
        <v>4.95</v>
      </c>
      <c r="BH274" s="87">
        <f>'March 2008 RIA'!$D$12</f>
        <v>4.95</v>
      </c>
      <c r="BI274" s="87">
        <f>'March 2008 RIA'!$D$12</f>
        <v>4.95</v>
      </c>
      <c r="BJ274" s="86"/>
      <c r="BK274" s="90"/>
    </row>
    <row r="275" spans="1:63" s="26" customFormat="1" x14ac:dyDescent="0.25">
      <c r="A275" s="24" t="str">
        <f>'March 2008 RIA'!$A$12</f>
        <v>Tier 2</v>
      </c>
      <c r="B275" s="25">
        <v>2010</v>
      </c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7">
        <f>'March 2008 RIA'!$D$12</f>
        <v>4.95</v>
      </c>
      <c r="X275" s="87">
        <f>'March 2008 RIA'!$D$12</f>
        <v>4.95</v>
      </c>
      <c r="Y275" s="87">
        <f>'March 2008 RIA'!$D$12</f>
        <v>4.95</v>
      </c>
      <c r="Z275" s="87">
        <f>'March 2008 RIA'!$D$12</f>
        <v>4.95</v>
      </c>
      <c r="AA275" s="87">
        <f>'March 2008 RIA'!$D$12</f>
        <v>4.95</v>
      </c>
      <c r="AB275" s="87">
        <f>'March 2008 RIA'!$D$12</f>
        <v>4.95</v>
      </c>
      <c r="AC275" s="87">
        <f>'March 2008 RIA'!$D$12</f>
        <v>4.95</v>
      </c>
      <c r="AD275" s="87">
        <f>'March 2008 RIA'!$D$12</f>
        <v>4.95</v>
      </c>
      <c r="AE275" s="87">
        <f>'March 2008 RIA'!$D$12</f>
        <v>4.95</v>
      </c>
      <c r="AF275" s="87">
        <f>'March 2008 RIA'!$D$12</f>
        <v>4.95</v>
      </c>
      <c r="AG275" s="87">
        <f>'March 2008 RIA'!$D$12</f>
        <v>4.95</v>
      </c>
      <c r="AH275" s="87">
        <f>'March 2008 RIA'!$D$12</f>
        <v>4.95</v>
      </c>
      <c r="AI275" s="87">
        <f>'March 2008 RIA'!$D$12</f>
        <v>4.95</v>
      </c>
      <c r="AJ275" s="87">
        <f>'March 2008 RIA'!$D$12</f>
        <v>4.95</v>
      </c>
      <c r="AK275" s="87">
        <f>'March 2008 RIA'!$D$12</f>
        <v>4.95</v>
      </c>
      <c r="AL275" s="87">
        <f>'March 2008 RIA'!$D$12</f>
        <v>4.95</v>
      </c>
      <c r="AM275" s="87">
        <f>'March 2008 RIA'!$D$12</f>
        <v>4.95</v>
      </c>
      <c r="AN275" s="87">
        <f>'March 2008 RIA'!$D$12</f>
        <v>4.95</v>
      </c>
      <c r="AO275" s="87">
        <f>'March 2008 RIA'!$D$12</f>
        <v>4.95</v>
      </c>
      <c r="AP275" s="87">
        <f>'March 2008 RIA'!$D$12</f>
        <v>4.95</v>
      </c>
      <c r="AQ275" s="87">
        <f>'March 2008 RIA'!$D$12</f>
        <v>4.95</v>
      </c>
      <c r="AR275" s="87">
        <f>'March 2008 RIA'!$D$12</f>
        <v>4.95</v>
      </c>
      <c r="AS275" s="87">
        <f>'March 2008 RIA'!$D$12</f>
        <v>4.95</v>
      </c>
      <c r="AT275" s="87">
        <f>'March 2008 RIA'!$D$12</f>
        <v>4.95</v>
      </c>
      <c r="AU275" s="87">
        <f>'March 2008 RIA'!$D$12</f>
        <v>4.95</v>
      </c>
      <c r="AV275" s="87">
        <f>'March 2008 RIA'!$D$12</f>
        <v>4.95</v>
      </c>
      <c r="AW275" s="87">
        <f>'March 2008 RIA'!$D$12</f>
        <v>4.95</v>
      </c>
      <c r="AX275" s="87">
        <f>'March 2008 RIA'!$D$12</f>
        <v>4.95</v>
      </c>
      <c r="AY275" s="87">
        <f>'March 2008 RIA'!$D$12</f>
        <v>4.95</v>
      </c>
      <c r="AZ275" s="87">
        <f>'March 2008 RIA'!$D$12</f>
        <v>4.95</v>
      </c>
      <c r="BA275" s="87">
        <f>'March 2008 RIA'!$D$12</f>
        <v>4.95</v>
      </c>
      <c r="BB275" s="87">
        <f>'March 2008 RIA'!$D$12</f>
        <v>4.95</v>
      </c>
      <c r="BC275" s="87">
        <f>'March 2008 RIA'!$D$12</f>
        <v>4.95</v>
      </c>
      <c r="BD275" s="87">
        <f>'March 2008 RIA'!$D$12</f>
        <v>4.95</v>
      </c>
      <c r="BE275" s="87">
        <f>'March 2008 RIA'!$D$12</f>
        <v>4.95</v>
      </c>
      <c r="BF275" s="87">
        <f>'March 2008 RIA'!$D$12</f>
        <v>4.95</v>
      </c>
      <c r="BG275" s="87">
        <f>'March 2008 RIA'!$D$12</f>
        <v>4.95</v>
      </c>
      <c r="BH275" s="87">
        <f>'March 2008 RIA'!$D$12</f>
        <v>4.95</v>
      </c>
      <c r="BI275" s="87">
        <f>'March 2008 RIA'!$D$12</f>
        <v>4.95</v>
      </c>
      <c r="BJ275" s="87">
        <f>'March 2008 RIA'!$D$12</f>
        <v>4.95</v>
      </c>
      <c r="BK275" s="91"/>
    </row>
    <row r="276" spans="1:63" s="26" customFormat="1" x14ac:dyDescent="0.25">
      <c r="A276" s="24" t="str">
        <f>'March 2008 RIA'!$A$12</f>
        <v>Tier 2</v>
      </c>
      <c r="B276" s="25">
        <v>2011</v>
      </c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7">
        <f>'March 2008 RIA'!$D$12</f>
        <v>4.95</v>
      </c>
      <c r="Y276" s="87">
        <f>'March 2008 RIA'!$D$12</f>
        <v>4.95</v>
      </c>
      <c r="Z276" s="87">
        <f>'March 2008 RIA'!$D$12</f>
        <v>4.95</v>
      </c>
      <c r="AA276" s="87">
        <f>'March 2008 RIA'!$D$12</f>
        <v>4.95</v>
      </c>
      <c r="AB276" s="87">
        <f>'March 2008 RIA'!$D$12</f>
        <v>4.95</v>
      </c>
      <c r="AC276" s="87">
        <f>'March 2008 RIA'!$D$12</f>
        <v>4.95</v>
      </c>
      <c r="AD276" s="87">
        <f>'March 2008 RIA'!$D$12</f>
        <v>4.95</v>
      </c>
      <c r="AE276" s="87">
        <f>'March 2008 RIA'!$D$12</f>
        <v>4.95</v>
      </c>
      <c r="AF276" s="87">
        <f>'March 2008 RIA'!$D$12</f>
        <v>4.95</v>
      </c>
      <c r="AG276" s="87">
        <f>'March 2008 RIA'!$D$12</f>
        <v>4.95</v>
      </c>
      <c r="AH276" s="87">
        <f>'March 2008 RIA'!$D$12</f>
        <v>4.95</v>
      </c>
      <c r="AI276" s="87">
        <f>'March 2008 RIA'!$D$12</f>
        <v>4.95</v>
      </c>
      <c r="AJ276" s="87">
        <f>'March 2008 RIA'!$D$12</f>
        <v>4.95</v>
      </c>
      <c r="AK276" s="87">
        <f>'March 2008 RIA'!$D$12</f>
        <v>4.95</v>
      </c>
      <c r="AL276" s="87">
        <f>'March 2008 RIA'!$D$12</f>
        <v>4.95</v>
      </c>
      <c r="AM276" s="87">
        <f>'March 2008 RIA'!$D$12</f>
        <v>4.95</v>
      </c>
      <c r="AN276" s="87">
        <f>'March 2008 RIA'!$D$12</f>
        <v>4.95</v>
      </c>
      <c r="AO276" s="87">
        <f>'March 2008 RIA'!$D$12</f>
        <v>4.95</v>
      </c>
      <c r="AP276" s="87">
        <f>'March 2008 RIA'!$D$12</f>
        <v>4.95</v>
      </c>
      <c r="AQ276" s="87">
        <f>'March 2008 RIA'!$D$12</f>
        <v>4.95</v>
      </c>
      <c r="AR276" s="87">
        <f>'March 2008 RIA'!$D$12</f>
        <v>4.95</v>
      </c>
      <c r="AS276" s="87">
        <f>'March 2008 RIA'!$D$12</f>
        <v>4.95</v>
      </c>
      <c r="AT276" s="87">
        <f>'March 2008 RIA'!$D$12</f>
        <v>4.95</v>
      </c>
      <c r="AU276" s="87">
        <f>'March 2008 RIA'!$D$12</f>
        <v>4.95</v>
      </c>
      <c r="AV276" s="87">
        <f>'March 2008 RIA'!$D$12</f>
        <v>4.95</v>
      </c>
      <c r="AW276" s="87">
        <f>'March 2008 RIA'!$D$12</f>
        <v>4.95</v>
      </c>
      <c r="AX276" s="87">
        <f>'March 2008 RIA'!$D$12</f>
        <v>4.95</v>
      </c>
      <c r="AY276" s="87">
        <f>'March 2008 RIA'!$D$12</f>
        <v>4.95</v>
      </c>
      <c r="AZ276" s="87">
        <f>'March 2008 RIA'!$D$12</f>
        <v>4.95</v>
      </c>
      <c r="BA276" s="87">
        <f>'March 2008 RIA'!$D$12</f>
        <v>4.95</v>
      </c>
      <c r="BB276" s="87">
        <f>'March 2008 RIA'!$D$12</f>
        <v>4.95</v>
      </c>
      <c r="BC276" s="87">
        <f>'March 2008 RIA'!$D$12</f>
        <v>4.95</v>
      </c>
      <c r="BD276" s="87">
        <f>'March 2008 RIA'!$D$12</f>
        <v>4.95</v>
      </c>
      <c r="BE276" s="87">
        <f>'March 2008 RIA'!$D$12</f>
        <v>4.95</v>
      </c>
      <c r="BF276" s="87">
        <f>'March 2008 RIA'!$D$12</f>
        <v>4.95</v>
      </c>
      <c r="BG276" s="87">
        <f>'March 2008 RIA'!$D$12</f>
        <v>4.95</v>
      </c>
      <c r="BH276" s="87">
        <f>'March 2008 RIA'!$D$12</f>
        <v>4.95</v>
      </c>
      <c r="BI276" s="87">
        <f>'March 2008 RIA'!$D$12</f>
        <v>4.95</v>
      </c>
      <c r="BJ276" s="87">
        <f>'March 2008 RIA'!$D$12</f>
        <v>4.95</v>
      </c>
      <c r="BK276" s="87">
        <f>'March 2008 RIA'!$D$12</f>
        <v>4.95</v>
      </c>
    </row>
    <row r="277" spans="1:63" s="31" customFormat="1" x14ac:dyDescent="0.25">
      <c r="A277" s="21" t="str">
        <f>'March 2008 RIA'!$A$28</f>
        <v>Tier 3</v>
      </c>
      <c r="B277" s="30">
        <v>2012</v>
      </c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1">
        <f>'March 2008 RIA'!$C$28</f>
        <v>4.95</v>
      </c>
      <c r="Z277" s="81">
        <f>'March 2008 RIA'!$C$28</f>
        <v>4.95</v>
      </c>
      <c r="AA277" s="81">
        <f>'March 2008 RIA'!$C$28</f>
        <v>4.95</v>
      </c>
      <c r="AB277" s="81">
        <f>'March 2008 RIA'!$C$28</f>
        <v>4.95</v>
      </c>
      <c r="AC277" s="81">
        <f>'March 2008 RIA'!$C$28</f>
        <v>4.95</v>
      </c>
      <c r="AD277" s="81">
        <f>'March 2008 RIA'!$C$28</f>
        <v>4.95</v>
      </c>
      <c r="AE277" s="81">
        <f>'March 2008 RIA'!$C$28</f>
        <v>4.95</v>
      </c>
      <c r="AF277" s="81">
        <f>'March 2008 RIA'!$C$28</f>
        <v>4.95</v>
      </c>
      <c r="AG277" s="81">
        <f>'March 2008 RIA'!$C$28</f>
        <v>4.95</v>
      </c>
      <c r="AH277" s="81">
        <f>'March 2008 RIA'!$C$28</f>
        <v>4.95</v>
      </c>
      <c r="AI277" s="81">
        <f>'March 2008 RIA'!$C$28</f>
        <v>4.95</v>
      </c>
      <c r="AJ277" s="81">
        <f>'March 2008 RIA'!$C$28</f>
        <v>4.95</v>
      </c>
      <c r="AK277" s="81">
        <f>'March 2008 RIA'!$C$28</f>
        <v>4.95</v>
      </c>
      <c r="AL277" s="81">
        <f>'March 2008 RIA'!$C$28</f>
        <v>4.95</v>
      </c>
      <c r="AM277" s="81">
        <f>'March 2008 RIA'!$C$28</f>
        <v>4.95</v>
      </c>
      <c r="AN277" s="81">
        <f>'March 2008 RIA'!$C$28</f>
        <v>4.95</v>
      </c>
      <c r="AO277" s="81">
        <f>'March 2008 RIA'!$C$28</f>
        <v>4.95</v>
      </c>
      <c r="AP277" s="81">
        <f>'March 2008 RIA'!$C$28</f>
        <v>4.95</v>
      </c>
      <c r="AQ277" s="81">
        <f>'March 2008 RIA'!$C$28</f>
        <v>4.95</v>
      </c>
      <c r="AR277" s="81">
        <f>'March 2008 RIA'!$C$28</f>
        <v>4.95</v>
      </c>
      <c r="AS277" s="81">
        <f>'March 2008 RIA'!$C$28</f>
        <v>4.95</v>
      </c>
      <c r="AT277" s="81">
        <f>'March 2008 RIA'!$C$28</f>
        <v>4.95</v>
      </c>
      <c r="AU277" s="81">
        <f>'March 2008 RIA'!$C$28</f>
        <v>4.95</v>
      </c>
      <c r="AV277" s="81">
        <f>'March 2008 RIA'!$C$28</f>
        <v>4.95</v>
      </c>
      <c r="AW277" s="81">
        <f>'March 2008 RIA'!$C$28</f>
        <v>4.95</v>
      </c>
      <c r="AX277" s="81">
        <f>'March 2008 RIA'!$C$28</f>
        <v>4.95</v>
      </c>
      <c r="AY277" s="81">
        <f>'March 2008 RIA'!$C$28</f>
        <v>4.95</v>
      </c>
      <c r="AZ277" s="81">
        <f>'March 2008 RIA'!$C$28</f>
        <v>4.95</v>
      </c>
      <c r="BA277" s="81">
        <f>'March 2008 RIA'!$C$28</f>
        <v>4.95</v>
      </c>
      <c r="BB277" s="81">
        <f>'March 2008 RIA'!$C$28</f>
        <v>4.95</v>
      </c>
      <c r="BC277" s="81">
        <f>'March 2008 RIA'!$C$28</f>
        <v>4.95</v>
      </c>
      <c r="BD277" s="81">
        <f>'March 2008 RIA'!$C$28</f>
        <v>4.95</v>
      </c>
      <c r="BE277" s="81">
        <f>'March 2008 RIA'!$C$28</f>
        <v>4.95</v>
      </c>
      <c r="BF277" s="81">
        <f>'March 2008 RIA'!$C$28</f>
        <v>4.95</v>
      </c>
      <c r="BG277" s="81">
        <f>'March 2008 RIA'!$C$28</f>
        <v>4.95</v>
      </c>
      <c r="BH277" s="81">
        <f>'March 2008 RIA'!$C$28</f>
        <v>4.95</v>
      </c>
      <c r="BI277" s="81">
        <f>'March 2008 RIA'!$C$28</f>
        <v>4.95</v>
      </c>
      <c r="BJ277" s="81">
        <f>'March 2008 RIA'!$C$28</f>
        <v>4.95</v>
      </c>
      <c r="BK277" s="81">
        <f>'March 2008 RIA'!$C$28</f>
        <v>4.95</v>
      </c>
    </row>
    <row r="278" spans="1:63" s="31" customFormat="1" x14ac:dyDescent="0.25">
      <c r="A278" s="21" t="str">
        <f>'March 2008 RIA'!$A$28</f>
        <v>Tier 3</v>
      </c>
      <c r="B278" s="30">
        <v>2013</v>
      </c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1">
        <f>'March 2008 RIA'!$C$28</f>
        <v>4.95</v>
      </c>
      <c r="AA278" s="81">
        <f>'March 2008 RIA'!$C$28</f>
        <v>4.95</v>
      </c>
      <c r="AB278" s="81">
        <f>'March 2008 RIA'!$C$28</f>
        <v>4.95</v>
      </c>
      <c r="AC278" s="81">
        <f>'March 2008 RIA'!$C$28</f>
        <v>4.95</v>
      </c>
      <c r="AD278" s="81">
        <f>'March 2008 RIA'!$C$28</f>
        <v>4.95</v>
      </c>
      <c r="AE278" s="81">
        <f>'March 2008 RIA'!$C$28</f>
        <v>4.95</v>
      </c>
      <c r="AF278" s="81">
        <f>'March 2008 RIA'!$C$28</f>
        <v>4.95</v>
      </c>
      <c r="AG278" s="81">
        <f>'March 2008 RIA'!$C$28</f>
        <v>4.95</v>
      </c>
      <c r="AH278" s="81">
        <f>'March 2008 RIA'!$C$28</f>
        <v>4.95</v>
      </c>
      <c r="AI278" s="81">
        <f>'March 2008 RIA'!$C$28</f>
        <v>4.95</v>
      </c>
      <c r="AJ278" s="81">
        <f>'March 2008 RIA'!$C$28</f>
        <v>4.95</v>
      </c>
      <c r="AK278" s="81">
        <f>'March 2008 RIA'!$C$28</f>
        <v>4.95</v>
      </c>
      <c r="AL278" s="81">
        <f>'March 2008 RIA'!$C$28</f>
        <v>4.95</v>
      </c>
      <c r="AM278" s="81">
        <f>'March 2008 RIA'!$C$28</f>
        <v>4.95</v>
      </c>
      <c r="AN278" s="81">
        <f>'March 2008 RIA'!$C$28</f>
        <v>4.95</v>
      </c>
      <c r="AO278" s="81">
        <f>'March 2008 RIA'!$C$28</f>
        <v>4.95</v>
      </c>
      <c r="AP278" s="81">
        <f>'March 2008 RIA'!$C$28</f>
        <v>4.95</v>
      </c>
      <c r="AQ278" s="81">
        <f>'March 2008 RIA'!$C$28</f>
        <v>4.95</v>
      </c>
      <c r="AR278" s="81">
        <f>'March 2008 RIA'!$C$28</f>
        <v>4.95</v>
      </c>
      <c r="AS278" s="81">
        <f>'March 2008 RIA'!$C$28</f>
        <v>4.95</v>
      </c>
      <c r="AT278" s="81">
        <f>'March 2008 RIA'!$C$28</f>
        <v>4.95</v>
      </c>
      <c r="AU278" s="81">
        <f>'March 2008 RIA'!$C$28</f>
        <v>4.95</v>
      </c>
      <c r="AV278" s="81">
        <f>'March 2008 RIA'!$C$28</f>
        <v>4.95</v>
      </c>
      <c r="AW278" s="81">
        <f>'March 2008 RIA'!$C$28</f>
        <v>4.95</v>
      </c>
      <c r="AX278" s="81">
        <f>'March 2008 RIA'!$C$28</f>
        <v>4.95</v>
      </c>
      <c r="AY278" s="81">
        <f>'March 2008 RIA'!$C$28</f>
        <v>4.95</v>
      </c>
      <c r="AZ278" s="81">
        <f>'March 2008 RIA'!$C$28</f>
        <v>4.95</v>
      </c>
      <c r="BA278" s="81">
        <f>'March 2008 RIA'!$C$28</f>
        <v>4.95</v>
      </c>
      <c r="BB278" s="81">
        <f>'March 2008 RIA'!$C$28</f>
        <v>4.95</v>
      </c>
      <c r="BC278" s="81">
        <f>'March 2008 RIA'!$C$28</f>
        <v>4.95</v>
      </c>
      <c r="BD278" s="81">
        <f>'March 2008 RIA'!$C$28</f>
        <v>4.95</v>
      </c>
      <c r="BE278" s="81">
        <f>'March 2008 RIA'!$C$28</f>
        <v>4.95</v>
      </c>
      <c r="BF278" s="81">
        <f>'March 2008 RIA'!$C$28</f>
        <v>4.95</v>
      </c>
      <c r="BG278" s="81">
        <f>'March 2008 RIA'!$C$28</f>
        <v>4.95</v>
      </c>
      <c r="BH278" s="81">
        <f>'March 2008 RIA'!$C$28</f>
        <v>4.95</v>
      </c>
      <c r="BI278" s="81">
        <f>'March 2008 RIA'!$C$28</f>
        <v>4.95</v>
      </c>
      <c r="BJ278" s="81">
        <f>'March 2008 RIA'!$C$28</f>
        <v>4.95</v>
      </c>
      <c r="BK278" s="81">
        <f>'March 2008 RIA'!$C$28</f>
        <v>4.95</v>
      </c>
    </row>
    <row r="279" spans="1:63" s="31" customFormat="1" x14ac:dyDescent="0.25">
      <c r="A279" s="21" t="str">
        <f>'March 2008 RIA'!$A$28</f>
        <v>Tier 3</v>
      </c>
      <c r="B279" s="30">
        <v>2014</v>
      </c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1">
        <f>'March 2008 RIA'!$C$28</f>
        <v>4.95</v>
      </c>
      <c r="AB279" s="81">
        <f>'March 2008 RIA'!$C$28</f>
        <v>4.95</v>
      </c>
      <c r="AC279" s="81">
        <f>'March 2008 RIA'!$C$28</f>
        <v>4.95</v>
      </c>
      <c r="AD279" s="81">
        <f>'March 2008 RIA'!$C$28</f>
        <v>4.95</v>
      </c>
      <c r="AE279" s="81">
        <f>'March 2008 RIA'!$C$28</f>
        <v>4.95</v>
      </c>
      <c r="AF279" s="81">
        <f>'March 2008 RIA'!$C$28</f>
        <v>4.95</v>
      </c>
      <c r="AG279" s="81">
        <f>'March 2008 RIA'!$C$28</f>
        <v>4.95</v>
      </c>
      <c r="AH279" s="81">
        <f>'March 2008 RIA'!$C$28</f>
        <v>4.95</v>
      </c>
      <c r="AI279" s="81">
        <f>'March 2008 RIA'!$C$28</f>
        <v>4.95</v>
      </c>
      <c r="AJ279" s="81">
        <f>'March 2008 RIA'!$C$28</f>
        <v>4.95</v>
      </c>
      <c r="AK279" s="81">
        <f>'March 2008 RIA'!$C$28</f>
        <v>4.95</v>
      </c>
      <c r="AL279" s="81">
        <f>'March 2008 RIA'!$C$28</f>
        <v>4.95</v>
      </c>
      <c r="AM279" s="81">
        <f>'March 2008 RIA'!$C$28</f>
        <v>4.95</v>
      </c>
      <c r="AN279" s="81">
        <f>'March 2008 RIA'!$C$28</f>
        <v>4.95</v>
      </c>
      <c r="AO279" s="81">
        <f>'March 2008 RIA'!$C$28</f>
        <v>4.95</v>
      </c>
      <c r="AP279" s="81">
        <f>'March 2008 RIA'!$C$28</f>
        <v>4.95</v>
      </c>
      <c r="AQ279" s="81">
        <f>'March 2008 RIA'!$C$28</f>
        <v>4.95</v>
      </c>
      <c r="AR279" s="81">
        <f>'March 2008 RIA'!$C$28</f>
        <v>4.95</v>
      </c>
      <c r="AS279" s="81">
        <f>'March 2008 RIA'!$C$28</f>
        <v>4.95</v>
      </c>
      <c r="AT279" s="81">
        <f>'March 2008 RIA'!$C$28</f>
        <v>4.95</v>
      </c>
      <c r="AU279" s="81">
        <f>'March 2008 RIA'!$C$28</f>
        <v>4.95</v>
      </c>
      <c r="AV279" s="81">
        <f>'March 2008 RIA'!$C$28</f>
        <v>4.95</v>
      </c>
      <c r="AW279" s="81">
        <f>'March 2008 RIA'!$C$28</f>
        <v>4.95</v>
      </c>
      <c r="AX279" s="81">
        <f>'March 2008 RIA'!$C$28</f>
        <v>4.95</v>
      </c>
      <c r="AY279" s="81">
        <f>'March 2008 RIA'!$C$28</f>
        <v>4.95</v>
      </c>
      <c r="AZ279" s="81">
        <f>'March 2008 RIA'!$C$28</f>
        <v>4.95</v>
      </c>
      <c r="BA279" s="81">
        <f>'March 2008 RIA'!$C$28</f>
        <v>4.95</v>
      </c>
      <c r="BB279" s="81">
        <f>'March 2008 RIA'!$C$28</f>
        <v>4.95</v>
      </c>
      <c r="BC279" s="81">
        <f>'March 2008 RIA'!$C$28</f>
        <v>4.95</v>
      </c>
      <c r="BD279" s="81">
        <f>'March 2008 RIA'!$C$28</f>
        <v>4.95</v>
      </c>
      <c r="BE279" s="81">
        <f>'March 2008 RIA'!$C$28</f>
        <v>4.95</v>
      </c>
      <c r="BF279" s="81">
        <f>'March 2008 RIA'!$C$28</f>
        <v>4.95</v>
      </c>
      <c r="BG279" s="81">
        <f>'March 2008 RIA'!$C$28</f>
        <v>4.95</v>
      </c>
      <c r="BH279" s="81">
        <f>'March 2008 RIA'!$C$28</f>
        <v>4.95</v>
      </c>
      <c r="BI279" s="81">
        <f>'March 2008 RIA'!$C$28</f>
        <v>4.95</v>
      </c>
      <c r="BJ279" s="81">
        <f>'March 2008 RIA'!$C$28</f>
        <v>4.95</v>
      </c>
      <c r="BK279" s="81">
        <f>'March 2008 RIA'!$C$28</f>
        <v>4.95</v>
      </c>
    </row>
    <row r="280" spans="1:63" s="54" customFormat="1" x14ac:dyDescent="0.25">
      <c r="A280" s="55" t="str">
        <f>'March 2008 RIA'!$A$29</f>
        <v>Tier 4</v>
      </c>
      <c r="B280" s="63">
        <v>2015</v>
      </c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4">
        <f>'March 2008 RIA'!$C$29</f>
        <v>1</v>
      </c>
      <c r="AC280" s="64">
        <f>'March 2008 RIA'!$C$29</f>
        <v>1</v>
      </c>
      <c r="AD280" s="64">
        <f>'March 2008 RIA'!$C$29</f>
        <v>1</v>
      </c>
      <c r="AE280" s="64">
        <f>'March 2008 RIA'!$C$29</f>
        <v>1</v>
      </c>
      <c r="AF280" s="64">
        <f>'March 2008 RIA'!$C$29</f>
        <v>1</v>
      </c>
      <c r="AG280" s="64">
        <f>'March 2008 RIA'!$C$29</f>
        <v>1</v>
      </c>
      <c r="AH280" s="64">
        <f>'March 2008 RIA'!$C$29</f>
        <v>1</v>
      </c>
      <c r="AI280" s="64">
        <f>'March 2008 RIA'!$C$29</f>
        <v>1</v>
      </c>
      <c r="AJ280" s="64">
        <f>'March 2008 RIA'!$C$29</f>
        <v>1</v>
      </c>
      <c r="AK280" s="64">
        <f>'March 2008 RIA'!$C$29</f>
        <v>1</v>
      </c>
      <c r="AL280" s="64">
        <f>'March 2008 RIA'!$C$29</f>
        <v>1</v>
      </c>
      <c r="AM280" s="64">
        <f>'March 2008 RIA'!$C$29</f>
        <v>1</v>
      </c>
      <c r="AN280" s="64">
        <f>'March 2008 RIA'!$C$29</f>
        <v>1</v>
      </c>
      <c r="AO280" s="64">
        <f>'March 2008 RIA'!$C$29</f>
        <v>1</v>
      </c>
      <c r="AP280" s="64">
        <f>'March 2008 RIA'!$C$29</f>
        <v>1</v>
      </c>
      <c r="AQ280" s="64">
        <f>'March 2008 RIA'!$C$29</f>
        <v>1</v>
      </c>
      <c r="AR280" s="64">
        <f>'March 2008 RIA'!$C$29</f>
        <v>1</v>
      </c>
      <c r="AS280" s="64">
        <f>'March 2008 RIA'!$C$29</f>
        <v>1</v>
      </c>
      <c r="AT280" s="64">
        <f>'March 2008 RIA'!$C$29</f>
        <v>1</v>
      </c>
      <c r="AU280" s="64">
        <f>'March 2008 RIA'!$C$29</f>
        <v>1</v>
      </c>
      <c r="AV280" s="64">
        <f>'March 2008 RIA'!$C$29</f>
        <v>1</v>
      </c>
      <c r="AW280" s="64">
        <f>'March 2008 RIA'!$C$29</f>
        <v>1</v>
      </c>
      <c r="AX280" s="64">
        <f>'March 2008 RIA'!$C$29</f>
        <v>1</v>
      </c>
      <c r="AY280" s="64">
        <f>'March 2008 RIA'!$C$29</f>
        <v>1</v>
      </c>
      <c r="AZ280" s="64">
        <f>'March 2008 RIA'!$C$29</f>
        <v>1</v>
      </c>
      <c r="BA280" s="64">
        <f>'March 2008 RIA'!$C$29</f>
        <v>1</v>
      </c>
      <c r="BB280" s="64">
        <f>'March 2008 RIA'!$C$29</f>
        <v>1</v>
      </c>
      <c r="BC280" s="64">
        <f>'March 2008 RIA'!$C$29</f>
        <v>1</v>
      </c>
      <c r="BD280" s="64">
        <f>'March 2008 RIA'!$C$29</f>
        <v>1</v>
      </c>
      <c r="BE280" s="64">
        <f>'March 2008 RIA'!$C$29</f>
        <v>1</v>
      </c>
      <c r="BF280" s="64">
        <f>'March 2008 RIA'!$C$29</f>
        <v>1</v>
      </c>
      <c r="BG280" s="64">
        <f>'March 2008 RIA'!$C$29</f>
        <v>1</v>
      </c>
      <c r="BH280" s="64">
        <f>'March 2008 RIA'!$C$29</f>
        <v>1</v>
      </c>
      <c r="BI280" s="64">
        <f>'March 2008 RIA'!$C$29</f>
        <v>1</v>
      </c>
      <c r="BJ280" s="64">
        <f>'March 2008 RIA'!$C$29</f>
        <v>1</v>
      </c>
      <c r="BK280" s="64">
        <f>'March 2008 RIA'!$C$29</f>
        <v>1</v>
      </c>
    </row>
    <row r="281" spans="1:63" s="54" customFormat="1" x14ac:dyDescent="0.25">
      <c r="A281" s="55" t="str">
        <f>'March 2008 RIA'!$A$29</f>
        <v>Tier 4</v>
      </c>
      <c r="B281" s="63">
        <v>2016</v>
      </c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4">
        <f>'March 2008 RIA'!$C$29</f>
        <v>1</v>
      </c>
      <c r="AD281" s="64">
        <f>'March 2008 RIA'!$C$29</f>
        <v>1</v>
      </c>
      <c r="AE281" s="64">
        <f>'March 2008 RIA'!$C$29</f>
        <v>1</v>
      </c>
      <c r="AF281" s="64">
        <f>'March 2008 RIA'!$C$29</f>
        <v>1</v>
      </c>
      <c r="AG281" s="64">
        <f>'March 2008 RIA'!$C$29</f>
        <v>1</v>
      </c>
      <c r="AH281" s="64">
        <f>'March 2008 RIA'!$C$29</f>
        <v>1</v>
      </c>
      <c r="AI281" s="64">
        <f>'March 2008 RIA'!$C$29</f>
        <v>1</v>
      </c>
      <c r="AJ281" s="64">
        <f>'March 2008 RIA'!$C$29</f>
        <v>1</v>
      </c>
      <c r="AK281" s="64">
        <f>'March 2008 RIA'!$C$29</f>
        <v>1</v>
      </c>
      <c r="AL281" s="64">
        <f>'March 2008 RIA'!$C$29</f>
        <v>1</v>
      </c>
      <c r="AM281" s="64">
        <f>'March 2008 RIA'!$C$29</f>
        <v>1</v>
      </c>
      <c r="AN281" s="64">
        <f>'March 2008 RIA'!$C$29</f>
        <v>1</v>
      </c>
      <c r="AO281" s="64">
        <f>'March 2008 RIA'!$C$29</f>
        <v>1</v>
      </c>
      <c r="AP281" s="64">
        <f>'March 2008 RIA'!$C$29</f>
        <v>1</v>
      </c>
      <c r="AQ281" s="64">
        <f>'March 2008 RIA'!$C$29</f>
        <v>1</v>
      </c>
      <c r="AR281" s="64">
        <f>'March 2008 RIA'!$C$29</f>
        <v>1</v>
      </c>
      <c r="AS281" s="64">
        <f>'March 2008 RIA'!$C$29</f>
        <v>1</v>
      </c>
      <c r="AT281" s="64">
        <f>'March 2008 RIA'!$C$29</f>
        <v>1</v>
      </c>
      <c r="AU281" s="64">
        <f>'March 2008 RIA'!$C$29</f>
        <v>1</v>
      </c>
      <c r="AV281" s="64">
        <f>'March 2008 RIA'!$C$29</f>
        <v>1</v>
      </c>
      <c r="AW281" s="64">
        <f>'March 2008 RIA'!$C$29</f>
        <v>1</v>
      </c>
      <c r="AX281" s="64">
        <f>'March 2008 RIA'!$C$29</f>
        <v>1</v>
      </c>
      <c r="AY281" s="64">
        <f>'March 2008 RIA'!$C$29</f>
        <v>1</v>
      </c>
      <c r="AZ281" s="64">
        <f>'March 2008 RIA'!$C$29</f>
        <v>1</v>
      </c>
      <c r="BA281" s="64">
        <f>'March 2008 RIA'!$C$29</f>
        <v>1</v>
      </c>
      <c r="BB281" s="64">
        <f>'March 2008 RIA'!$C$29</f>
        <v>1</v>
      </c>
      <c r="BC281" s="64">
        <f>'March 2008 RIA'!$C$29</f>
        <v>1</v>
      </c>
      <c r="BD281" s="64">
        <f>'March 2008 RIA'!$C$29</f>
        <v>1</v>
      </c>
      <c r="BE281" s="64">
        <f>'March 2008 RIA'!$C$29</f>
        <v>1</v>
      </c>
      <c r="BF281" s="64">
        <f>'March 2008 RIA'!$C$29</f>
        <v>1</v>
      </c>
      <c r="BG281" s="64">
        <f>'March 2008 RIA'!$C$29</f>
        <v>1</v>
      </c>
      <c r="BH281" s="64">
        <f>'March 2008 RIA'!$C$29</f>
        <v>1</v>
      </c>
      <c r="BI281" s="64">
        <f>'March 2008 RIA'!$C$29</f>
        <v>1</v>
      </c>
      <c r="BJ281" s="64">
        <f>'March 2008 RIA'!$C$29</f>
        <v>1</v>
      </c>
      <c r="BK281" s="64">
        <f>'March 2008 RIA'!$C$29</f>
        <v>1</v>
      </c>
    </row>
    <row r="282" spans="1:63" s="54" customFormat="1" x14ac:dyDescent="0.25">
      <c r="A282" s="55" t="str">
        <f>'March 2008 RIA'!$A$29</f>
        <v>Tier 4</v>
      </c>
      <c r="B282" s="63">
        <v>2017</v>
      </c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4">
        <f>'March 2008 RIA'!$C$29</f>
        <v>1</v>
      </c>
      <c r="AE282" s="64">
        <f>'March 2008 RIA'!$C$29</f>
        <v>1</v>
      </c>
      <c r="AF282" s="64">
        <f>'March 2008 RIA'!$C$29</f>
        <v>1</v>
      </c>
      <c r="AG282" s="64">
        <f>'March 2008 RIA'!$C$29</f>
        <v>1</v>
      </c>
      <c r="AH282" s="64">
        <f>'March 2008 RIA'!$C$29</f>
        <v>1</v>
      </c>
      <c r="AI282" s="64">
        <f>'March 2008 RIA'!$C$29</f>
        <v>1</v>
      </c>
      <c r="AJ282" s="64">
        <f>'March 2008 RIA'!$C$29</f>
        <v>1</v>
      </c>
      <c r="AK282" s="64">
        <f>'March 2008 RIA'!$C$29</f>
        <v>1</v>
      </c>
      <c r="AL282" s="64">
        <f>'March 2008 RIA'!$C$29</f>
        <v>1</v>
      </c>
      <c r="AM282" s="64">
        <f>'March 2008 RIA'!$C$29</f>
        <v>1</v>
      </c>
      <c r="AN282" s="64">
        <f>'March 2008 RIA'!$C$29</f>
        <v>1</v>
      </c>
      <c r="AO282" s="64">
        <f>'March 2008 RIA'!$C$29</f>
        <v>1</v>
      </c>
      <c r="AP282" s="64">
        <f>'March 2008 RIA'!$C$29</f>
        <v>1</v>
      </c>
      <c r="AQ282" s="64">
        <f>'March 2008 RIA'!$C$29</f>
        <v>1</v>
      </c>
      <c r="AR282" s="64">
        <f>'March 2008 RIA'!$C$29</f>
        <v>1</v>
      </c>
      <c r="AS282" s="64">
        <f>'March 2008 RIA'!$C$29</f>
        <v>1</v>
      </c>
      <c r="AT282" s="64">
        <f>'March 2008 RIA'!$C$29</f>
        <v>1</v>
      </c>
      <c r="AU282" s="64">
        <f>'March 2008 RIA'!$C$29</f>
        <v>1</v>
      </c>
      <c r="AV282" s="64">
        <f>'March 2008 RIA'!$C$29</f>
        <v>1</v>
      </c>
      <c r="AW282" s="64">
        <f>'March 2008 RIA'!$C$29</f>
        <v>1</v>
      </c>
      <c r="AX282" s="64">
        <f>'March 2008 RIA'!$C$29</f>
        <v>1</v>
      </c>
      <c r="AY282" s="64">
        <f>'March 2008 RIA'!$C$29</f>
        <v>1</v>
      </c>
      <c r="AZ282" s="64">
        <f>'March 2008 RIA'!$C$29</f>
        <v>1</v>
      </c>
      <c r="BA282" s="64">
        <f>'March 2008 RIA'!$C$29</f>
        <v>1</v>
      </c>
      <c r="BB282" s="64">
        <f>'March 2008 RIA'!$C$29</f>
        <v>1</v>
      </c>
      <c r="BC282" s="64">
        <f>'March 2008 RIA'!$C$29</f>
        <v>1</v>
      </c>
      <c r="BD282" s="64">
        <f>'March 2008 RIA'!$C$29</f>
        <v>1</v>
      </c>
      <c r="BE282" s="64">
        <f>'March 2008 RIA'!$C$29</f>
        <v>1</v>
      </c>
      <c r="BF282" s="64">
        <f>'March 2008 RIA'!$C$29</f>
        <v>1</v>
      </c>
      <c r="BG282" s="64">
        <f>'March 2008 RIA'!$C$29</f>
        <v>1</v>
      </c>
      <c r="BH282" s="64">
        <f>'March 2008 RIA'!$C$29</f>
        <v>1</v>
      </c>
      <c r="BI282" s="64">
        <f>'March 2008 RIA'!$C$29</f>
        <v>1</v>
      </c>
      <c r="BJ282" s="64">
        <f>'March 2008 RIA'!$C$29</f>
        <v>1</v>
      </c>
      <c r="BK282" s="64">
        <f>'March 2008 RIA'!$C$29</f>
        <v>1</v>
      </c>
    </row>
    <row r="283" spans="1:63" s="54" customFormat="1" x14ac:dyDescent="0.25">
      <c r="A283" s="55" t="str">
        <f>'March 2008 RIA'!$A$29</f>
        <v>Tier 4</v>
      </c>
      <c r="B283" s="63">
        <v>2018</v>
      </c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4">
        <f>'March 2008 RIA'!$C$29</f>
        <v>1</v>
      </c>
      <c r="AF283" s="64">
        <f>'March 2008 RIA'!$C$29</f>
        <v>1</v>
      </c>
      <c r="AG283" s="64">
        <f>'March 2008 RIA'!$C$29</f>
        <v>1</v>
      </c>
      <c r="AH283" s="64">
        <f>'March 2008 RIA'!$C$29</f>
        <v>1</v>
      </c>
      <c r="AI283" s="64">
        <f>'March 2008 RIA'!$C$29</f>
        <v>1</v>
      </c>
      <c r="AJ283" s="64">
        <f>'March 2008 RIA'!$C$29</f>
        <v>1</v>
      </c>
      <c r="AK283" s="64">
        <f>'March 2008 RIA'!$C$29</f>
        <v>1</v>
      </c>
      <c r="AL283" s="64">
        <f>'March 2008 RIA'!$C$29</f>
        <v>1</v>
      </c>
      <c r="AM283" s="64">
        <f>'March 2008 RIA'!$C$29</f>
        <v>1</v>
      </c>
      <c r="AN283" s="64">
        <f>'March 2008 RIA'!$C$29</f>
        <v>1</v>
      </c>
      <c r="AO283" s="64">
        <f>'March 2008 RIA'!$C$29</f>
        <v>1</v>
      </c>
      <c r="AP283" s="64">
        <f>'March 2008 RIA'!$C$29</f>
        <v>1</v>
      </c>
      <c r="AQ283" s="64">
        <f>'March 2008 RIA'!$C$29</f>
        <v>1</v>
      </c>
      <c r="AR283" s="64">
        <f>'March 2008 RIA'!$C$29</f>
        <v>1</v>
      </c>
      <c r="AS283" s="64">
        <f>'March 2008 RIA'!$C$29</f>
        <v>1</v>
      </c>
      <c r="AT283" s="64">
        <f>'March 2008 RIA'!$C$29</f>
        <v>1</v>
      </c>
      <c r="AU283" s="64">
        <f>'March 2008 RIA'!$C$29</f>
        <v>1</v>
      </c>
      <c r="AV283" s="64">
        <f>'March 2008 RIA'!$C$29</f>
        <v>1</v>
      </c>
      <c r="AW283" s="64">
        <f>'March 2008 RIA'!$C$29</f>
        <v>1</v>
      </c>
      <c r="AX283" s="64">
        <f>'March 2008 RIA'!$C$29</f>
        <v>1</v>
      </c>
      <c r="AY283" s="64">
        <f>'March 2008 RIA'!$C$29</f>
        <v>1</v>
      </c>
      <c r="AZ283" s="64">
        <f>'March 2008 RIA'!$C$29</f>
        <v>1</v>
      </c>
      <c r="BA283" s="64">
        <f>'March 2008 RIA'!$C$29</f>
        <v>1</v>
      </c>
      <c r="BB283" s="64">
        <f>'March 2008 RIA'!$C$29</f>
        <v>1</v>
      </c>
      <c r="BC283" s="64">
        <f>'March 2008 RIA'!$C$29</f>
        <v>1</v>
      </c>
      <c r="BD283" s="64">
        <f>'March 2008 RIA'!$C$29</f>
        <v>1</v>
      </c>
      <c r="BE283" s="64">
        <f>'March 2008 RIA'!$C$29</f>
        <v>1</v>
      </c>
      <c r="BF283" s="64">
        <f>'March 2008 RIA'!$C$29</f>
        <v>1</v>
      </c>
      <c r="BG283" s="64">
        <f>'March 2008 RIA'!$C$29</f>
        <v>1</v>
      </c>
      <c r="BH283" s="64">
        <f>'March 2008 RIA'!$C$29</f>
        <v>1</v>
      </c>
      <c r="BI283" s="64">
        <f>'March 2008 RIA'!$C$29</f>
        <v>1</v>
      </c>
      <c r="BJ283" s="64">
        <f>'March 2008 RIA'!$C$29</f>
        <v>1</v>
      </c>
      <c r="BK283" s="64">
        <f>'March 2008 RIA'!$C$29</f>
        <v>1</v>
      </c>
    </row>
    <row r="284" spans="1:63" s="54" customFormat="1" x14ac:dyDescent="0.25">
      <c r="A284" s="55" t="str">
        <f>'March 2008 RIA'!$A$29</f>
        <v>Tier 4</v>
      </c>
      <c r="B284" s="63">
        <v>2019</v>
      </c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4">
        <f>'March 2008 RIA'!$C$29</f>
        <v>1</v>
      </c>
      <c r="AG284" s="64">
        <f>'March 2008 RIA'!$C$29</f>
        <v>1</v>
      </c>
      <c r="AH284" s="64">
        <f>'March 2008 RIA'!$C$29</f>
        <v>1</v>
      </c>
      <c r="AI284" s="64">
        <f>'March 2008 RIA'!$C$29</f>
        <v>1</v>
      </c>
      <c r="AJ284" s="64">
        <f>'March 2008 RIA'!$C$29</f>
        <v>1</v>
      </c>
      <c r="AK284" s="64">
        <f>'March 2008 RIA'!$C$29</f>
        <v>1</v>
      </c>
      <c r="AL284" s="64">
        <f>'March 2008 RIA'!$C$29</f>
        <v>1</v>
      </c>
      <c r="AM284" s="64">
        <f>'March 2008 RIA'!$C$29</f>
        <v>1</v>
      </c>
      <c r="AN284" s="64">
        <f>'March 2008 RIA'!$C$29</f>
        <v>1</v>
      </c>
      <c r="AO284" s="64">
        <f>'March 2008 RIA'!$C$29</f>
        <v>1</v>
      </c>
      <c r="AP284" s="64">
        <f>'March 2008 RIA'!$C$29</f>
        <v>1</v>
      </c>
      <c r="AQ284" s="64">
        <f>'March 2008 RIA'!$C$29</f>
        <v>1</v>
      </c>
      <c r="AR284" s="64">
        <f>'March 2008 RIA'!$C$29</f>
        <v>1</v>
      </c>
      <c r="AS284" s="64">
        <f>'March 2008 RIA'!$C$29</f>
        <v>1</v>
      </c>
      <c r="AT284" s="64">
        <f>'March 2008 RIA'!$C$29</f>
        <v>1</v>
      </c>
      <c r="AU284" s="64">
        <f>'March 2008 RIA'!$C$29</f>
        <v>1</v>
      </c>
      <c r="AV284" s="64">
        <f>'March 2008 RIA'!$C$29</f>
        <v>1</v>
      </c>
      <c r="AW284" s="64">
        <f>'March 2008 RIA'!$C$29</f>
        <v>1</v>
      </c>
      <c r="AX284" s="64">
        <f>'March 2008 RIA'!$C$29</f>
        <v>1</v>
      </c>
      <c r="AY284" s="64">
        <f>'March 2008 RIA'!$C$29</f>
        <v>1</v>
      </c>
      <c r="AZ284" s="64">
        <f>'March 2008 RIA'!$C$29</f>
        <v>1</v>
      </c>
      <c r="BA284" s="64">
        <f>'March 2008 RIA'!$C$29</f>
        <v>1</v>
      </c>
      <c r="BB284" s="64">
        <f>'March 2008 RIA'!$C$29</f>
        <v>1</v>
      </c>
      <c r="BC284" s="64">
        <f>'March 2008 RIA'!$C$29</f>
        <v>1</v>
      </c>
      <c r="BD284" s="64">
        <f>'March 2008 RIA'!$C$29</f>
        <v>1</v>
      </c>
      <c r="BE284" s="64">
        <f>'March 2008 RIA'!$C$29</f>
        <v>1</v>
      </c>
      <c r="BF284" s="64">
        <f>'March 2008 RIA'!$C$29</f>
        <v>1</v>
      </c>
      <c r="BG284" s="64">
        <f>'March 2008 RIA'!$C$29</f>
        <v>1</v>
      </c>
      <c r="BH284" s="64">
        <f>'March 2008 RIA'!$C$29</f>
        <v>1</v>
      </c>
      <c r="BI284" s="64">
        <f>'March 2008 RIA'!$C$29</f>
        <v>1</v>
      </c>
      <c r="BJ284" s="64">
        <f>'March 2008 RIA'!$C$29</f>
        <v>1</v>
      </c>
      <c r="BK284" s="64">
        <f>'March 2008 RIA'!$C$29</f>
        <v>1</v>
      </c>
    </row>
    <row r="285" spans="1:63" s="54" customFormat="1" x14ac:dyDescent="0.25">
      <c r="A285" s="55" t="str">
        <f>'March 2008 RIA'!$A$29</f>
        <v>Tier 4</v>
      </c>
      <c r="B285" s="63">
        <v>2020</v>
      </c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4">
        <f>'March 2008 RIA'!$C$29</f>
        <v>1</v>
      </c>
      <c r="AH285" s="64">
        <f>'March 2008 RIA'!$C$29</f>
        <v>1</v>
      </c>
      <c r="AI285" s="64">
        <f>'March 2008 RIA'!$C$29</f>
        <v>1</v>
      </c>
      <c r="AJ285" s="64">
        <f>'March 2008 RIA'!$C$29</f>
        <v>1</v>
      </c>
      <c r="AK285" s="64">
        <f>'March 2008 RIA'!$C$29</f>
        <v>1</v>
      </c>
      <c r="AL285" s="64">
        <f>'March 2008 RIA'!$C$29</f>
        <v>1</v>
      </c>
      <c r="AM285" s="64">
        <f>'March 2008 RIA'!$C$29</f>
        <v>1</v>
      </c>
      <c r="AN285" s="64">
        <f>'March 2008 RIA'!$C$29</f>
        <v>1</v>
      </c>
      <c r="AO285" s="64">
        <f>'March 2008 RIA'!$C$29</f>
        <v>1</v>
      </c>
      <c r="AP285" s="64">
        <f>'March 2008 RIA'!$C$29</f>
        <v>1</v>
      </c>
      <c r="AQ285" s="64">
        <f>'March 2008 RIA'!$C$29</f>
        <v>1</v>
      </c>
      <c r="AR285" s="64">
        <f>'March 2008 RIA'!$C$29</f>
        <v>1</v>
      </c>
      <c r="AS285" s="64">
        <f>'March 2008 RIA'!$C$29</f>
        <v>1</v>
      </c>
      <c r="AT285" s="64">
        <f>'March 2008 RIA'!$C$29</f>
        <v>1</v>
      </c>
      <c r="AU285" s="64">
        <f>'March 2008 RIA'!$C$29</f>
        <v>1</v>
      </c>
      <c r="AV285" s="64">
        <f>'March 2008 RIA'!$C$29</f>
        <v>1</v>
      </c>
      <c r="AW285" s="64">
        <f>'March 2008 RIA'!$C$29</f>
        <v>1</v>
      </c>
      <c r="AX285" s="64">
        <f>'March 2008 RIA'!$C$29</f>
        <v>1</v>
      </c>
      <c r="AY285" s="64">
        <f>'March 2008 RIA'!$C$29</f>
        <v>1</v>
      </c>
      <c r="AZ285" s="64">
        <f>'March 2008 RIA'!$C$29</f>
        <v>1</v>
      </c>
      <c r="BA285" s="64">
        <f>'March 2008 RIA'!$C$29</f>
        <v>1</v>
      </c>
      <c r="BB285" s="64">
        <f>'March 2008 RIA'!$C$29</f>
        <v>1</v>
      </c>
      <c r="BC285" s="64">
        <f>'March 2008 RIA'!$C$29</f>
        <v>1</v>
      </c>
      <c r="BD285" s="64">
        <f>'March 2008 RIA'!$C$29</f>
        <v>1</v>
      </c>
      <c r="BE285" s="64">
        <f>'March 2008 RIA'!$C$29</f>
        <v>1</v>
      </c>
      <c r="BF285" s="64">
        <f>'March 2008 RIA'!$C$29</f>
        <v>1</v>
      </c>
      <c r="BG285" s="64">
        <f>'March 2008 RIA'!$C$29</f>
        <v>1</v>
      </c>
      <c r="BH285" s="64">
        <f>'March 2008 RIA'!$C$29</f>
        <v>1</v>
      </c>
      <c r="BI285" s="64">
        <f>'March 2008 RIA'!$C$29</f>
        <v>1</v>
      </c>
      <c r="BJ285" s="64">
        <f>'March 2008 RIA'!$C$29</f>
        <v>1</v>
      </c>
      <c r="BK285" s="64">
        <f>'March 2008 RIA'!$C$29</f>
        <v>1</v>
      </c>
    </row>
    <row r="286" spans="1:63" s="54" customFormat="1" x14ac:dyDescent="0.25">
      <c r="A286" s="55" t="str">
        <f>'March 2008 RIA'!$A$29</f>
        <v>Tier 4</v>
      </c>
      <c r="B286" s="63">
        <v>2021</v>
      </c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4">
        <f>'March 2008 RIA'!$C$29</f>
        <v>1</v>
      </c>
      <c r="AI286" s="64">
        <f>'March 2008 RIA'!$C$29</f>
        <v>1</v>
      </c>
      <c r="AJ286" s="64">
        <f>'March 2008 RIA'!$C$29</f>
        <v>1</v>
      </c>
      <c r="AK286" s="64">
        <f>'March 2008 RIA'!$C$29</f>
        <v>1</v>
      </c>
      <c r="AL286" s="64">
        <f>'March 2008 RIA'!$C$29</f>
        <v>1</v>
      </c>
      <c r="AM286" s="64">
        <f>'March 2008 RIA'!$C$29</f>
        <v>1</v>
      </c>
      <c r="AN286" s="64">
        <f>'March 2008 RIA'!$C$29</f>
        <v>1</v>
      </c>
      <c r="AO286" s="64">
        <f>'March 2008 RIA'!$C$29</f>
        <v>1</v>
      </c>
      <c r="AP286" s="64">
        <f>'March 2008 RIA'!$C$29</f>
        <v>1</v>
      </c>
      <c r="AQ286" s="64">
        <f>'March 2008 RIA'!$C$29</f>
        <v>1</v>
      </c>
      <c r="AR286" s="64">
        <f>'March 2008 RIA'!$C$29</f>
        <v>1</v>
      </c>
      <c r="AS286" s="64">
        <f>'March 2008 RIA'!$C$29</f>
        <v>1</v>
      </c>
      <c r="AT286" s="64">
        <f>'March 2008 RIA'!$C$29</f>
        <v>1</v>
      </c>
      <c r="AU286" s="64">
        <f>'March 2008 RIA'!$C$29</f>
        <v>1</v>
      </c>
      <c r="AV286" s="64">
        <f>'March 2008 RIA'!$C$29</f>
        <v>1</v>
      </c>
      <c r="AW286" s="64">
        <f>'March 2008 RIA'!$C$29</f>
        <v>1</v>
      </c>
      <c r="AX286" s="64">
        <f>'March 2008 RIA'!$C$29</f>
        <v>1</v>
      </c>
      <c r="AY286" s="64">
        <f>'March 2008 RIA'!$C$29</f>
        <v>1</v>
      </c>
      <c r="AZ286" s="64">
        <f>'March 2008 RIA'!$C$29</f>
        <v>1</v>
      </c>
      <c r="BA286" s="64">
        <f>'March 2008 RIA'!$C$29</f>
        <v>1</v>
      </c>
      <c r="BB286" s="64">
        <f>'March 2008 RIA'!$C$29</f>
        <v>1</v>
      </c>
      <c r="BC286" s="64">
        <f>'March 2008 RIA'!$C$29</f>
        <v>1</v>
      </c>
      <c r="BD286" s="64">
        <f>'March 2008 RIA'!$C$29</f>
        <v>1</v>
      </c>
      <c r="BE286" s="64">
        <f>'March 2008 RIA'!$C$29</f>
        <v>1</v>
      </c>
      <c r="BF286" s="64">
        <f>'March 2008 RIA'!$C$29</f>
        <v>1</v>
      </c>
      <c r="BG286" s="64">
        <f>'March 2008 RIA'!$C$29</f>
        <v>1</v>
      </c>
      <c r="BH286" s="64">
        <f>'March 2008 RIA'!$C$29</f>
        <v>1</v>
      </c>
      <c r="BI286" s="64">
        <f>'March 2008 RIA'!$C$29</f>
        <v>1</v>
      </c>
      <c r="BJ286" s="64">
        <f>'March 2008 RIA'!$C$29</f>
        <v>1</v>
      </c>
      <c r="BK286" s="64">
        <f>'March 2008 RIA'!$C$29</f>
        <v>1</v>
      </c>
    </row>
    <row r="287" spans="1:63" s="54" customFormat="1" x14ac:dyDescent="0.25">
      <c r="A287" s="55" t="str">
        <f>'March 2008 RIA'!$A$29</f>
        <v>Tier 4</v>
      </c>
      <c r="B287" s="63">
        <v>2022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4">
        <f>'March 2008 RIA'!$C$29</f>
        <v>1</v>
      </c>
      <c r="AJ287" s="64">
        <f>'March 2008 RIA'!$C$29</f>
        <v>1</v>
      </c>
      <c r="AK287" s="64">
        <f>'March 2008 RIA'!$C$29</f>
        <v>1</v>
      </c>
      <c r="AL287" s="64">
        <f>'March 2008 RIA'!$C$29</f>
        <v>1</v>
      </c>
      <c r="AM287" s="64">
        <f>'March 2008 RIA'!$C$29</f>
        <v>1</v>
      </c>
      <c r="AN287" s="64">
        <f>'March 2008 RIA'!$C$29</f>
        <v>1</v>
      </c>
      <c r="AO287" s="64">
        <f>'March 2008 RIA'!$C$29</f>
        <v>1</v>
      </c>
      <c r="AP287" s="64">
        <f>'March 2008 RIA'!$C$29</f>
        <v>1</v>
      </c>
      <c r="AQ287" s="64">
        <f>'March 2008 RIA'!$C$29</f>
        <v>1</v>
      </c>
      <c r="AR287" s="64">
        <f>'March 2008 RIA'!$C$29</f>
        <v>1</v>
      </c>
      <c r="AS287" s="64">
        <f>'March 2008 RIA'!$C$29</f>
        <v>1</v>
      </c>
      <c r="AT287" s="64">
        <f>'March 2008 RIA'!$C$29</f>
        <v>1</v>
      </c>
      <c r="AU287" s="64">
        <f>'March 2008 RIA'!$C$29</f>
        <v>1</v>
      </c>
      <c r="AV287" s="64">
        <f>'March 2008 RIA'!$C$29</f>
        <v>1</v>
      </c>
      <c r="AW287" s="64">
        <f>'March 2008 RIA'!$C$29</f>
        <v>1</v>
      </c>
      <c r="AX287" s="64">
        <f>'March 2008 RIA'!$C$29</f>
        <v>1</v>
      </c>
      <c r="AY287" s="64">
        <f>'March 2008 RIA'!$C$29</f>
        <v>1</v>
      </c>
      <c r="AZ287" s="64">
        <f>'March 2008 RIA'!$C$29</f>
        <v>1</v>
      </c>
      <c r="BA287" s="64">
        <f>'March 2008 RIA'!$C$29</f>
        <v>1</v>
      </c>
      <c r="BB287" s="64">
        <f>'March 2008 RIA'!$C$29</f>
        <v>1</v>
      </c>
      <c r="BC287" s="64">
        <f>'March 2008 RIA'!$C$29</f>
        <v>1</v>
      </c>
      <c r="BD287" s="64">
        <f>'March 2008 RIA'!$C$29</f>
        <v>1</v>
      </c>
      <c r="BE287" s="64">
        <f>'March 2008 RIA'!$C$29</f>
        <v>1</v>
      </c>
      <c r="BF287" s="64">
        <f>'March 2008 RIA'!$C$29</f>
        <v>1</v>
      </c>
      <c r="BG287" s="64">
        <f>'March 2008 RIA'!$C$29</f>
        <v>1</v>
      </c>
      <c r="BH287" s="64">
        <f>'March 2008 RIA'!$C$29</f>
        <v>1</v>
      </c>
      <c r="BI287" s="64">
        <f>'March 2008 RIA'!$C$29</f>
        <v>1</v>
      </c>
      <c r="BJ287" s="64">
        <f>'March 2008 RIA'!$C$29</f>
        <v>1</v>
      </c>
      <c r="BK287" s="64">
        <f>'March 2008 RIA'!$C$29</f>
        <v>1</v>
      </c>
    </row>
    <row r="288" spans="1:63" s="54" customFormat="1" x14ac:dyDescent="0.25">
      <c r="A288" s="55" t="str">
        <f>'March 2008 RIA'!$A$29</f>
        <v>Tier 4</v>
      </c>
      <c r="B288" s="63">
        <v>2023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4">
        <f>'March 2008 RIA'!$C$29</f>
        <v>1</v>
      </c>
      <c r="AK288" s="64">
        <f>'March 2008 RIA'!$C$29</f>
        <v>1</v>
      </c>
      <c r="AL288" s="64">
        <f>'March 2008 RIA'!$C$29</f>
        <v>1</v>
      </c>
      <c r="AM288" s="64">
        <f>'March 2008 RIA'!$C$29</f>
        <v>1</v>
      </c>
      <c r="AN288" s="64">
        <f>'March 2008 RIA'!$C$29</f>
        <v>1</v>
      </c>
      <c r="AO288" s="64">
        <f>'March 2008 RIA'!$C$29</f>
        <v>1</v>
      </c>
      <c r="AP288" s="64">
        <f>'March 2008 RIA'!$C$29</f>
        <v>1</v>
      </c>
      <c r="AQ288" s="64">
        <f>'March 2008 RIA'!$C$29</f>
        <v>1</v>
      </c>
      <c r="AR288" s="64">
        <f>'March 2008 RIA'!$C$29</f>
        <v>1</v>
      </c>
      <c r="AS288" s="64">
        <f>'March 2008 RIA'!$C$29</f>
        <v>1</v>
      </c>
      <c r="AT288" s="64">
        <f>'March 2008 RIA'!$C$29</f>
        <v>1</v>
      </c>
      <c r="AU288" s="64">
        <f>'March 2008 RIA'!$C$29</f>
        <v>1</v>
      </c>
      <c r="AV288" s="64">
        <f>'March 2008 RIA'!$C$29</f>
        <v>1</v>
      </c>
      <c r="AW288" s="64">
        <f>'March 2008 RIA'!$C$29</f>
        <v>1</v>
      </c>
      <c r="AX288" s="64">
        <f>'March 2008 RIA'!$C$29</f>
        <v>1</v>
      </c>
      <c r="AY288" s="64">
        <f>'March 2008 RIA'!$C$29</f>
        <v>1</v>
      </c>
      <c r="AZ288" s="64">
        <f>'March 2008 RIA'!$C$29</f>
        <v>1</v>
      </c>
      <c r="BA288" s="64">
        <f>'March 2008 RIA'!$C$29</f>
        <v>1</v>
      </c>
      <c r="BB288" s="64">
        <f>'March 2008 RIA'!$C$29</f>
        <v>1</v>
      </c>
      <c r="BC288" s="64">
        <f>'March 2008 RIA'!$C$29</f>
        <v>1</v>
      </c>
      <c r="BD288" s="64">
        <f>'March 2008 RIA'!$C$29</f>
        <v>1</v>
      </c>
      <c r="BE288" s="64">
        <f>'March 2008 RIA'!$C$29</f>
        <v>1</v>
      </c>
      <c r="BF288" s="64">
        <f>'March 2008 RIA'!$C$29</f>
        <v>1</v>
      </c>
      <c r="BG288" s="64">
        <f>'March 2008 RIA'!$C$29</f>
        <v>1</v>
      </c>
      <c r="BH288" s="64">
        <f>'March 2008 RIA'!$C$29</f>
        <v>1</v>
      </c>
      <c r="BI288" s="64">
        <f>'March 2008 RIA'!$C$29</f>
        <v>1</v>
      </c>
      <c r="BJ288" s="64">
        <f>'March 2008 RIA'!$C$29</f>
        <v>1</v>
      </c>
      <c r="BK288" s="64">
        <f>'March 2008 RIA'!$C$29</f>
        <v>1</v>
      </c>
    </row>
    <row r="289" spans="1:63" s="54" customFormat="1" x14ac:dyDescent="0.25">
      <c r="A289" s="55" t="str">
        <f>'March 2008 RIA'!$A$29</f>
        <v>Tier 4</v>
      </c>
      <c r="B289" s="63">
        <v>2024</v>
      </c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4">
        <f>'March 2008 RIA'!$C$29</f>
        <v>1</v>
      </c>
      <c r="AL289" s="64">
        <f>'March 2008 RIA'!$C$29</f>
        <v>1</v>
      </c>
      <c r="AM289" s="64">
        <f>'March 2008 RIA'!$C$29</f>
        <v>1</v>
      </c>
      <c r="AN289" s="64">
        <f>'March 2008 RIA'!$C$29</f>
        <v>1</v>
      </c>
      <c r="AO289" s="64">
        <f>'March 2008 RIA'!$C$29</f>
        <v>1</v>
      </c>
      <c r="AP289" s="64">
        <f>'March 2008 RIA'!$C$29</f>
        <v>1</v>
      </c>
      <c r="AQ289" s="64">
        <f>'March 2008 RIA'!$C$29</f>
        <v>1</v>
      </c>
      <c r="AR289" s="64">
        <f>'March 2008 RIA'!$C$29</f>
        <v>1</v>
      </c>
      <c r="AS289" s="64">
        <f>'March 2008 RIA'!$C$29</f>
        <v>1</v>
      </c>
      <c r="AT289" s="64">
        <f>'March 2008 RIA'!$C$29</f>
        <v>1</v>
      </c>
      <c r="AU289" s="64">
        <f>'March 2008 RIA'!$C$29</f>
        <v>1</v>
      </c>
      <c r="AV289" s="64">
        <f>'March 2008 RIA'!$C$29</f>
        <v>1</v>
      </c>
      <c r="AW289" s="64">
        <f>'March 2008 RIA'!$C$29</f>
        <v>1</v>
      </c>
      <c r="AX289" s="64">
        <f>'March 2008 RIA'!$C$29</f>
        <v>1</v>
      </c>
      <c r="AY289" s="64">
        <f>'March 2008 RIA'!$C$29</f>
        <v>1</v>
      </c>
      <c r="AZ289" s="64">
        <f>'March 2008 RIA'!$C$29</f>
        <v>1</v>
      </c>
      <c r="BA289" s="64">
        <f>'March 2008 RIA'!$C$29</f>
        <v>1</v>
      </c>
      <c r="BB289" s="64">
        <f>'March 2008 RIA'!$C$29</f>
        <v>1</v>
      </c>
      <c r="BC289" s="64">
        <f>'March 2008 RIA'!$C$29</f>
        <v>1</v>
      </c>
      <c r="BD289" s="64">
        <f>'March 2008 RIA'!$C$29</f>
        <v>1</v>
      </c>
      <c r="BE289" s="64">
        <f>'March 2008 RIA'!$C$29</f>
        <v>1</v>
      </c>
      <c r="BF289" s="64">
        <f>'March 2008 RIA'!$C$29</f>
        <v>1</v>
      </c>
      <c r="BG289" s="64">
        <f>'March 2008 RIA'!$C$29</f>
        <v>1</v>
      </c>
      <c r="BH289" s="64">
        <f>'March 2008 RIA'!$C$29</f>
        <v>1</v>
      </c>
      <c r="BI289" s="64">
        <f>'March 2008 RIA'!$C$29</f>
        <v>1</v>
      </c>
      <c r="BJ289" s="64">
        <f>'March 2008 RIA'!$C$29</f>
        <v>1</v>
      </c>
      <c r="BK289" s="64">
        <f>'March 2008 RIA'!$C$29</f>
        <v>1</v>
      </c>
    </row>
    <row r="290" spans="1:63" s="54" customFormat="1" x14ac:dyDescent="0.25">
      <c r="A290" s="55" t="str">
        <f>'March 2008 RIA'!$A$29</f>
        <v>Tier 4</v>
      </c>
      <c r="B290" s="63">
        <v>2025</v>
      </c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4">
        <f>'March 2008 RIA'!$C$29</f>
        <v>1</v>
      </c>
      <c r="AM290" s="64">
        <f>'March 2008 RIA'!$C$29</f>
        <v>1</v>
      </c>
      <c r="AN290" s="64">
        <f>'March 2008 RIA'!$C$29</f>
        <v>1</v>
      </c>
      <c r="AO290" s="64">
        <f>'March 2008 RIA'!$C$29</f>
        <v>1</v>
      </c>
      <c r="AP290" s="64">
        <f>'March 2008 RIA'!$C$29</f>
        <v>1</v>
      </c>
      <c r="AQ290" s="64">
        <f>'March 2008 RIA'!$C$29</f>
        <v>1</v>
      </c>
      <c r="AR290" s="64">
        <f>'March 2008 RIA'!$C$29</f>
        <v>1</v>
      </c>
      <c r="AS290" s="64">
        <f>'March 2008 RIA'!$C$29</f>
        <v>1</v>
      </c>
      <c r="AT290" s="64">
        <f>'March 2008 RIA'!$C$29</f>
        <v>1</v>
      </c>
      <c r="AU290" s="64">
        <f>'March 2008 RIA'!$C$29</f>
        <v>1</v>
      </c>
      <c r="AV290" s="64">
        <f>'March 2008 RIA'!$C$29</f>
        <v>1</v>
      </c>
      <c r="AW290" s="64">
        <f>'March 2008 RIA'!$C$29</f>
        <v>1</v>
      </c>
      <c r="AX290" s="64">
        <f>'March 2008 RIA'!$C$29</f>
        <v>1</v>
      </c>
      <c r="AY290" s="64">
        <f>'March 2008 RIA'!$C$29</f>
        <v>1</v>
      </c>
      <c r="AZ290" s="64">
        <f>'March 2008 RIA'!$C$29</f>
        <v>1</v>
      </c>
      <c r="BA290" s="64">
        <f>'March 2008 RIA'!$C$29</f>
        <v>1</v>
      </c>
      <c r="BB290" s="64">
        <f>'March 2008 RIA'!$C$29</f>
        <v>1</v>
      </c>
      <c r="BC290" s="64">
        <f>'March 2008 RIA'!$C$29</f>
        <v>1</v>
      </c>
      <c r="BD290" s="64">
        <f>'March 2008 RIA'!$C$29</f>
        <v>1</v>
      </c>
      <c r="BE290" s="64">
        <f>'March 2008 RIA'!$C$29</f>
        <v>1</v>
      </c>
      <c r="BF290" s="64">
        <f>'March 2008 RIA'!$C$29</f>
        <v>1</v>
      </c>
      <c r="BG290" s="64">
        <f>'March 2008 RIA'!$C$29</f>
        <v>1</v>
      </c>
      <c r="BH290" s="64">
        <f>'March 2008 RIA'!$C$29</f>
        <v>1</v>
      </c>
      <c r="BI290" s="64">
        <f>'March 2008 RIA'!$C$29</f>
        <v>1</v>
      </c>
      <c r="BJ290" s="64">
        <f>'March 2008 RIA'!$C$29</f>
        <v>1</v>
      </c>
      <c r="BK290" s="64">
        <f>'March 2008 RIA'!$C$29</f>
        <v>1</v>
      </c>
    </row>
    <row r="291" spans="1:63" s="54" customFormat="1" x14ac:dyDescent="0.25">
      <c r="A291" s="55" t="str">
        <f>'March 2008 RIA'!$A$29</f>
        <v>Tier 4</v>
      </c>
      <c r="B291" s="63">
        <v>2026</v>
      </c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4">
        <f>'March 2008 RIA'!$C$29</f>
        <v>1</v>
      </c>
      <c r="AN291" s="64">
        <f>'March 2008 RIA'!$C$29</f>
        <v>1</v>
      </c>
      <c r="AO291" s="64">
        <f>'March 2008 RIA'!$C$29</f>
        <v>1</v>
      </c>
      <c r="AP291" s="64">
        <f>'March 2008 RIA'!$C$29</f>
        <v>1</v>
      </c>
      <c r="AQ291" s="64">
        <f>'March 2008 RIA'!$C$29</f>
        <v>1</v>
      </c>
      <c r="AR291" s="64">
        <f>'March 2008 RIA'!$C$29</f>
        <v>1</v>
      </c>
      <c r="AS291" s="64">
        <f>'March 2008 RIA'!$C$29</f>
        <v>1</v>
      </c>
      <c r="AT291" s="64">
        <f>'March 2008 RIA'!$C$29</f>
        <v>1</v>
      </c>
      <c r="AU291" s="64">
        <f>'March 2008 RIA'!$C$29</f>
        <v>1</v>
      </c>
      <c r="AV291" s="64">
        <f>'March 2008 RIA'!$C$29</f>
        <v>1</v>
      </c>
      <c r="AW291" s="64">
        <f>'March 2008 RIA'!$C$29</f>
        <v>1</v>
      </c>
      <c r="AX291" s="64">
        <f>'March 2008 RIA'!$C$29</f>
        <v>1</v>
      </c>
      <c r="AY291" s="64">
        <f>'March 2008 RIA'!$C$29</f>
        <v>1</v>
      </c>
      <c r="AZ291" s="64">
        <f>'March 2008 RIA'!$C$29</f>
        <v>1</v>
      </c>
      <c r="BA291" s="64">
        <f>'March 2008 RIA'!$C$29</f>
        <v>1</v>
      </c>
      <c r="BB291" s="64">
        <f>'March 2008 RIA'!$C$29</f>
        <v>1</v>
      </c>
      <c r="BC291" s="64">
        <f>'March 2008 RIA'!$C$29</f>
        <v>1</v>
      </c>
      <c r="BD291" s="64">
        <f>'March 2008 RIA'!$C$29</f>
        <v>1</v>
      </c>
      <c r="BE291" s="64">
        <f>'March 2008 RIA'!$C$29</f>
        <v>1</v>
      </c>
      <c r="BF291" s="64">
        <f>'March 2008 RIA'!$C$29</f>
        <v>1</v>
      </c>
      <c r="BG291" s="64">
        <f>'March 2008 RIA'!$C$29</f>
        <v>1</v>
      </c>
      <c r="BH291" s="64">
        <f>'March 2008 RIA'!$C$29</f>
        <v>1</v>
      </c>
      <c r="BI291" s="64">
        <f>'March 2008 RIA'!$C$29</f>
        <v>1</v>
      </c>
      <c r="BJ291" s="64">
        <f>'March 2008 RIA'!$C$29</f>
        <v>1</v>
      </c>
      <c r="BK291" s="64">
        <f>'March 2008 RIA'!$C$29</f>
        <v>1</v>
      </c>
    </row>
    <row r="292" spans="1:63" s="54" customFormat="1" x14ac:dyDescent="0.25">
      <c r="A292" s="55" t="str">
        <f>'March 2008 RIA'!$A$29</f>
        <v>Tier 4</v>
      </c>
      <c r="B292" s="63">
        <v>2027</v>
      </c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4">
        <f>'March 2008 RIA'!$C$29</f>
        <v>1</v>
      </c>
      <c r="AO292" s="64">
        <f>'March 2008 RIA'!$C$29</f>
        <v>1</v>
      </c>
      <c r="AP292" s="64">
        <f>'March 2008 RIA'!$C$29</f>
        <v>1</v>
      </c>
      <c r="AQ292" s="64">
        <f>'March 2008 RIA'!$C$29</f>
        <v>1</v>
      </c>
      <c r="AR292" s="64">
        <f>'March 2008 RIA'!$C$29</f>
        <v>1</v>
      </c>
      <c r="AS292" s="64">
        <f>'March 2008 RIA'!$C$29</f>
        <v>1</v>
      </c>
      <c r="AT292" s="64">
        <f>'March 2008 RIA'!$C$29</f>
        <v>1</v>
      </c>
      <c r="AU292" s="64">
        <f>'March 2008 RIA'!$C$29</f>
        <v>1</v>
      </c>
      <c r="AV292" s="64">
        <f>'March 2008 RIA'!$C$29</f>
        <v>1</v>
      </c>
      <c r="AW292" s="64">
        <f>'March 2008 RIA'!$C$29</f>
        <v>1</v>
      </c>
      <c r="AX292" s="64">
        <f>'March 2008 RIA'!$C$29</f>
        <v>1</v>
      </c>
      <c r="AY292" s="64">
        <f>'March 2008 RIA'!$C$29</f>
        <v>1</v>
      </c>
      <c r="AZ292" s="64">
        <f>'March 2008 RIA'!$C$29</f>
        <v>1</v>
      </c>
      <c r="BA292" s="64">
        <f>'March 2008 RIA'!$C$29</f>
        <v>1</v>
      </c>
      <c r="BB292" s="64">
        <f>'March 2008 RIA'!$C$29</f>
        <v>1</v>
      </c>
      <c r="BC292" s="64">
        <f>'March 2008 RIA'!$C$29</f>
        <v>1</v>
      </c>
      <c r="BD292" s="64">
        <f>'March 2008 RIA'!$C$29</f>
        <v>1</v>
      </c>
      <c r="BE292" s="64">
        <f>'March 2008 RIA'!$C$29</f>
        <v>1</v>
      </c>
      <c r="BF292" s="64">
        <f>'March 2008 RIA'!$C$29</f>
        <v>1</v>
      </c>
      <c r="BG292" s="64">
        <f>'March 2008 RIA'!$C$29</f>
        <v>1</v>
      </c>
      <c r="BH292" s="64">
        <f>'March 2008 RIA'!$C$29</f>
        <v>1</v>
      </c>
      <c r="BI292" s="64">
        <f>'March 2008 RIA'!$C$29</f>
        <v>1</v>
      </c>
      <c r="BJ292" s="64">
        <f>'March 2008 RIA'!$C$29</f>
        <v>1</v>
      </c>
      <c r="BK292" s="64">
        <f>'March 2008 RIA'!$C$29</f>
        <v>1</v>
      </c>
    </row>
    <row r="293" spans="1:63" s="54" customFormat="1" x14ac:dyDescent="0.25">
      <c r="A293" s="55" t="str">
        <f>'March 2008 RIA'!$A$29</f>
        <v>Tier 4</v>
      </c>
      <c r="B293" s="63">
        <v>2028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4">
        <f>'March 2008 RIA'!$C$29</f>
        <v>1</v>
      </c>
      <c r="AP293" s="64">
        <f>'March 2008 RIA'!$C$29</f>
        <v>1</v>
      </c>
      <c r="AQ293" s="64">
        <f>'March 2008 RIA'!$C$29</f>
        <v>1</v>
      </c>
      <c r="AR293" s="64">
        <f>'March 2008 RIA'!$C$29</f>
        <v>1</v>
      </c>
      <c r="AS293" s="64">
        <f>'March 2008 RIA'!$C$29</f>
        <v>1</v>
      </c>
      <c r="AT293" s="64">
        <f>'March 2008 RIA'!$C$29</f>
        <v>1</v>
      </c>
      <c r="AU293" s="64">
        <f>'March 2008 RIA'!$C$29</f>
        <v>1</v>
      </c>
      <c r="AV293" s="64">
        <f>'March 2008 RIA'!$C$29</f>
        <v>1</v>
      </c>
      <c r="AW293" s="64">
        <f>'March 2008 RIA'!$C$29</f>
        <v>1</v>
      </c>
      <c r="AX293" s="64">
        <f>'March 2008 RIA'!$C$29</f>
        <v>1</v>
      </c>
      <c r="AY293" s="64">
        <f>'March 2008 RIA'!$C$29</f>
        <v>1</v>
      </c>
      <c r="AZ293" s="64">
        <f>'March 2008 RIA'!$C$29</f>
        <v>1</v>
      </c>
      <c r="BA293" s="64">
        <f>'March 2008 RIA'!$C$29</f>
        <v>1</v>
      </c>
      <c r="BB293" s="64">
        <f>'March 2008 RIA'!$C$29</f>
        <v>1</v>
      </c>
      <c r="BC293" s="64">
        <f>'March 2008 RIA'!$C$29</f>
        <v>1</v>
      </c>
      <c r="BD293" s="64">
        <f>'March 2008 RIA'!$C$29</f>
        <v>1</v>
      </c>
      <c r="BE293" s="64">
        <f>'March 2008 RIA'!$C$29</f>
        <v>1</v>
      </c>
      <c r="BF293" s="64">
        <f>'March 2008 RIA'!$C$29</f>
        <v>1</v>
      </c>
      <c r="BG293" s="64">
        <f>'March 2008 RIA'!$C$29</f>
        <v>1</v>
      </c>
      <c r="BH293" s="64">
        <f>'March 2008 RIA'!$C$29</f>
        <v>1</v>
      </c>
      <c r="BI293" s="64">
        <f>'March 2008 RIA'!$C$29</f>
        <v>1</v>
      </c>
      <c r="BJ293" s="64">
        <f>'March 2008 RIA'!$C$29</f>
        <v>1</v>
      </c>
      <c r="BK293" s="64">
        <f>'March 2008 RIA'!$C$29</f>
        <v>1</v>
      </c>
    </row>
    <row r="294" spans="1:63" s="54" customFormat="1" x14ac:dyDescent="0.25">
      <c r="A294" s="55" t="str">
        <f>'March 2008 RIA'!$A$29</f>
        <v>Tier 4</v>
      </c>
      <c r="B294" s="63">
        <v>2029</v>
      </c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4">
        <f>'March 2008 RIA'!$C$29</f>
        <v>1</v>
      </c>
      <c r="AQ294" s="64">
        <f>'March 2008 RIA'!$C$29</f>
        <v>1</v>
      </c>
      <c r="AR294" s="64">
        <f>'March 2008 RIA'!$C$29</f>
        <v>1</v>
      </c>
      <c r="AS294" s="64">
        <f>'March 2008 RIA'!$C$29</f>
        <v>1</v>
      </c>
      <c r="AT294" s="64">
        <f>'March 2008 RIA'!$C$29</f>
        <v>1</v>
      </c>
      <c r="AU294" s="64">
        <f>'March 2008 RIA'!$C$29</f>
        <v>1</v>
      </c>
      <c r="AV294" s="64">
        <f>'March 2008 RIA'!$C$29</f>
        <v>1</v>
      </c>
      <c r="AW294" s="64">
        <f>'March 2008 RIA'!$C$29</f>
        <v>1</v>
      </c>
      <c r="AX294" s="64">
        <f>'March 2008 RIA'!$C$29</f>
        <v>1</v>
      </c>
      <c r="AY294" s="64">
        <f>'March 2008 RIA'!$C$29</f>
        <v>1</v>
      </c>
      <c r="AZ294" s="64">
        <f>'March 2008 RIA'!$C$29</f>
        <v>1</v>
      </c>
      <c r="BA294" s="64">
        <f>'March 2008 RIA'!$C$29</f>
        <v>1</v>
      </c>
      <c r="BB294" s="64">
        <f>'March 2008 RIA'!$C$29</f>
        <v>1</v>
      </c>
      <c r="BC294" s="64">
        <f>'March 2008 RIA'!$C$29</f>
        <v>1</v>
      </c>
      <c r="BD294" s="64">
        <f>'March 2008 RIA'!$C$29</f>
        <v>1</v>
      </c>
      <c r="BE294" s="64">
        <f>'March 2008 RIA'!$C$29</f>
        <v>1</v>
      </c>
      <c r="BF294" s="64">
        <f>'March 2008 RIA'!$C$29</f>
        <v>1</v>
      </c>
      <c r="BG294" s="64">
        <f>'March 2008 RIA'!$C$29</f>
        <v>1</v>
      </c>
      <c r="BH294" s="64">
        <f>'March 2008 RIA'!$C$29</f>
        <v>1</v>
      </c>
      <c r="BI294" s="64">
        <f>'March 2008 RIA'!$C$29</f>
        <v>1</v>
      </c>
      <c r="BJ294" s="64">
        <f>'March 2008 RIA'!$C$29</f>
        <v>1</v>
      </c>
      <c r="BK294" s="64">
        <f>'March 2008 RIA'!$C$29</f>
        <v>1</v>
      </c>
    </row>
    <row r="295" spans="1:63" s="54" customFormat="1" x14ac:dyDescent="0.25">
      <c r="A295" s="55" t="str">
        <f>'March 2008 RIA'!$A$29</f>
        <v>Tier 4</v>
      </c>
      <c r="B295" s="63">
        <v>2030</v>
      </c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4">
        <f>'March 2008 RIA'!$C$29</f>
        <v>1</v>
      </c>
      <c r="AR295" s="64">
        <f>'March 2008 RIA'!$C$29</f>
        <v>1</v>
      </c>
      <c r="AS295" s="64">
        <f>'March 2008 RIA'!$C$29</f>
        <v>1</v>
      </c>
      <c r="AT295" s="64">
        <f>'March 2008 RIA'!$C$29</f>
        <v>1</v>
      </c>
      <c r="AU295" s="64">
        <f>'March 2008 RIA'!$C$29</f>
        <v>1</v>
      </c>
      <c r="AV295" s="64">
        <f>'March 2008 RIA'!$C$29</f>
        <v>1</v>
      </c>
      <c r="AW295" s="64">
        <f>'March 2008 RIA'!$C$29</f>
        <v>1</v>
      </c>
      <c r="AX295" s="64">
        <f>'March 2008 RIA'!$C$29</f>
        <v>1</v>
      </c>
      <c r="AY295" s="64">
        <f>'March 2008 RIA'!$C$29</f>
        <v>1</v>
      </c>
      <c r="AZ295" s="64">
        <f>'March 2008 RIA'!$C$29</f>
        <v>1</v>
      </c>
      <c r="BA295" s="64">
        <f>'March 2008 RIA'!$C$29</f>
        <v>1</v>
      </c>
      <c r="BB295" s="64">
        <f>'March 2008 RIA'!$C$29</f>
        <v>1</v>
      </c>
      <c r="BC295" s="64">
        <f>'March 2008 RIA'!$C$29</f>
        <v>1</v>
      </c>
      <c r="BD295" s="64">
        <f>'March 2008 RIA'!$C$29</f>
        <v>1</v>
      </c>
      <c r="BE295" s="64">
        <f>'March 2008 RIA'!$C$29</f>
        <v>1</v>
      </c>
      <c r="BF295" s="64">
        <f>'March 2008 RIA'!$C$29</f>
        <v>1</v>
      </c>
      <c r="BG295" s="64">
        <f>'March 2008 RIA'!$C$29</f>
        <v>1</v>
      </c>
      <c r="BH295" s="64">
        <f>'March 2008 RIA'!$C$29</f>
        <v>1</v>
      </c>
      <c r="BI295" s="64">
        <f>'March 2008 RIA'!$C$29</f>
        <v>1</v>
      </c>
      <c r="BJ295" s="64">
        <f>'March 2008 RIA'!$C$29</f>
        <v>1</v>
      </c>
      <c r="BK295" s="64">
        <f>'March 2008 RIA'!$C$29</f>
        <v>1</v>
      </c>
    </row>
    <row r="296" spans="1:63" s="54" customFormat="1" x14ac:dyDescent="0.25">
      <c r="A296" s="55" t="str">
        <f>'March 2008 RIA'!$A$29</f>
        <v>Tier 4</v>
      </c>
      <c r="B296" s="63">
        <v>2031</v>
      </c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4">
        <f>'March 2008 RIA'!$C$29</f>
        <v>1</v>
      </c>
      <c r="AS296" s="64">
        <f>'March 2008 RIA'!$C$29</f>
        <v>1</v>
      </c>
      <c r="AT296" s="64">
        <f>'March 2008 RIA'!$C$29</f>
        <v>1</v>
      </c>
      <c r="AU296" s="64">
        <f>'March 2008 RIA'!$C$29</f>
        <v>1</v>
      </c>
      <c r="AV296" s="64">
        <f>'March 2008 RIA'!$C$29</f>
        <v>1</v>
      </c>
      <c r="AW296" s="64">
        <f>'March 2008 RIA'!$C$29</f>
        <v>1</v>
      </c>
      <c r="AX296" s="64">
        <f>'March 2008 RIA'!$C$29</f>
        <v>1</v>
      </c>
      <c r="AY296" s="64">
        <f>'March 2008 RIA'!$C$29</f>
        <v>1</v>
      </c>
      <c r="AZ296" s="64">
        <f>'March 2008 RIA'!$C$29</f>
        <v>1</v>
      </c>
      <c r="BA296" s="64">
        <f>'March 2008 RIA'!$C$29</f>
        <v>1</v>
      </c>
      <c r="BB296" s="64">
        <f>'March 2008 RIA'!$C$29</f>
        <v>1</v>
      </c>
      <c r="BC296" s="64">
        <f>'March 2008 RIA'!$C$29</f>
        <v>1</v>
      </c>
      <c r="BD296" s="64">
        <f>'March 2008 RIA'!$C$29</f>
        <v>1</v>
      </c>
      <c r="BE296" s="64">
        <f>'March 2008 RIA'!$C$29</f>
        <v>1</v>
      </c>
      <c r="BF296" s="64">
        <f>'March 2008 RIA'!$C$29</f>
        <v>1</v>
      </c>
      <c r="BG296" s="64">
        <f>'March 2008 RIA'!$C$29</f>
        <v>1</v>
      </c>
      <c r="BH296" s="64">
        <f>'March 2008 RIA'!$C$29</f>
        <v>1</v>
      </c>
      <c r="BI296" s="64">
        <f>'March 2008 RIA'!$C$29</f>
        <v>1</v>
      </c>
      <c r="BJ296" s="64">
        <f>'March 2008 RIA'!$C$29</f>
        <v>1</v>
      </c>
      <c r="BK296" s="64">
        <f>'March 2008 RIA'!$C$29</f>
        <v>1</v>
      </c>
    </row>
    <row r="297" spans="1:63" s="54" customFormat="1" x14ac:dyDescent="0.25">
      <c r="A297" s="55" t="str">
        <f>'March 2008 RIA'!$A$29</f>
        <v>Tier 4</v>
      </c>
      <c r="B297" s="63">
        <v>2032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4">
        <f>'March 2008 RIA'!$C$29</f>
        <v>1</v>
      </c>
      <c r="AT297" s="64">
        <f>'March 2008 RIA'!$C$29</f>
        <v>1</v>
      </c>
      <c r="AU297" s="64">
        <f>'March 2008 RIA'!$C$29</f>
        <v>1</v>
      </c>
      <c r="AV297" s="64">
        <f>'March 2008 RIA'!$C$29</f>
        <v>1</v>
      </c>
      <c r="AW297" s="64">
        <f>'March 2008 RIA'!$C$29</f>
        <v>1</v>
      </c>
      <c r="AX297" s="64">
        <f>'March 2008 RIA'!$C$29</f>
        <v>1</v>
      </c>
      <c r="AY297" s="64">
        <f>'March 2008 RIA'!$C$29</f>
        <v>1</v>
      </c>
      <c r="AZ297" s="64">
        <f>'March 2008 RIA'!$C$29</f>
        <v>1</v>
      </c>
      <c r="BA297" s="64">
        <f>'March 2008 RIA'!$C$29</f>
        <v>1</v>
      </c>
      <c r="BB297" s="64">
        <f>'March 2008 RIA'!$C$29</f>
        <v>1</v>
      </c>
      <c r="BC297" s="64">
        <f>'March 2008 RIA'!$C$29</f>
        <v>1</v>
      </c>
      <c r="BD297" s="64">
        <f>'March 2008 RIA'!$C$29</f>
        <v>1</v>
      </c>
      <c r="BE297" s="64">
        <f>'March 2008 RIA'!$C$29</f>
        <v>1</v>
      </c>
      <c r="BF297" s="64">
        <f>'March 2008 RIA'!$C$29</f>
        <v>1</v>
      </c>
      <c r="BG297" s="64">
        <f>'March 2008 RIA'!$C$29</f>
        <v>1</v>
      </c>
      <c r="BH297" s="64">
        <f>'March 2008 RIA'!$C$29</f>
        <v>1</v>
      </c>
      <c r="BI297" s="64">
        <f>'March 2008 RIA'!$C$29</f>
        <v>1</v>
      </c>
      <c r="BJ297" s="64">
        <f>'March 2008 RIA'!$C$29</f>
        <v>1</v>
      </c>
      <c r="BK297" s="64">
        <f>'March 2008 RIA'!$C$29</f>
        <v>1</v>
      </c>
    </row>
    <row r="298" spans="1:63" s="54" customFormat="1" x14ac:dyDescent="0.25">
      <c r="A298" s="55" t="str">
        <f>'March 2008 RIA'!$A$29</f>
        <v>Tier 4</v>
      </c>
      <c r="B298" s="63">
        <v>2033</v>
      </c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4">
        <f>'March 2008 RIA'!$C$29</f>
        <v>1</v>
      </c>
      <c r="AU298" s="64">
        <f>'March 2008 RIA'!$C$29</f>
        <v>1</v>
      </c>
      <c r="AV298" s="64">
        <f>'March 2008 RIA'!$C$29</f>
        <v>1</v>
      </c>
      <c r="AW298" s="64">
        <f>'March 2008 RIA'!$C$29</f>
        <v>1</v>
      </c>
      <c r="AX298" s="64">
        <f>'March 2008 RIA'!$C$29</f>
        <v>1</v>
      </c>
      <c r="AY298" s="64">
        <f>'March 2008 RIA'!$C$29</f>
        <v>1</v>
      </c>
      <c r="AZ298" s="64">
        <f>'March 2008 RIA'!$C$29</f>
        <v>1</v>
      </c>
      <c r="BA298" s="64">
        <f>'March 2008 RIA'!$C$29</f>
        <v>1</v>
      </c>
      <c r="BB298" s="64">
        <f>'March 2008 RIA'!$C$29</f>
        <v>1</v>
      </c>
      <c r="BC298" s="64">
        <f>'March 2008 RIA'!$C$29</f>
        <v>1</v>
      </c>
      <c r="BD298" s="64">
        <f>'March 2008 RIA'!$C$29</f>
        <v>1</v>
      </c>
      <c r="BE298" s="64">
        <f>'March 2008 RIA'!$C$29</f>
        <v>1</v>
      </c>
      <c r="BF298" s="64">
        <f>'March 2008 RIA'!$C$29</f>
        <v>1</v>
      </c>
      <c r="BG298" s="64">
        <f>'March 2008 RIA'!$C$29</f>
        <v>1</v>
      </c>
      <c r="BH298" s="64">
        <f>'March 2008 RIA'!$C$29</f>
        <v>1</v>
      </c>
      <c r="BI298" s="64">
        <f>'March 2008 RIA'!$C$29</f>
        <v>1</v>
      </c>
      <c r="BJ298" s="64">
        <f>'March 2008 RIA'!$C$29</f>
        <v>1</v>
      </c>
      <c r="BK298" s="64">
        <f>'March 2008 RIA'!$C$29</f>
        <v>1</v>
      </c>
    </row>
    <row r="299" spans="1:63" s="54" customFormat="1" x14ac:dyDescent="0.25">
      <c r="A299" s="55" t="str">
        <f>'March 2008 RIA'!$A$29</f>
        <v>Tier 4</v>
      </c>
      <c r="B299" s="63">
        <v>2034</v>
      </c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4">
        <f>'March 2008 RIA'!$C$29</f>
        <v>1</v>
      </c>
      <c r="AV299" s="64">
        <f>'March 2008 RIA'!$C$29</f>
        <v>1</v>
      </c>
      <c r="AW299" s="64">
        <f>'March 2008 RIA'!$C$29</f>
        <v>1</v>
      </c>
      <c r="AX299" s="64">
        <f>'March 2008 RIA'!$C$29</f>
        <v>1</v>
      </c>
      <c r="AY299" s="64">
        <f>'March 2008 RIA'!$C$29</f>
        <v>1</v>
      </c>
      <c r="AZ299" s="64">
        <f>'March 2008 RIA'!$C$29</f>
        <v>1</v>
      </c>
      <c r="BA299" s="64">
        <f>'March 2008 RIA'!$C$29</f>
        <v>1</v>
      </c>
      <c r="BB299" s="64">
        <f>'March 2008 RIA'!$C$29</f>
        <v>1</v>
      </c>
      <c r="BC299" s="64">
        <f>'March 2008 RIA'!$C$29</f>
        <v>1</v>
      </c>
      <c r="BD299" s="64">
        <f>'March 2008 RIA'!$C$29</f>
        <v>1</v>
      </c>
      <c r="BE299" s="64">
        <f>'March 2008 RIA'!$C$29</f>
        <v>1</v>
      </c>
      <c r="BF299" s="64">
        <f>'March 2008 RIA'!$C$29</f>
        <v>1</v>
      </c>
      <c r="BG299" s="64">
        <f>'March 2008 RIA'!$C$29</f>
        <v>1</v>
      </c>
      <c r="BH299" s="64">
        <f>'March 2008 RIA'!$C$29</f>
        <v>1</v>
      </c>
      <c r="BI299" s="64">
        <f>'March 2008 RIA'!$C$29</f>
        <v>1</v>
      </c>
      <c r="BJ299" s="64">
        <f>'March 2008 RIA'!$C$29</f>
        <v>1</v>
      </c>
      <c r="BK299" s="64">
        <f>'March 2008 RIA'!$C$29</f>
        <v>1</v>
      </c>
    </row>
    <row r="300" spans="1:63" s="54" customFormat="1" x14ac:dyDescent="0.25">
      <c r="A300" s="55" t="str">
        <f>'March 2008 RIA'!$A$29</f>
        <v>Tier 4</v>
      </c>
      <c r="B300" s="63">
        <v>2035</v>
      </c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4">
        <f>'March 2008 RIA'!$C$29</f>
        <v>1</v>
      </c>
      <c r="AW300" s="64">
        <f>'March 2008 RIA'!$C$29</f>
        <v>1</v>
      </c>
      <c r="AX300" s="64">
        <f>'March 2008 RIA'!$C$29</f>
        <v>1</v>
      </c>
      <c r="AY300" s="64">
        <f>'March 2008 RIA'!$C$29</f>
        <v>1</v>
      </c>
      <c r="AZ300" s="64">
        <f>'March 2008 RIA'!$C$29</f>
        <v>1</v>
      </c>
      <c r="BA300" s="64">
        <f>'March 2008 RIA'!$C$29</f>
        <v>1</v>
      </c>
      <c r="BB300" s="64">
        <f>'March 2008 RIA'!$C$29</f>
        <v>1</v>
      </c>
      <c r="BC300" s="64">
        <f>'March 2008 RIA'!$C$29</f>
        <v>1</v>
      </c>
      <c r="BD300" s="64">
        <f>'March 2008 RIA'!$C$29</f>
        <v>1</v>
      </c>
      <c r="BE300" s="64">
        <f>'March 2008 RIA'!$C$29</f>
        <v>1</v>
      </c>
      <c r="BF300" s="64">
        <f>'March 2008 RIA'!$C$29</f>
        <v>1</v>
      </c>
      <c r="BG300" s="64">
        <f>'March 2008 RIA'!$C$29</f>
        <v>1</v>
      </c>
      <c r="BH300" s="64">
        <f>'March 2008 RIA'!$C$29</f>
        <v>1</v>
      </c>
      <c r="BI300" s="64">
        <f>'March 2008 RIA'!$C$29</f>
        <v>1</v>
      </c>
      <c r="BJ300" s="64">
        <f>'March 2008 RIA'!$C$29</f>
        <v>1</v>
      </c>
      <c r="BK300" s="64">
        <f>'March 2008 RIA'!$C$29</f>
        <v>1</v>
      </c>
    </row>
    <row r="301" spans="1:63" s="54" customFormat="1" x14ac:dyDescent="0.25">
      <c r="A301" s="55" t="str">
        <f>'March 2008 RIA'!$A$29</f>
        <v>Tier 4</v>
      </c>
      <c r="B301" s="63">
        <v>2036</v>
      </c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4">
        <f>'March 2008 RIA'!$C$29</f>
        <v>1</v>
      </c>
      <c r="AX301" s="64">
        <f>'March 2008 RIA'!$C$29</f>
        <v>1</v>
      </c>
      <c r="AY301" s="64">
        <f>'March 2008 RIA'!$C$29</f>
        <v>1</v>
      </c>
      <c r="AZ301" s="64">
        <f>'March 2008 RIA'!$C$29</f>
        <v>1</v>
      </c>
      <c r="BA301" s="64">
        <f>'March 2008 RIA'!$C$29</f>
        <v>1</v>
      </c>
      <c r="BB301" s="64">
        <f>'March 2008 RIA'!$C$29</f>
        <v>1</v>
      </c>
      <c r="BC301" s="64">
        <f>'March 2008 RIA'!$C$29</f>
        <v>1</v>
      </c>
      <c r="BD301" s="64">
        <f>'March 2008 RIA'!$C$29</f>
        <v>1</v>
      </c>
      <c r="BE301" s="64">
        <f>'March 2008 RIA'!$C$29</f>
        <v>1</v>
      </c>
      <c r="BF301" s="64">
        <f>'March 2008 RIA'!$C$29</f>
        <v>1</v>
      </c>
      <c r="BG301" s="64">
        <f>'March 2008 RIA'!$C$29</f>
        <v>1</v>
      </c>
      <c r="BH301" s="64">
        <f>'March 2008 RIA'!$C$29</f>
        <v>1</v>
      </c>
      <c r="BI301" s="64">
        <f>'March 2008 RIA'!$C$29</f>
        <v>1</v>
      </c>
      <c r="BJ301" s="64">
        <f>'March 2008 RIA'!$C$29</f>
        <v>1</v>
      </c>
      <c r="BK301" s="64">
        <f>'March 2008 RIA'!$C$29</f>
        <v>1</v>
      </c>
    </row>
    <row r="302" spans="1:63" s="54" customFormat="1" x14ac:dyDescent="0.25">
      <c r="A302" s="55" t="str">
        <f>'March 2008 RIA'!$A$29</f>
        <v>Tier 4</v>
      </c>
      <c r="B302" s="63">
        <v>2037</v>
      </c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4">
        <f>'March 2008 RIA'!$C$29</f>
        <v>1</v>
      </c>
      <c r="AY302" s="64">
        <f>'March 2008 RIA'!$C$29</f>
        <v>1</v>
      </c>
      <c r="AZ302" s="64">
        <f>'March 2008 RIA'!$C$29</f>
        <v>1</v>
      </c>
      <c r="BA302" s="64">
        <f>'March 2008 RIA'!$C$29</f>
        <v>1</v>
      </c>
      <c r="BB302" s="64">
        <f>'March 2008 RIA'!$C$29</f>
        <v>1</v>
      </c>
      <c r="BC302" s="64">
        <f>'March 2008 RIA'!$C$29</f>
        <v>1</v>
      </c>
      <c r="BD302" s="64">
        <f>'March 2008 RIA'!$C$29</f>
        <v>1</v>
      </c>
      <c r="BE302" s="64">
        <f>'March 2008 RIA'!$C$29</f>
        <v>1</v>
      </c>
      <c r="BF302" s="64">
        <f>'March 2008 RIA'!$C$29</f>
        <v>1</v>
      </c>
      <c r="BG302" s="64">
        <f>'March 2008 RIA'!$C$29</f>
        <v>1</v>
      </c>
      <c r="BH302" s="64">
        <f>'March 2008 RIA'!$C$29</f>
        <v>1</v>
      </c>
      <c r="BI302" s="64">
        <f>'March 2008 RIA'!$C$29</f>
        <v>1</v>
      </c>
      <c r="BJ302" s="64">
        <f>'March 2008 RIA'!$C$29</f>
        <v>1</v>
      </c>
      <c r="BK302" s="64">
        <f>'March 2008 RIA'!$C$29</f>
        <v>1</v>
      </c>
    </row>
    <row r="303" spans="1:63" s="54" customFormat="1" x14ac:dyDescent="0.25">
      <c r="A303" s="55" t="str">
        <f>'March 2008 RIA'!$A$29</f>
        <v>Tier 4</v>
      </c>
      <c r="B303" s="63">
        <v>2038</v>
      </c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4">
        <f>'March 2008 RIA'!$C$29</f>
        <v>1</v>
      </c>
      <c r="AZ303" s="64">
        <f>'March 2008 RIA'!$C$29</f>
        <v>1</v>
      </c>
      <c r="BA303" s="64">
        <f>'March 2008 RIA'!$C$29</f>
        <v>1</v>
      </c>
      <c r="BB303" s="64">
        <f>'March 2008 RIA'!$C$29</f>
        <v>1</v>
      </c>
      <c r="BC303" s="64">
        <f>'March 2008 RIA'!$C$29</f>
        <v>1</v>
      </c>
      <c r="BD303" s="64">
        <f>'March 2008 RIA'!$C$29</f>
        <v>1</v>
      </c>
      <c r="BE303" s="64">
        <f>'March 2008 RIA'!$C$29</f>
        <v>1</v>
      </c>
      <c r="BF303" s="64">
        <f>'March 2008 RIA'!$C$29</f>
        <v>1</v>
      </c>
      <c r="BG303" s="64">
        <f>'March 2008 RIA'!$C$29</f>
        <v>1</v>
      </c>
      <c r="BH303" s="64">
        <f>'March 2008 RIA'!$C$29</f>
        <v>1</v>
      </c>
      <c r="BI303" s="64">
        <f>'March 2008 RIA'!$C$29</f>
        <v>1</v>
      </c>
      <c r="BJ303" s="64">
        <f>'March 2008 RIA'!$C$29</f>
        <v>1</v>
      </c>
      <c r="BK303" s="64">
        <f>'March 2008 RIA'!$C$29</f>
        <v>1</v>
      </c>
    </row>
    <row r="304" spans="1:63" s="54" customFormat="1" x14ac:dyDescent="0.25">
      <c r="A304" s="55" t="str">
        <f>'March 2008 RIA'!$A$29</f>
        <v>Tier 4</v>
      </c>
      <c r="B304" s="63">
        <v>2039</v>
      </c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4">
        <f>'March 2008 RIA'!$C$29</f>
        <v>1</v>
      </c>
      <c r="BA304" s="64">
        <f>'March 2008 RIA'!$C$29</f>
        <v>1</v>
      </c>
      <c r="BB304" s="64">
        <f>'March 2008 RIA'!$C$29</f>
        <v>1</v>
      </c>
      <c r="BC304" s="64">
        <f>'March 2008 RIA'!$C$29</f>
        <v>1</v>
      </c>
      <c r="BD304" s="64">
        <f>'March 2008 RIA'!$C$29</f>
        <v>1</v>
      </c>
      <c r="BE304" s="64">
        <f>'March 2008 RIA'!$C$29</f>
        <v>1</v>
      </c>
      <c r="BF304" s="64">
        <f>'March 2008 RIA'!$C$29</f>
        <v>1</v>
      </c>
      <c r="BG304" s="64">
        <f>'March 2008 RIA'!$C$29</f>
        <v>1</v>
      </c>
      <c r="BH304" s="64">
        <f>'March 2008 RIA'!$C$29</f>
        <v>1</v>
      </c>
      <c r="BI304" s="64">
        <f>'March 2008 RIA'!$C$29</f>
        <v>1</v>
      </c>
      <c r="BJ304" s="64">
        <f>'March 2008 RIA'!$C$29</f>
        <v>1</v>
      </c>
      <c r="BK304" s="64">
        <f>'March 2008 RIA'!$C$29</f>
        <v>1</v>
      </c>
    </row>
    <row r="305" spans="1:63" s="54" customFormat="1" x14ac:dyDescent="0.25">
      <c r="A305" s="55" t="str">
        <f>'March 2008 RIA'!$A$29</f>
        <v>Tier 4</v>
      </c>
      <c r="B305" s="63">
        <v>2040</v>
      </c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4">
        <f>'March 2008 RIA'!$C$29</f>
        <v>1</v>
      </c>
      <c r="BB305" s="64">
        <f>'March 2008 RIA'!$C$29</f>
        <v>1</v>
      </c>
      <c r="BC305" s="64">
        <f>'March 2008 RIA'!$C$29</f>
        <v>1</v>
      </c>
      <c r="BD305" s="64">
        <f>'March 2008 RIA'!$C$29</f>
        <v>1</v>
      </c>
      <c r="BE305" s="64">
        <f>'March 2008 RIA'!$C$29</f>
        <v>1</v>
      </c>
      <c r="BF305" s="64">
        <f>'March 2008 RIA'!$C$29</f>
        <v>1</v>
      </c>
      <c r="BG305" s="64">
        <f>'March 2008 RIA'!$C$29</f>
        <v>1</v>
      </c>
      <c r="BH305" s="64">
        <f>'March 2008 RIA'!$C$29</f>
        <v>1</v>
      </c>
      <c r="BI305" s="64">
        <f>'March 2008 RIA'!$C$29</f>
        <v>1</v>
      </c>
      <c r="BJ305" s="64">
        <f>'March 2008 RIA'!$C$29</f>
        <v>1</v>
      </c>
      <c r="BK305" s="64">
        <f>'March 2008 RIA'!$C$29</f>
        <v>1</v>
      </c>
    </row>
    <row r="306" spans="1:63" s="54" customFormat="1" x14ac:dyDescent="0.25">
      <c r="A306" s="55" t="str">
        <f>'March 2008 RIA'!$A$29</f>
        <v>Tier 4</v>
      </c>
      <c r="B306" s="63">
        <v>2041</v>
      </c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4">
        <f>'March 2008 RIA'!$C$29</f>
        <v>1</v>
      </c>
      <c r="BC306" s="64">
        <f>'March 2008 RIA'!$C$29</f>
        <v>1</v>
      </c>
      <c r="BD306" s="64">
        <f>'March 2008 RIA'!$C$29</f>
        <v>1</v>
      </c>
      <c r="BE306" s="64">
        <f>'March 2008 RIA'!$C$29</f>
        <v>1</v>
      </c>
      <c r="BF306" s="64">
        <f>'March 2008 RIA'!$C$29</f>
        <v>1</v>
      </c>
      <c r="BG306" s="64">
        <f>'March 2008 RIA'!$C$29</f>
        <v>1</v>
      </c>
      <c r="BH306" s="64">
        <f>'March 2008 RIA'!$C$29</f>
        <v>1</v>
      </c>
      <c r="BI306" s="64">
        <f>'March 2008 RIA'!$C$29</f>
        <v>1</v>
      </c>
      <c r="BJ306" s="64">
        <f>'March 2008 RIA'!$C$29</f>
        <v>1</v>
      </c>
      <c r="BK306" s="64">
        <f>'March 2008 RIA'!$C$29</f>
        <v>1</v>
      </c>
    </row>
    <row r="307" spans="1:63" s="54" customFormat="1" x14ac:dyDescent="0.25">
      <c r="A307" s="55" t="str">
        <f>'March 2008 RIA'!$A$29</f>
        <v>Tier 4</v>
      </c>
      <c r="B307" s="63">
        <v>2042</v>
      </c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4">
        <f>'March 2008 RIA'!$C$29</f>
        <v>1</v>
      </c>
      <c r="BD307" s="64">
        <f>'March 2008 RIA'!$C$29</f>
        <v>1</v>
      </c>
      <c r="BE307" s="64">
        <f>'March 2008 RIA'!$C$29</f>
        <v>1</v>
      </c>
      <c r="BF307" s="64">
        <f>'March 2008 RIA'!$C$29</f>
        <v>1</v>
      </c>
      <c r="BG307" s="64">
        <f>'March 2008 RIA'!$C$29</f>
        <v>1</v>
      </c>
      <c r="BH307" s="64">
        <f>'March 2008 RIA'!$C$29</f>
        <v>1</v>
      </c>
      <c r="BI307" s="64">
        <f>'March 2008 RIA'!$C$29</f>
        <v>1</v>
      </c>
      <c r="BJ307" s="64">
        <f>'March 2008 RIA'!$C$29</f>
        <v>1</v>
      </c>
      <c r="BK307" s="64">
        <f>'March 2008 RIA'!$C$29</f>
        <v>1</v>
      </c>
    </row>
    <row r="308" spans="1:63" s="54" customFormat="1" x14ac:dyDescent="0.25">
      <c r="A308" s="55" t="str">
        <f>'March 2008 RIA'!$A$29</f>
        <v>Tier 4</v>
      </c>
      <c r="B308" s="63">
        <v>2043</v>
      </c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4">
        <f>'March 2008 RIA'!$C$29</f>
        <v>1</v>
      </c>
      <c r="BE308" s="64">
        <f>'March 2008 RIA'!$C$29</f>
        <v>1</v>
      </c>
      <c r="BF308" s="64">
        <f>'March 2008 RIA'!$C$29</f>
        <v>1</v>
      </c>
      <c r="BG308" s="64">
        <f>'March 2008 RIA'!$C$29</f>
        <v>1</v>
      </c>
      <c r="BH308" s="64">
        <f>'March 2008 RIA'!$C$29</f>
        <v>1</v>
      </c>
      <c r="BI308" s="64">
        <f>'March 2008 RIA'!$C$29</f>
        <v>1</v>
      </c>
      <c r="BJ308" s="64">
        <f>'March 2008 RIA'!$C$29</f>
        <v>1</v>
      </c>
      <c r="BK308" s="64">
        <f>'March 2008 RIA'!$C$29</f>
        <v>1</v>
      </c>
    </row>
    <row r="309" spans="1:63" s="54" customFormat="1" x14ac:dyDescent="0.25">
      <c r="A309" s="55" t="str">
        <f>'March 2008 RIA'!$A$29</f>
        <v>Tier 4</v>
      </c>
      <c r="B309" s="63">
        <v>2044</v>
      </c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4">
        <f>'March 2008 RIA'!$C$29</f>
        <v>1</v>
      </c>
      <c r="BF309" s="64">
        <f>'March 2008 RIA'!$C$29</f>
        <v>1</v>
      </c>
      <c r="BG309" s="64">
        <f>'March 2008 RIA'!$C$29</f>
        <v>1</v>
      </c>
      <c r="BH309" s="64">
        <f>'March 2008 RIA'!$C$29</f>
        <v>1</v>
      </c>
      <c r="BI309" s="64">
        <f>'March 2008 RIA'!$C$29</f>
        <v>1</v>
      </c>
      <c r="BJ309" s="64">
        <f>'March 2008 RIA'!$C$29</f>
        <v>1</v>
      </c>
      <c r="BK309" s="64">
        <f>'March 2008 RIA'!$C$29</f>
        <v>1</v>
      </c>
    </row>
    <row r="310" spans="1:63" s="54" customFormat="1" x14ac:dyDescent="0.25">
      <c r="A310" s="55" t="str">
        <f>'March 2008 RIA'!$A$29</f>
        <v>Tier 4</v>
      </c>
      <c r="B310" s="63">
        <v>2045</v>
      </c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4">
        <f>'March 2008 RIA'!$C$29</f>
        <v>1</v>
      </c>
      <c r="BG310" s="64">
        <f>'March 2008 RIA'!$C$29</f>
        <v>1</v>
      </c>
      <c r="BH310" s="64">
        <f>'March 2008 RIA'!$C$29</f>
        <v>1</v>
      </c>
      <c r="BI310" s="64">
        <f>'March 2008 RIA'!$C$29</f>
        <v>1</v>
      </c>
      <c r="BJ310" s="64">
        <f>'March 2008 RIA'!$C$29</f>
        <v>1</v>
      </c>
      <c r="BK310" s="64">
        <f>'March 2008 RIA'!$C$29</f>
        <v>1</v>
      </c>
    </row>
    <row r="311" spans="1:63" s="54" customFormat="1" x14ac:dyDescent="0.25">
      <c r="A311" s="55" t="str">
        <f>'March 2008 RIA'!$A$29</f>
        <v>Tier 4</v>
      </c>
      <c r="B311" s="63">
        <v>2046</v>
      </c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4">
        <f>'March 2008 RIA'!$C$29</f>
        <v>1</v>
      </c>
      <c r="BH311" s="64">
        <f>'March 2008 RIA'!$C$29</f>
        <v>1</v>
      </c>
      <c r="BI311" s="64">
        <f>'March 2008 RIA'!$C$29</f>
        <v>1</v>
      </c>
      <c r="BJ311" s="64">
        <f>'March 2008 RIA'!$C$29</f>
        <v>1</v>
      </c>
      <c r="BK311" s="64">
        <f>'March 2008 RIA'!$C$29</f>
        <v>1</v>
      </c>
    </row>
    <row r="312" spans="1:63" s="54" customFormat="1" x14ac:dyDescent="0.25">
      <c r="A312" s="55" t="str">
        <f>'March 2008 RIA'!$A$29</f>
        <v>Tier 4</v>
      </c>
      <c r="B312" s="63">
        <v>2047</v>
      </c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4">
        <f>'March 2008 RIA'!$C$29</f>
        <v>1</v>
      </c>
      <c r="BI312" s="64">
        <f>'March 2008 RIA'!$C$29</f>
        <v>1</v>
      </c>
      <c r="BJ312" s="64">
        <f>'March 2008 RIA'!$C$29</f>
        <v>1</v>
      </c>
      <c r="BK312" s="64">
        <f>'March 2008 RIA'!$C$29</f>
        <v>1</v>
      </c>
    </row>
    <row r="313" spans="1:63" s="54" customFormat="1" x14ac:dyDescent="0.25">
      <c r="A313" s="55" t="str">
        <f>'March 2008 RIA'!$A$29</f>
        <v>Tier 4</v>
      </c>
      <c r="B313" s="63">
        <v>2048</v>
      </c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4">
        <f>'March 2008 RIA'!$C$29</f>
        <v>1</v>
      </c>
      <c r="BJ313" s="64">
        <f>'March 2008 RIA'!$C$29</f>
        <v>1</v>
      </c>
      <c r="BK313" s="64">
        <f>'March 2008 RIA'!$C$29</f>
        <v>1</v>
      </c>
    </row>
    <row r="314" spans="1:63" s="54" customFormat="1" x14ac:dyDescent="0.25">
      <c r="A314" s="55" t="str">
        <f>'March 2008 RIA'!$A$29</f>
        <v>Tier 4</v>
      </c>
      <c r="B314" s="63">
        <v>2049</v>
      </c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4">
        <f>'March 2008 RIA'!$C$29</f>
        <v>1</v>
      </c>
      <c r="BK314" s="64">
        <f>'March 2008 RIA'!$C$29</f>
        <v>1</v>
      </c>
    </row>
    <row r="315" spans="1:63" s="54" customFormat="1" x14ac:dyDescent="0.25">
      <c r="A315" s="55" t="str">
        <f>'March 2008 RIA'!$A$29</f>
        <v>Tier 4</v>
      </c>
      <c r="B315" s="63">
        <v>2050</v>
      </c>
      <c r="C315" s="67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6"/>
      <c r="BK315" s="64">
        <f>'March 2008 RIA'!$C$29</f>
        <v>1</v>
      </c>
    </row>
    <row r="318" spans="1:63" ht="18" x14ac:dyDescent="0.35">
      <c r="A318" s="18" t="s">
        <v>30</v>
      </c>
    </row>
    <row r="319" spans="1:63" x14ac:dyDescent="0.25">
      <c r="A319" s="5" t="s">
        <v>12</v>
      </c>
      <c r="B319" s="5" t="s">
        <v>22</v>
      </c>
      <c r="C319" s="206" t="s">
        <v>24</v>
      </c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/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  <c r="BI319" s="206"/>
      <c r="BJ319" s="206"/>
      <c r="BK319" s="206"/>
    </row>
    <row r="320" spans="1:63" x14ac:dyDescent="0.25">
      <c r="A320" s="6" t="s">
        <v>14</v>
      </c>
      <c r="B320" s="6" t="s">
        <v>23</v>
      </c>
      <c r="C320" s="36">
        <v>1990</v>
      </c>
      <c r="D320" s="36">
        <v>1991</v>
      </c>
      <c r="E320" s="36">
        <v>1992</v>
      </c>
      <c r="F320" s="36">
        <v>1993</v>
      </c>
      <c r="G320" s="36">
        <v>1994</v>
      </c>
      <c r="H320" s="36">
        <v>1995</v>
      </c>
      <c r="I320" s="36">
        <v>1996</v>
      </c>
      <c r="J320" s="36">
        <v>1997</v>
      </c>
      <c r="K320" s="36">
        <v>1998</v>
      </c>
      <c r="L320" s="36">
        <v>1999</v>
      </c>
      <c r="M320" s="36">
        <v>2000</v>
      </c>
      <c r="N320" s="36">
        <v>2001</v>
      </c>
      <c r="O320" s="36">
        <v>2002</v>
      </c>
      <c r="P320" s="36">
        <v>2003</v>
      </c>
      <c r="Q320" s="36">
        <v>2004</v>
      </c>
      <c r="R320" s="36">
        <v>2005</v>
      </c>
      <c r="S320" s="36">
        <v>2006</v>
      </c>
      <c r="T320" s="36">
        <v>2007</v>
      </c>
      <c r="U320" s="36">
        <v>2008</v>
      </c>
      <c r="V320" s="36">
        <v>2009</v>
      </c>
      <c r="W320" s="55">
        <v>2010</v>
      </c>
      <c r="X320" s="36">
        <v>2011</v>
      </c>
      <c r="Y320" s="36">
        <v>2012</v>
      </c>
      <c r="Z320" s="36">
        <v>2013</v>
      </c>
      <c r="AA320" s="36">
        <v>2014</v>
      </c>
      <c r="AB320" s="36">
        <v>2015</v>
      </c>
      <c r="AC320" s="36">
        <v>2016</v>
      </c>
      <c r="AD320" s="36">
        <v>2017</v>
      </c>
      <c r="AE320" s="36">
        <v>2018</v>
      </c>
      <c r="AF320" s="36">
        <v>2019</v>
      </c>
      <c r="AG320" s="36">
        <v>2020</v>
      </c>
      <c r="AH320" s="36">
        <v>2021</v>
      </c>
      <c r="AI320" s="36">
        <v>2022</v>
      </c>
      <c r="AJ320" s="36">
        <v>2023</v>
      </c>
      <c r="AK320" s="36">
        <v>2024</v>
      </c>
      <c r="AL320" s="36">
        <v>2025</v>
      </c>
      <c r="AM320" s="36">
        <v>2026</v>
      </c>
      <c r="AN320" s="36">
        <v>2027</v>
      </c>
      <c r="AO320" s="36">
        <v>2028</v>
      </c>
      <c r="AP320" s="36">
        <v>2029</v>
      </c>
      <c r="AQ320" s="36">
        <v>2030</v>
      </c>
      <c r="AR320" s="36">
        <v>2031</v>
      </c>
      <c r="AS320" s="36">
        <v>2032</v>
      </c>
      <c r="AT320" s="36">
        <v>2033</v>
      </c>
      <c r="AU320" s="36">
        <v>2034</v>
      </c>
      <c r="AV320" s="36">
        <v>2035</v>
      </c>
      <c r="AW320" s="36">
        <v>2036</v>
      </c>
      <c r="AX320" s="36">
        <v>2037</v>
      </c>
      <c r="AY320" s="36">
        <v>2038</v>
      </c>
      <c r="AZ320" s="36">
        <v>2039</v>
      </c>
      <c r="BA320" s="36">
        <v>2040</v>
      </c>
      <c r="BB320" s="36">
        <v>2041</v>
      </c>
      <c r="BC320" s="36">
        <v>2042</v>
      </c>
      <c r="BD320" s="36">
        <v>2043</v>
      </c>
      <c r="BE320" s="36">
        <v>2044</v>
      </c>
      <c r="BF320" s="36">
        <v>2045</v>
      </c>
      <c r="BG320" s="36">
        <v>2046</v>
      </c>
      <c r="BH320" s="36">
        <v>2047</v>
      </c>
      <c r="BI320" s="36">
        <v>2048</v>
      </c>
      <c r="BJ320" s="36">
        <v>2049</v>
      </c>
      <c r="BK320" s="36">
        <v>2050</v>
      </c>
    </row>
    <row r="321" spans="1:63" s="73" customFormat="1" x14ac:dyDescent="0.25">
      <c r="A321" s="19" t="str">
        <f>'March 2008 RIA'!$A$9</f>
        <v>Uncontrolled</v>
      </c>
      <c r="B321" s="20">
        <v>1951</v>
      </c>
      <c r="C321" s="119">
        <f>C216*C110</f>
        <v>0.17275747508305647</v>
      </c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6"/>
    </row>
    <row r="322" spans="1:63" s="73" customFormat="1" x14ac:dyDescent="0.25">
      <c r="A322" s="19" t="str">
        <f>'March 2008 RIA'!$A$9</f>
        <v>Uncontrolled</v>
      </c>
      <c r="B322" s="20">
        <v>1952</v>
      </c>
      <c r="C322" s="119">
        <f t="shared" ref="C322:C360" si="159">C217*C111</f>
        <v>0.18085548172757474</v>
      </c>
      <c r="D322" s="119">
        <f>D217*D111</f>
        <v>0.17275747508305647</v>
      </c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7"/>
    </row>
    <row r="323" spans="1:63" s="73" customFormat="1" x14ac:dyDescent="0.25">
      <c r="A323" s="19" t="str">
        <f>'March 2008 RIA'!$A$9</f>
        <v>Uncontrolled</v>
      </c>
      <c r="B323" s="20">
        <v>1953</v>
      </c>
      <c r="C323" s="119">
        <f t="shared" si="159"/>
        <v>0.18895348837209303</v>
      </c>
      <c r="D323" s="119">
        <f t="shared" ref="D323:D360" si="160">D218*D112</f>
        <v>0.18085548172757474</v>
      </c>
      <c r="E323" s="119">
        <f>E218*E112</f>
        <v>0.17275747508305647</v>
      </c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7"/>
    </row>
    <row r="324" spans="1:63" s="73" customFormat="1" x14ac:dyDescent="0.25">
      <c r="A324" s="19" t="str">
        <f>'March 2008 RIA'!$A$9</f>
        <v>Uncontrolled</v>
      </c>
      <c r="B324" s="20">
        <v>1954</v>
      </c>
      <c r="C324" s="119">
        <f t="shared" si="159"/>
        <v>0.19705149501661129</v>
      </c>
      <c r="D324" s="119">
        <f t="shared" si="160"/>
        <v>0.18895348837209303</v>
      </c>
      <c r="E324" s="119">
        <f t="shared" ref="E324" si="161">E219*E113</f>
        <v>0.18085548172757474</v>
      </c>
      <c r="F324" s="119">
        <f>F219*F113</f>
        <v>0.17275747508305647</v>
      </c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7"/>
    </row>
    <row r="325" spans="1:63" s="73" customFormat="1" x14ac:dyDescent="0.25">
      <c r="A325" s="19" t="str">
        <f>'March 2008 RIA'!$A$9</f>
        <v>Uncontrolled</v>
      </c>
      <c r="B325" s="20">
        <v>1955</v>
      </c>
      <c r="C325" s="119">
        <f t="shared" si="159"/>
        <v>0.20514950166112955</v>
      </c>
      <c r="D325" s="119">
        <f t="shared" si="160"/>
        <v>0.19705149501661129</v>
      </c>
      <c r="E325" s="119">
        <f t="shared" ref="E325:F325" si="162">E220*E114</f>
        <v>0.18895348837209303</v>
      </c>
      <c r="F325" s="119">
        <f t="shared" si="162"/>
        <v>0.18085548172757474</v>
      </c>
      <c r="G325" s="119">
        <f>G220*G114</f>
        <v>0.17275747508305647</v>
      </c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7"/>
    </row>
    <row r="326" spans="1:63" s="73" customFormat="1" x14ac:dyDescent="0.25">
      <c r="A326" s="19" t="str">
        <f>'March 2008 RIA'!$A$9</f>
        <v>Uncontrolled</v>
      </c>
      <c r="B326" s="20">
        <v>1956</v>
      </c>
      <c r="C326" s="119">
        <f t="shared" si="159"/>
        <v>0.21324750830564784</v>
      </c>
      <c r="D326" s="119">
        <f t="shared" si="160"/>
        <v>0.20514950166112955</v>
      </c>
      <c r="E326" s="119">
        <f t="shared" ref="E326:G326" si="163">E221*E115</f>
        <v>0.19705149501661129</v>
      </c>
      <c r="F326" s="119">
        <f t="shared" si="163"/>
        <v>0.18895348837209303</v>
      </c>
      <c r="G326" s="119">
        <f t="shared" si="163"/>
        <v>0.18085548172757474</v>
      </c>
      <c r="H326" s="119">
        <f>H221*H115</f>
        <v>0.17275747508305647</v>
      </c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7"/>
    </row>
    <row r="327" spans="1:63" s="73" customFormat="1" x14ac:dyDescent="0.25">
      <c r="A327" s="19" t="str">
        <f>'March 2008 RIA'!$A$9</f>
        <v>Uncontrolled</v>
      </c>
      <c r="B327" s="20">
        <v>1957</v>
      </c>
      <c r="C327" s="119">
        <f t="shared" si="159"/>
        <v>0.22134551495016613</v>
      </c>
      <c r="D327" s="119">
        <f t="shared" si="160"/>
        <v>0.21324750830564784</v>
      </c>
      <c r="E327" s="119">
        <f t="shared" ref="E327:H327" si="164">E222*E116</f>
        <v>0.20514950166112955</v>
      </c>
      <c r="F327" s="119">
        <f t="shared" si="164"/>
        <v>0.19705149501661129</v>
      </c>
      <c r="G327" s="119">
        <f t="shared" si="164"/>
        <v>0.18895348837209303</v>
      </c>
      <c r="H327" s="119">
        <f t="shared" si="164"/>
        <v>0.18085548172757474</v>
      </c>
      <c r="I327" s="119">
        <f>I222*I116</f>
        <v>0.17275747508305647</v>
      </c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7"/>
    </row>
    <row r="328" spans="1:63" s="73" customFormat="1" x14ac:dyDescent="0.25">
      <c r="A328" s="19" t="str">
        <f>'March 2008 RIA'!$A$9</f>
        <v>Uncontrolled</v>
      </c>
      <c r="B328" s="20">
        <v>1958</v>
      </c>
      <c r="C328" s="119">
        <f t="shared" si="159"/>
        <v>0.2294435215946844</v>
      </c>
      <c r="D328" s="119">
        <f t="shared" si="160"/>
        <v>0.22134551495016613</v>
      </c>
      <c r="E328" s="119">
        <f t="shared" ref="E328:I328" si="165">E223*E117</f>
        <v>0.21324750830564784</v>
      </c>
      <c r="F328" s="119">
        <f t="shared" si="165"/>
        <v>0.20514950166112955</v>
      </c>
      <c r="G328" s="119">
        <f t="shared" si="165"/>
        <v>0.19705149501661129</v>
      </c>
      <c r="H328" s="119">
        <f t="shared" si="165"/>
        <v>0.18895348837209303</v>
      </c>
      <c r="I328" s="119">
        <f t="shared" si="165"/>
        <v>0.18085548172757474</v>
      </c>
      <c r="J328" s="119">
        <f>J223*J117</f>
        <v>0.17275747508305647</v>
      </c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7"/>
    </row>
    <row r="329" spans="1:63" s="73" customFormat="1" x14ac:dyDescent="0.25">
      <c r="A329" s="19" t="str">
        <f>'March 2008 RIA'!$A$9</f>
        <v>Uncontrolled</v>
      </c>
      <c r="B329" s="20">
        <v>1959</v>
      </c>
      <c r="C329" s="119">
        <f t="shared" si="159"/>
        <v>0.23754152823920269</v>
      </c>
      <c r="D329" s="119">
        <f t="shared" si="160"/>
        <v>0.2294435215946844</v>
      </c>
      <c r="E329" s="119">
        <f t="shared" ref="E329:J329" si="166">E224*E118</f>
        <v>0.22134551495016613</v>
      </c>
      <c r="F329" s="119">
        <f t="shared" si="166"/>
        <v>0.21324750830564784</v>
      </c>
      <c r="G329" s="119">
        <f t="shared" si="166"/>
        <v>0.20514950166112955</v>
      </c>
      <c r="H329" s="119">
        <f t="shared" si="166"/>
        <v>0.19705149501661129</v>
      </c>
      <c r="I329" s="119">
        <f t="shared" si="166"/>
        <v>0.18895348837209303</v>
      </c>
      <c r="J329" s="119">
        <f t="shared" si="166"/>
        <v>0.18085548172757474</v>
      </c>
      <c r="K329" s="119">
        <f>K224*K118</f>
        <v>0.17275747508305647</v>
      </c>
      <c r="L329" s="114"/>
      <c r="M329" s="114"/>
      <c r="N329" s="114"/>
      <c r="O329" s="114"/>
      <c r="P329" s="114"/>
      <c r="Q329" s="114"/>
      <c r="R329" s="114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7"/>
    </row>
    <row r="330" spans="1:63" s="73" customFormat="1" x14ac:dyDescent="0.25">
      <c r="A330" s="19" t="str">
        <f>'March 2008 RIA'!$A$9</f>
        <v>Uncontrolled</v>
      </c>
      <c r="B330" s="20">
        <v>1960</v>
      </c>
      <c r="C330" s="119">
        <f t="shared" si="159"/>
        <v>0.24563953488372092</v>
      </c>
      <c r="D330" s="119">
        <f t="shared" si="160"/>
        <v>0.23754152823920269</v>
      </c>
      <c r="E330" s="119">
        <f t="shared" ref="E330:K330" si="167">E225*E119</f>
        <v>0.2294435215946844</v>
      </c>
      <c r="F330" s="119">
        <f t="shared" si="167"/>
        <v>0.22134551495016613</v>
      </c>
      <c r="G330" s="119">
        <f t="shared" si="167"/>
        <v>0.21324750830564784</v>
      </c>
      <c r="H330" s="119">
        <f t="shared" si="167"/>
        <v>0.20514950166112955</v>
      </c>
      <c r="I330" s="119">
        <f t="shared" si="167"/>
        <v>0.19705149501661129</v>
      </c>
      <c r="J330" s="119">
        <f t="shared" si="167"/>
        <v>0.18895348837209303</v>
      </c>
      <c r="K330" s="119">
        <f t="shared" si="167"/>
        <v>0.18085548172757474</v>
      </c>
      <c r="L330" s="119">
        <f>L225*L119</f>
        <v>0.17275747508305647</v>
      </c>
      <c r="M330" s="114"/>
      <c r="N330" s="114"/>
      <c r="O330" s="114"/>
      <c r="P330" s="114"/>
      <c r="Q330" s="114"/>
      <c r="R330" s="114"/>
      <c r="S330" s="114"/>
      <c r="T330" s="114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7"/>
    </row>
    <row r="331" spans="1:63" s="73" customFormat="1" x14ac:dyDescent="0.25">
      <c r="A331" s="19" t="str">
        <f>'March 2008 RIA'!$A$9</f>
        <v>Uncontrolled</v>
      </c>
      <c r="B331" s="20">
        <v>1961</v>
      </c>
      <c r="C331" s="119">
        <f t="shared" si="159"/>
        <v>0.25373754152823919</v>
      </c>
      <c r="D331" s="119">
        <f t="shared" si="160"/>
        <v>0.24563953488372092</v>
      </c>
      <c r="E331" s="119">
        <f t="shared" ref="E331:L331" si="168">E226*E120</f>
        <v>0.23754152823920269</v>
      </c>
      <c r="F331" s="119">
        <f t="shared" si="168"/>
        <v>0.2294435215946844</v>
      </c>
      <c r="G331" s="119">
        <f t="shared" si="168"/>
        <v>0.22134551495016613</v>
      </c>
      <c r="H331" s="119">
        <f t="shared" si="168"/>
        <v>0.21324750830564784</v>
      </c>
      <c r="I331" s="119">
        <f t="shared" si="168"/>
        <v>0.20514950166112955</v>
      </c>
      <c r="J331" s="119">
        <f t="shared" si="168"/>
        <v>0.19705149501661129</v>
      </c>
      <c r="K331" s="119">
        <f t="shared" si="168"/>
        <v>0.18895348837209303</v>
      </c>
      <c r="L331" s="119">
        <f t="shared" si="168"/>
        <v>0.18085548172757474</v>
      </c>
      <c r="M331" s="119">
        <f>M226*M120</f>
        <v>0.17275747508305647</v>
      </c>
      <c r="N331" s="114"/>
      <c r="O331" s="114"/>
      <c r="P331" s="114"/>
      <c r="Q331" s="114"/>
      <c r="R331" s="114"/>
      <c r="S331" s="114"/>
      <c r="T331" s="114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7"/>
    </row>
    <row r="332" spans="1:63" s="73" customFormat="1" x14ac:dyDescent="0.25">
      <c r="A332" s="19" t="str">
        <f>'March 2008 RIA'!$A$9</f>
        <v>Uncontrolled</v>
      </c>
      <c r="B332" s="20">
        <v>1962</v>
      </c>
      <c r="C332" s="119">
        <f t="shared" si="159"/>
        <v>0.26183554817275745</v>
      </c>
      <c r="D332" s="119">
        <f t="shared" si="160"/>
        <v>0.25373754152823919</v>
      </c>
      <c r="E332" s="119">
        <f t="shared" ref="E332:M332" si="169">E227*E121</f>
        <v>0.24563953488372092</v>
      </c>
      <c r="F332" s="119">
        <f t="shared" si="169"/>
        <v>0.23754152823920269</v>
      </c>
      <c r="G332" s="119">
        <f t="shared" si="169"/>
        <v>0.2294435215946844</v>
      </c>
      <c r="H332" s="119">
        <f t="shared" si="169"/>
        <v>0.22134551495016613</v>
      </c>
      <c r="I332" s="119">
        <f t="shared" si="169"/>
        <v>0.21324750830564784</v>
      </c>
      <c r="J332" s="119">
        <f t="shared" si="169"/>
        <v>0.20514950166112955</v>
      </c>
      <c r="K332" s="119">
        <f t="shared" si="169"/>
        <v>0.19705149501661129</v>
      </c>
      <c r="L332" s="119">
        <f t="shared" si="169"/>
        <v>0.18895348837209303</v>
      </c>
      <c r="M332" s="119">
        <f t="shared" si="169"/>
        <v>0.18085548172757474</v>
      </c>
      <c r="N332" s="119">
        <f>N227*N121</f>
        <v>0.17275747508305647</v>
      </c>
      <c r="O332" s="115"/>
      <c r="P332" s="115"/>
      <c r="Q332" s="115"/>
      <c r="R332" s="115"/>
      <c r="S332" s="114"/>
      <c r="T332" s="114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7"/>
    </row>
    <row r="333" spans="1:63" s="73" customFormat="1" x14ac:dyDescent="0.25">
      <c r="A333" s="19" t="str">
        <f>'March 2008 RIA'!$A$9</f>
        <v>Uncontrolled</v>
      </c>
      <c r="B333" s="20">
        <v>1963</v>
      </c>
      <c r="C333" s="119">
        <f t="shared" si="159"/>
        <v>0.26993355481727577</v>
      </c>
      <c r="D333" s="119">
        <f t="shared" si="160"/>
        <v>0.26183554817275745</v>
      </c>
      <c r="E333" s="119">
        <f t="shared" ref="E333:N333" si="170">E228*E122</f>
        <v>0.25373754152823919</v>
      </c>
      <c r="F333" s="119">
        <f t="shared" si="170"/>
        <v>0.24563953488372092</v>
      </c>
      <c r="G333" s="119">
        <f t="shared" si="170"/>
        <v>0.23754152823920269</v>
      </c>
      <c r="H333" s="119">
        <f t="shared" si="170"/>
        <v>0.2294435215946844</v>
      </c>
      <c r="I333" s="119">
        <f t="shared" si="170"/>
        <v>0.22134551495016613</v>
      </c>
      <c r="J333" s="119">
        <f t="shared" si="170"/>
        <v>0.21324750830564784</v>
      </c>
      <c r="K333" s="119">
        <f t="shared" si="170"/>
        <v>0.20514950166112955</v>
      </c>
      <c r="L333" s="119">
        <f t="shared" si="170"/>
        <v>0.19705149501661129</v>
      </c>
      <c r="M333" s="119">
        <f t="shared" si="170"/>
        <v>0.18895348837209303</v>
      </c>
      <c r="N333" s="119">
        <f t="shared" si="170"/>
        <v>0.18085548172757474</v>
      </c>
      <c r="O333" s="119">
        <f>O228*O122</f>
        <v>0.17275747508305647</v>
      </c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7"/>
    </row>
    <row r="334" spans="1:63" s="73" customFormat="1" x14ac:dyDescent="0.25">
      <c r="A334" s="19" t="str">
        <f>'March 2008 RIA'!$A$9</f>
        <v>Uncontrolled</v>
      </c>
      <c r="B334" s="20">
        <v>1964</v>
      </c>
      <c r="C334" s="119">
        <f t="shared" si="159"/>
        <v>0.27803156146179403</v>
      </c>
      <c r="D334" s="119">
        <f t="shared" si="160"/>
        <v>0.26993355481727577</v>
      </c>
      <c r="E334" s="119">
        <f t="shared" ref="E334:O334" si="171">E229*E123</f>
        <v>0.26183554817275745</v>
      </c>
      <c r="F334" s="119">
        <f t="shared" si="171"/>
        <v>0.25373754152823919</v>
      </c>
      <c r="G334" s="119">
        <f t="shared" si="171"/>
        <v>0.24563953488372092</v>
      </c>
      <c r="H334" s="119">
        <f t="shared" si="171"/>
        <v>0.23754152823920269</v>
      </c>
      <c r="I334" s="119">
        <f t="shared" si="171"/>
        <v>0.2294435215946844</v>
      </c>
      <c r="J334" s="119">
        <f t="shared" si="171"/>
        <v>0.22134551495016613</v>
      </c>
      <c r="K334" s="119">
        <f t="shared" si="171"/>
        <v>0.21324750830564784</v>
      </c>
      <c r="L334" s="119">
        <f t="shared" si="171"/>
        <v>0.20514950166112955</v>
      </c>
      <c r="M334" s="119">
        <f t="shared" si="171"/>
        <v>0.19705149501661129</v>
      </c>
      <c r="N334" s="119">
        <f t="shared" si="171"/>
        <v>0.18895348837209303</v>
      </c>
      <c r="O334" s="119">
        <f t="shared" si="171"/>
        <v>0.18085548172757474</v>
      </c>
      <c r="P334" s="119">
        <f>P229*P123</f>
        <v>0.17275747508305647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7"/>
    </row>
    <row r="335" spans="1:63" s="73" customFormat="1" x14ac:dyDescent="0.25">
      <c r="A335" s="19" t="str">
        <f>'March 2008 RIA'!$A$9</f>
        <v>Uncontrolled</v>
      </c>
      <c r="B335" s="20">
        <v>1965</v>
      </c>
      <c r="C335" s="119">
        <f t="shared" si="159"/>
        <v>0.28612956810631229</v>
      </c>
      <c r="D335" s="119">
        <f t="shared" si="160"/>
        <v>0.27803156146179403</v>
      </c>
      <c r="E335" s="119">
        <f t="shared" ref="E335:P335" si="172">E230*E124</f>
        <v>0.26993355481727577</v>
      </c>
      <c r="F335" s="119">
        <f t="shared" si="172"/>
        <v>0.26183554817275745</v>
      </c>
      <c r="G335" s="119">
        <f t="shared" si="172"/>
        <v>0.25373754152823919</v>
      </c>
      <c r="H335" s="119">
        <f t="shared" si="172"/>
        <v>0.24563953488372092</v>
      </c>
      <c r="I335" s="119">
        <f t="shared" si="172"/>
        <v>0.23754152823920269</v>
      </c>
      <c r="J335" s="119">
        <f t="shared" si="172"/>
        <v>0.2294435215946844</v>
      </c>
      <c r="K335" s="119">
        <f t="shared" si="172"/>
        <v>0.22134551495016613</v>
      </c>
      <c r="L335" s="119">
        <f t="shared" si="172"/>
        <v>0.21324750830564784</v>
      </c>
      <c r="M335" s="119">
        <f t="shared" si="172"/>
        <v>0.20514950166112955</v>
      </c>
      <c r="N335" s="119">
        <f t="shared" si="172"/>
        <v>0.19705149501661129</v>
      </c>
      <c r="O335" s="119">
        <f t="shared" si="172"/>
        <v>0.18895348837209303</v>
      </c>
      <c r="P335" s="119">
        <f t="shared" si="172"/>
        <v>0.18085548172757474</v>
      </c>
      <c r="Q335" s="119">
        <f>Q230*Q124</f>
        <v>0.17275747508305647</v>
      </c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7"/>
    </row>
    <row r="336" spans="1:63" s="73" customFormat="1" x14ac:dyDescent="0.25">
      <c r="A336" s="19" t="str">
        <f>'March 2008 RIA'!$A$9</f>
        <v>Uncontrolled</v>
      </c>
      <c r="B336" s="20">
        <v>1966</v>
      </c>
      <c r="C336" s="119">
        <f t="shared" si="159"/>
        <v>0.29422757475083056</v>
      </c>
      <c r="D336" s="119">
        <f t="shared" si="160"/>
        <v>0.28612956810631229</v>
      </c>
      <c r="E336" s="119">
        <f t="shared" ref="E336:Q336" si="173">E231*E125</f>
        <v>0.27803156146179403</v>
      </c>
      <c r="F336" s="119">
        <f t="shared" si="173"/>
        <v>0.26993355481727577</v>
      </c>
      <c r="G336" s="119">
        <f t="shared" si="173"/>
        <v>0.26183554817275745</v>
      </c>
      <c r="H336" s="119">
        <f t="shared" si="173"/>
        <v>0.25373754152823919</v>
      </c>
      <c r="I336" s="119">
        <f t="shared" si="173"/>
        <v>0.24563953488372092</v>
      </c>
      <c r="J336" s="119">
        <f t="shared" si="173"/>
        <v>0.23754152823920269</v>
      </c>
      <c r="K336" s="119">
        <f t="shared" si="173"/>
        <v>0.2294435215946844</v>
      </c>
      <c r="L336" s="119">
        <f t="shared" si="173"/>
        <v>0.22134551495016613</v>
      </c>
      <c r="M336" s="119">
        <f t="shared" si="173"/>
        <v>0.21324750830564784</v>
      </c>
      <c r="N336" s="119">
        <f t="shared" si="173"/>
        <v>0.20514950166112955</v>
      </c>
      <c r="O336" s="119">
        <f t="shared" si="173"/>
        <v>0.19705149501661129</v>
      </c>
      <c r="P336" s="119">
        <f t="shared" si="173"/>
        <v>0.18895348837209303</v>
      </c>
      <c r="Q336" s="119">
        <f t="shared" si="173"/>
        <v>0.18085548172757474</v>
      </c>
      <c r="R336" s="119">
        <f>R231*R125</f>
        <v>0.17275747508305647</v>
      </c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7"/>
    </row>
    <row r="337" spans="1:63" s="73" customFormat="1" x14ac:dyDescent="0.25">
      <c r="A337" s="19" t="str">
        <f>'March 2008 RIA'!$A$9</f>
        <v>Uncontrolled</v>
      </c>
      <c r="B337" s="20">
        <v>1967</v>
      </c>
      <c r="C337" s="119">
        <f t="shared" si="159"/>
        <v>0.30232558139534882</v>
      </c>
      <c r="D337" s="119">
        <f t="shared" si="160"/>
        <v>0.29422757475083056</v>
      </c>
      <c r="E337" s="119">
        <f t="shared" ref="E337:R337" si="174">E232*E126</f>
        <v>0.28612956810631229</v>
      </c>
      <c r="F337" s="119">
        <f t="shared" si="174"/>
        <v>0.27803156146179403</v>
      </c>
      <c r="G337" s="119">
        <f t="shared" si="174"/>
        <v>0.26993355481727577</v>
      </c>
      <c r="H337" s="119">
        <f t="shared" si="174"/>
        <v>0.26183554817275745</v>
      </c>
      <c r="I337" s="119">
        <f t="shared" si="174"/>
        <v>0.25373754152823919</v>
      </c>
      <c r="J337" s="119">
        <f t="shared" si="174"/>
        <v>0.24563953488372092</v>
      </c>
      <c r="K337" s="119">
        <f t="shared" si="174"/>
        <v>0.23754152823920269</v>
      </c>
      <c r="L337" s="119">
        <f t="shared" si="174"/>
        <v>0.2294435215946844</v>
      </c>
      <c r="M337" s="119">
        <f t="shared" si="174"/>
        <v>0.22134551495016613</v>
      </c>
      <c r="N337" s="119">
        <f t="shared" si="174"/>
        <v>0.21324750830564784</v>
      </c>
      <c r="O337" s="119">
        <f t="shared" si="174"/>
        <v>0.20514950166112955</v>
      </c>
      <c r="P337" s="119">
        <f t="shared" si="174"/>
        <v>0.19705149501661129</v>
      </c>
      <c r="Q337" s="119">
        <f t="shared" si="174"/>
        <v>0.18895348837209303</v>
      </c>
      <c r="R337" s="119">
        <f t="shared" si="174"/>
        <v>0.18085548172757474</v>
      </c>
      <c r="S337" s="119">
        <f>S232*S126</f>
        <v>0.17275747508305647</v>
      </c>
      <c r="T337" s="114"/>
      <c r="U337" s="114"/>
      <c r="V337" s="114"/>
      <c r="W337" s="114"/>
      <c r="X337" s="114"/>
      <c r="Y337" s="114"/>
      <c r="Z337" s="114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7"/>
    </row>
    <row r="338" spans="1:63" s="73" customFormat="1" x14ac:dyDescent="0.25">
      <c r="A338" s="19" t="str">
        <f>'March 2008 RIA'!$A$9</f>
        <v>Uncontrolled</v>
      </c>
      <c r="B338" s="20">
        <v>1968</v>
      </c>
      <c r="C338" s="119">
        <f t="shared" si="159"/>
        <v>0.31042358803986714</v>
      </c>
      <c r="D338" s="119">
        <f t="shared" si="160"/>
        <v>0.30232558139534882</v>
      </c>
      <c r="E338" s="119">
        <f t="shared" ref="E338:S338" si="175">E233*E127</f>
        <v>0.29422757475083056</v>
      </c>
      <c r="F338" s="119">
        <f t="shared" si="175"/>
        <v>0.28612956810631229</v>
      </c>
      <c r="G338" s="119">
        <f t="shared" si="175"/>
        <v>0.27803156146179403</v>
      </c>
      <c r="H338" s="119">
        <f t="shared" si="175"/>
        <v>0.26993355481727577</v>
      </c>
      <c r="I338" s="119">
        <f t="shared" si="175"/>
        <v>0.26183554817275745</v>
      </c>
      <c r="J338" s="119">
        <f t="shared" si="175"/>
        <v>0.25373754152823919</v>
      </c>
      <c r="K338" s="119">
        <f t="shared" si="175"/>
        <v>0.24563953488372092</v>
      </c>
      <c r="L338" s="119">
        <f t="shared" si="175"/>
        <v>0.23754152823920269</v>
      </c>
      <c r="M338" s="119">
        <f t="shared" si="175"/>
        <v>0.2294435215946844</v>
      </c>
      <c r="N338" s="119">
        <f t="shared" si="175"/>
        <v>0.22134551495016613</v>
      </c>
      <c r="O338" s="119">
        <f t="shared" si="175"/>
        <v>0.21324750830564784</v>
      </c>
      <c r="P338" s="119">
        <f t="shared" si="175"/>
        <v>0.20514950166112955</v>
      </c>
      <c r="Q338" s="119">
        <f t="shared" si="175"/>
        <v>0.19705149501661129</v>
      </c>
      <c r="R338" s="119">
        <f t="shared" si="175"/>
        <v>0.18895348837209303</v>
      </c>
      <c r="S338" s="119">
        <f t="shared" si="175"/>
        <v>0.18085548172757474</v>
      </c>
      <c r="T338" s="119">
        <f>T233*T127</f>
        <v>0.17275747508305647</v>
      </c>
      <c r="U338" s="114"/>
      <c r="V338" s="114"/>
      <c r="W338" s="114"/>
      <c r="X338" s="114"/>
      <c r="Y338" s="114"/>
      <c r="Z338" s="114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7"/>
    </row>
    <row r="339" spans="1:63" s="73" customFormat="1" x14ac:dyDescent="0.25">
      <c r="A339" s="19" t="str">
        <f>'March 2008 RIA'!$A$9</f>
        <v>Uncontrolled</v>
      </c>
      <c r="B339" s="20">
        <v>1969</v>
      </c>
      <c r="C339" s="119">
        <f t="shared" si="159"/>
        <v>0.3185215946843854</v>
      </c>
      <c r="D339" s="119">
        <f t="shared" si="160"/>
        <v>0.31042358803986714</v>
      </c>
      <c r="E339" s="119">
        <f t="shared" ref="E339:T339" si="176">E234*E128</f>
        <v>0.30232558139534882</v>
      </c>
      <c r="F339" s="119">
        <f t="shared" si="176"/>
        <v>0.29422757475083056</v>
      </c>
      <c r="G339" s="119">
        <f t="shared" si="176"/>
        <v>0.28612956810631229</v>
      </c>
      <c r="H339" s="119">
        <f t="shared" si="176"/>
        <v>0.27803156146179403</v>
      </c>
      <c r="I339" s="119">
        <f t="shared" si="176"/>
        <v>0.26993355481727577</v>
      </c>
      <c r="J339" s="119">
        <f t="shared" si="176"/>
        <v>0.26183554817275745</v>
      </c>
      <c r="K339" s="119">
        <f t="shared" si="176"/>
        <v>0.25373754152823919</v>
      </c>
      <c r="L339" s="119">
        <f t="shared" si="176"/>
        <v>0.24563953488372092</v>
      </c>
      <c r="M339" s="119">
        <f t="shared" si="176"/>
        <v>0.23754152823920269</v>
      </c>
      <c r="N339" s="119">
        <f t="shared" si="176"/>
        <v>0.2294435215946844</v>
      </c>
      <c r="O339" s="119">
        <f t="shared" si="176"/>
        <v>0.22134551495016613</v>
      </c>
      <c r="P339" s="119">
        <f t="shared" si="176"/>
        <v>0.21324750830564784</v>
      </c>
      <c r="Q339" s="119">
        <f t="shared" si="176"/>
        <v>0.20514950166112955</v>
      </c>
      <c r="R339" s="119">
        <f t="shared" si="176"/>
        <v>0.19705149501661129</v>
      </c>
      <c r="S339" s="119">
        <f t="shared" si="176"/>
        <v>0.18895348837209303</v>
      </c>
      <c r="T339" s="119">
        <f t="shared" si="176"/>
        <v>0.18085548172757474</v>
      </c>
      <c r="U339" s="119">
        <f>U234*U128</f>
        <v>0.17275747508305647</v>
      </c>
      <c r="V339" s="114"/>
      <c r="W339" s="114"/>
      <c r="X339" s="114"/>
      <c r="Y339" s="114"/>
      <c r="Z339" s="114"/>
      <c r="AA339" s="114"/>
      <c r="AB339" s="114"/>
      <c r="AC339" s="114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7"/>
    </row>
    <row r="340" spans="1:63" s="73" customFormat="1" x14ac:dyDescent="0.25">
      <c r="A340" s="19" t="str">
        <f>'March 2008 RIA'!$A$9</f>
        <v>Uncontrolled</v>
      </c>
      <c r="B340" s="20">
        <v>1970</v>
      </c>
      <c r="C340" s="119">
        <f t="shared" si="159"/>
        <v>0.32661960132890366</v>
      </c>
      <c r="D340" s="119">
        <f t="shared" si="160"/>
        <v>0.3185215946843854</v>
      </c>
      <c r="E340" s="119">
        <f t="shared" ref="E340:U340" si="177">E235*E129</f>
        <v>0.31042358803986714</v>
      </c>
      <c r="F340" s="119">
        <f t="shared" si="177"/>
        <v>0.30232558139534882</v>
      </c>
      <c r="G340" s="119">
        <f t="shared" si="177"/>
        <v>0.29422757475083056</v>
      </c>
      <c r="H340" s="119">
        <f t="shared" si="177"/>
        <v>0.28612956810631229</v>
      </c>
      <c r="I340" s="119">
        <f t="shared" si="177"/>
        <v>0.27803156146179403</v>
      </c>
      <c r="J340" s="119">
        <f t="shared" si="177"/>
        <v>0.26993355481727577</v>
      </c>
      <c r="K340" s="119">
        <f t="shared" si="177"/>
        <v>0.26183554817275745</v>
      </c>
      <c r="L340" s="119">
        <f t="shared" si="177"/>
        <v>0.25373754152823919</v>
      </c>
      <c r="M340" s="119">
        <f t="shared" si="177"/>
        <v>0.24563953488372092</v>
      </c>
      <c r="N340" s="119">
        <f t="shared" si="177"/>
        <v>0.23754152823920269</v>
      </c>
      <c r="O340" s="119">
        <f t="shared" si="177"/>
        <v>0.2294435215946844</v>
      </c>
      <c r="P340" s="119">
        <f t="shared" si="177"/>
        <v>0.22134551495016613</v>
      </c>
      <c r="Q340" s="119">
        <f t="shared" si="177"/>
        <v>0.21324750830564784</v>
      </c>
      <c r="R340" s="119">
        <f t="shared" si="177"/>
        <v>0.20514950166112955</v>
      </c>
      <c r="S340" s="119">
        <f t="shared" si="177"/>
        <v>0.19705149501661129</v>
      </c>
      <c r="T340" s="119">
        <f t="shared" si="177"/>
        <v>0.18895348837209303</v>
      </c>
      <c r="U340" s="119">
        <f t="shared" si="177"/>
        <v>0.18085548172757474</v>
      </c>
      <c r="V340" s="119">
        <f>V235*V129</f>
        <v>0.17275747508305647</v>
      </c>
      <c r="W340" s="115"/>
      <c r="X340" s="115"/>
      <c r="Y340" s="115"/>
      <c r="Z340" s="115"/>
      <c r="AA340" s="114"/>
      <c r="AB340" s="114"/>
      <c r="AC340" s="114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7"/>
    </row>
    <row r="341" spans="1:63" s="73" customFormat="1" x14ac:dyDescent="0.25">
      <c r="A341" s="19" t="str">
        <f>'March 2008 RIA'!$A$9</f>
        <v>Uncontrolled</v>
      </c>
      <c r="B341" s="20">
        <v>1971</v>
      </c>
      <c r="C341" s="119">
        <f t="shared" si="159"/>
        <v>0.33471760797342193</v>
      </c>
      <c r="D341" s="119">
        <f t="shared" si="160"/>
        <v>0.32661960132890366</v>
      </c>
      <c r="E341" s="119">
        <f t="shared" ref="E341:V341" si="178">E236*E130</f>
        <v>0.3185215946843854</v>
      </c>
      <c r="F341" s="119">
        <f t="shared" si="178"/>
        <v>0.31042358803986714</v>
      </c>
      <c r="G341" s="119">
        <f t="shared" si="178"/>
        <v>0.30232558139534882</v>
      </c>
      <c r="H341" s="119">
        <f t="shared" si="178"/>
        <v>0.29422757475083056</v>
      </c>
      <c r="I341" s="119">
        <f t="shared" si="178"/>
        <v>0.28612956810631229</v>
      </c>
      <c r="J341" s="119">
        <f t="shared" si="178"/>
        <v>0.27803156146179403</v>
      </c>
      <c r="K341" s="119">
        <f t="shared" si="178"/>
        <v>0.26993355481727577</v>
      </c>
      <c r="L341" s="119">
        <f t="shared" si="178"/>
        <v>0.26183554817275745</v>
      </c>
      <c r="M341" s="119">
        <f t="shared" si="178"/>
        <v>0.25373754152823919</v>
      </c>
      <c r="N341" s="119">
        <f t="shared" si="178"/>
        <v>0.24563953488372092</v>
      </c>
      <c r="O341" s="119">
        <f t="shared" si="178"/>
        <v>0.23754152823920269</v>
      </c>
      <c r="P341" s="119">
        <f t="shared" si="178"/>
        <v>0.2294435215946844</v>
      </c>
      <c r="Q341" s="119">
        <f t="shared" si="178"/>
        <v>0.22134551495016613</v>
      </c>
      <c r="R341" s="119">
        <f t="shared" si="178"/>
        <v>0.21324750830564784</v>
      </c>
      <c r="S341" s="119">
        <f t="shared" si="178"/>
        <v>0.20514950166112955</v>
      </c>
      <c r="T341" s="119">
        <f t="shared" si="178"/>
        <v>0.19705149501661129</v>
      </c>
      <c r="U341" s="119">
        <f t="shared" si="178"/>
        <v>0.18895348837209303</v>
      </c>
      <c r="V341" s="119">
        <f t="shared" si="178"/>
        <v>0.18085548172757474</v>
      </c>
      <c r="W341" s="119">
        <f>W236*W130</f>
        <v>0.17275747508305647</v>
      </c>
      <c r="X341" s="115"/>
      <c r="Y341" s="115"/>
      <c r="Z341" s="115"/>
      <c r="AA341" s="114"/>
      <c r="AB341" s="114"/>
      <c r="AC341" s="114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7"/>
    </row>
    <row r="342" spans="1:63" s="73" customFormat="1" x14ac:dyDescent="0.25">
      <c r="A342" s="19" t="str">
        <f>'March 2008 RIA'!$A$9</f>
        <v>Uncontrolled</v>
      </c>
      <c r="B342" s="20">
        <v>1972</v>
      </c>
      <c r="C342" s="119">
        <f t="shared" si="159"/>
        <v>0.34281561461794019</v>
      </c>
      <c r="D342" s="119">
        <f t="shared" si="160"/>
        <v>0.33471760797342193</v>
      </c>
      <c r="E342" s="119">
        <f t="shared" ref="E342:W342" si="179">E237*E131</f>
        <v>0.32661960132890366</v>
      </c>
      <c r="F342" s="119">
        <f t="shared" si="179"/>
        <v>0.3185215946843854</v>
      </c>
      <c r="G342" s="119">
        <f t="shared" si="179"/>
        <v>0.31042358803986714</v>
      </c>
      <c r="H342" s="119">
        <f t="shared" si="179"/>
        <v>0.30232558139534882</v>
      </c>
      <c r="I342" s="119">
        <f t="shared" si="179"/>
        <v>0.29422757475083056</v>
      </c>
      <c r="J342" s="119">
        <f t="shared" si="179"/>
        <v>0.28612956810631229</v>
      </c>
      <c r="K342" s="119">
        <f t="shared" si="179"/>
        <v>0.27803156146179403</v>
      </c>
      <c r="L342" s="119">
        <f t="shared" si="179"/>
        <v>0.26993355481727577</v>
      </c>
      <c r="M342" s="119">
        <f t="shared" si="179"/>
        <v>0.26183554817275745</v>
      </c>
      <c r="N342" s="119">
        <f t="shared" si="179"/>
        <v>0.25373754152823919</v>
      </c>
      <c r="O342" s="119">
        <f t="shared" si="179"/>
        <v>0.24563953488372092</v>
      </c>
      <c r="P342" s="119">
        <f t="shared" si="179"/>
        <v>0.23754152823920269</v>
      </c>
      <c r="Q342" s="119">
        <f t="shared" si="179"/>
        <v>0.2294435215946844</v>
      </c>
      <c r="R342" s="119">
        <f t="shared" si="179"/>
        <v>0.22134551495016613</v>
      </c>
      <c r="S342" s="119">
        <f t="shared" si="179"/>
        <v>0.21324750830564784</v>
      </c>
      <c r="T342" s="119">
        <f t="shared" si="179"/>
        <v>0.20514950166112955</v>
      </c>
      <c r="U342" s="119">
        <f t="shared" si="179"/>
        <v>0.19705149501661129</v>
      </c>
      <c r="V342" s="119">
        <f t="shared" si="179"/>
        <v>0.18895348837209303</v>
      </c>
      <c r="W342" s="119">
        <f t="shared" si="179"/>
        <v>0.18085548172757474</v>
      </c>
      <c r="X342" s="119">
        <f>X237*X131</f>
        <v>0.17275747508305647</v>
      </c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7"/>
    </row>
    <row r="343" spans="1:63" s="78" customFormat="1" x14ac:dyDescent="0.25">
      <c r="A343" s="22" t="str">
        <f>'March 2008 RIA'!$A$10</f>
        <v>Tier 0</v>
      </c>
      <c r="B343" s="23">
        <v>1973</v>
      </c>
      <c r="C343" s="125">
        <f t="shared" si="159"/>
        <v>0.23214285714285712</v>
      </c>
      <c r="D343" s="125">
        <f t="shared" si="160"/>
        <v>0.22678571428571426</v>
      </c>
      <c r="E343" s="125">
        <f t="shared" ref="E343:X343" si="180">E238*E132</f>
        <v>0.22142857142857142</v>
      </c>
      <c r="F343" s="125">
        <f t="shared" si="180"/>
        <v>0.21607142857142858</v>
      </c>
      <c r="G343" s="125">
        <f t="shared" si="180"/>
        <v>0.21071428571428572</v>
      </c>
      <c r="H343" s="125">
        <f t="shared" si="180"/>
        <v>0.20535714285714285</v>
      </c>
      <c r="I343" s="125">
        <f t="shared" si="180"/>
        <v>0.19999999999999998</v>
      </c>
      <c r="J343" s="125">
        <f t="shared" si="180"/>
        <v>0.19464285714285712</v>
      </c>
      <c r="K343" s="125">
        <f t="shared" si="180"/>
        <v>0.18928571428571425</v>
      </c>
      <c r="L343" s="125">
        <f t="shared" si="180"/>
        <v>0.18392857142857144</v>
      </c>
      <c r="M343" s="125">
        <f t="shared" si="180"/>
        <v>0.17857142857142858</v>
      </c>
      <c r="N343" s="125">
        <f t="shared" si="180"/>
        <v>0.17321428571428571</v>
      </c>
      <c r="O343" s="125">
        <f t="shared" si="180"/>
        <v>0.16785714285714284</v>
      </c>
      <c r="P343" s="125">
        <f t="shared" si="180"/>
        <v>0.16249999999999998</v>
      </c>
      <c r="Q343" s="125">
        <f t="shared" si="180"/>
        <v>0.15714285714285714</v>
      </c>
      <c r="R343" s="125">
        <f t="shared" si="180"/>
        <v>0.1517857142857143</v>
      </c>
      <c r="S343" s="125">
        <f t="shared" si="180"/>
        <v>0.14642857142857144</v>
      </c>
      <c r="T343" s="125">
        <f t="shared" si="180"/>
        <v>0.14107142857142857</v>
      </c>
      <c r="U343" s="125">
        <f t="shared" si="180"/>
        <v>0.1357142857142857</v>
      </c>
      <c r="V343" s="125">
        <f t="shared" si="180"/>
        <v>0.13035714285714287</v>
      </c>
      <c r="W343" s="125">
        <f t="shared" si="180"/>
        <v>0.125</v>
      </c>
      <c r="X343" s="125">
        <f t="shared" si="180"/>
        <v>0.11964285714285713</v>
      </c>
      <c r="Y343" s="125">
        <f>Y238*Y132</f>
        <v>0.11428571428571428</v>
      </c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2"/>
    </row>
    <row r="344" spans="1:63" s="78" customFormat="1" x14ac:dyDescent="0.25">
      <c r="A344" s="22" t="str">
        <f>'March 2008 RIA'!$A$10</f>
        <v>Tier 0</v>
      </c>
      <c r="B344" s="23">
        <v>1974</v>
      </c>
      <c r="C344" s="125">
        <f t="shared" si="159"/>
        <v>0.23749999999999999</v>
      </c>
      <c r="D344" s="125">
        <f t="shared" si="160"/>
        <v>0.23214285714285712</v>
      </c>
      <c r="E344" s="125">
        <f t="shared" ref="E344:Y344" si="181">E239*E133</f>
        <v>0.22678571428571426</v>
      </c>
      <c r="F344" s="125">
        <f t="shared" si="181"/>
        <v>0.22142857142857142</v>
      </c>
      <c r="G344" s="125">
        <f t="shared" si="181"/>
        <v>0.21607142857142858</v>
      </c>
      <c r="H344" s="125">
        <f t="shared" si="181"/>
        <v>0.21071428571428572</v>
      </c>
      <c r="I344" s="125">
        <f t="shared" si="181"/>
        <v>0.20535714285714285</v>
      </c>
      <c r="J344" s="125">
        <f t="shared" si="181"/>
        <v>0.19999999999999998</v>
      </c>
      <c r="K344" s="125">
        <f t="shared" si="181"/>
        <v>0.19464285714285712</v>
      </c>
      <c r="L344" s="125">
        <f t="shared" si="181"/>
        <v>0.18928571428571425</v>
      </c>
      <c r="M344" s="125">
        <f t="shared" si="181"/>
        <v>0.18392857142857144</v>
      </c>
      <c r="N344" s="125">
        <f t="shared" si="181"/>
        <v>0.17857142857142858</v>
      </c>
      <c r="O344" s="125">
        <f t="shared" si="181"/>
        <v>0.17321428571428571</v>
      </c>
      <c r="P344" s="125">
        <f t="shared" si="181"/>
        <v>0.16785714285714284</v>
      </c>
      <c r="Q344" s="125">
        <f t="shared" si="181"/>
        <v>0.16249999999999998</v>
      </c>
      <c r="R344" s="125">
        <f t="shared" si="181"/>
        <v>0.15714285714285714</v>
      </c>
      <c r="S344" s="125">
        <f t="shared" si="181"/>
        <v>0.1517857142857143</v>
      </c>
      <c r="T344" s="125">
        <f t="shared" si="181"/>
        <v>0.14642857142857144</v>
      </c>
      <c r="U344" s="125">
        <f t="shared" si="181"/>
        <v>0.14107142857142857</v>
      </c>
      <c r="V344" s="125">
        <f t="shared" si="181"/>
        <v>0.1357142857142857</v>
      </c>
      <c r="W344" s="125">
        <f t="shared" si="181"/>
        <v>0.13035714285714287</v>
      </c>
      <c r="X344" s="125">
        <f t="shared" si="181"/>
        <v>0.125</v>
      </c>
      <c r="Y344" s="125">
        <f t="shared" si="181"/>
        <v>0.11964285714285713</v>
      </c>
      <c r="Z344" s="125">
        <f>Z239*Z133</f>
        <v>0.11428571428571428</v>
      </c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2"/>
    </row>
    <row r="345" spans="1:63" s="78" customFormat="1" x14ac:dyDescent="0.25">
      <c r="A345" s="22" t="str">
        <f>'March 2008 RIA'!$A$10</f>
        <v>Tier 0</v>
      </c>
      <c r="B345" s="23">
        <v>1975</v>
      </c>
      <c r="C345" s="125">
        <f t="shared" si="159"/>
        <v>0.24285714285714285</v>
      </c>
      <c r="D345" s="125">
        <f t="shared" si="160"/>
        <v>0.23749999999999999</v>
      </c>
      <c r="E345" s="125">
        <f t="shared" ref="E345:Z345" si="182">E240*E134</f>
        <v>0.23214285714285712</v>
      </c>
      <c r="F345" s="125">
        <f t="shared" si="182"/>
        <v>0.22678571428571426</v>
      </c>
      <c r="G345" s="125">
        <f t="shared" si="182"/>
        <v>0.22142857142857142</v>
      </c>
      <c r="H345" s="125">
        <f t="shared" si="182"/>
        <v>0.21607142857142858</v>
      </c>
      <c r="I345" s="125">
        <f t="shared" si="182"/>
        <v>0.21071428571428572</v>
      </c>
      <c r="J345" s="125">
        <f t="shared" si="182"/>
        <v>0.20535714285714285</v>
      </c>
      <c r="K345" s="125">
        <f t="shared" si="182"/>
        <v>0.19999999999999998</v>
      </c>
      <c r="L345" s="125">
        <f t="shared" si="182"/>
        <v>0.19464285714285712</v>
      </c>
      <c r="M345" s="125">
        <f t="shared" si="182"/>
        <v>0.18928571428571425</v>
      </c>
      <c r="N345" s="125">
        <f t="shared" si="182"/>
        <v>0.18392857142857144</v>
      </c>
      <c r="O345" s="125">
        <f t="shared" si="182"/>
        <v>0.17857142857142858</v>
      </c>
      <c r="P345" s="125">
        <f t="shared" si="182"/>
        <v>0.17321428571428571</v>
      </c>
      <c r="Q345" s="125">
        <f t="shared" si="182"/>
        <v>0.16785714285714284</v>
      </c>
      <c r="R345" s="125">
        <f t="shared" si="182"/>
        <v>0.16249999999999998</v>
      </c>
      <c r="S345" s="125">
        <f t="shared" si="182"/>
        <v>0.15714285714285714</v>
      </c>
      <c r="T345" s="125">
        <f t="shared" si="182"/>
        <v>0.1517857142857143</v>
      </c>
      <c r="U345" s="125">
        <f t="shared" si="182"/>
        <v>0.14642857142857144</v>
      </c>
      <c r="V345" s="125">
        <f t="shared" si="182"/>
        <v>0.14107142857142857</v>
      </c>
      <c r="W345" s="125">
        <f t="shared" si="182"/>
        <v>0.1357142857142857</v>
      </c>
      <c r="X345" s="125">
        <f t="shared" si="182"/>
        <v>0.13035714285714287</v>
      </c>
      <c r="Y345" s="125">
        <f t="shared" si="182"/>
        <v>0.125</v>
      </c>
      <c r="Z345" s="125">
        <f t="shared" si="182"/>
        <v>0.11964285714285713</v>
      </c>
      <c r="AA345" s="125">
        <f>AA240*AA134</f>
        <v>0.11428571428571428</v>
      </c>
      <c r="AB345" s="124"/>
      <c r="AC345" s="124"/>
      <c r="AD345" s="124"/>
      <c r="AE345" s="124"/>
      <c r="AF345" s="124"/>
      <c r="AG345" s="124"/>
      <c r="AH345" s="124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2"/>
    </row>
    <row r="346" spans="1:63" s="78" customFormat="1" x14ac:dyDescent="0.25">
      <c r="A346" s="22" t="str">
        <f>'March 2008 RIA'!$A$10</f>
        <v>Tier 0</v>
      </c>
      <c r="B346" s="23">
        <v>1976</v>
      </c>
      <c r="C346" s="125">
        <f t="shared" si="159"/>
        <v>0.24821428571428572</v>
      </c>
      <c r="D346" s="125">
        <f t="shared" si="160"/>
        <v>0.24285714285714285</v>
      </c>
      <c r="E346" s="125">
        <f t="shared" ref="E346:AA346" si="183">E241*E135</f>
        <v>0.23749999999999999</v>
      </c>
      <c r="F346" s="125">
        <f t="shared" si="183"/>
        <v>0.23214285714285712</v>
      </c>
      <c r="G346" s="125">
        <f t="shared" si="183"/>
        <v>0.22678571428571426</v>
      </c>
      <c r="H346" s="125">
        <f t="shared" si="183"/>
        <v>0.22142857142857142</v>
      </c>
      <c r="I346" s="125">
        <f t="shared" si="183"/>
        <v>0.21607142857142858</v>
      </c>
      <c r="J346" s="125">
        <f t="shared" si="183"/>
        <v>0.21071428571428572</v>
      </c>
      <c r="K346" s="125">
        <f t="shared" si="183"/>
        <v>0.20535714285714285</v>
      </c>
      <c r="L346" s="125">
        <f t="shared" si="183"/>
        <v>0.19999999999999998</v>
      </c>
      <c r="M346" s="125">
        <f t="shared" si="183"/>
        <v>0.19464285714285712</v>
      </c>
      <c r="N346" s="125">
        <f t="shared" si="183"/>
        <v>0.18928571428571425</v>
      </c>
      <c r="O346" s="125">
        <f t="shared" si="183"/>
        <v>0.18392857142857144</v>
      </c>
      <c r="P346" s="125">
        <f t="shared" si="183"/>
        <v>0.17857142857142858</v>
      </c>
      <c r="Q346" s="125">
        <f t="shared" si="183"/>
        <v>0.17321428571428571</v>
      </c>
      <c r="R346" s="125">
        <f t="shared" si="183"/>
        <v>0.16785714285714284</v>
      </c>
      <c r="S346" s="125">
        <f t="shared" si="183"/>
        <v>0.16249999999999998</v>
      </c>
      <c r="T346" s="125">
        <f t="shared" si="183"/>
        <v>0.15714285714285714</v>
      </c>
      <c r="U346" s="125">
        <f t="shared" si="183"/>
        <v>0.1517857142857143</v>
      </c>
      <c r="V346" s="125">
        <f t="shared" si="183"/>
        <v>0.14642857142857144</v>
      </c>
      <c r="W346" s="125">
        <f t="shared" si="183"/>
        <v>0.14107142857142857</v>
      </c>
      <c r="X346" s="125">
        <f t="shared" si="183"/>
        <v>0.1357142857142857</v>
      </c>
      <c r="Y346" s="125">
        <f t="shared" si="183"/>
        <v>0.13035714285714287</v>
      </c>
      <c r="Z346" s="125">
        <f t="shared" si="183"/>
        <v>0.125</v>
      </c>
      <c r="AA346" s="125">
        <f t="shared" si="183"/>
        <v>0.11964285714285713</v>
      </c>
      <c r="AB346" s="125">
        <f>AB241*AB135</f>
        <v>0.11428571428571428</v>
      </c>
      <c r="AC346" s="124"/>
      <c r="AD346" s="124"/>
      <c r="AE346" s="124"/>
      <c r="AF346" s="124"/>
      <c r="AG346" s="124"/>
      <c r="AH346" s="124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2"/>
    </row>
    <row r="347" spans="1:63" s="78" customFormat="1" x14ac:dyDescent="0.25">
      <c r="A347" s="22" t="str">
        <f>'March 2008 RIA'!$A$10</f>
        <v>Tier 0</v>
      </c>
      <c r="B347" s="23">
        <v>1977</v>
      </c>
      <c r="C347" s="125">
        <f t="shared" si="159"/>
        <v>0.25357142857142856</v>
      </c>
      <c r="D347" s="125">
        <f t="shared" si="160"/>
        <v>0.24821428571428572</v>
      </c>
      <c r="E347" s="125">
        <f t="shared" ref="E347:AB347" si="184">E242*E136</f>
        <v>0.24285714285714285</v>
      </c>
      <c r="F347" s="125">
        <f t="shared" si="184"/>
        <v>0.23749999999999999</v>
      </c>
      <c r="G347" s="125">
        <f t="shared" si="184"/>
        <v>0.23214285714285712</v>
      </c>
      <c r="H347" s="125">
        <f t="shared" si="184"/>
        <v>0.22678571428571426</v>
      </c>
      <c r="I347" s="125">
        <f t="shared" si="184"/>
        <v>0.22142857142857142</v>
      </c>
      <c r="J347" s="125">
        <f t="shared" si="184"/>
        <v>0.21607142857142858</v>
      </c>
      <c r="K347" s="125">
        <f t="shared" si="184"/>
        <v>0.21071428571428572</v>
      </c>
      <c r="L347" s="125">
        <f t="shared" si="184"/>
        <v>0.20535714285714285</v>
      </c>
      <c r="M347" s="125">
        <f t="shared" si="184"/>
        <v>0.19999999999999998</v>
      </c>
      <c r="N347" s="125">
        <f t="shared" si="184"/>
        <v>0.19464285714285712</v>
      </c>
      <c r="O347" s="125">
        <f t="shared" si="184"/>
        <v>0.18928571428571425</v>
      </c>
      <c r="P347" s="125">
        <f t="shared" si="184"/>
        <v>0.18392857142857144</v>
      </c>
      <c r="Q347" s="125">
        <f t="shared" si="184"/>
        <v>0.17857142857142858</v>
      </c>
      <c r="R347" s="125">
        <f t="shared" si="184"/>
        <v>0.17321428571428571</v>
      </c>
      <c r="S347" s="125">
        <f t="shared" si="184"/>
        <v>0.16785714285714284</v>
      </c>
      <c r="T347" s="125">
        <f t="shared" si="184"/>
        <v>0.16249999999999998</v>
      </c>
      <c r="U347" s="125">
        <f t="shared" si="184"/>
        <v>0.15714285714285714</v>
      </c>
      <c r="V347" s="125">
        <f t="shared" si="184"/>
        <v>0.1517857142857143</v>
      </c>
      <c r="W347" s="125">
        <f t="shared" si="184"/>
        <v>0.14642857142857144</v>
      </c>
      <c r="X347" s="125">
        <f t="shared" si="184"/>
        <v>0.14107142857142857</v>
      </c>
      <c r="Y347" s="125">
        <f t="shared" si="184"/>
        <v>0.1357142857142857</v>
      </c>
      <c r="Z347" s="125">
        <f t="shared" si="184"/>
        <v>0.13035714285714287</v>
      </c>
      <c r="AA347" s="125">
        <f t="shared" si="184"/>
        <v>0.125</v>
      </c>
      <c r="AB347" s="125">
        <f t="shared" si="184"/>
        <v>0.11964285714285713</v>
      </c>
      <c r="AC347" s="125">
        <f>AC242*AC136</f>
        <v>0.11428571428571428</v>
      </c>
      <c r="AD347" s="124"/>
      <c r="AE347" s="124"/>
      <c r="AF347" s="124"/>
      <c r="AG347" s="124"/>
      <c r="AH347" s="124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2"/>
    </row>
    <row r="348" spans="1:63" s="78" customFormat="1" x14ac:dyDescent="0.25">
      <c r="A348" s="22" t="str">
        <f>'March 2008 RIA'!$A$10</f>
        <v>Tier 0</v>
      </c>
      <c r="B348" s="23">
        <v>1978</v>
      </c>
      <c r="C348" s="125">
        <f t="shared" si="159"/>
        <v>0.2589285714285714</v>
      </c>
      <c r="D348" s="125">
        <f t="shared" si="160"/>
        <v>0.25357142857142856</v>
      </c>
      <c r="E348" s="125">
        <f t="shared" ref="E348:AC348" si="185">E243*E137</f>
        <v>0.24821428571428572</v>
      </c>
      <c r="F348" s="125">
        <f t="shared" si="185"/>
        <v>0.24285714285714285</v>
      </c>
      <c r="G348" s="125">
        <f t="shared" si="185"/>
        <v>0.23749999999999999</v>
      </c>
      <c r="H348" s="125">
        <f t="shared" si="185"/>
        <v>0.23214285714285712</v>
      </c>
      <c r="I348" s="125">
        <f t="shared" si="185"/>
        <v>0.22678571428571426</v>
      </c>
      <c r="J348" s="125">
        <f t="shared" si="185"/>
        <v>0.22142857142857142</v>
      </c>
      <c r="K348" s="125">
        <f t="shared" si="185"/>
        <v>0.21607142857142858</v>
      </c>
      <c r="L348" s="125">
        <f t="shared" si="185"/>
        <v>0.21071428571428572</v>
      </c>
      <c r="M348" s="125">
        <f t="shared" si="185"/>
        <v>0.20535714285714285</v>
      </c>
      <c r="N348" s="125">
        <f t="shared" si="185"/>
        <v>0.19999999999999998</v>
      </c>
      <c r="O348" s="125">
        <f t="shared" si="185"/>
        <v>0.19464285714285712</v>
      </c>
      <c r="P348" s="125">
        <f t="shared" si="185"/>
        <v>0.18928571428571425</v>
      </c>
      <c r="Q348" s="125">
        <f t="shared" si="185"/>
        <v>0.18392857142857144</v>
      </c>
      <c r="R348" s="125">
        <f t="shared" si="185"/>
        <v>0.17857142857142858</v>
      </c>
      <c r="S348" s="125">
        <f t="shared" si="185"/>
        <v>0.17321428571428571</v>
      </c>
      <c r="T348" s="125">
        <f t="shared" si="185"/>
        <v>0.16785714285714284</v>
      </c>
      <c r="U348" s="125">
        <f t="shared" si="185"/>
        <v>0.16249999999999998</v>
      </c>
      <c r="V348" s="125">
        <f t="shared" si="185"/>
        <v>0.15714285714285714</v>
      </c>
      <c r="W348" s="125">
        <f t="shared" si="185"/>
        <v>0.1517857142857143</v>
      </c>
      <c r="X348" s="125">
        <f t="shared" si="185"/>
        <v>0.14642857142857144</v>
      </c>
      <c r="Y348" s="125">
        <f t="shared" si="185"/>
        <v>0.14107142857142857</v>
      </c>
      <c r="Z348" s="125">
        <f t="shared" si="185"/>
        <v>0.1357142857142857</v>
      </c>
      <c r="AA348" s="125">
        <f t="shared" si="185"/>
        <v>0.13035714285714287</v>
      </c>
      <c r="AB348" s="125">
        <f t="shared" si="185"/>
        <v>0.125</v>
      </c>
      <c r="AC348" s="125">
        <f t="shared" si="185"/>
        <v>0.11964285714285713</v>
      </c>
      <c r="AD348" s="125">
        <f>AD243*AD137</f>
        <v>0.11428571428571428</v>
      </c>
      <c r="AE348" s="121"/>
      <c r="AF348" s="121"/>
      <c r="AG348" s="121"/>
      <c r="AH348" s="121"/>
      <c r="AI348" s="124"/>
      <c r="AJ348" s="124"/>
      <c r="AK348" s="124"/>
      <c r="AL348" s="124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2"/>
    </row>
    <row r="349" spans="1:63" s="78" customFormat="1" x14ac:dyDescent="0.25">
      <c r="A349" s="22" t="str">
        <f>'March 2008 RIA'!$A$10</f>
        <v>Tier 0</v>
      </c>
      <c r="B349" s="23">
        <v>1979</v>
      </c>
      <c r="C349" s="125">
        <f t="shared" si="159"/>
        <v>0.26428571428571429</v>
      </c>
      <c r="D349" s="125">
        <f t="shared" si="160"/>
        <v>0.2589285714285714</v>
      </c>
      <c r="E349" s="125">
        <f t="shared" ref="E349:AD349" si="186">E244*E138</f>
        <v>0.25357142857142856</v>
      </c>
      <c r="F349" s="125">
        <f t="shared" si="186"/>
        <v>0.24821428571428572</v>
      </c>
      <c r="G349" s="125">
        <f t="shared" si="186"/>
        <v>0.24285714285714285</v>
      </c>
      <c r="H349" s="125">
        <f t="shared" si="186"/>
        <v>0.23749999999999999</v>
      </c>
      <c r="I349" s="125">
        <f t="shared" si="186"/>
        <v>0.23214285714285712</v>
      </c>
      <c r="J349" s="125">
        <f t="shared" si="186"/>
        <v>0.22678571428571426</v>
      </c>
      <c r="K349" s="125">
        <f t="shared" si="186"/>
        <v>0.22142857142857142</v>
      </c>
      <c r="L349" s="125">
        <f t="shared" si="186"/>
        <v>0.21607142857142858</v>
      </c>
      <c r="M349" s="125">
        <f t="shared" si="186"/>
        <v>0.21071428571428572</v>
      </c>
      <c r="N349" s="125">
        <f t="shared" si="186"/>
        <v>0.20535714285714285</v>
      </c>
      <c r="O349" s="125">
        <f t="shared" si="186"/>
        <v>0.19999999999999998</v>
      </c>
      <c r="P349" s="125">
        <f t="shared" si="186"/>
        <v>0.19464285714285712</v>
      </c>
      <c r="Q349" s="125">
        <f t="shared" si="186"/>
        <v>0.18928571428571425</v>
      </c>
      <c r="R349" s="125">
        <f t="shared" si="186"/>
        <v>0.18392857142857144</v>
      </c>
      <c r="S349" s="125">
        <f t="shared" si="186"/>
        <v>0.17857142857142858</v>
      </c>
      <c r="T349" s="125">
        <f t="shared" si="186"/>
        <v>0.17321428571428571</v>
      </c>
      <c r="U349" s="125">
        <f t="shared" si="186"/>
        <v>0.16785714285714284</v>
      </c>
      <c r="V349" s="125">
        <f t="shared" si="186"/>
        <v>0.16249999999999998</v>
      </c>
      <c r="W349" s="125">
        <f t="shared" si="186"/>
        <v>0.15714285714285714</v>
      </c>
      <c r="X349" s="125">
        <f t="shared" si="186"/>
        <v>0.1517857142857143</v>
      </c>
      <c r="Y349" s="125">
        <f t="shared" si="186"/>
        <v>0.14642857142857144</v>
      </c>
      <c r="Z349" s="125">
        <f t="shared" si="186"/>
        <v>0.14107142857142857</v>
      </c>
      <c r="AA349" s="125">
        <f t="shared" si="186"/>
        <v>0.1357142857142857</v>
      </c>
      <c r="AB349" s="125">
        <f t="shared" si="186"/>
        <v>0.13035714285714287</v>
      </c>
      <c r="AC349" s="125">
        <f t="shared" si="186"/>
        <v>0.125</v>
      </c>
      <c r="AD349" s="125">
        <f t="shared" si="186"/>
        <v>0.11964285714285713</v>
      </c>
      <c r="AE349" s="125">
        <f>AE244*AE138</f>
        <v>0.11428571428571428</v>
      </c>
      <c r="AF349" s="121"/>
      <c r="AG349" s="121"/>
      <c r="AH349" s="121"/>
      <c r="AI349" s="124"/>
      <c r="AJ349" s="124"/>
      <c r="AK349" s="124"/>
      <c r="AL349" s="124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2"/>
    </row>
    <row r="350" spans="1:63" s="78" customFormat="1" x14ac:dyDescent="0.25">
      <c r="A350" s="22" t="str">
        <f>'March 2008 RIA'!$A$10</f>
        <v>Tier 0</v>
      </c>
      <c r="B350" s="23">
        <v>1980</v>
      </c>
      <c r="C350" s="125">
        <f t="shared" si="159"/>
        <v>0.26964285714285713</v>
      </c>
      <c r="D350" s="125">
        <f t="shared" si="160"/>
        <v>0.26428571428571429</v>
      </c>
      <c r="E350" s="125">
        <f t="shared" ref="E350:AE350" si="187">E245*E139</f>
        <v>0.2589285714285714</v>
      </c>
      <c r="F350" s="125">
        <f t="shared" si="187"/>
        <v>0.25357142857142856</v>
      </c>
      <c r="G350" s="125">
        <f t="shared" si="187"/>
        <v>0.24821428571428572</v>
      </c>
      <c r="H350" s="125">
        <f t="shared" si="187"/>
        <v>0.24285714285714285</v>
      </c>
      <c r="I350" s="125">
        <f t="shared" si="187"/>
        <v>0.23749999999999999</v>
      </c>
      <c r="J350" s="125">
        <f t="shared" si="187"/>
        <v>0.23214285714285712</v>
      </c>
      <c r="K350" s="125">
        <f t="shared" si="187"/>
        <v>0.22678571428571426</v>
      </c>
      <c r="L350" s="125">
        <f t="shared" si="187"/>
        <v>0.22142857142857142</v>
      </c>
      <c r="M350" s="125">
        <f t="shared" si="187"/>
        <v>0.21607142857142858</v>
      </c>
      <c r="N350" s="125">
        <f t="shared" si="187"/>
        <v>0.21071428571428572</v>
      </c>
      <c r="O350" s="125">
        <f t="shared" si="187"/>
        <v>0.20535714285714285</v>
      </c>
      <c r="P350" s="125">
        <f t="shared" si="187"/>
        <v>0.19999999999999998</v>
      </c>
      <c r="Q350" s="125">
        <f t="shared" si="187"/>
        <v>0.19464285714285712</v>
      </c>
      <c r="R350" s="125">
        <f t="shared" si="187"/>
        <v>0.18928571428571425</v>
      </c>
      <c r="S350" s="125">
        <f t="shared" si="187"/>
        <v>0.18392857142857144</v>
      </c>
      <c r="T350" s="125">
        <f t="shared" si="187"/>
        <v>0.17857142857142858</v>
      </c>
      <c r="U350" s="125">
        <f t="shared" si="187"/>
        <v>0.17321428571428571</v>
      </c>
      <c r="V350" s="125">
        <f t="shared" si="187"/>
        <v>0.16785714285714284</v>
      </c>
      <c r="W350" s="125">
        <f t="shared" si="187"/>
        <v>0.16249999999999998</v>
      </c>
      <c r="X350" s="125">
        <f t="shared" si="187"/>
        <v>0.15714285714285714</v>
      </c>
      <c r="Y350" s="125">
        <f t="shared" si="187"/>
        <v>0.1517857142857143</v>
      </c>
      <c r="Z350" s="125">
        <f t="shared" si="187"/>
        <v>0.14642857142857144</v>
      </c>
      <c r="AA350" s="125">
        <f t="shared" si="187"/>
        <v>0.14107142857142857</v>
      </c>
      <c r="AB350" s="125">
        <f t="shared" si="187"/>
        <v>0.1357142857142857</v>
      </c>
      <c r="AC350" s="125">
        <f t="shared" si="187"/>
        <v>0.13035714285714287</v>
      </c>
      <c r="AD350" s="125">
        <f t="shared" si="187"/>
        <v>0.125</v>
      </c>
      <c r="AE350" s="125">
        <f t="shared" si="187"/>
        <v>0.11964285714285713</v>
      </c>
      <c r="AF350" s="125">
        <f>AF245*AF139</f>
        <v>0.11428571428571428</v>
      </c>
      <c r="AG350" s="121"/>
      <c r="AH350" s="121"/>
      <c r="AI350" s="124"/>
      <c r="AJ350" s="124"/>
      <c r="AK350" s="124"/>
      <c r="AL350" s="124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2"/>
    </row>
    <row r="351" spans="1:63" s="78" customFormat="1" x14ac:dyDescent="0.25">
      <c r="A351" s="22" t="str">
        <f>'March 2008 RIA'!$A$10</f>
        <v>Tier 0</v>
      </c>
      <c r="B351" s="23">
        <v>1981</v>
      </c>
      <c r="C351" s="125">
        <f t="shared" si="159"/>
        <v>0.27500000000000002</v>
      </c>
      <c r="D351" s="125">
        <f t="shared" si="160"/>
        <v>0.26964285714285713</v>
      </c>
      <c r="E351" s="125">
        <f t="shared" ref="E351:AF351" si="188">E246*E140</f>
        <v>0.26428571428571429</v>
      </c>
      <c r="F351" s="125">
        <f t="shared" si="188"/>
        <v>0.2589285714285714</v>
      </c>
      <c r="G351" s="125">
        <f t="shared" si="188"/>
        <v>0.25357142857142856</v>
      </c>
      <c r="H351" s="125">
        <f t="shared" si="188"/>
        <v>0.24821428571428572</v>
      </c>
      <c r="I351" s="125">
        <f t="shared" si="188"/>
        <v>0.24285714285714285</v>
      </c>
      <c r="J351" s="125">
        <f t="shared" si="188"/>
        <v>0.23749999999999999</v>
      </c>
      <c r="K351" s="125">
        <f t="shared" si="188"/>
        <v>0.23214285714285712</v>
      </c>
      <c r="L351" s="125">
        <f t="shared" si="188"/>
        <v>0.22678571428571426</v>
      </c>
      <c r="M351" s="125">
        <f t="shared" si="188"/>
        <v>0.22142857142857142</v>
      </c>
      <c r="N351" s="125">
        <f t="shared" si="188"/>
        <v>0.21607142857142858</v>
      </c>
      <c r="O351" s="125">
        <f t="shared" si="188"/>
        <v>0.21071428571428572</v>
      </c>
      <c r="P351" s="125">
        <f t="shared" si="188"/>
        <v>0.20535714285714285</v>
      </c>
      <c r="Q351" s="125">
        <f t="shared" si="188"/>
        <v>0.19999999999999998</v>
      </c>
      <c r="R351" s="125">
        <f t="shared" si="188"/>
        <v>0.19464285714285712</v>
      </c>
      <c r="S351" s="125">
        <f t="shared" si="188"/>
        <v>0.18928571428571425</v>
      </c>
      <c r="T351" s="125">
        <f t="shared" si="188"/>
        <v>0.18392857142857144</v>
      </c>
      <c r="U351" s="125">
        <f t="shared" si="188"/>
        <v>0.17857142857142858</v>
      </c>
      <c r="V351" s="125">
        <f t="shared" si="188"/>
        <v>0.17321428571428571</v>
      </c>
      <c r="W351" s="125">
        <f t="shared" si="188"/>
        <v>0.16785714285714284</v>
      </c>
      <c r="X351" s="125">
        <f t="shared" si="188"/>
        <v>0.16249999999999998</v>
      </c>
      <c r="Y351" s="125">
        <f t="shared" si="188"/>
        <v>0.15714285714285714</v>
      </c>
      <c r="Z351" s="125">
        <f t="shared" si="188"/>
        <v>0.1517857142857143</v>
      </c>
      <c r="AA351" s="125">
        <f t="shared" si="188"/>
        <v>0.14642857142857144</v>
      </c>
      <c r="AB351" s="125">
        <f t="shared" si="188"/>
        <v>0.14107142857142857</v>
      </c>
      <c r="AC351" s="125">
        <f t="shared" si="188"/>
        <v>0.1357142857142857</v>
      </c>
      <c r="AD351" s="125">
        <f t="shared" si="188"/>
        <v>0.13035714285714287</v>
      </c>
      <c r="AE351" s="125">
        <f t="shared" si="188"/>
        <v>0.125</v>
      </c>
      <c r="AF351" s="125">
        <f t="shared" si="188"/>
        <v>0.11964285714285713</v>
      </c>
      <c r="AG351" s="125">
        <f>AG246*AG140</f>
        <v>0.11428571428571428</v>
      </c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2"/>
    </row>
    <row r="352" spans="1:63" s="78" customFormat="1" x14ac:dyDescent="0.25">
      <c r="A352" s="22" t="str">
        <f>'March 2008 RIA'!$A$10</f>
        <v>Tier 0</v>
      </c>
      <c r="B352" s="23">
        <v>1982</v>
      </c>
      <c r="C352" s="125">
        <f t="shared" si="159"/>
        <v>0.2803571428571428</v>
      </c>
      <c r="D352" s="125">
        <f t="shared" si="160"/>
        <v>0.27500000000000002</v>
      </c>
      <c r="E352" s="125">
        <f t="shared" ref="E352:AG352" si="189">E247*E141</f>
        <v>0.26964285714285713</v>
      </c>
      <c r="F352" s="125">
        <f t="shared" si="189"/>
        <v>0.26428571428571429</v>
      </c>
      <c r="G352" s="125">
        <f t="shared" si="189"/>
        <v>0.2589285714285714</v>
      </c>
      <c r="H352" s="125">
        <f t="shared" si="189"/>
        <v>0.25357142857142856</v>
      </c>
      <c r="I352" s="125">
        <f t="shared" si="189"/>
        <v>0.24821428571428572</v>
      </c>
      <c r="J352" s="125">
        <f t="shared" si="189"/>
        <v>0.24285714285714285</v>
      </c>
      <c r="K352" s="125">
        <f t="shared" si="189"/>
        <v>0.23749999999999999</v>
      </c>
      <c r="L352" s="125">
        <f t="shared" si="189"/>
        <v>0.23214285714285712</v>
      </c>
      <c r="M352" s="125">
        <f t="shared" si="189"/>
        <v>0.22678571428571426</v>
      </c>
      <c r="N352" s="125">
        <f t="shared" si="189"/>
        <v>0.22142857142857142</v>
      </c>
      <c r="O352" s="125">
        <f t="shared" si="189"/>
        <v>0.21607142857142858</v>
      </c>
      <c r="P352" s="125">
        <f t="shared" si="189"/>
        <v>0.21071428571428572</v>
      </c>
      <c r="Q352" s="125">
        <f t="shared" si="189"/>
        <v>0.20535714285714285</v>
      </c>
      <c r="R352" s="125">
        <f t="shared" si="189"/>
        <v>0.19999999999999998</v>
      </c>
      <c r="S352" s="125">
        <f t="shared" si="189"/>
        <v>0.19464285714285712</v>
      </c>
      <c r="T352" s="125">
        <f t="shared" si="189"/>
        <v>0.18928571428571425</v>
      </c>
      <c r="U352" s="125">
        <f t="shared" si="189"/>
        <v>0.18392857142857144</v>
      </c>
      <c r="V352" s="125">
        <f t="shared" si="189"/>
        <v>0.17857142857142858</v>
      </c>
      <c r="W352" s="125">
        <f t="shared" si="189"/>
        <v>0.17321428571428571</v>
      </c>
      <c r="X352" s="125">
        <f t="shared" si="189"/>
        <v>0.16785714285714284</v>
      </c>
      <c r="Y352" s="125">
        <f t="shared" si="189"/>
        <v>0.16249999999999998</v>
      </c>
      <c r="Z352" s="125">
        <f t="shared" si="189"/>
        <v>0.15714285714285714</v>
      </c>
      <c r="AA352" s="125">
        <f t="shared" si="189"/>
        <v>0.1517857142857143</v>
      </c>
      <c r="AB352" s="125">
        <f t="shared" si="189"/>
        <v>0.14642857142857144</v>
      </c>
      <c r="AC352" s="125">
        <f t="shared" si="189"/>
        <v>0.14107142857142857</v>
      </c>
      <c r="AD352" s="125">
        <f t="shared" si="189"/>
        <v>0.1357142857142857</v>
      </c>
      <c r="AE352" s="125">
        <f t="shared" si="189"/>
        <v>0.13035714285714287</v>
      </c>
      <c r="AF352" s="125">
        <f t="shared" si="189"/>
        <v>0.125</v>
      </c>
      <c r="AG352" s="125">
        <f t="shared" si="189"/>
        <v>0.11964285714285713</v>
      </c>
      <c r="AH352" s="125">
        <f>AH247*AH141</f>
        <v>0.11428571428571428</v>
      </c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2"/>
    </row>
    <row r="353" spans="1:63" s="78" customFormat="1" x14ac:dyDescent="0.25">
      <c r="A353" s="22" t="str">
        <f>'March 2008 RIA'!$A$10</f>
        <v>Tier 0</v>
      </c>
      <c r="B353" s="23">
        <v>1983</v>
      </c>
      <c r="C353" s="125">
        <f t="shared" si="159"/>
        <v>0.2857142857142857</v>
      </c>
      <c r="D353" s="125">
        <f t="shared" si="160"/>
        <v>0.2803571428571428</v>
      </c>
      <c r="E353" s="125">
        <f t="shared" ref="E353:AH353" si="190">E248*E142</f>
        <v>0.27500000000000002</v>
      </c>
      <c r="F353" s="125">
        <f t="shared" si="190"/>
        <v>0.26964285714285713</v>
      </c>
      <c r="G353" s="125">
        <f t="shared" si="190"/>
        <v>0.26428571428571429</v>
      </c>
      <c r="H353" s="125">
        <f t="shared" si="190"/>
        <v>0.2589285714285714</v>
      </c>
      <c r="I353" s="125">
        <f t="shared" si="190"/>
        <v>0.25357142857142856</v>
      </c>
      <c r="J353" s="125">
        <f t="shared" si="190"/>
        <v>0.24821428571428572</v>
      </c>
      <c r="K353" s="125">
        <f t="shared" si="190"/>
        <v>0.24285714285714285</v>
      </c>
      <c r="L353" s="125">
        <f t="shared" si="190"/>
        <v>0.23749999999999999</v>
      </c>
      <c r="M353" s="125">
        <f t="shared" si="190"/>
        <v>0.23214285714285712</v>
      </c>
      <c r="N353" s="125">
        <f t="shared" si="190"/>
        <v>0.22678571428571426</v>
      </c>
      <c r="O353" s="125">
        <f t="shared" si="190"/>
        <v>0.22142857142857142</v>
      </c>
      <c r="P353" s="125">
        <f t="shared" si="190"/>
        <v>0.21607142857142858</v>
      </c>
      <c r="Q353" s="125">
        <f t="shared" si="190"/>
        <v>0.21071428571428572</v>
      </c>
      <c r="R353" s="125">
        <f t="shared" si="190"/>
        <v>0.20535714285714285</v>
      </c>
      <c r="S353" s="125">
        <f t="shared" si="190"/>
        <v>0.19999999999999998</v>
      </c>
      <c r="T353" s="125">
        <f t="shared" si="190"/>
        <v>0.19464285714285712</v>
      </c>
      <c r="U353" s="125">
        <f t="shared" si="190"/>
        <v>0.18928571428571425</v>
      </c>
      <c r="V353" s="125">
        <f t="shared" si="190"/>
        <v>0.18392857142857144</v>
      </c>
      <c r="W353" s="125">
        <f t="shared" si="190"/>
        <v>0.17857142857142858</v>
      </c>
      <c r="X353" s="125">
        <f t="shared" si="190"/>
        <v>0.17321428571428571</v>
      </c>
      <c r="Y353" s="125">
        <f t="shared" si="190"/>
        <v>0.16785714285714284</v>
      </c>
      <c r="Z353" s="125">
        <f t="shared" si="190"/>
        <v>0.16249999999999998</v>
      </c>
      <c r="AA353" s="125">
        <f t="shared" si="190"/>
        <v>0.15714285714285714</v>
      </c>
      <c r="AB353" s="125">
        <f t="shared" si="190"/>
        <v>0.1517857142857143</v>
      </c>
      <c r="AC353" s="125">
        <f t="shared" si="190"/>
        <v>0.14642857142857144</v>
      </c>
      <c r="AD353" s="125">
        <f t="shared" si="190"/>
        <v>0.14107142857142857</v>
      </c>
      <c r="AE353" s="125">
        <f t="shared" si="190"/>
        <v>0.1357142857142857</v>
      </c>
      <c r="AF353" s="125">
        <f t="shared" si="190"/>
        <v>0.13035714285714287</v>
      </c>
      <c r="AG353" s="125">
        <f t="shared" si="190"/>
        <v>0.125</v>
      </c>
      <c r="AH353" s="125">
        <f t="shared" si="190"/>
        <v>0.11964285714285713</v>
      </c>
      <c r="AI353" s="125">
        <f>AI248*AI142</f>
        <v>0.11428571428571428</v>
      </c>
      <c r="AJ353" s="124"/>
      <c r="AK353" s="124"/>
      <c r="AL353" s="124"/>
      <c r="AM353" s="124"/>
      <c r="AN353" s="124"/>
      <c r="AO353" s="124"/>
      <c r="AP353" s="124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2"/>
    </row>
    <row r="354" spans="1:63" s="78" customFormat="1" x14ac:dyDescent="0.25">
      <c r="A354" s="22" t="str">
        <f>'March 2008 RIA'!$A$10</f>
        <v>Tier 0</v>
      </c>
      <c r="B354" s="23">
        <v>1984</v>
      </c>
      <c r="C354" s="125">
        <f t="shared" si="159"/>
        <v>0.2857142857142857</v>
      </c>
      <c r="D354" s="125">
        <f t="shared" si="160"/>
        <v>0.2857142857142857</v>
      </c>
      <c r="E354" s="125">
        <f t="shared" ref="E354:AI354" si="191">E249*E143</f>
        <v>0.2803571428571428</v>
      </c>
      <c r="F354" s="125">
        <f t="shared" si="191"/>
        <v>0.27500000000000002</v>
      </c>
      <c r="G354" s="125">
        <f t="shared" si="191"/>
        <v>0.26964285714285713</v>
      </c>
      <c r="H354" s="125">
        <f t="shared" si="191"/>
        <v>0.26428571428571429</v>
      </c>
      <c r="I354" s="125">
        <f t="shared" si="191"/>
        <v>0.2589285714285714</v>
      </c>
      <c r="J354" s="125">
        <f t="shared" si="191"/>
        <v>0.25357142857142856</v>
      </c>
      <c r="K354" s="125">
        <f t="shared" si="191"/>
        <v>0.24821428571428572</v>
      </c>
      <c r="L354" s="125">
        <f t="shared" si="191"/>
        <v>0.24285714285714285</v>
      </c>
      <c r="M354" s="125">
        <f t="shared" si="191"/>
        <v>0.23749999999999999</v>
      </c>
      <c r="N354" s="125">
        <f t="shared" si="191"/>
        <v>0.23214285714285712</v>
      </c>
      <c r="O354" s="125">
        <f t="shared" si="191"/>
        <v>0.22678571428571426</v>
      </c>
      <c r="P354" s="125">
        <f t="shared" si="191"/>
        <v>0.22142857142857142</v>
      </c>
      <c r="Q354" s="125">
        <f t="shared" si="191"/>
        <v>0.21607142857142858</v>
      </c>
      <c r="R354" s="125">
        <f t="shared" si="191"/>
        <v>0.21071428571428572</v>
      </c>
      <c r="S354" s="125">
        <f t="shared" si="191"/>
        <v>0.20535714285714285</v>
      </c>
      <c r="T354" s="125">
        <f t="shared" si="191"/>
        <v>0.19999999999999998</v>
      </c>
      <c r="U354" s="125">
        <f t="shared" si="191"/>
        <v>0.19464285714285712</v>
      </c>
      <c r="V354" s="125">
        <f t="shared" si="191"/>
        <v>0.18928571428571425</v>
      </c>
      <c r="W354" s="125">
        <f t="shared" si="191"/>
        <v>0.18392857142857144</v>
      </c>
      <c r="X354" s="125">
        <f t="shared" si="191"/>
        <v>0.17857142857142858</v>
      </c>
      <c r="Y354" s="125">
        <f t="shared" si="191"/>
        <v>0.17321428571428571</v>
      </c>
      <c r="Z354" s="125">
        <f t="shared" si="191"/>
        <v>0.16785714285714284</v>
      </c>
      <c r="AA354" s="125">
        <f t="shared" si="191"/>
        <v>0.16249999999999998</v>
      </c>
      <c r="AB354" s="125">
        <f t="shared" si="191"/>
        <v>0.15714285714285714</v>
      </c>
      <c r="AC354" s="125">
        <f t="shared" si="191"/>
        <v>0.1517857142857143</v>
      </c>
      <c r="AD354" s="125">
        <f t="shared" si="191"/>
        <v>0.14642857142857144</v>
      </c>
      <c r="AE354" s="125">
        <f t="shared" si="191"/>
        <v>0.14107142857142857</v>
      </c>
      <c r="AF354" s="125">
        <f t="shared" si="191"/>
        <v>0.1357142857142857</v>
      </c>
      <c r="AG354" s="125">
        <f t="shared" si="191"/>
        <v>0.13035714285714287</v>
      </c>
      <c r="AH354" s="125">
        <f t="shared" si="191"/>
        <v>0.125</v>
      </c>
      <c r="AI354" s="125">
        <f t="shared" si="191"/>
        <v>0.11964285714285713</v>
      </c>
      <c r="AJ354" s="125">
        <f>AJ249*AJ143</f>
        <v>0.11428571428571428</v>
      </c>
      <c r="AK354" s="124"/>
      <c r="AL354" s="124"/>
      <c r="AM354" s="124"/>
      <c r="AN354" s="124"/>
      <c r="AO354" s="124"/>
      <c r="AP354" s="124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2"/>
    </row>
    <row r="355" spans="1:63" s="78" customFormat="1" x14ac:dyDescent="0.25">
      <c r="A355" s="22" t="str">
        <f>'March 2008 RIA'!$A$10</f>
        <v>Tier 0</v>
      </c>
      <c r="B355" s="23">
        <v>1985</v>
      </c>
      <c r="C355" s="125">
        <f t="shared" si="159"/>
        <v>0.2857142857142857</v>
      </c>
      <c r="D355" s="125">
        <f t="shared" si="160"/>
        <v>0.2857142857142857</v>
      </c>
      <c r="E355" s="125">
        <f t="shared" ref="E355:AJ355" si="192">E250*E144</f>
        <v>0.2857142857142857</v>
      </c>
      <c r="F355" s="125">
        <f t="shared" si="192"/>
        <v>0.2803571428571428</v>
      </c>
      <c r="G355" s="125">
        <f t="shared" si="192"/>
        <v>0.27500000000000002</v>
      </c>
      <c r="H355" s="125">
        <f t="shared" si="192"/>
        <v>0.26964285714285713</v>
      </c>
      <c r="I355" s="125">
        <f t="shared" si="192"/>
        <v>0.26428571428571429</v>
      </c>
      <c r="J355" s="125">
        <f t="shared" si="192"/>
        <v>0.2589285714285714</v>
      </c>
      <c r="K355" s="125">
        <f t="shared" si="192"/>
        <v>0.25357142857142856</v>
      </c>
      <c r="L355" s="125">
        <f t="shared" si="192"/>
        <v>0.24821428571428572</v>
      </c>
      <c r="M355" s="125">
        <f t="shared" si="192"/>
        <v>0.24285714285714285</v>
      </c>
      <c r="N355" s="125">
        <f t="shared" si="192"/>
        <v>0.23749999999999999</v>
      </c>
      <c r="O355" s="125">
        <f t="shared" si="192"/>
        <v>0.23214285714285712</v>
      </c>
      <c r="P355" s="125">
        <f t="shared" si="192"/>
        <v>0.22678571428571426</v>
      </c>
      <c r="Q355" s="125">
        <f t="shared" si="192"/>
        <v>0.22142857142857142</v>
      </c>
      <c r="R355" s="125">
        <f t="shared" si="192"/>
        <v>0.21607142857142858</v>
      </c>
      <c r="S355" s="125">
        <f t="shared" si="192"/>
        <v>0.21071428571428572</v>
      </c>
      <c r="T355" s="125">
        <f t="shared" si="192"/>
        <v>0.20535714285714285</v>
      </c>
      <c r="U355" s="125">
        <f t="shared" si="192"/>
        <v>0.19999999999999998</v>
      </c>
      <c r="V355" s="125">
        <f t="shared" si="192"/>
        <v>0.19464285714285712</v>
      </c>
      <c r="W355" s="125">
        <f t="shared" si="192"/>
        <v>0.18928571428571425</v>
      </c>
      <c r="X355" s="125">
        <f t="shared" si="192"/>
        <v>0.18392857142857144</v>
      </c>
      <c r="Y355" s="125">
        <f t="shared" si="192"/>
        <v>0.17857142857142858</v>
      </c>
      <c r="Z355" s="125">
        <f t="shared" si="192"/>
        <v>0.17321428571428571</v>
      </c>
      <c r="AA355" s="125">
        <f t="shared" si="192"/>
        <v>0.16785714285714284</v>
      </c>
      <c r="AB355" s="125">
        <f t="shared" si="192"/>
        <v>0.16249999999999998</v>
      </c>
      <c r="AC355" s="125">
        <f t="shared" si="192"/>
        <v>0.15714285714285714</v>
      </c>
      <c r="AD355" s="125">
        <f t="shared" si="192"/>
        <v>0.1517857142857143</v>
      </c>
      <c r="AE355" s="125">
        <f t="shared" si="192"/>
        <v>0.14642857142857144</v>
      </c>
      <c r="AF355" s="125">
        <f t="shared" si="192"/>
        <v>0.14107142857142857</v>
      </c>
      <c r="AG355" s="125">
        <f t="shared" si="192"/>
        <v>0.1357142857142857</v>
      </c>
      <c r="AH355" s="125">
        <f t="shared" si="192"/>
        <v>0.13035714285714287</v>
      </c>
      <c r="AI355" s="125">
        <f t="shared" si="192"/>
        <v>0.125</v>
      </c>
      <c r="AJ355" s="125">
        <f t="shared" si="192"/>
        <v>0.11964285714285713</v>
      </c>
      <c r="AK355" s="125">
        <f>AK250*AK144</f>
        <v>0.11428571428571428</v>
      </c>
      <c r="AL355" s="124"/>
      <c r="AM355" s="124"/>
      <c r="AN355" s="124"/>
      <c r="AO355" s="124"/>
      <c r="AP355" s="124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2"/>
    </row>
    <row r="356" spans="1:63" s="78" customFormat="1" x14ac:dyDescent="0.25">
      <c r="A356" s="22" t="str">
        <f>'March 2008 RIA'!$A$10</f>
        <v>Tier 0</v>
      </c>
      <c r="B356" s="23">
        <v>1986</v>
      </c>
      <c r="C356" s="125">
        <f t="shared" si="159"/>
        <v>0.2857142857142857</v>
      </c>
      <c r="D356" s="125">
        <f t="shared" si="160"/>
        <v>0.2857142857142857</v>
      </c>
      <c r="E356" s="125">
        <f t="shared" ref="E356:AK356" si="193">E251*E145</f>
        <v>0.2857142857142857</v>
      </c>
      <c r="F356" s="125">
        <f t="shared" si="193"/>
        <v>0.2857142857142857</v>
      </c>
      <c r="G356" s="125">
        <f t="shared" si="193"/>
        <v>0.2803571428571428</v>
      </c>
      <c r="H356" s="125">
        <f t="shared" si="193"/>
        <v>0.27500000000000002</v>
      </c>
      <c r="I356" s="125">
        <f t="shared" si="193"/>
        <v>0.26964285714285713</v>
      </c>
      <c r="J356" s="125">
        <f t="shared" si="193"/>
        <v>0.26428571428571429</v>
      </c>
      <c r="K356" s="125">
        <f t="shared" si="193"/>
        <v>0.2589285714285714</v>
      </c>
      <c r="L356" s="125">
        <f t="shared" si="193"/>
        <v>0.25357142857142856</v>
      </c>
      <c r="M356" s="125">
        <f t="shared" si="193"/>
        <v>0.24821428571428572</v>
      </c>
      <c r="N356" s="125">
        <f t="shared" si="193"/>
        <v>0.24285714285714285</v>
      </c>
      <c r="O356" s="125">
        <f t="shared" si="193"/>
        <v>0.23749999999999999</v>
      </c>
      <c r="P356" s="125">
        <f t="shared" si="193"/>
        <v>0.23214285714285712</v>
      </c>
      <c r="Q356" s="125">
        <f t="shared" si="193"/>
        <v>0.22678571428571426</v>
      </c>
      <c r="R356" s="125">
        <f t="shared" si="193"/>
        <v>0.22142857142857142</v>
      </c>
      <c r="S356" s="125">
        <f t="shared" si="193"/>
        <v>0.21607142857142858</v>
      </c>
      <c r="T356" s="125">
        <f t="shared" si="193"/>
        <v>0.21071428571428572</v>
      </c>
      <c r="U356" s="125">
        <f t="shared" si="193"/>
        <v>0.20535714285714285</v>
      </c>
      <c r="V356" s="125">
        <f t="shared" si="193"/>
        <v>0.19999999999999998</v>
      </c>
      <c r="W356" s="125">
        <f t="shared" si="193"/>
        <v>0.19464285714285712</v>
      </c>
      <c r="X356" s="125">
        <f t="shared" si="193"/>
        <v>0.18928571428571425</v>
      </c>
      <c r="Y356" s="125">
        <f t="shared" si="193"/>
        <v>0.18392857142857144</v>
      </c>
      <c r="Z356" s="125">
        <f t="shared" si="193"/>
        <v>0.17857142857142858</v>
      </c>
      <c r="AA356" s="125">
        <f t="shared" si="193"/>
        <v>0.17321428571428571</v>
      </c>
      <c r="AB356" s="125">
        <f t="shared" si="193"/>
        <v>0.16785714285714284</v>
      </c>
      <c r="AC356" s="125">
        <f t="shared" si="193"/>
        <v>0.16249999999999998</v>
      </c>
      <c r="AD356" s="125">
        <f t="shared" si="193"/>
        <v>0.15714285714285714</v>
      </c>
      <c r="AE356" s="125">
        <f t="shared" si="193"/>
        <v>0.1517857142857143</v>
      </c>
      <c r="AF356" s="125">
        <f t="shared" si="193"/>
        <v>0.14642857142857144</v>
      </c>
      <c r="AG356" s="125">
        <f t="shared" si="193"/>
        <v>0.14107142857142857</v>
      </c>
      <c r="AH356" s="125">
        <f t="shared" si="193"/>
        <v>0.1357142857142857</v>
      </c>
      <c r="AI356" s="125">
        <f t="shared" si="193"/>
        <v>0.13035714285714287</v>
      </c>
      <c r="AJ356" s="125">
        <f t="shared" si="193"/>
        <v>0.125</v>
      </c>
      <c r="AK356" s="125">
        <f t="shared" si="193"/>
        <v>0.11964285714285713</v>
      </c>
      <c r="AL356" s="125">
        <f>AL251*AL145</f>
        <v>0.11428571428571428</v>
      </c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2"/>
    </row>
    <row r="357" spans="1:63" s="78" customFormat="1" x14ac:dyDescent="0.25">
      <c r="A357" s="22" t="str">
        <f>'March 2008 RIA'!$A$10</f>
        <v>Tier 0</v>
      </c>
      <c r="B357" s="23">
        <v>1987</v>
      </c>
      <c r="C357" s="125">
        <f t="shared" si="159"/>
        <v>0.2857142857142857</v>
      </c>
      <c r="D357" s="125">
        <f t="shared" si="160"/>
        <v>0.2857142857142857</v>
      </c>
      <c r="E357" s="125">
        <f t="shared" ref="E357:AL357" si="194">E252*E146</f>
        <v>0.2857142857142857</v>
      </c>
      <c r="F357" s="125">
        <f t="shared" si="194"/>
        <v>0.2857142857142857</v>
      </c>
      <c r="G357" s="125">
        <f t="shared" si="194"/>
        <v>0.2857142857142857</v>
      </c>
      <c r="H357" s="125">
        <f t="shared" si="194"/>
        <v>0.2803571428571428</v>
      </c>
      <c r="I357" s="125">
        <f t="shared" si="194"/>
        <v>0.27500000000000002</v>
      </c>
      <c r="J357" s="125">
        <f t="shared" si="194"/>
        <v>0.26964285714285713</v>
      </c>
      <c r="K357" s="125">
        <f t="shared" si="194"/>
        <v>0.26428571428571429</v>
      </c>
      <c r="L357" s="125">
        <f t="shared" si="194"/>
        <v>0.2589285714285714</v>
      </c>
      <c r="M357" s="125">
        <f t="shared" si="194"/>
        <v>0.25357142857142856</v>
      </c>
      <c r="N357" s="125">
        <f t="shared" si="194"/>
        <v>0.24821428571428572</v>
      </c>
      <c r="O357" s="125">
        <f t="shared" si="194"/>
        <v>0.24285714285714285</v>
      </c>
      <c r="P357" s="125">
        <f t="shared" si="194"/>
        <v>0.23749999999999999</v>
      </c>
      <c r="Q357" s="125">
        <f t="shared" si="194"/>
        <v>0.23214285714285712</v>
      </c>
      <c r="R357" s="125">
        <f t="shared" si="194"/>
        <v>0.22678571428571426</v>
      </c>
      <c r="S357" s="125">
        <f t="shared" si="194"/>
        <v>0.22142857142857142</v>
      </c>
      <c r="T357" s="125">
        <f t="shared" si="194"/>
        <v>0.21607142857142858</v>
      </c>
      <c r="U357" s="125">
        <f t="shared" si="194"/>
        <v>0.21071428571428572</v>
      </c>
      <c r="V357" s="125">
        <f t="shared" si="194"/>
        <v>0.20535714285714285</v>
      </c>
      <c r="W357" s="125">
        <f t="shared" si="194"/>
        <v>0.19999999999999998</v>
      </c>
      <c r="X357" s="125">
        <f t="shared" si="194"/>
        <v>0.19464285714285712</v>
      </c>
      <c r="Y357" s="125">
        <f t="shared" si="194"/>
        <v>0.18928571428571425</v>
      </c>
      <c r="Z357" s="125">
        <f t="shared" si="194"/>
        <v>0.18392857142857144</v>
      </c>
      <c r="AA357" s="125">
        <f t="shared" si="194"/>
        <v>0.17857142857142858</v>
      </c>
      <c r="AB357" s="125">
        <f t="shared" si="194"/>
        <v>0.17321428571428571</v>
      </c>
      <c r="AC357" s="125">
        <f t="shared" si="194"/>
        <v>0.16785714285714284</v>
      </c>
      <c r="AD357" s="125">
        <f t="shared" si="194"/>
        <v>0.16249999999999998</v>
      </c>
      <c r="AE357" s="125">
        <f t="shared" si="194"/>
        <v>0.15714285714285714</v>
      </c>
      <c r="AF357" s="125">
        <f t="shared" si="194"/>
        <v>0.1517857142857143</v>
      </c>
      <c r="AG357" s="125">
        <f t="shared" si="194"/>
        <v>0.14642857142857144</v>
      </c>
      <c r="AH357" s="125">
        <f t="shared" si="194"/>
        <v>0.14107142857142857</v>
      </c>
      <c r="AI357" s="125">
        <f t="shared" si="194"/>
        <v>0.1357142857142857</v>
      </c>
      <c r="AJ357" s="125">
        <f t="shared" si="194"/>
        <v>0.13035714285714287</v>
      </c>
      <c r="AK357" s="125">
        <f t="shared" si="194"/>
        <v>0.125</v>
      </c>
      <c r="AL357" s="125">
        <f t="shared" si="194"/>
        <v>0.11964285714285713</v>
      </c>
      <c r="AM357" s="125">
        <f>AM252*AM146</f>
        <v>0.11428571428571428</v>
      </c>
      <c r="AN357" s="121"/>
      <c r="AO357" s="121"/>
      <c r="AP357" s="121"/>
      <c r="AQ357" s="124"/>
      <c r="AR357" s="124"/>
      <c r="AS357" s="124"/>
      <c r="AT357" s="124"/>
      <c r="AU357" s="124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2"/>
    </row>
    <row r="358" spans="1:63" s="78" customFormat="1" x14ac:dyDescent="0.25">
      <c r="A358" s="22" t="str">
        <f>'March 2008 RIA'!$A$10</f>
        <v>Tier 0</v>
      </c>
      <c r="B358" s="23">
        <v>1988</v>
      </c>
      <c r="C358" s="125">
        <f t="shared" si="159"/>
        <v>0.2857142857142857</v>
      </c>
      <c r="D358" s="125">
        <f t="shared" si="160"/>
        <v>0.2857142857142857</v>
      </c>
      <c r="E358" s="125">
        <f t="shared" ref="E358:AM358" si="195">E253*E147</f>
        <v>0.2857142857142857</v>
      </c>
      <c r="F358" s="125">
        <f t="shared" si="195"/>
        <v>0.2857142857142857</v>
      </c>
      <c r="G358" s="125">
        <f t="shared" si="195"/>
        <v>0.2857142857142857</v>
      </c>
      <c r="H358" s="125">
        <f t="shared" si="195"/>
        <v>0.2857142857142857</v>
      </c>
      <c r="I358" s="125">
        <f t="shared" si="195"/>
        <v>0.2803571428571428</v>
      </c>
      <c r="J358" s="125">
        <f t="shared" si="195"/>
        <v>0.27500000000000002</v>
      </c>
      <c r="K358" s="125">
        <f t="shared" si="195"/>
        <v>0.26964285714285713</v>
      </c>
      <c r="L358" s="125">
        <f t="shared" si="195"/>
        <v>0.26428571428571429</v>
      </c>
      <c r="M358" s="125">
        <f t="shared" si="195"/>
        <v>0.2589285714285714</v>
      </c>
      <c r="N358" s="125">
        <f t="shared" si="195"/>
        <v>0.25357142857142856</v>
      </c>
      <c r="O358" s="125">
        <f t="shared" si="195"/>
        <v>0.24821428571428572</v>
      </c>
      <c r="P358" s="125">
        <f t="shared" si="195"/>
        <v>0.24285714285714285</v>
      </c>
      <c r="Q358" s="125">
        <f t="shared" si="195"/>
        <v>0.23749999999999999</v>
      </c>
      <c r="R358" s="125">
        <f t="shared" si="195"/>
        <v>0.23214285714285712</v>
      </c>
      <c r="S358" s="125">
        <f t="shared" si="195"/>
        <v>0.22678571428571426</v>
      </c>
      <c r="T358" s="125">
        <f t="shared" si="195"/>
        <v>0.22142857142857142</v>
      </c>
      <c r="U358" s="125">
        <f t="shared" si="195"/>
        <v>0.21607142857142858</v>
      </c>
      <c r="V358" s="125">
        <f t="shared" si="195"/>
        <v>0.21071428571428572</v>
      </c>
      <c r="W358" s="125">
        <f t="shared" si="195"/>
        <v>0.20535714285714285</v>
      </c>
      <c r="X358" s="125">
        <f t="shared" si="195"/>
        <v>0.19999999999999998</v>
      </c>
      <c r="Y358" s="125">
        <f t="shared" si="195"/>
        <v>0.19464285714285712</v>
      </c>
      <c r="Z358" s="125">
        <f t="shared" si="195"/>
        <v>0.18928571428571425</v>
      </c>
      <c r="AA358" s="125">
        <f t="shared" si="195"/>
        <v>0.18392857142857144</v>
      </c>
      <c r="AB358" s="125">
        <f t="shared" si="195"/>
        <v>0.17857142857142858</v>
      </c>
      <c r="AC358" s="125">
        <f t="shared" si="195"/>
        <v>0.17321428571428571</v>
      </c>
      <c r="AD358" s="125">
        <f t="shared" si="195"/>
        <v>0.16785714285714284</v>
      </c>
      <c r="AE358" s="125">
        <f t="shared" si="195"/>
        <v>0.16249999999999998</v>
      </c>
      <c r="AF358" s="125">
        <f t="shared" si="195"/>
        <v>0.15714285714285714</v>
      </c>
      <c r="AG358" s="125">
        <f t="shared" si="195"/>
        <v>0.1517857142857143</v>
      </c>
      <c r="AH358" s="125">
        <f t="shared" si="195"/>
        <v>0.14642857142857144</v>
      </c>
      <c r="AI358" s="125">
        <f t="shared" si="195"/>
        <v>0.14107142857142857</v>
      </c>
      <c r="AJ358" s="125">
        <f t="shared" si="195"/>
        <v>0.1357142857142857</v>
      </c>
      <c r="AK358" s="125">
        <f t="shared" si="195"/>
        <v>0.13035714285714287</v>
      </c>
      <c r="AL358" s="125">
        <f t="shared" si="195"/>
        <v>0.125</v>
      </c>
      <c r="AM358" s="125">
        <f t="shared" si="195"/>
        <v>0.11964285714285713</v>
      </c>
      <c r="AN358" s="125">
        <f>AN253*AN147</f>
        <v>0.11428571428571428</v>
      </c>
      <c r="AO358" s="121"/>
      <c r="AP358" s="121"/>
      <c r="AQ358" s="124"/>
      <c r="AR358" s="124"/>
      <c r="AS358" s="124"/>
      <c r="AT358" s="124"/>
      <c r="AU358" s="124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2"/>
    </row>
    <row r="359" spans="1:63" s="78" customFormat="1" x14ac:dyDescent="0.25">
      <c r="A359" s="22" t="str">
        <f>'March 2008 RIA'!$A$10</f>
        <v>Tier 0</v>
      </c>
      <c r="B359" s="23">
        <v>1989</v>
      </c>
      <c r="C359" s="125">
        <f t="shared" si="159"/>
        <v>0.2857142857142857</v>
      </c>
      <c r="D359" s="125">
        <f t="shared" si="160"/>
        <v>0.2857142857142857</v>
      </c>
      <c r="E359" s="125">
        <f t="shared" ref="E359:AN359" si="196">E254*E148</f>
        <v>0.2857142857142857</v>
      </c>
      <c r="F359" s="125">
        <f t="shared" si="196"/>
        <v>0.2857142857142857</v>
      </c>
      <c r="G359" s="125">
        <f t="shared" si="196"/>
        <v>0.2857142857142857</v>
      </c>
      <c r="H359" s="125">
        <f t="shared" si="196"/>
        <v>0.2857142857142857</v>
      </c>
      <c r="I359" s="125">
        <f t="shared" si="196"/>
        <v>0.2857142857142857</v>
      </c>
      <c r="J359" s="125">
        <f t="shared" si="196"/>
        <v>0.2803571428571428</v>
      </c>
      <c r="K359" s="125">
        <f t="shared" si="196"/>
        <v>0.27500000000000002</v>
      </c>
      <c r="L359" s="125">
        <f t="shared" si="196"/>
        <v>0.26964285714285713</v>
      </c>
      <c r="M359" s="125">
        <f t="shared" si="196"/>
        <v>0.26428571428571429</v>
      </c>
      <c r="N359" s="125">
        <f t="shared" si="196"/>
        <v>0.2589285714285714</v>
      </c>
      <c r="O359" s="125">
        <f t="shared" si="196"/>
        <v>0.25357142857142856</v>
      </c>
      <c r="P359" s="125">
        <f t="shared" si="196"/>
        <v>0.24821428571428572</v>
      </c>
      <c r="Q359" s="125">
        <f t="shared" si="196"/>
        <v>0.24285714285714285</v>
      </c>
      <c r="R359" s="125">
        <f t="shared" si="196"/>
        <v>0.23749999999999999</v>
      </c>
      <c r="S359" s="125">
        <f t="shared" si="196"/>
        <v>0.23214285714285712</v>
      </c>
      <c r="T359" s="125">
        <f t="shared" si="196"/>
        <v>0.22678571428571426</v>
      </c>
      <c r="U359" s="125">
        <f t="shared" si="196"/>
        <v>0.22142857142857142</v>
      </c>
      <c r="V359" s="125">
        <f t="shared" si="196"/>
        <v>0.21607142857142858</v>
      </c>
      <c r="W359" s="125">
        <f t="shared" si="196"/>
        <v>0.21071428571428572</v>
      </c>
      <c r="X359" s="125">
        <f t="shared" si="196"/>
        <v>0.20535714285714285</v>
      </c>
      <c r="Y359" s="125">
        <f t="shared" si="196"/>
        <v>0.19999999999999998</v>
      </c>
      <c r="Z359" s="125">
        <f t="shared" si="196"/>
        <v>0.19464285714285712</v>
      </c>
      <c r="AA359" s="125">
        <f t="shared" si="196"/>
        <v>0.18928571428571425</v>
      </c>
      <c r="AB359" s="125">
        <f t="shared" si="196"/>
        <v>0.18392857142857144</v>
      </c>
      <c r="AC359" s="125">
        <f t="shared" si="196"/>
        <v>0.17857142857142858</v>
      </c>
      <c r="AD359" s="125">
        <f t="shared" si="196"/>
        <v>0.17321428571428571</v>
      </c>
      <c r="AE359" s="125">
        <f t="shared" si="196"/>
        <v>0.16785714285714284</v>
      </c>
      <c r="AF359" s="125">
        <f t="shared" si="196"/>
        <v>0.16249999999999998</v>
      </c>
      <c r="AG359" s="125">
        <f t="shared" si="196"/>
        <v>0.15714285714285714</v>
      </c>
      <c r="AH359" s="125">
        <f t="shared" si="196"/>
        <v>0.1517857142857143</v>
      </c>
      <c r="AI359" s="125">
        <f t="shared" si="196"/>
        <v>0.14642857142857144</v>
      </c>
      <c r="AJ359" s="125">
        <f t="shared" si="196"/>
        <v>0.14107142857142857</v>
      </c>
      <c r="AK359" s="125">
        <f t="shared" si="196"/>
        <v>0.1357142857142857</v>
      </c>
      <c r="AL359" s="125">
        <f t="shared" si="196"/>
        <v>0.13035714285714287</v>
      </c>
      <c r="AM359" s="125">
        <f t="shared" si="196"/>
        <v>0.125</v>
      </c>
      <c r="AN359" s="125">
        <f t="shared" si="196"/>
        <v>0.11964285714285713</v>
      </c>
      <c r="AO359" s="125">
        <f>AO254*AO148</f>
        <v>0.11428571428571428</v>
      </c>
      <c r="AP359" s="121"/>
      <c r="AQ359" s="124"/>
      <c r="AR359" s="124"/>
      <c r="AS359" s="124"/>
      <c r="AT359" s="124"/>
      <c r="AU359" s="124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2"/>
    </row>
    <row r="360" spans="1:63" s="78" customFormat="1" x14ac:dyDescent="0.25">
      <c r="A360" s="22" t="str">
        <f>'March 2008 RIA'!$A$10</f>
        <v>Tier 0</v>
      </c>
      <c r="B360" s="23">
        <v>1990</v>
      </c>
      <c r="C360" s="125">
        <f t="shared" si="159"/>
        <v>0.2857142857142857</v>
      </c>
      <c r="D360" s="125">
        <f t="shared" si="160"/>
        <v>0.2857142857142857</v>
      </c>
      <c r="E360" s="125">
        <f t="shared" ref="E360:AO360" si="197">E255*E149</f>
        <v>0.2857142857142857</v>
      </c>
      <c r="F360" s="125">
        <f t="shared" si="197"/>
        <v>0.2857142857142857</v>
      </c>
      <c r="G360" s="125">
        <f t="shared" si="197"/>
        <v>0.2857142857142857</v>
      </c>
      <c r="H360" s="125">
        <f t="shared" si="197"/>
        <v>0.2857142857142857</v>
      </c>
      <c r="I360" s="125">
        <f t="shared" si="197"/>
        <v>0.2857142857142857</v>
      </c>
      <c r="J360" s="125">
        <f t="shared" si="197"/>
        <v>0.2857142857142857</v>
      </c>
      <c r="K360" s="125">
        <f t="shared" si="197"/>
        <v>0.2803571428571428</v>
      </c>
      <c r="L360" s="125">
        <f t="shared" si="197"/>
        <v>0.27500000000000002</v>
      </c>
      <c r="M360" s="125">
        <f t="shared" si="197"/>
        <v>0.26964285714285713</v>
      </c>
      <c r="N360" s="125">
        <f t="shared" si="197"/>
        <v>0.26428571428571429</v>
      </c>
      <c r="O360" s="125">
        <f t="shared" si="197"/>
        <v>0.2589285714285714</v>
      </c>
      <c r="P360" s="125">
        <f t="shared" si="197"/>
        <v>0.25357142857142856</v>
      </c>
      <c r="Q360" s="125">
        <f t="shared" si="197"/>
        <v>0.24821428571428572</v>
      </c>
      <c r="R360" s="125">
        <f t="shared" si="197"/>
        <v>0.24285714285714285</v>
      </c>
      <c r="S360" s="125">
        <f t="shared" si="197"/>
        <v>0.23749999999999999</v>
      </c>
      <c r="T360" s="125">
        <f t="shared" si="197"/>
        <v>0.23214285714285712</v>
      </c>
      <c r="U360" s="125">
        <f t="shared" si="197"/>
        <v>0.22678571428571426</v>
      </c>
      <c r="V360" s="125">
        <f t="shared" si="197"/>
        <v>0.22142857142857142</v>
      </c>
      <c r="W360" s="125">
        <f t="shared" si="197"/>
        <v>0.21607142857142858</v>
      </c>
      <c r="X360" s="125">
        <f t="shared" si="197"/>
        <v>0.21071428571428572</v>
      </c>
      <c r="Y360" s="125">
        <f t="shared" si="197"/>
        <v>0.20535714285714285</v>
      </c>
      <c r="Z360" s="125">
        <f t="shared" si="197"/>
        <v>0.19999999999999998</v>
      </c>
      <c r="AA360" s="125">
        <f t="shared" si="197"/>
        <v>0.19464285714285712</v>
      </c>
      <c r="AB360" s="125">
        <f t="shared" si="197"/>
        <v>0.18928571428571425</v>
      </c>
      <c r="AC360" s="125">
        <f t="shared" si="197"/>
        <v>0.18392857142857144</v>
      </c>
      <c r="AD360" s="125">
        <f t="shared" si="197"/>
        <v>0.17857142857142858</v>
      </c>
      <c r="AE360" s="125">
        <f t="shared" si="197"/>
        <v>0.17321428571428571</v>
      </c>
      <c r="AF360" s="125">
        <f t="shared" si="197"/>
        <v>0.16785714285714284</v>
      </c>
      <c r="AG360" s="125">
        <f t="shared" si="197"/>
        <v>0.16249999999999998</v>
      </c>
      <c r="AH360" s="125">
        <f t="shared" si="197"/>
        <v>0.15714285714285714</v>
      </c>
      <c r="AI360" s="125">
        <f t="shared" si="197"/>
        <v>0.1517857142857143</v>
      </c>
      <c r="AJ360" s="125">
        <f t="shared" si="197"/>
        <v>0.14642857142857144</v>
      </c>
      <c r="AK360" s="125">
        <f t="shared" si="197"/>
        <v>0.14107142857142857</v>
      </c>
      <c r="AL360" s="125">
        <f t="shared" si="197"/>
        <v>0.1357142857142857</v>
      </c>
      <c r="AM360" s="125">
        <f t="shared" si="197"/>
        <v>0.13035714285714287</v>
      </c>
      <c r="AN360" s="125">
        <f t="shared" si="197"/>
        <v>0.125</v>
      </c>
      <c r="AO360" s="125">
        <f t="shared" si="197"/>
        <v>0.11964285714285713</v>
      </c>
      <c r="AP360" s="125">
        <f>AP255*AP149</f>
        <v>0.11428571428571428</v>
      </c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2"/>
    </row>
    <row r="361" spans="1:63" s="78" customFormat="1" x14ac:dyDescent="0.25">
      <c r="A361" s="22" t="str">
        <f>'March 2008 RIA'!$A$10</f>
        <v>Tier 0</v>
      </c>
      <c r="B361" s="23">
        <v>1991</v>
      </c>
      <c r="C361" s="121"/>
      <c r="D361" s="125">
        <f t="shared" ref="D361:AP361" si="198">D256*D150</f>
        <v>0.2857142857142857</v>
      </c>
      <c r="E361" s="125">
        <f t="shared" si="198"/>
        <v>0.2857142857142857</v>
      </c>
      <c r="F361" s="125">
        <f t="shared" si="198"/>
        <v>0.2857142857142857</v>
      </c>
      <c r="G361" s="125">
        <f t="shared" si="198"/>
        <v>0.2857142857142857</v>
      </c>
      <c r="H361" s="125">
        <f t="shared" si="198"/>
        <v>0.2857142857142857</v>
      </c>
      <c r="I361" s="125">
        <f t="shared" si="198"/>
        <v>0.2857142857142857</v>
      </c>
      <c r="J361" s="125">
        <f t="shared" si="198"/>
        <v>0.2857142857142857</v>
      </c>
      <c r="K361" s="125">
        <f t="shared" si="198"/>
        <v>0.2857142857142857</v>
      </c>
      <c r="L361" s="125">
        <f t="shared" si="198"/>
        <v>0.2803571428571428</v>
      </c>
      <c r="M361" s="125">
        <f t="shared" si="198"/>
        <v>0.27500000000000002</v>
      </c>
      <c r="N361" s="125">
        <f t="shared" si="198"/>
        <v>0.26964285714285713</v>
      </c>
      <c r="O361" s="125">
        <f t="shared" si="198"/>
        <v>0.26428571428571429</v>
      </c>
      <c r="P361" s="125">
        <f t="shared" si="198"/>
        <v>0.2589285714285714</v>
      </c>
      <c r="Q361" s="125">
        <f t="shared" si="198"/>
        <v>0.25357142857142856</v>
      </c>
      <c r="R361" s="125">
        <f t="shared" si="198"/>
        <v>0.24821428571428572</v>
      </c>
      <c r="S361" s="125">
        <f t="shared" si="198"/>
        <v>0.24285714285714285</v>
      </c>
      <c r="T361" s="125">
        <f t="shared" si="198"/>
        <v>0.23749999999999999</v>
      </c>
      <c r="U361" s="125">
        <f t="shared" si="198"/>
        <v>0.23214285714285712</v>
      </c>
      <c r="V361" s="125">
        <f t="shared" si="198"/>
        <v>0.22678571428571426</v>
      </c>
      <c r="W361" s="125">
        <f t="shared" si="198"/>
        <v>0.22142857142857142</v>
      </c>
      <c r="X361" s="125">
        <f t="shared" si="198"/>
        <v>0.21607142857142858</v>
      </c>
      <c r="Y361" s="125">
        <f t="shared" si="198"/>
        <v>0.21071428571428572</v>
      </c>
      <c r="Z361" s="125">
        <f t="shared" si="198"/>
        <v>0.20535714285714285</v>
      </c>
      <c r="AA361" s="125">
        <f t="shared" si="198"/>
        <v>0.19999999999999998</v>
      </c>
      <c r="AB361" s="125">
        <f t="shared" si="198"/>
        <v>0.19464285714285712</v>
      </c>
      <c r="AC361" s="125">
        <f t="shared" si="198"/>
        <v>0.18928571428571425</v>
      </c>
      <c r="AD361" s="125">
        <f t="shared" si="198"/>
        <v>0.18392857142857144</v>
      </c>
      <c r="AE361" s="125">
        <f t="shared" si="198"/>
        <v>0.17857142857142858</v>
      </c>
      <c r="AF361" s="125">
        <f t="shared" si="198"/>
        <v>0.17321428571428571</v>
      </c>
      <c r="AG361" s="125">
        <f t="shared" si="198"/>
        <v>0.16785714285714284</v>
      </c>
      <c r="AH361" s="125">
        <f t="shared" si="198"/>
        <v>0.16249999999999998</v>
      </c>
      <c r="AI361" s="125">
        <f t="shared" si="198"/>
        <v>0.15714285714285714</v>
      </c>
      <c r="AJ361" s="125">
        <f t="shared" si="198"/>
        <v>0.1517857142857143</v>
      </c>
      <c r="AK361" s="125">
        <f t="shared" si="198"/>
        <v>0.14642857142857144</v>
      </c>
      <c r="AL361" s="125">
        <f t="shared" si="198"/>
        <v>0.14107142857142857</v>
      </c>
      <c r="AM361" s="125">
        <f t="shared" si="198"/>
        <v>0.1357142857142857</v>
      </c>
      <c r="AN361" s="125">
        <f t="shared" si="198"/>
        <v>0.13035714285714287</v>
      </c>
      <c r="AO361" s="125">
        <f t="shared" si="198"/>
        <v>0.125</v>
      </c>
      <c r="AP361" s="125">
        <f t="shared" si="198"/>
        <v>0.11964285714285713</v>
      </c>
      <c r="AQ361" s="125">
        <f>AQ256*AQ150</f>
        <v>0.11428571428571428</v>
      </c>
      <c r="AR361" s="124"/>
      <c r="AS361" s="124"/>
      <c r="AT361" s="124"/>
      <c r="AU361" s="124"/>
      <c r="AV361" s="124"/>
      <c r="AW361" s="124"/>
      <c r="AX361" s="124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2"/>
    </row>
    <row r="362" spans="1:63" s="78" customFormat="1" x14ac:dyDescent="0.25">
      <c r="A362" s="22" t="str">
        <f>'March 2008 RIA'!$A$10</f>
        <v>Tier 0</v>
      </c>
      <c r="B362" s="23">
        <v>1992</v>
      </c>
      <c r="C362" s="121"/>
      <c r="D362" s="121"/>
      <c r="E362" s="125">
        <f t="shared" ref="E362:AQ362" si="199">E257*E151</f>
        <v>0.2857142857142857</v>
      </c>
      <c r="F362" s="125">
        <f t="shared" si="199"/>
        <v>0.2857142857142857</v>
      </c>
      <c r="G362" s="125">
        <f t="shared" si="199"/>
        <v>0.2857142857142857</v>
      </c>
      <c r="H362" s="125">
        <f t="shared" si="199"/>
        <v>0.2857142857142857</v>
      </c>
      <c r="I362" s="125">
        <f t="shared" si="199"/>
        <v>0.2857142857142857</v>
      </c>
      <c r="J362" s="125">
        <f t="shared" si="199"/>
        <v>0.2857142857142857</v>
      </c>
      <c r="K362" s="125">
        <f t="shared" si="199"/>
        <v>0.2857142857142857</v>
      </c>
      <c r="L362" s="125">
        <f t="shared" si="199"/>
        <v>0.2857142857142857</v>
      </c>
      <c r="M362" s="125">
        <f t="shared" si="199"/>
        <v>0.2803571428571428</v>
      </c>
      <c r="N362" s="125">
        <f t="shared" si="199"/>
        <v>0.27500000000000002</v>
      </c>
      <c r="O362" s="125">
        <f t="shared" si="199"/>
        <v>0.26964285714285713</v>
      </c>
      <c r="P362" s="125">
        <f t="shared" si="199"/>
        <v>0.26428571428571429</v>
      </c>
      <c r="Q362" s="125">
        <f t="shared" si="199"/>
        <v>0.2589285714285714</v>
      </c>
      <c r="R362" s="125">
        <f t="shared" si="199"/>
        <v>0.25357142857142856</v>
      </c>
      <c r="S362" s="125">
        <f t="shared" si="199"/>
        <v>0.24821428571428572</v>
      </c>
      <c r="T362" s="125">
        <f t="shared" si="199"/>
        <v>0.24285714285714285</v>
      </c>
      <c r="U362" s="125">
        <f t="shared" si="199"/>
        <v>0.23749999999999999</v>
      </c>
      <c r="V362" s="125">
        <f t="shared" si="199"/>
        <v>0.23214285714285712</v>
      </c>
      <c r="W362" s="125">
        <f t="shared" si="199"/>
        <v>0.22678571428571426</v>
      </c>
      <c r="X362" s="125">
        <f t="shared" si="199"/>
        <v>0.22142857142857142</v>
      </c>
      <c r="Y362" s="125">
        <f t="shared" si="199"/>
        <v>0.21607142857142858</v>
      </c>
      <c r="Z362" s="125">
        <f t="shared" si="199"/>
        <v>0.21071428571428572</v>
      </c>
      <c r="AA362" s="125">
        <f t="shared" si="199"/>
        <v>0.20535714285714285</v>
      </c>
      <c r="AB362" s="125">
        <f t="shared" si="199"/>
        <v>0.19999999999999998</v>
      </c>
      <c r="AC362" s="125">
        <f t="shared" si="199"/>
        <v>0.19464285714285712</v>
      </c>
      <c r="AD362" s="125">
        <f t="shared" si="199"/>
        <v>0.18928571428571425</v>
      </c>
      <c r="AE362" s="125">
        <f t="shared" si="199"/>
        <v>0.18392857142857144</v>
      </c>
      <c r="AF362" s="125">
        <f t="shared" si="199"/>
        <v>0.17857142857142858</v>
      </c>
      <c r="AG362" s="125">
        <f t="shared" si="199"/>
        <v>0.17321428571428571</v>
      </c>
      <c r="AH362" s="125">
        <f t="shared" si="199"/>
        <v>0.16785714285714284</v>
      </c>
      <c r="AI362" s="125">
        <f t="shared" si="199"/>
        <v>0.16249999999999998</v>
      </c>
      <c r="AJ362" s="125">
        <f t="shared" si="199"/>
        <v>0.15714285714285714</v>
      </c>
      <c r="AK362" s="125">
        <f t="shared" si="199"/>
        <v>0.1517857142857143</v>
      </c>
      <c r="AL362" s="125">
        <f t="shared" si="199"/>
        <v>0.14642857142857144</v>
      </c>
      <c r="AM362" s="125">
        <f t="shared" si="199"/>
        <v>0.14107142857142857</v>
      </c>
      <c r="AN362" s="125">
        <f t="shared" si="199"/>
        <v>0.1357142857142857</v>
      </c>
      <c r="AO362" s="125">
        <f t="shared" si="199"/>
        <v>0.13035714285714287</v>
      </c>
      <c r="AP362" s="125">
        <f t="shared" si="199"/>
        <v>0.125</v>
      </c>
      <c r="AQ362" s="125">
        <f t="shared" si="199"/>
        <v>0.11964285714285713</v>
      </c>
      <c r="AR362" s="125">
        <f>AR257*AR151</f>
        <v>0.11428571428571428</v>
      </c>
      <c r="AS362" s="124"/>
      <c r="AT362" s="124"/>
      <c r="AU362" s="124"/>
      <c r="AV362" s="124"/>
      <c r="AW362" s="124"/>
      <c r="AX362" s="124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2"/>
    </row>
    <row r="363" spans="1:63" s="132" customFormat="1" x14ac:dyDescent="0.25">
      <c r="A363" s="126" t="str">
        <f>'March 2008 RIA'!$A$11</f>
        <v>Tier 1</v>
      </c>
      <c r="B363" s="127">
        <v>1993</v>
      </c>
      <c r="C363" s="128"/>
      <c r="D363" s="128"/>
      <c r="E363" s="129"/>
      <c r="F363" s="135">
        <f t="shared" ref="F363:AR363" si="200">F258*F152</f>
        <v>0.22259136212624586</v>
      </c>
      <c r="G363" s="135">
        <f t="shared" si="200"/>
        <v>0.22259136212624586</v>
      </c>
      <c r="H363" s="135">
        <f t="shared" si="200"/>
        <v>0.22259136212624586</v>
      </c>
      <c r="I363" s="135">
        <f t="shared" si="200"/>
        <v>0.22259136212624586</v>
      </c>
      <c r="J363" s="135">
        <f t="shared" si="200"/>
        <v>0.22259136212624586</v>
      </c>
      <c r="K363" s="135">
        <f t="shared" si="200"/>
        <v>0.22259136212624586</v>
      </c>
      <c r="L363" s="135">
        <f t="shared" si="200"/>
        <v>0.22259136212624586</v>
      </c>
      <c r="M363" s="135">
        <f t="shared" si="200"/>
        <v>0.22259136212624586</v>
      </c>
      <c r="N363" s="135">
        <f t="shared" si="200"/>
        <v>0.21841777408637875</v>
      </c>
      <c r="O363" s="135">
        <f t="shared" si="200"/>
        <v>0.21424418604651163</v>
      </c>
      <c r="P363" s="135">
        <f t="shared" si="200"/>
        <v>0.21007059800664452</v>
      </c>
      <c r="Q363" s="135">
        <f t="shared" si="200"/>
        <v>0.20589700996677743</v>
      </c>
      <c r="R363" s="135">
        <f t="shared" si="200"/>
        <v>0.20172342192691031</v>
      </c>
      <c r="S363" s="135">
        <f t="shared" si="200"/>
        <v>0.1975498338870432</v>
      </c>
      <c r="T363" s="135">
        <f t="shared" si="200"/>
        <v>0.19337624584717611</v>
      </c>
      <c r="U363" s="135">
        <f t="shared" si="200"/>
        <v>0.18920265780730899</v>
      </c>
      <c r="V363" s="135">
        <f t="shared" si="200"/>
        <v>0.18502906976744188</v>
      </c>
      <c r="W363" s="135">
        <f t="shared" si="200"/>
        <v>0.18085548172757476</v>
      </c>
      <c r="X363" s="135">
        <f t="shared" si="200"/>
        <v>0.17668189368770765</v>
      </c>
      <c r="Y363" s="135">
        <f t="shared" si="200"/>
        <v>0.17250830564784053</v>
      </c>
      <c r="Z363" s="135">
        <f t="shared" si="200"/>
        <v>0.16833471760797344</v>
      </c>
      <c r="AA363" s="135">
        <f t="shared" si="200"/>
        <v>0.16416112956810633</v>
      </c>
      <c r="AB363" s="135">
        <f t="shared" si="200"/>
        <v>0.15998754152823921</v>
      </c>
      <c r="AC363" s="135">
        <f t="shared" si="200"/>
        <v>0.1558139534883721</v>
      </c>
      <c r="AD363" s="135">
        <f t="shared" si="200"/>
        <v>0.15164036544850498</v>
      </c>
      <c r="AE363" s="135">
        <f t="shared" si="200"/>
        <v>0.14746677740863787</v>
      </c>
      <c r="AF363" s="135">
        <f t="shared" si="200"/>
        <v>0.14329318936877078</v>
      </c>
      <c r="AG363" s="135">
        <f t="shared" si="200"/>
        <v>0.13911960132890366</v>
      </c>
      <c r="AH363" s="135">
        <f t="shared" si="200"/>
        <v>0.13494601328903655</v>
      </c>
      <c r="AI363" s="135">
        <f t="shared" si="200"/>
        <v>0.13077242524916943</v>
      </c>
      <c r="AJ363" s="135">
        <f t="shared" si="200"/>
        <v>0.12659883720930232</v>
      </c>
      <c r="AK363" s="135">
        <f t="shared" si="200"/>
        <v>0.12242524916943523</v>
      </c>
      <c r="AL363" s="135">
        <f t="shared" si="200"/>
        <v>0.11825166112956811</v>
      </c>
      <c r="AM363" s="135">
        <f t="shared" si="200"/>
        <v>0.114078073089701</v>
      </c>
      <c r="AN363" s="135">
        <f t="shared" si="200"/>
        <v>0.10990448504983388</v>
      </c>
      <c r="AO363" s="135">
        <f t="shared" si="200"/>
        <v>0.10573089700996678</v>
      </c>
      <c r="AP363" s="135">
        <f t="shared" si="200"/>
        <v>0.10155730897009968</v>
      </c>
      <c r="AQ363" s="135">
        <f t="shared" si="200"/>
        <v>9.7383720930232565E-2</v>
      </c>
      <c r="AR363" s="135">
        <f t="shared" si="200"/>
        <v>9.3210132890365449E-2</v>
      </c>
      <c r="AS363" s="135">
        <f>AS258*AS152</f>
        <v>8.9036544850498348E-2</v>
      </c>
      <c r="AT363" s="134"/>
      <c r="AU363" s="134"/>
      <c r="AV363" s="134"/>
      <c r="AW363" s="134"/>
      <c r="AX363" s="134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31"/>
    </row>
    <row r="364" spans="1:63" s="132" customFormat="1" x14ac:dyDescent="0.25">
      <c r="A364" s="126" t="str">
        <f>'March 2008 RIA'!$A$11</f>
        <v>Tier 1</v>
      </c>
      <c r="B364" s="127">
        <v>1994</v>
      </c>
      <c r="C364" s="128"/>
      <c r="D364" s="128"/>
      <c r="E364" s="129"/>
      <c r="F364" s="128"/>
      <c r="G364" s="135">
        <f t="shared" ref="G364:AS364" si="201">G259*G153</f>
        <v>0.22259136212624586</v>
      </c>
      <c r="H364" s="135">
        <f t="shared" si="201"/>
        <v>0.22259136212624586</v>
      </c>
      <c r="I364" s="135">
        <f t="shared" si="201"/>
        <v>0.22259136212624586</v>
      </c>
      <c r="J364" s="135">
        <f t="shared" si="201"/>
        <v>0.22259136212624586</v>
      </c>
      <c r="K364" s="135">
        <f t="shared" si="201"/>
        <v>0.22259136212624586</v>
      </c>
      <c r="L364" s="135">
        <f t="shared" si="201"/>
        <v>0.22259136212624586</v>
      </c>
      <c r="M364" s="135">
        <f t="shared" si="201"/>
        <v>0.22259136212624586</v>
      </c>
      <c r="N364" s="135">
        <f t="shared" si="201"/>
        <v>0.22259136212624586</v>
      </c>
      <c r="O364" s="135">
        <f t="shared" si="201"/>
        <v>0.21841777408637875</v>
      </c>
      <c r="P364" s="135">
        <f t="shared" si="201"/>
        <v>0.21424418604651163</v>
      </c>
      <c r="Q364" s="135">
        <f t="shared" si="201"/>
        <v>0.21007059800664452</v>
      </c>
      <c r="R364" s="135">
        <f t="shared" si="201"/>
        <v>0.20589700996677743</v>
      </c>
      <c r="S364" s="135">
        <f t="shared" si="201"/>
        <v>0.20172342192691031</v>
      </c>
      <c r="T364" s="135">
        <f t="shared" si="201"/>
        <v>0.1975498338870432</v>
      </c>
      <c r="U364" s="135">
        <f t="shared" si="201"/>
        <v>0.19337624584717611</v>
      </c>
      <c r="V364" s="135">
        <f t="shared" si="201"/>
        <v>0.18920265780730899</v>
      </c>
      <c r="W364" s="135">
        <f t="shared" si="201"/>
        <v>0.18502906976744188</v>
      </c>
      <c r="X364" s="135">
        <f t="shared" si="201"/>
        <v>0.18085548172757476</v>
      </c>
      <c r="Y364" s="135">
        <f t="shared" si="201"/>
        <v>0.17668189368770765</v>
      </c>
      <c r="Z364" s="135">
        <f t="shared" si="201"/>
        <v>0.17250830564784053</v>
      </c>
      <c r="AA364" s="135">
        <f t="shared" si="201"/>
        <v>0.16833471760797344</v>
      </c>
      <c r="AB364" s="135">
        <f t="shared" si="201"/>
        <v>0.16416112956810633</v>
      </c>
      <c r="AC364" s="135">
        <f t="shared" si="201"/>
        <v>0.15998754152823921</v>
      </c>
      <c r="AD364" s="135">
        <f t="shared" si="201"/>
        <v>0.1558139534883721</v>
      </c>
      <c r="AE364" s="135">
        <f t="shared" si="201"/>
        <v>0.15164036544850498</v>
      </c>
      <c r="AF364" s="135">
        <f t="shared" si="201"/>
        <v>0.14746677740863787</v>
      </c>
      <c r="AG364" s="135">
        <f t="shared" si="201"/>
        <v>0.14329318936877078</v>
      </c>
      <c r="AH364" s="135">
        <f t="shared" si="201"/>
        <v>0.13911960132890366</v>
      </c>
      <c r="AI364" s="135">
        <f t="shared" si="201"/>
        <v>0.13494601328903655</v>
      </c>
      <c r="AJ364" s="135">
        <f t="shared" si="201"/>
        <v>0.13077242524916943</v>
      </c>
      <c r="AK364" s="135">
        <f t="shared" si="201"/>
        <v>0.12659883720930232</v>
      </c>
      <c r="AL364" s="135">
        <f t="shared" si="201"/>
        <v>0.12242524916943523</v>
      </c>
      <c r="AM364" s="135">
        <f t="shared" si="201"/>
        <v>0.11825166112956811</v>
      </c>
      <c r="AN364" s="135">
        <f t="shared" si="201"/>
        <v>0.114078073089701</v>
      </c>
      <c r="AO364" s="135">
        <f t="shared" si="201"/>
        <v>0.10990448504983388</v>
      </c>
      <c r="AP364" s="135">
        <f t="shared" si="201"/>
        <v>0.10573089700996678</v>
      </c>
      <c r="AQ364" s="135">
        <f t="shared" si="201"/>
        <v>0.10155730897009968</v>
      </c>
      <c r="AR364" s="135">
        <f t="shared" si="201"/>
        <v>9.7383720930232565E-2</v>
      </c>
      <c r="AS364" s="135">
        <f t="shared" si="201"/>
        <v>9.3210132890365449E-2</v>
      </c>
      <c r="AT364" s="135">
        <f>AT259*AT153</f>
        <v>8.9036544850498348E-2</v>
      </c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31"/>
    </row>
    <row r="365" spans="1:63" s="132" customFormat="1" x14ac:dyDescent="0.25">
      <c r="A365" s="126" t="str">
        <f>'March 2008 RIA'!$A$11</f>
        <v>Tier 1</v>
      </c>
      <c r="B365" s="127">
        <v>1995</v>
      </c>
      <c r="C365" s="128"/>
      <c r="D365" s="128"/>
      <c r="E365" s="129"/>
      <c r="F365" s="128"/>
      <c r="G365" s="128"/>
      <c r="H365" s="135">
        <f t="shared" ref="H365:AT365" si="202">H260*H154</f>
        <v>0.22259136212624586</v>
      </c>
      <c r="I365" s="135">
        <f t="shared" si="202"/>
        <v>0.22259136212624586</v>
      </c>
      <c r="J365" s="135">
        <f t="shared" si="202"/>
        <v>0.22259136212624586</v>
      </c>
      <c r="K365" s="135">
        <f t="shared" si="202"/>
        <v>0.22259136212624586</v>
      </c>
      <c r="L365" s="135">
        <f t="shared" si="202"/>
        <v>0.22259136212624586</v>
      </c>
      <c r="M365" s="135">
        <f t="shared" si="202"/>
        <v>0.22259136212624586</v>
      </c>
      <c r="N365" s="135">
        <f t="shared" si="202"/>
        <v>0.22259136212624586</v>
      </c>
      <c r="O365" s="135">
        <f t="shared" si="202"/>
        <v>0.22259136212624586</v>
      </c>
      <c r="P365" s="135">
        <f t="shared" si="202"/>
        <v>0.21841777408637875</v>
      </c>
      <c r="Q365" s="135">
        <f t="shared" si="202"/>
        <v>0.21424418604651163</v>
      </c>
      <c r="R365" s="135">
        <f t="shared" si="202"/>
        <v>0.21007059800664452</v>
      </c>
      <c r="S365" s="135">
        <f t="shared" si="202"/>
        <v>0.20589700996677743</v>
      </c>
      <c r="T365" s="135">
        <f t="shared" si="202"/>
        <v>0.20172342192691031</v>
      </c>
      <c r="U365" s="135">
        <f t="shared" si="202"/>
        <v>0.1975498338870432</v>
      </c>
      <c r="V365" s="135">
        <f t="shared" si="202"/>
        <v>0.19337624584717611</v>
      </c>
      <c r="W365" s="135">
        <f t="shared" si="202"/>
        <v>0.18920265780730899</v>
      </c>
      <c r="X365" s="135">
        <f t="shared" si="202"/>
        <v>0.18502906976744188</v>
      </c>
      <c r="Y365" s="135">
        <f t="shared" si="202"/>
        <v>0.18085548172757476</v>
      </c>
      <c r="Z365" s="135">
        <f t="shared" si="202"/>
        <v>0.17668189368770765</v>
      </c>
      <c r="AA365" s="135">
        <f t="shared" si="202"/>
        <v>0.17250830564784053</v>
      </c>
      <c r="AB365" s="135">
        <f t="shared" si="202"/>
        <v>0.16833471760797344</v>
      </c>
      <c r="AC365" s="135">
        <f t="shared" si="202"/>
        <v>0.16416112956810633</v>
      </c>
      <c r="AD365" s="135">
        <f t="shared" si="202"/>
        <v>0.15998754152823921</v>
      </c>
      <c r="AE365" s="135">
        <f t="shared" si="202"/>
        <v>0.1558139534883721</v>
      </c>
      <c r="AF365" s="135">
        <f t="shared" si="202"/>
        <v>0.15164036544850498</v>
      </c>
      <c r="AG365" s="135">
        <f t="shared" si="202"/>
        <v>0.14746677740863787</v>
      </c>
      <c r="AH365" s="135">
        <f t="shared" si="202"/>
        <v>0.14329318936877078</v>
      </c>
      <c r="AI365" s="135">
        <f t="shared" si="202"/>
        <v>0.13911960132890366</v>
      </c>
      <c r="AJ365" s="135">
        <f t="shared" si="202"/>
        <v>0.13494601328903655</v>
      </c>
      <c r="AK365" s="135">
        <f t="shared" si="202"/>
        <v>0.13077242524916943</v>
      </c>
      <c r="AL365" s="135">
        <f t="shared" si="202"/>
        <v>0.12659883720930232</v>
      </c>
      <c r="AM365" s="135">
        <f t="shared" si="202"/>
        <v>0.12242524916943523</v>
      </c>
      <c r="AN365" s="135">
        <f t="shared" si="202"/>
        <v>0.11825166112956811</v>
      </c>
      <c r="AO365" s="135">
        <f t="shared" si="202"/>
        <v>0.114078073089701</v>
      </c>
      <c r="AP365" s="135">
        <f t="shared" si="202"/>
        <v>0.10990448504983388</v>
      </c>
      <c r="AQ365" s="135">
        <f t="shared" si="202"/>
        <v>0.10573089700996678</v>
      </c>
      <c r="AR365" s="135">
        <f t="shared" si="202"/>
        <v>0.10155730897009968</v>
      </c>
      <c r="AS365" s="135">
        <f t="shared" si="202"/>
        <v>9.7383720930232565E-2</v>
      </c>
      <c r="AT365" s="135">
        <f t="shared" si="202"/>
        <v>9.3210132890365449E-2</v>
      </c>
      <c r="AU365" s="135">
        <f>AU260*AU154</f>
        <v>8.9036544850498348E-2</v>
      </c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31"/>
    </row>
    <row r="366" spans="1:63" s="132" customFormat="1" x14ac:dyDescent="0.25">
      <c r="A366" s="126" t="str">
        <f>'March 2008 RIA'!$A$11</f>
        <v>Tier 1</v>
      </c>
      <c r="B366" s="127">
        <v>1996</v>
      </c>
      <c r="C366" s="128"/>
      <c r="D366" s="128"/>
      <c r="E366" s="129"/>
      <c r="F366" s="128"/>
      <c r="G366" s="128"/>
      <c r="H366" s="128"/>
      <c r="I366" s="135">
        <f t="shared" ref="I366:AU366" si="203">I261*I155</f>
        <v>0.22259136212624586</v>
      </c>
      <c r="J366" s="135">
        <f t="shared" si="203"/>
        <v>0.22259136212624586</v>
      </c>
      <c r="K366" s="135">
        <f t="shared" si="203"/>
        <v>0.22259136212624586</v>
      </c>
      <c r="L366" s="135">
        <f t="shared" si="203"/>
        <v>0.22259136212624586</v>
      </c>
      <c r="M366" s="135">
        <f t="shared" si="203"/>
        <v>0.22259136212624586</v>
      </c>
      <c r="N366" s="135">
        <f t="shared" si="203"/>
        <v>0.22259136212624586</v>
      </c>
      <c r="O366" s="135">
        <f t="shared" si="203"/>
        <v>0.22259136212624586</v>
      </c>
      <c r="P366" s="135">
        <f t="shared" si="203"/>
        <v>0.22259136212624586</v>
      </c>
      <c r="Q366" s="135">
        <f t="shared" si="203"/>
        <v>0.21841777408637875</v>
      </c>
      <c r="R366" s="135">
        <f t="shared" si="203"/>
        <v>0.21424418604651163</v>
      </c>
      <c r="S366" s="135">
        <f t="shared" si="203"/>
        <v>0.21007059800664452</v>
      </c>
      <c r="T366" s="135">
        <f t="shared" si="203"/>
        <v>0.20589700996677743</v>
      </c>
      <c r="U366" s="135">
        <f t="shared" si="203"/>
        <v>0.20172342192691031</v>
      </c>
      <c r="V366" s="135">
        <f t="shared" si="203"/>
        <v>0.1975498338870432</v>
      </c>
      <c r="W366" s="135">
        <f t="shared" si="203"/>
        <v>0.19337624584717611</v>
      </c>
      <c r="X366" s="135">
        <f t="shared" si="203"/>
        <v>0.18920265780730899</v>
      </c>
      <c r="Y366" s="135">
        <f t="shared" si="203"/>
        <v>0.18502906976744188</v>
      </c>
      <c r="Z366" s="135">
        <f t="shared" si="203"/>
        <v>0.18085548172757476</v>
      </c>
      <c r="AA366" s="135">
        <f t="shared" si="203"/>
        <v>0.17668189368770765</v>
      </c>
      <c r="AB366" s="135">
        <f t="shared" si="203"/>
        <v>0.17250830564784053</v>
      </c>
      <c r="AC366" s="135">
        <f t="shared" si="203"/>
        <v>0.16833471760797344</v>
      </c>
      <c r="AD366" s="135">
        <f t="shared" si="203"/>
        <v>0.16416112956810633</v>
      </c>
      <c r="AE366" s="135">
        <f t="shared" si="203"/>
        <v>0.15998754152823921</v>
      </c>
      <c r="AF366" s="135">
        <f t="shared" si="203"/>
        <v>0.1558139534883721</v>
      </c>
      <c r="AG366" s="135">
        <f t="shared" si="203"/>
        <v>0.15164036544850498</v>
      </c>
      <c r="AH366" s="135">
        <f t="shared" si="203"/>
        <v>0.14746677740863787</v>
      </c>
      <c r="AI366" s="135">
        <f t="shared" si="203"/>
        <v>0.14329318936877078</v>
      </c>
      <c r="AJ366" s="135">
        <f t="shared" si="203"/>
        <v>0.13911960132890366</v>
      </c>
      <c r="AK366" s="135">
        <f t="shared" si="203"/>
        <v>0.13494601328903655</v>
      </c>
      <c r="AL366" s="135">
        <f t="shared" si="203"/>
        <v>0.13077242524916943</v>
      </c>
      <c r="AM366" s="135">
        <f t="shared" si="203"/>
        <v>0.12659883720930232</v>
      </c>
      <c r="AN366" s="135">
        <f t="shared" si="203"/>
        <v>0.12242524916943523</v>
      </c>
      <c r="AO366" s="135">
        <f t="shared" si="203"/>
        <v>0.11825166112956811</v>
      </c>
      <c r="AP366" s="135">
        <f t="shared" si="203"/>
        <v>0.114078073089701</v>
      </c>
      <c r="AQ366" s="135">
        <f t="shared" si="203"/>
        <v>0.10990448504983388</v>
      </c>
      <c r="AR366" s="135">
        <f t="shared" si="203"/>
        <v>0.10573089700996678</v>
      </c>
      <c r="AS366" s="135">
        <f t="shared" si="203"/>
        <v>0.10155730897009968</v>
      </c>
      <c r="AT366" s="135">
        <f t="shared" si="203"/>
        <v>9.7383720930232565E-2</v>
      </c>
      <c r="AU366" s="135">
        <f t="shared" si="203"/>
        <v>9.3210132890365449E-2</v>
      </c>
      <c r="AV366" s="135">
        <f>AV261*AV155</f>
        <v>8.9036544850498348E-2</v>
      </c>
      <c r="AW366" s="128"/>
      <c r="AX366" s="128"/>
      <c r="AY366" s="134"/>
      <c r="AZ366" s="134"/>
      <c r="BA366" s="134"/>
      <c r="BB366" s="134"/>
      <c r="BC366" s="134"/>
      <c r="BD366" s="134"/>
      <c r="BE366" s="128"/>
      <c r="BF366" s="128"/>
      <c r="BG366" s="128"/>
      <c r="BH366" s="128"/>
      <c r="BI366" s="128"/>
      <c r="BJ366" s="128"/>
      <c r="BK366" s="131"/>
    </row>
    <row r="367" spans="1:63" s="132" customFormat="1" x14ac:dyDescent="0.25">
      <c r="A367" s="126" t="str">
        <f>'March 2008 RIA'!$A$11</f>
        <v>Tier 1</v>
      </c>
      <c r="B367" s="127">
        <v>1997</v>
      </c>
      <c r="C367" s="128"/>
      <c r="D367" s="128"/>
      <c r="E367" s="129"/>
      <c r="F367" s="128"/>
      <c r="G367" s="128"/>
      <c r="H367" s="128"/>
      <c r="I367" s="128"/>
      <c r="J367" s="135">
        <f t="shared" ref="J367:AV367" si="204">J262*J156</f>
        <v>0.22259136212624586</v>
      </c>
      <c r="K367" s="135">
        <f t="shared" si="204"/>
        <v>0.22259136212624586</v>
      </c>
      <c r="L367" s="135">
        <f t="shared" si="204"/>
        <v>0.22259136212624586</v>
      </c>
      <c r="M367" s="135">
        <f t="shared" si="204"/>
        <v>0.22259136212624586</v>
      </c>
      <c r="N367" s="135">
        <f t="shared" si="204"/>
        <v>0.22259136212624586</v>
      </c>
      <c r="O367" s="135">
        <f t="shared" si="204"/>
        <v>0.22259136212624586</v>
      </c>
      <c r="P367" s="135">
        <f t="shared" si="204"/>
        <v>0.22259136212624586</v>
      </c>
      <c r="Q367" s="135">
        <f t="shared" si="204"/>
        <v>0.22259136212624586</v>
      </c>
      <c r="R367" s="135">
        <f t="shared" si="204"/>
        <v>0.21841777408637875</v>
      </c>
      <c r="S367" s="135">
        <f t="shared" si="204"/>
        <v>0.21424418604651163</v>
      </c>
      <c r="T367" s="135">
        <f t="shared" si="204"/>
        <v>0.21007059800664452</v>
      </c>
      <c r="U367" s="135">
        <f t="shared" si="204"/>
        <v>0.20589700996677743</v>
      </c>
      <c r="V367" s="135">
        <f t="shared" si="204"/>
        <v>0.20172342192691031</v>
      </c>
      <c r="W367" s="135">
        <f t="shared" si="204"/>
        <v>0.1975498338870432</v>
      </c>
      <c r="X367" s="135">
        <f t="shared" si="204"/>
        <v>0.19337624584717611</v>
      </c>
      <c r="Y367" s="135">
        <f t="shared" si="204"/>
        <v>0.18920265780730899</v>
      </c>
      <c r="Z367" s="135">
        <f t="shared" si="204"/>
        <v>0.18502906976744188</v>
      </c>
      <c r="AA367" s="135">
        <f t="shared" si="204"/>
        <v>0.18085548172757476</v>
      </c>
      <c r="AB367" s="135">
        <f t="shared" si="204"/>
        <v>0.17668189368770765</v>
      </c>
      <c r="AC367" s="135">
        <f t="shared" si="204"/>
        <v>0.17250830564784053</v>
      </c>
      <c r="AD367" s="135">
        <f t="shared" si="204"/>
        <v>0.16833471760797344</v>
      </c>
      <c r="AE367" s="135">
        <f t="shared" si="204"/>
        <v>0.16416112956810633</v>
      </c>
      <c r="AF367" s="135">
        <f t="shared" si="204"/>
        <v>0.15998754152823921</v>
      </c>
      <c r="AG367" s="135">
        <f t="shared" si="204"/>
        <v>0.1558139534883721</v>
      </c>
      <c r="AH367" s="135">
        <f t="shared" si="204"/>
        <v>0.15164036544850498</v>
      </c>
      <c r="AI367" s="135">
        <f t="shared" si="204"/>
        <v>0.14746677740863787</v>
      </c>
      <c r="AJ367" s="135">
        <f t="shared" si="204"/>
        <v>0.14329318936877078</v>
      </c>
      <c r="AK367" s="135">
        <f t="shared" si="204"/>
        <v>0.13911960132890366</v>
      </c>
      <c r="AL367" s="135">
        <f t="shared" si="204"/>
        <v>0.13494601328903655</v>
      </c>
      <c r="AM367" s="135">
        <f t="shared" si="204"/>
        <v>0.13077242524916943</v>
      </c>
      <c r="AN367" s="135">
        <f t="shared" si="204"/>
        <v>0.12659883720930232</v>
      </c>
      <c r="AO367" s="135">
        <f t="shared" si="204"/>
        <v>0.12242524916943523</v>
      </c>
      <c r="AP367" s="135">
        <f t="shared" si="204"/>
        <v>0.11825166112956811</v>
      </c>
      <c r="AQ367" s="135">
        <f t="shared" si="204"/>
        <v>0.114078073089701</v>
      </c>
      <c r="AR367" s="135">
        <f t="shared" si="204"/>
        <v>0.10990448504983388</v>
      </c>
      <c r="AS367" s="135">
        <f t="shared" si="204"/>
        <v>0.10573089700996678</v>
      </c>
      <c r="AT367" s="135">
        <f t="shared" si="204"/>
        <v>0.10155730897009968</v>
      </c>
      <c r="AU367" s="135">
        <f t="shared" si="204"/>
        <v>9.7383720930232565E-2</v>
      </c>
      <c r="AV367" s="135">
        <f t="shared" si="204"/>
        <v>9.3210132890365449E-2</v>
      </c>
      <c r="AW367" s="135">
        <f>AW262*AW156</f>
        <v>8.9036544850498348E-2</v>
      </c>
      <c r="AX367" s="128"/>
      <c r="AY367" s="134"/>
      <c r="AZ367" s="134"/>
      <c r="BA367" s="134"/>
      <c r="BB367" s="134"/>
      <c r="BC367" s="134"/>
      <c r="BD367" s="134"/>
      <c r="BE367" s="128"/>
      <c r="BF367" s="128"/>
      <c r="BG367" s="128"/>
      <c r="BH367" s="128"/>
      <c r="BI367" s="128"/>
      <c r="BJ367" s="128"/>
      <c r="BK367" s="131"/>
    </row>
    <row r="368" spans="1:63" s="132" customFormat="1" x14ac:dyDescent="0.25">
      <c r="A368" s="126" t="str">
        <f>'March 2008 RIA'!$A$11</f>
        <v>Tier 1</v>
      </c>
      <c r="B368" s="127">
        <v>1998</v>
      </c>
      <c r="C368" s="128"/>
      <c r="D368" s="128"/>
      <c r="E368" s="129"/>
      <c r="F368" s="128"/>
      <c r="G368" s="128"/>
      <c r="H368" s="128"/>
      <c r="I368" s="128"/>
      <c r="J368" s="128"/>
      <c r="K368" s="135">
        <f t="shared" ref="K368:AW368" si="205">K263*K157</f>
        <v>0.22259136212624586</v>
      </c>
      <c r="L368" s="135">
        <f t="shared" si="205"/>
        <v>0.22259136212624586</v>
      </c>
      <c r="M368" s="135">
        <f t="shared" si="205"/>
        <v>0.22259136212624586</v>
      </c>
      <c r="N368" s="135">
        <f t="shared" si="205"/>
        <v>0.22259136212624586</v>
      </c>
      <c r="O368" s="135">
        <f t="shared" si="205"/>
        <v>0.22259136212624586</v>
      </c>
      <c r="P368" s="135">
        <f t="shared" si="205"/>
        <v>0.22259136212624586</v>
      </c>
      <c r="Q368" s="135">
        <f t="shared" si="205"/>
        <v>0.22259136212624586</v>
      </c>
      <c r="R368" s="135">
        <f t="shared" si="205"/>
        <v>0.22259136212624586</v>
      </c>
      <c r="S368" s="135">
        <f t="shared" si="205"/>
        <v>0.21841777408637875</v>
      </c>
      <c r="T368" s="135">
        <f t="shared" si="205"/>
        <v>0.21424418604651163</v>
      </c>
      <c r="U368" s="135">
        <f t="shared" si="205"/>
        <v>0.21007059800664452</v>
      </c>
      <c r="V368" s="135">
        <f t="shared" si="205"/>
        <v>0.20589700996677743</v>
      </c>
      <c r="W368" s="135">
        <f t="shared" si="205"/>
        <v>0.20172342192691031</v>
      </c>
      <c r="X368" s="135">
        <f t="shared" si="205"/>
        <v>0.1975498338870432</v>
      </c>
      <c r="Y368" s="135">
        <f t="shared" si="205"/>
        <v>0.19337624584717611</v>
      </c>
      <c r="Z368" s="135">
        <f t="shared" si="205"/>
        <v>0.18920265780730899</v>
      </c>
      <c r="AA368" s="135">
        <f t="shared" si="205"/>
        <v>0.18502906976744188</v>
      </c>
      <c r="AB368" s="135">
        <f t="shared" si="205"/>
        <v>0.18085548172757476</v>
      </c>
      <c r="AC368" s="135">
        <f t="shared" si="205"/>
        <v>0.17668189368770765</v>
      </c>
      <c r="AD368" s="135">
        <f t="shared" si="205"/>
        <v>0.17250830564784053</v>
      </c>
      <c r="AE368" s="135">
        <f t="shared" si="205"/>
        <v>0.16833471760797344</v>
      </c>
      <c r="AF368" s="135">
        <f t="shared" si="205"/>
        <v>0.16416112956810633</v>
      </c>
      <c r="AG368" s="135">
        <f t="shared" si="205"/>
        <v>0.15998754152823921</v>
      </c>
      <c r="AH368" s="135">
        <f t="shared" si="205"/>
        <v>0.1558139534883721</v>
      </c>
      <c r="AI368" s="135">
        <f t="shared" si="205"/>
        <v>0.15164036544850498</v>
      </c>
      <c r="AJ368" s="135">
        <f t="shared" si="205"/>
        <v>0.14746677740863787</v>
      </c>
      <c r="AK368" s="135">
        <f t="shared" si="205"/>
        <v>0.14329318936877078</v>
      </c>
      <c r="AL368" s="135">
        <f t="shared" si="205"/>
        <v>0.13911960132890366</v>
      </c>
      <c r="AM368" s="135">
        <f t="shared" si="205"/>
        <v>0.13494601328903655</v>
      </c>
      <c r="AN368" s="135">
        <f t="shared" si="205"/>
        <v>0.13077242524916943</v>
      </c>
      <c r="AO368" s="135">
        <f t="shared" si="205"/>
        <v>0.12659883720930232</v>
      </c>
      <c r="AP368" s="135">
        <f t="shared" si="205"/>
        <v>0.12242524916943523</v>
      </c>
      <c r="AQ368" s="135">
        <f t="shared" si="205"/>
        <v>0.11825166112956811</v>
      </c>
      <c r="AR368" s="135">
        <f t="shared" si="205"/>
        <v>0.114078073089701</v>
      </c>
      <c r="AS368" s="135">
        <f t="shared" si="205"/>
        <v>0.10990448504983388</v>
      </c>
      <c r="AT368" s="135">
        <f t="shared" si="205"/>
        <v>0.10573089700996678</v>
      </c>
      <c r="AU368" s="135">
        <f t="shared" si="205"/>
        <v>0.10155730897009968</v>
      </c>
      <c r="AV368" s="135">
        <f t="shared" si="205"/>
        <v>9.7383720930232565E-2</v>
      </c>
      <c r="AW368" s="135">
        <f t="shared" si="205"/>
        <v>9.3210132890365449E-2</v>
      </c>
      <c r="AX368" s="135">
        <f>AX263*AX157</f>
        <v>8.9036544850498348E-2</v>
      </c>
      <c r="AY368" s="134"/>
      <c r="AZ368" s="134"/>
      <c r="BA368" s="134"/>
      <c r="BB368" s="134"/>
      <c r="BC368" s="134"/>
      <c r="BD368" s="134"/>
      <c r="BE368" s="128"/>
      <c r="BF368" s="128"/>
      <c r="BG368" s="128"/>
      <c r="BH368" s="128"/>
      <c r="BI368" s="128"/>
      <c r="BJ368" s="128"/>
      <c r="BK368" s="131"/>
    </row>
    <row r="369" spans="1:63" s="132" customFormat="1" x14ac:dyDescent="0.25">
      <c r="A369" s="126" t="str">
        <f>'March 2008 RIA'!$A$11</f>
        <v>Tier 1</v>
      </c>
      <c r="B369" s="127">
        <v>1999</v>
      </c>
      <c r="C369" s="128"/>
      <c r="D369" s="128"/>
      <c r="E369" s="129"/>
      <c r="F369" s="128"/>
      <c r="G369" s="128"/>
      <c r="H369" s="128"/>
      <c r="I369" s="128"/>
      <c r="J369" s="128"/>
      <c r="K369" s="128"/>
      <c r="L369" s="135">
        <f t="shared" ref="L369:AX369" si="206">L264*L158</f>
        <v>0.22259136212624586</v>
      </c>
      <c r="M369" s="135">
        <f t="shared" si="206"/>
        <v>0.22259136212624586</v>
      </c>
      <c r="N369" s="135">
        <f t="shared" si="206"/>
        <v>0.22259136212624586</v>
      </c>
      <c r="O369" s="135">
        <f t="shared" si="206"/>
        <v>0.22259136212624586</v>
      </c>
      <c r="P369" s="135">
        <f t="shared" si="206"/>
        <v>0.22259136212624586</v>
      </c>
      <c r="Q369" s="135">
        <f t="shared" si="206"/>
        <v>0.22259136212624586</v>
      </c>
      <c r="R369" s="135">
        <f t="shared" si="206"/>
        <v>0.22259136212624586</v>
      </c>
      <c r="S369" s="135">
        <f t="shared" si="206"/>
        <v>0.22259136212624586</v>
      </c>
      <c r="T369" s="135">
        <f t="shared" si="206"/>
        <v>0.21841777408637875</v>
      </c>
      <c r="U369" s="135">
        <f t="shared" si="206"/>
        <v>0.21424418604651163</v>
      </c>
      <c r="V369" s="135">
        <f t="shared" si="206"/>
        <v>0.21007059800664452</v>
      </c>
      <c r="W369" s="135">
        <f t="shared" si="206"/>
        <v>0.20589700996677743</v>
      </c>
      <c r="X369" s="135">
        <f t="shared" si="206"/>
        <v>0.20172342192691031</v>
      </c>
      <c r="Y369" s="135">
        <f t="shared" si="206"/>
        <v>0.1975498338870432</v>
      </c>
      <c r="Z369" s="135">
        <f t="shared" si="206"/>
        <v>0.19337624584717611</v>
      </c>
      <c r="AA369" s="135">
        <f t="shared" si="206"/>
        <v>0.18920265780730899</v>
      </c>
      <c r="AB369" s="135">
        <f t="shared" si="206"/>
        <v>0.18502906976744188</v>
      </c>
      <c r="AC369" s="135">
        <f t="shared" si="206"/>
        <v>0.18085548172757476</v>
      </c>
      <c r="AD369" s="135">
        <f t="shared" si="206"/>
        <v>0.17668189368770765</v>
      </c>
      <c r="AE369" s="135">
        <f t="shared" si="206"/>
        <v>0.17250830564784053</v>
      </c>
      <c r="AF369" s="135">
        <f t="shared" si="206"/>
        <v>0.16833471760797344</v>
      </c>
      <c r="AG369" s="135">
        <f t="shared" si="206"/>
        <v>0.16416112956810633</v>
      </c>
      <c r="AH369" s="135">
        <f t="shared" si="206"/>
        <v>0.15998754152823921</v>
      </c>
      <c r="AI369" s="135">
        <f t="shared" si="206"/>
        <v>0.1558139534883721</v>
      </c>
      <c r="AJ369" s="135">
        <f t="shared" si="206"/>
        <v>0.15164036544850498</v>
      </c>
      <c r="AK369" s="135">
        <f t="shared" si="206"/>
        <v>0.14746677740863787</v>
      </c>
      <c r="AL369" s="135">
        <f t="shared" si="206"/>
        <v>0.14329318936877078</v>
      </c>
      <c r="AM369" s="135">
        <f t="shared" si="206"/>
        <v>0.13911960132890366</v>
      </c>
      <c r="AN369" s="135">
        <f t="shared" si="206"/>
        <v>0.13494601328903655</v>
      </c>
      <c r="AO369" s="135">
        <f t="shared" si="206"/>
        <v>0.13077242524916943</v>
      </c>
      <c r="AP369" s="135">
        <f t="shared" si="206"/>
        <v>0.12659883720930232</v>
      </c>
      <c r="AQ369" s="135">
        <f t="shared" si="206"/>
        <v>0.12242524916943523</v>
      </c>
      <c r="AR369" s="135">
        <f t="shared" si="206"/>
        <v>0.11825166112956811</v>
      </c>
      <c r="AS369" s="135">
        <f t="shared" si="206"/>
        <v>0.114078073089701</v>
      </c>
      <c r="AT369" s="135">
        <f t="shared" si="206"/>
        <v>0.10990448504983388</v>
      </c>
      <c r="AU369" s="135">
        <f t="shared" si="206"/>
        <v>0.10573089700996678</v>
      </c>
      <c r="AV369" s="135">
        <f t="shared" si="206"/>
        <v>0.10155730897009968</v>
      </c>
      <c r="AW369" s="135">
        <f t="shared" si="206"/>
        <v>9.7383720930232565E-2</v>
      </c>
      <c r="AX369" s="135">
        <f t="shared" si="206"/>
        <v>9.3210132890365449E-2</v>
      </c>
      <c r="AY369" s="135">
        <f>AY264*AY158</f>
        <v>8.9036544850498348E-2</v>
      </c>
      <c r="AZ369" s="134"/>
      <c r="BA369" s="134"/>
      <c r="BB369" s="134"/>
      <c r="BC369" s="134"/>
      <c r="BD369" s="134"/>
      <c r="BE369" s="134"/>
      <c r="BF369" s="134"/>
      <c r="BG369" s="128"/>
      <c r="BH369" s="128"/>
      <c r="BI369" s="128"/>
      <c r="BJ369" s="128"/>
      <c r="BK369" s="131"/>
    </row>
    <row r="370" spans="1:63" s="132" customFormat="1" x14ac:dyDescent="0.25">
      <c r="A370" s="126" t="str">
        <f>'March 2008 RIA'!$A$11</f>
        <v>Tier 1</v>
      </c>
      <c r="B370" s="127">
        <v>2000</v>
      </c>
      <c r="C370" s="128"/>
      <c r="D370" s="128"/>
      <c r="E370" s="129"/>
      <c r="F370" s="128"/>
      <c r="G370" s="128"/>
      <c r="H370" s="128"/>
      <c r="I370" s="128"/>
      <c r="J370" s="128"/>
      <c r="K370" s="128"/>
      <c r="L370" s="128"/>
      <c r="M370" s="135">
        <f t="shared" ref="M370:AY370" si="207">M265*M159</f>
        <v>0.22259136212624586</v>
      </c>
      <c r="N370" s="135">
        <f t="shared" si="207"/>
        <v>0.22259136212624586</v>
      </c>
      <c r="O370" s="135">
        <f t="shared" si="207"/>
        <v>0.22259136212624586</v>
      </c>
      <c r="P370" s="135">
        <f t="shared" si="207"/>
        <v>0.22259136212624586</v>
      </c>
      <c r="Q370" s="135">
        <f t="shared" si="207"/>
        <v>0.22259136212624586</v>
      </c>
      <c r="R370" s="135">
        <f t="shared" si="207"/>
        <v>0.22259136212624586</v>
      </c>
      <c r="S370" s="135">
        <f t="shared" si="207"/>
        <v>0.22259136212624586</v>
      </c>
      <c r="T370" s="135">
        <f t="shared" si="207"/>
        <v>0.22259136212624586</v>
      </c>
      <c r="U370" s="135">
        <f t="shared" si="207"/>
        <v>0.21841777408637875</v>
      </c>
      <c r="V370" s="135">
        <f t="shared" si="207"/>
        <v>0.21424418604651163</v>
      </c>
      <c r="W370" s="135">
        <f t="shared" si="207"/>
        <v>0.21007059800664452</v>
      </c>
      <c r="X370" s="135">
        <f t="shared" si="207"/>
        <v>0.20589700996677743</v>
      </c>
      <c r="Y370" s="135">
        <f t="shared" si="207"/>
        <v>0.20172342192691031</v>
      </c>
      <c r="Z370" s="135">
        <f t="shared" si="207"/>
        <v>0.1975498338870432</v>
      </c>
      <c r="AA370" s="135">
        <f t="shared" si="207"/>
        <v>0.19337624584717611</v>
      </c>
      <c r="AB370" s="135">
        <f t="shared" si="207"/>
        <v>0.18920265780730899</v>
      </c>
      <c r="AC370" s="135">
        <f t="shared" si="207"/>
        <v>0.18502906976744188</v>
      </c>
      <c r="AD370" s="135">
        <f t="shared" si="207"/>
        <v>0.18085548172757476</v>
      </c>
      <c r="AE370" s="135">
        <f t="shared" si="207"/>
        <v>0.17668189368770765</v>
      </c>
      <c r="AF370" s="135">
        <f t="shared" si="207"/>
        <v>0.17250830564784053</v>
      </c>
      <c r="AG370" s="135">
        <f t="shared" si="207"/>
        <v>0.16833471760797344</v>
      </c>
      <c r="AH370" s="135">
        <f t="shared" si="207"/>
        <v>0.16416112956810633</v>
      </c>
      <c r="AI370" s="135">
        <f t="shared" si="207"/>
        <v>0.15998754152823921</v>
      </c>
      <c r="AJ370" s="135">
        <f t="shared" si="207"/>
        <v>0.1558139534883721</v>
      </c>
      <c r="AK370" s="135">
        <f t="shared" si="207"/>
        <v>0.15164036544850498</v>
      </c>
      <c r="AL370" s="135">
        <f t="shared" si="207"/>
        <v>0.14746677740863787</v>
      </c>
      <c r="AM370" s="135">
        <f t="shared" si="207"/>
        <v>0.14329318936877078</v>
      </c>
      <c r="AN370" s="135">
        <f t="shared" si="207"/>
        <v>0.13911960132890366</v>
      </c>
      <c r="AO370" s="135">
        <f t="shared" si="207"/>
        <v>0.13494601328903655</v>
      </c>
      <c r="AP370" s="135">
        <f t="shared" si="207"/>
        <v>0.13077242524916943</v>
      </c>
      <c r="AQ370" s="135">
        <f t="shared" si="207"/>
        <v>0.12659883720930232</v>
      </c>
      <c r="AR370" s="135">
        <f t="shared" si="207"/>
        <v>0.12242524916943523</v>
      </c>
      <c r="AS370" s="135">
        <f t="shared" si="207"/>
        <v>0.11825166112956811</v>
      </c>
      <c r="AT370" s="135">
        <f t="shared" si="207"/>
        <v>0.114078073089701</v>
      </c>
      <c r="AU370" s="135">
        <f t="shared" si="207"/>
        <v>0.10990448504983388</v>
      </c>
      <c r="AV370" s="135">
        <f t="shared" si="207"/>
        <v>0.10573089700996678</v>
      </c>
      <c r="AW370" s="135">
        <f t="shared" si="207"/>
        <v>0.10155730897009968</v>
      </c>
      <c r="AX370" s="135">
        <f t="shared" si="207"/>
        <v>9.7383720930232565E-2</v>
      </c>
      <c r="AY370" s="135">
        <f t="shared" si="207"/>
        <v>9.3210132890365449E-2</v>
      </c>
      <c r="AZ370" s="135">
        <f>AZ265*AZ159</f>
        <v>8.9036544850498348E-2</v>
      </c>
      <c r="BA370" s="134"/>
      <c r="BB370" s="134"/>
      <c r="BC370" s="134"/>
      <c r="BD370" s="134"/>
      <c r="BE370" s="134"/>
      <c r="BF370" s="134"/>
      <c r="BG370" s="128"/>
      <c r="BH370" s="128"/>
      <c r="BI370" s="128"/>
      <c r="BJ370" s="128"/>
      <c r="BK370" s="131"/>
    </row>
    <row r="371" spans="1:63" s="132" customFormat="1" x14ac:dyDescent="0.25">
      <c r="A371" s="126" t="str">
        <f>'March 2008 RIA'!$A$11</f>
        <v>Tier 1</v>
      </c>
      <c r="B371" s="127">
        <v>2001</v>
      </c>
      <c r="C371" s="128"/>
      <c r="D371" s="128"/>
      <c r="E371" s="129"/>
      <c r="F371" s="128"/>
      <c r="G371" s="128"/>
      <c r="H371" s="128"/>
      <c r="I371" s="128"/>
      <c r="J371" s="128"/>
      <c r="K371" s="128"/>
      <c r="L371" s="128"/>
      <c r="M371" s="129"/>
      <c r="N371" s="135">
        <f t="shared" ref="N371:AZ371" si="208">N266*N160</f>
        <v>0.22259136212624586</v>
      </c>
      <c r="O371" s="135">
        <f t="shared" si="208"/>
        <v>0.22259136212624586</v>
      </c>
      <c r="P371" s="135">
        <f t="shared" si="208"/>
        <v>0.22259136212624586</v>
      </c>
      <c r="Q371" s="135">
        <f t="shared" si="208"/>
        <v>0.22259136212624586</v>
      </c>
      <c r="R371" s="135">
        <f t="shared" si="208"/>
        <v>0.22259136212624586</v>
      </c>
      <c r="S371" s="135">
        <f t="shared" si="208"/>
        <v>0.22259136212624586</v>
      </c>
      <c r="T371" s="135">
        <f t="shared" si="208"/>
        <v>0.22259136212624586</v>
      </c>
      <c r="U371" s="135">
        <f t="shared" si="208"/>
        <v>0.22259136212624586</v>
      </c>
      <c r="V371" s="135">
        <f t="shared" si="208"/>
        <v>0.21841777408637875</v>
      </c>
      <c r="W371" s="135">
        <f t="shared" si="208"/>
        <v>0.21424418604651163</v>
      </c>
      <c r="X371" s="135">
        <f t="shared" si="208"/>
        <v>0.21007059800664452</v>
      </c>
      <c r="Y371" s="135">
        <f t="shared" si="208"/>
        <v>0.20589700996677743</v>
      </c>
      <c r="Z371" s="135">
        <f t="shared" si="208"/>
        <v>0.20172342192691031</v>
      </c>
      <c r="AA371" s="135">
        <f t="shared" si="208"/>
        <v>0.1975498338870432</v>
      </c>
      <c r="AB371" s="135">
        <f t="shared" si="208"/>
        <v>0.19337624584717611</v>
      </c>
      <c r="AC371" s="135">
        <f t="shared" si="208"/>
        <v>0.18920265780730899</v>
      </c>
      <c r="AD371" s="135">
        <f t="shared" si="208"/>
        <v>0.18502906976744188</v>
      </c>
      <c r="AE371" s="135">
        <f t="shared" si="208"/>
        <v>0.18085548172757476</v>
      </c>
      <c r="AF371" s="135">
        <f t="shared" si="208"/>
        <v>0.17668189368770765</v>
      </c>
      <c r="AG371" s="135">
        <f t="shared" si="208"/>
        <v>0.17250830564784053</v>
      </c>
      <c r="AH371" s="135">
        <f t="shared" si="208"/>
        <v>0.16833471760797344</v>
      </c>
      <c r="AI371" s="135">
        <f t="shared" si="208"/>
        <v>0.16416112956810633</v>
      </c>
      <c r="AJ371" s="135">
        <f t="shared" si="208"/>
        <v>0.15998754152823921</v>
      </c>
      <c r="AK371" s="135">
        <f t="shared" si="208"/>
        <v>0.1558139534883721</v>
      </c>
      <c r="AL371" s="135">
        <f t="shared" si="208"/>
        <v>0.15164036544850498</v>
      </c>
      <c r="AM371" s="135">
        <f t="shared" si="208"/>
        <v>0.14746677740863787</v>
      </c>
      <c r="AN371" s="135">
        <f t="shared" si="208"/>
        <v>0.14329318936877078</v>
      </c>
      <c r="AO371" s="135">
        <f t="shared" si="208"/>
        <v>0.13911960132890366</v>
      </c>
      <c r="AP371" s="135">
        <f t="shared" si="208"/>
        <v>0.13494601328903655</v>
      </c>
      <c r="AQ371" s="135">
        <f t="shared" si="208"/>
        <v>0.13077242524916943</v>
      </c>
      <c r="AR371" s="135">
        <f t="shared" si="208"/>
        <v>0.12659883720930232</v>
      </c>
      <c r="AS371" s="135">
        <f t="shared" si="208"/>
        <v>0.12242524916943523</v>
      </c>
      <c r="AT371" s="135">
        <f t="shared" si="208"/>
        <v>0.11825166112956811</v>
      </c>
      <c r="AU371" s="135">
        <f t="shared" si="208"/>
        <v>0.114078073089701</v>
      </c>
      <c r="AV371" s="135">
        <f t="shared" si="208"/>
        <v>0.10990448504983388</v>
      </c>
      <c r="AW371" s="135">
        <f t="shared" si="208"/>
        <v>0.10573089700996678</v>
      </c>
      <c r="AX371" s="135">
        <f t="shared" si="208"/>
        <v>0.10155730897009968</v>
      </c>
      <c r="AY371" s="135">
        <f t="shared" si="208"/>
        <v>9.7383720930232565E-2</v>
      </c>
      <c r="AZ371" s="135">
        <f t="shared" si="208"/>
        <v>9.3210132890365449E-2</v>
      </c>
      <c r="BA371" s="135">
        <f>BA266*BA160</f>
        <v>8.9036544850498348E-2</v>
      </c>
      <c r="BB371" s="134"/>
      <c r="BC371" s="134"/>
      <c r="BD371" s="134"/>
      <c r="BE371" s="134"/>
      <c r="BF371" s="134"/>
      <c r="BG371" s="128"/>
      <c r="BH371" s="128"/>
      <c r="BI371" s="128"/>
      <c r="BJ371" s="128"/>
      <c r="BK371" s="131"/>
    </row>
    <row r="372" spans="1:63" s="132" customFormat="1" x14ac:dyDescent="0.25">
      <c r="A372" s="126" t="str">
        <f>'March 2008 RIA'!$A$11</f>
        <v>Tier 1</v>
      </c>
      <c r="B372" s="127">
        <v>2002</v>
      </c>
      <c r="C372" s="128"/>
      <c r="D372" s="128"/>
      <c r="E372" s="129"/>
      <c r="F372" s="128"/>
      <c r="G372" s="128"/>
      <c r="H372" s="128"/>
      <c r="I372" s="128"/>
      <c r="J372" s="128"/>
      <c r="K372" s="128"/>
      <c r="L372" s="128"/>
      <c r="M372" s="129"/>
      <c r="N372" s="128"/>
      <c r="O372" s="135">
        <f t="shared" ref="O372:BA372" si="209">O267*O161</f>
        <v>0.22259136212624586</v>
      </c>
      <c r="P372" s="135">
        <f t="shared" si="209"/>
        <v>0.22259136212624586</v>
      </c>
      <c r="Q372" s="135">
        <f t="shared" si="209"/>
        <v>0.22259136212624586</v>
      </c>
      <c r="R372" s="135">
        <f t="shared" si="209"/>
        <v>0.22259136212624586</v>
      </c>
      <c r="S372" s="135">
        <f t="shared" si="209"/>
        <v>0.22259136212624586</v>
      </c>
      <c r="T372" s="135">
        <f t="shared" si="209"/>
        <v>0.22259136212624586</v>
      </c>
      <c r="U372" s="135">
        <f t="shared" si="209"/>
        <v>0.22259136212624586</v>
      </c>
      <c r="V372" s="135">
        <f t="shared" si="209"/>
        <v>0.22259136212624586</v>
      </c>
      <c r="W372" s="135">
        <f t="shared" si="209"/>
        <v>0.21841777408637875</v>
      </c>
      <c r="X372" s="135">
        <f t="shared" si="209"/>
        <v>0.21424418604651163</v>
      </c>
      <c r="Y372" s="135">
        <f t="shared" si="209"/>
        <v>0.21007059800664452</v>
      </c>
      <c r="Z372" s="135">
        <f t="shared" si="209"/>
        <v>0.20589700996677743</v>
      </c>
      <c r="AA372" s="135">
        <f t="shared" si="209"/>
        <v>0.20172342192691031</v>
      </c>
      <c r="AB372" s="135">
        <f t="shared" si="209"/>
        <v>0.1975498338870432</v>
      </c>
      <c r="AC372" s="135">
        <f t="shared" si="209"/>
        <v>0.19337624584717611</v>
      </c>
      <c r="AD372" s="135">
        <f t="shared" si="209"/>
        <v>0.18920265780730899</v>
      </c>
      <c r="AE372" s="135">
        <f t="shared" si="209"/>
        <v>0.18502906976744188</v>
      </c>
      <c r="AF372" s="135">
        <f t="shared" si="209"/>
        <v>0.18085548172757476</v>
      </c>
      <c r="AG372" s="135">
        <f t="shared" si="209"/>
        <v>0.17668189368770765</v>
      </c>
      <c r="AH372" s="135">
        <f t="shared" si="209"/>
        <v>0.17250830564784053</v>
      </c>
      <c r="AI372" s="135">
        <f t="shared" si="209"/>
        <v>0.16833471760797344</v>
      </c>
      <c r="AJ372" s="135">
        <f t="shared" si="209"/>
        <v>0.16416112956810633</v>
      </c>
      <c r="AK372" s="135">
        <f t="shared" si="209"/>
        <v>0.15998754152823921</v>
      </c>
      <c r="AL372" s="135">
        <f t="shared" si="209"/>
        <v>0.1558139534883721</v>
      </c>
      <c r="AM372" s="135">
        <f t="shared" si="209"/>
        <v>0.15164036544850498</v>
      </c>
      <c r="AN372" s="135">
        <f t="shared" si="209"/>
        <v>0.14746677740863787</v>
      </c>
      <c r="AO372" s="135">
        <f t="shared" si="209"/>
        <v>0.14329318936877078</v>
      </c>
      <c r="AP372" s="135">
        <f t="shared" si="209"/>
        <v>0.13911960132890366</v>
      </c>
      <c r="AQ372" s="135">
        <f t="shared" si="209"/>
        <v>0.13494601328903655</v>
      </c>
      <c r="AR372" s="135">
        <f t="shared" si="209"/>
        <v>0.13077242524916943</v>
      </c>
      <c r="AS372" s="135">
        <f t="shared" si="209"/>
        <v>0.12659883720930232</v>
      </c>
      <c r="AT372" s="135">
        <f t="shared" si="209"/>
        <v>0.12242524916943523</v>
      </c>
      <c r="AU372" s="135">
        <f t="shared" si="209"/>
        <v>0.11825166112956811</v>
      </c>
      <c r="AV372" s="135">
        <f t="shared" si="209"/>
        <v>0.114078073089701</v>
      </c>
      <c r="AW372" s="135">
        <f t="shared" si="209"/>
        <v>0.10990448504983388</v>
      </c>
      <c r="AX372" s="135">
        <f t="shared" si="209"/>
        <v>0.10573089700996678</v>
      </c>
      <c r="AY372" s="135">
        <f t="shared" si="209"/>
        <v>0.10155730897009968</v>
      </c>
      <c r="AZ372" s="135">
        <f t="shared" si="209"/>
        <v>9.7383720930232565E-2</v>
      </c>
      <c r="BA372" s="135">
        <f t="shared" si="209"/>
        <v>9.3210132890365449E-2</v>
      </c>
      <c r="BB372" s="135">
        <f>BB267*BB161</f>
        <v>8.9036544850498348E-2</v>
      </c>
      <c r="BC372" s="128"/>
      <c r="BD372" s="128"/>
      <c r="BE372" s="128"/>
      <c r="BF372" s="128"/>
      <c r="BG372" s="128"/>
      <c r="BH372" s="128"/>
      <c r="BI372" s="128"/>
      <c r="BJ372" s="128"/>
      <c r="BK372" s="131"/>
    </row>
    <row r="373" spans="1:63" s="132" customFormat="1" x14ac:dyDescent="0.25">
      <c r="A373" s="126" t="str">
        <f>'March 2008 RIA'!$A$11</f>
        <v>Tier 1</v>
      </c>
      <c r="B373" s="127">
        <v>2003</v>
      </c>
      <c r="C373" s="128"/>
      <c r="D373" s="128"/>
      <c r="E373" s="129"/>
      <c r="F373" s="128"/>
      <c r="G373" s="128"/>
      <c r="H373" s="128"/>
      <c r="I373" s="128"/>
      <c r="J373" s="128"/>
      <c r="K373" s="128"/>
      <c r="L373" s="128"/>
      <c r="M373" s="129"/>
      <c r="N373" s="128"/>
      <c r="O373" s="128"/>
      <c r="P373" s="135">
        <f t="shared" ref="P373:BB373" si="210">P268*P162</f>
        <v>0.22259136212624586</v>
      </c>
      <c r="Q373" s="135">
        <f t="shared" si="210"/>
        <v>0.22259136212624586</v>
      </c>
      <c r="R373" s="135">
        <f t="shared" si="210"/>
        <v>0.22259136212624586</v>
      </c>
      <c r="S373" s="135">
        <f t="shared" si="210"/>
        <v>0.22259136212624586</v>
      </c>
      <c r="T373" s="135">
        <f t="shared" si="210"/>
        <v>0.22259136212624586</v>
      </c>
      <c r="U373" s="135">
        <f t="shared" si="210"/>
        <v>0.22259136212624586</v>
      </c>
      <c r="V373" s="135">
        <f t="shared" si="210"/>
        <v>0.22259136212624586</v>
      </c>
      <c r="W373" s="135">
        <f t="shared" si="210"/>
        <v>0.22259136212624586</v>
      </c>
      <c r="X373" s="135">
        <f t="shared" si="210"/>
        <v>0.21841777408637875</v>
      </c>
      <c r="Y373" s="135">
        <f t="shared" si="210"/>
        <v>0.21424418604651163</v>
      </c>
      <c r="Z373" s="135">
        <f t="shared" si="210"/>
        <v>0.21007059800664452</v>
      </c>
      <c r="AA373" s="135">
        <f t="shared" si="210"/>
        <v>0.20589700996677743</v>
      </c>
      <c r="AB373" s="135">
        <f t="shared" si="210"/>
        <v>0.20172342192691031</v>
      </c>
      <c r="AC373" s="135">
        <f t="shared" si="210"/>
        <v>0.1975498338870432</v>
      </c>
      <c r="AD373" s="135">
        <f t="shared" si="210"/>
        <v>0.19337624584717611</v>
      </c>
      <c r="AE373" s="135">
        <f t="shared" si="210"/>
        <v>0.18920265780730899</v>
      </c>
      <c r="AF373" s="135">
        <f t="shared" si="210"/>
        <v>0.18502906976744188</v>
      </c>
      <c r="AG373" s="135">
        <f t="shared" si="210"/>
        <v>0.18085548172757476</v>
      </c>
      <c r="AH373" s="135">
        <f t="shared" si="210"/>
        <v>0.17668189368770765</v>
      </c>
      <c r="AI373" s="135">
        <f t="shared" si="210"/>
        <v>0.17250830564784053</v>
      </c>
      <c r="AJ373" s="135">
        <f t="shared" si="210"/>
        <v>0.16833471760797344</v>
      </c>
      <c r="AK373" s="135">
        <f t="shared" si="210"/>
        <v>0.16416112956810633</v>
      </c>
      <c r="AL373" s="135">
        <f t="shared" si="210"/>
        <v>0.15998754152823921</v>
      </c>
      <c r="AM373" s="135">
        <f t="shared" si="210"/>
        <v>0.1558139534883721</v>
      </c>
      <c r="AN373" s="135">
        <f t="shared" si="210"/>
        <v>0.15164036544850498</v>
      </c>
      <c r="AO373" s="135">
        <f t="shared" si="210"/>
        <v>0.14746677740863787</v>
      </c>
      <c r="AP373" s="135">
        <f t="shared" si="210"/>
        <v>0.14329318936877078</v>
      </c>
      <c r="AQ373" s="135">
        <f t="shared" si="210"/>
        <v>0.13911960132890366</v>
      </c>
      <c r="AR373" s="135">
        <f t="shared" si="210"/>
        <v>0.13494601328903655</v>
      </c>
      <c r="AS373" s="135">
        <f t="shared" si="210"/>
        <v>0.13077242524916943</v>
      </c>
      <c r="AT373" s="135">
        <f t="shared" si="210"/>
        <v>0.12659883720930232</v>
      </c>
      <c r="AU373" s="135">
        <f t="shared" si="210"/>
        <v>0.12242524916943523</v>
      </c>
      <c r="AV373" s="135">
        <f t="shared" si="210"/>
        <v>0.11825166112956811</v>
      </c>
      <c r="AW373" s="135">
        <f t="shared" si="210"/>
        <v>0.114078073089701</v>
      </c>
      <c r="AX373" s="135">
        <f t="shared" si="210"/>
        <v>0.10990448504983388</v>
      </c>
      <c r="AY373" s="135">
        <f t="shared" si="210"/>
        <v>0.10573089700996678</v>
      </c>
      <c r="AZ373" s="135">
        <f t="shared" si="210"/>
        <v>0.10155730897009968</v>
      </c>
      <c r="BA373" s="135">
        <f t="shared" si="210"/>
        <v>9.7383720930232565E-2</v>
      </c>
      <c r="BB373" s="135">
        <f t="shared" si="210"/>
        <v>9.3210132890365449E-2</v>
      </c>
      <c r="BC373" s="135">
        <f>BC268*BC162</f>
        <v>8.9036544850498348E-2</v>
      </c>
      <c r="BD373" s="128"/>
      <c r="BE373" s="128"/>
      <c r="BF373" s="128"/>
      <c r="BG373" s="128"/>
      <c r="BH373" s="128"/>
      <c r="BI373" s="128"/>
      <c r="BJ373" s="128"/>
      <c r="BK373" s="131"/>
    </row>
    <row r="374" spans="1:63" s="132" customFormat="1" x14ac:dyDescent="0.25">
      <c r="A374" s="126" t="str">
        <f>'March 2008 RIA'!$A$11</f>
        <v>Tier 1</v>
      </c>
      <c r="B374" s="127">
        <v>2004</v>
      </c>
      <c r="C374" s="128"/>
      <c r="D374" s="128"/>
      <c r="E374" s="129"/>
      <c r="F374" s="128"/>
      <c r="G374" s="128"/>
      <c r="H374" s="128"/>
      <c r="I374" s="128"/>
      <c r="J374" s="128"/>
      <c r="K374" s="128"/>
      <c r="L374" s="128"/>
      <c r="M374" s="129"/>
      <c r="N374" s="128"/>
      <c r="O374" s="128"/>
      <c r="P374" s="128"/>
      <c r="Q374" s="135">
        <f t="shared" ref="Q374:BC374" si="211">Q269*Q163</f>
        <v>0.22259136212624586</v>
      </c>
      <c r="R374" s="135">
        <f t="shared" si="211"/>
        <v>0.22259136212624586</v>
      </c>
      <c r="S374" s="135">
        <f t="shared" si="211"/>
        <v>0.22259136212624586</v>
      </c>
      <c r="T374" s="135">
        <f t="shared" si="211"/>
        <v>0.22259136212624586</v>
      </c>
      <c r="U374" s="135">
        <f t="shared" si="211"/>
        <v>0.22259136212624586</v>
      </c>
      <c r="V374" s="135">
        <f t="shared" si="211"/>
        <v>0.22259136212624586</v>
      </c>
      <c r="W374" s="135">
        <f t="shared" si="211"/>
        <v>0.22259136212624586</v>
      </c>
      <c r="X374" s="135">
        <f t="shared" si="211"/>
        <v>0.22259136212624586</v>
      </c>
      <c r="Y374" s="135">
        <f t="shared" si="211"/>
        <v>0.21841777408637875</v>
      </c>
      <c r="Z374" s="135">
        <f t="shared" si="211"/>
        <v>0.21424418604651163</v>
      </c>
      <c r="AA374" s="135">
        <f t="shared" si="211"/>
        <v>0.21007059800664452</v>
      </c>
      <c r="AB374" s="135">
        <f t="shared" si="211"/>
        <v>0.20589700996677743</v>
      </c>
      <c r="AC374" s="135">
        <f t="shared" si="211"/>
        <v>0.20172342192691031</v>
      </c>
      <c r="AD374" s="135">
        <f t="shared" si="211"/>
        <v>0.1975498338870432</v>
      </c>
      <c r="AE374" s="135">
        <f t="shared" si="211"/>
        <v>0.19337624584717611</v>
      </c>
      <c r="AF374" s="135">
        <f t="shared" si="211"/>
        <v>0.18920265780730899</v>
      </c>
      <c r="AG374" s="135">
        <f t="shared" si="211"/>
        <v>0.18502906976744188</v>
      </c>
      <c r="AH374" s="135">
        <f t="shared" si="211"/>
        <v>0.18085548172757476</v>
      </c>
      <c r="AI374" s="135">
        <f t="shared" si="211"/>
        <v>0.17668189368770765</v>
      </c>
      <c r="AJ374" s="135">
        <f t="shared" si="211"/>
        <v>0.17250830564784053</v>
      </c>
      <c r="AK374" s="135">
        <f t="shared" si="211"/>
        <v>0.16833471760797344</v>
      </c>
      <c r="AL374" s="135">
        <f t="shared" si="211"/>
        <v>0.16416112956810633</v>
      </c>
      <c r="AM374" s="135">
        <f t="shared" si="211"/>
        <v>0.15998754152823921</v>
      </c>
      <c r="AN374" s="135">
        <f t="shared" si="211"/>
        <v>0.1558139534883721</v>
      </c>
      <c r="AO374" s="135">
        <f t="shared" si="211"/>
        <v>0.15164036544850498</v>
      </c>
      <c r="AP374" s="135">
        <f t="shared" si="211"/>
        <v>0.14746677740863787</v>
      </c>
      <c r="AQ374" s="135">
        <f t="shared" si="211"/>
        <v>0.14329318936877078</v>
      </c>
      <c r="AR374" s="135">
        <f t="shared" si="211"/>
        <v>0.13911960132890366</v>
      </c>
      <c r="AS374" s="135">
        <f t="shared" si="211"/>
        <v>0.13494601328903655</v>
      </c>
      <c r="AT374" s="135">
        <f t="shared" si="211"/>
        <v>0.13077242524916943</v>
      </c>
      <c r="AU374" s="135">
        <f t="shared" si="211"/>
        <v>0.12659883720930232</v>
      </c>
      <c r="AV374" s="135">
        <f t="shared" si="211"/>
        <v>0.12242524916943523</v>
      </c>
      <c r="AW374" s="135">
        <f t="shared" si="211"/>
        <v>0.11825166112956811</v>
      </c>
      <c r="AX374" s="135">
        <f t="shared" si="211"/>
        <v>0.114078073089701</v>
      </c>
      <c r="AY374" s="135">
        <f t="shared" si="211"/>
        <v>0.10990448504983388</v>
      </c>
      <c r="AZ374" s="135">
        <f t="shared" si="211"/>
        <v>0.10573089700996678</v>
      </c>
      <c r="BA374" s="135">
        <f t="shared" si="211"/>
        <v>0.10155730897009968</v>
      </c>
      <c r="BB374" s="135">
        <f t="shared" si="211"/>
        <v>9.7383720930232565E-2</v>
      </c>
      <c r="BC374" s="135">
        <f t="shared" si="211"/>
        <v>9.3210132890365449E-2</v>
      </c>
      <c r="BD374" s="135">
        <f>BD269*BD163</f>
        <v>8.9036544850498348E-2</v>
      </c>
      <c r="BE374" s="128"/>
      <c r="BF374" s="128"/>
      <c r="BG374" s="128"/>
      <c r="BH374" s="128"/>
      <c r="BI374" s="128"/>
      <c r="BJ374" s="128"/>
      <c r="BK374" s="131"/>
    </row>
    <row r="375" spans="1:63" s="26" customFormat="1" x14ac:dyDescent="0.25">
      <c r="A375" s="24" t="str">
        <f>'March 2008 RIA'!$A$12</f>
        <v>Tier 2</v>
      </c>
      <c r="B375" s="25">
        <v>2005</v>
      </c>
      <c r="C375" s="136"/>
      <c r="D375" s="136"/>
      <c r="E375" s="137"/>
      <c r="F375" s="136"/>
      <c r="G375" s="136"/>
      <c r="H375" s="136"/>
      <c r="I375" s="136"/>
      <c r="J375" s="136"/>
      <c r="K375" s="136"/>
      <c r="L375" s="136"/>
      <c r="M375" s="137"/>
      <c r="N375" s="136"/>
      <c r="O375" s="136"/>
      <c r="P375" s="136"/>
      <c r="Q375" s="136"/>
      <c r="R375" s="144">
        <f t="shared" ref="R375:BD375" si="212">R270*R164</f>
        <v>0.16445182724252494</v>
      </c>
      <c r="S375" s="144">
        <f t="shared" si="212"/>
        <v>0.16445182724252494</v>
      </c>
      <c r="T375" s="144">
        <f t="shared" si="212"/>
        <v>0.16445182724252494</v>
      </c>
      <c r="U375" s="144">
        <f t="shared" si="212"/>
        <v>0.16445182724252494</v>
      </c>
      <c r="V375" s="144">
        <f t="shared" si="212"/>
        <v>0.16445182724252494</v>
      </c>
      <c r="W375" s="144">
        <f t="shared" si="212"/>
        <v>0.16445182724252494</v>
      </c>
      <c r="X375" s="144">
        <f t="shared" si="212"/>
        <v>0.16445182724252494</v>
      </c>
      <c r="Y375" s="144">
        <f t="shared" si="212"/>
        <v>0.16445182724252494</v>
      </c>
      <c r="Z375" s="144">
        <f t="shared" si="212"/>
        <v>0.16136835548172757</v>
      </c>
      <c r="AA375" s="144">
        <f t="shared" si="212"/>
        <v>0.15828488372093025</v>
      </c>
      <c r="AB375" s="144">
        <f t="shared" si="212"/>
        <v>0.15520141196013287</v>
      </c>
      <c r="AC375" s="144">
        <f t="shared" si="212"/>
        <v>0.15211794019933556</v>
      </c>
      <c r="AD375" s="144">
        <f t="shared" si="212"/>
        <v>0.14903446843853821</v>
      </c>
      <c r="AE375" s="144">
        <f t="shared" si="212"/>
        <v>0.14595099667774086</v>
      </c>
      <c r="AF375" s="144">
        <f t="shared" si="212"/>
        <v>0.14286752491694354</v>
      </c>
      <c r="AG375" s="144">
        <f t="shared" si="212"/>
        <v>0.1397840531561462</v>
      </c>
      <c r="AH375" s="144">
        <f t="shared" si="212"/>
        <v>0.13670058139534885</v>
      </c>
      <c r="AI375" s="144">
        <f t="shared" si="212"/>
        <v>0.13361710963455151</v>
      </c>
      <c r="AJ375" s="144">
        <f t="shared" si="212"/>
        <v>0.13053363787375416</v>
      </c>
      <c r="AK375" s="144">
        <f t="shared" si="212"/>
        <v>0.12745016611295681</v>
      </c>
      <c r="AL375" s="144">
        <f t="shared" si="212"/>
        <v>0.12436669435215948</v>
      </c>
      <c r="AM375" s="144">
        <f t="shared" si="212"/>
        <v>0.12128322259136214</v>
      </c>
      <c r="AN375" s="144">
        <f t="shared" si="212"/>
        <v>0.11819975083056479</v>
      </c>
      <c r="AO375" s="144">
        <f t="shared" si="212"/>
        <v>0.11511627906976744</v>
      </c>
      <c r="AP375" s="144">
        <f t="shared" si="212"/>
        <v>0.1120328073089701</v>
      </c>
      <c r="AQ375" s="144">
        <f t="shared" si="212"/>
        <v>0.10894933554817275</v>
      </c>
      <c r="AR375" s="144">
        <f t="shared" si="212"/>
        <v>0.10586586378737542</v>
      </c>
      <c r="AS375" s="144">
        <f t="shared" si="212"/>
        <v>0.10278239202657809</v>
      </c>
      <c r="AT375" s="144">
        <f t="shared" si="212"/>
        <v>9.9698920265780741E-2</v>
      </c>
      <c r="AU375" s="144">
        <f t="shared" si="212"/>
        <v>9.6615448504983395E-2</v>
      </c>
      <c r="AV375" s="144">
        <f t="shared" si="212"/>
        <v>9.3531976744186049E-2</v>
      </c>
      <c r="AW375" s="144">
        <f t="shared" si="212"/>
        <v>9.0448504983388717E-2</v>
      </c>
      <c r="AX375" s="144">
        <f t="shared" si="212"/>
        <v>8.7365033222591371E-2</v>
      </c>
      <c r="AY375" s="144">
        <f t="shared" si="212"/>
        <v>8.4281561461794025E-2</v>
      </c>
      <c r="AZ375" s="144">
        <f t="shared" si="212"/>
        <v>8.1198089700996678E-2</v>
      </c>
      <c r="BA375" s="144">
        <f t="shared" si="212"/>
        <v>7.8114617940199332E-2</v>
      </c>
      <c r="BB375" s="144">
        <f t="shared" si="212"/>
        <v>7.5031146179402E-2</v>
      </c>
      <c r="BC375" s="144">
        <f t="shared" si="212"/>
        <v>7.1947674418604654E-2</v>
      </c>
      <c r="BD375" s="144">
        <f t="shared" si="212"/>
        <v>6.8864202657807308E-2</v>
      </c>
      <c r="BE375" s="144">
        <f>BE270*BE164</f>
        <v>6.5780730897009976E-2</v>
      </c>
      <c r="BF375" s="136"/>
      <c r="BG375" s="142"/>
      <c r="BH375" s="142"/>
      <c r="BI375" s="142"/>
      <c r="BJ375" s="142"/>
      <c r="BK375" s="143"/>
    </row>
    <row r="376" spans="1:63" s="26" customFormat="1" x14ac:dyDescent="0.25">
      <c r="A376" s="24" t="str">
        <f>'March 2008 RIA'!$A$12</f>
        <v>Tier 2</v>
      </c>
      <c r="B376" s="25">
        <v>2006</v>
      </c>
      <c r="C376" s="136"/>
      <c r="D376" s="136"/>
      <c r="E376" s="137"/>
      <c r="F376" s="136"/>
      <c r="G376" s="136"/>
      <c r="H376" s="136"/>
      <c r="I376" s="136"/>
      <c r="J376" s="136"/>
      <c r="K376" s="136"/>
      <c r="L376" s="136"/>
      <c r="M376" s="136"/>
      <c r="N376" s="137"/>
      <c r="O376" s="136"/>
      <c r="P376" s="136"/>
      <c r="Q376" s="136"/>
      <c r="R376" s="136"/>
      <c r="S376" s="144">
        <f t="shared" ref="S376:BE376" si="213">S271*S165</f>
        <v>0.16445182724252494</v>
      </c>
      <c r="T376" s="144">
        <f t="shared" si="213"/>
        <v>0.16445182724252494</v>
      </c>
      <c r="U376" s="144">
        <f t="shared" si="213"/>
        <v>0.16445182724252494</v>
      </c>
      <c r="V376" s="144">
        <f t="shared" si="213"/>
        <v>0.16445182724252494</v>
      </c>
      <c r="W376" s="144">
        <f t="shared" si="213"/>
        <v>0.16445182724252494</v>
      </c>
      <c r="X376" s="144">
        <f t="shared" si="213"/>
        <v>0.16445182724252494</v>
      </c>
      <c r="Y376" s="144">
        <f t="shared" si="213"/>
        <v>0.16445182724252494</v>
      </c>
      <c r="Z376" s="144">
        <f t="shared" si="213"/>
        <v>0.16445182724252494</v>
      </c>
      <c r="AA376" s="144">
        <f t="shared" si="213"/>
        <v>0.16136835548172757</v>
      </c>
      <c r="AB376" s="144">
        <f t="shared" si="213"/>
        <v>0.15828488372093025</v>
      </c>
      <c r="AC376" s="144">
        <f t="shared" si="213"/>
        <v>0.15520141196013287</v>
      </c>
      <c r="AD376" s="144">
        <f t="shared" si="213"/>
        <v>0.15211794019933556</v>
      </c>
      <c r="AE376" s="144">
        <f t="shared" si="213"/>
        <v>0.14903446843853821</v>
      </c>
      <c r="AF376" s="144">
        <f t="shared" si="213"/>
        <v>0.14595099667774086</v>
      </c>
      <c r="AG376" s="144">
        <f t="shared" si="213"/>
        <v>0.14286752491694354</v>
      </c>
      <c r="AH376" s="144">
        <f t="shared" si="213"/>
        <v>0.1397840531561462</v>
      </c>
      <c r="AI376" s="144">
        <f t="shared" si="213"/>
        <v>0.13670058139534885</v>
      </c>
      <c r="AJ376" s="144">
        <f t="shared" si="213"/>
        <v>0.13361710963455151</v>
      </c>
      <c r="AK376" s="144">
        <f t="shared" si="213"/>
        <v>0.13053363787375416</v>
      </c>
      <c r="AL376" s="144">
        <f t="shared" si="213"/>
        <v>0.12745016611295681</v>
      </c>
      <c r="AM376" s="144">
        <f t="shared" si="213"/>
        <v>0.12436669435215948</v>
      </c>
      <c r="AN376" s="144">
        <f t="shared" si="213"/>
        <v>0.12128322259136214</v>
      </c>
      <c r="AO376" s="144">
        <f t="shared" si="213"/>
        <v>0.11819975083056479</v>
      </c>
      <c r="AP376" s="144">
        <f t="shared" si="213"/>
        <v>0.11511627906976744</v>
      </c>
      <c r="AQ376" s="144">
        <f t="shared" si="213"/>
        <v>0.1120328073089701</v>
      </c>
      <c r="AR376" s="144">
        <f t="shared" si="213"/>
        <v>0.10894933554817275</v>
      </c>
      <c r="AS376" s="144">
        <f t="shared" si="213"/>
        <v>0.10586586378737542</v>
      </c>
      <c r="AT376" s="144">
        <f t="shared" si="213"/>
        <v>0.10278239202657809</v>
      </c>
      <c r="AU376" s="144">
        <f t="shared" si="213"/>
        <v>9.9698920265780741E-2</v>
      </c>
      <c r="AV376" s="144">
        <f t="shared" si="213"/>
        <v>9.6615448504983395E-2</v>
      </c>
      <c r="AW376" s="144">
        <f t="shared" si="213"/>
        <v>9.3531976744186049E-2</v>
      </c>
      <c r="AX376" s="144">
        <f t="shared" si="213"/>
        <v>9.0448504983388717E-2</v>
      </c>
      <c r="AY376" s="144">
        <f t="shared" si="213"/>
        <v>8.7365033222591371E-2</v>
      </c>
      <c r="AZ376" s="144">
        <f t="shared" si="213"/>
        <v>8.4281561461794025E-2</v>
      </c>
      <c r="BA376" s="144">
        <f t="shared" si="213"/>
        <v>8.1198089700996678E-2</v>
      </c>
      <c r="BB376" s="144">
        <f t="shared" si="213"/>
        <v>7.8114617940199332E-2</v>
      </c>
      <c r="BC376" s="144">
        <f t="shared" si="213"/>
        <v>7.5031146179402E-2</v>
      </c>
      <c r="BD376" s="144">
        <f t="shared" si="213"/>
        <v>7.1947674418604654E-2</v>
      </c>
      <c r="BE376" s="144">
        <f t="shared" si="213"/>
        <v>6.8864202657807308E-2</v>
      </c>
      <c r="BF376" s="144">
        <f>BF271*BF165</f>
        <v>6.5780730897009976E-2</v>
      </c>
      <c r="BG376" s="142"/>
      <c r="BH376" s="142"/>
      <c r="BI376" s="142"/>
      <c r="BJ376" s="142"/>
      <c r="BK376" s="143"/>
    </row>
    <row r="377" spans="1:63" s="26" customFormat="1" x14ac:dyDescent="0.25">
      <c r="A377" s="24" t="str">
        <f>'March 2008 RIA'!$A$12</f>
        <v>Tier 2</v>
      </c>
      <c r="B377" s="25">
        <v>2007</v>
      </c>
      <c r="C377" s="136"/>
      <c r="D377" s="136"/>
      <c r="E377" s="137"/>
      <c r="F377" s="136"/>
      <c r="G377" s="136"/>
      <c r="H377" s="136"/>
      <c r="I377" s="136"/>
      <c r="J377" s="136"/>
      <c r="K377" s="136"/>
      <c r="L377" s="136"/>
      <c r="M377" s="136"/>
      <c r="N377" s="137"/>
      <c r="O377" s="136"/>
      <c r="P377" s="136"/>
      <c r="Q377" s="136"/>
      <c r="R377" s="136"/>
      <c r="S377" s="136"/>
      <c r="T377" s="144">
        <f t="shared" ref="T377:BF377" si="214">T272*T166</f>
        <v>0.16445182724252494</v>
      </c>
      <c r="U377" s="144">
        <f t="shared" si="214"/>
        <v>0.16445182724252494</v>
      </c>
      <c r="V377" s="144">
        <f t="shared" si="214"/>
        <v>0.16445182724252494</v>
      </c>
      <c r="W377" s="144">
        <f t="shared" si="214"/>
        <v>0.16445182724252494</v>
      </c>
      <c r="X377" s="144">
        <f t="shared" si="214"/>
        <v>0.16445182724252494</v>
      </c>
      <c r="Y377" s="144">
        <f t="shared" si="214"/>
        <v>0.16445182724252494</v>
      </c>
      <c r="Z377" s="144">
        <f t="shared" si="214"/>
        <v>0.16445182724252494</v>
      </c>
      <c r="AA377" s="144">
        <f t="shared" si="214"/>
        <v>0.16445182724252494</v>
      </c>
      <c r="AB377" s="144">
        <f t="shared" si="214"/>
        <v>0.16136835548172757</v>
      </c>
      <c r="AC377" s="144">
        <f t="shared" si="214"/>
        <v>0.15828488372093025</v>
      </c>
      <c r="AD377" s="144">
        <f t="shared" si="214"/>
        <v>0.15520141196013287</v>
      </c>
      <c r="AE377" s="144">
        <f t="shared" si="214"/>
        <v>0.15211794019933556</v>
      </c>
      <c r="AF377" s="144">
        <f t="shared" si="214"/>
        <v>0.14903446843853821</v>
      </c>
      <c r="AG377" s="144">
        <f t="shared" si="214"/>
        <v>0.14595099667774086</v>
      </c>
      <c r="AH377" s="144">
        <f t="shared" si="214"/>
        <v>0.14286752491694354</v>
      </c>
      <c r="AI377" s="144">
        <f t="shared" si="214"/>
        <v>0.1397840531561462</v>
      </c>
      <c r="AJ377" s="144">
        <f t="shared" si="214"/>
        <v>0.13670058139534885</v>
      </c>
      <c r="AK377" s="144">
        <f t="shared" si="214"/>
        <v>0.13361710963455151</v>
      </c>
      <c r="AL377" s="144">
        <f t="shared" si="214"/>
        <v>0.13053363787375416</v>
      </c>
      <c r="AM377" s="144">
        <f t="shared" si="214"/>
        <v>0.12745016611295681</v>
      </c>
      <c r="AN377" s="144">
        <f t="shared" si="214"/>
        <v>0.12436669435215948</v>
      </c>
      <c r="AO377" s="144">
        <f t="shared" si="214"/>
        <v>0.12128322259136214</v>
      </c>
      <c r="AP377" s="144">
        <f t="shared" si="214"/>
        <v>0.11819975083056479</v>
      </c>
      <c r="AQ377" s="144">
        <f t="shared" si="214"/>
        <v>0.11511627906976744</v>
      </c>
      <c r="AR377" s="144">
        <f t="shared" si="214"/>
        <v>0.1120328073089701</v>
      </c>
      <c r="AS377" s="144">
        <f t="shared" si="214"/>
        <v>0.10894933554817275</v>
      </c>
      <c r="AT377" s="144">
        <f t="shared" si="214"/>
        <v>0.10586586378737542</v>
      </c>
      <c r="AU377" s="144">
        <f t="shared" si="214"/>
        <v>0.10278239202657809</v>
      </c>
      <c r="AV377" s="144">
        <f t="shared" si="214"/>
        <v>9.9698920265780741E-2</v>
      </c>
      <c r="AW377" s="144">
        <f t="shared" si="214"/>
        <v>9.6615448504983395E-2</v>
      </c>
      <c r="AX377" s="144">
        <f t="shared" si="214"/>
        <v>9.3531976744186049E-2</v>
      </c>
      <c r="AY377" s="144">
        <f t="shared" si="214"/>
        <v>9.0448504983388717E-2</v>
      </c>
      <c r="AZ377" s="144">
        <f t="shared" si="214"/>
        <v>8.7365033222591371E-2</v>
      </c>
      <c r="BA377" s="144">
        <f t="shared" si="214"/>
        <v>8.4281561461794025E-2</v>
      </c>
      <c r="BB377" s="144">
        <f t="shared" si="214"/>
        <v>8.1198089700996678E-2</v>
      </c>
      <c r="BC377" s="144">
        <f t="shared" si="214"/>
        <v>7.8114617940199332E-2</v>
      </c>
      <c r="BD377" s="144">
        <f t="shared" si="214"/>
        <v>7.5031146179402E-2</v>
      </c>
      <c r="BE377" s="144">
        <f t="shared" si="214"/>
        <v>7.1947674418604654E-2</v>
      </c>
      <c r="BF377" s="144">
        <f t="shared" si="214"/>
        <v>6.8864202657807308E-2</v>
      </c>
      <c r="BG377" s="144">
        <f>BG272*BG166</f>
        <v>6.5780730897009976E-2</v>
      </c>
      <c r="BH377" s="142"/>
      <c r="BI377" s="142"/>
      <c r="BJ377" s="142"/>
      <c r="BK377" s="143"/>
    </row>
    <row r="378" spans="1:63" s="26" customFormat="1" x14ac:dyDescent="0.25">
      <c r="A378" s="24" t="str">
        <f>'March 2008 RIA'!$A$12</f>
        <v>Tier 2</v>
      </c>
      <c r="B378" s="25">
        <v>2008</v>
      </c>
      <c r="C378" s="136"/>
      <c r="D378" s="136"/>
      <c r="E378" s="137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44">
        <f t="shared" ref="U378:BG378" si="215">U273*U167</f>
        <v>0.16445182724252494</v>
      </c>
      <c r="V378" s="144">
        <f t="shared" si="215"/>
        <v>0.16445182724252494</v>
      </c>
      <c r="W378" s="144">
        <f t="shared" si="215"/>
        <v>0.16445182724252494</v>
      </c>
      <c r="X378" s="144">
        <f t="shared" si="215"/>
        <v>0.16445182724252494</v>
      </c>
      <c r="Y378" s="144">
        <f t="shared" si="215"/>
        <v>0.16445182724252494</v>
      </c>
      <c r="Z378" s="144">
        <f t="shared" si="215"/>
        <v>0.16445182724252494</v>
      </c>
      <c r="AA378" s="144">
        <f t="shared" si="215"/>
        <v>0.16445182724252494</v>
      </c>
      <c r="AB378" s="144">
        <f t="shared" si="215"/>
        <v>0.16445182724252494</v>
      </c>
      <c r="AC378" s="144">
        <f t="shared" si="215"/>
        <v>0.16136835548172757</v>
      </c>
      <c r="AD378" s="144">
        <f t="shared" si="215"/>
        <v>0.15828488372093025</v>
      </c>
      <c r="AE378" s="144">
        <f t="shared" si="215"/>
        <v>0.15520141196013287</v>
      </c>
      <c r="AF378" s="144">
        <f t="shared" si="215"/>
        <v>0.15211794019933556</v>
      </c>
      <c r="AG378" s="144">
        <f t="shared" si="215"/>
        <v>0.14903446843853821</v>
      </c>
      <c r="AH378" s="144">
        <f t="shared" si="215"/>
        <v>0.14595099667774086</v>
      </c>
      <c r="AI378" s="144">
        <f t="shared" si="215"/>
        <v>0.14286752491694354</v>
      </c>
      <c r="AJ378" s="144">
        <f t="shared" si="215"/>
        <v>0.1397840531561462</v>
      </c>
      <c r="AK378" s="144">
        <f t="shared" si="215"/>
        <v>0.13670058139534885</v>
      </c>
      <c r="AL378" s="144">
        <f t="shared" si="215"/>
        <v>0.13361710963455151</v>
      </c>
      <c r="AM378" s="144">
        <f t="shared" si="215"/>
        <v>0.13053363787375416</v>
      </c>
      <c r="AN378" s="144">
        <f t="shared" si="215"/>
        <v>0.12745016611295681</v>
      </c>
      <c r="AO378" s="144">
        <f t="shared" si="215"/>
        <v>0.12436669435215948</v>
      </c>
      <c r="AP378" s="144">
        <f t="shared" si="215"/>
        <v>0.12128322259136214</v>
      </c>
      <c r="AQ378" s="144">
        <f t="shared" si="215"/>
        <v>0.11819975083056479</v>
      </c>
      <c r="AR378" s="144">
        <f t="shared" si="215"/>
        <v>0.11511627906976744</v>
      </c>
      <c r="AS378" s="144">
        <f t="shared" si="215"/>
        <v>0.1120328073089701</v>
      </c>
      <c r="AT378" s="144">
        <f t="shared" si="215"/>
        <v>0.10894933554817275</v>
      </c>
      <c r="AU378" s="144">
        <f t="shared" si="215"/>
        <v>0.10586586378737542</v>
      </c>
      <c r="AV378" s="144">
        <f t="shared" si="215"/>
        <v>0.10278239202657809</v>
      </c>
      <c r="AW378" s="144">
        <f t="shared" si="215"/>
        <v>9.9698920265780741E-2</v>
      </c>
      <c r="AX378" s="144">
        <f t="shared" si="215"/>
        <v>9.6615448504983395E-2</v>
      </c>
      <c r="AY378" s="144">
        <f t="shared" si="215"/>
        <v>9.3531976744186049E-2</v>
      </c>
      <c r="AZ378" s="144">
        <f t="shared" si="215"/>
        <v>9.0448504983388717E-2</v>
      </c>
      <c r="BA378" s="144">
        <f t="shared" si="215"/>
        <v>8.7365033222591371E-2</v>
      </c>
      <c r="BB378" s="144">
        <f t="shared" si="215"/>
        <v>8.4281561461794025E-2</v>
      </c>
      <c r="BC378" s="144">
        <f t="shared" si="215"/>
        <v>8.1198089700996678E-2</v>
      </c>
      <c r="BD378" s="144">
        <f t="shared" si="215"/>
        <v>7.8114617940199332E-2</v>
      </c>
      <c r="BE378" s="144">
        <f t="shared" si="215"/>
        <v>7.5031146179402E-2</v>
      </c>
      <c r="BF378" s="144">
        <f t="shared" si="215"/>
        <v>7.1947674418604654E-2</v>
      </c>
      <c r="BG378" s="144">
        <f t="shared" si="215"/>
        <v>6.8864202657807308E-2</v>
      </c>
      <c r="BH378" s="144">
        <f>BH273*BH167</f>
        <v>6.5780730897009976E-2</v>
      </c>
      <c r="BI378" s="142"/>
      <c r="BJ378" s="142"/>
      <c r="BK378" s="143"/>
    </row>
    <row r="379" spans="1:63" s="26" customFormat="1" x14ac:dyDescent="0.25">
      <c r="A379" s="24" t="str">
        <f>'March 2008 RIA'!$A$12</f>
        <v>Tier 2</v>
      </c>
      <c r="B379" s="25">
        <v>2009</v>
      </c>
      <c r="C379" s="136"/>
      <c r="D379" s="136"/>
      <c r="E379" s="137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7"/>
      <c r="V379" s="144">
        <f t="shared" ref="V379:BH379" si="216">V274*V168</f>
        <v>0.16445182724252494</v>
      </c>
      <c r="W379" s="144">
        <f t="shared" si="216"/>
        <v>0.16445182724252494</v>
      </c>
      <c r="X379" s="144">
        <f t="shared" si="216"/>
        <v>0.16445182724252494</v>
      </c>
      <c r="Y379" s="144">
        <f t="shared" si="216"/>
        <v>0.16445182724252494</v>
      </c>
      <c r="Z379" s="144">
        <f t="shared" si="216"/>
        <v>0.16445182724252494</v>
      </c>
      <c r="AA379" s="144">
        <f t="shared" si="216"/>
        <v>0.16445182724252494</v>
      </c>
      <c r="AB379" s="144">
        <f t="shared" si="216"/>
        <v>0.16445182724252494</v>
      </c>
      <c r="AC379" s="144">
        <f t="shared" si="216"/>
        <v>0.16445182724252494</v>
      </c>
      <c r="AD379" s="144">
        <f t="shared" si="216"/>
        <v>0.16136835548172757</v>
      </c>
      <c r="AE379" s="144">
        <f t="shared" si="216"/>
        <v>0.15828488372093025</v>
      </c>
      <c r="AF379" s="144">
        <f t="shared" si="216"/>
        <v>0.15520141196013287</v>
      </c>
      <c r="AG379" s="144">
        <f t="shared" si="216"/>
        <v>0.15211794019933556</v>
      </c>
      <c r="AH379" s="144">
        <f t="shared" si="216"/>
        <v>0.14903446843853821</v>
      </c>
      <c r="AI379" s="144">
        <f t="shared" si="216"/>
        <v>0.14595099667774086</v>
      </c>
      <c r="AJ379" s="144">
        <f t="shared" si="216"/>
        <v>0.14286752491694354</v>
      </c>
      <c r="AK379" s="144">
        <f t="shared" si="216"/>
        <v>0.1397840531561462</v>
      </c>
      <c r="AL379" s="144">
        <f t="shared" si="216"/>
        <v>0.13670058139534885</v>
      </c>
      <c r="AM379" s="144">
        <f t="shared" si="216"/>
        <v>0.13361710963455151</v>
      </c>
      <c r="AN379" s="144">
        <f t="shared" si="216"/>
        <v>0.13053363787375416</v>
      </c>
      <c r="AO379" s="144">
        <f t="shared" si="216"/>
        <v>0.12745016611295681</v>
      </c>
      <c r="AP379" s="144">
        <f t="shared" si="216"/>
        <v>0.12436669435215948</v>
      </c>
      <c r="AQ379" s="144">
        <f t="shared" si="216"/>
        <v>0.12128322259136214</v>
      </c>
      <c r="AR379" s="144">
        <f t="shared" si="216"/>
        <v>0.11819975083056479</v>
      </c>
      <c r="AS379" s="144">
        <f t="shared" si="216"/>
        <v>0.11511627906976744</v>
      </c>
      <c r="AT379" s="144">
        <f t="shared" si="216"/>
        <v>0.1120328073089701</v>
      </c>
      <c r="AU379" s="144">
        <f t="shared" si="216"/>
        <v>0.10894933554817275</v>
      </c>
      <c r="AV379" s="144">
        <f t="shared" si="216"/>
        <v>0.10586586378737542</v>
      </c>
      <c r="AW379" s="144">
        <f t="shared" si="216"/>
        <v>0.10278239202657809</v>
      </c>
      <c r="AX379" s="144">
        <f t="shared" si="216"/>
        <v>9.9698920265780741E-2</v>
      </c>
      <c r="AY379" s="144">
        <f t="shared" si="216"/>
        <v>9.6615448504983395E-2</v>
      </c>
      <c r="AZ379" s="144">
        <f t="shared" si="216"/>
        <v>9.3531976744186049E-2</v>
      </c>
      <c r="BA379" s="144">
        <f t="shared" si="216"/>
        <v>9.0448504983388717E-2</v>
      </c>
      <c r="BB379" s="144">
        <f t="shared" si="216"/>
        <v>8.7365033222591371E-2</v>
      </c>
      <c r="BC379" s="144">
        <f t="shared" si="216"/>
        <v>8.4281561461794025E-2</v>
      </c>
      <c r="BD379" s="144">
        <f t="shared" si="216"/>
        <v>8.1198089700996678E-2</v>
      </c>
      <c r="BE379" s="144">
        <f t="shared" si="216"/>
        <v>7.8114617940199332E-2</v>
      </c>
      <c r="BF379" s="144">
        <f t="shared" si="216"/>
        <v>7.5031146179402E-2</v>
      </c>
      <c r="BG379" s="144">
        <f t="shared" si="216"/>
        <v>7.1947674418604654E-2</v>
      </c>
      <c r="BH379" s="144">
        <f t="shared" si="216"/>
        <v>6.8864202657807308E-2</v>
      </c>
      <c r="BI379" s="144">
        <f>BI274*BI168</f>
        <v>6.5780730897009976E-2</v>
      </c>
      <c r="BJ379" s="142"/>
      <c r="BK379" s="143"/>
    </row>
    <row r="380" spans="1:63" s="26" customFormat="1" x14ac:dyDescent="0.25">
      <c r="A380" s="24" t="str">
        <f>'March 2008 RIA'!$A$12</f>
        <v>Tier 2</v>
      </c>
      <c r="B380" s="25">
        <v>2010</v>
      </c>
      <c r="C380" s="136"/>
      <c r="D380" s="136"/>
      <c r="E380" s="137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7"/>
      <c r="V380" s="136"/>
      <c r="W380" s="144">
        <f t="shared" ref="W380:BI380" si="217">W275*W169</f>
        <v>0.16445182724252494</v>
      </c>
      <c r="X380" s="144">
        <f t="shared" si="217"/>
        <v>0.16445182724252494</v>
      </c>
      <c r="Y380" s="144">
        <f t="shared" si="217"/>
        <v>0.16445182724252494</v>
      </c>
      <c r="Z380" s="144">
        <f t="shared" si="217"/>
        <v>0.16445182724252494</v>
      </c>
      <c r="AA380" s="144">
        <f t="shared" si="217"/>
        <v>0.16445182724252494</v>
      </c>
      <c r="AB380" s="144">
        <f t="shared" si="217"/>
        <v>0.16445182724252494</v>
      </c>
      <c r="AC380" s="144">
        <f t="shared" si="217"/>
        <v>0.16445182724252494</v>
      </c>
      <c r="AD380" s="144">
        <f t="shared" si="217"/>
        <v>0.16445182724252494</v>
      </c>
      <c r="AE380" s="144">
        <f t="shared" si="217"/>
        <v>0.16136835548172757</v>
      </c>
      <c r="AF380" s="144">
        <f t="shared" si="217"/>
        <v>0.15828488372093025</v>
      </c>
      <c r="AG380" s="144">
        <f t="shared" si="217"/>
        <v>0.15520141196013287</v>
      </c>
      <c r="AH380" s="144">
        <f t="shared" si="217"/>
        <v>0.15211794019933556</v>
      </c>
      <c r="AI380" s="144">
        <f t="shared" si="217"/>
        <v>0.14903446843853821</v>
      </c>
      <c r="AJ380" s="144">
        <f t="shared" si="217"/>
        <v>0.14595099667774086</v>
      </c>
      <c r="AK380" s="144">
        <f t="shared" si="217"/>
        <v>0.14286752491694354</v>
      </c>
      <c r="AL380" s="144">
        <f t="shared" si="217"/>
        <v>0.1397840531561462</v>
      </c>
      <c r="AM380" s="144">
        <f t="shared" si="217"/>
        <v>0.13670058139534885</v>
      </c>
      <c r="AN380" s="144">
        <f t="shared" si="217"/>
        <v>0.13361710963455151</v>
      </c>
      <c r="AO380" s="144">
        <f t="shared" si="217"/>
        <v>0.13053363787375416</v>
      </c>
      <c r="AP380" s="144">
        <f t="shared" si="217"/>
        <v>0.12745016611295681</v>
      </c>
      <c r="AQ380" s="144">
        <f t="shared" si="217"/>
        <v>0.12436669435215948</v>
      </c>
      <c r="AR380" s="144">
        <f t="shared" si="217"/>
        <v>0.12128322259136214</v>
      </c>
      <c r="AS380" s="144">
        <f t="shared" si="217"/>
        <v>0.11819975083056479</v>
      </c>
      <c r="AT380" s="144">
        <f t="shared" si="217"/>
        <v>0.11511627906976744</v>
      </c>
      <c r="AU380" s="144">
        <f t="shared" si="217"/>
        <v>0.1120328073089701</v>
      </c>
      <c r="AV380" s="144">
        <f t="shared" si="217"/>
        <v>0.10894933554817275</v>
      </c>
      <c r="AW380" s="144">
        <f t="shared" si="217"/>
        <v>0.10586586378737542</v>
      </c>
      <c r="AX380" s="144">
        <f t="shared" si="217"/>
        <v>0.10278239202657809</v>
      </c>
      <c r="AY380" s="144">
        <f t="shared" si="217"/>
        <v>9.9698920265780741E-2</v>
      </c>
      <c r="AZ380" s="144">
        <f t="shared" si="217"/>
        <v>9.6615448504983395E-2</v>
      </c>
      <c r="BA380" s="144">
        <f t="shared" si="217"/>
        <v>9.3531976744186049E-2</v>
      </c>
      <c r="BB380" s="144">
        <f t="shared" si="217"/>
        <v>9.0448504983388717E-2</v>
      </c>
      <c r="BC380" s="144">
        <f t="shared" si="217"/>
        <v>8.7365033222591371E-2</v>
      </c>
      <c r="BD380" s="144">
        <f t="shared" si="217"/>
        <v>8.4281561461794025E-2</v>
      </c>
      <c r="BE380" s="144">
        <f t="shared" si="217"/>
        <v>8.1198089700996678E-2</v>
      </c>
      <c r="BF380" s="144">
        <f t="shared" si="217"/>
        <v>7.8114617940199332E-2</v>
      </c>
      <c r="BG380" s="144">
        <f t="shared" si="217"/>
        <v>7.5031146179402E-2</v>
      </c>
      <c r="BH380" s="144">
        <f t="shared" si="217"/>
        <v>7.1947674418604654E-2</v>
      </c>
      <c r="BI380" s="144">
        <f t="shared" si="217"/>
        <v>6.8864202657807308E-2</v>
      </c>
      <c r="BJ380" s="144">
        <f>BJ275*BJ169</f>
        <v>6.5780730897009976E-2</v>
      </c>
      <c r="BK380" s="140"/>
    </row>
    <row r="381" spans="1:63" s="26" customFormat="1" x14ac:dyDescent="0.25">
      <c r="A381" s="24" t="str">
        <f>'March 2008 RIA'!$A$12</f>
        <v>Tier 2</v>
      </c>
      <c r="B381" s="25">
        <v>2011</v>
      </c>
      <c r="C381" s="136"/>
      <c r="D381" s="136"/>
      <c r="E381" s="137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7"/>
      <c r="V381" s="136"/>
      <c r="W381" s="136"/>
      <c r="X381" s="144">
        <f t="shared" ref="X381:BJ381" si="218">X276*X170</f>
        <v>0.16445182724252494</v>
      </c>
      <c r="Y381" s="144">
        <f t="shared" si="218"/>
        <v>0.16445182724252494</v>
      </c>
      <c r="Z381" s="144">
        <f t="shared" si="218"/>
        <v>0.16445182724252494</v>
      </c>
      <c r="AA381" s="144">
        <f t="shared" si="218"/>
        <v>0.16445182724252494</v>
      </c>
      <c r="AB381" s="144">
        <f t="shared" si="218"/>
        <v>0.16445182724252494</v>
      </c>
      <c r="AC381" s="144">
        <f t="shared" si="218"/>
        <v>0.16445182724252494</v>
      </c>
      <c r="AD381" s="144">
        <f t="shared" si="218"/>
        <v>0.16445182724252494</v>
      </c>
      <c r="AE381" s="144">
        <f t="shared" si="218"/>
        <v>0.16445182724252494</v>
      </c>
      <c r="AF381" s="144">
        <f t="shared" si="218"/>
        <v>0.16136835548172757</v>
      </c>
      <c r="AG381" s="144">
        <f t="shared" si="218"/>
        <v>0.15828488372093025</v>
      </c>
      <c r="AH381" s="144">
        <f t="shared" si="218"/>
        <v>0.15520141196013287</v>
      </c>
      <c r="AI381" s="144">
        <f t="shared" si="218"/>
        <v>0.15211794019933556</v>
      </c>
      <c r="AJ381" s="144">
        <f t="shared" si="218"/>
        <v>0.14903446843853821</v>
      </c>
      <c r="AK381" s="144">
        <f t="shared" si="218"/>
        <v>0.14595099667774086</v>
      </c>
      <c r="AL381" s="144">
        <f t="shared" si="218"/>
        <v>0.14286752491694354</v>
      </c>
      <c r="AM381" s="144">
        <f t="shared" si="218"/>
        <v>0.1397840531561462</v>
      </c>
      <c r="AN381" s="144">
        <f t="shared" si="218"/>
        <v>0.13670058139534885</v>
      </c>
      <c r="AO381" s="144">
        <f t="shared" si="218"/>
        <v>0.13361710963455151</v>
      </c>
      <c r="AP381" s="144">
        <f t="shared" si="218"/>
        <v>0.13053363787375416</v>
      </c>
      <c r="AQ381" s="144">
        <f t="shared" si="218"/>
        <v>0.12745016611295681</v>
      </c>
      <c r="AR381" s="144">
        <f t="shared" si="218"/>
        <v>0.12436669435215948</v>
      </c>
      <c r="AS381" s="144">
        <f t="shared" si="218"/>
        <v>0.12128322259136214</v>
      </c>
      <c r="AT381" s="144">
        <f t="shared" si="218"/>
        <v>0.11819975083056479</v>
      </c>
      <c r="AU381" s="144">
        <f t="shared" si="218"/>
        <v>0.11511627906976744</v>
      </c>
      <c r="AV381" s="144">
        <f t="shared" si="218"/>
        <v>0.1120328073089701</v>
      </c>
      <c r="AW381" s="144">
        <f t="shared" si="218"/>
        <v>0.10894933554817275</v>
      </c>
      <c r="AX381" s="144">
        <f t="shared" si="218"/>
        <v>0.10586586378737542</v>
      </c>
      <c r="AY381" s="144">
        <f t="shared" si="218"/>
        <v>0.10278239202657809</v>
      </c>
      <c r="AZ381" s="144">
        <f t="shared" si="218"/>
        <v>9.9698920265780741E-2</v>
      </c>
      <c r="BA381" s="144">
        <f t="shared" si="218"/>
        <v>9.6615448504983395E-2</v>
      </c>
      <c r="BB381" s="144">
        <f t="shared" si="218"/>
        <v>9.3531976744186049E-2</v>
      </c>
      <c r="BC381" s="144">
        <f t="shared" si="218"/>
        <v>9.0448504983388717E-2</v>
      </c>
      <c r="BD381" s="144">
        <f t="shared" si="218"/>
        <v>8.7365033222591371E-2</v>
      </c>
      <c r="BE381" s="144">
        <f t="shared" si="218"/>
        <v>8.4281561461794025E-2</v>
      </c>
      <c r="BF381" s="144">
        <f t="shared" si="218"/>
        <v>8.1198089700996678E-2</v>
      </c>
      <c r="BG381" s="144">
        <f t="shared" si="218"/>
        <v>7.8114617940199332E-2</v>
      </c>
      <c r="BH381" s="144">
        <f t="shared" si="218"/>
        <v>7.5031146179402E-2</v>
      </c>
      <c r="BI381" s="144">
        <f t="shared" si="218"/>
        <v>7.1947674418604654E-2</v>
      </c>
      <c r="BJ381" s="144">
        <f t="shared" si="218"/>
        <v>6.8864202657807308E-2</v>
      </c>
      <c r="BK381" s="144">
        <f>BK276*BK170</f>
        <v>6.5780730897009976E-2</v>
      </c>
    </row>
    <row r="382" spans="1:63" s="31" customFormat="1" x14ac:dyDescent="0.25">
      <c r="A382" s="21" t="str">
        <f>'March 2008 RIA'!$A$28</f>
        <v>Tier 3</v>
      </c>
      <c r="B382" s="30">
        <v>2012</v>
      </c>
      <c r="C382" s="145"/>
      <c r="D382" s="145"/>
      <c r="E382" s="146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6"/>
      <c r="V382" s="145"/>
      <c r="W382" s="145"/>
      <c r="X382" s="145"/>
      <c r="Y382" s="149">
        <f t="shared" ref="Y382:BK382" si="219">Y277*Y171</f>
        <v>0.16445182724252494</v>
      </c>
      <c r="Z382" s="149">
        <f t="shared" si="219"/>
        <v>0.16445182724252494</v>
      </c>
      <c r="AA382" s="149">
        <f t="shared" si="219"/>
        <v>0.16445182724252494</v>
      </c>
      <c r="AB382" s="149">
        <f t="shared" si="219"/>
        <v>0.16445182724252494</v>
      </c>
      <c r="AC382" s="149">
        <f t="shared" si="219"/>
        <v>0.16445182724252494</v>
      </c>
      <c r="AD382" s="149">
        <f t="shared" si="219"/>
        <v>0.16445182724252494</v>
      </c>
      <c r="AE382" s="149">
        <f t="shared" si="219"/>
        <v>0.16445182724252494</v>
      </c>
      <c r="AF382" s="149">
        <f t="shared" si="219"/>
        <v>0.16445182724252494</v>
      </c>
      <c r="AG382" s="149">
        <f t="shared" si="219"/>
        <v>0.16136835548172757</v>
      </c>
      <c r="AH382" s="149">
        <f t="shared" si="219"/>
        <v>0.15828488372093025</v>
      </c>
      <c r="AI382" s="149">
        <f t="shared" si="219"/>
        <v>0.15520141196013287</v>
      </c>
      <c r="AJ382" s="149">
        <f t="shared" si="219"/>
        <v>0.15211794019933556</v>
      </c>
      <c r="AK382" s="149">
        <f t="shared" si="219"/>
        <v>0.14903446843853821</v>
      </c>
      <c r="AL382" s="149">
        <f t="shared" si="219"/>
        <v>0.14595099667774086</v>
      </c>
      <c r="AM382" s="149">
        <f t="shared" si="219"/>
        <v>0.14286752491694354</v>
      </c>
      <c r="AN382" s="149">
        <f t="shared" si="219"/>
        <v>0.1397840531561462</v>
      </c>
      <c r="AO382" s="149">
        <f t="shared" si="219"/>
        <v>0.13670058139534885</v>
      </c>
      <c r="AP382" s="149">
        <f t="shared" si="219"/>
        <v>0.13361710963455151</v>
      </c>
      <c r="AQ382" s="149">
        <f t="shared" si="219"/>
        <v>0.13053363787375416</v>
      </c>
      <c r="AR382" s="149">
        <f t="shared" si="219"/>
        <v>0.12745016611295681</v>
      </c>
      <c r="AS382" s="149">
        <f t="shared" si="219"/>
        <v>0.12436669435215948</v>
      </c>
      <c r="AT382" s="149">
        <f t="shared" si="219"/>
        <v>0.12128322259136214</v>
      </c>
      <c r="AU382" s="149">
        <f t="shared" si="219"/>
        <v>0.11819975083056479</v>
      </c>
      <c r="AV382" s="149">
        <f t="shared" si="219"/>
        <v>0.11511627906976744</v>
      </c>
      <c r="AW382" s="149">
        <f t="shared" si="219"/>
        <v>0.1120328073089701</v>
      </c>
      <c r="AX382" s="149">
        <f t="shared" si="219"/>
        <v>0.10894933554817275</v>
      </c>
      <c r="AY382" s="149">
        <f t="shared" si="219"/>
        <v>0.10586586378737542</v>
      </c>
      <c r="AZ382" s="149">
        <f t="shared" si="219"/>
        <v>0.10278239202657809</v>
      </c>
      <c r="BA382" s="149">
        <f t="shared" si="219"/>
        <v>9.9698920265780741E-2</v>
      </c>
      <c r="BB382" s="149">
        <f t="shared" si="219"/>
        <v>9.6615448504983395E-2</v>
      </c>
      <c r="BC382" s="149">
        <f t="shared" si="219"/>
        <v>9.3531976744186049E-2</v>
      </c>
      <c r="BD382" s="149">
        <f t="shared" si="219"/>
        <v>9.0448504983388717E-2</v>
      </c>
      <c r="BE382" s="149">
        <f t="shared" si="219"/>
        <v>8.7365033222591371E-2</v>
      </c>
      <c r="BF382" s="149">
        <f t="shared" si="219"/>
        <v>8.4281561461794025E-2</v>
      </c>
      <c r="BG382" s="149">
        <f t="shared" si="219"/>
        <v>8.1198089700996678E-2</v>
      </c>
      <c r="BH382" s="149">
        <f t="shared" si="219"/>
        <v>7.8114617940199332E-2</v>
      </c>
      <c r="BI382" s="149">
        <f t="shared" si="219"/>
        <v>7.5031146179402E-2</v>
      </c>
      <c r="BJ382" s="149">
        <f t="shared" si="219"/>
        <v>7.1947674418604654E-2</v>
      </c>
      <c r="BK382" s="149">
        <f t="shared" si="219"/>
        <v>6.8864202657807308E-2</v>
      </c>
    </row>
    <row r="383" spans="1:63" s="31" customFormat="1" x14ac:dyDescent="0.25">
      <c r="A383" s="21" t="str">
        <f>'March 2008 RIA'!$A$28</f>
        <v>Tier 3</v>
      </c>
      <c r="B383" s="30">
        <v>2013</v>
      </c>
      <c r="C383" s="145"/>
      <c r="D383" s="145"/>
      <c r="E383" s="146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6"/>
      <c r="V383" s="145"/>
      <c r="W383" s="145"/>
      <c r="X383" s="145"/>
      <c r="Y383" s="145"/>
      <c r="Z383" s="149">
        <f t="shared" ref="Z383:BK383" si="220">Z278*Z172</f>
        <v>0.16445182724252494</v>
      </c>
      <c r="AA383" s="149">
        <f t="shared" si="220"/>
        <v>0.16445182724252494</v>
      </c>
      <c r="AB383" s="149">
        <f t="shared" si="220"/>
        <v>0.16445182724252494</v>
      </c>
      <c r="AC383" s="149">
        <f t="shared" si="220"/>
        <v>0.16445182724252494</v>
      </c>
      <c r="AD383" s="149">
        <f t="shared" si="220"/>
        <v>0.16445182724252494</v>
      </c>
      <c r="AE383" s="149">
        <f t="shared" si="220"/>
        <v>0.16445182724252494</v>
      </c>
      <c r="AF383" s="149">
        <f t="shared" si="220"/>
        <v>0.16445182724252494</v>
      </c>
      <c r="AG383" s="149">
        <f t="shared" si="220"/>
        <v>0.16445182724252494</v>
      </c>
      <c r="AH383" s="149">
        <f t="shared" si="220"/>
        <v>0.16136835548172757</v>
      </c>
      <c r="AI383" s="149">
        <f t="shared" si="220"/>
        <v>0.15828488372093025</v>
      </c>
      <c r="AJ383" s="149">
        <f t="shared" si="220"/>
        <v>0.15520141196013287</v>
      </c>
      <c r="AK383" s="149">
        <f t="shared" si="220"/>
        <v>0.15211794019933556</v>
      </c>
      <c r="AL383" s="149">
        <f t="shared" si="220"/>
        <v>0.14903446843853821</v>
      </c>
      <c r="AM383" s="149">
        <f t="shared" si="220"/>
        <v>0.14595099667774086</v>
      </c>
      <c r="AN383" s="149">
        <f t="shared" si="220"/>
        <v>0.14286752491694354</v>
      </c>
      <c r="AO383" s="149">
        <f t="shared" si="220"/>
        <v>0.1397840531561462</v>
      </c>
      <c r="AP383" s="149">
        <f t="shared" si="220"/>
        <v>0.13670058139534885</v>
      </c>
      <c r="AQ383" s="149">
        <f t="shared" si="220"/>
        <v>0.13361710963455151</v>
      </c>
      <c r="AR383" s="149">
        <f t="shared" si="220"/>
        <v>0.13053363787375416</v>
      </c>
      <c r="AS383" s="149">
        <f t="shared" si="220"/>
        <v>0.12745016611295681</v>
      </c>
      <c r="AT383" s="149">
        <f t="shared" si="220"/>
        <v>0.12436669435215948</v>
      </c>
      <c r="AU383" s="149">
        <f t="shared" si="220"/>
        <v>0.12128322259136214</v>
      </c>
      <c r="AV383" s="149">
        <f t="shared" si="220"/>
        <v>0.11819975083056479</v>
      </c>
      <c r="AW383" s="149">
        <f t="shared" si="220"/>
        <v>0.11511627906976744</v>
      </c>
      <c r="AX383" s="149">
        <f t="shared" si="220"/>
        <v>0.1120328073089701</v>
      </c>
      <c r="AY383" s="149">
        <f t="shared" si="220"/>
        <v>0.10894933554817275</v>
      </c>
      <c r="AZ383" s="149">
        <f t="shared" si="220"/>
        <v>0.10586586378737542</v>
      </c>
      <c r="BA383" s="149">
        <f t="shared" si="220"/>
        <v>0.10278239202657809</v>
      </c>
      <c r="BB383" s="149">
        <f t="shared" si="220"/>
        <v>9.9698920265780741E-2</v>
      </c>
      <c r="BC383" s="149">
        <f t="shared" si="220"/>
        <v>9.6615448504983395E-2</v>
      </c>
      <c r="BD383" s="149">
        <f t="shared" si="220"/>
        <v>9.3531976744186049E-2</v>
      </c>
      <c r="BE383" s="149">
        <f t="shared" si="220"/>
        <v>9.0448504983388717E-2</v>
      </c>
      <c r="BF383" s="149">
        <f t="shared" si="220"/>
        <v>8.7365033222591371E-2</v>
      </c>
      <c r="BG383" s="149">
        <f t="shared" si="220"/>
        <v>8.4281561461794025E-2</v>
      </c>
      <c r="BH383" s="149">
        <f t="shared" si="220"/>
        <v>8.1198089700996678E-2</v>
      </c>
      <c r="BI383" s="149">
        <f t="shared" si="220"/>
        <v>7.8114617940199332E-2</v>
      </c>
      <c r="BJ383" s="149">
        <f t="shared" si="220"/>
        <v>7.5031146179402E-2</v>
      </c>
      <c r="BK383" s="149">
        <f t="shared" si="220"/>
        <v>7.1947674418604654E-2</v>
      </c>
    </row>
    <row r="384" spans="1:63" s="31" customFormat="1" x14ac:dyDescent="0.25">
      <c r="A384" s="21" t="str">
        <f>'March 2008 RIA'!$A$28</f>
        <v>Tier 3</v>
      </c>
      <c r="B384" s="30">
        <v>2014</v>
      </c>
      <c r="C384" s="145"/>
      <c r="D384" s="145"/>
      <c r="E384" s="146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6"/>
      <c r="X384" s="145"/>
      <c r="Y384" s="145"/>
      <c r="Z384" s="145"/>
      <c r="AA384" s="149">
        <f t="shared" ref="AA384:BK384" si="221">AA279*AA173</f>
        <v>0.16445182724252494</v>
      </c>
      <c r="AB384" s="149">
        <f t="shared" si="221"/>
        <v>0.16445182724252494</v>
      </c>
      <c r="AC384" s="149">
        <f t="shared" si="221"/>
        <v>0.16445182724252494</v>
      </c>
      <c r="AD384" s="149">
        <f t="shared" si="221"/>
        <v>0.16445182724252494</v>
      </c>
      <c r="AE384" s="149">
        <f t="shared" si="221"/>
        <v>0.16445182724252494</v>
      </c>
      <c r="AF384" s="149">
        <f t="shared" si="221"/>
        <v>0.16445182724252494</v>
      </c>
      <c r="AG384" s="149">
        <f t="shared" si="221"/>
        <v>0.16445182724252494</v>
      </c>
      <c r="AH384" s="149">
        <f t="shared" si="221"/>
        <v>0.16445182724252494</v>
      </c>
      <c r="AI384" s="149">
        <f t="shared" si="221"/>
        <v>0.16136835548172757</v>
      </c>
      <c r="AJ384" s="149">
        <f t="shared" si="221"/>
        <v>0.15828488372093025</v>
      </c>
      <c r="AK384" s="149">
        <f t="shared" si="221"/>
        <v>0.15520141196013287</v>
      </c>
      <c r="AL384" s="149">
        <f t="shared" si="221"/>
        <v>0.15211794019933556</v>
      </c>
      <c r="AM384" s="149">
        <f t="shared" si="221"/>
        <v>0.14903446843853821</v>
      </c>
      <c r="AN384" s="149">
        <f t="shared" si="221"/>
        <v>0.14595099667774086</v>
      </c>
      <c r="AO384" s="149">
        <f t="shared" si="221"/>
        <v>0.14286752491694354</v>
      </c>
      <c r="AP384" s="149">
        <f t="shared" si="221"/>
        <v>0.1397840531561462</v>
      </c>
      <c r="AQ384" s="149">
        <f t="shared" si="221"/>
        <v>0.13670058139534885</v>
      </c>
      <c r="AR384" s="149">
        <f t="shared" si="221"/>
        <v>0.13361710963455151</v>
      </c>
      <c r="AS384" s="149">
        <f t="shared" si="221"/>
        <v>0.13053363787375416</v>
      </c>
      <c r="AT384" s="149">
        <f t="shared" si="221"/>
        <v>0.12745016611295681</v>
      </c>
      <c r="AU384" s="149">
        <f t="shared" si="221"/>
        <v>0.12436669435215948</v>
      </c>
      <c r="AV384" s="149">
        <f t="shared" si="221"/>
        <v>0.12128322259136214</v>
      </c>
      <c r="AW384" s="149">
        <f t="shared" si="221"/>
        <v>0.11819975083056479</v>
      </c>
      <c r="AX384" s="149">
        <f t="shared" si="221"/>
        <v>0.11511627906976744</v>
      </c>
      <c r="AY384" s="149">
        <f t="shared" si="221"/>
        <v>0.1120328073089701</v>
      </c>
      <c r="AZ384" s="149">
        <f t="shared" si="221"/>
        <v>0.10894933554817275</v>
      </c>
      <c r="BA384" s="149">
        <f t="shared" si="221"/>
        <v>0.10586586378737542</v>
      </c>
      <c r="BB384" s="149">
        <f t="shared" si="221"/>
        <v>0.10278239202657809</v>
      </c>
      <c r="BC384" s="149">
        <f t="shared" si="221"/>
        <v>9.9698920265780741E-2</v>
      </c>
      <c r="BD384" s="149">
        <f t="shared" si="221"/>
        <v>9.6615448504983395E-2</v>
      </c>
      <c r="BE384" s="149">
        <f t="shared" si="221"/>
        <v>9.3531976744186049E-2</v>
      </c>
      <c r="BF384" s="149">
        <f t="shared" si="221"/>
        <v>9.0448504983388717E-2</v>
      </c>
      <c r="BG384" s="149">
        <f t="shared" si="221"/>
        <v>8.7365033222591371E-2</v>
      </c>
      <c r="BH384" s="149">
        <f t="shared" si="221"/>
        <v>8.4281561461794025E-2</v>
      </c>
      <c r="BI384" s="149">
        <f t="shared" si="221"/>
        <v>8.1198089700996678E-2</v>
      </c>
      <c r="BJ384" s="149">
        <f t="shared" si="221"/>
        <v>7.8114617940199332E-2</v>
      </c>
      <c r="BK384" s="149">
        <f t="shared" si="221"/>
        <v>7.5031146179402E-2</v>
      </c>
    </row>
    <row r="385" spans="1:63" x14ac:dyDescent="0.25">
      <c r="A385" s="33" t="str">
        <f>'March 2008 RIA'!$A$29</f>
        <v>Tier 4</v>
      </c>
      <c r="B385" s="9">
        <v>2015</v>
      </c>
      <c r="C385" s="13"/>
      <c r="D385" s="13"/>
      <c r="E385" s="14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61"/>
      <c r="X385" s="13"/>
      <c r="Y385" s="13"/>
      <c r="Z385" s="13"/>
      <c r="AA385" s="13"/>
      <c r="AB385" s="32">
        <f t="shared" ref="AB385:BK385" si="222">AB280*AB174</f>
        <v>3.3222591362126248E-2</v>
      </c>
      <c r="AC385" s="32">
        <f t="shared" si="222"/>
        <v>3.3222591362126248E-2</v>
      </c>
      <c r="AD385" s="32">
        <f t="shared" si="222"/>
        <v>3.3222591362126248E-2</v>
      </c>
      <c r="AE385" s="32">
        <f t="shared" si="222"/>
        <v>3.3222591362126248E-2</v>
      </c>
      <c r="AF385" s="32">
        <f t="shared" si="222"/>
        <v>3.3222591362126248E-2</v>
      </c>
      <c r="AG385" s="32">
        <f t="shared" si="222"/>
        <v>3.3222591362126248E-2</v>
      </c>
      <c r="AH385" s="32">
        <f t="shared" si="222"/>
        <v>3.3222591362126248E-2</v>
      </c>
      <c r="AI385" s="32">
        <f t="shared" si="222"/>
        <v>3.3222591362126248E-2</v>
      </c>
      <c r="AJ385" s="32">
        <f t="shared" si="222"/>
        <v>3.2599667774086377E-2</v>
      </c>
      <c r="AK385" s="32">
        <f t="shared" si="222"/>
        <v>3.1976744186046513E-2</v>
      </c>
      <c r="AL385" s="32">
        <f t="shared" si="222"/>
        <v>3.1353820598006642E-2</v>
      </c>
      <c r="AM385" s="32">
        <f t="shared" si="222"/>
        <v>3.0730897009966777E-2</v>
      </c>
      <c r="AN385" s="32">
        <f t="shared" si="222"/>
        <v>3.010797342192691E-2</v>
      </c>
      <c r="AO385" s="32">
        <f t="shared" si="222"/>
        <v>2.9485049833887042E-2</v>
      </c>
      <c r="AP385" s="32">
        <f t="shared" si="222"/>
        <v>2.8862126245847178E-2</v>
      </c>
      <c r="AQ385" s="32">
        <f t="shared" si="222"/>
        <v>2.823920265780731E-2</v>
      </c>
      <c r="AR385" s="32">
        <f t="shared" si="222"/>
        <v>2.7616279069767442E-2</v>
      </c>
      <c r="AS385" s="32">
        <f t="shared" si="222"/>
        <v>2.6993355481727575E-2</v>
      </c>
      <c r="AT385" s="32">
        <f t="shared" si="222"/>
        <v>2.6370431893687707E-2</v>
      </c>
      <c r="AU385" s="32">
        <f t="shared" si="222"/>
        <v>2.5747508305647839E-2</v>
      </c>
      <c r="AV385" s="32">
        <f t="shared" si="222"/>
        <v>2.5124584717607975E-2</v>
      </c>
      <c r="AW385" s="32">
        <f t="shared" si="222"/>
        <v>2.4501661129568107E-2</v>
      </c>
      <c r="AX385" s="32">
        <f t="shared" si="222"/>
        <v>2.3878737541528239E-2</v>
      </c>
      <c r="AY385" s="32">
        <f t="shared" si="222"/>
        <v>2.3255813953488372E-2</v>
      </c>
      <c r="AZ385" s="32">
        <f t="shared" si="222"/>
        <v>2.2632890365448504E-2</v>
      </c>
      <c r="BA385" s="32">
        <f t="shared" si="222"/>
        <v>2.2009966777408636E-2</v>
      </c>
      <c r="BB385" s="32">
        <f t="shared" si="222"/>
        <v>2.1387043189368772E-2</v>
      </c>
      <c r="BC385" s="32">
        <f t="shared" si="222"/>
        <v>2.0764119601328904E-2</v>
      </c>
      <c r="BD385" s="32">
        <f t="shared" si="222"/>
        <v>2.0141196013289037E-2</v>
      </c>
      <c r="BE385" s="32">
        <f t="shared" si="222"/>
        <v>1.9518272425249169E-2</v>
      </c>
      <c r="BF385" s="32">
        <f t="shared" si="222"/>
        <v>1.8895348837209301E-2</v>
      </c>
      <c r="BG385" s="32">
        <f t="shared" si="222"/>
        <v>1.8272425249169437E-2</v>
      </c>
      <c r="BH385" s="32">
        <f t="shared" si="222"/>
        <v>1.7649501661129569E-2</v>
      </c>
      <c r="BI385" s="32">
        <f t="shared" si="222"/>
        <v>1.7026578073089702E-2</v>
      </c>
      <c r="BJ385" s="32">
        <f t="shared" si="222"/>
        <v>1.6403654485049834E-2</v>
      </c>
      <c r="BK385" s="32">
        <f t="shared" si="222"/>
        <v>1.5780730897009966E-2</v>
      </c>
    </row>
    <row r="386" spans="1:63" x14ac:dyDescent="0.25">
      <c r="A386" s="33" t="str">
        <f>'March 2008 RIA'!$A$29</f>
        <v>Tier 4</v>
      </c>
      <c r="B386" s="9">
        <v>2016</v>
      </c>
      <c r="C386" s="13"/>
      <c r="D386" s="13"/>
      <c r="E386" s="14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61"/>
      <c r="X386" s="13"/>
      <c r="Y386" s="13"/>
      <c r="Z386" s="13"/>
      <c r="AA386" s="13"/>
      <c r="AB386" s="13"/>
      <c r="AC386" s="32">
        <f t="shared" ref="AC386:BK386" si="223">AC281*AC175</f>
        <v>3.3222591362126248E-2</v>
      </c>
      <c r="AD386" s="32">
        <f t="shared" si="223"/>
        <v>3.3222591362126248E-2</v>
      </c>
      <c r="AE386" s="32">
        <f t="shared" si="223"/>
        <v>3.3222591362126248E-2</v>
      </c>
      <c r="AF386" s="32">
        <f t="shared" si="223"/>
        <v>3.3222591362126248E-2</v>
      </c>
      <c r="AG386" s="32">
        <f t="shared" si="223"/>
        <v>3.3222591362126248E-2</v>
      </c>
      <c r="AH386" s="32">
        <f t="shared" si="223"/>
        <v>3.3222591362126248E-2</v>
      </c>
      <c r="AI386" s="32">
        <f t="shared" si="223"/>
        <v>3.3222591362126248E-2</v>
      </c>
      <c r="AJ386" s="32">
        <f t="shared" si="223"/>
        <v>3.3222591362126248E-2</v>
      </c>
      <c r="AK386" s="32">
        <f t="shared" si="223"/>
        <v>3.2599667774086377E-2</v>
      </c>
      <c r="AL386" s="32">
        <f t="shared" si="223"/>
        <v>3.1976744186046513E-2</v>
      </c>
      <c r="AM386" s="32">
        <f t="shared" si="223"/>
        <v>3.1353820598006642E-2</v>
      </c>
      <c r="AN386" s="32">
        <f t="shared" si="223"/>
        <v>3.0730897009966777E-2</v>
      </c>
      <c r="AO386" s="32">
        <f t="shared" si="223"/>
        <v>3.010797342192691E-2</v>
      </c>
      <c r="AP386" s="32">
        <f t="shared" si="223"/>
        <v>2.9485049833887042E-2</v>
      </c>
      <c r="AQ386" s="32">
        <f t="shared" si="223"/>
        <v>2.8862126245847178E-2</v>
      </c>
      <c r="AR386" s="32">
        <f t="shared" si="223"/>
        <v>2.823920265780731E-2</v>
      </c>
      <c r="AS386" s="32">
        <f t="shared" si="223"/>
        <v>2.7616279069767442E-2</v>
      </c>
      <c r="AT386" s="32">
        <f t="shared" si="223"/>
        <v>2.6993355481727575E-2</v>
      </c>
      <c r="AU386" s="32">
        <f t="shared" si="223"/>
        <v>2.6370431893687707E-2</v>
      </c>
      <c r="AV386" s="32">
        <f t="shared" si="223"/>
        <v>2.5747508305647839E-2</v>
      </c>
      <c r="AW386" s="32">
        <f t="shared" si="223"/>
        <v>2.5124584717607975E-2</v>
      </c>
      <c r="AX386" s="32">
        <f t="shared" si="223"/>
        <v>2.4501661129568107E-2</v>
      </c>
      <c r="AY386" s="32">
        <f t="shared" si="223"/>
        <v>2.3878737541528239E-2</v>
      </c>
      <c r="AZ386" s="32">
        <f t="shared" si="223"/>
        <v>2.3255813953488372E-2</v>
      </c>
      <c r="BA386" s="32">
        <f t="shared" si="223"/>
        <v>2.2632890365448504E-2</v>
      </c>
      <c r="BB386" s="32">
        <f t="shared" si="223"/>
        <v>2.2009966777408636E-2</v>
      </c>
      <c r="BC386" s="32">
        <f t="shared" si="223"/>
        <v>2.1387043189368772E-2</v>
      </c>
      <c r="BD386" s="32">
        <f t="shared" si="223"/>
        <v>2.0764119601328904E-2</v>
      </c>
      <c r="BE386" s="32">
        <f t="shared" si="223"/>
        <v>2.0141196013289037E-2</v>
      </c>
      <c r="BF386" s="32">
        <f t="shared" si="223"/>
        <v>1.9518272425249169E-2</v>
      </c>
      <c r="BG386" s="32">
        <f t="shared" si="223"/>
        <v>1.8895348837209301E-2</v>
      </c>
      <c r="BH386" s="32">
        <f t="shared" si="223"/>
        <v>1.8272425249169437E-2</v>
      </c>
      <c r="BI386" s="32">
        <f t="shared" si="223"/>
        <v>1.7649501661129569E-2</v>
      </c>
      <c r="BJ386" s="32">
        <f t="shared" si="223"/>
        <v>1.7026578073089702E-2</v>
      </c>
      <c r="BK386" s="32">
        <f t="shared" si="223"/>
        <v>1.6403654485049834E-2</v>
      </c>
    </row>
    <row r="387" spans="1:63" x14ac:dyDescent="0.25">
      <c r="A387" s="33" t="str">
        <f>'March 2008 RIA'!$A$29</f>
        <v>Tier 4</v>
      </c>
      <c r="B387" s="9">
        <v>2017</v>
      </c>
      <c r="C387" s="13"/>
      <c r="D387" s="13"/>
      <c r="E387" s="14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57"/>
      <c r="X387" s="13"/>
      <c r="Y387" s="13"/>
      <c r="Z387" s="13"/>
      <c r="AA387" s="13"/>
      <c r="AB387" s="13"/>
      <c r="AC387" s="14"/>
      <c r="AD387" s="32">
        <f t="shared" ref="AD387:BK387" si="224">AD282*AD176</f>
        <v>3.3222591362126248E-2</v>
      </c>
      <c r="AE387" s="32">
        <f t="shared" si="224"/>
        <v>3.3222591362126248E-2</v>
      </c>
      <c r="AF387" s="32">
        <f t="shared" si="224"/>
        <v>3.3222591362126248E-2</v>
      </c>
      <c r="AG387" s="32">
        <f t="shared" si="224"/>
        <v>3.3222591362126248E-2</v>
      </c>
      <c r="AH387" s="32">
        <f t="shared" si="224"/>
        <v>3.3222591362126248E-2</v>
      </c>
      <c r="AI387" s="32">
        <f t="shared" si="224"/>
        <v>3.3222591362126248E-2</v>
      </c>
      <c r="AJ387" s="32">
        <f t="shared" si="224"/>
        <v>3.3222591362126248E-2</v>
      </c>
      <c r="AK387" s="32">
        <f t="shared" si="224"/>
        <v>3.3222591362126248E-2</v>
      </c>
      <c r="AL387" s="32">
        <f t="shared" si="224"/>
        <v>3.2599667774086377E-2</v>
      </c>
      <c r="AM387" s="32">
        <f t="shared" si="224"/>
        <v>3.1976744186046513E-2</v>
      </c>
      <c r="AN387" s="32">
        <f t="shared" si="224"/>
        <v>3.1353820598006642E-2</v>
      </c>
      <c r="AO387" s="32">
        <f t="shared" si="224"/>
        <v>3.0730897009966777E-2</v>
      </c>
      <c r="AP387" s="32">
        <f t="shared" si="224"/>
        <v>3.010797342192691E-2</v>
      </c>
      <c r="AQ387" s="32">
        <f t="shared" si="224"/>
        <v>2.9485049833887042E-2</v>
      </c>
      <c r="AR387" s="32">
        <f t="shared" si="224"/>
        <v>2.8862126245847178E-2</v>
      </c>
      <c r="AS387" s="32">
        <f t="shared" si="224"/>
        <v>2.823920265780731E-2</v>
      </c>
      <c r="AT387" s="32">
        <f t="shared" si="224"/>
        <v>2.7616279069767442E-2</v>
      </c>
      <c r="AU387" s="32">
        <f t="shared" si="224"/>
        <v>2.6993355481727575E-2</v>
      </c>
      <c r="AV387" s="32">
        <f t="shared" si="224"/>
        <v>2.6370431893687707E-2</v>
      </c>
      <c r="AW387" s="32">
        <f t="shared" si="224"/>
        <v>2.5747508305647839E-2</v>
      </c>
      <c r="AX387" s="32">
        <f t="shared" si="224"/>
        <v>2.5124584717607975E-2</v>
      </c>
      <c r="AY387" s="32">
        <f t="shared" si="224"/>
        <v>2.4501661129568107E-2</v>
      </c>
      <c r="AZ387" s="32">
        <f t="shared" si="224"/>
        <v>2.3878737541528239E-2</v>
      </c>
      <c r="BA387" s="32">
        <f t="shared" si="224"/>
        <v>2.3255813953488372E-2</v>
      </c>
      <c r="BB387" s="32">
        <f t="shared" si="224"/>
        <v>2.2632890365448504E-2</v>
      </c>
      <c r="BC387" s="32">
        <f t="shared" si="224"/>
        <v>2.2009966777408636E-2</v>
      </c>
      <c r="BD387" s="32">
        <f t="shared" si="224"/>
        <v>2.1387043189368772E-2</v>
      </c>
      <c r="BE387" s="32">
        <f t="shared" si="224"/>
        <v>2.0764119601328904E-2</v>
      </c>
      <c r="BF387" s="32">
        <f t="shared" si="224"/>
        <v>2.0141196013289037E-2</v>
      </c>
      <c r="BG387" s="32">
        <f t="shared" si="224"/>
        <v>1.9518272425249169E-2</v>
      </c>
      <c r="BH387" s="32">
        <f t="shared" si="224"/>
        <v>1.8895348837209301E-2</v>
      </c>
      <c r="BI387" s="32">
        <f t="shared" si="224"/>
        <v>1.8272425249169437E-2</v>
      </c>
      <c r="BJ387" s="32">
        <f t="shared" si="224"/>
        <v>1.7649501661129569E-2</v>
      </c>
      <c r="BK387" s="32">
        <f t="shared" si="224"/>
        <v>1.7026578073089702E-2</v>
      </c>
    </row>
    <row r="388" spans="1:63" x14ac:dyDescent="0.25">
      <c r="A388" s="33" t="str">
        <f>'March 2008 RIA'!$A$29</f>
        <v>Tier 4</v>
      </c>
      <c r="B388" s="9">
        <v>2018</v>
      </c>
      <c r="C388" s="13"/>
      <c r="D388" s="13"/>
      <c r="E388" s="14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57"/>
      <c r="X388" s="13"/>
      <c r="Y388" s="13"/>
      <c r="Z388" s="13"/>
      <c r="AA388" s="13"/>
      <c r="AB388" s="13"/>
      <c r="AC388" s="14"/>
      <c r="AD388" s="13"/>
      <c r="AE388" s="32">
        <f t="shared" ref="AE388:BK388" si="225">AE283*AE177</f>
        <v>3.3222591362126248E-2</v>
      </c>
      <c r="AF388" s="32">
        <f t="shared" si="225"/>
        <v>3.3222591362126248E-2</v>
      </c>
      <c r="AG388" s="32">
        <f t="shared" si="225"/>
        <v>3.3222591362126248E-2</v>
      </c>
      <c r="AH388" s="32">
        <f t="shared" si="225"/>
        <v>3.3222591362126248E-2</v>
      </c>
      <c r="AI388" s="32">
        <f t="shared" si="225"/>
        <v>3.3222591362126248E-2</v>
      </c>
      <c r="AJ388" s="32">
        <f t="shared" si="225"/>
        <v>3.3222591362126248E-2</v>
      </c>
      <c r="AK388" s="32">
        <f t="shared" si="225"/>
        <v>3.3222591362126248E-2</v>
      </c>
      <c r="AL388" s="32">
        <f t="shared" si="225"/>
        <v>3.3222591362126248E-2</v>
      </c>
      <c r="AM388" s="32">
        <f t="shared" si="225"/>
        <v>3.2599667774086377E-2</v>
      </c>
      <c r="AN388" s="32">
        <f t="shared" si="225"/>
        <v>3.1976744186046513E-2</v>
      </c>
      <c r="AO388" s="32">
        <f t="shared" si="225"/>
        <v>3.1353820598006642E-2</v>
      </c>
      <c r="AP388" s="32">
        <f t="shared" si="225"/>
        <v>3.0730897009966777E-2</v>
      </c>
      <c r="AQ388" s="32">
        <f t="shared" si="225"/>
        <v>3.010797342192691E-2</v>
      </c>
      <c r="AR388" s="32">
        <f t="shared" si="225"/>
        <v>2.9485049833887042E-2</v>
      </c>
      <c r="AS388" s="32">
        <f t="shared" si="225"/>
        <v>2.8862126245847178E-2</v>
      </c>
      <c r="AT388" s="32">
        <f t="shared" si="225"/>
        <v>2.823920265780731E-2</v>
      </c>
      <c r="AU388" s="32">
        <f t="shared" si="225"/>
        <v>2.7616279069767442E-2</v>
      </c>
      <c r="AV388" s="32">
        <f t="shared" si="225"/>
        <v>2.6993355481727575E-2</v>
      </c>
      <c r="AW388" s="32">
        <f t="shared" si="225"/>
        <v>2.6370431893687707E-2</v>
      </c>
      <c r="AX388" s="32">
        <f t="shared" si="225"/>
        <v>2.5747508305647839E-2</v>
      </c>
      <c r="AY388" s="32">
        <f t="shared" si="225"/>
        <v>2.5124584717607975E-2</v>
      </c>
      <c r="AZ388" s="32">
        <f t="shared" si="225"/>
        <v>2.4501661129568107E-2</v>
      </c>
      <c r="BA388" s="32">
        <f t="shared" si="225"/>
        <v>2.3878737541528239E-2</v>
      </c>
      <c r="BB388" s="32">
        <f t="shared" si="225"/>
        <v>2.3255813953488372E-2</v>
      </c>
      <c r="BC388" s="32">
        <f t="shared" si="225"/>
        <v>2.2632890365448504E-2</v>
      </c>
      <c r="BD388" s="32">
        <f t="shared" si="225"/>
        <v>2.2009966777408636E-2</v>
      </c>
      <c r="BE388" s="32">
        <f t="shared" si="225"/>
        <v>2.1387043189368772E-2</v>
      </c>
      <c r="BF388" s="32">
        <f t="shared" si="225"/>
        <v>2.0764119601328904E-2</v>
      </c>
      <c r="BG388" s="32">
        <f t="shared" si="225"/>
        <v>2.0141196013289037E-2</v>
      </c>
      <c r="BH388" s="32">
        <f t="shared" si="225"/>
        <v>1.9518272425249169E-2</v>
      </c>
      <c r="BI388" s="32">
        <f t="shared" si="225"/>
        <v>1.8895348837209301E-2</v>
      </c>
      <c r="BJ388" s="32">
        <f t="shared" si="225"/>
        <v>1.8272425249169437E-2</v>
      </c>
      <c r="BK388" s="32">
        <f t="shared" si="225"/>
        <v>1.7649501661129569E-2</v>
      </c>
    </row>
    <row r="389" spans="1:63" x14ac:dyDescent="0.25">
      <c r="A389" s="33" t="str">
        <f>'March 2008 RIA'!$A$29</f>
        <v>Tier 4</v>
      </c>
      <c r="B389" s="9">
        <v>2019</v>
      </c>
      <c r="C389" s="13"/>
      <c r="D389" s="13"/>
      <c r="E389" s="14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57"/>
      <c r="X389" s="13"/>
      <c r="Y389" s="13"/>
      <c r="Z389" s="13"/>
      <c r="AA389" s="13"/>
      <c r="AB389" s="13"/>
      <c r="AC389" s="14"/>
      <c r="AD389" s="13"/>
      <c r="AE389" s="13"/>
      <c r="AF389" s="32">
        <f t="shared" ref="AF389:BK389" si="226">AF284*AF178</f>
        <v>3.3222591362126248E-2</v>
      </c>
      <c r="AG389" s="32">
        <f t="shared" si="226"/>
        <v>3.3222591362126248E-2</v>
      </c>
      <c r="AH389" s="32">
        <f t="shared" si="226"/>
        <v>3.3222591362126248E-2</v>
      </c>
      <c r="AI389" s="32">
        <f t="shared" si="226"/>
        <v>3.3222591362126248E-2</v>
      </c>
      <c r="AJ389" s="32">
        <f t="shared" si="226"/>
        <v>3.3222591362126248E-2</v>
      </c>
      <c r="AK389" s="32">
        <f t="shared" si="226"/>
        <v>3.3222591362126248E-2</v>
      </c>
      <c r="AL389" s="32">
        <f t="shared" si="226"/>
        <v>3.3222591362126248E-2</v>
      </c>
      <c r="AM389" s="32">
        <f t="shared" si="226"/>
        <v>3.3222591362126248E-2</v>
      </c>
      <c r="AN389" s="32">
        <f t="shared" si="226"/>
        <v>3.2599667774086377E-2</v>
      </c>
      <c r="AO389" s="32">
        <f t="shared" si="226"/>
        <v>3.1976744186046513E-2</v>
      </c>
      <c r="AP389" s="32">
        <f t="shared" si="226"/>
        <v>3.1353820598006642E-2</v>
      </c>
      <c r="AQ389" s="32">
        <f t="shared" si="226"/>
        <v>3.0730897009966777E-2</v>
      </c>
      <c r="AR389" s="32">
        <f t="shared" si="226"/>
        <v>3.010797342192691E-2</v>
      </c>
      <c r="AS389" s="32">
        <f t="shared" si="226"/>
        <v>2.9485049833887042E-2</v>
      </c>
      <c r="AT389" s="32">
        <f t="shared" si="226"/>
        <v>2.8862126245847178E-2</v>
      </c>
      <c r="AU389" s="32">
        <f t="shared" si="226"/>
        <v>2.823920265780731E-2</v>
      </c>
      <c r="AV389" s="32">
        <f t="shared" si="226"/>
        <v>2.7616279069767442E-2</v>
      </c>
      <c r="AW389" s="32">
        <f t="shared" si="226"/>
        <v>2.6993355481727575E-2</v>
      </c>
      <c r="AX389" s="32">
        <f t="shared" si="226"/>
        <v>2.6370431893687707E-2</v>
      </c>
      <c r="AY389" s="32">
        <f t="shared" si="226"/>
        <v>2.5747508305647839E-2</v>
      </c>
      <c r="AZ389" s="32">
        <f t="shared" si="226"/>
        <v>2.5124584717607975E-2</v>
      </c>
      <c r="BA389" s="32">
        <f t="shared" si="226"/>
        <v>2.4501661129568107E-2</v>
      </c>
      <c r="BB389" s="32">
        <f t="shared" si="226"/>
        <v>2.3878737541528239E-2</v>
      </c>
      <c r="BC389" s="32">
        <f t="shared" si="226"/>
        <v>2.3255813953488372E-2</v>
      </c>
      <c r="BD389" s="32">
        <f t="shared" si="226"/>
        <v>2.2632890365448504E-2</v>
      </c>
      <c r="BE389" s="32">
        <f t="shared" si="226"/>
        <v>2.2009966777408636E-2</v>
      </c>
      <c r="BF389" s="32">
        <f t="shared" si="226"/>
        <v>2.1387043189368772E-2</v>
      </c>
      <c r="BG389" s="32">
        <f t="shared" si="226"/>
        <v>2.0764119601328904E-2</v>
      </c>
      <c r="BH389" s="32">
        <f t="shared" si="226"/>
        <v>2.0141196013289037E-2</v>
      </c>
      <c r="BI389" s="32">
        <f t="shared" si="226"/>
        <v>1.9518272425249169E-2</v>
      </c>
      <c r="BJ389" s="32">
        <f t="shared" si="226"/>
        <v>1.8895348837209301E-2</v>
      </c>
      <c r="BK389" s="32">
        <f t="shared" si="226"/>
        <v>1.8272425249169437E-2</v>
      </c>
    </row>
    <row r="390" spans="1:63" x14ac:dyDescent="0.25">
      <c r="A390" s="33" t="str">
        <f>'March 2008 RIA'!$A$29</f>
        <v>Tier 4</v>
      </c>
      <c r="B390" s="9">
        <v>2020</v>
      </c>
      <c r="C390" s="13"/>
      <c r="D390" s="13"/>
      <c r="E390" s="14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57"/>
      <c r="X390" s="13"/>
      <c r="Y390" s="13"/>
      <c r="Z390" s="13"/>
      <c r="AA390" s="13"/>
      <c r="AB390" s="13"/>
      <c r="AC390" s="14"/>
      <c r="AD390" s="13"/>
      <c r="AE390" s="13"/>
      <c r="AF390" s="13"/>
      <c r="AG390" s="32">
        <f t="shared" ref="AG390:BK390" si="227">AG285*AG179</f>
        <v>3.3222591362126248E-2</v>
      </c>
      <c r="AH390" s="32">
        <f t="shared" si="227"/>
        <v>3.3222591362126248E-2</v>
      </c>
      <c r="AI390" s="32">
        <f t="shared" si="227"/>
        <v>3.3222591362126248E-2</v>
      </c>
      <c r="AJ390" s="32">
        <f t="shared" si="227"/>
        <v>3.3222591362126248E-2</v>
      </c>
      <c r="AK390" s="32">
        <f t="shared" si="227"/>
        <v>3.3222591362126248E-2</v>
      </c>
      <c r="AL390" s="32">
        <f t="shared" si="227"/>
        <v>3.3222591362126248E-2</v>
      </c>
      <c r="AM390" s="32">
        <f t="shared" si="227"/>
        <v>3.3222591362126248E-2</v>
      </c>
      <c r="AN390" s="32">
        <f t="shared" si="227"/>
        <v>3.3222591362126248E-2</v>
      </c>
      <c r="AO390" s="32">
        <f t="shared" si="227"/>
        <v>3.2599667774086377E-2</v>
      </c>
      <c r="AP390" s="32">
        <f t="shared" si="227"/>
        <v>3.1976744186046513E-2</v>
      </c>
      <c r="AQ390" s="32">
        <f t="shared" si="227"/>
        <v>3.1353820598006642E-2</v>
      </c>
      <c r="AR390" s="32">
        <f t="shared" si="227"/>
        <v>3.0730897009966777E-2</v>
      </c>
      <c r="AS390" s="32">
        <f t="shared" si="227"/>
        <v>3.010797342192691E-2</v>
      </c>
      <c r="AT390" s="32">
        <f t="shared" si="227"/>
        <v>2.9485049833887042E-2</v>
      </c>
      <c r="AU390" s="32">
        <f t="shared" si="227"/>
        <v>2.8862126245847178E-2</v>
      </c>
      <c r="AV390" s="32">
        <f t="shared" si="227"/>
        <v>2.823920265780731E-2</v>
      </c>
      <c r="AW390" s="32">
        <f t="shared" si="227"/>
        <v>2.7616279069767442E-2</v>
      </c>
      <c r="AX390" s="32">
        <f t="shared" si="227"/>
        <v>2.6993355481727575E-2</v>
      </c>
      <c r="AY390" s="32">
        <f t="shared" si="227"/>
        <v>2.6370431893687707E-2</v>
      </c>
      <c r="AZ390" s="32">
        <f t="shared" si="227"/>
        <v>2.5747508305647839E-2</v>
      </c>
      <c r="BA390" s="32">
        <f t="shared" si="227"/>
        <v>2.5124584717607975E-2</v>
      </c>
      <c r="BB390" s="32">
        <f t="shared" si="227"/>
        <v>2.4501661129568107E-2</v>
      </c>
      <c r="BC390" s="32">
        <f t="shared" si="227"/>
        <v>2.3878737541528239E-2</v>
      </c>
      <c r="BD390" s="32">
        <f t="shared" si="227"/>
        <v>2.3255813953488372E-2</v>
      </c>
      <c r="BE390" s="32">
        <f t="shared" si="227"/>
        <v>2.2632890365448504E-2</v>
      </c>
      <c r="BF390" s="32">
        <f t="shared" si="227"/>
        <v>2.2009966777408636E-2</v>
      </c>
      <c r="BG390" s="32">
        <f t="shared" si="227"/>
        <v>2.1387043189368772E-2</v>
      </c>
      <c r="BH390" s="32">
        <f t="shared" si="227"/>
        <v>2.0764119601328904E-2</v>
      </c>
      <c r="BI390" s="32">
        <f t="shared" si="227"/>
        <v>2.0141196013289037E-2</v>
      </c>
      <c r="BJ390" s="32">
        <f t="shared" si="227"/>
        <v>1.9518272425249169E-2</v>
      </c>
      <c r="BK390" s="32">
        <f t="shared" si="227"/>
        <v>1.8895348837209301E-2</v>
      </c>
    </row>
    <row r="391" spans="1:63" x14ac:dyDescent="0.25">
      <c r="A391" s="33" t="str">
        <f>'March 2008 RIA'!$A$29</f>
        <v>Tier 4</v>
      </c>
      <c r="B391" s="9">
        <v>2021</v>
      </c>
      <c r="C391" s="13"/>
      <c r="D391" s="13"/>
      <c r="E391" s="14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57"/>
      <c r="X391" s="13"/>
      <c r="Y391" s="13"/>
      <c r="Z391" s="13"/>
      <c r="AA391" s="13"/>
      <c r="AB391" s="13"/>
      <c r="AC391" s="14"/>
      <c r="AD391" s="13"/>
      <c r="AE391" s="13"/>
      <c r="AF391" s="13"/>
      <c r="AG391" s="13"/>
      <c r="AH391" s="32">
        <f t="shared" ref="AH391:BK391" si="228">AH286*AH180</f>
        <v>3.3222591362126248E-2</v>
      </c>
      <c r="AI391" s="32">
        <f t="shared" si="228"/>
        <v>3.3222591362126248E-2</v>
      </c>
      <c r="AJ391" s="32">
        <f t="shared" si="228"/>
        <v>3.3222591362126248E-2</v>
      </c>
      <c r="AK391" s="32">
        <f t="shared" si="228"/>
        <v>3.3222591362126248E-2</v>
      </c>
      <c r="AL391" s="32">
        <f t="shared" si="228"/>
        <v>3.3222591362126248E-2</v>
      </c>
      <c r="AM391" s="32">
        <f t="shared" si="228"/>
        <v>3.3222591362126248E-2</v>
      </c>
      <c r="AN391" s="32">
        <f t="shared" si="228"/>
        <v>3.3222591362126248E-2</v>
      </c>
      <c r="AO391" s="32">
        <f t="shared" si="228"/>
        <v>3.3222591362126248E-2</v>
      </c>
      <c r="AP391" s="32">
        <f t="shared" si="228"/>
        <v>3.2599667774086377E-2</v>
      </c>
      <c r="AQ391" s="32">
        <f t="shared" si="228"/>
        <v>3.1976744186046513E-2</v>
      </c>
      <c r="AR391" s="32">
        <f t="shared" si="228"/>
        <v>3.1353820598006642E-2</v>
      </c>
      <c r="AS391" s="32">
        <f t="shared" si="228"/>
        <v>3.0730897009966777E-2</v>
      </c>
      <c r="AT391" s="32">
        <f t="shared" si="228"/>
        <v>3.010797342192691E-2</v>
      </c>
      <c r="AU391" s="32">
        <f t="shared" si="228"/>
        <v>2.9485049833887042E-2</v>
      </c>
      <c r="AV391" s="32">
        <f t="shared" si="228"/>
        <v>2.8862126245847178E-2</v>
      </c>
      <c r="AW391" s="32">
        <f t="shared" si="228"/>
        <v>2.823920265780731E-2</v>
      </c>
      <c r="AX391" s="32">
        <f t="shared" si="228"/>
        <v>2.7616279069767442E-2</v>
      </c>
      <c r="AY391" s="32">
        <f t="shared" si="228"/>
        <v>2.6993355481727575E-2</v>
      </c>
      <c r="AZ391" s="32">
        <f t="shared" si="228"/>
        <v>2.6370431893687707E-2</v>
      </c>
      <c r="BA391" s="32">
        <f t="shared" si="228"/>
        <v>2.5747508305647839E-2</v>
      </c>
      <c r="BB391" s="32">
        <f t="shared" si="228"/>
        <v>2.5124584717607975E-2</v>
      </c>
      <c r="BC391" s="32">
        <f t="shared" si="228"/>
        <v>2.4501661129568107E-2</v>
      </c>
      <c r="BD391" s="32">
        <f t="shared" si="228"/>
        <v>2.3878737541528239E-2</v>
      </c>
      <c r="BE391" s="32">
        <f t="shared" si="228"/>
        <v>2.3255813953488372E-2</v>
      </c>
      <c r="BF391" s="32">
        <f t="shared" si="228"/>
        <v>2.2632890365448504E-2</v>
      </c>
      <c r="BG391" s="32">
        <f t="shared" si="228"/>
        <v>2.2009966777408636E-2</v>
      </c>
      <c r="BH391" s="32">
        <f t="shared" si="228"/>
        <v>2.1387043189368772E-2</v>
      </c>
      <c r="BI391" s="32">
        <f t="shared" si="228"/>
        <v>2.0764119601328904E-2</v>
      </c>
      <c r="BJ391" s="32">
        <f t="shared" si="228"/>
        <v>2.0141196013289037E-2</v>
      </c>
      <c r="BK391" s="32">
        <f t="shared" si="228"/>
        <v>1.9518272425249169E-2</v>
      </c>
    </row>
    <row r="392" spans="1:63" x14ac:dyDescent="0.25">
      <c r="A392" s="33" t="str">
        <f>'March 2008 RIA'!$A$29</f>
        <v>Tier 4</v>
      </c>
      <c r="B392" s="9">
        <v>2022</v>
      </c>
      <c r="C392" s="13"/>
      <c r="D392" s="13"/>
      <c r="E392" s="14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57"/>
      <c r="X392" s="13"/>
      <c r="Y392" s="13"/>
      <c r="Z392" s="13"/>
      <c r="AA392" s="13"/>
      <c r="AB392" s="13"/>
      <c r="AC392" s="13"/>
      <c r="AD392" s="13"/>
      <c r="AE392" s="13"/>
      <c r="AF392" s="14"/>
      <c r="AG392" s="13"/>
      <c r="AH392" s="13"/>
      <c r="AI392" s="32">
        <f t="shared" ref="AI392:BK392" si="229">AI287*AI181</f>
        <v>3.3222591362126248E-2</v>
      </c>
      <c r="AJ392" s="32">
        <f t="shared" si="229"/>
        <v>3.3222591362126248E-2</v>
      </c>
      <c r="AK392" s="32">
        <f t="shared" si="229"/>
        <v>3.3222591362126248E-2</v>
      </c>
      <c r="AL392" s="32">
        <f t="shared" si="229"/>
        <v>3.3222591362126248E-2</v>
      </c>
      <c r="AM392" s="32">
        <f t="shared" si="229"/>
        <v>3.3222591362126248E-2</v>
      </c>
      <c r="AN392" s="32">
        <f t="shared" si="229"/>
        <v>3.3222591362126248E-2</v>
      </c>
      <c r="AO392" s="32">
        <f t="shared" si="229"/>
        <v>3.3222591362126248E-2</v>
      </c>
      <c r="AP392" s="32">
        <f t="shared" si="229"/>
        <v>3.3222591362126248E-2</v>
      </c>
      <c r="AQ392" s="32">
        <f t="shared" si="229"/>
        <v>3.2599667774086377E-2</v>
      </c>
      <c r="AR392" s="32">
        <f t="shared" si="229"/>
        <v>3.1976744186046513E-2</v>
      </c>
      <c r="AS392" s="32">
        <f t="shared" si="229"/>
        <v>3.1353820598006642E-2</v>
      </c>
      <c r="AT392" s="32">
        <f t="shared" si="229"/>
        <v>3.0730897009966777E-2</v>
      </c>
      <c r="AU392" s="32">
        <f t="shared" si="229"/>
        <v>3.010797342192691E-2</v>
      </c>
      <c r="AV392" s="32">
        <f t="shared" si="229"/>
        <v>2.9485049833887042E-2</v>
      </c>
      <c r="AW392" s="32">
        <f t="shared" si="229"/>
        <v>2.8862126245847178E-2</v>
      </c>
      <c r="AX392" s="32">
        <f t="shared" si="229"/>
        <v>2.823920265780731E-2</v>
      </c>
      <c r="AY392" s="32">
        <f t="shared" si="229"/>
        <v>2.7616279069767442E-2</v>
      </c>
      <c r="AZ392" s="32">
        <f t="shared" si="229"/>
        <v>2.6993355481727575E-2</v>
      </c>
      <c r="BA392" s="32">
        <f t="shared" si="229"/>
        <v>2.6370431893687707E-2</v>
      </c>
      <c r="BB392" s="32">
        <f t="shared" si="229"/>
        <v>2.5747508305647839E-2</v>
      </c>
      <c r="BC392" s="32">
        <f t="shared" si="229"/>
        <v>2.5124584717607975E-2</v>
      </c>
      <c r="BD392" s="32">
        <f t="shared" si="229"/>
        <v>2.4501661129568107E-2</v>
      </c>
      <c r="BE392" s="32">
        <f t="shared" si="229"/>
        <v>2.3878737541528239E-2</v>
      </c>
      <c r="BF392" s="32">
        <f t="shared" si="229"/>
        <v>2.3255813953488372E-2</v>
      </c>
      <c r="BG392" s="32">
        <f t="shared" si="229"/>
        <v>2.2632890365448504E-2</v>
      </c>
      <c r="BH392" s="32">
        <f t="shared" si="229"/>
        <v>2.2009966777408636E-2</v>
      </c>
      <c r="BI392" s="32">
        <f t="shared" si="229"/>
        <v>2.1387043189368772E-2</v>
      </c>
      <c r="BJ392" s="32">
        <f t="shared" si="229"/>
        <v>2.0764119601328904E-2</v>
      </c>
      <c r="BK392" s="32">
        <f t="shared" si="229"/>
        <v>2.0141196013289037E-2</v>
      </c>
    </row>
    <row r="393" spans="1:63" x14ac:dyDescent="0.25">
      <c r="A393" s="33" t="str">
        <f>'March 2008 RIA'!$A$29</f>
        <v>Tier 4</v>
      </c>
      <c r="B393" s="9">
        <v>2023</v>
      </c>
      <c r="C393" s="13"/>
      <c r="D393" s="13"/>
      <c r="E393" s="14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57"/>
      <c r="X393" s="13"/>
      <c r="Y393" s="13"/>
      <c r="Z393" s="13"/>
      <c r="AA393" s="13"/>
      <c r="AB393" s="13"/>
      <c r="AC393" s="13"/>
      <c r="AD393" s="13"/>
      <c r="AE393" s="13"/>
      <c r="AF393" s="14"/>
      <c r="AG393" s="13"/>
      <c r="AH393" s="13"/>
      <c r="AI393" s="13"/>
      <c r="AJ393" s="32">
        <f t="shared" ref="AJ393:BK393" si="230">AJ288*AJ182</f>
        <v>3.3222591362126248E-2</v>
      </c>
      <c r="AK393" s="32">
        <f t="shared" si="230"/>
        <v>3.3222591362126248E-2</v>
      </c>
      <c r="AL393" s="32">
        <f t="shared" si="230"/>
        <v>3.3222591362126248E-2</v>
      </c>
      <c r="AM393" s="32">
        <f t="shared" si="230"/>
        <v>3.3222591362126248E-2</v>
      </c>
      <c r="AN393" s="32">
        <f t="shared" si="230"/>
        <v>3.3222591362126248E-2</v>
      </c>
      <c r="AO393" s="32">
        <f t="shared" si="230"/>
        <v>3.3222591362126248E-2</v>
      </c>
      <c r="AP393" s="32">
        <f t="shared" si="230"/>
        <v>3.3222591362126248E-2</v>
      </c>
      <c r="AQ393" s="32">
        <f t="shared" si="230"/>
        <v>3.3222591362126248E-2</v>
      </c>
      <c r="AR393" s="32">
        <f t="shared" si="230"/>
        <v>3.2599667774086377E-2</v>
      </c>
      <c r="AS393" s="32">
        <f t="shared" si="230"/>
        <v>3.1976744186046513E-2</v>
      </c>
      <c r="AT393" s="32">
        <f t="shared" si="230"/>
        <v>3.1353820598006642E-2</v>
      </c>
      <c r="AU393" s="32">
        <f t="shared" si="230"/>
        <v>3.0730897009966777E-2</v>
      </c>
      <c r="AV393" s="32">
        <f t="shared" si="230"/>
        <v>3.010797342192691E-2</v>
      </c>
      <c r="AW393" s="32">
        <f t="shared" si="230"/>
        <v>2.9485049833887042E-2</v>
      </c>
      <c r="AX393" s="32">
        <f t="shared" si="230"/>
        <v>2.8862126245847178E-2</v>
      </c>
      <c r="AY393" s="32">
        <f t="shared" si="230"/>
        <v>2.823920265780731E-2</v>
      </c>
      <c r="AZ393" s="32">
        <f t="shared" si="230"/>
        <v>2.7616279069767442E-2</v>
      </c>
      <c r="BA393" s="32">
        <f t="shared" si="230"/>
        <v>2.6993355481727575E-2</v>
      </c>
      <c r="BB393" s="32">
        <f t="shared" si="230"/>
        <v>2.6370431893687707E-2</v>
      </c>
      <c r="BC393" s="32">
        <f t="shared" si="230"/>
        <v>2.5747508305647839E-2</v>
      </c>
      <c r="BD393" s="32">
        <f t="shared" si="230"/>
        <v>2.5124584717607975E-2</v>
      </c>
      <c r="BE393" s="32">
        <f t="shared" si="230"/>
        <v>2.4501661129568107E-2</v>
      </c>
      <c r="BF393" s="32">
        <f t="shared" si="230"/>
        <v>2.3878737541528239E-2</v>
      </c>
      <c r="BG393" s="32">
        <f t="shared" si="230"/>
        <v>2.3255813953488372E-2</v>
      </c>
      <c r="BH393" s="32">
        <f t="shared" si="230"/>
        <v>2.2632890365448504E-2</v>
      </c>
      <c r="BI393" s="32">
        <f t="shared" si="230"/>
        <v>2.2009966777408636E-2</v>
      </c>
      <c r="BJ393" s="32">
        <f t="shared" si="230"/>
        <v>2.1387043189368772E-2</v>
      </c>
      <c r="BK393" s="32">
        <f t="shared" si="230"/>
        <v>2.0764119601328904E-2</v>
      </c>
    </row>
    <row r="394" spans="1:63" x14ac:dyDescent="0.25">
      <c r="A394" s="33" t="str">
        <f>'March 2008 RIA'!$A$29</f>
        <v>Tier 4</v>
      </c>
      <c r="B394" s="9">
        <v>2024</v>
      </c>
      <c r="C394" s="13"/>
      <c r="D394" s="13"/>
      <c r="E394" s="14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57"/>
      <c r="X394" s="13"/>
      <c r="Y394" s="13"/>
      <c r="Z394" s="13"/>
      <c r="AA394" s="13"/>
      <c r="AB394" s="13"/>
      <c r="AC394" s="13"/>
      <c r="AD394" s="13"/>
      <c r="AE394" s="13"/>
      <c r="AF394" s="14"/>
      <c r="AG394" s="13"/>
      <c r="AH394" s="13"/>
      <c r="AI394" s="13"/>
      <c r="AJ394" s="13"/>
      <c r="AK394" s="32">
        <f t="shared" ref="AK394:BK394" si="231">AK289*AK183</f>
        <v>3.3222591362126248E-2</v>
      </c>
      <c r="AL394" s="32">
        <f t="shared" si="231"/>
        <v>3.3222591362126248E-2</v>
      </c>
      <c r="AM394" s="32">
        <f t="shared" si="231"/>
        <v>3.3222591362126248E-2</v>
      </c>
      <c r="AN394" s="32">
        <f t="shared" si="231"/>
        <v>3.3222591362126248E-2</v>
      </c>
      <c r="AO394" s="32">
        <f t="shared" si="231"/>
        <v>3.3222591362126248E-2</v>
      </c>
      <c r="AP394" s="32">
        <f t="shared" si="231"/>
        <v>3.3222591362126248E-2</v>
      </c>
      <c r="AQ394" s="32">
        <f t="shared" si="231"/>
        <v>3.3222591362126248E-2</v>
      </c>
      <c r="AR394" s="32">
        <f t="shared" si="231"/>
        <v>3.3222591362126248E-2</v>
      </c>
      <c r="AS394" s="32">
        <f t="shared" si="231"/>
        <v>3.2599667774086377E-2</v>
      </c>
      <c r="AT394" s="32">
        <f t="shared" si="231"/>
        <v>3.1976744186046513E-2</v>
      </c>
      <c r="AU394" s="32">
        <f t="shared" si="231"/>
        <v>3.1353820598006642E-2</v>
      </c>
      <c r="AV394" s="32">
        <f t="shared" si="231"/>
        <v>3.0730897009966777E-2</v>
      </c>
      <c r="AW394" s="32">
        <f t="shared" si="231"/>
        <v>3.010797342192691E-2</v>
      </c>
      <c r="AX394" s="32">
        <f t="shared" si="231"/>
        <v>2.9485049833887042E-2</v>
      </c>
      <c r="AY394" s="32">
        <f t="shared" si="231"/>
        <v>2.8862126245847178E-2</v>
      </c>
      <c r="AZ394" s="32">
        <f t="shared" si="231"/>
        <v>2.823920265780731E-2</v>
      </c>
      <c r="BA394" s="32">
        <f t="shared" si="231"/>
        <v>2.7616279069767442E-2</v>
      </c>
      <c r="BB394" s="32">
        <f t="shared" si="231"/>
        <v>2.6993355481727575E-2</v>
      </c>
      <c r="BC394" s="32">
        <f t="shared" si="231"/>
        <v>2.6370431893687707E-2</v>
      </c>
      <c r="BD394" s="32">
        <f t="shared" si="231"/>
        <v>2.5747508305647839E-2</v>
      </c>
      <c r="BE394" s="32">
        <f t="shared" si="231"/>
        <v>2.5124584717607975E-2</v>
      </c>
      <c r="BF394" s="32">
        <f t="shared" si="231"/>
        <v>2.4501661129568107E-2</v>
      </c>
      <c r="BG394" s="32">
        <f t="shared" si="231"/>
        <v>2.3878737541528239E-2</v>
      </c>
      <c r="BH394" s="32">
        <f t="shared" si="231"/>
        <v>2.3255813953488372E-2</v>
      </c>
      <c r="BI394" s="32">
        <f t="shared" si="231"/>
        <v>2.2632890365448504E-2</v>
      </c>
      <c r="BJ394" s="32">
        <f t="shared" si="231"/>
        <v>2.2009966777408636E-2</v>
      </c>
      <c r="BK394" s="32">
        <f t="shared" si="231"/>
        <v>2.1387043189368772E-2</v>
      </c>
    </row>
    <row r="395" spans="1:63" x14ac:dyDescent="0.25">
      <c r="A395" s="33" t="str">
        <f>'March 2008 RIA'!$A$29</f>
        <v>Tier 4</v>
      </c>
      <c r="B395" s="9">
        <v>2025</v>
      </c>
      <c r="C395" s="13"/>
      <c r="D395" s="13"/>
      <c r="E395" s="14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57"/>
      <c r="X395" s="13"/>
      <c r="Y395" s="13"/>
      <c r="Z395" s="13"/>
      <c r="AA395" s="13"/>
      <c r="AB395" s="13"/>
      <c r="AC395" s="13"/>
      <c r="AD395" s="13"/>
      <c r="AE395" s="13"/>
      <c r="AF395" s="14"/>
      <c r="AG395" s="13"/>
      <c r="AH395" s="13"/>
      <c r="AI395" s="13"/>
      <c r="AJ395" s="13"/>
      <c r="AK395" s="14"/>
      <c r="AL395" s="32">
        <f t="shared" ref="AL395:BK395" si="232">AL290*AL184</f>
        <v>3.3222591362126248E-2</v>
      </c>
      <c r="AM395" s="32">
        <f t="shared" si="232"/>
        <v>3.3222591362126248E-2</v>
      </c>
      <c r="AN395" s="32">
        <f t="shared" si="232"/>
        <v>3.3222591362126248E-2</v>
      </c>
      <c r="AO395" s="32">
        <f t="shared" si="232"/>
        <v>3.3222591362126248E-2</v>
      </c>
      <c r="AP395" s="32">
        <f t="shared" si="232"/>
        <v>3.3222591362126248E-2</v>
      </c>
      <c r="AQ395" s="32">
        <f t="shared" si="232"/>
        <v>3.3222591362126248E-2</v>
      </c>
      <c r="AR395" s="32">
        <f t="shared" si="232"/>
        <v>3.3222591362126248E-2</v>
      </c>
      <c r="AS395" s="32">
        <f t="shared" si="232"/>
        <v>3.3222591362126248E-2</v>
      </c>
      <c r="AT395" s="32">
        <f t="shared" si="232"/>
        <v>3.2599667774086377E-2</v>
      </c>
      <c r="AU395" s="32">
        <f t="shared" si="232"/>
        <v>3.1976744186046513E-2</v>
      </c>
      <c r="AV395" s="32">
        <f t="shared" si="232"/>
        <v>3.1353820598006642E-2</v>
      </c>
      <c r="AW395" s="32">
        <f t="shared" si="232"/>
        <v>3.0730897009966777E-2</v>
      </c>
      <c r="AX395" s="32">
        <f t="shared" si="232"/>
        <v>3.010797342192691E-2</v>
      </c>
      <c r="AY395" s="32">
        <f t="shared" si="232"/>
        <v>2.9485049833887042E-2</v>
      </c>
      <c r="AZ395" s="32">
        <f t="shared" si="232"/>
        <v>2.8862126245847178E-2</v>
      </c>
      <c r="BA395" s="32">
        <f t="shared" si="232"/>
        <v>2.823920265780731E-2</v>
      </c>
      <c r="BB395" s="32">
        <f t="shared" si="232"/>
        <v>2.7616279069767442E-2</v>
      </c>
      <c r="BC395" s="32">
        <f t="shared" si="232"/>
        <v>2.6993355481727575E-2</v>
      </c>
      <c r="BD395" s="32">
        <f t="shared" si="232"/>
        <v>2.6370431893687707E-2</v>
      </c>
      <c r="BE395" s="32">
        <f t="shared" si="232"/>
        <v>2.5747508305647839E-2</v>
      </c>
      <c r="BF395" s="32">
        <f t="shared" si="232"/>
        <v>2.5124584717607975E-2</v>
      </c>
      <c r="BG395" s="32">
        <f t="shared" si="232"/>
        <v>2.4501661129568107E-2</v>
      </c>
      <c r="BH395" s="32">
        <f t="shared" si="232"/>
        <v>2.3878737541528239E-2</v>
      </c>
      <c r="BI395" s="32">
        <f t="shared" si="232"/>
        <v>2.3255813953488372E-2</v>
      </c>
      <c r="BJ395" s="32">
        <f t="shared" si="232"/>
        <v>2.2632890365448504E-2</v>
      </c>
      <c r="BK395" s="32">
        <f t="shared" si="232"/>
        <v>2.2009966777408636E-2</v>
      </c>
    </row>
    <row r="396" spans="1:63" x14ac:dyDescent="0.25">
      <c r="A396" s="33" t="str">
        <f>'March 2008 RIA'!$A$29</f>
        <v>Tier 4</v>
      </c>
      <c r="B396" s="9">
        <v>2026</v>
      </c>
      <c r="C396" s="13"/>
      <c r="D396" s="13"/>
      <c r="E396" s="14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57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4"/>
      <c r="AL396" s="13"/>
      <c r="AM396" s="32">
        <f t="shared" ref="AM396:BK396" si="233">AM291*AM185</f>
        <v>3.3222591362126248E-2</v>
      </c>
      <c r="AN396" s="32">
        <f t="shared" si="233"/>
        <v>3.3222591362126248E-2</v>
      </c>
      <c r="AO396" s="32">
        <f t="shared" si="233"/>
        <v>3.3222591362126248E-2</v>
      </c>
      <c r="AP396" s="32">
        <f t="shared" si="233"/>
        <v>3.3222591362126248E-2</v>
      </c>
      <c r="AQ396" s="32">
        <f t="shared" si="233"/>
        <v>3.3222591362126248E-2</v>
      </c>
      <c r="AR396" s="32">
        <f t="shared" si="233"/>
        <v>3.3222591362126248E-2</v>
      </c>
      <c r="AS396" s="32">
        <f t="shared" si="233"/>
        <v>3.3222591362126248E-2</v>
      </c>
      <c r="AT396" s="32">
        <f t="shared" si="233"/>
        <v>3.3222591362126248E-2</v>
      </c>
      <c r="AU396" s="32">
        <f t="shared" si="233"/>
        <v>3.2599667774086377E-2</v>
      </c>
      <c r="AV396" s="32">
        <f t="shared" si="233"/>
        <v>3.1976744186046513E-2</v>
      </c>
      <c r="AW396" s="32">
        <f t="shared" si="233"/>
        <v>3.1353820598006642E-2</v>
      </c>
      <c r="AX396" s="32">
        <f t="shared" si="233"/>
        <v>3.0730897009966777E-2</v>
      </c>
      <c r="AY396" s="32">
        <f t="shared" si="233"/>
        <v>3.010797342192691E-2</v>
      </c>
      <c r="AZ396" s="32">
        <f t="shared" si="233"/>
        <v>2.9485049833887042E-2</v>
      </c>
      <c r="BA396" s="32">
        <f t="shared" si="233"/>
        <v>2.8862126245847178E-2</v>
      </c>
      <c r="BB396" s="32">
        <f t="shared" si="233"/>
        <v>2.823920265780731E-2</v>
      </c>
      <c r="BC396" s="32">
        <f t="shared" si="233"/>
        <v>2.7616279069767442E-2</v>
      </c>
      <c r="BD396" s="32">
        <f t="shared" si="233"/>
        <v>2.6993355481727575E-2</v>
      </c>
      <c r="BE396" s="32">
        <f t="shared" si="233"/>
        <v>2.6370431893687707E-2</v>
      </c>
      <c r="BF396" s="32">
        <f t="shared" si="233"/>
        <v>2.5747508305647839E-2</v>
      </c>
      <c r="BG396" s="32">
        <f t="shared" si="233"/>
        <v>2.5124584717607975E-2</v>
      </c>
      <c r="BH396" s="32">
        <f t="shared" si="233"/>
        <v>2.4501661129568107E-2</v>
      </c>
      <c r="BI396" s="32">
        <f t="shared" si="233"/>
        <v>2.3878737541528239E-2</v>
      </c>
      <c r="BJ396" s="32">
        <f t="shared" si="233"/>
        <v>2.3255813953488372E-2</v>
      </c>
      <c r="BK396" s="32">
        <f t="shared" si="233"/>
        <v>2.2632890365448504E-2</v>
      </c>
    </row>
    <row r="397" spans="1:63" x14ac:dyDescent="0.25">
      <c r="A397" s="33" t="str">
        <f>'March 2008 RIA'!$A$29</f>
        <v>Tier 4</v>
      </c>
      <c r="B397" s="9">
        <v>2027</v>
      </c>
      <c r="C397" s="13"/>
      <c r="D397" s="13"/>
      <c r="E397" s="14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57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4"/>
      <c r="AL397" s="13"/>
      <c r="AM397" s="13"/>
      <c r="AN397" s="32">
        <f t="shared" ref="AN397:BK397" si="234">AN292*AN186</f>
        <v>3.3222591362126248E-2</v>
      </c>
      <c r="AO397" s="32">
        <f t="shared" si="234"/>
        <v>3.3222591362126248E-2</v>
      </c>
      <c r="AP397" s="32">
        <f t="shared" si="234"/>
        <v>3.3222591362126248E-2</v>
      </c>
      <c r="AQ397" s="32">
        <f t="shared" si="234"/>
        <v>3.3222591362126248E-2</v>
      </c>
      <c r="AR397" s="32">
        <f t="shared" si="234"/>
        <v>3.3222591362126248E-2</v>
      </c>
      <c r="AS397" s="32">
        <f t="shared" si="234"/>
        <v>3.3222591362126248E-2</v>
      </c>
      <c r="AT397" s="32">
        <f t="shared" si="234"/>
        <v>3.3222591362126248E-2</v>
      </c>
      <c r="AU397" s="32">
        <f t="shared" si="234"/>
        <v>3.3222591362126248E-2</v>
      </c>
      <c r="AV397" s="32">
        <f t="shared" si="234"/>
        <v>3.2599667774086377E-2</v>
      </c>
      <c r="AW397" s="32">
        <f t="shared" si="234"/>
        <v>3.1976744186046513E-2</v>
      </c>
      <c r="AX397" s="32">
        <f t="shared" si="234"/>
        <v>3.1353820598006642E-2</v>
      </c>
      <c r="AY397" s="32">
        <f t="shared" si="234"/>
        <v>3.0730897009966777E-2</v>
      </c>
      <c r="AZ397" s="32">
        <f t="shared" si="234"/>
        <v>3.010797342192691E-2</v>
      </c>
      <c r="BA397" s="32">
        <f t="shared" si="234"/>
        <v>2.9485049833887042E-2</v>
      </c>
      <c r="BB397" s="32">
        <f t="shared" si="234"/>
        <v>2.8862126245847178E-2</v>
      </c>
      <c r="BC397" s="32">
        <f t="shared" si="234"/>
        <v>2.823920265780731E-2</v>
      </c>
      <c r="BD397" s="32">
        <f t="shared" si="234"/>
        <v>2.7616279069767442E-2</v>
      </c>
      <c r="BE397" s="32">
        <f t="shared" si="234"/>
        <v>2.6993355481727575E-2</v>
      </c>
      <c r="BF397" s="32">
        <f t="shared" si="234"/>
        <v>2.6370431893687707E-2</v>
      </c>
      <c r="BG397" s="32">
        <f t="shared" si="234"/>
        <v>2.5747508305647839E-2</v>
      </c>
      <c r="BH397" s="32">
        <f t="shared" si="234"/>
        <v>2.5124584717607975E-2</v>
      </c>
      <c r="BI397" s="32">
        <f t="shared" si="234"/>
        <v>2.4501661129568107E-2</v>
      </c>
      <c r="BJ397" s="32">
        <f t="shared" si="234"/>
        <v>2.3878737541528239E-2</v>
      </c>
      <c r="BK397" s="32">
        <f t="shared" si="234"/>
        <v>2.3255813953488372E-2</v>
      </c>
    </row>
    <row r="398" spans="1:63" x14ac:dyDescent="0.25">
      <c r="A398" s="33" t="str">
        <f>'March 2008 RIA'!$A$29</f>
        <v>Tier 4</v>
      </c>
      <c r="B398" s="9">
        <v>2028</v>
      </c>
      <c r="C398" s="13"/>
      <c r="D398" s="13"/>
      <c r="E398" s="14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57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4"/>
      <c r="AL398" s="13"/>
      <c r="AM398" s="13"/>
      <c r="AN398" s="13"/>
      <c r="AO398" s="32">
        <f t="shared" ref="AO398:BK398" si="235">AO293*AO187</f>
        <v>3.3222591362126248E-2</v>
      </c>
      <c r="AP398" s="32">
        <f t="shared" si="235"/>
        <v>3.3222591362126248E-2</v>
      </c>
      <c r="AQ398" s="32">
        <f t="shared" si="235"/>
        <v>3.3222591362126248E-2</v>
      </c>
      <c r="AR398" s="32">
        <f t="shared" si="235"/>
        <v>3.3222591362126248E-2</v>
      </c>
      <c r="AS398" s="32">
        <f t="shared" si="235"/>
        <v>3.3222591362126248E-2</v>
      </c>
      <c r="AT398" s="32">
        <f t="shared" si="235"/>
        <v>3.3222591362126248E-2</v>
      </c>
      <c r="AU398" s="32">
        <f t="shared" si="235"/>
        <v>3.3222591362126248E-2</v>
      </c>
      <c r="AV398" s="32">
        <f t="shared" si="235"/>
        <v>3.3222591362126248E-2</v>
      </c>
      <c r="AW398" s="32">
        <f t="shared" si="235"/>
        <v>3.2599667774086377E-2</v>
      </c>
      <c r="AX398" s="32">
        <f t="shared" si="235"/>
        <v>3.1976744186046513E-2</v>
      </c>
      <c r="AY398" s="32">
        <f t="shared" si="235"/>
        <v>3.1353820598006642E-2</v>
      </c>
      <c r="AZ398" s="32">
        <f t="shared" si="235"/>
        <v>3.0730897009966777E-2</v>
      </c>
      <c r="BA398" s="32">
        <f t="shared" si="235"/>
        <v>3.010797342192691E-2</v>
      </c>
      <c r="BB398" s="32">
        <f t="shared" si="235"/>
        <v>2.9485049833887042E-2</v>
      </c>
      <c r="BC398" s="32">
        <f t="shared" si="235"/>
        <v>2.8862126245847178E-2</v>
      </c>
      <c r="BD398" s="32">
        <f t="shared" si="235"/>
        <v>2.823920265780731E-2</v>
      </c>
      <c r="BE398" s="32">
        <f t="shared" si="235"/>
        <v>2.7616279069767442E-2</v>
      </c>
      <c r="BF398" s="32">
        <f t="shared" si="235"/>
        <v>2.6993355481727575E-2</v>
      </c>
      <c r="BG398" s="32">
        <f t="shared" si="235"/>
        <v>2.6370431893687707E-2</v>
      </c>
      <c r="BH398" s="32">
        <f t="shared" si="235"/>
        <v>2.5747508305647839E-2</v>
      </c>
      <c r="BI398" s="32">
        <f t="shared" si="235"/>
        <v>2.5124584717607975E-2</v>
      </c>
      <c r="BJ398" s="32">
        <f t="shared" si="235"/>
        <v>2.4501661129568107E-2</v>
      </c>
      <c r="BK398" s="32">
        <f t="shared" si="235"/>
        <v>2.3878737541528239E-2</v>
      </c>
    </row>
    <row r="399" spans="1:63" x14ac:dyDescent="0.25">
      <c r="A399" s="33" t="str">
        <f>'March 2008 RIA'!$A$29</f>
        <v>Tier 4</v>
      </c>
      <c r="B399" s="9">
        <v>2029</v>
      </c>
      <c r="C399" s="13"/>
      <c r="D399" s="13"/>
      <c r="E399" s="14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57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4"/>
      <c r="AL399" s="13"/>
      <c r="AM399" s="13"/>
      <c r="AN399" s="13"/>
      <c r="AO399" s="13"/>
      <c r="AP399" s="32">
        <f t="shared" ref="AP399:BK399" si="236">AP294*AP188</f>
        <v>3.3222591362126248E-2</v>
      </c>
      <c r="AQ399" s="32">
        <f t="shared" si="236"/>
        <v>3.3222591362126248E-2</v>
      </c>
      <c r="AR399" s="32">
        <f t="shared" si="236"/>
        <v>3.3222591362126248E-2</v>
      </c>
      <c r="AS399" s="32">
        <f t="shared" si="236"/>
        <v>3.3222591362126248E-2</v>
      </c>
      <c r="AT399" s="32">
        <f t="shared" si="236"/>
        <v>3.3222591362126248E-2</v>
      </c>
      <c r="AU399" s="32">
        <f t="shared" si="236"/>
        <v>3.3222591362126248E-2</v>
      </c>
      <c r="AV399" s="32">
        <f t="shared" si="236"/>
        <v>3.3222591362126248E-2</v>
      </c>
      <c r="AW399" s="32">
        <f t="shared" si="236"/>
        <v>3.3222591362126248E-2</v>
      </c>
      <c r="AX399" s="32">
        <f t="shared" si="236"/>
        <v>3.2599667774086377E-2</v>
      </c>
      <c r="AY399" s="32">
        <f t="shared" si="236"/>
        <v>3.1976744186046513E-2</v>
      </c>
      <c r="AZ399" s="32">
        <f t="shared" si="236"/>
        <v>3.1353820598006642E-2</v>
      </c>
      <c r="BA399" s="32">
        <f t="shared" si="236"/>
        <v>3.0730897009966777E-2</v>
      </c>
      <c r="BB399" s="32">
        <f t="shared" si="236"/>
        <v>3.010797342192691E-2</v>
      </c>
      <c r="BC399" s="32">
        <f t="shared" si="236"/>
        <v>2.9485049833887042E-2</v>
      </c>
      <c r="BD399" s="32">
        <f t="shared" si="236"/>
        <v>2.8862126245847178E-2</v>
      </c>
      <c r="BE399" s="32">
        <f t="shared" si="236"/>
        <v>2.823920265780731E-2</v>
      </c>
      <c r="BF399" s="32">
        <f t="shared" si="236"/>
        <v>2.7616279069767442E-2</v>
      </c>
      <c r="BG399" s="32">
        <f t="shared" si="236"/>
        <v>2.6993355481727575E-2</v>
      </c>
      <c r="BH399" s="32">
        <f t="shared" si="236"/>
        <v>2.6370431893687707E-2</v>
      </c>
      <c r="BI399" s="32">
        <f t="shared" si="236"/>
        <v>2.5747508305647839E-2</v>
      </c>
      <c r="BJ399" s="32">
        <f t="shared" si="236"/>
        <v>2.5124584717607975E-2</v>
      </c>
      <c r="BK399" s="32">
        <f t="shared" si="236"/>
        <v>2.4501661129568107E-2</v>
      </c>
    </row>
    <row r="400" spans="1:63" x14ac:dyDescent="0.25">
      <c r="A400" s="33" t="str">
        <f>'March 2008 RIA'!$A$29</f>
        <v>Tier 4</v>
      </c>
      <c r="B400" s="9">
        <v>2030</v>
      </c>
      <c r="C400" s="13"/>
      <c r="D400" s="13"/>
      <c r="E400" s="14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57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4"/>
      <c r="AP400" s="13"/>
      <c r="AQ400" s="32">
        <f t="shared" ref="AQ400:BK400" si="237">AQ295*AQ189</f>
        <v>3.3222591362126248E-2</v>
      </c>
      <c r="AR400" s="32">
        <f t="shared" si="237"/>
        <v>3.3222591362126248E-2</v>
      </c>
      <c r="AS400" s="32">
        <f t="shared" si="237"/>
        <v>3.3222591362126248E-2</v>
      </c>
      <c r="AT400" s="32">
        <f t="shared" si="237"/>
        <v>3.3222591362126248E-2</v>
      </c>
      <c r="AU400" s="32">
        <f t="shared" si="237"/>
        <v>3.3222591362126248E-2</v>
      </c>
      <c r="AV400" s="32">
        <f t="shared" si="237"/>
        <v>3.3222591362126248E-2</v>
      </c>
      <c r="AW400" s="32">
        <f t="shared" si="237"/>
        <v>3.3222591362126248E-2</v>
      </c>
      <c r="AX400" s="32">
        <f t="shared" si="237"/>
        <v>3.3222591362126248E-2</v>
      </c>
      <c r="AY400" s="32">
        <f t="shared" si="237"/>
        <v>3.2599667774086377E-2</v>
      </c>
      <c r="AZ400" s="32">
        <f t="shared" si="237"/>
        <v>3.1976744186046513E-2</v>
      </c>
      <c r="BA400" s="32">
        <f t="shared" si="237"/>
        <v>3.1353820598006642E-2</v>
      </c>
      <c r="BB400" s="32">
        <f t="shared" si="237"/>
        <v>3.0730897009966777E-2</v>
      </c>
      <c r="BC400" s="32">
        <f t="shared" si="237"/>
        <v>3.010797342192691E-2</v>
      </c>
      <c r="BD400" s="32">
        <f t="shared" si="237"/>
        <v>2.9485049833887042E-2</v>
      </c>
      <c r="BE400" s="32">
        <f t="shared" si="237"/>
        <v>2.8862126245847178E-2</v>
      </c>
      <c r="BF400" s="32">
        <f t="shared" si="237"/>
        <v>2.823920265780731E-2</v>
      </c>
      <c r="BG400" s="32">
        <f t="shared" si="237"/>
        <v>2.7616279069767442E-2</v>
      </c>
      <c r="BH400" s="32">
        <f t="shared" si="237"/>
        <v>2.6993355481727575E-2</v>
      </c>
      <c r="BI400" s="32">
        <f t="shared" si="237"/>
        <v>2.6370431893687707E-2</v>
      </c>
      <c r="BJ400" s="32">
        <f t="shared" si="237"/>
        <v>2.5747508305647839E-2</v>
      </c>
      <c r="BK400" s="32">
        <f t="shared" si="237"/>
        <v>2.5124584717607975E-2</v>
      </c>
    </row>
    <row r="401" spans="1:63" x14ac:dyDescent="0.25">
      <c r="A401" s="33" t="str">
        <f>'March 2008 RIA'!$A$29</f>
        <v>Tier 4</v>
      </c>
      <c r="B401" s="9">
        <v>2031</v>
      </c>
      <c r="C401" s="13"/>
      <c r="D401" s="13"/>
      <c r="E401" s="14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57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4"/>
      <c r="AP401" s="13"/>
      <c r="AQ401" s="13"/>
      <c r="AR401" s="32">
        <f t="shared" ref="AR401:BK401" si="238">AR296*AR190</f>
        <v>3.3222591362126248E-2</v>
      </c>
      <c r="AS401" s="32">
        <f t="shared" si="238"/>
        <v>3.3222591362126248E-2</v>
      </c>
      <c r="AT401" s="32">
        <f t="shared" si="238"/>
        <v>3.3222591362126248E-2</v>
      </c>
      <c r="AU401" s="32">
        <f t="shared" si="238"/>
        <v>3.3222591362126248E-2</v>
      </c>
      <c r="AV401" s="32">
        <f t="shared" si="238"/>
        <v>3.3222591362126248E-2</v>
      </c>
      <c r="AW401" s="32">
        <f t="shared" si="238"/>
        <v>3.3222591362126248E-2</v>
      </c>
      <c r="AX401" s="32">
        <f t="shared" si="238"/>
        <v>3.3222591362126248E-2</v>
      </c>
      <c r="AY401" s="32">
        <f t="shared" si="238"/>
        <v>3.3222591362126248E-2</v>
      </c>
      <c r="AZ401" s="32">
        <f t="shared" si="238"/>
        <v>3.2599667774086377E-2</v>
      </c>
      <c r="BA401" s="32">
        <f t="shared" si="238"/>
        <v>3.1976744186046513E-2</v>
      </c>
      <c r="BB401" s="32">
        <f t="shared" si="238"/>
        <v>3.1353820598006642E-2</v>
      </c>
      <c r="BC401" s="32">
        <f t="shared" si="238"/>
        <v>3.0730897009966777E-2</v>
      </c>
      <c r="BD401" s="32">
        <f t="shared" si="238"/>
        <v>3.010797342192691E-2</v>
      </c>
      <c r="BE401" s="32">
        <f t="shared" si="238"/>
        <v>2.9485049833887042E-2</v>
      </c>
      <c r="BF401" s="32">
        <f t="shared" si="238"/>
        <v>2.8862126245847178E-2</v>
      </c>
      <c r="BG401" s="32">
        <f t="shared" si="238"/>
        <v>2.823920265780731E-2</v>
      </c>
      <c r="BH401" s="32">
        <f t="shared" si="238"/>
        <v>2.7616279069767442E-2</v>
      </c>
      <c r="BI401" s="32">
        <f t="shared" si="238"/>
        <v>2.6993355481727575E-2</v>
      </c>
      <c r="BJ401" s="32">
        <f t="shared" si="238"/>
        <v>2.6370431893687707E-2</v>
      </c>
      <c r="BK401" s="32">
        <f t="shared" si="238"/>
        <v>2.5747508305647839E-2</v>
      </c>
    </row>
    <row r="402" spans="1:63" x14ac:dyDescent="0.25">
      <c r="A402" s="33" t="str">
        <f>'March 2008 RIA'!$A$29</f>
        <v>Tier 4</v>
      </c>
      <c r="B402" s="9">
        <v>2032</v>
      </c>
      <c r="C402" s="13"/>
      <c r="D402" s="13"/>
      <c r="E402" s="14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57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4"/>
      <c r="AP402" s="13"/>
      <c r="AQ402" s="13"/>
      <c r="AR402" s="13"/>
      <c r="AS402" s="32">
        <f t="shared" ref="AS402:BK402" si="239">AS297*AS191</f>
        <v>3.3222591362126248E-2</v>
      </c>
      <c r="AT402" s="32">
        <f t="shared" si="239"/>
        <v>3.3222591362126248E-2</v>
      </c>
      <c r="AU402" s="32">
        <f t="shared" si="239"/>
        <v>3.3222591362126248E-2</v>
      </c>
      <c r="AV402" s="32">
        <f t="shared" si="239"/>
        <v>3.3222591362126248E-2</v>
      </c>
      <c r="AW402" s="32">
        <f t="shared" si="239"/>
        <v>3.3222591362126248E-2</v>
      </c>
      <c r="AX402" s="32">
        <f t="shared" si="239"/>
        <v>3.3222591362126248E-2</v>
      </c>
      <c r="AY402" s="32">
        <f t="shared" si="239"/>
        <v>3.3222591362126248E-2</v>
      </c>
      <c r="AZ402" s="32">
        <f t="shared" si="239"/>
        <v>3.3222591362126248E-2</v>
      </c>
      <c r="BA402" s="32">
        <f t="shared" si="239"/>
        <v>3.2599667774086377E-2</v>
      </c>
      <c r="BB402" s="32">
        <f t="shared" si="239"/>
        <v>3.1976744186046513E-2</v>
      </c>
      <c r="BC402" s="32">
        <f t="shared" si="239"/>
        <v>3.1353820598006642E-2</v>
      </c>
      <c r="BD402" s="32">
        <f t="shared" si="239"/>
        <v>3.0730897009966777E-2</v>
      </c>
      <c r="BE402" s="32">
        <f t="shared" si="239"/>
        <v>3.010797342192691E-2</v>
      </c>
      <c r="BF402" s="32">
        <f t="shared" si="239"/>
        <v>2.9485049833887042E-2</v>
      </c>
      <c r="BG402" s="32">
        <f t="shared" si="239"/>
        <v>2.8862126245847178E-2</v>
      </c>
      <c r="BH402" s="32">
        <f t="shared" si="239"/>
        <v>2.823920265780731E-2</v>
      </c>
      <c r="BI402" s="32">
        <f t="shared" si="239"/>
        <v>2.7616279069767442E-2</v>
      </c>
      <c r="BJ402" s="32">
        <f t="shared" si="239"/>
        <v>2.6993355481727575E-2</v>
      </c>
      <c r="BK402" s="32">
        <f t="shared" si="239"/>
        <v>2.6370431893687707E-2</v>
      </c>
    </row>
    <row r="403" spans="1:63" x14ac:dyDescent="0.25">
      <c r="A403" s="33" t="str">
        <f>'March 2008 RIA'!$A$29</f>
        <v>Tier 4</v>
      </c>
      <c r="B403" s="9">
        <v>2033</v>
      </c>
      <c r="C403" s="13"/>
      <c r="D403" s="13"/>
      <c r="E403" s="14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57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4"/>
      <c r="AP403" s="13"/>
      <c r="AQ403" s="13"/>
      <c r="AR403" s="13"/>
      <c r="AS403" s="14"/>
      <c r="AT403" s="32">
        <f t="shared" ref="AT403:BK403" si="240">AT298*AT192</f>
        <v>3.3222591362126248E-2</v>
      </c>
      <c r="AU403" s="32">
        <f t="shared" si="240"/>
        <v>3.3222591362126248E-2</v>
      </c>
      <c r="AV403" s="32">
        <f t="shared" si="240"/>
        <v>3.3222591362126248E-2</v>
      </c>
      <c r="AW403" s="32">
        <f t="shared" si="240"/>
        <v>3.3222591362126248E-2</v>
      </c>
      <c r="AX403" s="32">
        <f t="shared" si="240"/>
        <v>3.3222591362126248E-2</v>
      </c>
      <c r="AY403" s="32">
        <f t="shared" si="240"/>
        <v>3.3222591362126248E-2</v>
      </c>
      <c r="AZ403" s="32">
        <f t="shared" si="240"/>
        <v>3.3222591362126248E-2</v>
      </c>
      <c r="BA403" s="32">
        <f t="shared" si="240"/>
        <v>3.3222591362126248E-2</v>
      </c>
      <c r="BB403" s="32">
        <f t="shared" si="240"/>
        <v>3.2599667774086377E-2</v>
      </c>
      <c r="BC403" s="32">
        <f t="shared" si="240"/>
        <v>3.1976744186046513E-2</v>
      </c>
      <c r="BD403" s="32">
        <f t="shared" si="240"/>
        <v>3.1353820598006642E-2</v>
      </c>
      <c r="BE403" s="32">
        <f t="shared" si="240"/>
        <v>3.0730897009966777E-2</v>
      </c>
      <c r="BF403" s="32">
        <f t="shared" si="240"/>
        <v>3.010797342192691E-2</v>
      </c>
      <c r="BG403" s="32">
        <f t="shared" si="240"/>
        <v>2.9485049833887042E-2</v>
      </c>
      <c r="BH403" s="32">
        <f t="shared" si="240"/>
        <v>2.8862126245847178E-2</v>
      </c>
      <c r="BI403" s="32">
        <f t="shared" si="240"/>
        <v>2.823920265780731E-2</v>
      </c>
      <c r="BJ403" s="32">
        <f t="shared" si="240"/>
        <v>2.7616279069767442E-2</v>
      </c>
      <c r="BK403" s="32">
        <f t="shared" si="240"/>
        <v>2.6993355481727575E-2</v>
      </c>
    </row>
    <row r="404" spans="1:63" x14ac:dyDescent="0.25">
      <c r="A404" s="33" t="str">
        <f>'March 2008 RIA'!$A$29</f>
        <v>Tier 4</v>
      </c>
      <c r="B404" s="9">
        <v>2034</v>
      </c>
      <c r="C404" s="13"/>
      <c r="D404" s="13"/>
      <c r="E404" s="14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57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4"/>
      <c r="AP404" s="13"/>
      <c r="AQ404" s="13"/>
      <c r="AR404" s="13"/>
      <c r="AS404" s="14"/>
      <c r="AT404" s="13"/>
      <c r="AU404" s="32">
        <f t="shared" ref="AU404:BK404" si="241">AU299*AU193</f>
        <v>3.3222591362126248E-2</v>
      </c>
      <c r="AV404" s="32">
        <f t="shared" si="241"/>
        <v>3.3222591362126248E-2</v>
      </c>
      <c r="AW404" s="32">
        <f t="shared" si="241"/>
        <v>3.3222591362126248E-2</v>
      </c>
      <c r="AX404" s="32">
        <f t="shared" si="241"/>
        <v>3.3222591362126248E-2</v>
      </c>
      <c r="AY404" s="32">
        <f t="shared" si="241"/>
        <v>3.3222591362126248E-2</v>
      </c>
      <c r="AZ404" s="32">
        <f t="shared" si="241"/>
        <v>3.3222591362126248E-2</v>
      </c>
      <c r="BA404" s="32">
        <f t="shared" si="241"/>
        <v>3.3222591362126248E-2</v>
      </c>
      <c r="BB404" s="32">
        <f t="shared" si="241"/>
        <v>3.3222591362126248E-2</v>
      </c>
      <c r="BC404" s="32">
        <f t="shared" si="241"/>
        <v>3.2599667774086377E-2</v>
      </c>
      <c r="BD404" s="32">
        <f t="shared" si="241"/>
        <v>3.1976744186046513E-2</v>
      </c>
      <c r="BE404" s="32">
        <f t="shared" si="241"/>
        <v>3.1353820598006642E-2</v>
      </c>
      <c r="BF404" s="32">
        <f t="shared" si="241"/>
        <v>3.0730897009966777E-2</v>
      </c>
      <c r="BG404" s="32">
        <f t="shared" si="241"/>
        <v>3.010797342192691E-2</v>
      </c>
      <c r="BH404" s="32">
        <f t="shared" si="241"/>
        <v>2.9485049833887042E-2</v>
      </c>
      <c r="BI404" s="32">
        <f t="shared" si="241"/>
        <v>2.8862126245847178E-2</v>
      </c>
      <c r="BJ404" s="32">
        <f t="shared" si="241"/>
        <v>2.823920265780731E-2</v>
      </c>
      <c r="BK404" s="32">
        <f t="shared" si="241"/>
        <v>2.7616279069767442E-2</v>
      </c>
    </row>
    <row r="405" spans="1:63" x14ac:dyDescent="0.25">
      <c r="A405" s="33" t="str">
        <f>'March 2008 RIA'!$A$29</f>
        <v>Tier 4</v>
      </c>
      <c r="B405" s="9">
        <v>2035</v>
      </c>
      <c r="C405" s="13"/>
      <c r="D405" s="13"/>
      <c r="E405" s="14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57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4"/>
      <c r="AT405" s="13"/>
      <c r="AU405" s="13"/>
      <c r="AV405" s="32">
        <f t="shared" ref="AV405:BK405" si="242">AV300*AV194</f>
        <v>3.3222591362126248E-2</v>
      </c>
      <c r="AW405" s="32">
        <f t="shared" si="242"/>
        <v>3.3222591362126248E-2</v>
      </c>
      <c r="AX405" s="32">
        <f t="shared" si="242"/>
        <v>3.3222591362126248E-2</v>
      </c>
      <c r="AY405" s="32">
        <f t="shared" si="242"/>
        <v>3.3222591362126248E-2</v>
      </c>
      <c r="AZ405" s="32">
        <f t="shared" si="242"/>
        <v>3.3222591362126248E-2</v>
      </c>
      <c r="BA405" s="32">
        <f t="shared" si="242"/>
        <v>3.3222591362126248E-2</v>
      </c>
      <c r="BB405" s="32">
        <f t="shared" si="242"/>
        <v>3.3222591362126248E-2</v>
      </c>
      <c r="BC405" s="32">
        <f t="shared" si="242"/>
        <v>3.3222591362126248E-2</v>
      </c>
      <c r="BD405" s="32">
        <f t="shared" si="242"/>
        <v>3.2599667774086377E-2</v>
      </c>
      <c r="BE405" s="32">
        <f t="shared" si="242"/>
        <v>3.1976744186046513E-2</v>
      </c>
      <c r="BF405" s="32">
        <f t="shared" si="242"/>
        <v>3.1353820598006642E-2</v>
      </c>
      <c r="BG405" s="32">
        <f t="shared" si="242"/>
        <v>3.0730897009966777E-2</v>
      </c>
      <c r="BH405" s="32">
        <f t="shared" si="242"/>
        <v>3.010797342192691E-2</v>
      </c>
      <c r="BI405" s="32">
        <f t="shared" si="242"/>
        <v>2.9485049833887042E-2</v>
      </c>
      <c r="BJ405" s="32">
        <f t="shared" si="242"/>
        <v>2.8862126245847178E-2</v>
      </c>
      <c r="BK405" s="32">
        <f t="shared" si="242"/>
        <v>2.823920265780731E-2</v>
      </c>
    </row>
    <row r="406" spans="1:63" x14ac:dyDescent="0.25">
      <c r="A406" s="33" t="str">
        <f>'March 2008 RIA'!$A$29</f>
        <v>Tier 4</v>
      </c>
      <c r="B406" s="9">
        <v>2036</v>
      </c>
      <c r="C406" s="13"/>
      <c r="D406" s="13"/>
      <c r="E406" s="14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57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4"/>
      <c r="AT406" s="13"/>
      <c r="AU406" s="13"/>
      <c r="AV406" s="13"/>
      <c r="AW406" s="32">
        <f t="shared" ref="AW406:BK406" si="243">AW301*AW195</f>
        <v>3.3222591362126248E-2</v>
      </c>
      <c r="AX406" s="32">
        <f t="shared" si="243"/>
        <v>3.3222591362126248E-2</v>
      </c>
      <c r="AY406" s="32">
        <f t="shared" si="243"/>
        <v>3.3222591362126248E-2</v>
      </c>
      <c r="AZ406" s="32">
        <f t="shared" si="243"/>
        <v>3.3222591362126248E-2</v>
      </c>
      <c r="BA406" s="32">
        <f t="shared" si="243"/>
        <v>3.3222591362126248E-2</v>
      </c>
      <c r="BB406" s="32">
        <f t="shared" si="243"/>
        <v>3.3222591362126248E-2</v>
      </c>
      <c r="BC406" s="32">
        <f t="shared" si="243"/>
        <v>3.3222591362126248E-2</v>
      </c>
      <c r="BD406" s="32">
        <f t="shared" si="243"/>
        <v>3.3222591362126248E-2</v>
      </c>
      <c r="BE406" s="32">
        <f t="shared" si="243"/>
        <v>3.2599667774086377E-2</v>
      </c>
      <c r="BF406" s="32">
        <f t="shared" si="243"/>
        <v>3.1976744186046513E-2</v>
      </c>
      <c r="BG406" s="32">
        <f t="shared" si="243"/>
        <v>3.1353820598006642E-2</v>
      </c>
      <c r="BH406" s="32">
        <f t="shared" si="243"/>
        <v>3.0730897009966777E-2</v>
      </c>
      <c r="BI406" s="32">
        <f t="shared" si="243"/>
        <v>3.010797342192691E-2</v>
      </c>
      <c r="BJ406" s="32">
        <f t="shared" si="243"/>
        <v>2.9485049833887042E-2</v>
      </c>
      <c r="BK406" s="32">
        <f t="shared" si="243"/>
        <v>2.8862126245847178E-2</v>
      </c>
    </row>
    <row r="407" spans="1:63" x14ac:dyDescent="0.25">
      <c r="A407" s="33" t="str">
        <f>'March 2008 RIA'!$A$29</f>
        <v>Tier 4</v>
      </c>
      <c r="B407" s="9">
        <v>2037</v>
      </c>
      <c r="C407" s="13"/>
      <c r="D407" s="13"/>
      <c r="E407" s="14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57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4"/>
      <c r="AT407" s="13"/>
      <c r="AU407" s="13"/>
      <c r="AV407" s="13"/>
      <c r="AW407" s="13"/>
      <c r="AX407" s="32">
        <f t="shared" ref="AX407:BK407" si="244">AX302*AX196</f>
        <v>3.3222591362126248E-2</v>
      </c>
      <c r="AY407" s="32">
        <f t="shared" si="244"/>
        <v>3.3222591362126248E-2</v>
      </c>
      <c r="AZ407" s="32">
        <f t="shared" si="244"/>
        <v>3.3222591362126248E-2</v>
      </c>
      <c r="BA407" s="32">
        <f t="shared" si="244"/>
        <v>3.3222591362126248E-2</v>
      </c>
      <c r="BB407" s="32">
        <f t="shared" si="244"/>
        <v>3.3222591362126248E-2</v>
      </c>
      <c r="BC407" s="32">
        <f t="shared" si="244"/>
        <v>3.3222591362126248E-2</v>
      </c>
      <c r="BD407" s="32">
        <f t="shared" si="244"/>
        <v>3.3222591362126248E-2</v>
      </c>
      <c r="BE407" s="32">
        <f t="shared" si="244"/>
        <v>3.3222591362126248E-2</v>
      </c>
      <c r="BF407" s="32">
        <f t="shared" si="244"/>
        <v>3.2599667774086377E-2</v>
      </c>
      <c r="BG407" s="32">
        <f t="shared" si="244"/>
        <v>3.1976744186046513E-2</v>
      </c>
      <c r="BH407" s="32">
        <f t="shared" si="244"/>
        <v>3.1353820598006642E-2</v>
      </c>
      <c r="BI407" s="32">
        <f t="shared" si="244"/>
        <v>3.0730897009966777E-2</v>
      </c>
      <c r="BJ407" s="32">
        <f t="shared" si="244"/>
        <v>3.010797342192691E-2</v>
      </c>
      <c r="BK407" s="32">
        <f t="shared" si="244"/>
        <v>2.9485049833887042E-2</v>
      </c>
    </row>
    <row r="408" spans="1:63" x14ac:dyDescent="0.25">
      <c r="A408" s="33" t="str">
        <f>'March 2008 RIA'!$A$29</f>
        <v>Tier 4</v>
      </c>
      <c r="B408" s="9">
        <v>2038</v>
      </c>
      <c r="C408" s="13"/>
      <c r="D408" s="13"/>
      <c r="E408" s="14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57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4"/>
      <c r="AY408" s="32">
        <f t="shared" ref="AY408:BK408" si="245">AY303*AY197</f>
        <v>3.3222591362126248E-2</v>
      </c>
      <c r="AZ408" s="32">
        <f t="shared" si="245"/>
        <v>3.3222591362126248E-2</v>
      </c>
      <c r="BA408" s="32">
        <f t="shared" si="245"/>
        <v>3.3222591362126248E-2</v>
      </c>
      <c r="BB408" s="32">
        <f t="shared" si="245"/>
        <v>3.3222591362126248E-2</v>
      </c>
      <c r="BC408" s="32">
        <f t="shared" si="245"/>
        <v>3.3222591362126248E-2</v>
      </c>
      <c r="BD408" s="32">
        <f t="shared" si="245"/>
        <v>3.3222591362126248E-2</v>
      </c>
      <c r="BE408" s="32">
        <f t="shared" si="245"/>
        <v>3.3222591362126248E-2</v>
      </c>
      <c r="BF408" s="32">
        <f t="shared" si="245"/>
        <v>3.3222591362126248E-2</v>
      </c>
      <c r="BG408" s="32">
        <f t="shared" si="245"/>
        <v>3.2599667774086377E-2</v>
      </c>
      <c r="BH408" s="32">
        <f t="shared" si="245"/>
        <v>3.1976744186046513E-2</v>
      </c>
      <c r="BI408" s="32">
        <f t="shared" si="245"/>
        <v>3.1353820598006642E-2</v>
      </c>
      <c r="BJ408" s="32">
        <f t="shared" si="245"/>
        <v>3.0730897009966777E-2</v>
      </c>
      <c r="BK408" s="32">
        <f t="shared" si="245"/>
        <v>3.010797342192691E-2</v>
      </c>
    </row>
    <row r="409" spans="1:63" x14ac:dyDescent="0.25">
      <c r="A409" s="33" t="str">
        <f>'March 2008 RIA'!$A$29</f>
        <v>Tier 4</v>
      </c>
      <c r="B409" s="9">
        <v>2039</v>
      </c>
      <c r="C409" s="13"/>
      <c r="D409" s="13"/>
      <c r="E409" s="14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57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4"/>
      <c r="AY409" s="13"/>
      <c r="AZ409" s="32">
        <f t="shared" ref="AZ409:BK409" si="246">AZ304*AZ198</f>
        <v>3.3222591362126248E-2</v>
      </c>
      <c r="BA409" s="32">
        <f t="shared" si="246"/>
        <v>3.3222591362126248E-2</v>
      </c>
      <c r="BB409" s="32">
        <f t="shared" si="246"/>
        <v>3.3222591362126248E-2</v>
      </c>
      <c r="BC409" s="32">
        <f t="shared" si="246"/>
        <v>3.3222591362126248E-2</v>
      </c>
      <c r="BD409" s="32">
        <f t="shared" si="246"/>
        <v>3.3222591362126248E-2</v>
      </c>
      <c r="BE409" s="32">
        <f t="shared" si="246"/>
        <v>3.3222591362126248E-2</v>
      </c>
      <c r="BF409" s="32">
        <f t="shared" si="246"/>
        <v>3.3222591362126248E-2</v>
      </c>
      <c r="BG409" s="32">
        <f t="shared" si="246"/>
        <v>3.3222591362126248E-2</v>
      </c>
      <c r="BH409" s="32">
        <f t="shared" si="246"/>
        <v>3.2599667774086377E-2</v>
      </c>
      <c r="BI409" s="32">
        <f t="shared" si="246"/>
        <v>3.1976744186046513E-2</v>
      </c>
      <c r="BJ409" s="32">
        <f t="shared" si="246"/>
        <v>3.1353820598006642E-2</v>
      </c>
      <c r="BK409" s="32">
        <f t="shared" si="246"/>
        <v>3.0730897009966777E-2</v>
      </c>
    </row>
    <row r="410" spans="1:63" x14ac:dyDescent="0.25">
      <c r="A410" s="33" t="str">
        <f>'March 2008 RIA'!$A$29</f>
        <v>Tier 4</v>
      </c>
      <c r="B410" s="9">
        <v>2040</v>
      </c>
      <c r="C410" s="13"/>
      <c r="D410" s="13"/>
      <c r="E410" s="14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57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4"/>
      <c r="AY410" s="13"/>
      <c r="AZ410" s="13"/>
      <c r="BA410" s="32">
        <f t="shared" ref="BA410:BK410" si="247">BA305*BA199</f>
        <v>3.3222591362126248E-2</v>
      </c>
      <c r="BB410" s="32">
        <f t="shared" si="247"/>
        <v>3.3222591362126248E-2</v>
      </c>
      <c r="BC410" s="32">
        <f t="shared" si="247"/>
        <v>3.3222591362126248E-2</v>
      </c>
      <c r="BD410" s="32">
        <f t="shared" si="247"/>
        <v>3.3222591362126248E-2</v>
      </c>
      <c r="BE410" s="32">
        <f t="shared" si="247"/>
        <v>3.3222591362126248E-2</v>
      </c>
      <c r="BF410" s="32">
        <f t="shared" si="247"/>
        <v>3.3222591362126248E-2</v>
      </c>
      <c r="BG410" s="32">
        <f t="shared" si="247"/>
        <v>3.3222591362126248E-2</v>
      </c>
      <c r="BH410" s="32">
        <f t="shared" si="247"/>
        <v>3.3222591362126248E-2</v>
      </c>
      <c r="BI410" s="32">
        <f t="shared" si="247"/>
        <v>3.2599667774086377E-2</v>
      </c>
      <c r="BJ410" s="32">
        <f t="shared" si="247"/>
        <v>3.1976744186046513E-2</v>
      </c>
      <c r="BK410" s="32">
        <f t="shared" si="247"/>
        <v>3.1353820598006642E-2</v>
      </c>
    </row>
    <row r="411" spans="1:63" x14ac:dyDescent="0.25">
      <c r="A411" s="33" t="str">
        <f>'March 2008 RIA'!$A$29</f>
        <v>Tier 4</v>
      </c>
      <c r="B411" s="9">
        <v>2041</v>
      </c>
      <c r="C411" s="13"/>
      <c r="D411" s="13"/>
      <c r="E411" s="14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57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4"/>
      <c r="AY411" s="13"/>
      <c r="AZ411" s="13"/>
      <c r="BA411" s="14"/>
      <c r="BB411" s="32">
        <f t="shared" ref="BB411:BK411" si="248">BB306*BB200</f>
        <v>3.3222591362126248E-2</v>
      </c>
      <c r="BC411" s="32">
        <f t="shared" si="248"/>
        <v>3.3222591362126248E-2</v>
      </c>
      <c r="BD411" s="32">
        <f t="shared" si="248"/>
        <v>3.3222591362126248E-2</v>
      </c>
      <c r="BE411" s="32">
        <f t="shared" si="248"/>
        <v>3.3222591362126248E-2</v>
      </c>
      <c r="BF411" s="32">
        <f t="shared" si="248"/>
        <v>3.3222591362126248E-2</v>
      </c>
      <c r="BG411" s="32">
        <f t="shared" si="248"/>
        <v>3.3222591362126248E-2</v>
      </c>
      <c r="BH411" s="32">
        <f t="shared" si="248"/>
        <v>3.3222591362126248E-2</v>
      </c>
      <c r="BI411" s="32">
        <f t="shared" si="248"/>
        <v>3.3222591362126248E-2</v>
      </c>
      <c r="BJ411" s="32">
        <f t="shared" si="248"/>
        <v>3.2599667774086377E-2</v>
      </c>
      <c r="BK411" s="32">
        <f t="shared" si="248"/>
        <v>3.1976744186046513E-2</v>
      </c>
    </row>
    <row r="412" spans="1:63" x14ac:dyDescent="0.25">
      <c r="A412" s="33" t="str">
        <f>'March 2008 RIA'!$A$29</f>
        <v>Tier 4</v>
      </c>
      <c r="B412" s="9">
        <v>2042</v>
      </c>
      <c r="C412" s="13"/>
      <c r="D412" s="13"/>
      <c r="E412" s="14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57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4"/>
      <c r="AY412" s="13"/>
      <c r="AZ412" s="13"/>
      <c r="BA412" s="14"/>
      <c r="BB412" s="13"/>
      <c r="BC412" s="32">
        <f t="shared" ref="BC412:BK412" si="249">BC307*BC201</f>
        <v>3.3222591362126248E-2</v>
      </c>
      <c r="BD412" s="32">
        <f t="shared" si="249"/>
        <v>3.3222591362126248E-2</v>
      </c>
      <c r="BE412" s="32">
        <f t="shared" si="249"/>
        <v>3.3222591362126248E-2</v>
      </c>
      <c r="BF412" s="32">
        <f t="shared" si="249"/>
        <v>3.3222591362126248E-2</v>
      </c>
      <c r="BG412" s="32">
        <f t="shared" si="249"/>
        <v>3.3222591362126248E-2</v>
      </c>
      <c r="BH412" s="32">
        <f t="shared" si="249"/>
        <v>3.3222591362126248E-2</v>
      </c>
      <c r="BI412" s="32">
        <f t="shared" si="249"/>
        <v>3.3222591362126248E-2</v>
      </c>
      <c r="BJ412" s="32">
        <f t="shared" si="249"/>
        <v>3.3222591362126248E-2</v>
      </c>
      <c r="BK412" s="32">
        <f t="shared" si="249"/>
        <v>3.2599667774086377E-2</v>
      </c>
    </row>
    <row r="413" spans="1:63" x14ac:dyDescent="0.25">
      <c r="A413" s="33" t="str">
        <f>'March 2008 RIA'!$A$29</f>
        <v>Tier 4</v>
      </c>
      <c r="B413" s="9">
        <v>2043</v>
      </c>
      <c r="C413" s="13"/>
      <c r="D413" s="13"/>
      <c r="E413" s="14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57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4"/>
      <c r="AY413" s="13"/>
      <c r="AZ413" s="13"/>
      <c r="BA413" s="14"/>
      <c r="BB413" s="13"/>
      <c r="BC413" s="13"/>
      <c r="BD413" s="32">
        <f t="shared" ref="BD413:BK413" si="250">BD308*BD202</f>
        <v>3.3222591362126248E-2</v>
      </c>
      <c r="BE413" s="32">
        <f t="shared" si="250"/>
        <v>3.3222591362126248E-2</v>
      </c>
      <c r="BF413" s="32">
        <f t="shared" si="250"/>
        <v>3.3222591362126248E-2</v>
      </c>
      <c r="BG413" s="32">
        <f t="shared" si="250"/>
        <v>3.3222591362126248E-2</v>
      </c>
      <c r="BH413" s="32">
        <f t="shared" si="250"/>
        <v>3.3222591362126248E-2</v>
      </c>
      <c r="BI413" s="32">
        <f t="shared" si="250"/>
        <v>3.3222591362126248E-2</v>
      </c>
      <c r="BJ413" s="32">
        <f t="shared" si="250"/>
        <v>3.3222591362126248E-2</v>
      </c>
      <c r="BK413" s="32">
        <f t="shared" si="250"/>
        <v>3.3222591362126248E-2</v>
      </c>
    </row>
    <row r="414" spans="1:63" x14ac:dyDescent="0.25">
      <c r="A414" s="33" t="str">
        <f>'March 2008 RIA'!$A$29</f>
        <v>Tier 4</v>
      </c>
      <c r="B414" s="9">
        <v>2044</v>
      </c>
      <c r="C414" s="13"/>
      <c r="D414" s="13"/>
      <c r="E414" s="14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57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4"/>
      <c r="BB414" s="13"/>
      <c r="BC414" s="13"/>
      <c r="BD414" s="13"/>
      <c r="BE414" s="32">
        <f t="shared" ref="BE414:BK414" si="251">BE309*BE203</f>
        <v>3.3222591362126248E-2</v>
      </c>
      <c r="BF414" s="32">
        <f t="shared" si="251"/>
        <v>3.3222591362126248E-2</v>
      </c>
      <c r="BG414" s="32">
        <f t="shared" si="251"/>
        <v>3.3222591362126248E-2</v>
      </c>
      <c r="BH414" s="32">
        <f t="shared" si="251"/>
        <v>3.3222591362126248E-2</v>
      </c>
      <c r="BI414" s="32">
        <f t="shared" si="251"/>
        <v>3.3222591362126248E-2</v>
      </c>
      <c r="BJ414" s="32">
        <f t="shared" si="251"/>
        <v>3.3222591362126248E-2</v>
      </c>
      <c r="BK414" s="32">
        <f t="shared" si="251"/>
        <v>3.3222591362126248E-2</v>
      </c>
    </row>
    <row r="415" spans="1:63" x14ac:dyDescent="0.25">
      <c r="A415" s="33" t="str">
        <f>'March 2008 RIA'!$A$29</f>
        <v>Tier 4</v>
      </c>
      <c r="B415" s="9">
        <v>2045</v>
      </c>
      <c r="C415" s="13"/>
      <c r="D415" s="13"/>
      <c r="E415" s="14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57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4"/>
      <c r="BB415" s="13"/>
      <c r="BC415" s="13"/>
      <c r="BD415" s="13"/>
      <c r="BE415" s="13"/>
      <c r="BF415" s="32">
        <f t="shared" ref="BF415:BK415" si="252">BF310*BF204</f>
        <v>3.3222591362126248E-2</v>
      </c>
      <c r="BG415" s="32">
        <f t="shared" si="252"/>
        <v>3.3222591362126248E-2</v>
      </c>
      <c r="BH415" s="32">
        <f t="shared" si="252"/>
        <v>3.3222591362126248E-2</v>
      </c>
      <c r="BI415" s="32">
        <f t="shared" si="252"/>
        <v>3.3222591362126248E-2</v>
      </c>
      <c r="BJ415" s="32">
        <f t="shared" si="252"/>
        <v>3.3222591362126248E-2</v>
      </c>
      <c r="BK415" s="32">
        <f t="shared" si="252"/>
        <v>3.3222591362126248E-2</v>
      </c>
    </row>
    <row r="416" spans="1:63" x14ac:dyDescent="0.25">
      <c r="A416" s="33" t="str">
        <f>'March 2008 RIA'!$A$29</f>
        <v>Tier 4</v>
      </c>
      <c r="B416" s="9">
        <v>2046</v>
      </c>
      <c r="C416" s="13"/>
      <c r="D416" s="13"/>
      <c r="E416" s="14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57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32">
        <f t="shared" ref="BG416:BK416" si="253">BG311*BG205</f>
        <v>3.3222591362126248E-2</v>
      </c>
      <c r="BH416" s="32">
        <f t="shared" si="253"/>
        <v>3.3222591362126248E-2</v>
      </c>
      <c r="BI416" s="32">
        <f t="shared" si="253"/>
        <v>3.3222591362126248E-2</v>
      </c>
      <c r="BJ416" s="32">
        <f t="shared" si="253"/>
        <v>3.3222591362126248E-2</v>
      </c>
      <c r="BK416" s="32">
        <f t="shared" si="253"/>
        <v>3.3222591362126248E-2</v>
      </c>
    </row>
    <row r="417" spans="1:63" x14ac:dyDescent="0.25">
      <c r="A417" s="33" t="str">
        <f>'March 2008 RIA'!$A$29</f>
        <v>Tier 4</v>
      </c>
      <c r="B417" s="9">
        <v>2047</v>
      </c>
      <c r="C417" s="13"/>
      <c r="D417" s="13"/>
      <c r="E417" s="14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57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>
        <f t="shared" ref="BH417:BK417" si="254">BH312*BH206</f>
        <v>3.3222591362126248E-2</v>
      </c>
      <c r="BI417" s="32">
        <f t="shared" si="254"/>
        <v>3.3222591362126248E-2</v>
      </c>
      <c r="BJ417" s="32">
        <f t="shared" si="254"/>
        <v>3.3222591362126248E-2</v>
      </c>
      <c r="BK417" s="32">
        <f t="shared" si="254"/>
        <v>3.3222591362126248E-2</v>
      </c>
    </row>
    <row r="418" spans="1:63" x14ac:dyDescent="0.25">
      <c r="A418" s="33" t="str">
        <f>'March 2008 RIA'!$A$29</f>
        <v>Tier 4</v>
      </c>
      <c r="B418" s="9">
        <v>2048</v>
      </c>
      <c r="C418" s="13"/>
      <c r="D418" s="13"/>
      <c r="E418" s="14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57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32">
        <f t="shared" ref="BI418:BK418" si="255">BI313*BI207</f>
        <v>3.3222591362126248E-2</v>
      </c>
      <c r="BJ418" s="32">
        <f t="shared" si="255"/>
        <v>3.3222591362126248E-2</v>
      </c>
      <c r="BK418" s="32">
        <f t="shared" si="255"/>
        <v>3.3222591362126248E-2</v>
      </c>
    </row>
    <row r="419" spans="1:63" x14ac:dyDescent="0.25">
      <c r="A419" s="33" t="str">
        <f>'March 2008 RIA'!$A$29</f>
        <v>Tier 4</v>
      </c>
      <c r="B419" s="9">
        <v>2049</v>
      </c>
      <c r="C419" s="13"/>
      <c r="D419" s="13"/>
      <c r="E419" s="14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57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4"/>
      <c r="BJ419" s="32">
        <f t="shared" ref="BJ419:BK419" si="256">BJ314*BJ208</f>
        <v>3.3222591362126248E-2</v>
      </c>
      <c r="BK419" s="32">
        <f t="shared" si="256"/>
        <v>3.3222591362126248E-2</v>
      </c>
    </row>
    <row r="420" spans="1:63" x14ac:dyDescent="0.25">
      <c r="A420" s="33" t="str">
        <f>'March 2008 RIA'!$A$29</f>
        <v>Tier 4</v>
      </c>
      <c r="B420" s="9">
        <v>2050</v>
      </c>
      <c r="C420" s="15"/>
      <c r="D420" s="16"/>
      <c r="E420" s="17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59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3"/>
      <c r="BF420" s="13"/>
      <c r="BG420" s="13"/>
      <c r="BH420" s="13"/>
      <c r="BI420" s="14"/>
      <c r="BJ420" s="13"/>
      <c r="BK420" s="32">
        <f t="shared" ref="BK420" si="257">BK315*BK209</f>
        <v>3.3222591362126248E-2</v>
      </c>
    </row>
    <row r="421" spans="1:63" x14ac:dyDescent="0.25">
      <c r="A421" s="213" t="s">
        <v>25</v>
      </c>
      <c r="B421" s="213"/>
      <c r="C421" s="32">
        <f>SUM(C321:C420)</f>
        <v>10.519518272425257</v>
      </c>
      <c r="D421" s="32">
        <f t="shared" ref="D421:BK421" si="258">SUM(D321:D420)</f>
        <v>10.403488372093031</v>
      </c>
      <c r="E421" s="32">
        <f t="shared" si="258"/>
        <v>10.290199335548181</v>
      </c>
      <c r="F421" s="32">
        <f t="shared" si="258"/>
        <v>10.116528239202662</v>
      </c>
      <c r="G421" s="32">
        <f t="shared" si="258"/>
        <v>9.94559800664452</v>
      </c>
      <c r="H421" s="32">
        <f t="shared" si="258"/>
        <v>9.777408637873755</v>
      </c>
      <c r="I421" s="32">
        <f t="shared" si="258"/>
        <v>9.6119601328903634</v>
      </c>
      <c r="J421" s="32">
        <f t="shared" si="258"/>
        <v>9.4492524916943488</v>
      </c>
      <c r="K421" s="32">
        <f t="shared" si="258"/>
        <v>9.289285714285711</v>
      </c>
      <c r="L421" s="32">
        <f t="shared" si="258"/>
        <v>9.1320598006644467</v>
      </c>
      <c r="M421" s="32">
        <f t="shared" si="258"/>
        <v>8.9775747508305628</v>
      </c>
      <c r="N421" s="32">
        <f t="shared" si="258"/>
        <v>8.8270141196013263</v>
      </c>
      <c r="O421" s="32">
        <f t="shared" si="258"/>
        <v>8.6803779069767408</v>
      </c>
      <c r="P421" s="32">
        <f t="shared" si="258"/>
        <v>8.5376661129568063</v>
      </c>
      <c r="Q421" s="32">
        <f t="shared" si="258"/>
        <v>8.3988787375415264</v>
      </c>
      <c r="R421" s="32">
        <f t="shared" si="258"/>
        <v>8.2058762458471755</v>
      </c>
      <c r="S421" s="32">
        <f t="shared" si="258"/>
        <v>8.0167981727574755</v>
      </c>
      <c r="T421" s="32">
        <f t="shared" si="258"/>
        <v>7.8316445182724248</v>
      </c>
      <c r="U421" s="32">
        <f t="shared" si="258"/>
        <v>7.650415282392026</v>
      </c>
      <c r="V421" s="32">
        <f t="shared" si="258"/>
        <v>7.473110465116279</v>
      </c>
      <c r="W421" s="62">
        <f t="shared" si="258"/>
        <v>7.2997300664451821</v>
      </c>
      <c r="X421" s="32">
        <f t="shared" si="258"/>
        <v>7.1302740863787379</v>
      </c>
      <c r="Y421" s="32">
        <f t="shared" si="258"/>
        <v>6.9647425249169439</v>
      </c>
      <c r="Z421" s="32">
        <f t="shared" si="258"/>
        <v>6.8599563953488367</v>
      </c>
      <c r="AA421" s="32">
        <f t="shared" si="258"/>
        <v>6.7574439368770776</v>
      </c>
      <c r="AB421" s="32">
        <f t="shared" si="258"/>
        <v>6.5259759136212638</v>
      </c>
      <c r="AC421" s="32">
        <f t="shared" si="258"/>
        <v>6.2967815614617955</v>
      </c>
      <c r="AD421" s="32">
        <f t="shared" si="258"/>
        <v>6.0698608803986724</v>
      </c>
      <c r="AE421" s="32">
        <f t="shared" si="258"/>
        <v>5.8452138704318948</v>
      </c>
      <c r="AF421" s="32">
        <f t="shared" si="258"/>
        <v>5.6228405315614642</v>
      </c>
      <c r="AG421" s="32">
        <f t="shared" si="258"/>
        <v>5.4027408637873791</v>
      </c>
      <c r="AH421" s="32">
        <f t="shared" si="258"/>
        <v>5.1849148671096374</v>
      </c>
      <c r="AI421" s="32">
        <f t="shared" si="258"/>
        <v>4.969362541528243</v>
      </c>
      <c r="AJ421" s="32">
        <f t="shared" si="258"/>
        <v>4.7585444352159501</v>
      </c>
      <c r="AK421" s="32">
        <f t="shared" si="258"/>
        <v>4.5524605481727605</v>
      </c>
      <c r="AL421" s="32">
        <f t="shared" si="258"/>
        <v>4.3511108803986742</v>
      </c>
      <c r="AM421" s="32">
        <f t="shared" si="258"/>
        <v>4.1544954318936895</v>
      </c>
      <c r="AN421" s="32">
        <f t="shared" si="258"/>
        <v>3.9626142026578073</v>
      </c>
      <c r="AO421" s="32">
        <f t="shared" si="258"/>
        <v>3.7754671926910301</v>
      </c>
      <c r="AP421" s="32">
        <f t="shared" si="258"/>
        <v>3.5930544019933559</v>
      </c>
      <c r="AQ421" s="32">
        <f t="shared" si="258"/>
        <v>3.4153758305647841</v>
      </c>
      <c r="AR421" s="32">
        <f t="shared" si="258"/>
        <v>3.2424314784053152</v>
      </c>
      <c r="AS421" s="32">
        <f t="shared" si="258"/>
        <v>3.0742213455149501</v>
      </c>
      <c r="AT421" s="32">
        <f t="shared" si="258"/>
        <v>2.9348110465116282</v>
      </c>
      <c r="AU421" s="32">
        <f t="shared" si="258"/>
        <v>2.7989514119601324</v>
      </c>
      <c r="AV421" s="32">
        <f t="shared" si="258"/>
        <v>2.6666424418604651</v>
      </c>
      <c r="AW421" s="32">
        <f t="shared" si="258"/>
        <v>2.5378841362126243</v>
      </c>
      <c r="AX421" s="32">
        <f t="shared" si="258"/>
        <v>2.4126764950166115</v>
      </c>
      <c r="AY421" s="32">
        <f t="shared" si="258"/>
        <v>2.2910195182724253</v>
      </c>
      <c r="AZ421" s="32">
        <f t="shared" si="258"/>
        <v>2.1729132059800667</v>
      </c>
      <c r="BA421" s="32">
        <f t="shared" si="258"/>
        <v>2.058357558139535</v>
      </c>
      <c r="BB421" s="32">
        <f t="shared" si="258"/>
        <v>1.9473525747508305</v>
      </c>
      <c r="BC421" s="32">
        <f t="shared" si="258"/>
        <v>1.8398982558139534</v>
      </c>
      <c r="BD421" s="32">
        <f t="shared" si="258"/>
        <v>1.7359946013289036</v>
      </c>
      <c r="BE421" s="32">
        <f t="shared" si="258"/>
        <v>1.6356416112956811</v>
      </c>
      <c r="BF421" s="32">
        <f t="shared" si="258"/>
        <v>1.5610049833887043</v>
      </c>
      <c r="BG421" s="32">
        <f t="shared" si="258"/>
        <v>1.4888289036544851</v>
      </c>
      <c r="BH421" s="32">
        <f t="shared" si="258"/>
        <v>1.4191133720930231</v>
      </c>
      <c r="BI421" s="32">
        <f t="shared" si="258"/>
        <v>1.351858388704319</v>
      </c>
      <c r="BJ421" s="32">
        <f t="shared" si="258"/>
        <v>1.2870639534883721</v>
      </c>
      <c r="BK421" s="32">
        <f t="shared" si="258"/>
        <v>1.2247300664451828</v>
      </c>
    </row>
    <row r="424" spans="1:63" ht="18" x14ac:dyDescent="0.35">
      <c r="A424" s="18" t="s">
        <v>80</v>
      </c>
    </row>
    <row r="425" spans="1:63" x14ac:dyDescent="0.25">
      <c r="A425" s="5" t="s">
        <v>12</v>
      </c>
      <c r="B425" s="5" t="s">
        <v>22</v>
      </c>
      <c r="C425" s="206" t="s">
        <v>24</v>
      </c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  <c r="BI425" s="206"/>
      <c r="BJ425" s="206"/>
      <c r="BK425" s="206"/>
    </row>
    <row r="426" spans="1:63" x14ac:dyDescent="0.25">
      <c r="A426" s="6" t="s">
        <v>14</v>
      </c>
      <c r="B426" s="6" t="s">
        <v>23</v>
      </c>
      <c r="C426" s="36">
        <v>1990</v>
      </c>
      <c r="D426" s="36">
        <v>1991</v>
      </c>
      <c r="E426" s="36">
        <v>1992</v>
      </c>
      <c r="F426" s="36">
        <v>1993</v>
      </c>
      <c r="G426" s="36">
        <v>1994</v>
      </c>
      <c r="H426" s="36">
        <v>1995</v>
      </c>
      <c r="I426" s="36">
        <v>1996</v>
      </c>
      <c r="J426" s="36">
        <v>1997</v>
      </c>
      <c r="K426" s="36">
        <v>1998</v>
      </c>
      <c r="L426" s="36">
        <v>1999</v>
      </c>
      <c r="M426" s="36">
        <v>2000</v>
      </c>
      <c r="N426" s="36">
        <v>2001</v>
      </c>
      <c r="O426" s="36">
        <v>2002</v>
      </c>
      <c r="P426" s="36">
        <v>2003</v>
      </c>
      <c r="Q426" s="36">
        <v>2004</v>
      </c>
      <c r="R426" s="36">
        <v>2005</v>
      </c>
      <c r="S426" s="36">
        <v>2006</v>
      </c>
      <c r="T426" s="36">
        <v>2007</v>
      </c>
      <c r="U426" s="36">
        <v>2008</v>
      </c>
      <c r="V426" s="36">
        <v>2009</v>
      </c>
      <c r="W426" s="55">
        <v>2010</v>
      </c>
      <c r="X426" s="36">
        <v>2011</v>
      </c>
      <c r="Y426" s="36">
        <v>2012</v>
      </c>
      <c r="Z426" s="36">
        <v>2013</v>
      </c>
      <c r="AA426" s="36">
        <v>2014</v>
      </c>
      <c r="AB426" s="36">
        <v>2015</v>
      </c>
      <c r="AC426" s="36">
        <v>2016</v>
      </c>
      <c r="AD426" s="36">
        <v>2017</v>
      </c>
      <c r="AE426" s="36">
        <v>2018</v>
      </c>
      <c r="AF426" s="36">
        <v>2019</v>
      </c>
      <c r="AG426" s="36">
        <v>2020</v>
      </c>
      <c r="AH426" s="36">
        <v>2021</v>
      </c>
      <c r="AI426" s="36">
        <v>2022</v>
      </c>
      <c r="AJ426" s="36">
        <v>2023</v>
      </c>
      <c r="AK426" s="36">
        <v>2024</v>
      </c>
      <c r="AL426" s="36">
        <v>2025</v>
      </c>
      <c r="AM426" s="36">
        <v>2026</v>
      </c>
      <c r="AN426" s="36">
        <v>2027</v>
      </c>
      <c r="AO426" s="36">
        <v>2028</v>
      </c>
      <c r="AP426" s="36">
        <v>2029</v>
      </c>
      <c r="AQ426" s="36">
        <v>2030</v>
      </c>
      <c r="AR426" s="36">
        <v>2031</v>
      </c>
      <c r="AS426" s="36">
        <v>2032</v>
      </c>
      <c r="AT426" s="36">
        <v>2033</v>
      </c>
      <c r="AU426" s="36">
        <v>2034</v>
      </c>
      <c r="AV426" s="36">
        <v>2035</v>
      </c>
      <c r="AW426" s="36">
        <v>2036</v>
      </c>
      <c r="AX426" s="36">
        <v>2037</v>
      </c>
      <c r="AY426" s="36">
        <v>2038</v>
      </c>
      <c r="AZ426" s="36">
        <v>2039</v>
      </c>
      <c r="BA426" s="36">
        <v>2040</v>
      </c>
      <c r="BB426" s="36">
        <v>2041</v>
      </c>
      <c r="BC426" s="36">
        <v>2042</v>
      </c>
      <c r="BD426" s="36">
        <v>2043</v>
      </c>
      <c r="BE426" s="36">
        <v>2044</v>
      </c>
      <c r="BF426" s="36">
        <v>2045</v>
      </c>
      <c r="BG426" s="36">
        <v>2046</v>
      </c>
      <c r="BH426" s="36">
        <v>2047</v>
      </c>
      <c r="BI426" s="36">
        <v>2048</v>
      </c>
      <c r="BJ426" s="36">
        <v>2049</v>
      </c>
      <c r="BK426" s="36">
        <v>2050</v>
      </c>
    </row>
    <row r="427" spans="1:63" s="73" customFormat="1" x14ac:dyDescent="0.25">
      <c r="A427" s="19" t="str">
        <f>'March 2008 RIA'!$A$9</f>
        <v>Uncontrolled</v>
      </c>
      <c r="B427" s="20">
        <v>1951</v>
      </c>
      <c r="C427" s="69">
        <f>'March 2008 RIA'!$D$9</f>
        <v>13</v>
      </c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2"/>
    </row>
    <row r="428" spans="1:63" s="73" customFormat="1" x14ac:dyDescent="0.25">
      <c r="A428" s="19" t="str">
        <f>'March 2008 RIA'!$A$9</f>
        <v>Uncontrolled</v>
      </c>
      <c r="B428" s="20">
        <v>1952</v>
      </c>
      <c r="C428" s="69">
        <f>'March 2008 RIA'!$D$9</f>
        <v>13</v>
      </c>
      <c r="D428" s="69">
        <f>'March 2008 RIA'!$D$9</f>
        <v>13</v>
      </c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4"/>
    </row>
    <row r="429" spans="1:63" s="73" customFormat="1" x14ac:dyDescent="0.25">
      <c r="A429" s="19" t="str">
        <f>'March 2008 RIA'!$A$9</f>
        <v>Uncontrolled</v>
      </c>
      <c r="B429" s="20">
        <v>1953</v>
      </c>
      <c r="C429" s="69">
        <f>'March 2008 RIA'!$D$9</f>
        <v>13</v>
      </c>
      <c r="D429" s="69">
        <f>'March 2008 RIA'!$D$9</f>
        <v>13</v>
      </c>
      <c r="E429" s="69">
        <f>'March 2008 RIA'!$D$9</f>
        <v>13</v>
      </c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4"/>
    </row>
    <row r="430" spans="1:63" s="73" customFormat="1" x14ac:dyDescent="0.25">
      <c r="A430" s="19" t="str">
        <f>'March 2008 RIA'!$A$9</f>
        <v>Uncontrolled</v>
      </c>
      <c r="B430" s="20">
        <v>1954</v>
      </c>
      <c r="C430" s="69">
        <f>'March 2008 RIA'!$D$9</f>
        <v>13</v>
      </c>
      <c r="D430" s="69">
        <f>'March 2008 RIA'!$D$9</f>
        <v>13</v>
      </c>
      <c r="E430" s="69">
        <f>'March 2008 RIA'!$D$9</f>
        <v>13</v>
      </c>
      <c r="F430" s="69">
        <f>'March 2008 RIA'!$D$9</f>
        <v>13</v>
      </c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4"/>
    </row>
    <row r="431" spans="1:63" s="73" customFormat="1" x14ac:dyDescent="0.25">
      <c r="A431" s="19" t="str">
        <f>'March 2008 RIA'!$A$9</f>
        <v>Uncontrolled</v>
      </c>
      <c r="B431" s="20">
        <v>1955</v>
      </c>
      <c r="C431" s="69">
        <f>'March 2008 RIA'!$D$9</f>
        <v>13</v>
      </c>
      <c r="D431" s="69">
        <f>'March 2008 RIA'!$D$9</f>
        <v>13</v>
      </c>
      <c r="E431" s="69">
        <f>'March 2008 RIA'!$D$9</f>
        <v>13</v>
      </c>
      <c r="F431" s="69">
        <f>'March 2008 RIA'!$D$9</f>
        <v>13</v>
      </c>
      <c r="G431" s="69">
        <f>'March 2008 RIA'!$D$9</f>
        <v>13</v>
      </c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4"/>
    </row>
    <row r="432" spans="1:63" s="73" customFormat="1" x14ac:dyDescent="0.25">
      <c r="A432" s="19" t="str">
        <f>'March 2008 RIA'!$A$9</f>
        <v>Uncontrolled</v>
      </c>
      <c r="B432" s="20">
        <v>1956</v>
      </c>
      <c r="C432" s="69">
        <f>'March 2008 RIA'!$D$9</f>
        <v>13</v>
      </c>
      <c r="D432" s="69">
        <f>'March 2008 RIA'!$D$9</f>
        <v>13</v>
      </c>
      <c r="E432" s="69">
        <f>'March 2008 RIA'!$D$9</f>
        <v>13</v>
      </c>
      <c r="F432" s="69">
        <f>'March 2008 RIA'!$D$9</f>
        <v>13</v>
      </c>
      <c r="G432" s="69">
        <f>'March 2008 RIA'!$D$9</f>
        <v>13</v>
      </c>
      <c r="H432" s="69">
        <f>'March 2008 RIA'!$D$9</f>
        <v>13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4"/>
    </row>
    <row r="433" spans="1:63" s="73" customFormat="1" x14ac:dyDescent="0.25">
      <c r="A433" s="19" t="str">
        <f>'March 2008 RIA'!$A$9</f>
        <v>Uncontrolled</v>
      </c>
      <c r="B433" s="20">
        <v>1957</v>
      </c>
      <c r="C433" s="69">
        <f>'March 2008 RIA'!$D$9</f>
        <v>13</v>
      </c>
      <c r="D433" s="69">
        <f>'March 2008 RIA'!$D$9</f>
        <v>13</v>
      </c>
      <c r="E433" s="69">
        <f>'March 2008 RIA'!$D$9</f>
        <v>13</v>
      </c>
      <c r="F433" s="69">
        <f>'March 2008 RIA'!$D$9</f>
        <v>13</v>
      </c>
      <c r="G433" s="69">
        <f>'March 2008 RIA'!$D$9</f>
        <v>13</v>
      </c>
      <c r="H433" s="69">
        <f>'March 2008 RIA'!$D$9</f>
        <v>13</v>
      </c>
      <c r="I433" s="69">
        <f>'March 2008 RIA'!$D$9</f>
        <v>13</v>
      </c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4"/>
    </row>
    <row r="434" spans="1:63" s="73" customFormat="1" x14ac:dyDescent="0.25">
      <c r="A434" s="19" t="str">
        <f>'March 2008 RIA'!$A$9</f>
        <v>Uncontrolled</v>
      </c>
      <c r="B434" s="20">
        <v>1958</v>
      </c>
      <c r="C434" s="69">
        <f>'March 2008 RIA'!$D$9</f>
        <v>13</v>
      </c>
      <c r="D434" s="69">
        <f>'March 2008 RIA'!$D$9</f>
        <v>13</v>
      </c>
      <c r="E434" s="69">
        <f>'March 2008 RIA'!$D$9</f>
        <v>13</v>
      </c>
      <c r="F434" s="69">
        <f>'March 2008 RIA'!$D$9</f>
        <v>13</v>
      </c>
      <c r="G434" s="69">
        <f>'March 2008 RIA'!$D$9</f>
        <v>13</v>
      </c>
      <c r="H434" s="69">
        <f>'March 2008 RIA'!$D$9</f>
        <v>13</v>
      </c>
      <c r="I434" s="69">
        <f>'March 2008 RIA'!$D$9</f>
        <v>13</v>
      </c>
      <c r="J434" s="69">
        <f>'March 2008 RIA'!$D$9</f>
        <v>13</v>
      </c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4"/>
    </row>
    <row r="435" spans="1:63" s="73" customFormat="1" x14ac:dyDescent="0.25">
      <c r="A435" s="19" t="str">
        <f>'March 2008 RIA'!$A$9</f>
        <v>Uncontrolled</v>
      </c>
      <c r="B435" s="20">
        <v>1959</v>
      </c>
      <c r="C435" s="69">
        <f>'March 2008 RIA'!$D$9</f>
        <v>13</v>
      </c>
      <c r="D435" s="69">
        <f>'March 2008 RIA'!$D$9</f>
        <v>13</v>
      </c>
      <c r="E435" s="69">
        <f>'March 2008 RIA'!$D$9</f>
        <v>13</v>
      </c>
      <c r="F435" s="69">
        <f>'March 2008 RIA'!$D$9</f>
        <v>13</v>
      </c>
      <c r="G435" s="69">
        <f>'March 2008 RIA'!$D$9</f>
        <v>13</v>
      </c>
      <c r="H435" s="69">
        <f>'March 2008 RIA'!$D$9</f>
        <v>13</v>
      </c>
      <c r="I435" s="69">
        <f>'March 2008 RIA'!$D$9</f>
        <v>13</v>
      </c>
      <c r="J435" s="69">
        <f>'March 2008 RIA'!$D$9</f>
        <v>13</v>
      </c>
      <c r="K435" s="69">
        <f>'March 2008 RIA'!$D$9</f>
        <v>13</v>
      </c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4"/>
    </row>
    <row r="436" spans="1:63" s="73" customFormat="1" x14ac:dyDescent="0.25">
      <c r="A436" s="19" t="str">
        <f>'March 2008 RIA'!$A$9</f>
        <v>Uncontrolled</v>
      </c>
      <c r="B436" s="20">
        <v>1960</v>
      </c>
      <c r="C436" s="69">
        <f>'March 2008 RIA'!$D$9</f>
        <v>13</v>
      </c>
      <c r="D436" s="69">
        <f>'March 2008 RIA'!$D$9</f>
        <v>13</v>
      </c>
      <c r="E436" s="69">
        <f>'March 2008 RIA'!$D$9</f>
        <v>13</v>
      </c>
      <c r="F436" s="69">
        <f>'March 2008 RIA'!$D$9</f>
        <v>13</v>
      </c>
      <c r="G436" s="69">
        <f>'March 2008 RIA'!$D$9</f>
        <v>13</v>
      </c>
      <c r="H436" s="69">
        <f>'March 2008 RIA'!$D$9</f>
        <v>13</v>
      </c>
      <c r="I436" s="69">
        <f>'March 2008 RIA'!$D$9</f>
        <v>13</v>
      </c>
      <c r="J436" s="69">
        <f>'March 2008 RIA'!$D$9</f>
        <v>13</v>
      </c>
      <c r="K436" s="69">
        <f>'March 2008 RIA'!$D$9</f>
        <v>13</v>
      </c>
      <c r="L436" s="69">
        <f>'March 2008 RIA'!$D$9</f>
        <v>13</v>
      </c>
      <c r="M436" s="70"/>
      <c r="N436" s="70"/>
      <c r="O436" s="70"/>
      <c r="P436" s="70"/>
      <c r="Q436" s="70"/>
      <c r="R436" s="70"/>
      <c r="S436" s="70"/>
      <c r="T436" s="70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4"/>
    </row>
    <row r="437" spans="1:63" s="73" customFormat="1" x14ac:dyDescent="0.25">
      <c r="A437" s="19" t="str">
        <f>'March 2008 RIA'!$A$9</f>
        <v>Uncontrolled</v>
      </c>
      <c r="B437" s="20">
        <v>1961</v>
      </c>
      <c r="C437" s="69">
        <f>'March 2008 RIA'!$D$9</f>
        <v>13</v>
      </c>
      <c r="D437" s="69">
        <f>'March 2008 RIA'!$D$9</f>
        <v>13</v>
      </c>
      <c r="E437" s="69">
        <f>'March 2008 RIA'!$D$9</f>
        <v>13</v>
      </c>
      <c r="F437" s="69">
        <f>'March 2008 RIA'!$D$9</f>
        <v>13</v>
      </c>
      <c r="G437" s="69">
        <f>'March 2008 RIA'!$D$9</f>
        <v>13</v>
      </c>
      <c r="H437" s="69">
        <f>'March 2008 RIA'!$D$9</f>
        <v>13</v>
      </c>
      <c r="I437" s="69">
        <f>'March 2008 RIA'!$D$9</f>
        <v>13</v>
      </c>
      <c r="J437" s="69">
        <f>'March 2008 RIA'!$D$9</f>
        <v>13</v>
      </c>
      <c r="K437" s="69">
        <f>'March 2008 RIA'!$D$9</f>
        <v>13</v>
      </c>
      <c r="L437" s="69">
        <f>'March 2008 RIA'!$D$9</f>
        <v>13</v>
      </c>
      <c r="M437" s="69">
        <f>'March 2008 RIA'!$D$9</f>
        <v>13</v>
      </c>
      <c r="N437" s="70"/>
      <c r="O437" s="70"/>
      <c r="P437" s="70"/>
      <c r="Q437" s="70"/>
      <c r="R437" s="70"/>
      <c r="S437" s="70"/>
      <c r="T437" s="70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4"/>
    </row>
    <row r="438" spans="1:63" s="73" customFormat="1" x14ac:dyDescent="0.25">
      <c r="A438" s="19" t="str">
        <f>'March 2008 RIA'!$A$9</f>
        <v>Uncontrolled</v>
      </c>
      <c r="B438" s="20">
        <v>1962</v>
      </c>
      <c r="C438" s="69">
        <f>'March 2008 RIA'!$D$9</f>
        <v>13</v>
      </c>
      <c r="D438" s="69">
        <f>'March 2008 RIA'!$D$9</f>
        <v>13</v>
      </c>
      <c r="E438" s="69">
        <f>'March 2008 RIA'!$D$9</f>
        <v>13</v>
      </c>
      <c r="F438" s="69">
        <f>'March 2008 RIA'!$D$9</f>
        <v>13</v>
      </c>
      <c r="G438" s="69">
        <f>'March 2008 RIA'!$D$9</f>
        <v>13</v>
      </c>
      <c r="H438" s="69">
        <f>'March 2008 RIA'!$D$9</f>
        <v>13</v>
      </c>
      <c r="I438" s="69">
        <f>'March 2008 RIA'!$D$9</f>
        <v>13</v>
      </c>
      <c r="J438" s="69">
        <f>'March 2008 RIA'!$D$9</f>
        <v>13</v>
      </c>
      <c r="K438" s="69">
        <f>'March 2008 RIA'!$D$9</f>
        <v>13</v>
      </c>
      <c r="L438" s="69">
        <f>'March 2008 RIA'!$D$9</f>
        <v>13</v>
      </c>
      <c r="M438" s="69">
        <f>'March 2008 RIA'!$D$9</f>
        <v>13</v>
      </c>
      <c r="N438" s="69">
        <f>'March 2008 RIA'!$D$9</f>
        <v>13</v>
      </c>
      <c r="O438" s="70"/>
      <c r="P438" s="70"/>
      <c r="Q438" s="70"/>
      <c r="R438" s="70"/>
      <c r="S438" s="70"/>
      <c r="T438" s="70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4"/>
    </row>
    <row r="439" spans="1:63" s="73" customFormat="1" x14ac:dyDescent="0.25">
      <c r="A439" s="19" t="str">
        <f>'March 2008 RIA'!$A$9</f>
        <v>Uncontrolled</v>
      </c>
      <c r="B439" s="20">
        <v>1963</v>
      </c>
      <c r="C439" s="69">
        <f>'March 2008 RIA'!$D$9</f>
        <v>13</v>
      </c>
      <c r="D439" s="69">
        <f>'March 2008 RIA'!$D$9</f>
        <v>13</v>
      </c>
      <c r="E439" s="69">
        <f>'March 2008 RIA'!$D$9</f>
        <v>13</v>
      </c>
      <c r="F439" s="69">
        <f>'March 2008 RIA'!$D$9</f>
        <v>13</v>
      </c>
      <c r="G439" s="69">
        <f>'March 2008 RIA'!$D$9</f>
        <v>13</v>
      </c>
      <c r="H439" s="69">
        <f>'March 2008 RIA'!$D$9</f>
        <v>13</v>
      </c>
      <c r="I439" s="69">
        <f>'March 2008 RIA'!$D$9</f>
        <v>13</v>
      </c>
      <c r="J439" s="69">
        <f>'March 2008 RIA'!$D$9</f>
        <v>13</v>
      </c>
      <c r="K439" s="69">
        <f>'March 2008 RIA'!$D$9</f>
        <v>13</v>
      </c>
      <c r="L439" s="69">
        <f>'March 2008 RIA'!$D$9</f>
        <v>13</v>
      </c>
      <c r="M439" s="69">
        <f>'March 2008 RIA'!$D$9</f>
        <v>13</v>
      </c>
      <c r="N439" s="69">
        <f>'March 2008 RIA'!$D$9</f>
        <v>13</v>
      </c>
      <c r="O439" s="69">
        <f>'March 2008 RIA'!$D$9</f>
        <v>13</v>
      </c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4"/>
    </row>
    <row r="440" spans="1:63" s="73" customFormat="1" x14ac:dyDescent="0.25">
      <c r="A440" s="19" t="str">
        <f>'March 2008 RIA'!$A$9</f>
        <v>Uncontrolled</v>
      </c>
      <c r="B440" s="20">
        <v>1964</v>
      </c>
      <c r="C440" s="69">
        <f>'March 2008 RIA'!$D$9</f>
        <v>13</v>
      </c>
      <c r="D440" s="69">
        <f>'March 2008 RIA'!$D$9</f>
        <v>13</v>
      </c>
      <c r="E440" s="69">
        <f>'March 2008 RIA'!$D$9</f>
        <v>13</v>
      </c>
      <c r="F440" s="69">
        <f>'March 2008 RIA'!$D$9</f>
        <v>13</v>
      </c>
      <c r="G440" s="69">
        <f>'March 2008 RIA'!$D$9</f>
        <v>13</v>
      </c>
      <c r="H440" s="69">
        <f>'March 2008 RIA'!$D$9</f>
        <v>13</v>
      </c>
      <c r="I440" s="69">
        <f>'March 2008 RIA'!$D$9</f>
        <v>13</v>
      </c>
      <c r="J440" s="69">
        <f>'March 2008 RIA'!$D$9</f>
        <v>13</v>
      </c>
      <c r="K440" s="69">
        <f>'March 2008 RIA'!$D$9</f>
        <v>13</v>
      </c>
      <c r="L440" s="69">
        <f>'March 2008 RIA'!$D$9</f>
        <v>13</v>
      </c>
      <c r="M440" s="69">
        <f>'March 2008 RIA'!$D$9</f>
        <v>13</v>
      </c>
      <c r="N440" s="69">
        <f>'March 2008 RIA'!$D$9</f>
        <v>13</v>
      </c>
      <c r="O440" s="69">
        <f>'March 2008 RIA'!$D$9</f>
        <v>13</v>
      </c>
      <c r="P440" s="69">
        <f>'March 2008 RIA'!$D$9</f>
        <v>13</v>
      </c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4"/>
    </row>
    <row r="441" spans="1:63" s="73" customFormat="1" x14ac:dyDescent="0.25">
      <c r="A441" s="19" t="str">
        <f>'March 2008 RIA'!$A$9</f>
        <v>Uncontrolled</v>
      </c>
      <c r="B441" s="20">
        <v>1965</v>
      </c>
      <c r="C441" s="69">
        <f>'March 2008 RIA'!$D$9</f>
        <v>13</v>
      </c>
      <c r="D441" s="69">
        <f>'March 2008 RIA'!$D$9</f>
        <v>13</v>
      </c>
      <c r="E441" s="69">
        <f>'March 2008 RIA'!$D$9</f>
        <v>13</v>
      </c>
      <c r="F441" s="69">
        <f>'March 2008 RIA'!$D$9</f>
        <v>13</v>
      </c>
      <c r="G441" s="69">
        <f>'March 2008 RIA'!$D$9</f>
        <v>13</v>
      </c>
      <c r="H441" s="69">
        <f>'March 2008 RIA'!$D$9</f>
        <v>13</v>
      </c>
      <c r="I441" s="69">
        <f>'March 2008 RIA'!$D$9</f>
        <v>13</v>
      </c>
      <c r="J441" s="69">
        <f>'March 2008 RIA'!$D$9</f>
        <v>13</v>
      </c>
      <c r="K441" s="69">
        <f>'March 2008 RIA'!$D$9</f>
        <v>13</v>
      </c>
      <c r="L441" s="69">
        <f>'March 2008 RIA'!$D$9</f>
        <v>13</v>
      </c>
      <c r="M441" s="69">
        <f>'March 2008 RIA'!$D$9</f>
        <v>13</v>
      </c>
      <c r="N441" s="69">
        <f>'March 2008 RIA'!$D$9</f>
        <v>13</v>
      </c>
      <c r="O441" s="69">
        <f>'March 2008 RIA'!$D$9</f>
        <v>13</v>
      </c>
      <c r="P441" s="69">
        <f>'March 2008 RIA'!$D$9</f>
        <v>13</v>
      </c>
      <c r="Q441" s="69">
        <f>'March 2008 RIA'!$D$9</f>
        <v>13</v>
      </c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4"/>
    </row>
    <row r="442" spans="1:63" s="73" customFormat="1" x14ac:dyDescent="0.25">
      <c r="A442" s="19" t="str">
        <f>'March 2008 RIA'!$A$9</f>
        <v>Uncontrolled</v>
      </c>
      <c r="B442" s="20">
        <v>1966</v>
      </c>
      <c r="C442" s="69">
        <f>'March 2008 RIA'!$D$9</f>
        <v>13</v>
      </c>
      <c r="D442" s="69">
        <f>'March 2008 RIA'!$D$9</f>
        <v>13</v>
      </c>
      <c r="E442" s="69">
        <f>'March 2008 RIA'!$D$9</f>
        <v>13</v>
      </c>
      <c r="F442" s="69">
        <f>'March 2008 RIA'!$D$9</f>
        <v>13</v>
      </c>
      <c r="G442" s="69">
        <f>'March 2008 RIA'!$D$9</f>
        <v>13</v>
      </c>
      <c r="H442" s="69">
        <f>'March 2008 RIA'!$D$9</f>
        <v>13</v>
      </c>
      <c r="I442" s="69">
        <f>'March 2008 RIA'!$D$9</f>
        <v>13</v>
      </c>
      <c r="J442" s="69">
        <f>'March 2008 RIA'!$D$9</f>
        <v>13</v>
      </c>
      <c r="K442" s="69">
        <f>'March 2008 RIA'!$D$9</f>
        <v>13</v>
      </c>
      <c r="L442" s="69">
        <f>'March 2008 RIA'!$D$9</f>
        <v>13</v>
      </c>
      <c r="M442" s="69">
        <f>'March 2008 RIA'!$D$9</f>
        <v>13</v>
      </c>
      <c r="N442" s="69">
        <f>'March 2008 RIA'!$D$9</f>
        <v>13</v>
      </c>
      <c r="O442" s="69">
        <f>'March 2008 RIA'!$D$9</f>
        <v>13</v>
      </c>
      <c r="P442" s="69">
        <f>'March 2008 RIA'!$D$9</f>
        <v>13</v>
      </c>
      <c r="Q442" s="69">
        <f>'March 2008 RIA'!$D$9</f>
        <v>13</v>
      </c>
      <c r="R442" s="69">
        <f>'March 2008 RIA'!$D$9</f>
        <v>13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4"/>
    </row>
    <row r="443" spans="1:63" s="73" customFormat="1" x14ac:dyDescent="0.25">
      <c r="A443" s="19" t="str">
        <f>'March 2008 RIA'!$A$9</f>
        <v>Uncontrolled</v>
      </c>
      <c r="B443" s="20">
        <v>1967</v>
      </c>
      <c r="C443" s="69">
        <f>'March 2008 RIA'!$D$9</f>
        <v>13</v>
      </c>
      <c r="D443" s="69">
        <f>'March 2008 RIA'!$D$9</f>
        <v>13</v>
      </c>
      <c r="E443" s="69">
        <f>'March 2008 RIA'!$D$9</f>
        <v>13</v>
      </c>
      <c r="F443" s="69">
        <f>'March 2008 RIA'!$D$9</f>
        <v>13</v>
      </c>
      <c r="G443" s="69">
        <f>'March 2008 RIA'!$D$9</f>
        <v>13</v>
      </c>
      <c r="H443" s="69">
        <f>'March 2008 RIA'!$D$9</f>
        <v>13</v>
      </c>
      <c r="I443" s="69">
        <f>'March 2008 RIA'!$D$9</f>
        <v>13</v>
      </c>
      <c r="J443" s="69">
        <f>'March 2008 RIA'!$D$9</f>
        <v>13</v>
      </c>
      <c r="K443" s="69">
        <f>'March 2008 RIA'!$D$9</f>
        <v>13</v>
      </c>
      <c r="L443" s="69">
        <f>'March 2008 RIA'!$D$9</f>
        <v>13</v>
      </c>
      <c r="M443" s="69">
        <f>'March 2008 RIA'!$D$9</f>
        <v>13</v>
      </c>
      <c r="N443" s="69">
        <f>'March 2008 RIA'!$D$9</f>
        <v>13</v>
      </c>
      <c r="O443" s="69">
        <f>'March 2008 RIA'!$D$9</f>
        <v>13</v>
      </c>
      <c r="P443" s="69">
        <f>'March 2008 RIA'!$D$9</f>
        <v>13</v>
      </c>
      <c r="Q443" s="69">
        <f>'March 2008 RIA'!$D$9</f>
        <v>13</v>
      </c>
      <c r="R443" s="69">
        <f>'March 2008 RIA'!$D$9</f>
        <v>13</v>
      </c>
      <c r="S443" s="69">
        <f>'March 2008 RIA'!$D$9</f>
        <v>13</v>
      </c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4"/>
    </row>
    <row r="444" spans="1:63" s="73" customFormat="1" x14ac:dyDescent="0.25">
      <c r="A444" s="19" t="str">
        <f>'March 2008 RIA'!$A$9</f>
        <v>Uncontrolled</v>
      </c>
      <c r="B444" s="20">
        <v>1968</v>
      </c>
      <c r="C444" s="69">
        <f>'March 2008 RIA'!$D$9</f>
        <v>13</v>
      </c>
      <c r="D444" s="69">
        <f>'March 2008 RIA'!$D$9</f>
        <v>13</v>
      </c>
      <c r="E444" s="69">
        <f>'March 2008 RIA'!$D$9</f>
        <v>13</v>
      </c>
      <c r="F444" s="69">
        <f>'March 2008 RIA'!$D$9</f>
        <v>13</v>
      </c>
      <c r="G444" s="69">
        <f>'March 2008 RIA'!$D$9</f>
        <v>13</v>
      </c>
      <c r="H444" s="69">
        <f>'March 2008 RIA'!$D$9</f>
        <v>13</v>
      </c>
      <c r="I444" s="69">
        <f>'March 2008 RIA'!$D$9</f>
        <v>13</v>
      </c>
      <c r="J444" s="69">
        <f>'March 2008 RIA'!$D$9</f>
        <v>13</v>
      </c>
      <c r="K444" s="69">
        <f>'March 2008 RIA'!$D$9</f>
        <v>13</v>
      </c>
      <c r="L444" s="69">
        <f>'March 2008 RIA'!$D$9</f>
        <v>13</v>
      </c>
      <c r="M444" s="69">
        <f>'March 2008 RIA'!$D$9</f>
        <v>13</v>
      </c>
      <c r="N444" s="69">
        <f>'March 2008 RIA'!$D$9</f>
        <v>13</v>
      </c>
      <c r="O444" s="69">
        <f>'March 2008 RIA'!$D$9</f>
        <v>13</v>
      </c>
      <c r="P444" s="69">
        <f>'March 2008 RIA'!$D$9</f>
        <v>13</v>
      </c>
      <c r="Q444" s="69">
        <f>'March 2008 RIA'!$D$9</f>
        <v>13</v>
      </c>
      <c r="R444" s="69">
        <f>'March 2008 RIA'!$D$9</f>
        <v>13</v>
      </c>
      <c r="S444" s="69">
        <f>'March 2008 RIA'!$D$9</f>
        <v>13</v>
      </c>
      <c r="T444" s="69">
        <f>'March 2008 RIA'!$D$9</f>
        <v>13</v>
      </c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4"/>
    </row>
    <row r="445" spans="1:63" s="73" customFormat="1" x14ac:dyDescent="0.25">
      <c r="A445" s="19" t="str">
        <f>'March 2008 RIA'!$A$9</f>
        <v>Uncontrolled</v>
      </c>
      <c r="B445" s="20">
        <v>1969</v>
      </c>
      <c r="C445" s="69">
        <f>'March 2008 RIA'!$D$9</f>
        <v>13</v>
      </c>
      <c r="D445" s="69">
        <f>'March 2008 RIA'!$D$9</f>
        <v>13</v>
      </c>
      <c r="E445" s="69">
        <f>'March 2008 RIA'!$D$9</f>
        <v>13</v>
      </c>
      <c r="F445" s="69">
        <f>'March 2008 RIA'!$D$9</f>
        <v>13</v>
      </c>
      <c r="G445" s="69">
        <f>'March 2008 RIA'!$D$9</f>
        <v>13</v>
      </c>
      <c r="H445" s="69">
        <f>'March 2008 RIA'!$D$9</f>
        <v>13</v>
      </c>
      <c r="I445" s="69">
        <f>'March 2008 RIA'!$D$9</f>
        <v>13</v>
      </c>
      <c r="J445" s="69">
        <f>'March 2008 RIA'!$D$9</f>
        <v>13</v>
      </c>
      <c r="K445" s="69">
        <f>'March 2008 RIA'!$D$9</f>
        <v>13</v>
      </c>
      <c r="L445" s="69">
        <f>'March 2008 RIA'!$D$9</f>
        <v>13</v>
      </c>
      <c r="M445" s="69">
        <f>'March 2008 RIA'!$D$9</f>
        <v>13</v>
      </c>
      <c r="N445" s="69">
        <f>'March 2008 RIA'!$D$9</f>
        <v>13</v>
      </c>
      <c r="O445" s="69">
        <f>'March 2008 RIA'!$D$9</f>
        <v>13</v>
      </c>
      <c r="P445" s="69">
        <f>'March 2008 RIA'!$D$9</f>
        <v>13</v>
      </c>
      <c r="Q445" s="69">
        <f>'March 2008 RIA'!$D$9</f>
        <v>13</v>
      </c>
      <c r="R445" s="69">
        <f>'March 2008 RIA'!$D$9</f>
        <v>13</v>
      </c>
      <c r="S445" s="69">
        <f>'March 2008 RIA'!$D$9</f>
        <v>13</v>
      </c>
      <c r="T445" s="69">
        <f>'March 2008 RIA'!$D$9</f>
        <v>13</v>
      </c>
      <c r="U445" s="69">
        <f>'March 2008 RIA'!$D$9</f>
        <v>13</v>
      </c>
      <c r="V445" s="70"/>
      <c r="W445" s="70"/>
      <c r="X445" s="70"/>
      <c r="Y445" s="70"/>
      <c r="Z445" s="70"/>
      <c r="AA445" s="70"/>
      <c r="AB445" s="70"/>
      <c r="AC445" s="70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4"/>
    </row>
    <row r="446" spans="1:63" s="73" customFormat="1" x14ac:dyDescent="0.25">
      <c r="A446" s="19" t="str">
        <f>'March 2008 RIA'!$A$9</f>
        <v>Uncontrolled</v>
      </c>
      <c r="B446" s="20">
        <v>1970</v>
      </c>
      <c r="C446" s="69">
        <f>'March 2008 RIA'!$D$9</f>
        <v>13</v>
      </c>
      <c r="D446" s="69">
        <f>'March 2008 RIA'!$D$9</f>
        <v>13</v>
      </c>
      <c r="E446" s="69">
        <f>'March 2008 RIA'!$D$9</f>
        <v>13</v>
      </c>
      <c r="F446" s="69">
        <f>'March 2008 RIA'!$D$9</f>
        <v>13</v>
      </c>
      <c r="G446" s="69">
        <f>'March 2008 RIA'!$D$9</f>
        <v>13</v>
      </c>
      <c r="H446" s="69">
        <f>'March 2008 RIA'!$D$9</f>
        <v>13</v>
      </c>
      <c r="I446" s="69">
        <f>'March 2008 RIA'!$D$9</f>
        <v>13</v>
      </c>
      <c r="J446" s="69">
        <f>'March 2008 RIA'!$D$9</f>
        <v>13</v>
      </c>
      <c r="K446" s="69">
        <f>'March 2008 RIA'!$D$9</f>
        <v>13</v>
      </c>
      <c r="L446" s="69">
        <f>'March 2008 RIA'!$D$9</f>
        <v>13</v>
      </c>
      <c r="M446" s="69">
        <f>'March 2008 RIA'!$D$9</f>
        <v>13</v>
      </c>
      <c r="N446" s="69">
        <f>'March 2008 RIA'!$D$9</f>
        <v>13</v>
      </c>
      <c r="O446" s="69">
        <f>'March 2008 RIA'!$D$9</f>
        <v>13</v>
      </c>
      <c r="P446" s="69">
        <f>'March 2008 RIA'!$D$9</f>
        <v>13</v>
      </c>
      <c r="Q446" s="69">
        <f>'March 2008 RIA'!$D$9</f>
        <v>13</v>
      </c>
      <c r="R446" s="69">
        <f>'March 2008 RIA'!$D$9</f>
        <v>13</v>
      </c>
      <c r="S446" s="69">
        <f>'March 2008 RIA'!$D$9</f>
        <v>13</v>
      </c>
      <c r="T446" s="69">
        <f>'March 2008 RIA'!$D$9</f>
        <v>13</v>
      </c>
      <c r="U446" s="69">
        <f>'March 2008 RIA'!$D$9</f>
        <v>13</v>
      </c>
      <c r="V446" s="69">
        <f>'March 2008 RIA'!$D$9</f>
        <v>13</v>
      </c>
      <c r="W446" s="70"/>
      <c r="X446" s="70"/>
      <c r="Y446" s="70"/>
      <c r="Z446" s="70"/>
      <c r="AA446" s="70"/>
      <c r="AB446" s="70"/>
      <c r="AC446" s="70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4"/>
    </row>
    <row r="447" spans="1:63" s="73" customFormat="1" x14ac:dyDescent="0.25">
      <c r="A447" s="19" t="str">
        <f>'March 2008 RIA'!$A$9</f>
        <v>Uncontrolled</v>
      </c>
      <c r="B447" s="20">
        <v>1971</v>
      </c>
      <c r="C447" s="69">
        <f>'March 2008 RIA'!$D$9</f>
        <v>13</v>
      </c>
      <c r="D447" s="69">
        <f>'March 2008 RIA'!$D$9</f>
        <v>13</v>
      </c>
      <c r="E447" s="69">
        <f>'March 2008 RIA'!$D$9</f>
        <v>13</v>
      </c>
      <c r="F447" s="69">
        <f>'March 2008 RIA'!$D$9</f>
        <v>13</v>
      </c>
      <c r="G447" s="69">
        <f>'March 2008 RIA'!$D$9</f>
        <v>13</v>
      </c>
      <c r="H447" s="69">
        <f>'March 2008 RIA'!$D$9</f>
        <v>13</v>
      </c>
      <c r="I447" s="69">
        <f>'March 2008 RIA'!$D$9</f>
        <v>13</v>
      </c>
      <c r="J447" s="69">
        <f>'March 2008 RIA'!$D$9</f>
        <v>13</v>
      </c>
      <c r="K447" s="69">
        <f>'March 2008 RIA'!$D$9</f>
        <v>13</v>
      </c>
      <c r="L447" s="69">
        <f>'March 2008 RIA'!$D$9</f>
        <v>13</v>
      </c>
      <c r="M447" s="69">
        <f>'March 2008 RIA'!$D$9</f>
        <v>13</v>
      </c>
      <c r="N447" s="69">
        <f>'March 2008 RIA'!$D$9</f>
        <v>13</v>
      </c>
      <c r="O447" s="69">
        <f>'March 2008 RIA'!$D$9</f>
        <v>13</v>
      </c>
      <c r="P447" s="69">
        <f>'March 2008 RIA'!$D$9</f>
        <v>13</v>
      </c>
      <c r="Q447" s="69">
        <f>'March 2008 RIA'!$D$9</f>
        <v>13</v>
      </c>
      <c r="R447" s="69">
        <f>'March 2008 RIA'!$D$9</f>
        <v>13</v>
      </c>
      <c r="S447" s="69">
        <f>'March 2008 RIA'!$D$9</f>
        <v>13</v>
      </c>
      <c r="T447" s="69">
        <f>'March 2008 RIA'!$D$9</f>
        <v>13</v>
      </c>
      <c r="U447" s="69">
        <f>'March 2008 RIA'!$D$9</f>
        <v>13</v>
      </c>
      <c r="V447" s="69">
        <f>'March 2008 RIA'!$D$9</f>
        <v>13</v>
      </c>
      <c r="W447" s="69">
        <f>'March 2008 RIA'!$D$9</f>
        <v>13</v>
      </c>
      <c r="X447" s="70"/>
      <c r="Y447" s="70"/>
      <c r="Z447" s="70"/>
      <c r="AA447" s="70"/>
      <c r="AB447" s="70"/>
      <c r="AC447" s="70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4"/>
    </row>
    <row r="448" spans="1:63" s="73" customFormat="1" x14ac:dyDescent="0.25">
      <c r="A448" s="19" t="str">
        <f>'March 2008 RIA'!$A$9</f>
        <v>Uncontrolled</v>
      </c>
      <c r="B448" s="20">
        <v>1972</v>
      </c>
      <c r="C448" s="69">
        <f>'March 2008 RIA'!$D$9</f>
        <v>13</v>
      </c>
      <c r="D448" s="69">
        <f>'March 2008 RIA'!$D$9</f>
        <v>13</v>
      </c>
      <c r="E448" s="69">
        <f>'March 2008 RIA'!$D$9</f>
        <v>13</v>
      </c>
      <c r="F448" s="69">
        <f>'March 2008 RIA'!$D$9</f>
        <v>13</v>
      </c>
      <c r="G448" s="69">
        <f>'March 2008 RIA'!$D$9</f>
        <v>13</v>
      </c>
      <c r="H448" s="69">
        <f>'March 2008 RIA'!$D$9</f>
        <v>13</v>
      </c>
      <c r="I448" s="69">
        <f>'March 2008 RIA'!$D$9</f>
        <v>13</v>
      </c>
      <c r="J448" s="69">
        <f>'March 2008 RIA'!$D$9</f>
        <v>13</v>
      </c>
      <c r="K448" s="69">
        <f>'March 2008 RIA'!$D$9</f>
        <v>13</v>
      </c>
      <c r="L448" s="69">
        <f>'March 2008 RIA'!$D$9</f>
        <v>13</v>
      </c>
      <c r="M448" s="69">
        <f>'March 2008 RIA'!$D$9</f>
        <v>13</v>
      </c>
      <c r="N448" s="69">
        <f>'March 2008 RIA'!$D$9</f>
        <v>13</v>
      </c>
      <c r="O448" s="69">
        <f>'March 2008 RIA'!$D$9</f>
        <v>13</v>
      </c>
      <c r="P448" s="69">
        <f>'March 2008 RIA'!$D$9</f>
        <v>13</v>
      </c>
      <c r="Q448" s="69">
        <f>'March 2008 RIA'!$D$9</f>
        <v>13</v>
      </c>
      <c r="R448" s="69">
        <f>'March 2008 RIA'!$D$9</f>
        <v>13</v>
      </c>
      <c r="S448" s="69">
        <f>'March 2008 RIA'!$D$9</f>
        <v>13</v>
      </c>
      <c r="T448" s="69">
        <f>'March 2008 RIA'!$D$9</f>
        <v>13</v>
      </c>
      <c r="U448" s="69">
        <f>'March 2008 RIA'!$D$9</f>
        <v>13</v>
      </c>
      <c r="V448" s="69">
        <f>'March 2008 RIA'!$D$9</f>
        <v>13</v>
      </c>
      <c r="W448" s="69">
        <f>'March 2008 RIA'!$D$9</f>
        <v>13</v>
      </c>
      <c r="X448" s="69">
        <f>'March 2008 RIA'!$D$9</f>
        <v>13</v>
      </c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4"/>
    </row>
    <row r="449" spans="1:63" s="78" customFormat="1" x14ac:dyDescent="0.25">
      <c r="A449" s="22" t="str">
        <f>'March 2008 RIA'!$A$10</f>
        <v>Tier 0</v>
      </c>
      <c r="B449" s="23">
        <v>1973</v>
      </c>
      <c r="C449" s="75">
        <f>'March 2008 RIA'!$D$10</f>
        <v>8.6</v>
      </c>
      <c r="D449" s="75">
        <f>'March 2008 RIA'!$D$10</f>
        <v>8.6</v>
      </c>
      <c r="E449" s="75">
        <f>'March 2008 RIA'!$D$10</f>
        <v>8.6</v>
      </c>
      <c r="F449" s="75">
        <f>'March 2008 RIA'!$D$10</f>
        <v>8.6</v>
      </c>
      <c r="G449" s="75">
        <f>'March 2008 RIA'!$D$10</f>
        <v>8.6</v>
      </c>
      <c r="H449" s="75">
        <f>'March 2008 RIA'!$D$10</f>
        <v>8.6</v>
      </c>
      <c r="I449" s="75">
        <f>'March 2008 RIA'!$D$10</f>
        <v>8.6</v>
      </c>
      <c r="J449" s="75">
        <f>'March 2008 RIA'!$D$10</f>
        <v>8.6</v>
      </c>
      <c r="K449" s="75">
        <f>'March 2008 RIA'!$D$10</f>
        <v>8.6</v>
      </c>
      <c r="L449" s="75">
        <f>'March 2008 RIA'!$D$10</f>
        <v>8.6</v>
      </c>
      <c r="M449" s="75">
        <f>'March 2008 RIA'!$D$10</f>
        <v>8.6</v>
      </c>
      <c r="N449" s="75">
        <f>'March 2008 RIA'!$D$10</f>
        <v>8.6</v>
      </c>
      <c r="O449" s="75">
        <f>'March 2008 RIA'!$D$10</f>
        <v>8.6</v>
      </c>
      <c r="P449" s="75">
        <f>'March 2008 RIA'!$D$10</f>
        <v>8.6</v>
      </c>
      <c r="Q449" s="75">
        <f>'March 2008 RIA'!$D$10</f>
        <v>8.6</v>
      </c>
      <c r="R449" s="75">
        <f>'March 2008 RIA'!$D$10</f>
        <v>8.6</v>
      </c>
      <c r="S449" s="75">
        <f>'March 2008 RIA'!$D$10</f>
        <v>8.6</v>
      </c>
      <c r="T449" s="75">
        <f>'March 2008 RIA'!$D$10</f>
        <v>8.6</v>
      </c>
      <c r="U449" s="75">
        <f>'March 2008 RIA'!$D$10</f>
        <v>8.6</v>
      </c>
      <c r="V449" s="75">
        <f>'March 2008 RIA'!$D$10</f>
        <v>8.6</v>
      </c>
      <c r="W449" s="64">
        <f>'March 2008 RIA'!$C$25</f>
        <v>7.2</v>
      </c>
      <c r="X449" s="64">
        <f>'March 2008 RIA'!$C$25</f>
        <v>7.2</v>
      </c>
      <c r="Y449" s="64">
        <f>'March 2008 RIA'!$C$25</f>
        <v>7.2</v>
      </c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7"/>
    </row>
    <row r="450" spans="1:63" s="78" customFormat="1" x14ac:dyDescent="0.25">
      <c r="A450" s="22" t="str">
        <f>'March 2008 RIA'!$A$10</f>
        <v>Tier 0</v>
      </c>
      <c r="B450" s="23">
        <v>1974</v>
      </c>
      <c r="C450" s="75">
        <f>'March 2008 RIA'!$D$10</f>
        <v>8.6</v>
      </c>
      <c r="D450" s="75">
        <f>'March 2008 RIA'!$D$10</f>
        <v>8.6</v>
      </c>
      <c r="E450" s="75">
        <f>'March 2008 RIA'!$D$10</f>
        <v>8.6</v>
      </c>
      <c r="F450" s="75">
        <f>'March 2008 RIA'!$D$10</f>
        <v>8.6</v>
      </c>
      <c r="G450" s="75">
        <f>'March 2008 RIA'!$D$10</f>
        <v>8.6</v>
      </c>
      <c r="H450" s="75">
        <f>'March 2008 RIA'!$D$10</f>
        <v>8.6</v>
      </c>
      <c r="I450" s="75">
        <f>'March 2008 RIA'!$D$10</f>
        <v>8.6</v>
      </c>
      <c r="J450" s="75">
        <f>'March 2008 RIA'!$D$10</f>
        <v>8.6</v>
      </c>
      <c r="K450" s="75">
        <f>'March 2008 RIA'!$D$10</f>
        <v>8.6</v>
      </c>
      <c r="L450" s="75">
        <f>'March 2008 RIA'!$D$10</f>
        <v>8.6</v>
      </c>
      <c r="M450" s="75">
        <f>'March 2008 RIA'!$D$10</f>
        <v>8.6</v>
      </c>
      <c r="N450" s="75">
        <f>'March 2008 RIA'!$D$10</f>
        <v>8.6</v>
      </c>
      <c r="O450" s="75">
        <f>'March 2008 RIA'!$D$10</f>
        <v>8.6</v>
      </c>
      <c r="P450" s="75">
        <f>'March 2008 RIA'!$D$10</f>
        <v>8.6</v>
      </c>
      <c r="Q450" s="75">
        <f>'March 2008 RIA'!$D$10</f>
        <v>8.6</v>
      </c>
      <c r="R450" s="75">
        <f>'March 2008 RIA'!$D$10</f>
        <v>8.6</v>
      </c>
      <c r="S450" s="75">
        <f>'March 2008 RIA'!$D$10</f>
        <v>8.6</v>
      </c>
      <c r="T450" s="75">
        <f>'March 2008 RIA'!$D$10</f>
        <v>8.6</v>
      </c>
      <c r="U450" s="75">
        <f>'March 2008 RIA'!$D$10</f>
        <v>8.6</v>
      </c>
      <c r="V450" s="75">
        <f>'March 2008 RIA'!$D$10</f>
        <v>8.6</v>
      </c>
      <c r="W450" s="64">
        <f>'March 2008 RIA'!$C$25</f>
        <v>7.2</v>
      </c>
      <c r="X450" s="64">
        <f>'March 2008 RIA'!$C$25</f>
        <v>7.2</v>
      </c>
      <c r="Y450" s="64">
        <f>'March 2008 RIA'!$C$25</f>
        <v>7.2</v>
      </c>
      <c r="Z450" s="64">
        <f>'March 2008 RIA'!$C$25</f>
        <v>7.2</v>
      </c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7"/>
    </row>
    <row r="451" spans="1:63" s="78" customFormat="1" x14ac:dyDescent="0.25">
      <c r="A451" s="22" t="str">
        <f>'March 2008 RIA'!$A$10</f>
        <v>Tier 0</v>
      </c>
      <c r="B451" s="23">
        <v>1975</v>
      </c>
      <c r="C451" s="75">
        <f>'March 2008 RIA'!$D$10</f>
        <v>8.6</v>
      </c>
      <c r="D451" s="75">
        <f>'March 2008 RIA'!$D$10</f>
        <v>8.6</v>
      </c>
      <c r="E451" s="75">
        <f>'March 2008 RIA'!$D$10</f>
        <v>8.6</v>
      </c>
      <c r="F451" s="75">
        <f>'March 2008 RIA'!$D$10</f>
        <v>8.6</v>
      </c>
      <c r="G451" s="75">
        <f>'March 2008 RIA'!$D$10</f>
        <v>8.6</v>
      </c>
      <c r="H451" s="75">
        <f>'March 2008 RIA'!$D$10</f>
        <v>8.6</v>
      </c>
      <c r="I451" s="75">
        <f>'March 2008 RIA'!$D$10</f>
        <v>8.6</v>
      </c>
      <c r="J451" s="75">
        <f>'March 2008 RIA'!$D$10</f>
        <v>8.6</v>
      </c>
      <c r="K451" s="75">
        <f>'March 2008 RIA'!$D$10</f>
        <v>8.6</v>
      </c>
      <c r="L451" s="75">
        <f>'March 2008 RIA'!$D$10</f>
        <v>8.6</v>
      </c>
      <c r="M451" s="75">
        <f>'March 2008 RIA'!$D$10</f>
        <v>8.6</v>
      </c>
      <c r="N451" s="75">
        <f>'March 2008 RIA'!$D$10</f>
        <v>8.6</v>
      </c>
      <c r="O451" s="75">
        <f>'March 2008 RIA'!$D$10</f>
        <v>8.6</v>
      </c>
      <c r="P451" s="75">
        <f>'March 2008 RIA'!$D$10</f>
        <v>8.6</v>
      </c>
      <c r="Q451" s="75">
        <f>'March 2008 RIA'!$D$10</f>
        <v>8.6</v>
      </c>
      <c r="R451" s="75">
        <f>'March 2008 RIA'!$D$10</f>
        <v>8.6</v>
      </c>
      <c r="S451" s="75">
        <f>'March 2008 RIA'!$D$10</f>
        <v>8.6</v>
      </c>
      <c r="T451" s="75">
        <f>'March 2008 RIA'!$D$10</f>
        <v>8.6</v>
      </c>
      <c r="U451" s="75">
        <f>'March 2008 RIA'!$D$10</f>
        <v>8.6</v>
      </c>
      <c r="V451" s="75">
        <f>'March 2008 RIA'!$D$10</f>
        <v>8.6</v>
      </c>
      <c r="W451" s="64">
        <f>'March 2008 RIA'!$C$25</f>
        <v>7.2</v>
      </c>
      <c r="X451" s="64">
        <f>'March 2008 RIA'!$C$25</f>
        <v>7.2</v>
      </c>
      <c r="Y451" s="64">
        <f>'March 2008 RIA'!$C$25</f>
        <v>7.2</v>
      </c>
      <c r="Z451" s="64">
        <f>'March 2008 RIA'!$C$25</f>
        <v>7.2</v>
      </c>
      <c r="AA451" s="64">
        <f>'March 2008 RIA'!$C$25</f>
        <v>7.2</v>
      </c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7"/>
    </row>
    <row r="452" spans="1:63" s="78" customFormat="1" x14ac:dyDescent="0.25">
      <c r="A452" s="22" t="str">
        <f>'March 2008 RIA'!$A$10</f>
        <v>Tier 0</v>
      </c>
      <c r="B452" s="23">
        <v>1976</v>
      </c>
      <c r="C452" s="75">
        <f>'March 2008 RIA'!$D$10</f>
        <v>8.6</v>
      </c>
      <c r="D452" s="75">
        <f>'March 2008 RIA'!$D$10</f>
        <v>8.6</v>
      </c>
      <c r="E452" s="75">
        <f>'March 2008 RIA'!$D$10</f>
        <v>8.6</v>
      </c>
      <c r="F452" s="75">
        <f>'March 2008 RIA'!$D$10</f>
        <v>8.6</v>
      </c>
      <c r="G452" s="75">
        <f>'March 2008 RIA'!$D$10</f>
        <v>8.6</v>
      </c>
      <c r="H452" s="75">
        <f>'March 2008 RIA'!$D$10</f>
        <v>8.6</v>
      </c>
      <c r="I452" s="75">
        <f>'March 2008 RIA'!$D$10</f>
        <v>8.6</v>
      </c>
      <c r="J452" s="75">
        <f>'March 2008 RIA'!$D$10</f>
        <v>8.6</v>
      </c>
      <c r="K452" s="75">
        <f>'March 2008 RIA'!$D$10</f>
        <v>8.6</v>
      </c>
      <c r="L452" s="75">
        <f>'March 2008 RIA'!$D$10</f>
        <v>8.6</v>
      </c>
      <c r="M452" s="75">
        <f>'March 2008 RIA'!$D$10</f>
        <v>8.6</v>
      </c>
      <c r="N452" s="75">
        <f>'March 2008 RIA'!$D$10</f>
        <v>8.6</v>
      </c>
      <c r="O452" s="75">
        <f>'March 2008 RIA'!$D$10</f>
        <v>8.6</v>
      </c>
      <c r="P452" s="75">
        <f>'March 2008 RIA'!$D$10</f>
        <v>8.6</v>
      </c>
      <c r="Q452" s="75">
        <f>'March 2008 RIA'!$D$10</f>
        <v>8.6</v>
      </c>
      <c r="R452" s="75">
        <f>'March 2008 RIA'!$D$10</f>
        <v>8.6</v>
      </c>
      <c r="S452" s="75">
        <f>'March 2008 RIA'!$D$10</f>
        <v>8.6</v>
      </c>
      <c r="T452" s="75">
        <f>'March 2008 RIA'!$D$10</f>
        <v>8.6</v>
      </c>
      <c r="U452" s="75">
        <f>'March 2008 RIA'!$D$10</f>
        <v>8.6</v>
      </c>
      <c r="V452" s="75">
        <f>'March 2008 RIA'!$D$10</f>
        <v>8.6</v>
      </c>
      <c r="W452" s="64">
        <f>'March 2008 RIA'!$C$25</f>
        <v>7.2</v>
      </c>
      <c r="X452" s="64">
        <f>'March 2008 RIA'!$C$25</f>
        <v>7.2</v>
      </c>
      <c r="Y452" s="64">
        <f>'March 2008 RIA'!$C$25</f>
        <v>7.2</v>
      </c>
      <c r="Z452" s="64">
        <f>'March 2008 RIA'!$C$25</f>
        <v>7.2</v>
      </c>
      <c r="AA452" s="64">
        <f>'March 2008 RIA'!$C$25</f>
        <v>7.2</v>
      </c>
      <c r="AB452" s="64">
        <f>'March 2008 RIA'!$C$25</f>
        <v>7.2</v>
      </c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7"/>
    </row>
    <row r="453" spans="1:63" s="78" customFormat="1" x14ac:dyDescent="0.25">
      <c r="A453" s="22" t="str">
        <f>'March 2008 RIA'!$A$10</f>
        <v>Tier 0</v>
      </c>
      <c r="B453" s="23">
        <v>1977</v>
      </c>
      <c r="C453" s="75">
        <f>'March 2008 RIA'!$D$10</f>
        <v>8.6</v>
      </c>
      <c r="D453" s="75">
        <f>'March 2008 RIA'!$D$10</f>
        <v>8.6</v>
      </c>
      <c r="E453" s="75">
        <f>'March 2008 RIA'!$D$10</f>
        <v>8.6</v>
      </c>
      <c r="F453" s="75">
        <f>'March 2008 RIA'!$D$10</f>
        <v>8.6</v>
      </c>
      <c r="G453" s="75">
        <f>'March 2008 RIA'!$D$10</f>
        <v>8.6</v>
      </c>
      <c r="H453" s="75">
        <f>'March 2008 RIA'!$D$10</f>
        <v>8.6</v>
      </c>
      <c r="I453" s="75">
        <f>'March 2008 RIA'!$D$10</f>
        <v>8.6</v>
      </c>
      <c r="J453" s="75">
        <f>'March 2008 RIA'!$D$10</f>
        <v>8.6</v>
      </c>
      <c r="K453" s="75">
        <f>'March 2008 RIA'!$D$10</f>
        <v>8.6</v>
      </c>
      <c r="L453" s="75">
        <f>'March 2008 RIA'!$D$10</f>
        <v>8.6</v>
      </c>
      <c r="M453" s="75">
        <f>'March 2008 RIA'!$D$10</f>
        <v>8.6</v>
      </c>
      <c r="N453" s="75">
        <f>'March 2008 RIA'!$D$10</f>
        <v>8.6</v>
      </c>
      <c r="O453" s="75">
        <f>'March 2008 RIA'!$D$10</f>
        <v>8.6</v>
      </c>
      <c r="P453" s="75">
        <f>'March 2008 RIA'!$D$10</f>
        <v>8.6</v>
      </c>
      <c r="Q453" s="75">
        <f>'March 2008 RIA'!$D$10</f>
        <v>8.6</v>
      </c>
      <c r="R453" s="75">
        <f>'March 2008 RIA'!$D$10</f>
        <v>8.6</v>
      </c>
      <c r="S453" s="75">
        <f>'March 2008 RIA'!$D$10</f>
        <v>8.6</v>
      </c>
      <c r="T453" s="75">
        <f>'March 2008 RIA'!$D$10</f>
        <v>8.6</v>
      </c>
      <c r="U453" s="75">
        <f>'March 2008 RIA'!$D$10</f>
        <v>8.6</v>
      </c>
      <c r="V453" s="75">
        <f>'March 2008 RIA'!$D$10</f>
        <v>8.6</v>
      </c>
      <c r="W453" s="64">
        <f>'March 2008 RIA'!$C$25</f>
        <v>7.2</v>
      </c>
      <c r="X453" s="64">
        <f>'March 2008 RIA'!$C$25</f>
        <v>7.2</v>
      </c>
      <c r="Y453" s="64">
        <f>'March 2008 RIA'!$C$25</f>
        <v>7.2</v>
      </c>
      <c r="Z453" s="64">
        <f>'March 2008 RIA'!$C$25</f>
        <v>7.2</v>
      </c>
      <c r="AA453" s="64">
        <f>'March 2008 RIA'!$C$25</f>
        <v>7.2</v>
      </c>
      <c r="AB453" s="64">
        <f>'March 2008 RIA'!$C$25</f>
        <v>7.2</v>
      </c>
      <c r="AC453" s="64">
        <f>'March 2008 RIA'!$C$25</f>
        <v>7.2</v>
      </c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7"/>
    </row>
    <row r="454" spans="1:63" s="78" customFormat="1" x14ac:dyDescent="0.25">
      <c r="A454" s="22" t="str">
        <f>'March 2008 RIA'!$A$10</f>
        <v>Tier 0</v>
      </c>
      <c r="B454" s="23">
        <v>1978</v>
      </c>
      <c r="C454" s="75">
        <f>'March 2008 RIA'!$D$10</f>
        <v>8.6</v>
      </c>
      <c r="D454" s="75">
        <f>'March 2008 RIA'!$D$10</f>
        <v>8.6</v>
      </c>
      <c r="E454" s="75">
        <f>'March 2008 RIA'!$D$10</f>
        <v>8.6</v>
      </c>
      <c r="F454" s="75">
        <f>'March 2008 RIA'!$D$10</f>
        <v>8.6</v>
      </c>
      <c r="G454" s="75">
        <f>'March 2008 RIA'!$D$10</f>
        <v>8.6</v>
      </c>
      <c r="H454" s="75">
        <f>'March 2008 RIA'!$D$10</f>
        <v>8.6</v>
      </c>
      <c r="I454" s="75">
        <f>'March 2008 RIA'!$D$10</f>
        <v>8.6</v>
      </c>
      <c r="J454" s="75">
        <f>'March 2008 RIA'!$D$10</f>
        <v>8.6</v>
      </c>
      <c r="K454" s="75">
        <f>'March 2008 RIA'!$D$10</f>
        <v>8.6</v>
      </c>
      <c r="L454" s="75">
        <f>'March 2008 RIA'!$D$10</f>
        <v>8.6</v>
      </c>
      <c r="M454" s="75">
        <f>'March 2008 RIA'!$D$10</f>
        <v>8.6</v>
      </c>
      <c r="N454" s="75">
        <f>'March 2008 RIA'!$D$10</f>
        <v>8.6</v>
      </c>
      <c r="O454" s="75">
        <f>'March 2008 RIA'!$D$10</f>
        <v>8.6</v>
      </c>
      <c r="P454" s="75">
        <f>'March 2008 RIA'!$D$10</f>
        <v>8.6</v>
      </c>
      <c r="Q454" s="75">
        <f>'March 2008 RIA'!$D$10</f>
        <v>8.6</v>
      </c>
      <c r="R454" s="75">
        <f>'March 2008 RIA'!$D$10</f>
        <v>8.6</v>
      </c>
      <c r="S454" s="75">
        <f>'March 2008 RIA'!$D$10</f>
        <v>8.6</v>
      </c>
      <c r="T454" s="75">
        <f>'March 2008 RIA'!$D$10</f>
        <v>8.6</v>
      </c>
      <c r="U454" s="75">
        <f>'March 2008 RIA'!$D$10</f>
        <v>8.6</v>
      </c>
      <c r="V454" s="75">
        <f>'March 2008 RIA'!$D$10</f>
        <v>8.6</v>
      </c>
      <c r="W454" s="64">
        <f>'March 2008 RIA'!$C$25</f>
        <v>7.2</v>
      </c>
      <c r="X454" s="64">
        <f>'March 2008 RIA'!$C$25</f>
        <v>7.2</v>
      </c>
      <c r="Y454" s="64">
        <f>'March 2008 RIA'!$C$25</f>
        <v>7.2</v>
      </c>
      <c r="Z454" s="64">
        <f>'March 2008 RIA'!$C$25</f>
        <v>7.2</v>
      </c>
      <c r="AA454" s="64">
        <f>'March 2008 RIA'!$C$25</f>
        <v>7.2</v>
      </c>
      <c r="AB454" s="64">
        <f>'March 2008 RIA'!$C$25</f>
        <v>7.2</v>
      </c>
      <c r="AC454" s="64">
        <f>'March 2008 RIA'!$C$25</f>
        <v>7.2</v>
      </c>
      <c r="AD454" s="64">
        <f>'March 2008 RIA'!$C$25</f>
        <v>7.2</v>
      </c>
      <c r="AE454" s="79"/>
      <c r="AF454" s="79"/>
      <c r="AG454" s="79"/>
      <c r="AH454" s="79"/>
      <c r="AI454" s="79"/>
      <c r="AJ454" s="79"/>
      <c r="AK454" s="79"/>
      <c r="AL454" s="79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7"/>
    </row>
    <row r="455" spans="1:63" s="78" customFormat="1" x14ac:dyDescent="0.25">
      <c r="A455" s="22" t="str">
        <f>'March 2008 RIA'!$A$10</f>
        <v>Tier 0</v>
      </c>
      <c r="B455" s="23">
        <v>1979</v>
      </c>
      <c r="C455" s="75">
        <f>'March 2008 RIA'!$D$10</f>
        <v>8.6</v>
      </c>
      <c r="D455" s="75">
        <f>'March 2008 RIA'!$D$10</f>
        <v>8.6</v>
      </c>
      <c r="E455" s="75">
        <f>'March 2008 RIA'!$D$10</f>
        <v>8.6</v>
      </c>
      <c r="F455" s="75">
        <f>'March 2008 RIA'!$D$10</f>
        <v>8.6</v>
      </c>
      <c r="G455" s="75">
        <f>'March 2008 RIA'!$D$10</f>
        <v>8.6</v>
      </c>
      <c r="H455" s="75">
        <f>'March 2008 RIA'!$D$10</f>
        <v>8.6</v>
      </c>
      <c r="I455" s="75">
        <f>'March 2008 RIA'!$D$10</f>
        <v>8.6</v>
      </c>
      <c r="J455" s="75">
        <f>'March 2008 RIA'!$D$10</f>
        <v>8.6</v>
      </c>
      <c r="K455" s="75">
        <f>'March 2008 RIA'!$D$10</f>
        <v>8.6</v>
      </c>
      <c r="L455" s="75">
        <f>'March 2008 RIA'!$D$10</f>
        <v>8.6</v>
      </c>
      <c r="M455" s="75">
        <f>'March 2008 RIA'!$D$10</f>
        <v>8.6</v>
      </c>
      <c r="N455" s="75">
        <f>'March 2008 RIA'!$D$10</f>
        <v>8.6</v>
      </c>
      <c r="O455" s="75">
        <f>'March 2008 RIA'!$D$10</f>
        <v>8.6</v>
      </c>
      <c r="P455" s="75">
        <f>'March 2008 RIA'!$D$10</f>
        <v>8.6</v>
      </c>
      <c r="Q455" s="75">
        <f>'March 2008 RIA'!$D$10</f>
        <v>8.6</v>
      </c>
      <c r="R455" s="75">
        <f>'March 2008 RIA'!$D$10</f>
        <v>8.6</v>
      </c>
      <c r="S455" s="75">
        <f>'March 2008 RIA'!$D$10</f>
        <v>8.6</v>
      </c>
      <c r="T455" s="75">
        <f>'March 2008 RIA'!$D$10</f>
        <v>8.6</v>
      </c>
      <c r="U455" s="75">
        <f>'March 2008 RIA'!$D$10</f>
        <v>8.6</v>
      </c>
      <c r="V455" s="75">
        <f>'March 2008 RIA'!$D$10</f>
        <v>8.6</v>
      </c>
      <c r="W455" s="64">
        <f>'March 2008 RIA'!$C$25</f>
        <v>7.2</v>
      </c>
      <c r="X455" s="64">
        <f>'March 2008 RIA'!$C$25</f>
        <v>7.2</v>
      </c>
      <c r="Y455" s="64">
        <f>'March 2008 RIA'!$C$25</f>
        <v>7.2</v>
      </c>
      <c r="Z455" s="64">
        <f>'March 2008 RIA'!$C$25</f>
        <v>7.2</v>
      </c>
      <c r="AA455" s="64">
        <f>'March 2008 RIA'!$C$25</f>
        <v>7.2</v>
      </c>
      <c r="AB455" s="64">
        <f>'March 2008 RIA'!$C$25</f>
        <v>7.2</v>
      </c>
      <c r="AC455" s="64">
        <f>'March 2008 RIA'!$C$25</f>
        <v>7.2</v>
      </c>
      <c r="AD455" s="64">
        <f>'March 2008 RIA'!$C$25</f>
        <v>7.2</v>
      </c>
      <c r="AE455" s="64">
        <f>'March 2008 RIA'!$C$25</f>
        <v>7.2</v>
      </c>
      <c r="AF455" s="79"/>
      <c r="AG455" s="79"/>
      <c r="AH455" s="79"/>
      <c r="AI455" s="79"/>
      <c r="AJ455" s="79"/>
      <c r="AK455" s="79"/>
      <c r="AL455" s="79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7"/>
    </row>
    <row r="456" spans="1:63" s="78" customFormat="1" x14ac:dyDescent="0.25">
      <c r="A456" s="22" t="str">
        <f>'March 2008 RIA'!$A$10</f>
        <v>Tier 0</v>
      </c>
      <c r="B456" s="23">
        <v>1980</v>
      </c>
      <c r="C456" s="75">
        <f>'March 2008 RIA'!$D$10</f>
        <v>8.6</v>
      </c>
      <c r="D456" s="75">
        <f>'March 2008 RIA'!$D$10</f>
        <v>8.6</v>
      </c>
      <c r="E456" s="75">
        <f>'March 2008 RIA'!$D$10</f>
        <v>8.6</v>
      </c>
      <c r="F456" s="75">
        <f>'March 2008 RIA'!$D$10</f>
        <v>8.6</v>
      </c>
      <c r="G456" s="75">
        <f>'March 2008 RIA'!$D$10</f>
        <v>8.6</v>
      </c>
      <c r="H456" s="75">
        <f>'March 2008 RIA'!$D$10</f>
        <v>8.6</v>
      </c>
      <c r="I456" s="75">
        <f>'March 2008 RIA'!$D$10</f>
        <v>8.6</v>
      </c>
      <c r="J456" s="75">
        <f>'March 2008 RIA'!$D$10</f>
        <v>8.6</v>
      </c>
      <c r="K456" s="75">
        <f>'March 2008 RIA'!$D$10</f>
        <v>8.6</v>
      </c>
      <c r="L456" s="75">
        <f>'March 2008 RIA'!$D$10</f>
        <v>8.6</v>
      </c>
      <c r="M456" s="75">
        <f>'March 2008 RIA'!$D$10</f>
        <v>8.6</v>
      </c>
      <c r="N456" s="75">
        <f>'March 2008 RIA'!$D$10</f>
        <v>8.6</v>
      </c>
      <c r="O456" s="75">
        <f>'March 2008 RIA'!$D$10</f>
        <v>8.6</v>
      </c>
      <c r="P456" s="75">
        <f>'March 2008 RIA'!$D$10</f>
        <v>8.6</v>
      </c>
      <c r="Q456" s="75">
        <f>'March 2008 RIA'!$D$10</f>
        <v>8.6</v>
      </c>
      <c r="R456" s="75">
        <f>'March 2008 RIA'!$D$10</f>
        <v>8.6</v>
      </c>
      <c r="S456" s="75">
        <f>'March 2008 RIA'!$D$10</f>
        <v>8.6</v>
      </c>
      <c r="T456" s="75">
        <f>'March 2008 RIA'!$D$10</f>
        <v>8.6</v>
      </c>
      <c r="U456" s="75">
        <f>'March 2008 RIA'!$D$10</f>
        <v>8.6</v>
      </c>
      <c r="V456" s="75">
        <f>'March 2008 RIA'!$D$10</f>
        <v>8.6</v>
      </c>
      <c r="W456" s="64">
        <f>'March 2008 RIA'!$C$25</f>
        <v>7.2</v>
      </c>
      <c r="X456" s="64">
        <f>'March 2008 RIA'!$C$25</f>
        <v>7.2</v>
      </c>
      <c r="Y456" s="64">
        <f>'March 2008 RIA'!$C$25</f>
        <v>7.2</v>
      </c>
      <c r="Z456" s="64">
        <f>'March 2008 RIA'!$C$25</f>
        <v>7.2</v>
      </c>
      <c r="AA456" s="64">
        <f>'March 2008 RIA'!$C$25</f>
        <v>7.2</v>
      </c>
      <c r="AB456" s="64">
        <f>'March 2008 RIA'!$C$25</f>
        <v>7.2</v>
      </c>
      <c r="AC456" s="64">
        <f>'March 2008 RIA'!$C$25</f>
        <v>7.2</v>
      </c>
      <c r="AD456" s="64">
        <f>'March 2008 RIA'!$C$25</f>
        <v>7.2</v>
      </c>
      <c r="AE456" s="64">
        <f>'March 2008 RIA'!$C$25</f>
        <v>7.2</v>
      </c>
      <c r="AF456" s="64">
        <f>'March 2008 RIA'!$C$25</f>
        <v>7.2</v>
      </c>
      <c r="AG456" s="79"/>
      <c r="AH456" s="79"/>
      <c r="AI456" s="79"/>
      <c r="AJ456" s="79"/>
      <c r="AK456" s="79"/>
      <c r="AL456" s="79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7"/>
    </row>
    <row r="457" spans="1:63" s="78" customFormat="1" x14ac:dyDescent="0.25">
      <c r="A457" s="22" t="str">
        <f>'March 2008 RIA'!$A$10</f>
        <v>Tier 0</v>
      </c>
      <c r="B457" s="23">
        <v>1981</v>
      </c>
      <c r="C457" s="75">
        <f>'March 2008 RIA'!$D$10</f>
        <v>8.6</v>
      </c>
      <c r="D457" s="75">
        <f>'March 2008 RIA'!$D$10</f>
        <v>8.6</v>
      </c>
      <c r="E457" s="75">
        <f>'March 2008 RIA'!$D$10</f>
        <v>8.6</v>
      </c>
      <c r="F457" s="75">
        <f>'March 2008 RIA'!$D$10</f>
        <v>8.6</v>
      </c>
      <c r="G457" s="75">
        <f>'March 2008 RIA'!$D$10</f>
        <v>8.6</v>
      </c>
      <c r="H457" s="75">
        <f>'March 2008 RIA'!$D$10</f>
        <v>8.6</v>
      </c>
      <c r="I457" s="75">
        <f>'March 2008 RIA'!$D$10</f>
        <v>8.6</v>
      </c>
      <c r="J457" s="75">
        <f>'March 2008 RIA'!$D$10</f>
        <v>8.6</v>
      </c>
      <c r="K457" s="75">
        <f>'March 2008 RIA'!$D$10</f>
        <v>8.6</v>
      </c>
      <c r="L457" s="75">
        <f>'March 2008 RIA'!$D$10</f>
        <v>8.6</v>
      </c>
      <c r="M457" s="75">
        <f>'March 2008 RIA'!$D$10</f>
        <v>8.6</v>
      </c>
      <c r="N457" s="75">
        <f>'March 2008 RIA'!$D$10</f>
        <v>8.6</v>
      </c>
      <c r="O457" s="75">
        <f>'March 2008 RIA'!$D$10</f>
        <v>8.6</v>
      </c>
      <c r="P457" s="75">
        <f>'March 2008 RIA'!$D$10</f>
        <v>8.6</v>
      </c>
      <c r="Q457" s="75">
        <f>'March 2008 RIA'!$D$10</f>
        <v>8.6</v>
      </c>
      <c r="R457" s="75">
        <f>'March 2008 RIA'!$D$10</f>
        <v>8.6</v>
      </c>
      <c r="S457" s="75">
        <f>'March 2008 RIA'!$D$10</f>
        <v>8.6</v>
      </c>
      <c r="T457" s="75">
        <f>'March 2008 RIA'!$D$10</f>
        <v>8.6</v>
      </c>
      <c r="U457" s="75">
        <f>'March 2008 RIA'!$D$10</f>
        <v>8.6</v>
      </c>
      <c r="V457" s="75">
        <f>'March 2008 RIA'!$D$10</f>
        <v>8.6</v>
      </c>
      <c r="W457" s="64">
        <f>'March 2008 RIA'!$C$25</f>
        <v>7.2</v>
      </c>
      <c r="X457" s="64">
        <f>'March 2008 RIA'!$C$25</f>
        <v>7.2</v>
      </c>
      <c r="Y457" s="64">
        <f>'March 2008 RIA'!$C$25</f>
        <v>7.2</v>
      </c>
      <c r="Z457" s="64">
        <f>'March 2008 RIA'!$C$25</f>
        <v>7.2</v>
      </c>
      <c r="AA457" s="64">
        <f>'March 2008 RIA'!$C$25</f>
        <v>7.2</v>
      </c>
      <c r="AB457" s="64">
        <f>'March 2008 RIA'!$C$25</f>
        <v>7.2</v>
      </c>
      <c r="AC457" s="64">
        <f>'March 2008 RIA'!$C$25</f>
        <v>7.2</v>
      </c>
      <c r="AD457" s="64">
        <f>'March 2008 RIA'!$C$25</f>
        <v>7.2</v>
      </c>
      <c r="AE457" s="64">
        <f>'March 2008 RIA'!$C$25</f>
        <v>7.2</v>
      </c>
      <c r="AF457" s="64">
        <f>'March 2008 RIA'!$C$25</f>
        <v>7.2</v>
      </c>
      <c r="AG457" s="64">
        <f>'March 2008 RIA'!$C$25</f>
        <v>7.2</v>
      </c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7"/>
    </row>
    <row r="458" spans="1:63" s="78" customFormat="1" x14ac:dyDescent="0.25">
      <c r="A458" s="22" t="str">
        <f>'March 2008 RIA'!$A$10</f>
        <v>Tier 0</v>
      </c>
      <c r="B458" s="23">
        <v>1982</v>
      </c>
      <c r="C458" s="75">
        <f>'March 2008 RIA'!$D$10</f>
        <v>8.6</v>
      </c>
      <c r="D458" s="75">
        <f>'March 2008 RIA'!$D$10</f>
        <v>8.6</v>
      </c>
      <c r="E458" s="75">
        <f>'March 2008 RIA'!$D$10</f>
        <v>8.6</v>
      </c>
      <c r="F458" s="75">
        <f>'March 2008 RIA'!$D$10</f>
        <v>8.6</v>
      </c>
      <c r="G458" s="75">
        <f>'March 2008 RIA'!$D$10</f>
        <v>8.6</v>
      </c>
      <c r="H458" s="75">
        <f>'March 2008 RIA'!$D$10</f>
        <v>8.6</v>
      </c>
      <c r="I458" s="75">
        <f>'March 2008 RIA'!$D$10</f>
        <v>8.6</v>
      </c>
      <c r="J458" s="75">
        <f>'March 2008 RIA'!$D$10</f>
        <v>8.6</v>
      </c>
      <c r="K458" s="75">
        <f>'March 2008 RIA'!$D$10</f>
        <v>8.6</v>
      </c>
      <c r="L458" s="75">
        <f>'March 2008 RIA'!$D$10</f>
        <v>8.6</v>
      </c>
      <c r="M458" s="75">
        <f>'March 2008 RIA'!$D$10</f>
        <v>8.6</v>
      </c>
      <c r="N458" s="75">
        <f>'March 2008 RIA'!$D$10</f>
        <v>8.6</v>
      </c>
      <c r="O458" s="75">
        <f>'March 2008 RIA'!$D$10</f>
        <v>8.6</v>
      </c>
      <c r="P458" s="75">
        <f>'March 2008 RIA'!$D$10</f>
        <v>8.6</v>
      </c>
      <c r="Q458" s="75">
        <f>'March 2008 RIA'!$D$10</f>
        <v>8.6</v>
      </c>
      <c r="R458" s="75">
        <f>'March 2008 RIA'!$D$10</f>
        <v>8.6</v>
      </c>
      <c r="S458" s="75">
        <f>'March 2008 RIA'!$D$10</f>
        <v>8.6</v>
      </c>
      <c r="T458" s="75">
        <f>'March 2008 RIA'!$D$10</f>
        <v>8.6</v>
      </c>
      <c r="U458" s="75">
        <f>'March 2008 RIA'!$D$10</f>
        <v>8.6</v>
      </c>
      <c r="V458" s="75">
        <f>'March 2008 RIA'!$D$10</f>
        <v>8.6</v>
      </c>
      <c r="W458" s="64">
        <f>'March 2008 RIA'!$C$25</f>
        <v>7.2</v>
      </c>
      <c r="X458" s="64">
        <f>'March 2008 RIA'!$C$25</f>
        <v>7.2</v>
      </c>
      <c r="Y458" s="64">
        <f>'March 2008 RIA'!$C$25</f>
        <v>7.2</v>
      </c>
      <c r="Z458" s="64">
        <f>'March 2008 RIA'!$C$25</f>
        <v>7.2</v>
      </c>
      <c r="AA458" s="64">
        <f>'March 2008 RIA'!$C$25</f>
        <v>7.2</v>
      </c>
      <c r="AB458" s="64">
        <f>'March 2008 RIA'!$C$25</f>
        <v>7.2</v>
      </c>
      <c r="AC458" s="64">
        <f>'March 2008 RIA'!$C$25</f>
        <v>7.2</v>
      </c>
      <c r="AD458" s="64">
        <f>'March 2008 RIA'!$C$25</f>
        <v>7.2</v>
      </c>
      <c r="AE458" s="64">
        <f>'March 2008 RIA'!$C$25</f>
        <v>7.2</v>
      </c>
      <c r="AF458" s="64">
        <f>'March 2008 RIA'!$C$25</f>
        <v>7.2</v>
      </c>
      <c r="AG458" s="64">
        <f>'March 2008 RIA'!$C$25</f>
        <v>7.2</v>
      </c>
      <c r="AH458" s="64">
        <f>'March 2008 RIA'!$C$25</f>
        <v>7.2</v>
      </c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7"/>
    </row>
    <row r="459" spans="1:63" s="78" customFormat="1" x14ac:dyDescent="0.25">
      <c r="A459" s="22" t="str">
        <f>'March 2008 RIA'!$A$10</f>
        <v>Tier 0</v>
      </c>
      <c r="B459" s="23">
        <v>1983</v>
      </c>
      <c r="C459" s="75">
        <f>'March 2008 RIA'!$D$10</f>
        <v>8.6</v>
      </c>
      <c r="D459" s="75">
        <f>'March 2008 RIA'!$D$10</f>
        <v>8.6</v>
      </c>
      <c r="E459" s="75">
        <f>'March 2008 RIA'!$D$10</f>
        <v>8.6</v>
      </c>
      <c r="F459" s="75">
        <f>'March 2008 RIA'!$D$10</f>
        <v>8.6</v>
      </c>
      <c r="G459" s="75">
        <f>'March 2008 RIA'!$D$10</f>
        <v>8.6</v>
      </c>
      <c r="H459" s="75">
        <f>'March 2008 RIA'!$D$10</f>
        <v>8.6</v>
      </c>
      <c r="I459" s="75">
        <f>'March 2008 RIA'!$D$10</f>
        <v>8.6</v>
      </c>
      <c r="J459" s="75">
        <f>'March 2008 RIA'!$D$10</f>
        <v>8.6</v>
      </c>
      <c r="K459" s="75">
        <f>'March 2008 RIA'!$D$10</f>
        <v>8.6</v>
      </c>
      <c r="L459" s="75">
        <f>'March 2008 RIA'!$D$10</f>
        <v>8.6</v>
      </c>
      <c r="M459" s="75">
        <f>'March 2008 RIA'!$D$10</f>
        <v>8.6</v>
      </c>
      <c r="N459" s="75">
        <f>'March 2008 RIA'!$D$10</f>
        <v>8.6</v>
      </c>
      <c r="O459" s="75">
        <f>'March 2008 RIA'!$D$10</f>
        <v>8.6</v>
      </c>
      <c r="P459" s="75">
        <f>'March 2008 RIA'!$D$10</f>
        <v>8.6</v>
      </c>
      <c r="Q459" s="75">
        <f>'March 2008 RIA'!$D$10</f>
        <v>8.6</v>
      </c>
      <c r="R459" s="75">
        <f>'March 2008 RIA'!$D$10</f>
        <v>8.6</v>
      </c>
      <c r="S459" s="75">
        <f>'March 2008 RIA'!$D$10</f>
        <v>8.6</v>
      </c>
      <c r="T459" s="75">
        <f>'March 2008 RIA'!$D$10</f>
        <v>8.6</v>
      </c>
      <c r="U459" s="75">
        <f>'March 2008 RIA'!$D$10</f>
        <v>8.6</v>
      </c>
      <c r="V459" s="75">
        <f>'March 2008 RIA'!$D$10</f>
        <v>8.6</v>
      </c>
      <c r="W459" s="64">
        <f>'March 2008 RIA'!$C$25</f>
        <v>7.2</v>
      </c>
      <c r="X459" s="64">
        <f>'March 2008 RIA'!$C$25</f>
        <v>7.2</v>
      </c>
      <c r="Y459" s="64">
        <f>'March 2008 RIA'!$C$25</f>
        <v>7.2</v>
      </c>
      <c r="Z459" s="64">
        <f>'March 2008 RIA'!$C$25</f>
        <v>7.2</v>
      </c>
      <c r="AA459" s="64">
        <f>'March 2008 RIA'!$C$25</f>
        <v>7.2</v>
      </c>
      <c r="AB459" s="64">
        <f>'March 2008 RIA'!$C$25</f>
        <v>7.2</v>
      </c>
      <c r="AC459" s="64">
        <f>'March 2008 RIA'!$C$25</f>
        <v>7.2</v>
      </c>
      <c r="AD459" s="64">
        <f>'March 2008 RIA'!$C$25</f>
        <v>7.2</v>
      </c>
      <c r="AE459" s="64">
        <f>'March 2008 RIA'!$C$25</f>
        <v>7.2</v>
      </c>
      <c r="AF459" s="64">
        <f>'March 2008 RIA'!$C$25</f>
        <v>7.2</v>
      </c>
      <c r="AG459" s="64">
        <f>'March 2008 RIA'!$C$25</f>
        <v>7.2</v>
      </c>
      <c r="AH459" s="64">
        <f>'March 2008 RIA'!$C$25</f>
        <v>7.2</v>
      </c>
      <c r="AI459" s="64">
        <f>'March 2008 RIA'!$C$25</f>
        <v>7.2</v>
      </c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7"/>
    </row>
    <row r="460" spans="1:63" s="78" customFormat="1" x14ac:dyDescent="0.25">
      <c r="A460" s="22" t="str">
        <f>'March 2008 RIA'!$A$10</f>
        <v>Tier 0</v>
      </c>
      <c r="B460" s="23">
        <v>1984</v>
      </c>
      <c r="C460" s="75">
        <f>'March 2008 RIA'!$D$10</f>
        <v>8.6</v>
      </c>
      <c r="D460" s="75">
        <f>'March 2008 RIA'!$D$10</f>
        <v>8.6</v>
      </c>
      <c r="E460" s="75">
        <f>'March 2008 RIA'!$D$10</f>
        <v>8.6</v>
      </c>
      <c r="F460" s="75">
        <f>'March 2008 RIA'!$D$10</f>
        <v>8.6</v>
      </c>
      <c r="G460" s="75">
        <f>'March 2008 RIA'!$D$10</f>
        <v>8.6</v>
      </c>
      <c r="H460" s="75">
        <f>'March 2008 RIA'!$D$10</f>
        <v>8.6</v>
      </c>
      <c r="I460" s="75">
        <f>'March 2008 RIA'!$D$10</f>
        <v>8.6</v>
      </c>
      <c r="J460" s="75">
        <f>'March 2008 RIA'!$D$10</f>
        <v>8.6</v>
      </c>
      <c r="K460" s="75">
        <f>'March 2008 RIA'!$D$10</f>
        <v>8.6</v>
      </c>
      <c r="L460" s="75">
        <f>'March 2008 RIA'!$D$10</f>
        <v>8.6</v>
      </c>
      <c r="M460" s="75">
        <f>'March 2008 RIA'!$D$10</f>
        <v>8.6</v>
      </c>
      <c r="N460" s="75">
        <f>'March 2008 RIA'!$D$10</f>
        <v>8.6</v>
      </c>
      <c r="O460" s="75">
        <f>'March 2008 RIA'!$D$10</f>
        <v>8.6</v>
      </c>
      <c r="P460" s="75">
        <f>'March 2008 RIA'!$D$10</f>
        <v>8.6</v>
      </c>
      <c r="Q460" s="75">
        <f>'March 2008 RIA'!$D$10</f>
        <v>8.6</v>
      </c>
      <c r="R460" s="75">
        <f>'March 2008 RIA'!$D$10</f>
        <v>8.6</v>
      </c>
      <c r="S460" s="75">
        <f>'March 2008 RIA'!$D$10</f>
        <v>8.6</v>
      </c>
      <c r="T460" s="75">
        <f>'March 2008 RIA'!$D$10</f>
        <v>8.6</v>
      </c>
      <c r="U460" s="75">
        <f>'March 2008 RIA'!$D$10</f>
        <v>8.6</v>
      </c>
      <c r="V460" s="75">
        <f>'March 2008 RIA'!$D$10</f>
        <v>8.6</v>
      </c>
      <c r="W460" s="64">
        <f>'March 2008 RIA'!$C$25</f>
        <v>7.2</v>
      </c>
      <c r="X460" s="64">
        <f>'March 2008 RIA'!$C$25</f>
        <v>7.2</v>
      </c>
      <c r="Y460" s="64">
        <f>'March 2008 RIA'!$C$25</f>
        <v>7.2</v>
      </c>
      <c r="Z460" s="64">
        <f>'March 2008 RIA'!$C$25</f>
        <v>7.2</v>
      </c>
      <c r="AA460" s="64">
        <f>'March 2008 RIA'!$C$25</f>
        <v>7.2</v>
      </c>
      <c r="AB460" s="64">
        <f>'March 2008 RIA'!$C$25</f>
        <v>7.2</v>
      </c>
      <c r="AC460" s="64">
        <f>'March 2008 RIA'!$C$25</f>
        <v>7.2</v>
      </c>
      <c r="AD460" s="64">
        <f>'March 2008 RIA'!$C$25</f>
        <v>7.2</v>
      </c>
      <c r="AE460" s="64">
        <f>'March 2008 RIA'!$C$25</f>
        <v>7.2</v>
      </c>
      <c r="AF460" s="64">
        <f>'March 2008 RIA'!$C$25</f>
        <v>7.2</v>
      </c>
      <c r="AG460" s="64">
        <f>'March 2008 RIA'!$C$25</f>
        <v>7.2</v>
      </c>
      <c r="AH460" s="64">
        <f>'March 2008 RIA'!$C$25</f>
        <v>7.2</v>
      </c>
      <c r="AI460" s="64">
        <f>'March 2008 RIA'!$C$25</f>
        <v>7.2</v>
      </c>
      <c r="AJ460" s="64">
        <f>'March 2008 RIA'!$C$25</f>
        <v>7.2</v>
      </c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7"/>
    </row>
    <row r="461" spans="1:63" s="78" customFormat="1" x14ac:dyDescent="0.25">
      <c r="A461" s="22" t="str">
        <f>'March 2008 RIA'!$A$10</f>
        <v>Tier 0</v>
      </c>
      <c r="B461" s="23">
        <v>1985</v>
      </c>
      <c r="C461" s="75">
        <f>'March 2008 RIA'!$D$10</f>
        <v>8.6</v>
      </c>
      <c r="D461" s="75">
        <f>'March 2008 RIA'!$D$10</f>
        <v>8.6</v>
      </c>
      <c r="E461" s="75">
        <f>'March 2008 RIA'!$D$10</f>
        <v>8.6</v>
      </c>
      <c r="F461" s="75">
        <f>'March 2008 RIA'!$D$10</f>
        <v>8.6</v>
      </c>
      <c r="G461" s="75">
        <f>'March 2008 RIA'!$D$10</f>
        <v>8.6</v>
      </c>
      <c r="H461" s="75">
        <f>'March 2008 RIA'!$D$10</f>
        <v>8.6</v>
      </c>
      <c r="I461" s="75">
        <f>'March 2008 RIA'!$D$10</f>
        <v>8.6</v>
      </c>
      <c r="J461" s="75">
        <f>'March 2008 RIA'!$D$10</f>
        <v>8.6</v>
      </c>
      <c r="K461" s="75">
        <f>'March 2008 RIA'!$D$10</f>
        <v>8.6</v>
      </c>
      <c r="L461" s="75">
        <f>'March 2008 RIA'!$D$10</f>
        <v>8.6</v>
      </c>
      <c r="M461" s="75">
        <f>'March 2008 RIA'!$D$10</f>
        <v>8.6</v>
      </c>
      <c r="N461" s="75">
        <f>'March 2008 RIA'!$D$10</f>
        <v>8.6</v>
      </c>
      <c r="O461" s="75">
        <f>'March 2008 RIA'!$D$10</f>
        <v>8.6</v>
      </c>
      <c r="P461" s="75">
        <f>'March 2008 RIA'!$D$10</f>
        <v>8.6</v>
      </c>
      <c r="Q461" s="75">
        <f>'March 2008 RIA'!$D$10</f>
        <v>8.6</v>
      </c>
      <c r="R461" s="75">
        <f>'March 2008 RIA'!$D$10</f>
        <v>8.6</v>
      </c>
      <c r="S461" s="75">
        <f>'March 2008 RIA'!$D$10</f>
        <v>8.6</v>
      </c>
      <c r="T461" s="75">
        <f>'March 2008 RIA'!$D$10</f>
        <v>8.6</v>
      </c>
      <c r="U461" s="75">
        <f>'March 2008 RIA'!$D$10</f>
        <v>8.6</v>
      </c>
      <c r="V461" s="75">
        <f>'March 2008 RIA'!$D$10</f>
        <v>8.6</v>
      </c>
      <c r="W461" s="64">
        <f>'March 2008 RIA'!$C$25</f>
        <v>7.2</v>
      </c>
      <c r="X461" s="64">
        <f>'March 2008 RIA'!$C$25</f>
        <v>7.2</v>
      </c>
      <c r="Y461" s="64">
        <f>'March 2008 RIA'!$C$25</f>
        <v>7.2</v>
      </c>
      <c r="Z461" s="64">
        <f>'March 2008 RIA'!$C$25</f>
        <v>7.2</v>
      </c>
      <c r="AA461" s="64">
        <f>'March 2008 RIA'!$C$25</f>
        <v>7.2</v>
      </c>
      <c r="AB461" s="64">
        <f>'March 2008 RIA'!$C$25</f>
        <v>7.2</v>
      </c>
      <c r="AC461" s="64">
        <f>'March 2008 RIA'!$C$25</f>
        <v>7.2</v>
      </c>
      <c r="AD461" s="64">
        <f>'March 2008 RIA'!$C$25</f>
        <v>7.2</v>
      </c>
      <c r="AE461" s="64">
        <f>'March 2008 RIA'!$C$25</f>
        <v>7.2</v>
      </c>
      <c r="AF461" s="64">
        <f>'March 2008 RIA'!$C$25</f>
        <v>7.2</v>
      </c>
      <c r="AG461" s="64">
        <f>'March 2008 RIA'!$C$25</f>
        <v>7.2</v>
      </c>
      <c r="AH461" s="64">
        <f>'March 2008 RIA'!$C$25</f>
        <v>7.2</v>
      </c>
      <c r="AI461" s="64">
        <f>'March 2008 RIA'!$C$25</f>
        <v>7.2</v>
      </c>
      <c r="AJ461" s="64">
        <f>'March 2008 RIA'!$C$25</f>
        <v>7.2</v>
      </c>
      <c r="AK461" s="64">
        <f>'March 2008 RIA'!$C$25</f>
        <v>7.2</v>
      </c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7"/>
    </row>
    <row r="462" spans="1:63" s="78" customFormat="1" x14ac:dyDescent="0.25">
      <c r="A462" s="22" t="str">
        <f>'March 2008 RIA'!$A$10</f>
        <v>Tier 0</v>
      </c>
      <c r="B462" s="23">
        <v>1986</v>
      </c>
      <c r="C462" s="75">
        <f>'March 2008 RIA'!$D$10</f>
        <v>8.6</v>
      </c>
      <c r="D462" s="75">
        <f>'March 2008 RIA'!$D$10</f>
        <v>8.6</v>
      </c>
      <c r="E462" s="75">
        <f>'March 2008 RIA'!$D$10</f>
        <v>8.6</v>
      </c>
      <c r="F462" s="75">
        <f>'March 2008 RIA'!$D$10</f>
        <v>8.6</v>
      </c>
      <c r="G462" s="75">
        <f>'March 2008 RIA'!$D$10</f>
        <v>8.6</v>
      </c>
      <c r="H462" s="75">
        <f>'March 2008 RIA'!$D$10</f>
        <v>8.6</v>
      </c>
      <c r="I462" s="75">
        <f>'March 2008 RIA'!$D$10</f>
        <v>8.6</v>
      </c>
      <c r="J462" s="75">
        <f>'March 2008 RIA'!$D$10</f>
        <v>8.6</v>
      </c>
      <c r="K462" s="75">
        <f>'March 2008 RIA'!$D$10</f>
        <v>8.6</v>
      </c>
      <c r="L462" s="75">
        <f>'March 2008 RIA'!$D$10</f>
        <v>8.6</v>
      </c>
      <c r="M462" s="75">
        <f>'March 2008 RIA'!$D$10</f>
        <v>8.6</v>
      </c>
      <c r="N462" s="75">
        <f>'March 2008 RIA'!$D$10</f>
        <v>8.6</v>
      </c>
      <c r="O462" s="75">
        <f>'March 2008 RIA'!$D$10</f>
        <v>8.6</v>
      </c>
      <c r="P462" s="75">
        <f>'March 2008 RIA'!$D$10</f>
        <v>8.6</v>
      </c>
      <c r="Q462" s="75">
        <f>'March 2008 RIA'!$D$10</f>
        <v>8.6</v>
      </c>
      <c r="R462" s="75">
        <f>'March 2008 RIA'!$D$10</f>
        <v>8.6</v>
      </c>
      <c r="S462" s="75">
        <f>'March 2008 RIA'!$D$10</f>
        <v>8.6</v>
      </c>
      <c r="T462" s="75">
        <f>'March 2008 RIA'!$D$10</f>
        <v>8.6</v>
      </c>
      <c r="U462" s="75">
        <f>'March 2008 RIA'!$D$10</f>
        <v>8.6</v>
      </c>
      <c r="V462" s="75">
        <f>'March 2008 RIA'!$D$10</f>
        <v>8.6</v>
      </c>
      <c r="W462" s="64">
        <f>'March 2008 RIA'!$C$25</f>
        <v>7.2</v>
      </c>
      <c r="X462" s="64">
        <f>'March 2008 RIA'!$C$25</f>
        <v>7.2</v>
      </c>
      <c r="Y462" s="64">
        <f>'March 2008 RIA'!$C$25</f>
        <v>7.2</v>
      </c>
      <c r="Z462" s="64">
        <f>'March 2008 RIA'!$C$25</f>
        <v>7.2</v>
      </c>
      <c r="AA462" s="64">
        <f>'March 2008 RIA'!$C$25</f>
        <v>7.2</v>
      </c>
      <c r="AB462" s="64">
        <f>'March 2008 RIA'!$C$25</f>
        <v>7.2</v>
      </c>
      <c r="AC462" s="64">
        <f>'March 2008 RIA'!$C$25</f>
        <v>7.2</v>
      </c>
      <c r="AD462" s="64">
        <f>'March 2008 RIA'!$C$25</f>
        <v>7.2</v>
      </c>
      <c r="AE462" s="64">
        <f>'March 2008 RIA'!$C$25</f>
        <v>7.2</v>
      </c>
      <c r="AF462" s="64">
        <f>'March 2008 RIA'!$C$25</f>
        <v>7.2</v>
      </c>
      <c r="AG462" s="64">
        <f>'March 2008 RIA'!$C$25</f>
        <v>7.2</v>
      </c>
      <c r="AH462" s="64">
        <f>'March 2008 RIA'!$C$25</f>
        <v>7.2</v>
      </c>
      <c r="AI462" s="64">
        <f>'March 2008 RIA'!$C$25</f>
        <v>7.2</v>
      </c>
      <c r="AJ462" s="64">
        <f>'March 2008 RIA'!$C$25</f>
        <v>7.2</v>
      </c>
      <c r="AK462" s="64">
        <f>'March 2008 RIA'!$C$25</f>
        <v>7.2</v>
      </c>
      <c r="AL462" s="64">
        <f>'March 2008 RIA'!$C$25</f>
        <v>7.2</v>
      </c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7"/>
    </row>
    <row r="463" spans="1:63" s="78" customFormat="1" x14ac:dyDescent="0.25">
      <c r="A463" s="22" t="str">
        <f>'March 2008 RIA'!$A$10</f>
        <v>Tier 0</v>
      </c>
      <c r="B463" s="23">
        <v>1987</v>
      </c>
      <c r="C463" s="75">
        <f>'March 2008 RIA'!$D$10</f>
        <v>8.6</v>
      </c>
      <c r="D463" s="75">
        <f>'March 2008 RIA'!$D$10</f>
        <v>8.6</v>
      </c>
      <c r="E463" s="75">
        <f>'March 2008 RIA'!$D$10</f>
        <v>8.6</v>
      </c>
      <c r="F463" s="75">
        <f>'March 2008 RIA'!$D$10</f>
        <v>8.6</v>
      </c>
      <c r="G463" s="75">
        <f>'March 2008 RIA'!$D$10</f>
        <v>8.6</v>
      </c>
      <c r="H463" s="75">
        <f>'March 2008 RIA'!$D$10</f>
        <v>8.6</v>
      </c>
      <c r="I463" s="75">
        <f>'March 2008 RIA'!$D$10</f>
        <v>8.6</v>
      </c>
      <c r="J463" s="75">
        <f>'March 2008 RIA'!$D$10</f>
        <v>8.6</v>
      </c>
      <c r="K463" s="75">
        <f>'March 2008 RIA'!$D$10</f>
        <v>8.6</v>
      </c>
      <c r="L463" s="75">
        <f>'March 2008 RIA'!$D$10</f>
        <v>8.6</v>
      </c>
      <c r="M463" s="75">
        <f>'March 2008 RIA'!$D$10</f>
        <v>8.6</v>
      </c>
      <c r="N463" s="75">
        <f>'March 2008 RIA'!$D$10</f>
        <v>8.6</v>
      </c>
      <c r="O463" s="75">
        <f>'March 2008 RIA'!$D$10</f>
        <v>8.6</v>
      </c>
      <c r="P463" s="75">
        <f>'March 2008 RIA'!$D$10</f>
        <v>8.6</v>
      </c>
      <c r="Q463" s="75">
        <f>'March 2008 RIA'!$D$10</f>
        <v>8.6</v>
      </c>
      <c r="R463" s="75">
        <f>'March 2008 RIA'!$D$10</f>
        <v>8.6</v>
      </c>
      <c r="S463" s="75">
        <f>'March 2008 RIA'!$D$10</f>
        <v>8.6</v>
      </c>
      <c r="T463" s="75">
        <f>'March 2008 RIA'!$D$10</f>
        <v>8.6</v>
      </c>
      <c r="U463" s="75">
        <f>'March 2008 RIA'!$D$10</f>
        <v>8.6</v>
      </c>
      <c r="V463" s="75">
        <f>'March 2008 RIA'!$D$10</f>
        <v>8.6</v>
      </c>
      <c r="W463" s="64">
        <f>'March 2008 RIA'!$C$25</f>
        <v>7.2</v>
      </c>
      <c r="X463" s="64">
        <f>'March 2008 RIA'!$C$25</f>
        <v>7.2</v>
      </c>
      <c r="Y463" s="64">
        <f>'March 2008 RIA'!$C$25</f>
        <v>7.2</v>
      </c>
      <c r="Z463" s="64">
        <f>'March 2008 RIA'!$C$25</f>
        <v>7.2</v>
      </c>
      <c r="AA463" s="64">
        <f>'March 2008 RIA'!$C$25</f>
        <v>7.2</v>
      </c>
      <c r="AB463" s="64">
        <f>'March 2008 RIA'!$C$25</f>
        <v>7.2</v>
      </c>
      <c r="AC463" s="64">
        <f>'March 2008 RIA'!$C$25</f>
        <v>7.2</v>
      </c>
      <c r="AD463" s="64">
        <f>'March 2008 RIA'!$C$25</f>
        <v>7.2</v>
      </c>
      <c r="AE463" s="64">
        <f>'March 2008 RIA'!$C$25</f>
        <v>7.2</v>
      </c>
      <c r="AF463" s="64">
        <f>'March 2008 RIA'!$C$25</f>
        <v>7.2</v>
      </c>
      <c r="AG463" s="64">
        <f>'March 2008 RIA'!$C$25</f>
        <v>7.2</v>
      </c>
      <c r="AH463" s="64">
        <f>'March 2008 RIA'!$C$25</f>
        <v>7.2</v>
      </c>
      <c r="AI463" s="64">
        <f>'March 2008 RIA'!$C$25</f>
        <v>7.2</v>
      </c>
      <c r="AJ463" s="64">
        <f>'March 2008 RIA'!$C$25</f>
        <v>7.2</v>
      </c>
      <c r="AK463" s="64">
        <f>'March 2008 RIA'!$C$25</f>
        <v>7.2</v>
      </c>
      <c r="AL463" s="64">
        <f>'March 2008 RIA'!$C$25</f>
        <v>7.2</v>
      </c>
      <c r="AM463" s="64">
        <f>'March 2008 RIA'!$C$25</f>
        <v>7.2</v>
      </c>
      <c r="AN463" s="79"/>
      <c r="AO463" s="79"/>
      <c r="AP463" s="79"/>
      <c r="AQ463" s="79"/>
      <c r="AR463" s="79"/>
      <c r="AS463" s="79"/>
      <c r="AT463" s="79"/>
      <c r="AU463" s="79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7"/>
    </row>
    <row r="464" spans="1:63" s="78" customFormat="1" x14ac:dyDescent="0.25">
      <c r="A464" s="22" t="str">
        <f>'March 2008 RIA'!$A$10</f>
        <v>Tier 0</v>
      </c>
      <c r="B464" s="23">
        <v>1988</v>
      </c>
      <c r="C464" s="75">
        <f>'March 2008 RIA'!$D$10</f>
        <v>8.6</v>
      </c>
      <c r="D464" s="75">
        <f>'March 2008 RIA'!$D$10</f>
        <v>8.6</v>
      </c>
      <c r="E464" s="75">
        <f>'March 2008 RIA'!$D$10</f>
        <v>8.6</v>
      </c>
      <c r="F464" s="75">
        <f>'March 2008 RIA'!$D$10</f>
        <v>8.6</v>
      </c>
      <c r="G464" s="75">
        <f>'March 2008 RIA'!$D$10</f>
        <v>8.6</v>
      </c>
      <c r="H464" s="75">
        <f>'March 2008 RIA'!$D$10</f>
        <v>8.6</v>
      </c>
      <c r="I464" s="75">
        <f>'March 2008 RIA'!$D$10</f>
        <v>8.6</v>
      </c>
      <c r="J464" s="75">
        <f>'March 2008 RIA'!$D$10</f>
        <v>8.6</v>
      </c>
      <c r="K464" s="75">
        <f>'March 2008 RIA'!$D$10</f>
        <v>8.6</v>
      </c>
      <c r="L464" s="75">
        <f>'March 2008 RIA'!$D$10</f>
        <v>8.6</v>
      </c>
      <c r="M464" s="75">
        <f>'March 2008 RIA'!$D$10</f>
        <v>8.6</v>
      </c>
      <c r="N464" s="75">
        <f>'March 2008 RIA'!$D$10</f>
        <v>8.6</v>
      </c>
      <c r="O464" s="75">
        <f>'March 2008 RIA'!$D$10</f>
        <v>8.6</v>
      </c>
      <c r="P464" s="75">
        <f>'March 2008 RIA'!$D$10</f>
        <v>8.6</v>
      </c>
      <c r="Q464" s="75">
        <f>'March 2008 RIA'!$D$10</f>
        <v>8.6</v>
      </c>
      <c r="R464" s="75">
        <f>'March 2008 RIA'!$D$10</f>
        <v>8.6</v>
      </c>
      <c r="S464" s="75">
        <f>'March 2008 RIA'!$D$10</f>
        <v>8.6</v>
      </c>
      <c r="T464" s="75">
        <f>'March 2008 RIA'!$D$10</f>
        <v>8.6</v>
      </c>
      <c r="U464" s="75">
        <f>'March 2008 RIA'!$D$10</f>
        <v>8.6</v>
      </c>
      <c r="V464" s="75">
        <f>'March 2008 RIA'!$D$10</f>
        <v>8.6</v>
      </c>
      <c r="W464" s="64">
        <f>'March 2008 RIA'!$C$25</f>
        <v>7.2</v>
      </c>
      <c r="X464" s="64">
        <f>'March 2008 RIA'!$C$25</f>
        <v>7.2</v>
      </c>
      <c r="Y464" s="64">
        <f>'March 2008 RIA'!$C$25</f>
        <v>7.2</v>
      </c>
      <c r="Z464" s="64">
        <f>'March 2008 RIA'!$C$25</f>
        <v>7.2</v>
      </c>
      <c r="AA464" s="64">
        <f>'March 2008 RIA'!$C$25</f>
        <v>7.2</v>
      </c>
      <c r="AB464" s="64">
        <f>'March 2008 RIA'!$C$25</f>
        <v>7.2</v>
      </c>
      <c r="AC464" s="64">
        <f>'March 2008 RIA'!$C$25</f>
        <v>7.2</v>
      </c>
      <c r="AD464" s="64">
        <f>'March 2008 RIA'!$C$25</f>
        <v>7.2</v>
      </c>
      <c r="AE464" s="64">
        <f>'March 2008 RIA'!$C$25</f>
        <v>7.2</v>
      </c>
      <c r="AF464" s="64">
        <f>'March 2008 RIA'!$C$25</f>
        <v>7.2</v>
      </c>
      <c r="AG464" s="64">
        <f>'March 2008 RIA'!$C$25</f>
        <v>7.2</v>
      </c>
      <c r="AH464" s="64">
        <f>'March 2008 RIA'!$C$25</f>
        <v>7.2</v>
      </c>
      <c r="AI464" s="64">
        <f>'March 2008 RIA'!$C$25</f>
        <v>7.2</v>
      </c>
      <c r="AJ464" s="64">
        <f>'March 2008 RIA'!$C$25</f>
        <v>7.2</v>
      </c>
      <c r="AK464" s="64">
        <f>'March 2008 RIA'!$C$25</f>
        <v>7.2</v>
      </c>
      <c r="AL464" s="64">
        <f>'March 2008 RIA'!$C$25</f>
        <v>7.2</v>
      </c>
      <c r="AM464" s="64">
        <f>'March 2008 RIA'!$C$25</f>
        <v>7.2</v>
      </c>
      <c r="AN464" s="64">
        <f>'March 2008 RIA'!$C$25</f>
        <v>7.2</v>
      </c>
      <c r="AO464" s="79"/>
      <c r="AP464" s="79"/>
      <c r="AQ464" s="79"/>
      <c r="AR464" s="79"/>
      <c r="AS464" s="79"/>
      <c r="AT464" s="79"/>
      <c r="AU464" s="79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7"/>
    </row>
    <row r="465" spans="1:63" s="78" customFormat="1" x14ac:dyDescent="0.25">
      <c r="A465" s="22" t="str">
        <f>'March 2008 RIA'!$A$10</f>
        <v>Tier 0</v>
      </c>
      <c r="B465" s="23">
        <v>1989</v>
      </c>
      <c r="C465" s="75">
        <f>'March 2008 RIA'!$D$10</f>
        <v>8.6</v>
      </c>
      <c r="D465" s="75">
        <f>'March 2008 RIA'!$D$10</f>
        <v>8.6</v>
      </c>
      <c r="E465" s="75">
        <f>'March 2008 RIA'!$D$10</f>
        <v>8.6</v>
      </c>
      <c r="F465" s="75">
        <f>'March 2008 RIA'!$D$10</f>
        <v>8.6</v>
      </c>
      <c r="G465" s="75">
        <f>'March 2008 RIA'!$D$10</f>
        <v>8.6</v>
      </c>
      <c r="H465" s="75">
        <f>'March 2008 RIA'!$D$10</f>
        <v>8.6</v>
      </c>
      <c r="I465" s="75">
        <f>'March 2008 RIA'!$D$10</f>
        <v>8.6</v>
      </c>
      <c r="J465" s="75">
        <f>'March 2008 RIA'!$D$10</f>
        <v>8.6</v>
      </c>
      <c r="K465" s="75">
        <f>'March 2008 RIA'!$D$10</f>
        <v>8.6</v>
      </c>
      <c r="L465" s="75">
        <f>'March 2008 RIA'!$D$10</f>
        <v>8.6</v>
      </c>
      <c r="M465" s="75">
        <f>'March 2008 RIA'!$D$10</f>
        <v>8.6</v>
      </c>
      <c r="N465" s="75">
        <f>'March 2008 RIA'!$D$10</f>
        <v>8.6</v>
      </c>
      <c r="O465" s="75">
        <f>'March 2008 RIA'!$D$10</f>
        <v>8.6</v>
      </c>
      <c r="P465" s="75">
        <f>'March 2008 RIA'!$D$10</f>
        <v>8.6</v>
      </c>
      <c r="Q465" s="75">
        <f>'March 2008 RIA'!$D$10</f>
        <v>8.6</v>
      </c>
      <c r="R465" s="75">
        <f>'March 2008 RIA'!$D$10</f>
        <v>8.6</v>
      </c>
      <c r="S465" s="75">
        <f>'March 2008 RIA'!$D$10</f>
        <v>8.6</v>
      </c>
      <c r="T465" s="75">
        <f>'March 2008 RIA'!$D$10</f>
        <v>8.6</v>
      </c>
      <c r="U465" s="75">
        <f>'March 2008 RIA'!$D$10</f>
        <v>8.6</v>
      </c>
      <c r="V465" s="75">
        <f>'March 2008 RIA'!$D$10</f>
        <v>8.6</v>
      </c>
      <c r="W465" s="64">
        <f>'March 2008 RIA'!$C$25</f>
        <v>7.2</v>
      </c>
      <c r="X465" s="64">
        <f>'March 2008 RIA'!$C$25</f>
        <v>7.2</v>
      </c>
      <c r="Y465" s="64">
        <f>'March 2008 RIA'!$C$25</f>
        <v>7.2</v>
      </c>
      <c r="Z465" s="64">
        <f>'March 2008 RIA'!$C$25</f>
        <v>7.2</v>
      </c>
      <c r="AA465" s="64">
        <f>'March 2008 RIA'!$C$25</f>
        <v>7.2</v>
      </c>
      <c r="AB465" s="64">
        <f>'March 2008 RIA'!$C$25</f>
        <v>7.2</v>
      </c>
      <c r="AC465" s="64">
        <f>'March 2008 RIA'!$C$25</f>
        <v>7.2</v>
      </c>
      <c r="AD465" s="64">
        <f>'March 2008 RIA'!$C$25</f>
        <v>7.2</v>
      </c>
      <c r="AE465" s="64">
        <f>'March 2008 RIA'!$C$25</f>
        <v>7.2</v>
      </c>
      <c r="AF465" s="64">
        <f>'March 2008 RIA'!$C$25</f>
        <v>7.2</v>
      </c>
      <c r="AG465" s="64">
        <f>'March 2008 RIA'!$C$25</f>
        <v>7.2</v>
      </c>
      <c r="AH465" s="64">
        <f>'March 2008 RIA'!$C$25</f>
        <v>7.2</v>
      </c>
      <c r="AI465" s="64">
        <f>'March 2008 RIA'!$C$25</f>
        <v>7.2</v>
      </c>
      <c r="AJ465" s="64">
        <f>'March 2008 RIA'!$C$25</f>
        <v>7.2</v>
      </c>
      <c r="AK465" s="64">
        <f>'March 2008 RIA'!$C$25</f>
        <v>7.2</v>
      </c>
      <c r="AL465" s="64">
        <f>'March 2008 RIA'!$C$25</f>
        <v>7.2</v>
      </c>
      <c r="AM465" s="64">
        <f>'March 2008 RIA'!$C$25</f>
        <v>7.2</v>
      </c>
      <c r="AN465" s="64">
        <f>'March 2008 RIA'!$C$25</f>
        <v>7.2</v>
      </c>
      <c r="AO465" s="64">
        <f>'March 2008 RIA'!$C$25</f>
        <v>7.2</v>
      </c>
      <c r="AP465" s="79"/>
      <c r="AQ465" s="79"/>
      <c r="AR465" s="79"/>
      <c r="AS465" s="79"/>
      <c r="AT465" s="79"/>
      <c r="AU465" s="79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7"/>
    </row>
    <row r="466" spans="1:63" s="78" customFormat="1" x14ac:dyDescent="0.25">
      <c r="A466" s="22" t="str">
        <f>'March 2008 RIA'!$A$10</f>
        <v>Tier 0</v>
      </c>
      <c r="B466" s="23">
        <v>1990</v>
      </c>
      <c r="C466" s="75">
        <f>'March 2008 RIA'!$D$10</f>
        <v>8.6</v>
      </c>
      <c r="D466" s="75">
        <f>'March 2008 RIA'!$D$10</f>
        <v>8.6</v>
      </c>
      <c r="E466" s="75">
        <f>'March 2008 RIA'!$D$10</f>
        <v>8.6</v>
      </c>
      <c r="F466" s="75">
        <f>'March 2008 RIA'!$D$10</f>
        <v>8.6</v>
      </c>
      <c r="G466" s="75">
        <f>'March 2008 RIA'!$D$10</f>
        <v>8.6</v>
      </c>
      <c r="H466" s="75">
        <f>'March 2008 RIA'!$D$10</f>
        <v>8.6</v>
      </c>
      <c r="I466" s="75">
        <f>'March 2008 RIA'!$D$10</f>
        <v>8.6</v>
      </c>
      <c r="J466" s="75">
        <f>'March 2008 RIA'!$D$10</f>
        <v>8.6</v>
      </c>
      <c r="K466" s="75">
        <f>'March 2008 RIA'!$D$10</f>
        <v>8.6</v>
      </c>
      <c r="L466" s="75">
        <f>'March 2008 RIA'!$D$10</f>
        <v>8.6</v>
      </c>
      <c r="M466" s="75">
        <f>'March 2008 RIA'!$D$10</f>
        <v>8.6</v>
      </c>
      <c r="N466" s="75">
        <f>'March 2008 RIA'!$D$10</f>
        <v>8.6</v>
      </c>
      <c r="O466" s="75">
        <f>'March 2008 RIA'!$D$10</f>
        <v>8.6</v>
      </c>
      <c r="P466" s="75">
        <f>'March 2008 RIA'!$D$10</f>
        <v>8.6</v>
      </c>
      <c r="Q466" s="75">
        <f>'March 2008 RIA'!$D$10</f>
        <v>8.6</v>
      </c>
      <c r="R466" s="75">
        <f>'March 2008 RIA'!$D$10</f>
        <v>8.6</v>
      </c>
      <c r="S466" s="75">
        <f>'March 2008 RIA'!$D$10</f>
        <v>8.6</v>
      </c>
      <c r="T466" s="75">
        <f>'March 2008 RIA'!$D$10</f>
        <v>8.6</v>
      </c>
      <c r="U466" s="75">
        <f>'March 2008 RIA'!$D$10</f>
        <v>8.6</v>
      </c>
      <c r="V466" s="75">
        <f>'March 2008 RIA'!$D$10</f>
        <v>8.6</v>
      </c>
      <c r="W466" s="64">
        <f>'March 2008 RIA'!$C$25</f>
        <v>7.2</v>
      </c>
      <c r="X466" s="64">
        <f>'March 2008 RIA'!$C$25</f>
        <v>7.2</v>
      </c>
      <c r="Y466" s="64">
        <f>'March 2008 RIA'!$C$25</f>
        <v>7.2</v>
      </c>
      <c r="Z466" s="64">
        <f>'March 2008 RIA'!$C$25</f>
        <v>7.2</v>
      </c>
      <c r="AA466" s="64">
        <f>'March 2008 RIA'!$C$25</f>
        <v>7.2</v>
      </c>
      <c r="AB466" s="64">
        <f>'March 2008 RIA'!$C$25</f>
        <v>7.2</v>
      </c>
      <c r="AC466" s="64">
        <f>'March 2008 RIA'!$C$25</f>
        <v>7.2</v>
      </c>
      <c r="AD466" s="64">
        <f>'March 2008 RIA'!$C$25</f>
        <v>7.2</v>
      </c>
      <c r="AE466" s="64">
        <f>'March 2008 RIA'!$C$25</f>
        <v>7.2</v>
      </c>
      <c r="AF466" s="64">
        <f>'March 2008 RIA'!$C$25</f>
        <v>7.2</v>
      </c>
      <c r="AG466" s="64">
        <f>'March 2008 RIA'!$C$25</f>
        <v>7.2</v>
      </c>
      <c r="AH466" s="64">
        <f>'March 2008 RIA'!$C$25</f>
        <v>7.2</v>
      </c>
      <c r="AI466" s="64">
        <f>'March 2008 RIA'!$C$25</f>
        <v>7.2</v>
      </c>
      <c r="AJ466" s="64">
        <f>'March 2008 RIA'!$C$25</f>
        <v>7.2</v>
      </c>
      <c r="AK466" s="64">
        <f>'March 2008 RIA'!$C$25</f>
        <v>7.2</v>
      </c>
      <c r="AL466" s="64">
        <f>'March 2008 RIA'!$C$25</f>
        <v>7.2</v>
      </c>
      <c r="AM466" s="64">
        <f>'March 2008 RIA'!$C$25</f>
        <v>7.2</v>
      </c>
      <c r="AN466" s="64">
        <f>'March 2008 RIA'!$C$25</f>
        <v>7.2</v>
      </c>
      <c r="AO466" s="64">
        <f>'March 2008 RIA'!$C$25</f>
        <v>7.2</v>
      </c>
      <c r="AP466" s="64">
        <f>'March 2008 RIA'!$C$25</f>
        <v>7.2</v>
      </c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7"/>
    </row>
    <row r="467" spans="1:63" s="78" customFormat="1" x14ac:dyDescent="0.25">
      <c r="A467" s="22" t="str">
        <f>'March 2008 RIA'!$A$10</f>
        <v>Tier 0</v>
      </c>
      <c r="B467" s="23">
        <v>1991</v>
      </c>
      <c r="C467" s="76"/>
      <c r="D467" s="75">
        <f>'March 2008 RIA'!$D$10</f>
        <v>8.6</v>
      </c>
      <c r="E467" s="75">
        <f>'March 2008 RIA'!$D$10</f>
        <v>8.6</v>
      </c>
      <c r="F467" s="75">
        <f>'March 2008 RIA'!$D$10</f>
        <v>8.6</v>
      </c>
      <c r="G467" s="75">
        <f>'March 2008 RIA'!$D$10</f>
        <v>8.6</v>
      </c>
      <c r="H467" s="75">
        <f>'March 2008 RIA'!$D$10</f>
        <v>8.6</v>
      </c>
      <c r="I467" s="75">
        <f>'March 2008 RIA'!$D$10</f>
        <v>8.6</v>
      </c>
      <c r="J467" s="75">
        <f>'March 2008 RIA'!$D$10</f>
        <v>8.6</v>
      </c>
      <c r="K467" s="75">
        <f>'March 2008 RIA'!$D$10</f>
        <v>8.6</v>
      </c>
      <c r="L467" s="75">
        <f>'March 2008 RIA'!$D$10</f>
        <v>8.6</v>
      </c>
      <c r="M467" s="75">
        <f>'March 2008 RIA'!$D$10</f>
        <v>8.6</v>
      </c>
      <c r="N467" s="75">
        <f>'March 2008 RIA'!$D$10</f>
        <v>8.6</v>
      </c>
      <c r="O467" s="75">
        <f>'March 2008 RIA'!$D$10</f>
        <v>8.6</v>
      </c>
      <c r="P467" s="75">
        <f>'March 2008 RIA'!$D$10</f>
        <v>8.6</v>
      </c>
      <c r="Q467" s="75">
        <f>'March 2008 RIA'!$D$10</f>
        <v>8.6</v>
      </c>
      <c r="R467" s="75">
        <f>'March 2008 RIA'!$D$10</f>
        <v>8.6</v>
      </c>
      <c r="S467" s="75">
        <f>'March 2008 RIA'!$D$10</f>
        <v>8.6</v>
      </c>
      <c r="T467" s="75">
        <f>'March 2008 RIA'!$D$10</f>
        <v>8.6</v>
      </c>
      <c r="U467" s="75">
        <f>'March 2008 RIA'!$D$10</f>
        <v>8.6</v>
      </c>
      <c r="V467" s="75">
        <f>'March 2008 RIA'!$D$10</f>
        <v>8.6</v>
      </c>
      <c r="W467" s="64">
        <f>'March 2008 RIA'!$C$25</f>
        <v>7.2</v>
      </c>
      <c r="X467" s="64">
        <f>'March 2008 RIA'!$C$25</f>
        <v>7.2</v>
      </c>
      <c r="Y467" s="64">
        <f>'March 2008 RIA'!$C$25</f>
        <v>7.2</v>
      </c>
      <c r="Z467" s="64">
        <f>'March 2008 RIA'!$C$25</f>
        <v>7.2</v>
      </c>
      <c r="AA467" s="64">
        <f>'March 2008 RIA'!$C$25</f>
        <v>7.2</v>
      </c>
      <c r="AB467" s="64">
        <f>'March 2008 RIA'!$C$25</f>
        <v>7.2</v>
      </c>
      <c r="AC467" s="64">
        <f>'March 2008 RIA'!$C$25</f>
        <v>7.2</v>
      </c>
      <c r="AD467" s="64">
        <f>'March 2008 RIA'!$C$25</f>
        <v>7.2</v>
      </c>
      <c r="AE467" s="64">
        <f>'March 2008 RIA'!$C$25</f>
        <v>7.2</v>
      </c>
      <c r="AF467" s="64">
        <f>'March 2008 RIA'!$C$25</f>
        <v>7.2</v>
      </c>
      <c r="AG467" s="64">
        <f>'March 2008 RIA'!$C$25</f>
        <v>7.2</v>
      </c>
      <c r="AH467" s="64">
        <f>'March 2008 RIA'!$C$25</f>
        <v>7.2</v>
      </c>
      <c r="AI467" s="64">
        <f>'March 2008 RIA'!$C$25</f>
        <v>7.2</v>
      </c>
      <c r="AJ467" s="64">
        <f>'March 2008 RIA'!$C$25</f>
        <v>7.2</v>
      </c>
      <c r="AK467" s="64">
        <f>'March 2008 RIA'!$C$25</f>
        <v>7.2</v>
      </c>
      <c r="AL467" s="64">
        <f>'March 2008 RIA'!$C$25</f>
        <v>7.2</v>
      </c>
      <c r="AM467" s="64">
        <f>'March 2008 RIA'!$C$25</f>
        <v>7.2</v>
      </c>
      <c r="AN467" s="64">
        <f>'March 2008 RIA'!$C$25</f>
        <v>7.2</v>
      </c>
      <c r="AO467" s="64">
        <f>'March 2008 RIA'!$C$25</f>
        <v>7.2</v>
      </c>
      <c r="AP467" s="64">
        <f>'March 2008 RIA'!$C$25</f>
        <v>7.2</v>
      </c>
      <c r="AQ467" s="64">
        <f>'March 2008 RIA'!$C$25</f>
        <v>7.2</v>
      </c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7"/>
    </row>
    <row r="468" spans="1:63" s="78" customFormat="1" x14ac:dyDescent="0.25">
      <c r="A468" s="22" t="str">
        <f>'March 2008 RIA'!$A$10</f>
        <v>Tier 0</v>
      </c>
      <c r="B468" s="23">
        <v>1992</v>
      </c>
      <c r="C468" s="76"/>
      <c r="D468" s="76"/>
      <c r="E468" s="75">
        <f>'March 2008 RIA'!$D$10</f>
        <v>8.6</v>
      </c>
      <c r="F468" s="75">
        <f>'March 2008 RIA'!$D$10</f>
        <v>8.6</v>
      </c>
      <c r="G468" s="75">
        <f>'March 2008 RIA'!$D$10</f>
        <v>8.6</v>
      </c>
      <c r="H468" s="75">
        <f>'March 2008 RIA'!$D$10</f>
        <v>8.6</v>
      </c>
      <c r="I468" s="75">
        <f>'March 2008 RIA'!$D$10</f>
        <v>8.6</v>
      </c>
      <c r="J468" s="75">
        <f>'March 2008 RIA'!$D$10</f>
        <v>8.6</v>
      </c>
      <c r="K468" s="75">
        <f>'March 2008 RIA'!$D$10</f>
        <v>8.6</v>
      </c>
      <c r="L468" s="75">
        <f>'March 2008 RIA'!$D$10</f>
        <v>8.6</v>
      </c>
      <c r="M468" s="75">
        <f>'March 2008 RIA'!$D$10</f>
        <v>8.6</v>
      </c>
      <c r="N468" s="75">
        <f>'March 2008 RIA'!$D$10</f>
        <v>8.6</v>
      </c>
      <c r="O468" s="75">
        <f>'March 2008 RIA'!$D$10</f>
        <v>8.6</v>
      </c>
      <c r="P468" s="75">
        <f>'March 2008 RIA'!$D$10</f>
        <v>8.6</v>
      </c>
      <c r="Q468" s="75">
        <f>'March 2008 RIA'!$D$10</f>
        <v>8.6</v>
      </c>
      <c r="R468" s="75">
        <f>'March 2008 RIA'!$D$10</f>
        <v>8.6</v>
      </c>
      <c r="S468" s="75">
        <f>'March 2008 RIA'!$D$10</f>
        <v>8.6</v>
      </c>
      <c r="T468" s="75">
        <f>'March 2008 RIA'!$D$10</f>
        <v>8.6</v>
      </c>
      <c r="U468" s="75">
        <f>'March 2008 RIA'!$D$10</f>
        <v>8.6</v>
      </c>
      <c r="V468" s="75">
        <f>'March 2008 RIA'!$D$10</f>
        <v>8.6</v>
      </c>
      <c r="W468" s="64">
        <f>'March 2008 RIA'!$C$25</f>
        <v>7.2</v>
      </c>
      <c r="X468" s="64">
        <f>'March 2008 RIA'!$C$25</f>
        <v>7.2</v>
      </c>
      <c r="Y468" s="64">
        <f>'March 2008 RIA'!$C$25</f>
        <v>7.2</v>
      </c>
      <c r="Z468" s="64">
        <f>'March 2008 RIA'!$C$25</f>
        <v>7.2</v>
      </c>
      <c r="AA468" s="64">
        <f>'March 2008 RIA'!$C$25</f>
        <v>7.2</v>
      </c>
      <c r="AB468" s="64">
        <f>'March 2008 RIA'!$C$25</f>
        <v>7.2</v>
      </c>
      <c r="AC468" s="64">
        <f>'March 2008 RIA'!$C$25</f>
        <v>7.2</v>
      </c>
      <c r="AD468" s="64">
        <f>'March 2008 RIA'!$C$25</f>
        <v>7.2</v>
      </c>
      <c r="AE468" s="64">
        <f>'March 2008 RIA'!$C$25</f>
        <v>7.2</v>
      </c>
      <c r="AF468" s="64">
        <f>'March 2008 RIA'!$C$25</f>
        <v>7.2</v>
      </c>
      <c r="AG468" s="64">
        <f>'March 2008 RIA'!$C$25</f>
        <v>7.2</v>
      </c>
      <c r="AH468" s="64">
        <f>'March 2008 RIA'!$C$25</f>
        <v>7.2</v>
      </c>
      <c r="AI468" s="64">
        <f>'March 2008 RIA'!$C$25</f>
        <v>7.2</v>
      </c>
      <c r="AJ468" s="64">
        <f>'March 2008 RIA'!$C$25</f>
        <v>7.2</v>
      </c>
      <c r="AK468" s="64">
        <f>'March 2008 RIA'!$C$25</f>
        <v>7.2</v>
      </c>
      <c r="AL468" s="64">
        <f>'March 2008 RIA'!$C$25</f>
        <v>7.2</v>
      </c>
      <c r="AM468" s="64">
        <f>'March 2008 RIA'!$C$25</f>
        <v>7.2</v>
      </c>
      <c r="AN468" s="64">
        <f>'March 2008 RIA'!$C$25</f>
        <v>7.2</v>
      </c>
      <c r="AO468" s="64">
        <f>'March 2008 RIA'!$C$25</f>
        <v>7.2</v>
      </c>
      <c r="AP468" s="64">
        <f>'March 2008 RIA'!$C$25</f>
        <v>7.2</v>
      </c>
      <c r="AQ468" s="64">
        <f>'March 2008 RIA'!$C$25</f>
        <v>7.2</v>
      </c>
      <c r="AR468" s="64">
        <f>'March 2008 RIA'!$C$25</f>
        <v>7.2</v>
      </c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7"/>
    </row>
    <row r="469" spans="1:63" s="29" customFormat="1" x14ac:dyDescent="0.25">
      <c r="A469" s="27" t="str">
        <f>'March 2008 RIA'!$A$11</f>
        <v>Tier 1</v>
      </c>
      <c r="B469" s="28">
        <v>1993</v>
      </c>
      <c r="C469" s="82"/>
      <c r="D469" s="82"/>
      <c r="E469" s="82"/>
      <c r="F469" s="83">
        <f>'March 2008 RIA'!$D$11</f>
        <v>6.7</v>
      </c>
      <c r="G469" s="83">
        <f>'March 2008 RIA'!$D$11</f>
        <v>6.7</v>
      </c>
      <c r="H469" s="83">
        <f>'March 2008 RIA'!$D$11</f>
        <v>6.7</v>
      </c>
      <c r="I469" s="83">
        <f>'March 2008 RIA'!$D$11</f>
        <v>6.7</v>
      </c>
      <c r="J469" s="83">
        <f>'March 2008 RIA'!$D$11</f>
        <v>6.7</v>
      </c>
      <c r="K469" s="83">
        <f>'March 2008 RIA'!$D$11</f>
        <v>6.7</v>
      </c>
      <c r="L469" s="83">
        <f>'March 2008 RIA'!$D$11</f>
        <v>6.7</v>
      </c>
      <c r="M469" s="83">
        <f>'March 2008 RIA'!$D$11</f>
        <v>6.7</v>
      </c>
      <c r="N469" s="83">
        <f>'March 2008 RIA'!$D$11</f>
        <v>6.7</v>
      </c>
      <c r="O469" s="83">
        <f>'March 2008 RIA'!$D$11</f>
        <v>6.7</v>
      </c>
      <c r="P469" s="83">
        <f>'March 2008 RIA'!$D$11</f>
        <v>6.7</v>
      </c>
      <c r="Q469" s="83">
        <f>'March 2008 RIA'!$D$11</f>
        <v>6.7</v>
      </c>
      <c r="R469" s="83">
        <f>'March 2008 RIA'!$D$11</f>
        <v>6.7</v>
      </c>
      <c r="S469" s="83">
        <f>'March 2008 RIA'!$D$11</f>
        <v>6.7</v>
      </c>
      <c r="T469" s="83">
        <f>'March 2008 RIA'!$D$11</f>
        <v>6.7</v>
      </c>
      <c r="U469" s="83">
        <f>'March 2008 RIA'!$D$11</f>
        <v>6.7</v>
      </c>
      <c r="V469" s="83">
        <f>'March 2008 RIA'!$D$11</f>
        <v>6.7</v>
      </c>
      <c r="W469" s="83">
        <f>'March 2008 RIA'!$C$26</f>
        <v>6.7</v>
      </c>
      <c r="X469" s="83">
        <f>'March 2008 RIA'!$C$26</f>
        <v>6.7</v>
      </c>
      <c r="Y469" s="83">
        <f>'March 2008 RIA'!$C$26</f>
        <v>6.7</v>
      </c>
      <c r="Z469" s="83">
        <f>'March 2008 RIA'!$C$26</f>
        <v>6.7</v>
      </c>
      <c r="AA469" s="83">
        <f>'March 2008 RIA'!$C$26</f>
        <v>6.7</v>
      </c>
      <c r="AB469" s="83">
        <f>'March 2008 RIA'!$C$26</f>
        <v>6.7</v>
      </c>
      <c r="AC469" s="83">
        <f>'March 2008 RIA'!$C$26</f>
        <v>6.7</v>
      </c>
      <c r="AD469" s="83">
        <f>'March 2008 RIA'!$C$26</f>
        <v>6.7</v>
      </c>
      <c r="AE469" s="83">
        <f>'March 2008 RIA'!$C$26</f>
        <v>6.7</v>
      </c>
      <c r="AF469" s="83">
        <f>'March 2008 RIA'!$C$26</f>
        <v>6.7</v>
      </c>
      <c r="AG469" s="83">
        <f>'March 2008 RIA'!$C$26</f>
        <v>6.7</v>
      </c>
      <c r="AH469" s="83">
        <f>'March 2008 RIA'!$C$26</f>
        <v>6.7</v>
      </c>
      <c r="AI469" s="83">
        <f>'March 2008 RIA'!$C$26</f>
        <v>6.7</v>
      </c>
      <c r="AJ469" s="83">
        <f>'March 2008 RIA'!$C$26</f>
        <v>6.7</v>
      </c>
      <c r="AK469" s="83">
        <f>'March 2008 RIA'!$C$26</f>
        <v>6.7</v>
      </c>
      <c r="AL469" s="83">
        <f>'March 2008 RIA'!$C$26</f>
        <v>6.7</v>
      </c>
      <c r="AM469" s="83">
        <f>'March 2008 RIA'!$C$26</f>
        <v>6.7</v>
      </c>
      <c r="AN469" s="83">
        <f>'March 2008 RIA'!$C$26</f>
        <v>6.7</v>
      </c>
      <c r="AO469" s="83">
        <f>'March 2008 RIA'!$C$26</f>
        <v>6.7</v>
      </c>
      <c r="AP469" s="83">
        <f>'March 2008 RIA'!$C$26</f>
        <v>6.7</v>
      </c>
      <c r="AQ469" s="83">
        <f>'March 2008 RIA'!$C$26</f>
        <v>6.7</v>
      </c>
      <c r="AR469" s="83">
        <f>'March 2008 RIA'!$C$26</f>
        <v>6.7</v>
      </c>
      <c r="AS469" s="83">
        <f>'March 2008 RIA'!$C$26</f>
        <v>6.7</v>
      </c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4"/>
    </row>
    <row r="470" spans="1:63" s="29" customFormat="1" x14ac:dyDescent="0.25">
      <c r="A470" s="27" t="str">
        <f>'March 2008 RIA'!$A$11</f>
        <v>Tier 1</v>
      </c>
      <c r="B470" s="28">
        <v>1994</v>
      </c>
      <c r="C470" s="82"/>
      <c r="D470" s="82"/>
      <c r="E470" s="82"/>
      <c r="F470" s="82"/>
      <c r="G470" s="83">
        <f>'March 2008 RIA'!$D$11</f>
        <v>6.7</v>
      </c>
      <c r="H470" s="83">
        <f>'March 2008 RIA'!$D$11</f>
        <v>6.7</v>
      </c>
      <c r="I470" s="83">
        <f>'March 2008 RIA'!$D$11</f>
        <v>6.7</v>
      </c>
      <c r="J470" s="83">
        <f>'March 2008 RIA'!$D$11</f>
        <v>6.7</v>
      </c>
      <c r="K470" s="83">
        <f>'March 2008 RIA'!$D$11</f>
        <v>6.7</v>
      </c>
      <c r="L470" s="83">
        <f>'March 2008 RIA'!$D$11</f>
        <v>6.7</v>
      </c>
      <c r="M470" s="83">
        <f>'March 2008 RIA'!$D$11</f>
        <v>6.7</v>
      </c>
      <c r="N470" s="83">
        <f>'March 2008 RIA'!$D$11</f>
        <v>6.7</v>
      </c>
      <c r="O470" s="83">
        <f>'March 2008 RIA'!$D$11</f>
        <v>6.7</v>
      </c>
      <c r="P470" s="83">
        <f>'March 2008 RIA'!$D$11</f>
        <v>6.7</v>
      </c>
      <c r="Q470" s="83">
        <f>'March 2008 RIA'!$D$11</f>
        <v>6.7</v>
      </c>
      <c r="R470" s="83">
        <f>'March 2008 RIA'!$D$11</f>
        <v>6.7</v>
      </c>
      <c r="S470" s="83">
        <f>'March 2008 RIA'!$D$11</f>
        <v>6.7</v>
      </c>
      <c r="T470" s="83">
        <f>'March 2008 RIA'!$D$11</f>
        <v>6.7</v>
      </c>
      <c r="U470" s="83">
        <f>'March 2008 RIA'!$D$11</f>
        <v>6.7</v>
      </c>
      <c r="V470" s="83">
        <f>'March 2008 RIA'!$D$11</f>
        <v>6.7</v>
      </c>
      <c r="W470" s="83">
        <f>'March 2008 RIA'!$C$26</f>
        <v>6.7</v>
      </c>
      <c r="X470" s="83">
        <f>'March 2008 RIA'!$C$26</f>
        <v>6.7</v>
      </c>
      <c r="Y470" s="83">
        <f>'March 2008 RIA'!$C$26</f>
        <v>6.7</v>
      </c>
      <c r="Z470" s="83">
        <f>'March 2008 RIA'!$C$26</f>
        <v>6.7</v>
      </c>
      <c r="AA470" s="83">
        <f>'March 2008 RIA'!$C$26</f>
        <v>6.7</v>
      </c>
      <c r="AB470" s="83">
        <f>'March 2008 RIA'!$C$26</f>
        <v>6.7</v>
      </c>
      <c r="AC470" s="83">
        <f>'March 2008 RIA'!$C$26</f>
        <v>6.7</v>
      </c>
      <c r="AD470" s="83">
        <f>'March 2008 RIA'!$C$26</f>
        <v>6.7</v>
      </c>
      <c r="AE470" s="83">
        <f>'March 2008 RIA'!$C$26</f>
        <v>6.7</v>
      </c>
      <c r="AF470" s="83">
        <f>'March 2008 RIA'!$C$26</f>
        <v>6.7</v>
      </c>
      <c r="AG470" s="83">
        <f>'March 2008 RIA'!$C$26</f>
        <v>6.7</v>
      </c>
      <c r="AH470" s="83">
        <f>'March 2008 RIA'!$C$26</f>
        <v>6.7</v>
      </c>
      <c r="AI470" s="83">
        <f>'March 2008 RIA'!$C$26</f>
        <v>6.7</v>
      </c>
      <c r="AJ470" s="83">
        <f>'March 2008 RIA'!$C$26</f>
        <v>6.7</v>
      </c>
      <c r="AK470" s="83">
        <f>'March 2008 RIA'!$C$26</f>
        <v>6.7</v>
      </c>
      <c r="AL470" s="83">
        <f>'March 2008 RIA'!$C$26</f>
        <v>6.7</v>
      </c>
      <c r="AM470" s="83">
        <f>'March 2008 RIA'!$C$26</f>
        <v>6.7</v>
      </c>
      <c r="AN470" s="83">
        <f>'March 2008 RIA'!$C$26</f>
        <v>6.7</v>
      </c>
      <c r="AO470" s="83">
        <f>'March 2008 RIA'!$C$26</f>
        <v>6.7</v>
      </c>
      <c r="AP470" s="83">
        <f>'March 2008 RIA'!$C$26</f>
        <v>6.7</v>
      </c>
      <c r="AQ470" s="83">
        <f>'March 2008 RIA'!$C$26</f>
        <v>6.7</v>
      </c>
      <c r="AR470" s="83">
        <f>'March 2008 RIA'!$C$26</f>
        <v>6.7</v>
      </c>
      <c r="AS470" s="83">
        <f>'March 2008 RIA'!$C$26</f>
        <v>6.7</v>
      </c>
      <c r="AT470" s="83">
        <f>'March 2008 RIA'!$C$26</f>
        <v>6.7</v>
      </c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4"/>
    </row>
    <row r="471" spans="1:63" s="29" customFormat="1" x14ac:dyDescent="0.25">
      <c r="A471" s="27" t="str">
        <f>'March 2008 RIA'!$A$11</f>
        <v>Tier 1</v>
      </c>
      <c r="B471" s="28">
        <v>1995</v>
      </c>
      <c r="C471" s="82"/>
      <c r="D471" s="82"/>
      <c r="E471" s="82"/>
      <c r="F471" s="82"/>
      <c r="G471" s="82"/>
      <c r="H471" s="83">
        <f>'March 2008 RIA'!$D$11</f>
        <v>6.7</v>
      </c>
      <c r="I471" s="83">
        <f>'March 2008 RIA'!$D$11</f>
        <v>6.7</v>
      </c>
      <c r="J471" s="83">
        <f>'March 2008 RIA'!$D$11</f>
        <v>6.7</v>
      </c>
      <c r="K471" s="83">
        <f>'March 2008 RIA'!$D$11</f>
        <v>6.7</v>
      </c>
      <c r="L471" s="83">
        <f>'March 2008 RIA'!$D$11</f>
        <v>6.7</v>
      </c>
      <c r="M471" s="83">
        <f>'March 2008 RIA'!$D$11</f>
        <v>6.7</v>
      </c>
      <c r="N471" s="83">
        <f>'March 2008 RIA'!$D$11</f>
        <v>6.7</v>
      </c>
      <c r="O471" s="83">
        <f>'March 2008 RIA'!$D$11</f>
        <v>6.7</v>
      </c>
      <c r="P471" s="83">
        <f>'March 2008 RIA'!$D$11</f>
        <v>6.7</v>
      </c>
      <c r="Q471" s="83">
        <f>'March 2008 RIA'!$D$11</f>
        <v>6.7</v>
      </c>
      <c r="R471" s="83">
        <f>'March 2008 RIA'!$D$11</f>
        <v>6.7</v>
      </c>
      <c r="S471" s="83">
        <f>'March 2008 RIA'!$D$11</f>
        <v>6.7</v>
      </c>
      <c r="T471" s="83">
        <f>'March 2008 RIA'!$D$11</f>
        <v>6.7</v>
      </c>
      <c r="U471" s="83">
        <f>'March 2008 RIA'!$D$11</f>
        <v>6.7</v>
      </c>
      <c r="V471" s="83">
        <f>'March 2008 RIA'!$D$11</f>
        <v>6.7</v>
      </c>
      <c r="W471" s="83">
        <f>'March 2008 RIA'!$C$26</f>
        <v>6.7</v>
      </c>
      <c r="X471" s="83">
        <f>'March 2008 RIA'!$C$26</f>
        <v>6.7</v>
      </c>
      <c r="Y471" s="83">
        <f>'March 2008 RIA'!$C$26</f>
        <v>6.7</v>
      </c>
      <c r="Z471" s="83">
        <f>'March 2008 RIA'!$C$26</f>
        <v>6.7</v>
      </c>
      <c r="AA471" s="83">
        <f>'March 2008 RIA'!$C$26</f>
        <v>6.7</v>
      </c>
      <c r="AB471" s="83">
        <f>'March 2008 RIA'!$C$26</f>
        <v>6.7</v>
      </c>
      <c r="AC471" s="83">
        <f>'March 2008 RIA'!$C$26</f>
        <v>6.7</v>
      </c>
      <c r="AD471" s="83">
        <f>'March 2008 RIA'!$C$26</f>
        <v>6.7</v>
      </c>
      <c r="AE471" s="83">
        <f>'March 2008 RIA'!$C$26</f>
        <v>6.7</v>
      </c>
      <c r="AF471" s="83">
        <f>'March 2008 RIA'!$C$26</f>
        <v>6.7</v>
      </c>
      <c r="AG471" s="83">
        <f>'March 2008 RIA'!$C$26</f>
        <v>6.7</v>
      </c>
      <c r="AH471" s="83">
        <f>'March 2008 RIA'!$C$26</f>
        <v>6.7</v>
      </c>
      <c r="AI471" s="83">
        <f>'March 2008 RIA'!$C$26</f>
        <v>6.7</v>
      </c>
      <c r="AJ471" s="83">
        <f>'March 2008 RIA'!$C$26</f>
        <v>6.7</v>
      </c>
      <c r="AK471" s="83">
        <f>'March 2008 RIA'!$C$26</f>
        <v>6.7</v>
      </c>
      <c r="AL471" s="83">
        <f>'March 2008 RIA'!$C$26</f>
        <v>6.7</v>
      </c>
      <c r="AM471" s="83">
        <f>'March 2008 RIA'!$C$26</f>
        <v>6.7</v>
      </c>
      <c r="AN471" s="83">
        <f>'March 2008 RIA'!$C$26</f>
        <v>6.7</v>
      </c>
      <c r="AO471" s="83">
        <f>'March 2008 RIA'!$C$26</f>
        <v>6.7</v>
      </c>
      <c r="AP471" s="83">
        <f>'March 2008 RIA'!$C$26</f>
        <v>6.7</v>
      </c>
      <c r="AQ471" s="83">
        <f>'March 2008 RIA'!$C$26</f>
        <v>6.7</v>
      </c>
      <c r="AR471" s="83">
        <f>'March 2008 RIA'!$C$26</f>
        <v>6.7</v>
      </c>
      <c r="AS471" s="83">
        <f>'March 2008 RIA'!$C$26</f>
        <v>6.7</v>
      </c>
      <c r="AT471" s="83">
        <f>'March 2008 RIA'!$C$26</f>
        <v>6.7</v>
      </c>
      <c r="AU471" s="83">
        <f>'March 2008 RIA'!$C$26</f>
        <v>6.7</v>
      </c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4"/>
    </row>
    <row r="472" spans="1:63" s="29" customFormat="1" x14ac:dyDescent="0.25">
      <c r="A472" s="27" t="str">
        <f>'March 2008 RIA'!$A$11</f>
        <v>Tier 1</v>
      </c>
      <c r="B472" s="28">
        <v>1996</v>
      </c>
      <c r="C472" s="82"/>
      <c r="D472" s="82"/>
      <c r="E472" s="82"/>
      <c r="F472" s="82"/>
      <c r="G472" s="82"/>
      <c r="H472" s="82"/>
      <c r="I472" s="83">
        <f>'March 2008 RIA'!$D$11</f>
        <v>6.7</v>
      </c>
      <c r="J472" s="83">
        <f>'March 2008 RIA'!$D$11</f>
        <v>6.7</v>
      </c>
      <c r="K472" s="83">
        <f>'March 2008 RIA'!$D$11</f>
        <v>6.7</v>
      </c>
      <c r="L472" s="83">
        <f>'March 2008 RIA'!$D$11</f>
        <v>6.7</v>
      </c>
      <c r="M472" s="83">
        <f>'March 2008 RIA'!$D$11</f>
        <v>6.7</v>
      </c>
      <c r="N472" s="83">
        <f>'March 2008 RIA'!$D$11</f>
        <v>6.7</v>
      </c>
      <c r="O472" s="83">
        <f>'March 2008 RIA'!$D$11</f>
        <v>6.7</v>
      </c>
      <c r="P472" s="83">
        <f>'March 2008 RIA'!$D$11</f>
        <v>6.7</v>
      </c>
      <c r="Q472" s="83">
        <f>'March 2008 RIA'!$D$11</f>
        <v>6.7</v>
      </c>
      <c r="R472" s="83">
        <f>'March 2008 RIA'!$D$11</f>
        <v>6.7</v>
      </c>
      <c r="S472" s="83">
        <f>'March 2008 RIA'!$D$11</f>
        <v>6.7</v>
      </c>
      <c r="T472" s="83">
        <f>'March 2008 RIA'!$D$11</f>
        <v>6.7</v>
      </c>
      <c r="U472" s="83">
        <f>'March 2008 RIA'!$D$11</f>
        <v>6.7</v>
      </c>
      <c r="V472" s="83">
        <f>'March 2008 RIA'!$D$11</f>
        <v>6.7</v>
      </c>
      <c r="W472" s="83">
        <f>'March 2008 RIA'!$C$26</f>
        <v>6.7</v>
      </c>
      <c r="X472" s="83">
        <f>'March 2008 RIA'!$C$26</f>
        <v>6.7</v>
      </c>
      <c r="Y472" s="83">
        <f>'March 2008 RIA'!$C$26</f>
        <v>6.7</v>
      </c>
      <c r="Z472" s="83">
        <f>'March 2008 RIA'!$C$26</f>
        <v>6.7</v>
      </c>
      <c r="AA472" s="83">
        <f>'March 2008 RIA'!$C$26</f>
        <v>6.7</v>
      </c>
      <c r="AB472" s="83">
        <f>'March 2008 RIA'!$C$26</f>
        <v>6.7</v>
      </c>
      <c r="AC472" s="83">
        <f>'March 2008 RIA'!$C$26</f>
        <v>6.7</v>
      </c>
      <c r="AD472" s="83">
        <f>'March 2008 RIA'!$C$26</f>
        <v>6.7</v>
      </c>
      <c r="AE472" s="83">
        <f>'March 2008 RIA'!$C$26</f>
        <v>6.7</v>
      </c>
      <c r="AF472" s="83">
        <f>'March 2008 RIA'!$C$26</f>
        <v>6.7</v>
      </c>
      <c r="AG472" s="83">
        <f>'March 2008 RIA'!$C$26</f>
        <v>6.7</v>
      </c>
      <c r="AH472" s="83">
        <f>'March 2008 RIA'!$C$26</f>
        <v>6.7</v>
      </c>
      <c r="AI472" s="83">
        <f>'March 2008 RIA'!$C$26</f>
        <v>6.7</v>
      </c>
      <c r="AJ472" s="83">
        <f>'March 2008 RIA'!$C$26</f>
        <v>6.7</v>
      </c>
      <c r="AK472" s="83">
        <f>'March 2008 RIA'!$C$26</f>
        <v>6.7</v>
      </c>
      <c r="AL472" s="83">
        <f>'March 2008 RIA'!$C$26</f>
        <v>6.7</v>
      </c>
      <c r="AM472" s="83">
        <f>'March 2008 RIA'!$C$26</f>
        <v>6.7</v>
      </c>
      <c r="AN472" s="83">
        <f>'March 2008 RIA'!$C$26</f>
        <v>6.7</v>
      </c>
      <c r="AO472" s="83">
        <f>'March 2008 RIA'!$C$26</f>
        <v>6.7</v>
      </c>
      <c r="AP472" s="83">
        <f>'March 2008 RIA'!$C$26</f>
        <v>6.7</v>
      </c>
      <c r="AQ472" s="83">
        <f>'March 2008 RIA'!$C$26</f>
        <v>6.7</v>
      </c>
      <c r="AR472" s="83">
        <f>'March 2008 RIA'!$C$26</f>
        <v>6.7</v>
      </c>
      <c r="AS472" s="83">
        <f>'March 2008 RIA'!$C$26</f>
        <v>6.7</v>
      </c>
      <c r="AT472" s="83">
        <f>'March 2008 RIA'!$C$26</f>
        <v>6.7</v>
      </c>
      <c r="AU472" s="83">
        <f>'March 2008 RIA'!$C$26</f>
        <v>6.7</v>
      </c>
      <c r="AV472" s="83">
        <f>'March 2008 RIA'!$C$26</f>
        <v>6.7</v>
      </c>
      <c r="AW472" s="85"/>
      <c r="AX472" s="85"/>
      <c r="AY472" s="85"/>
      <c r="AZ472" s="85"/>
      <c r="BA472" s="85"/>
      <c r="BB472" s="85"/>
      <c r="BC472" s="85"/>
      <c r="BD472" s="85"/>
      <c r="BE472" s="82"/>
      <c r="BF472" s="82"/>
      <c r="BG472" s="82"/>
      <c r="BH472" s="82"/>
      <c r="BI472" s="82"/>
      <c r="BJ472" s="82"/>
      <c r="BK472" s="84"/>
    </row>
    <row r="473" spans="1:63" s="29" customFormat="1" x14ac:dyDescent="0.25">
      <c r="A473" s="27" t="str">
        <f>'March 2008 RIA'!$A$11</f>
        <v>Tier 1</v>
      </c>
      <c r="B473" s="28">
        <v>1997</v>
      </c>
      <c r="C473" s="82"/>
      <c r="D473" s="82"/>
      <c r="E473" s="82"/>
      <c r="F473" s="82"/>
      <c r="G473" s="82"/>
      <c r="H473" s="82"/>
      <c r="I473" s="82"/>
      <c r="J473" s="83">
        <f>'March 2008 RIA'!$D$11</f>
        <v>6.7</v>
      </c>
      <c r="K473" s="83">
        <f>'March 2008 RIA'!$D$11</f>
        <v>6.7</v>
      </c>
      <c r="L473" s="83">
        <f>'March 2008 RIA'!$D$11</f>
        <v>6.7</v>
      </c>
      <c r="M473" s="83">
        <f>'March 2008 RIA'!$D$11</f>
        <v>6.7</v>
      </c>
      <c r="N473" s="83">
        <f>'March 2008 RIA'!$D$11</f>
        <v>6.7</v>
      </c>
      <c r="O473" s="83">
        <f>'March 2008 RIA'!$D$11</f>
        <v>6.7</v>
      </c>
      <c r="P473" s="83">
        <f>'March 2008 RIA'!$D$11</f>
        <v>6.7</v>
      </c>
      <c r="Q473" s="83">
        <f>'March 2008 RIA'!$D$11</f>
        <v>6.7</v>
      </c>
      <c r="R473" s="83">
        <f>'March 2008 RIA'!$D$11</f>
        <v>6.7</v>
      </c>
      <c r="S473" s="83">
        <f>'March 2008 RIA'!$D$11</f>
        <v>6.7</v>
      </c>
      <c r="T473" s="83">
        <f>'March 2008 RIA'!$D$11</f>
        <v>6.7</v>
      </c>
      <c r="U473" s="83">
        <f>'March 2008 RIA'!$D$11</f>
        <v>6.7</v>
      </c>
      <c r="V473" s="83">
        <f>'March 2008 RIA'!$D$11</f>
        <v>6.7</v>
      </c>
      <c r="W473" s="83">
        <f>'March 2008 RIA'!$C$26</f>
        <v>6.7</v>
      </c>
      <c r="X473" s="83">
        <f>'March 2008 RIA'!$C$26</f>
        <v>6.7</v>
      </c>
      <c r="Y473" s="83">
        <f>'March 2008 RIA'!$C$26</f>
        <v>6.7</v>
      </c>
      <c r="Z473" s="83">
        <f>'March 2008 RIA'!$C$26</f>
        <v>6.7</v>
      </c>
      <c r="AA473" s="83">
        <f>'March 2008 RIA'!$C$26</f>
        <v>6.7</v>
      </c>
      <c r="AB473" s="83">
        <f>'March 2008 RIA'!$C$26</f>
        <v>6.7</v>
      </c>
      <c r="AC473" s="83">
        <f>'March 2008 RIA'!$C$26</f>
        <v>6.7</v>
      </c>
      <c r="AD473" s="83">
        <f>'March 2008 RIA'!$C$26</f>
        <v>6.7</v>
      </c>
      <c r="AE473" s="83">
        <f>'March 2008 RIA'!$C$26</f>
        <v>6.7</v>
      </c>
      <c r="AF473" s="83">
        <f>'March 2008 RIA'!$C$26</f>
        <v>6.7</v>
      </c>
      <c r="AG473" s="83">
        <f>'March 2008 RIA'!$C$26</f>
        <v>6.7</v>
      </c>
      <c r="AH473" s="83">
        <f>'March 2008 RIA'!$C$26</f>
        <v>6.7</v>
      </c>
      <c r="AI473" s="83">
        <f>'March 2008 RIA'!$C$26</f>
        <v>6.7</v>
      </c>
      <c r="AJ473" s="83">
        <f>'March 2008 RIA'!$C$26</f>
        <v>6.7</v>
      </c>
      <c r="AK473" s="83">
        <f>'March 2008 RIA'!$C$26</f>
        <v>6.7</v>
      </c>
      <c r="AL473" s="83">
        <f>'March 2008 RIA'!$C$26</f>
        <v>6.7</v>
      </c>
      <c r="AM473" s="83">
        <f>'March 2008 RIA'!$C$26</f>
        <v>6.7</v>
      </c>
      <c r="AN473" s="83">
        <f>'March 2008 RIA'!$C$26</f>
        <v>6.7</v>
      </c>
      <c r="AO473" s="83">
        <f>'March 2008 RIA'!$C$26</f>
        <v>6.7</v>
      </c>
      <c r="AP473" s="83">
        <f>'March 2008 RIA'!$C$26</f>
        <v>6.7</v>
      </c>
      <c r="AQ473" s="83">
        <f>'March 2008 RIA'!$C$26</f>
        <v>6.7</v>
      </c>
      <c r="AR473" s="83">
        <f>'March 2008 RIA'!$C$26</f>
        <v>6.7</v>
      </c>
      <c r="AS473" s="83">
        <f>'March 2008 RIA'!$C$26</f>
        <v>6.7</v>
      </c>
      <c r="AT473" s="83">
        <f>'March 2008 RIA'!$C$26</f>
        <v>6.7</v>
      </c>
      <c r="AU473" s="83">
        <f>'March 2008 RIA'!$C$26</f>
        <v>6.7</v>
      </c>
      <c r="AV473" s="83">
        <f>'March 2008 RIA'!$C$26</f>
        <v>6.7</v>
      </c>
      <c r="AW473" s="83">
        <f>'March 2008 RIA'!$C$26</f>
        <v>6.7</v>
      </c>
      <c r="AX473" s="85"/>
      <c r="AY473" s="85"/>
      <c r="AZ473" s="85"/>
      <c r="BA473" s="85"/>
      <c r="BB473" s="85"/>
      <c r="BC473" s="85"/>
      <c r="BD473" s="85"/>
      <c r="BE473" s="82"/>
      <c r="BF473" s="82"/>
      <c r="BG473" s="82"/>
      <c r="BH473" s="82"/>
      <c r="BI473" s="82"/>
      <c r="BJ473" s="82"/>
      <c r="BK473" s="84"/>
    </row>
    <row r="474" spans="1:63" s="29" customFormat="1" x14ac:dyDescent="0.25">
      <c r="A474" s="27" t="str">
        <f>'March 2008 RIA'!$A$11</f>
        <v>Tier 1</v>
      </c>
      <c r="B474" s="28">
        <v>1998</v>
      </c>
      <c r="C474" s="82"/>
      <c r="D474" s="82"/>
      <c r="E474" s="82"/>
      <c r="F474" s="82"/>
      <c r="G474" s="82"/>
      <c r="H474" s="82"/>
      <c r="I474" s="82"/>
      <c r="J474" s="82"/>
      <c r="K474" s="83">
        <f>'March 2008 RIA'!$D$11</f>
        <v>6.7</v>
      </c>
      <c r="L474" s="83">
        <f>'March 2008 RIA'!$D$11</f>
        <v>6.7</v>
      </c>
      <c r="M474" s="83">
        <f>'March 2008 RIA'!$D$11</f>
        <v>6.7</v>
      </c>
      <c r="N474" s="83">
        <f>'March 2008 RIA'!$D$11</f>
        <v>6.7</v>
      </c>
      <c r="O474" s="83">
        <f>'March 2008 RIA'!$D$11</f>
        <v>6.7</v>
      </c>
      <c r="P474" s="83">
        <f>'March 2008 RIA'!$D$11</f>
        <v>6.7</v>
      </c>
      <c r="Q474" s="83">
        <f>'March 2008 RIA'!$D$11</f>
        <v>6.7</v>
      </c>
      <c r="R474" s="83">
        <f>'March 2008 RIA'!$D$11</f>
        <v>6.7</v>
      </c>
      <c r="S474" s="83">
        <f>'March 2008 RIA'!$D$11</f>
        <v>6.7</v>
      </c>
      <c r="T474" s="83">
        <f>'March 2008 RIA'!$D$11</f>
        <v>6.7</v>
      </c>
      <c r="U474" s="83">
        <f>'March 2008 RIA'!$D$11</f>
        <v>6.7</v>
      </c>
      <c r="V474" s="83">
        <f>'March 2008 RIA'!$D$11</f>
        <v>6.7</v>
      </c>
      <c r="W474" s="83">
        <f>'March 2008 RIA'!$C$26</f>
        <v>6.7</v>
      </c>
      <c r="X474" s="83">
        <f>'March 2008 RIA'!$C$26</f>
        <v>6.7</v>
      </c>
      <c r="Y474" s="83">
        <f>'March 2008 RIA'!$C$26</f>
        <v>6.7</v>
      </c>
      <c r="Z474" s="83">
        <f>'March 2008 RIA'!$C$26</f>
        <v>6.7</v>
      </c>
      <c r="AA474" s="83">
        <f>'March 2008 RIA'!$C$26</f>
        <v>6.7</v>
      </c>
      <c r="AB474" s="83">
        <f>'March 2008 RIA'!$C$26</f>
        <v>6.7</v>
      </c>
      <c r="AC474" s="83">
        <f>'March 2008 RIA'!$C$26</f>
        <v>6.7</v>
      </c>
      <c r="AD474" s="83">
        <f>'March 2008 RIA'!$C$26</f>
        <v>6.7</v>
      </c>
      <c r="AE474" s="83">
        <f>'March 2008 RIA'!$C$26</f>
        <v>6.7</v>
      </c>
      <c r="AF474" s="83">
        <f>'March 2008 RIA'!$C$26</f>
        <v>6.7</v>
      </c>
      <c r="AG474" s="83">
        <f>'March 2008 RIA'!$C$26</f>
        <v>6.7</v>
      </c>
      <c r="AH474" s="83">
        <f>'March 2008 RIA'!$C$26</f>
        <v>6.7</v>
      </c>
      <c r="AI474" s="83">
        <f>'March 2008 RIA'!$C$26</f>
        <v>6.7</v>
      </c>
      <c r="AJ474" s="83">
        <f>'March 2008 RIA'!$C$26</f>
        <v>6.7</v>
      </c>
      <c r="AK474" s="83">
        <f>'March 2008 RIA'!$C$26</f>
        <v>6.7</v>
      </c>
      <c r="AL474" s="83">
        <f>'March 2008 RIA'!$C$26</f>
        <v>6.7</v>
      </c>
      <c r="AM474" s="83">
        <f>'March 2008 RIA'!$C$26</f>
        <v>6.7</v>
      </c>
      <c r="AN474" s="83">
        <f>'March 2008 RIA'!$C$26</f>
        <v>6.7</v>
      </c>
      <c r="AO474" s="83">
        <f>'March 2008 RIA'!$C$26</f>
        <v>6.7</v>
      </c>
      <c r="AP474" s="83">
        <f>'March 2008 RIA'!$C$26</f>
        <v>6.7</v>
      </c>
      <c r="AQ474" s="83">
        <f>'March 2008 RIA'!$C$26</f>
        <v>6.7</v>
      </c>
      <c r="AR474" s="83">
        <f>'March 2008 RIA'!$C$26</f>
        <v>6.7</v>
      </c>
      <c r="AS474" s="83">
        <f>'March 2008 RIA'!$C$26</f>
        <v>6.7</v>
      </c>
      <c r="AT474" s="83">
        <f>'March 2008 RIA'!$C$26</f>
        <v>6.7</v>
      </c>
      <c r="AU474" s="83">
        <f>'March 2008 RIA'!$C$26</f>
        <v>6.7</v>
      </c>
      <c r="AV474" s="83">
        <f>'March 2008 RIA'!$C$26</f>
        <v>6.7</v>
      </c>
      <c r="AW474" s="83">
        <f>'March 2008 RIA'!$C$26</f>
        <v>6.7</v>
      </c>
      <c r="AX474" s="83">
        <f>'March 2008 RIA'!$C$26</f>
        <v>6.7</v>
      </c>
      <c r="AY474" s="85"/>
      <c r="AZ474" s="85"/>
      <c r="BA474" s="85"/>
      <c r="BB474" s="85"/>
      <c r="BC474" s="85"/>
      <c r="BD474" s="85"/>
      <c r="BE474" s="82"/>
      <c r="BF474" s="82"/>
      <c r="BG474" s="82"/>
      <c r="BH474" s="82"/>
      <c r="BI474" s="82"/>
      <c r="BJ474" s="82"/>
      <c r="BK474" s="84"/>
    </row>
    <row r="475" spans="1:63" s="29" customFormat="1" x14ac:dyDescent="0.25">
      <c r="A475" s="27" t="str">
        <f>'March 2008 RIA'!$A$11</f>
        <v>Tier 1</v>
      </c>
      <c r="B475" s="28">
        <v>1999</v>
      </c>
      <c r="C475" s="82"/>
      <c r="D475" s="82"/>
      <c r="E475" s="82"/>
      <c r="F475" s="82"/>
      <c r="G475" s="82"/>
      <c r="H475" s="82"/>
      <c r="I475" s="82"/>
      <c r="J475" s="82"/>
      <c r="K475" s="82"/>
      <c r="L475" s="83">
        <f>'March 2008 RIA'!$D$11</f>
        <v>6.7</v>
      </c>
      <c r="M475" s="83">
        <f>'March 2008 RIA'!$D$11</f>
        <v>6.7</v>
      </c>
      <c r="N475" s="83">
        <f>'March 2008 RIA'!$D$11</f>
        <v>6.7</v>
      </c>
      <c r="O475" s="83">
        <f>'March 2008 RIA'!$D$11</f>
        <v>6.7</v>
      </c>
      <c r="P475" s="83">
        <f>'March 2008 RIA'!$D$11</f>
        <v>6.7</v>
      </c>
      <c r="Q475" s="83">
        <f>'March 2008 RIA'!$D$11</f>
        <v>6.7</v>
      </c>
      <c r="R475" s="83">
        <f>'March 2008 RIA'!$D$11</f>
        <v>6.7</v>
      </c>
      <c r="S475" s="83">
        <f>'March 2008 RIA'!$D$11</f>
        <v>6.7</v>
      </c>
      <c r="T475" s="83">
        <f>'March 2008 RIA'!$D$11</f>
        <v>6.7</v>
      </c>
      <c r="U475" s="83">
        <f>'March 2008 RIA'!$D$11</f>
        <v>6.7</v>
      </c>
      <c r="V475" s="83">
        <f>'March 2008 RIA'!$D$11</f>
        <v>6.7</v>
      </c>
      <c r="W475" s="83">
        <f>'March 2008 RIA'!$C$26</f>
        <v>6.7</v>
      </c>
      <c r="X475" s="83">
        <f>'March 2008 RIA'!$C$26</f>
        <v>6.7</v>
      </c>
      <c r="Y475" s="83">
        <f>'March 2008 RIA'!$C$26</f>
        <v>6.7</v>
      </c>
      <c r="Z475" s="83">
        <f>'March 2008 RIA'!$C$26</f>
        <v>6.7</v>
      </c>
      <c r="AA475" s="83">
        <f>'March 2008 RIA'!$C$26</f>
        <v>6.7</v>
      </c>
      <c r="AB475" s="83">
        <f>'March 2008 RIA'!$C$26</f>
        <v>6.7</v>
      </c>
      <c r="AC475" s="83">
        <f>'March 2008 RIA'!$C$26</f>
        <v>6.7</v>
      </c>
      <c r="AD475" s="83">
        <f>'March 2008 RIA'!$C$26</f>
        <v>6.7</v>
      </c>
      <c r="AE475" s="83">
        <f>'March 2008 RIA'!$C$26</f>
        <v>6.7</v>
      </c>
      <c r="AF475" s="83">
        <f>'March 2008 RIA'!$C$26</f>
        <v>6.7</v>
      </c>
      <c r="AG475" s="83">
        <f>'March 2008 RIA'!$C$26</f>
        <v>6.7</v>
      </c>
      <c r="AH475" s="83">
        <f>'March 2008 RIA'!$C$26</f>
        <v>6.7</v>
      </c>
      <c r="AI475" s="83">
        <f>'March 2008 RIA'!$C$26</f>
        <v>6.7</v>
      </c>
      <c r="AJ475" s="83">
        <f>'March 2008 RIA'!$C$26</f>
        <v>6.7</v>
      </c>
      <c r="AK475" s="83">
        <f>'March 2008 RIA'!$C$26</f>
        <v>6.7</v>
      </c>
      <c r="AL475" s="83">
        <f>'March 2008 RIA'!$C$26</f>
        <v>6.7</v>
      </c>
      <c r="AM475" s="83">
        <f>'March 2008 RIA'!$C$26</f>
        <v>6.7</v>
      </c>
      <c r="AN475" s="83">
        <f>'March 2008 RIA'!$C$26</f>
        <v>6.7</v>
      </c>
      <c r="AO475" s="83">
        <f>'March 2008 RIA'!$C$26</f>
        <v>6.7</v>
      </c>
      <c r="AP475" s="83">
        <f>'March 2008 RIA'!$C$26</f>
        <v>6.7</v>
      </c>
      <c r="AQ475" s="83">
        <f>'March 2008 RIA'!$C$26</f>
        <v>6.7</v>
      </c>
      <c r="AR475" s="83">
        <f>'March 2008 RIA'!$C$26</f>
        <v>6.7</v>
      </c>
      <c r="AS475" s="83">
        <f>'March 2008 RIA'!$C$26</f>
        <v>6.7</v>
      </c>
      <c r="AT475" s="83">
        <f>'March 2008 RIA'!$C$26</f>
        <v>6.7</v>
      </c>
      <c r="AU475" s="83">
        <f>'March 2008 RIA'!$C$26</f>
        <v>6.7</v>
      </c>
      <c r="AV475" s="83">
        <f>'March 2008 RIA'!$C$26</f>
        <v>6.7</v>
      </c>
      <c r="AW475" s="83">
        <f>'March 2008 RIA'!$C$26</f>
        <v>6.7</v>
      </c>
      <c r="AX475" s="83">
        <f>'March 2008 RIA'!$C$26</f>
        <v>6.7</v>
      </c>
      <c r="AY475" s="83">
        <f>'March 2008 RIA'!$C$26</f>
        <v>6.7</v>
      </c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4"/>
    </row>
    <row r="476" spans="1:63" s="29" customFormat="1" x14ac:dyDescent="0.25">
      <c r="A476" s="27" t="str">
        <f>'March 2008 RIA'!$A$11</f>
        <v>Tier 1</v>
      </c>
      <c r="B476" s="28">
        <v>2000</v>
      </c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3">
        <f>'March 2008 RIA'!$D$11</f>
        <v>6.7</v>
      </c>
      <c r="N476" s="83">
        <f>'March 2008 RIA'!$D$11</f>
        <v>6.7</v>
      </c>
      <c r="O476" s="83">
        <f>'March 2008 RIA'!$D$11</f>
        <v>6.7</v>
      </c>
      <c r="P476" s="83">
        <f>'March 2008 RIA'!$D$11</f>
        <v>6.7</v>
      </c>
      <c r="Q476" s="83">
        <f>'March 2008 RIA'!$D$11</f>
        <v>6.7</v>
      </c>
      <c r="R476" s="83">
        <f>'March 2008 RIA'!$D$11</f>
        <v>6.7</v>
      </c>
      <c r="S476" s="83">
        <f>'March 2008 RIA'!$D$11</f>
        <v>6.7</v>
      </c>
      <c r="T476" s="83">
        <f>'March 2008 RIA'!$D$11</f>
        <v>6.7</v>
      </c>
      <c r="U476" s="83">
        <f>'March 2008 RIA'!$D$11</f>
        <v>6.7</v>
      </c>
      <c r="V476" s="83">
        <f>'March 2008 RIA'!$D$11</f>
        <v>6.7</v>
      </c>
      <c r="W476" s="83">
        <f>'March 2008 RIA'!$C$26</f>
        <v>6.7</v>
      </c>
      <c r="X476" s="83">
        <f>'March 2008 RIA'!$C$26</f>
        <v>6.7</v>
      </c>
      <c r="Y476" s="83">
        <f>'March 2008 RIA'!$C$26</f>
        <v>6.7</v>
      </c>
      <c r="Z476" s="83">
        <f>'March 2008 RIA'!$C$26</f>
        <v>6.7</v>
      </c>
      <c r="AA476" s="83">
        <f>'March 2008 RIA'!$C$26</f>
        <v>6.7</v>
      </c>
      <c r="AB476" s="83">
        <f>'March 2008 RIA'!$C$26</f>
        <v>6.7</v>
      </c>
      <c r="AC476" s="83">
        <f>'March 2008 RIA'!$C$26</f>
        <v>6.7</v>
      </c>
      <c r="AD476" s="83">
        <f>'March 2008 RIA'!$C$26</f>
        <v>6.7</v>
      </c>
      <c r="AE476" s="83">
        <f>'March 2008 RIA'!$C$26</f>
        <v>6.7</v>
      </c>
      <c r="AF476" s="83">
        <f>'March 2008 RIA'!$C$26</f>
        <v>6.7</v>
      </c>
      <c r="AG476" s="83">
        <f>'March 2008 RIA'!$C$26</f>
        <v>6.7</v>
      </c>
      <c r="AH476" s="83">
        <f>'March 2008 RIA'!$C$26</f>
        <v>6.7</v>
      </c>
      <c r="AI476" s="83">
        <f>'March 2008 RIA'!$C$26</f>
        <v>6.7</v>
      </c>
      <c r="AJ476" s="83">
        <f>'March 2008 RIA'!$C$26</f>
        <v>6.7</v>
      </c>
      <c r="AK476" s="83">
        <f>'March 2008 RIA'!$C$26</f>
        <v>6.7</v>
      </c>
      <c r="AL476" s="83">
        <f>'March 2008 RIA'!$C$26</f>
        <v>6.7</v>
      </c>
      <c r="AM476" s="83">
        <f>'March 2008 RIA'!$C$26</f>
        <v>6.7</v>
      </c>
      <c r="AN476" s="83">
        <f>'March 2008 RIA'!$C$26</f>
        <v>6.7</v>
      </c>
      <c r="AO476" s="83">
        <f>'March 2008 RIA'!$C$26</f>
        <v>6.7</v>
      </c>
      <c r="AP476" s="83">
        <f>'March 2008 RIA'!$C$26</f>
        <v>6.7</v>
      </c>
      <c r="AQ476" s="83">
        <f>'March 2008 RIA'!$C$26</f>
        <v>6.7</v>
      </c>
      <c r="AR476" s="83">
        <f>'March 2008 RIA'!$C$26</f>
        <v>6.7</v>
      </c>
      <c r="AS476" s="83">
        <f>'March 2008 RIA'!$C$26</f>
        <v>6.7</v>
      </c>
      <c r="AT476" s="83">
        <f>'March 2008 RIA'!$C$26</f>
        <v>6.7</v>
      </c>
      <c r="AU476" s="83">
        <f>'March 2008 RIA'!$C$26</f>
        <v>6.7</v>
      </c>
      <c r="AV476" s="83">
        <f>'March 2008 RIA'!$C$26</f>
        <v>6.7</v>
      </c>
      <c r="AW476" s="83">
        <f>'March 2008 RIA'!$C$26</f>
        <v>6.7</v>
      </c>
      <c r="AX476" s="83">
        <f>'March 2008 RIA'!$C$26</f>
        <v>6.7</v>
      </c>
      <c r="AY476" s="83">
        <f>'March 2008 RIA'!$C$26</f>
        <v>6.7</v>
      </c>
      <c r="AZ476" s="83">
        <f>'March 2008 RIA'!$C$26</f>
        <v>6.7</v>
      </c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4"/>
    </row>
    <row r="477" spans="1:63" s="29" customFormat="1" x14ac:dyDescent="0.25">
      <c r="A477" s="27" t="str">
        <f>'March 2008 RIA'!$A$11</f>
        <v>Tier 1</v>
      </c>
      <c r="B477" s="28">
        <v>2001</v>
      </c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3">
        <f>'March 2008 RIA'!$D$11</f>
        <v>6.7</v>
      </c>
      <c r="O477" s="83">
        <f>'March 2008 RIA'!$D$11</f>
        <v>6.7</v>
      </c>
      <c r="P477" s="83">
        <f>'March 2008 RIA'!$D$11</f>
        <v>6.7</v>
      </c>
      <c r="Q477" s="83">
        <f>'March 2008 RIA'!$D$11</f>
        <v>6.7</v>
      </c>
      <c r="R477" s="83">
        <f>'March 2008 RIA'!$D$11</f>
        <v>6.7</v>
      </c>
      <c r="S477" s="83">
        <f>'March 2008 RIA'!$D$11</f>
        <v>6.7</v>
      </c>
      <c r="T477" s="83">
        <f>'March 2008 RIA'!$D$11</f>
        <v>6.7</v>
      </c>
      <c r="U477" s="83">
        <f>'March 2008 RIA'!$D$11</f>
        <v>6.7</v>
      </c>
      <c r="V477" s="83">
        <f>'March 2008 RIA'!$D$11</f>
        <v>6.7</v>
      </c>
      <c r="W477" s="83">
        <f>'March 2008 RIA'!$C$26</f>
        <v>6.7</v>
      </c>
      <c r="X477" s="83">
        <f>'March 2008 RIA'!$C$26</f>
        <v>6.7</v>
      </c>
      <c r="Y477" s="83">
        <f>'March 2008 RIA'!$C$26</f>
        <v>6.7</v>
      </c>
      <c r="Z477" s="83">
        <f>'March 2008 RIA'!$C$26</f>
        <v>6.7</v>
      </c>
      <c r="AA477" s="83">
        <f>'March 2008 RIA'!$C$26</f>
        <v>6.7</v>
      </c>
      <c r="AB477" s="83">
        <f>'March 2008 RIA'!$C$26</f>
        <v>6.7</v>
      </c>
      <c r="AC477" s="83">
        <f>'March 2008 RIA'!$C$26</f>
        <v>6.7</v>
      </c>
      <c r="AD477" s="83">
        <f>'March 2008 RIA'!$C$26</f>
        <v>6.7</v>
      </c>
      <c r="AE477" s="83">
        <f>'March 2008 RIA'!$C$26</f>
        <v>6.7</v>
      </c>
      <c r="AF477" s="83">
        <f>'March 2008 RIA'!$C$26</f>
        <v>6.7</v>
      </c>
      <c r="AG477" s="83">
        <f>'March 2008 RIA'!$C$26</f>
        <v>6.7</v>
      </c>
      <c r="AH477" s="83">
        <f>'March 2008 RIA'!$C$26</f>
        <v>6.7</v>
      </c>
      <c r="AI477" s="83">
        <f>'March 2008 RIA'!$C$26</f>
        <v>6.7</v>
      </c>
      <c r="AJ477" s="83">
        <f>'March 2008 RIA'!$C$26</f>
        <v>6.7</v>
      </c>
      <c r="AK477" s="83">
        <f>'March 2008 RIA'!$C$26</f>
        <v>6.7</v>
      </c>
      <c r="AL477" s="83">
        <f>'March 2008 RIA'!$C$26</f>
        <v>6.7</v>
      </c>
      <c r="AM477" s="83">
        <f>'March 2008 RIA'!$C$26</f>
        <v>6.7</v>
      </c>
      <c r="AN477" s="83">
        <f>'March 2008 RIA'!$C$26</f>
        <v>6.7</v>
      </c>
      <c r="AO477" s="83">
        <f>'March 2008 RIA'!$C$26</f>
        <v>6.7</v>
      </c>
      <c r="AP477" s="83">
        <f>'March 2008 RIA'!$C$26</f>
        <v>6.7</v>
      </c>
      <c r="AQ477" s="83">
        <f>'March 2008 RIA'!$C$26</f>
        <v>6.7</v>
      </c>
      <c r="AR477" s="83">
        <f>'March 2008 RIA'!$C$26</f>
        <v>6.7</v>
      </c>
      <c r="AS477" s="83">
        <f>'March 2008 RIA'!$C$26</f>
        <v>6.7</v>
      </c>
      <c r="AT477" s="83">
        <f>'March 2008 RIA'!$C$26</f>
        <v>6.7</v>
      </c>
      <c r="AU477" s="83">
        <f>'March 2008 RIA'!$C$26</f>
        <v>6.7</v>
      </c>
      <c r="AV477" s="83">
        <f>'March 2008 RIA'!$C$26</f>
        <v>6.7</v>
      </c>
      <c r="AW477" s="83">
        <f>'March 2008 RIA'!$C$26</f>
        <v>6.7</v>
      </c>
      <c r="AX477" s="83">
        <f>'March 2008 RIA'!$C$26</f>
        <v>6.7</v>
      </c>
      <c r="AY477" s="83">
        <f>'March 2008 RIA'!$C$26</f>
        <v>6.7</v>
      </c>
      <c r="AZ477" s="83">
        <f>'March 2008 RIA'!$C$26</f>
        <v>6.7</v>
      </c>
      <c r="BA477" s="83">
        <f>'March 2008 RIA'!$C$26</f>
        <v>6.7</v>
      </c>
      <c r="BB477" s="82"/>
      <c r="BC477" s="82"/>
      <c r="BD477" s="82"/>
      <c r="BE477" s="82"/>
      <c r="BF477" s="82"/>
      <c r="BG477" s="82"/>
      <c r="BH477" s="82"/>
      <c r="BI477" s="82"/>
      <c r="BJ477" s="82"/>
      <c r="BK477" s="84"/>
    </row>
    <row r="478" spans="1:63" s="29" customFormat="1" x14ac:dyDescent="0.25">
      <c r="A478" s="27" t="str">
        <f>'March 2008 RIA'!$A$11</f>
        <v>Tier 1</v>
      </c>
      <c r="B478" s="28">
        <v>2002</v>
      </c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3">
        <f>'March 2008 RIA'!$D$11</f>
        <v>6.7</v>
      </c>
      <c r="P478" s="83">
        <f>'March 2008 RIA'!$D$11</f>
        <v>6.7</v>
      </c>
      <c r="Q478" s="83">
        <f>'March 2008 RIA'!$D$11</f>
        <v>6.7</v>
      </c>
      <c r="R478" s="83">
        <f>'March 2008 RIA'!$D$11</f>
        <v>6.7</v>
      </c>
      <c r="S478" s="83">
        <f>'March 2008 RIA'!$D$11</f>
        <v>6.7</v>
      </c>
      <c r="T478" s="83">
        <f>'March 2008 RIA'!$D$11</f>
        <v>6.7</v>
      </c>
      <c r="U478" s="83">
        <f>'March 2008 RIA'!$D$11</f>
        <v>6.7</v>
      </c>
      <c r="V478" s="83">
        <f>'March 2008 RIA'!$D$11</f>
        <v>6.7</v>
      </c>
      <c r="W478" s="83">
        <f>'March 2008 RIA'!$C$26</f>
        <v>6.7</v>
      </c>
      <c r="X478" s="83">
        <f>'March 2008 RIA'!$C$26</f>
        <v>6.7</v>
      </c>
      <c r="Y478" s="83">
        <f>'March 2008 RIA'!$C$26</f>
        <v>6.7</v>
      </c>
      <c r="Z478" s="83">
        <f>'March 2008 RIA'!$C$26</f>
        <v>6.7</v>
      </c>
      <c r="AA478" s="83">
        <f>'March 2008 RIA'!$C$26</f>
        <v>6.7</v>
      </c>
      <c r="AB478" s="83">
        <f>'March 2008 RIA'!$C$26</f>
        <v>6.7</v>
      </c>
      <c r="AC478" s="83">
        <f>'March 2008 RIA'!$C$26</f>
        <v>6.7</v>
      </c>
      <c r="AD478" s="83">
        <f>'March 2008 RIA'!$C$26</f>
        <v>6.7</v>
      </c>
      <c r="AE478" s="83">
        <f>'March 2008 RIA'!$C$26</f>
        <v>6.7</v>
      </c>
      <c r="AF478" s="83">
        <f>'March 2008 RIA'!$C$26</f>
        <v>6.7</v>
      </c>
      <c r="AG478" s="83">
        <f>'March 2008 RIA'!$C$26</f>
        <v>6.7</v>
      </c>
      <c r="AH478" s="83">
        <f>'March 2008 RIA'!$C$26</f>
        <v>6.7</v>
      </c>
      <c r="AI478" s="83">
        <f>'March 2008 RIA'!$C$26</f>
        <v>6.7</v>
      </c>
      <c r="AJ478" s="83">
        <f>'March 2008 RIA'!$C$26</f>
        <v>6.7</v>
      </c>
      <c r="AK478" s="83">
        <f>'March 2008 RIA'!$C$26</f>
        <v>6.7</v>
      </c>
      <c r="AL478" s="83">
        <f>'March 2008 RIA'!$C$26</f>
        <v>6.7</v>
      </c>
      <c r="AM478" s="83">
        <f>'March 2008 RIA'!$C$26</f>
        <v>6.7</v>
      </c>
      <c r="AN478" s="83">
        <f>'March 2008 RIA'!$C$26</f>
        <v>6.7</v>
      </c>
      <c r="AO478" s="83">
        <f>'March 2008 RIA'!$C$26</f>
        <v>6.7</v>
      </c>
      <c r="AP478" s="83">
        <f>'March 2008 RIA'!$C$26</f>
        <v>6.7</v>
      </c>
      <c r="AQ478" s="83">
        <f>'March 2008 RIA'!$C$26</f>
        <v>6.7</v>
      </c>
      <c r="AR478" s="83">
        <f>'March 2008 RIA'!$C$26</f>
        <v>6.7</v>
      </c>
      <c r="AS478" s="83">
        <f>'March 2008 RIA'!$C$26</f>
        <v>6.7</v>
      </c>
      <c r="AT478" s="83">
        <f>'March 2008 RIA'!$C$26</f>
        <v>6.7</v>
      </c>
      <c r="AU478" s="83">
        <f>'March 2008 RIA'!$C$26</f>
        <v>6.7</v>
      </c>
      <c r="AV478" s="83">
        <f>'March 2008 RIA'!$C$26</f>
        <v>6.7</v>
      </c>
      <c r="AW478" s="83">
        <f>'March 2008 RIA'!$C$26</f>
        <v>6.7</v>
      </c>
      <c r="AX478" s="83">
        <f>'March 2008 RIA'!$C$26</f>
        <v>6.7</v>
      </c>
      <c r="AY478" s="83">
        <f>'March 2008 RIA'!$C$26</f>
        <v>6.7</v>
      </c>
      <c r="AZ478" s="83">
        <f>'March 2008 RIA'!$C$26</f>
        <v>6.7</v>
      </c>
      <c r="BA478" s="83">
        <f>'March 2008 RIA'!$C$26</f>
        <v>6.7</v>
      </c>
      <c r="BB478" s="83">
        <f>'March 2008 RIA'!$C$26</f>
        <v>6.7</v>
      </c>
      <c r="BC478" s="82"/>
      <c r="BD478" s="82"/>
      <c r="BE478" s="82"/>
      <c r="BF478" s="82"/>
      <c r="BG478" s="82"/>
      <c r="BH478" s="82"/>
      <c r="BI478" s="82"/>
      <c r="BJ478" s="82"/>
      <c r="BK478" s="84"/>
    </row>
    <row r="479" spans="1:63" s="29" customFormat="1" x14ac:dyDescent="0.25">
      <c r="A479" s="27" t="str">
        <f>'March 2008 RIA'!$A$11</f>
        <v>Tier 1</v>
      </c>
      <c r="B479" s="28">
        <v>2003</v>
      </c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3">
        <f>'March 2008 RIA'!$D$11</f>
        <v>6.7</v>
      </c>
      <c r="Q479" s="83">
        <f>'March 2008 RIA'!$D$11</f>
        <v>6.7</v>
      </c>
      <c r="R479" s="83">
        <f>'March 2008 RIA'!$D$11</f>
        <v>6.7</v>
      </c>
      <c r="S479" s="83">
        <f>'March 2008 RIA'!$D$11</f>
        <v>6.7</v>
      </c>
      <c r="T479" s="83">
        <f>'March 2008 RIA'!$D$11</f>
        <v>6.7</v>
      </c>
      <c r="U479" s="83">
        <f>'March 2008 RIA'!$D$11</f>
        <v>6.7</v>
      </c>
      <c r="V479" s="83">
        <f>'March 2008 RIA'!$D$11</f>
        <v>6.7</v>
      </c>
      <c r="W479" s="83">
        <f>'March 2008 RIA'!$C$26</f>
        <v>6.7</v>
      </c>
      <c r="X479" s="83">
        <f>'March 2008 RIA'!$C$26</f>
        <v>6.7</v>
      </c>
      <c r="Y479" s="83">
        <f>'March 2008 RIA'!$C$26</f>
        <v>6.7</v>
      </c>
      <c r="Z479" s="83">
        <f>'March 2008 RIA'!$C$26</f>
        <v>6.7</v>
      </c>
      <c r="AA479" s="83">
        <f>'March 2008 RIA'!$C$26</f>
        <v>6.7</v>
      </c>
      <c r="AB479" s="83">
        <f>'March 2008 RIA'!$C$26</f>
        <v>6.7</v>
      </c>
      <c r="AC479" s="83">
        <f>'March 2008 RIA'!$C$26</f>
        <v>6.7</v>
      </c>
      <c r="AD479" s="83">
        <f>'March 2008 RIA'!$C$26</f>
        <v>6.7</v>
      </c>
      <c r="AE479" s="83">
        <f>'March 2008 RIA'!$C$26</f>
        <v>6.7</v>
      </c>
      <c r="AF479" s="83">
        <f>'March 2008 RIA'!$C$26</f>
        <v>6.7</v>
      </c>
      <c r="AG479" s="83">
        <f>'March 2008 RIA'!$C$26</f>
        <v>6.7</v>
      </c>
      <c r="AH479" s="83">
        <f>'March 2008 RIA'!$C$26</f>
        <v>6.7</v>
      </c>
      <c r="AI479" s="83">
        <f>'March 2008 RIA'!$C$26</f>
        <v>6.7</v>
      </c>
      <c r="AJ479" s="83">
        <f>'March 2008 RIA'!$C$26</f>
        <v>6.7</v>
      </c>
      <c r="AK479" s="83">
        <f>'March 2008 RIA'!$C$26</f>
        <v>6.7</v>
      </c>
      <c r="AL479" s="83">
        <f>'March 2008 RIA'!$C$26</f>
        <v>6.7</v>
      </c>
      <c r="AM479" s="83">
        <f>'March 2008 RIA'!$C$26</f>
        <v>6.7</v>
      </c>
      <c r="AN479" s="83">
        <f>'March 2008 RIA'!$C$26</f>
        <v>6.7</v>
      </c>
      <c r="AO479" s="83">
        <f>'March 2008 RIA'!$C$26</f>
        <v>6.7</v>
      </c>
      <c r="AP479" s="83">
        <f>'March 2008 RIA'!$C$26</f>
        <v>6.7</v>
      </c>
      <c r="AQ479" s="83">
        <f>'March 2008 RIA'!$C$26</f>
        <v>6.7</v>
      </c>
      <c r="AR479" s="83">
        <f>'March 2008 RIA'!$C$26</f>
        <v>6.7</v>
      </c>
      <c r="AS479" s="83">
        <f>'March 2008 RIA'!$C$26</f>
        <v>6.7</v>
      </c>
      <c r="AT479" s="83">
        <f>'March 2008 RIA'!$C$26</f>
        <v>6.7</v>
      </c>
      <c r="AU479" s="83">
        <f>'March 2008 RIA'!$C$26</f>
        <v>6.7</v>
      </c>
      <c r="AV479" s="83">
        <f>'March 2008 RIA'!$C$26</f>
        <v>6.7</v>
      </c>
      <c r="AW479" s="83">
        <f>'March 2008 RIA'!$C$26</f>
        <v>6.7</v>
      </c>
      <c r="AX479" s="83">
        <f>'March 2008 RIA'!$C$26</f>
        <v>6.7</v>
      </c>
      <c r="AY479" s="83">
        <f>'March 2008 RIA'!$C$26</f>
        <v>6.7</v>
      </c>
      <c r="AZ479" s="83">
        <f>'March 2008 RIA'!$C$26</f>
        <v>6.7</v>
      </c>
      <c r="BA479" s="83">
        <f>'March 2008 RIA'!$C$26</f>
        <v>6.7</v>
      </c>
      <c r="BB479" s="83">
        <f>'March 2008 RIA'!$C$26</f>
        <v>6.7</v>
      </c>
      <c r="BC479" s="83">
        <f>'March 2008 RIA'!$C$26</f>
        <v>6.7</v>
      </c>
      <c r="BD479" s="82"/>
      <c r="BE479" s="82"/>
      <c r="BF479" s="82"/>
      <c r="BG479" s="82"/>
      <c r="BH479" s="82"/>
      <c r="BI479" s="82"/>
      <c r="BJ479" s="82"/>
      <c r="BK479" s="84"/>
    </row>
    <row r="480" spans="1:63" s="29" customFormat="1" x14ac:dyDescent="0.25">
      <c r="A480" s="27" t="str">
        <f>'March 2008 RIA'!$A$11</f>
        <v>Tier 1</v>
      </c>
      <c r="B480" s="28">
        <v>2004</v>
      </c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3">
        <f>'March 2008 RIA'!$D$11</f>
        <v>6.7</v>
      </c>
      <c r="R480" s="83">
        <f>'March 2008 RIA'!$D$11</f>
        <v>6.7</v>
      </c>
      <c r="S480" s="83">
        <f>'March 2008 RIA'!$D$11</f>
        <v>6.7</v>
      </c>
      <c r="T480" s="83">
        <f>'March 2008 RIA'!$D$11</f>
        <v>6.7</v>
      </c>
      <c r="U480" s="83">
        <f>'March 2008 RIA'!$D$11</f>
        <v>6.7</v>
      </c>
      <c r="V480" s="83">
        <f>'March 2008 RIA'!$D$11</f>
        <v>6.7</v>
      </c>
      <c r="W480" s="83">
        <f>'March 2008 RIA'!$C$26</f>
        <v>6.7</v>
      </c>
      <c r="X480" s="83">
        <f>'March 2008 RIA'!$C$26</f>
        <v>6.7</v>
      </c>
      <c r="Y480" s="83">
        <f>'March 2008 RIA'!$C$26</f>
        <v>6.7</v>
      </c>
      <c r="Z480" s="83">
        <f>'March 2008 RIA'!$C$26</f>
        <v>6.7</v>
      </c>
      <c r="AA480" s="83">
        <f>'March 2008 RIA'!$C$26</f>
        <v>6.7</v>
      </c>
      <c r="AB480" s="83">
        <f>'March 2008 RIA'!$C$26</f>
        <v>6.7</v>
      </c>
      <c r="AC480" s="83">
        <f>'March 2008 RIA'!$C$26</f>
        <v>6.7</v>
      </c>
      <c r="AD480" s="83">
        <f>'March 2008 RIA'!$C$26</f>
        <v>6.7</v>
      </c>
      <c r="AE480" s="83">
        <f>'March 2008 RIA'!$C$26</f>
        <v>6.7</v>
      </c>
      <c r="AF480" s="83">
        <f>'March 2008 RIA'!$C$26</f>
        <v>6.7</v>
      </c>
      <c r="AG480" s="83">
        <f>'March 2008 RIA'!$C$26</f>
        <v>6.7</v>
      </c>
      <c r="AH480" s="83">
        <f>'March 2008 RIA'!$C$26</f>
        <v>6.7</v>
      </c>
      <c r="AI480" s="83">
        <f>'March 2008 RIA'!$C$26</f>
        <v>6.7</v>
      </c>
      <c r="AJ480" s="83">
        <f>'March 2008 RIA'!$C$26</f>
        <v>6.7</v>
      </c>
      <c r="AK480" s="83">
        <f>'March 2008 RIA'!$C$26</f>
        <v>6.7</v>
      </c>
      <c r="AL480" s="83">
        <f>'March 2008 RIA'!$C$26</f>
        <v>6.7</v>
      </c>
      <c r="AM480" s="83">
        <f>'March 2008 RIA'!$C$26</f>
        <v>6.7</v>
      </c>
      <c r="AN480" s="83">
        <f>'March 2008 RIA'!$C$26</f>
        <v>6.7</v>
      </c>
      <c r="AO480" s="83">
        <f>'March 2008 RIA'!$C$26</f>
        <v>6.7</v>
      </c>
      <c r="AP480" s="83">
        <f>'March 2008 RIA'!$C$26</f>
        <v>6.7</v>
      </c>
      <c r="AQ480" s="83">
        <f>'March 2008 RIA'!$C$26</f>
        <v>6.7</v>
      </c>
      <c r="AR480" s="83">
        <f>'March 2008 RIA'!$C$26</f>
        <v>6.7</v>
      </c>
      <c r="AS480" s="83">
        <f>'March 2008 RIA'!$C$26</f>
        <v>6.7</v>
      </c>
      <c r="AT480" s="83">
        <f>'March 2008 RIA'!$C$26</f>
        <v>6.7</v>
      </c>
      <c r="AU480" s="83">
        <f>'March 2008 RIA'!$C$26</f>
        <v>6.7</v>
      </c>
      <c r="AV480" s="83">
        <f>'March 2008 RIA'!$C$26</f>
        <v>6.7</v>
      </c>
      <c r="AW480" s="83">
        <f>'March 2008 RIA'!$C$26</f>
        <v>6.7</v>
      </c>
      <c r="AX480" s="83">
        <f>'March 2008 RIA'!$C$26</f>
        <v>6.7</v>
      </c>
      <c r="AY480" s="83">
        <f>'March 2008 RIA'!$C$26</f>
        <v>6.7</v>
      </c>
      <c r="AZ480" s="83">
        <f>'March 2008 RIA'!$C$26</f>
        <v>6.7</v>
      </c>
      <c r="BA480" s="83">
        <f>'March 2008 RIA'!$C$26</f>
        <v>6.7</v>
      </c>
      <c r="BB480" s="83">
        <f>'March 2008 RIA'!$C$26</f>
        <v>6.7</v>
      </c>
      <c r="BC480" s="83">
        <f>'March 2008 RIA'!$C$26</f>
        <v>6.7</v>
      </c>
      <c r="BD480" s="83">
        <f>'March 2008 RIA'!$C$26</f>
        <v>6.7</v>
      </c>
      <c r="BE480" s="82"/>
      <c r="BF480" s="82"/>
      <c r="BG480" s="82"/>
      <c r="BH480" s="82"/>
      <c r="BI480" s="82"/>
      <c r="BJ480" s="82"/>
      <c r="BK480" s="84"/>
    </row>
    <row r="481" spans="1:63" s="26" customFormat="1" x14ac:dyDescent="0.25">
      <c r="A481" s="24" t="str">
        <f>'March 2008 RIA'!$A$12</f>
        <v>Tier 2</v>
      </c>
      <c r="B481" s="25">
        <v>2005</v>
      </c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7">
        <f>'March 2008 RIA'!$D$12</f>
        <v>4.95</v>
      </c>
      <c r="S481" s="87">
        <f>'March 2008 RIA'!$D$12</f>
        <v>4.95</v>
      </c>
      <c r="T481" s="87">
        <f>'March 2008 RIA'!$D$12</f>
        <v>4.95</v>
      </c>
      <c r="U481" s="87">
        <f>'March 2008 RIA'!$D$12</f>
        <v>4.95</v>
      </c>
      <c r="V481" s="87">
        <f>'March 2008 RIA'!$D$12</f>
        <v>4.95</v>
      </c>
      <c r="W481" s="87">
        <f>'March 2008 RIA'!$C$27</f>
        <v>4.95</v>
      </c>
      <c r="X481" s="87">
        <f>'March 2008 RIA'!$C$27</f>
        <v>4.95</v>
      </c>
      <c r="Y481" s="87">
        <f>'March 2008 RIA'!$C$27</f>
        <v>4.95</v>
      </c>
      <c r="Z481" s="87">
        <f>'March 2008 RIA'!$C$27</f>
        <v>4.95</v>
      </c>
      <c r="AA481" s="87">
        <f>'March 2008 RIA'!$C$27</f>
        <v>4.95</v>
      </c>
      <c r="AB481" s="87">
        <f>'March 2008 RIA'!$C$27</f>
        <v>4.95</v>
      </c>
      <c r="AC481" s="87">
        <f>'March 2008 RIA'!$C$27</f>
        <v>4.95</v>
      </c>
      <c r="AD481" s="87">
        <f>'March 2008 RIA'!$C$27</f>
        <v>4.95</v>
      </c>
      <c r="AE481" s="87">
        <f>'March 2008 RIA'!$C$27</f>
        <v>4.95</v>
      </c>
      <c r="AF481" s="87">
        <f>'March 2008 RIA'!$C$27</f>
        <v>4.95</v>
      </c>
      <c r="AG481" s="87">
        <f>'March 2008 RIA'!$C$27</f>
        <v>4.95</v>
      </c>
      <c r="AH481" s="87">
        <f>'March 2008 RIA'!$C$27</f>
        <v>4.95</v>
      </c>
      <c r="AI481" s="87">
        <f>'March 2008 RIA'!$C$27</f>
        <v>4.95</v>
      </c>
      <c r="AJ481" s="87">
        <f>'March 2008 RIA'!$C$27</f>
        <v>4.95</v>
      </c>
      <c r="AK481" s="87">
        <f>'March 2008 RIA'!$C$27</f>
        <v>4.95</v>
      </c>
      <c r="AL481" s="87">
        <f>'March 2008 RIA'!$C$27</f>
        <v>4.95</v>
      </c>
      <c r="AM481" s="87">
        <f>'March 2008 RIA'!$C$27</f>
        <v>4.95</v>
      </c>
      <c r="AN481" s="87">
        <f>'March 2008 RIA'!$C$27</f>
        <v>4.95</v>
      </c>
      <c r="AO481" s="87">
        <f>'March 2008 RIA'!$C$27</f>
        <v>4.95</v>
      </c>
      <c r="AP481" s="87">
        <f>'March 2008 RIA'!$C$27</f>
        <v>4.95</v>
      </c>
      <c r="AQ481" s="87">
        <f>'March 2008 RIA'!$C$27</f>
        <v>4.95</v>
      </c>
      <c r="AR481" s="87">
        <f>'March 2008 RIA'!$C$27</f>
        <v>4.95</v>
      </c>
      <c r="AS481" s="87">
        <f>'March 2008 RIA'!$C$27</f>
        <v>4.95</v>
      </c>
      <c r="AT481" s="87">
        <f>'March 2008 RIA'!$C$27</f>
        <v>4.95</v>
      </c>
      <c r="AU481" s="87">
        <f>'March 2008 RIA'!$C$27</f>
        <v>4.95</v>
      </c>
      <c r="AV481" s="87">
        <f>'March 2008 RIA'!$C$27</f>
        <v>4.95</v>
      </c>
      <c r="AW481" s="87">
        <f>'March 2008 RIA'!$C$27</f>
        <v>4.95</v>
      </c>
      <c r="AX481" s="87">
        <f>'March 2008 RIA'!$C$27</f>
        <v>4.95</v>
      </c>
      <c r="AY481" s="87">
        <f>'March 2008 RIA'!$C$27</f>
        <v>4.95</v>
      </c>
      <c r="AZ481" s="87">
        <f>'March 2008 RIA'!$C$27</f>
        <v>4.95</v>
      </c>
      <c r="BA481" s="87">
        <f>'March 2008 RIA'!$C$27</f>
        <v>4.95</v>
      </c>
      <c r="BB481" s="87">
        <f>'March 2008 RIA'!$C$27</f>
        <v>4.95</v>
      </c>
      <c r="BC481" s="87">
        <f>'March 2008 RIA'!$C$27</f>
        <v>4.95</v>
      </c>
      <c r="BD481" s="87">
        <f>'March 2008 RIA'!$C$27</f>
        <v>4.95</v>
      </c>
      <c r="BE481" s="87">
        <f>'March 2008 RIA'!$C$27</f>
        <v>4.95</v>
      </c>
      <c r="BF481" s="88"/>
      <c r="BG481" s="88"/>
      <c r="BH481" s="88"/>
      <c r="BI481" s="88"/>
      <c r="BJ481" s="88"/>
      <c r="BK481" s="89"/>
    </row>
    <row r="482" spans="1:63" s="26" customFormat="1" x14ac:dyDescent="0.25">
      <c r="A482" s="24" t="str">
        <f>'March 2008 RIA'!$A$12</f>
        <v>Tier 2</v>
      </c>
      <c r="B482" s="25">
        <v>2006</v>
      </c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7">
        <f>'March 2008 RIA'!$D$12</f>
        <v>4.95</v>
      </c>
      <c r="T482" s="87">
        <f>'March 2008 RIA'!$D$12</f>
        <v>4.95</v>
      </c>
      <c r="U482" s="87">
        <f>'March 2008 RIA'!$D$12</f>
        <v>4.95</v>
      </c>
      <c r="V482" s="87">
        <f>'March 2008 RIA'!$D$12</f>
        <v>4.95</v>
      </c>
      <c r="W482" s="87">
        <f>'March 2008 RIA'!$C$27</f>
        <v>4.95</v>
      </c>
      <c r="X482" s="87">
        <f>'March 2008 RIA'!$C$27</f>
        <v>4.95</v>
      </c>
      <c r="Y482" s="87">
        <f>'March 2008 RIA'!$C$27</f>
        <v>4.95</v>
      </c>
      <c r="Z482" s="87">
        <f>'March 2008 RIA'!$C$27</f>
        <v>4.95</v>
      </c>
      <c r="AA482" s="87">
        <f>'March 2008 RIA'!$C$27</f>
        <v>4.95</v>
      </c>
      <c r="AB482" s="87">
        <f>'March 2008 RIA'!$C$27</f>
        <v>4.95</v>
      </c>
      <c r="AC482" s="87">
        <f>'March 2008 RIA'!$C$27</f>
        <v>4.95</v>
      </c>
      <c r="AD482" s="87">
        <f>'March 2008 RIA'!$C$27</f>
        <v>4.95</v>
      </c>
      <c r="AE482" s="87">
        <f>'March 2008 RIA'!$C$27</f>
        <v>4.95</v>
      </c>
      <c r="AF482" s="87">
        <f>'March 2008 RIA'!$C$27</f>
        <v>4.95</v>
      </c>
      <c r="AG482" s="87">
        <f>'March 2008 RIA'!$C$27</f>
        <v>4.95</v>
      </c>
      <c r="AH482" s="87">
        <f>'March 2008 RIA'!$C$27</f>
        <v>4.95</v>
      </c>
      <c r="AI482" s="87">
        <f>'March 2008 RIA'!$C$27</f>
        <v>4.95</v>
      </c>
      <c r="AJ482" s="87">
        <f>'March 2008 RIA'!$C$27</f>
        <v>4.95</v>
      </c>
      <c r="AK482" s="87">
        <f>'March 2008 RIA'!$C$27</f>
        <v>4.95</v>
      </c>
      <c r="AL482" s="87">
        <f>'March 2008 RIA'!$C$27</f>
        <v>4.95</v>
      </c>
      <c r="AM482" s="87">
        <f>'March 2008 RIA'!$C$27</f>
        <v>4.95</v>
      </c>
      <c r="AN482" s="87">
        <f>'March 2008 RIA'!$C$27</f>
        <v>4.95</v>
      </c>
      <c r="AO482" s="87">
        <f>'March 2008 RIA'!$C$27</f>
        <v>4.95</v>
      </c>
      <c r="AP482" s="87">
        <f>'March 2008 RIA'!$C$27</f>
        <v>4.95</v>
      </c>
      <c r="AQ482" s="87">
        <f>'March 2008 RIA'!$C$27</f>
        <v>4.95</v>
      </c>
      <c r="AR482" s="87">
        <f>'March 2008 RIA'!$C$27</f>
        <v>4.95</v>
      </c>
      <c r="AS482" s="87">
        <f>'March 2008 RIA'!$C$27</f>
        <v>4.95</v>
      </c>
      <c r="AT482" s="87">
        <f>'March 2008 RIA'!$C$27</f>
        <v>4.95</v>
      </c>
      <c r="AU482" s="87">
        <f>'March 2008 RIA'!$C$27</f>
        <v>4.95</v>
      </c>
      <c r="AV482" s="87">
        <f>'March 2008 RIA'!$C$27</f>
        <v>4.95</v>
      </c>
      <c r="AW482" s="87">
        <f>'March 2008 RIA'!$C$27</f>
        <v>4.95</v>
      </c>
      <c r="AX482" s="87">
        <f>'March 2008 RIA'!$C$27</f>
        <v>4.95</v>
      </c>
      <c r="AY482" s="87">
        <f>'March 2008 RIA'!$C$27</f>
        <v>4.95</v>
      </c>
      <c r="AZ482" s="87">
        <f>'March 2008 RIA'!$C$27</f>
        <v>4.95</v>
      </c>
      <c r="BA482" s="87">
        <f>'March 2008 RIA'!$C$27</f>
        <v>4.95</v>
      </c>
      <c r="BB482" s="87">
        <f>'March 2008 RIA'!$C$27</f>
        <v>4.95</v>
      </c>
      <c r="BC482" s="87">
        <f>'March 2008 RIA'!$C$27</f>
        <v>4.95</v>
      </c>
      <c r="BD482" s="87">
        <f>'March 2008 RIA'!$C$27</f>
        <v>4.95</v>
      </c>
      <c r="BE482" s="87">
        <f>'March 2008 RIA'!$C$27</f>
        <v>4.95</v>
      </c>
      <c r="BF482" s="87">
        <f>'March 2008 RIA'!$C$27</f>
        <v>4.95</v>
      </c>
      <c r="BG482" s="88"/>
      <c r="BH482" s="88"/>
      <c r="BI482" s="88"/>
      <c r="BJ482" s="88"/>
      <c r="BK482" s="89"/>
    </row>
    <row r="483" spans="1:63" s="26" customFormat="1" x14ac:dyDescent="0.25">
      <c r="A483" s="24" t="str">
        <f>'March 2008 RIA'!$A$12</f>
        <v>Tier 2</v>
      </c>
      <c r="B483" s="25">
        <v>2007</v>
      </c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7">
        <f>'March 2008 RIA'!$D$12</f>
        <v>4.95</v>
      </c>
      <c r="U483" s="87">
        <f>'March 2008 RIA'!$D$12</f>
        <v>4.95</v>
      </c>
      <c r="V483" s="87">
        <f>'March 2008 RIA'!$D$12</f>
        <v>4.95</v>
      </c>
      <c r="W483" s="87">
        <f>'March 2008 RIA'!$C$27</f>
        <v>4.95</v>
      </c>
      <c r="X483" s="87">
        <f>'March 2008 RIA'!$C$27</f>
        <v>4.95</v>
      </c>
      <c r="Y483" s="87">
        <f>'March 2008 RIA'!$C$27</f>
        <v>4.95</v>
      </c>
      <c r="Z483" s="87">
        <f>'March 2008 RIA'!$C$27</f>
        <v>4.95</v>
      </c>
      <c r="AA483" s="87">
        <f>'March 2008 RIA'!$C$27</f>
        <v>4.95</v>
      </c>
      <c r="AB483" s="87">
        <f>'March 2008 RIA'!$C$27</f>
        <v>4.95</v>
      </c>
      <c r="AC483" s="87">
        <f>'March 2008 RIA'!$C$27</f>
        <v>4.95</v>
      </c>
      <c r="AD483" s="87">
        <f>'March 2008 RIA'!$C$27</f>
        <v>4.95</v>
      </c>
      <c r="AE483" s="87">
        <f>'March 2008 RIA'!$C$27</f>
        <v>4.95</v>
      </c>
      <c r="AF483" s="87">
        <f>'March 2008 RIA'!$C$27</f>
        <v>4.95</v>
      </c>
      <c r="AG483" s="87">
        <f>'March 2008 RIA'!$C$27</f>
        <v>4.95</v>
      </c>
      <c r="AH483" s="87">
        <f>'March 2008 RIA'!$C$27</f>
        <v>4.95</v>
      </c>
      <c r="AI483" s="87">
        <f>'March 2008 RIA'!$C$27</f>
        <v>4.95</v>
      </c>
      <c r="AJ483" s="87">
        <f>'March 2008 RIA'!$C$27</f>
        <v>4.95</v>
      </c>
      <c r="AK483" s="87">
        <f>'March 2008 RIA'!$C$27</f>
        <v>4.95</v>
      </c>
      <c r="AL483" s="87">
        <f>'March 2008 RIA'!$C$27</f>
        <v>4.95</v>
      </c>
      <c r="AM483" s="87">
        <f>'March 2008 RIA'!$C$27</f>
        <v>4.95</v>
      </c>
      <c r="AN483" s="87">
        <f>'March 2008 RIA'!$C$27</f>
        <v>4.95</v>
      </c>
      <c r="AO483" s="87">
        <f>'March 2008 RIA'!$C$27</f>
        <v>4.95</v>
      </c>
      <c r="AP483" s="87">
        <f>'March 2008 RIA'!$C$27</f>
        <v>4.95</v>
      </c>
      <c r="AQ483" s="87">
        <f>'March 2008 RIA'!$C$27</f>
        <v>4.95</v>
      </c>
      <c r="AR483" s="87">
        <f>'March 2008 RIA'!$C$27</f>
        <v>4.95</v>
      </c>
      <c r="AS483" s="87">
        <f>'March 2008 RIA'!$C$27</f>
        <v>4.95</v>
      </c>
      <c r="AT483" s="87">
        <f>'March 2008 RIA'!$C$27</f>
        <v>4.95</v>
      </c>
      <c r="AU483" s="87">
        <f>'March 2008 RIA'!$C$27</f>
        <v>4.95</v>
      </c>
      <c r="AV483" s="87">
        <f>'March 2008 RIA'!$C$27</f>
        <v>4.95</v>
      </c>
      <c r="AW483" s="87">
        <f>'March 2008 RIA'!$C$27</f>
        <v>4.95</v>
      </c>
      <c r="AX483" s="87">
        <f>'March 2008 RIA'!$C$27</f>
        <v>4.95</v>
      </c>
      <c r="AY483" s="87">
        <f>'March 2008 RIA'!$C$27</f>
        <v>4.95</v>
      </c>
      <c r="AZ483" s="87">
        <f>'March 2008 RIA'!$C$27</f>
        <v>4.95</v>
      </c>
      <c r="BA483" s="87">
        <f>'March 2008 RIA'!$C$27</f>
        <v>4.95</v>
      </c>
      <c r="BB483" s="87">
        <f>'March 2008 RIA'!$C$27</f>
        <v>4.95</v>
      </c>
      <c r="BC483" s="87">
        <f>'March 2008 RIA'!$C$27</f>
        <v>4.95</v>
      </c>
      <c r="BD483" s="87">
        <f>'March 2008 RIA'!$C$27</f>
        <v>4.95</v>
      </c>
      <c r="BE483" s="87">
        <f>'March 2008 RIA'!$C$27</f>
        <v>4.95</v>
      </c>
      <c r="BF483" s="87">
        <f>'March 2008 RIA'!$C$27</f>
        <v>4.95</v>
      </c>
      <c r="BG483" s="87">
        <f>'March 2008 RIA'!$C$27</f>
        <v>4.95</v>
      </c>
      <c r="BH483" s="88"/>
      <c r="BI483" s="88"/>
      <c r="BJ483" s="88"/>
      <c r="BK483" s="89"/>
    </row>
    <row r="484" spans="1:63" s="26" customFormat="1" x14ac:dyDescent="0.25">
      <c r="A484" s="24" t="str">
        <f>'March 2008 RIA'!$A$12</f>
        <v>Tier 2</v>
      </c>
      <c r="B484" s="25">
        <v>2008</v>
      </c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7">
        <f>'March 2008 RIA'!$D$12</f>
        <v>4.95</v>
      </c>
      <c r="V484" s="87">
        <f>'March 2008 RIA'!$D$12</f>
        <v>4.95</v>
      </c>
      <c r="W484" s="87">
        <f>'March 2008 RIA'!$C$27</f>
        <v>4.95</v>
      </c>
      <c r="X484" s="87">
        <f>'March 2008 RIA'!$C$27</f>
        <v>4.95</v>
      </c>
      <c r="Y484" s="87">
        <f>'March 2008 RIA'!$C$27</f>
        <v>4.95</v>
      </c>
      <c r="Z484" s="87">
        <f>'March 2008 RIA'!$C$27</f>
        <v>4.95</v>
      </c>
      <c r="AA484" s="87">
        <f>'March 2008 RIA'!$C$27</f>
        <v>4.95</v>
      </c>
      <c r="AB484" s="87">
        <f>'March 2008 RIA'!$C$27</f>
        <v>4.95</v>
      </c>
      <c r="AC484" s="87">
        <f>'March 2008 RIA'!$C$27</f>
        <v>4.95</v>
      </c>
      <c r="AD484" s="87">
        <f>'March 2008 RIA'!$C$27</f>
        <v>4.95</v>
      </c>
      <c r="AE484" s="87">
        <f>'March 2008 RIA'!$C$27</f>
        <v>4.95</v>
      </c>
      <c r="AF484" s="87">
        <f>'March 2008 RIA'!$C$27</f>
        <v>4.95</v>
      </c>
      <c r="AG484" s="87">
        <f>'March 2008 RIA'!$C$27</f>
        <v>4.95</v>
      </c>
      <c r="AH484" s="87">
        <f>'March 2008 RIA'!$C$27</f>
        <v>4.95</v>
      </c>
      <c r="AI484" s="87">
        <f>'March 2008 RIA'!$C$27</f>
        <v>4.95</v>
      </c>
      <c r="AJ484" s="87">
        <f>'March 2008 RIA'!$C$27</f>
        <v>4.95</v>
      </c>
      <c r="AK484" s="87">
        <f>'March 2008 RIA'!$C$27</f>
        <v>4.95</v>
      </c>
      <c r="AL484" s="87">
        <f>'March 2008 RIA'!$C$27</f>
        <v>4.95</v>
      </c>
      <c r="AM484" s="87">
        <f>'March 2008 RIA'!$C$27</f>
        <v>4.95</v>
      </c>
      <c r="AN484" s="87">
        <f>'March 2008 RIA'!$C$27</f>
        <v>4.95</v>
      </c>
      <c r="AO484" s="87">
        <f>'March 2008 RIA'!$C$27</f>
        <v>4.95</v>
      </c>
      <c r="AP484" s="87">
        <f>'March 2008 RIA'!$C$27</f>
        <v>4.95</v>
      </c>
      <c r="AQ484" s="87">
        <f>'March 2008 RIA'!$C$27</f>
        <v>4.95</v>
      </c>
      <c r="AR484" s="87">
        <f>'March 2008 RIA'!$C$27</f>
        <v>4.95</v>
      </c>
      <c r="AS484" s="87">
        <f>'March 2008 RIA'!$C$27</f>
        <v>4.95</v>
      </c>
      <c r="AT484" s="87">
        <f>'March 2008 RIA'!$C$27</f>
        <v>4.95</v>
      </c>
      <c r="AU484" s="87">
        <f>'March 2008 RIA'!$C$27</f>
        <v>4.95</v>
      </c>
      <c r="AV484" s="87">
        <f>'March 2008 RIA'!$C$27</f>
        <v>4.95</v>
      </c>
      <c r="AW484" s="87">
        <f>'March 2008 RIA'!$C$27</f>
        <v>4.95</v>
      </c>
      <c r="AX484" s="87">
        <f>'March 2008 RIA'!$C$27</f>
        <v>4.95</v>
      </c>
      <c r="AY484" s="87">
        <f>'March 2008 RIA'!$C$27</f>
        <v>4.95</v>
      </c>
      <c r="AZ484" s="87">
        <f>'March 2008 RIA'!$C$27</f>
        <v>4.95</v>
      </c>
      <c r="BA484" s="87">
        <f>'March 2008 RIA'!$C$27</f>
        <v>4.95</v>
      </c>
      <c r="BB484" s="87">
        <f>'March 2008 RIA'!$C$27</f>
        <v>4.95</v>
      </c>
      <c r="BC484" s="87">
        <f>'March 2008 RIA'!$C$27</f>
        <v>4.95</v>
      </c>
      <c r="BD484" s="87">
        <f>'March 2008 RIA'!$C$27</f>
        <v>4.95</v>
      </c>
      <c r="BE484" s="87">
        <f>'March 2008 RIA'!$C$27</f>
        <v>4.95</v>
      </c>
      <c r="BF484" s="87">
        <f>'March 2008 RIA'!$C$27</f>
        <v>4.95</v>
      </c>
      <c r="BG484" s="87">
        <f>'March 2008 RIA'!$C$27</f>
        <v>4.95</v>
      </c>
      <c r="BH484" s="87">
        <f>'March 2008 RIA'!$C$27</f>
        <v>4.95</v>
      </c>
      <c r="BI484" s="86"/>
      <c r="BJ484" s="86"/>
      <c r="BK484" s="90"/>
    </row>
    <row r="485" spans="1:63" s="26" customFormat="1" x14ac:dyDescent="0.25">
      <c r="A485" s="24" t="str">
        <f>'March 2008 RIA'!$A$12</f>
        <v>Tier 2</v>
      </c>
      <c r="B485" s="25">
        <v>2009</v>
      </c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7">
        <f>'March 2008 RIA'!$D$12</f>
        <v>4.95</v>
      </c>
      <c r="W485" s="87">
        <f>'March 2008 RIA'!$C$27</f>
        <v>4.95</v>
      </c>
      <c r="X485" s="87">
        <f>'March 2008 RIA'!$C$27</f>
        <v>4.95</v>
      </c>
      <c r="Y485" s="87">
        <f>'March 2008 RIA'!$C$27</f>
        <v>4.95</v>
      </c>
      <c r="Z485" s="87">
        <f>'March 2008 RIA'!$C$27</f>
        <v>4.95</v>
      </c>
      <c r="AA485" s="87">
        <f>'March 2008 RIA'!$C$27</f>
        <v>4.95</v>
      </c>
      <c r="AB485" s="87">
        <f>'March 2008 RIA'!$C$27</f>
        <v>4.95</v>
      </c>
      <c r="AC485" s="87">
        <f>'March 2008 RIA'!$C$27</f>
        <v>4.95</v>
      </c>
      <c r="AD485" s="87">
        <f>'March 2008 RIA'!$C$27</f>
        <v>4.95</v>
      </c>
      <c r="AE485" s="87">
        <f>'March 2008 RIA'!$C$27</f>
        <v>4.95</v>
      </c>
      <c r="AF485" s="87">
        <f>'March 2008 RIA'!$C$27</f>
        <v>4.95</v>
      </c>
      <c r="AG485" s="87">
        <f>'March 2008 RIA'!$C$27</f>
        <v>4.95</v>
      </c>
      <c r="AH485" s="87">
        <f>'March 2008 RIA'!$C$27</f>
        <v>4.95</v>
      </c>
      <c r="AI485" s="87">
        <f>'March 2008 RIA'!$C$27</f>
        <v>4.95</v>
      </c>
      <c r="AJ485" s="87">
        <f>'March 2008 RIA'!$C$27</f>
        <v>4.95</v>
      </c>
      <c r="AK485" s="87">
        <f>'March 2008 RIA'!$C$27</f>
        <v>4.95</v>
      </c>
      <c r="AL485" s="87">
        <f>'March 2008 RIA'!$C$27</f>
        <v>4.95</v>
      </c>
      <c r="AM485" s="87">
        <f>'March 2008 RIA'!$C$27</f>
        <v>4.95</v>
      </c>
      <c r="AN485" s="87">
        <f>'March 2008 RIA'!$C$27</f>
        <v>4.95</v>
      </c>
      <c r="AO485" s="87">
        <f>'March 2008 RIA'!$C$27</f>
        <v>4.95</v>
      </c>
      <c r="AP485" s="87">
        <f>'March 2008 RIA'!$C$27</f>
        <v>4.95</v>
      </c>
      <c r="AQ485" s="87">
        <f>'March 2008 RIA'!$C$27</f>
        <v>4.95</v>
      </c>
      <c r="AR485" s="87">
        <f>'March 2008 RIA'!$C$27</f>
        <v>4.95</v>
      </c>
      <c r="AS485" s="87">
        <f>'March 2008 RIA'!$C$27</f>
        <v>4.95</v>
      </c>
      <c r="AT485" s="87">
        <f>'March 2008 RIA'!$C$27</f>
        <v>4.95</v>
      </c>
      <c r="AU485" s="87">
        <f>'March 2008 RIA'!$C$27</f>
        <v>4.95</v>
      </c>
      <c r="AV485" s="87">
        <f>'March 2008 RIA'!$C$27</f>
        <v>4.95</v>
      </c>
      <c r="AW485" s="87">
        <f>'March 2008 RIA'!$C$27</f>
        <v>4.95</v>
      </c>
      <c r="AX485" s="87">
        <f>'March 2008 RIA'!$C$27</f>
        <v>4.95</v>
      </c>
      <c r="AY485" s="87">
        <f>'March 2008 RIA'!$C$27</f>
        <v>4.95</v>
      </c>
      <c r="AZ485" s="87">
        <f>'March 2008 RIA'!$C$27</f>
        <v>4.95</v>
      </c>
      <c r="BA485" s="87">
        <f>'March 2008 RIA'!$C$27</f>
        <v>4.95</v>
      </c>
      <c r="BB485" s="87">
        <f>'March 2008 RIA'!$C$27</f>
        <v>4.95</v>
      </c>
      <c r="BC485" s="87">
        <f>'March 2008 RIA'!$C$27</f>
        <v>4.95</v>
      </c>
      <c r="BD485" s="87">
        <f>'March 2008 RIA'!$C$27</f>
        <v>4.95</v>
      </c>
      <c r="BE485" s="87">
        <f>'March 2008 RIA'!$C$27</f>
        <v>4.95</v>
      </c>
      <c r="BF485" s="87">
        <f>'March 2008 RIA'!$C$27</f>
        <v>4.95</v>
      </c>
      <c r="BG485" s="87">
        <f>'March 2008 RIA'!$C$27</f>
        <v>4.95</v>
      </c>
      <c r="BH485" s="87">
        <f>'March 2008 RIA'!$C$27</f>
        <v>4.95</v>
      </c>
      <c r="BI485" s="87">
        <f>'March 2008 RIA'!$C$27</f>
        <v>4.95</v>
      </c>
      <c r="BJ485" s="86"/>
      <c r="BK485" s="90"/>
    </row>
    <row r="486" spans="1:63" s="26" customFormat="1" x14ac:dyDescent="0.25">
      <c r="A486" s="24" t="str">
        <f>'March 2008 RIA'!$A$12</f>
        <v>Tier 2</v>
      </c>
      <c r="B486" s="25">
        <v>2010</v>
      </c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7">
        <f>'March 2008 RIA'!$C$27</f>
        <v>4.95</v>
      </c>
      <c r="X486" s="87">
        <f>'March 2008 RIA'!$C$27</f>
        <v>4.95</v>
      </c>
      <c r="Y486" s="87">
        <f>'March 2008 RIA'!$C$27</f>
        <v>4.95</v>
      </c>
      <c r="Z486" s="87">
        <f>'March 2008 RIA'!$C$27</f>
        <v>4.95</v>
      </c>
      <c r="AA486" s="87">
        <f>'March 2008 RIA'!$C$27</f>
        <v>4.95</v>
      </c>
      <c r="AB486" s="87">
        <f>'March 2008 RIA'!$C$27</f>
        <v>4.95</v>
      </c>
      <c r="AC486" s="87">
        <f>'March 2008 RIA'!$C$27</f>
        <v>4.95</v>
      </c>
      <c r="AD486" s="87">
        <f>'March 2008 RIA'!$C$27</f>
        <v>4.95</v>
      </c>
      <c r="AE486" s="87">
        <f>'March 2008 RIA'!$C$27</f>
        <v>4.95</v>
      </c>
      <c r="AF486" s="87">
        <f>'March 2008 RIA'!$C$27</f>
        <v>4.95</v>
      </c>
      <c r="AG486" s="87">
        <f>'March 2008 RIA'!$C$27</f>
        <v>4.95</v>
      </c>
      <c r="AH486" s="87">
        <f>'March 2008 RIA'!$C$27</f>
        <v>4.95</v>
      </c>
      <c r="AI486" s="87">
        <f>'March 2008 RIA'!$C$27</f>
        <v>4.95</v>
      </c>
      <c r="AJ486" s="87">
        <f>'March 2008 RIA'!$C$27</f>
        <v>4.95</v>
      </c>
      <c r="AK486" s="87">
        <f>'March 2008 RIA'!$C$27</f>
        <v>4.95</v>
      </c>
      <c r="AL486" s="87">
        <f>'March 2008 RIA'!$C$27</f>
        <v>4.95</v>
      </c>
      <c r="AM486" s="87">
        <f>'March 2008 RIA'!$C$27</f>
        <v>4.95</v>
      </c>
      <c r="AN486" s="87">
        <f>'March 2008 RIA'!$C$27</f>
        <v>4.95</v>
      </c>
      <c r="AO486" s="87">
        <f>'March 2008 RIA'!$C$27</f>
        <v>4.95</v>
      </c>
      <c r="AP486" s="87">
        <f>'March 2008 RIA'!$C$27</f>
        <v>4.95</v>
      </c>
      <c r="AQ486" s="87">
        <f>'March 2008 RIA'!$C$27</f>
        <v>4.95</v>
      </c>
      <c r="AR486" s="87">
        <f>'March 2008 RIA'!$C$27</f>
        <v>4.95</v>
      </c>
      <c r="AS486" s="87">
        <f>'March 2008 RIA'!$C$27</f>
        <v>4.95</v>
      </c>
      <c r="AT486" s="87">
        <f>'March 2008 RIA'!$C$27</f>
        <v>4.95</v>
      </c>
      <c r="AU486" s="87">
        <f>'March 2008 RIA'!$C$27</f>
        <v>4.95</v>
      </c>
      <c r="AV486" s="87">
        <f>'March 2008 RIA'!$C$27</f>
        <v>4.95</v>
      </c>
      <c r="AW486" s="87">
        <f>'March 2008 RIA'!$C$27</f>
        <v>4.95</v>
      </c>
      <c r="AX486" s="87">
        <f>'March 2008 RIA'!$C$27</f>
        <v>4.95</v>
      </c>
      <c r="AY486" s="87">
        <f>'March 2008 RIA'!$C$27</f>
        <v>4.95</v>
      </c>
      <c r="AZ486" s="87">
        <f>'March 2008 RIA'!$C$27</f>
        <v>4.95</v>
      </c>
      <c r="BA486" s="87">
        <f>'March 2008 RIA'!$C$27</f>
        <v>4.95</v>
      </c>
      <c r="BB486" s="87">
        <f>'March 2008 RIA'!$C$27</f>
        <v>4.95</v>
      </c>
      <c r="BC486" s="87">
        <f>'March 2008 RIA'!$C$27</f>
        <v>4.95</v>
      </c>
      <c r="BD486" s="87">
        <f>'March 2008 RIA'!$C$27</f>
        <v>4.95</v>
      </c>
      <c r="BE486" s="87">
        <f>'March 2008 RIA'!$C$27</f>
        <v>4.95</v>
      </c>
      <c r="BF486" s="87">
        <f>'March 2008 RIA'!$C$27</f>
        <v>4.95</v>
      </c>
      <c r="BG486" s="87">
        <f>'March 2008 RIA'!$C$27</f>
        <v>4.95</v>
      </c>
      <c r="BH486" s="87">
        <f>'March 2008 RIA'!$C$27</f>
        <v>4.95</v>
      </c>
      <c r="BI486" s="87">
        <f>'March 2008 RIA'!$C$27</f>
        <v>4.95</v>
      </c>
      <c r="BJ486" s="87">
        <f>'March 2008 RIA'!$C$27</f>
        <v>4.95</v>
      </c>
      <c r="BK486" s="91"/>
    </row>
    <row r="487" spans="1:63" s="26" customFormat="1" x14ac:dyDescent="0.25">
      <c r="A487" s="24" t="str">
        <f>'March 2008 RIA'!$A$12</f>
        <v>Tier 2</v>
      </c>
      <c r="B487" s="25">
        <v>2011</v>
      </c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7">
        <f>'March 2008 RIA'!$C$27</f>
        <v>4.95</v>
      </c>
      <c r="Y487" s="87">
        <f>'March 2008 RIA'!$C$27</f>
        <v>4.95</v>
      </c>
      <c r="Z487" s="87">
        <f>'March 2008 RIA'!$C$27</f>
        <v>4.95</v>
      </c>
      <c r="AA487" s="87">
        <f>'March 2008 RIA'!$C$27</f>
        <v>4.95</v>
      </c>
      <c r="AB487" s="87">
        <f>'March 2008 RIA'!$C$27</f>
        <v>4.95</v>
      </c>
      <c r="AC487" s="87">
        <f>'March 2008 RIA'!$C$27</f>
        <v>4.95</v>
      </c>
      <c r="AD487" s="87">
        <f>'March 2008 RIA'!$C$27</f>
        <v>4.95</v>
      </c>
      <c r="AE487" s="87">
        <f>'March 2008 RIA'!$C$27</f>
        <v>4.95</v>
      </c>
      <c r="AF487" s="87">
        <f>'March 2008 RIA'!$C$27</f>
        <v>4.95</v>
      </c>
      <c r="AG487" s="87">
        <f>'March 2008 RIA'!$C$27</f>
        <v>4.95</v>
      </c>
      <c r="AH487" s="87">
        <f>'March 2008 RIA'!$C$27</f>
        <v>4.95</v>
      </c>
      <c r="AI487" s="87">
        <f>'March 2008 RIA'!$C$27</f>
        <v>4.95</v>
      </c>
      <c r="AJ487" s="87">
        <f>'March 2008 RIA'!$C$27</f>
        <v>4.95</v>
      </c>
      <c r="AK487" s="87">
        <f>'March 2008 RIA'!$C$27</f>
        <v>4.95</v>
      </c>
      <c r="AL487" s="87">
        <f>'March 2008 RIA'!$C$27</f>
        <v>4.95</v>
      </c>
      <c r="AM487" s="87">
        <f>'March 2008 RIA'!$C$27</f>
        <v>4.95</v>
      </c>
      <c r="AN487" s="87">
        <f>'March 2008 RIA'!$C$27</f>
        <v>4.95</v>
      </c>
      <c r="AO487" s="87">
        <f>'March 2008 RIA'!$C$27</f>
        <v>4.95</v>
      </c>
      <c r="AP487" s="87">
        <f>'March 2008 RIA'!$C$27</f>
        <v>4.95</v>
      </c>
      <c r="AQ487" s="87">
        <f>'March 2008 RIA'!$C$27</f>
        <v>4.95</v>
      </c>
      <c r="AR487" s="87">
        <f>'March 2008 RIA'!$C$27</f>
        <v>4.95</v>
      </c>
      <c r="AS487" s="87">
        <f>'March 2008 RIA'!$C$27</f>
        <v>4.95</v>
      </c>
      <c r="AT487" s="87">
        <f>'March 2008 RIA'!$C$27</f>
        <v>4.95</v>
      </c>
      <c r="AU487" s="87">
        <f>'March 2008 RIA'!$C$27</f>
        <v>4.95</v>
      </c>
      <c r="AV487" s="87">
        <f>'March 2008 RIA'!$C$27</f>
        <v>4.95</v>
      </c>
      <c r="AW487" s="87">
        <f>'March 2008 RIA'!$C$27</f>
        <v>4.95</v>
      </c>
      <c r="AX487" s="87">
        <f>'March 2008 RIA'!$C$27</f>
        <v>4.95</v>
      </c>
      <c r="AY487" s="87">
        <f>'March 2008 RIA'!$C$27</f>
        <v>4.95</v>
      </c>
      <c r="AZ487" s="87">
        <f>'March 2008 RIA'!$C$27</f>
        <v>4.95</v>
      </c>
      <c r="BA487" s="87">
        <f>'March 2008 RIA'!$C$27</f>
        <v>4.95</v>
      </c>
      <c r="BB487" s="87">
        <f>'March 2008 RIA'!$C$27</f>
        <v>4.95</v>
      </c>
      <c r="BC487" s="87">
        <f>'March 2008 RIA'!$C$27</f>
        <v>4.95</v>
      </c>
      <c r="BD487" s="87">
        <f>'March 2008 RIA'!$C$27</f>
        <v>4.95</v>
      </c>
      <c r="BE487" s="87">
        <f>'March 2008 RIA'!$C$27</f>
        <v>4.95</v>
      </c>
      <c r="BF487" s="87">
        <f>'March 2008 RIA'!$C$27</f>
        <v>4.95</v>
      </c>
      <c r="BG487" s="87">
        <f>'March 2008 RIA'!$C$27</f>
        <v>4.95</v>
      </c>
      <c r="BH487" s="87">
        <f>'March 2008 RIA'!$C$27</f>
        <v>4.95</v>
      </c>
      <c r="BI487" s="87">
        <f>'March 2008 RIA'!$C$27</f>
        <v>4.95</v>
      </c>
      <c r="BJ487" s="87">
        <f>'March 2008 RIA'!$C$27</f>
        <v>4.95</v>
      </c>
      <c r="BK487" s="87">
        <f>'March 2008 RIA'!$C$27</f>
        <v>4.95</v>
      </c>
    </row>
    <row r="488" spans="1:63" s="31" customFormat="1" x14ac:dyDescent="0.25">
      <c r="A488" s="21" t="str">
        <f>'March 2008 RIA'!$A$28</f>
        <v>Tier 3</v>
      </c>
      <c r="B488" s="30">
        <v>2012</v>
      </c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1">
        <f>'March 2008 RIA'!$C$28</f>
        <v>4.95</v>
      </c>
      <c r="Z488" s="81">
        <f>'March 2008 RIA'!$C$28</f>
        <v>4.95</v>
      </c>
      <c r="AA488" s="81">
        <f>'March 2008 RIA'!$C$28</f>
        <v>4.95</v>
      </c>
      <c r="AB488" s="81">
        <f>'March 2008 RIA'!$C$28</f>
        <v>4.95</v>
      </c>
      <c r="AC488" s="81">
        <f>'March 2008 RIA'!$C$28</f>
        <v>4.95</v>
      </c>
      <c r="AD488" s="81">
        <f>'March 2008 RIA'!$C$28</f>
        <v>4.95</v>
      </c>
      <c r="AE488" s="81">
        <f>'March 2008 RIA'!$C$28</f>
        <v>4.95</v>
      </c>
      <c r="AF488" s="81">
        <f>'March 2008 RIA'!$C$28</f>
        <v>4.95</v>
      </c>
      <c r="AG488" s="81">
        <f>'March 2008 RIA'!$C$28</f>
        <v>4.95</v>
      </c>
      <c r="AH488" s="81">
        <f>'March 2008 RIA'!$C$28</f>
        <v>4.95</v>
      </c>
      <c r="AI488" s="81">
        <f>'March 2008 RIA'!$C$28</f>
        <v>4.95</v>
      </c>
      <c r="AJ488" s="81">
        <f>'March 2008 RIA'!$C$28</f>
        <v>4.95</v>
      </c>
      <c r="AK488" s="81">
        <f>'March 2008 RIA'!$C$28</f>
        <v>4.95</v>
      </c>
      <c r="AL488" s="81">
        <f>'March 2008 RIA'!$C$28</f>
        <v>4.95</v>
      </c>
      <c r="AM488" s="81">
        <f>'March 2008 RIA'!$C$28</f>
        <v>4.95</v>
      </c>
      <c r="AN488" s="81">
        <f>'March 2008 RIA'!$C$28</f>
        <v>4.95</v>
      </c>
      <c r="AO488" s="81">
        <f>'March 2008 RIA'!$C$28</f>
        <v>4.95</v>
      </c>
      <c r="AP488" s="81">
        <f>'March 2008 RIA'!$C$28</f>
        <v>4.95</v>
      </c>
      <c r="AQ488" s="81">
        <f>'March 2008 RIA'!$C$28</f>
        <v>4.95</v>
      </c>
      <c r="AR488" s="81">
        <f>'March 2008 RIA'!$C$28</f>
        <v>4.95</v>
      </c>
      <c r="AS488" s="81">
        <f>'March 2008 RIA'!$C$28</f>
        <v>4.95</v>
      </c>
      <c r="AT488" s="81">
        <f>'March 2008 RIA'!$C$28</f>
        <v>4.95</v>
      </c>
      <c r="AU488" s="81">
        <f>'March 2008 RIA'!$C$28</f>
        <v>4.95</v>
      </c>
      <c r="AV488" s="81">
        <f>'March 2008 RIA'!$C$28</f>
        <v>4.95</v>
      </c>
      <c r="AW488" s="81">
        <f>'March 2008 RIA'!$C$28</f>
        <v>4.95</v>
      </c>
      <c r="AX488" s="81">
        <f>'March 2008 RIA'!$C$28</f>
        <v>4.95</v>
      </c>
      <c r="AY488" s="81">
        <f>'March 2008 RIA'!$C$28</f>
        <v>4.95</v>
      </c>
      <c r="AZ488" s="81">
        <f>'March 2008 RIA'!$C$28</f>
        <v>4.95</v>
      </c>
      <c r="BA488" s="81">
        <f>'March 2008 RIA'!$C$28</f>
        <v>4.95</v>
      </c>
      <c r="BB488" s="81">
        <f>'March 2008 RIA'!$C$28</f>
        <v>4.95</v>
      </c>
      <c r="BC488" s="81">
        <f>'March 2008 RIA'!$C$28</f>
        <v>4.95</v>
      </c>
      <c r="BD488" s="81">
        <f>'March 2008 RIA'!$C$28</f>
        <v>4.95</v>
      </c>
      <c r="BE488" s="81">
        <f>'March 2008 RIA'!$C$28</f>
        <v>4.95</v>
      </c>
      <c r="BF488" s="81">
        <f>'March 2008 RIA'!$C$28</f>
        <v>4.95</v>
      </c>
      <c r="BG488" s="81">
        <f>'March 2008 RIA'!$C$28</f>
        <v>4.95</v>
      </c>
      <c r="BH488" s="81">
        <f>'March 2008 RIA'!$C$28</f>
        <v>4.95</v>
      </c>
      <c r="BI488" s="81">
        <f>'March 2008 RIA'!$C$28</f>
        <v>4.95</v>
      </c>
      <c r="BJ488" s="81">
        <f>'March 2008 RIA'!$C$28</f>
        <v>4.95</v>
      </c>
      <c r="BK488" s="81">
        <f>'March 2008 RIA'!$C$28</f>
        <v>4.95</v>
      </c>
    </row>
    <row r="489" spans="1:63" s="31" customFormat="1" x14ac:dyDescent="0.25">
      <c r="A489" s="21" t="str">
        <f>'March 2008 RIA'!$A$28</f>
        <v>Tier 3</v>
      </c>
      <c r="B489" s="30">
        <v>2013</v>
      </c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1">
        <f>'March 2008 RIA'!$C$28</f>
        <v>4.95</v>
      </c>
      <c r="AA489" s="81">
        <f>'March 2008 RIA'!$C$28</f>
        <v>4.95</v>
      </c>
      <c r="AB489" s="81">
        <f>'March 2008 RIA'!$C$28</f>
        <v>4.95</v>
      </c>
      <c r="AC489" s="81">
        <f>'March 2008 RIA'!$C$28</f>
        <v>4.95</v>
      </c>
      <c r="AD489" s="81">
        <f>'March 2008 RIA'!$C$28</f>
        <v>4.95</v>
      </c>
      <c r="AE489" s="81">
        <f>'March 2008 RIA'!$C$28</f>
        <v>4.95</v>
      </c>
      <c r="AF489" s="81">
        <f>'March 2008 RIA'!$C$28</f>
        <v>4.95</v>
      </c>
      <c r="AG489" s="81">
        <f>'March 2008 RIA'!$C$28</f>
        <v>4.95</v>
      </c>
      <c r="AH489" s="81">
        <f>'March 2008 RIA'!$C$28</f>
        <v>4.95</v>
      </c>
      <c r="AI489" s="81">
        <f>'March 2008 RIA'!$C$28</f>
        <v>4.95</v>
      </c>
      <c r="AJ489" s="81">
        <f>'March 2008 RIA'!$C$28</f>
        <v>4.95</v>
      </c>
      <c r="AK489" s="81">
        <f>'March 2008 RIA'!$C$28</f>
        <v>4.95</v>
      </c>
      <c r="AL489" s="81">
        <f>'March 2008 RIA'!$C$28</f>
        <v>4.95</v>
      </c>
      <c r="AM489" s="81">
        <f>'March 2008 RIA'!$C$28</f>
        <v>4.95</v>
      </c>
      <c r="AN489" s="81">
        <f>'March 2008 RIA'!$C$28</f>
        <v>4.95</v>
      </c>
      <c r="AO489" s="81">
        <f>'March 2008 RIA'!$C$28</f>
        <v>4.95</v>
      </c>
      <c r="AP489" s="81">
        <f>'March 2008 RIA'!$C$28</f>
        <v>4.95</v>
      </c>
      <c r="AQ489" s="81">
        <f>'March 2008 RIA'!$C$28</f>
        <v>4.95</v>
      </c>
      <c r="AR489" s="81">
        <f>'March 2008 RIA'!$C$28</f>
        <v>4.95</v>
      </c>
      <c r="AS489" s="81">
        <f>'March 2008 RIA'!$C$28</f>
        <v>4.95</v>
      </c>
      <c r="AT489" s="81">
        <f>'March 2008 RIA'!$C$28</f>
        <v>4.95</v>
      </c>
      <c r="AU489" s="81">
        <f>'March 2008 RIA'!$C$28</f>
        <v>4.95</v>
      </c>
      <c r="AV489" s="81">
        <f>'March 2008 RIA'!$C$28</f>
        <v>4.95</v>
      </c>
      <c r="AW489" s="81">
        <f>'March 2008 RIA'!$C$28</f>
        <v>4.95</v>
      </c>
      <c r="AX489" s="81">
        <f>'March 2008 RIA'!$C$28</f>
        <v>4.95</v>
      </c>
      <c r="AY489" s="81">
        <f>'March 2008 RIA'!$C$28</f>
        <v>4.95</v>
      </c>
      <c r="AZ489" s="81">
        <f>'March 2008 RIA'!$C$28</f>
        <v>4.95</v>
      </c>
      <c r="BA489" s="81">
        <f>'March 2008 RIA'!$C$28</f>
        <v>4.95</v>
      </c>
      <c r="BB489" s="81">
        <f>'March 2008 RIA'!$C$28</f>
        <v>4.95</v>
      </c>
      <c r="BC489" s="81">
        <f>'March 2008 RIA'!$C$28</f>
        <v>4.95</v>
      </c>
      <c r="BD489" s="81">
        <f>'March 2008 RIA'!$C$28</f>
        <v>4.95</v>
      </c>
      <c r="BE489" s="81">
        <f>'March 2008 RIA'!$C$28</f>
        <v>4.95</v>
      </c>
      <c r="BF489" s="81">
        <f>'March 2008 RIA'!$C$28</f>
        <v>4.95</v>
      </c>
      <c r="BG489" s="81">
        <f>'March 2008 RIA'!$C$28</f>
        <v>4.95</v>
      </c>
      <c r="BH489" s="81">
        <f>'March 2008 RIA'!$C$28</f>
        <v>4.95</v>
      </c>
      <c r="BI489" s="81">
        <f>'March 2008 RIA'!$C$28</f>
        <v>4.95</v>
      </c>
      <c r="BJ489" s="81">
        <f>'March 2008 RIA'!$C$28</f>
        <v>4.95</v>
      </c>
      <c r="BK489" s="81">
        <f>'March 2008 RIA'!$C$28</f>
        <v>4.95</v>
      </c>
    </row>
    <row r="490" spans="1:63" s="31" customFormat="1" x14ac:dyDescent="0.25">
      <c r="A490" s="21" t="str">
        <f>'March 2008 RIA'!$A$28</f>
        <v>Tier 3</v>
      </c>
      <c r="B490" s="30">
        <v>2014</v>
      </c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1">
        <f>'March 2008 RIA'!$C$28</f>
        <v>4.95</v>
      </c>
      <c r="AB490" s="81">
        <f>'March 2008 RIA'!$C$28</f>
        <v>4.95</v>
      </c>
      <c r="AC490" s="81">
        <f>'March 2008 RIA'!$C$28</f>
        <v>4.95</v>
      </c>
      <c r="AD490" s="81">
        <f>'March 2008 RIA'!$C$28</f>
        <v>4.95</v>
      </c>
      <c r="AE490" s="81">
        <f>'March 2008 RIA'!$C$28</f>
        <v>4.95</v>
      </c>
      <c r="AF490" s="81">
        <f>'March 2008 RIA'!$C$28</f>
        <v>4.95</v>
      </c>
      <c r="AG490" s="81">
        <f>'March 2008 RIA'!$C$28</f>
        <v>4.95</v>
      </c>
      <c r="AH490" s="81">
        <f>'March 2008 RIA'!$C$28</f>
        <v>4.95</v>
      </c>
      <c r="AI490" s="81">
        <f>'March 2008 RIA'!$C$28</f>
        <v>4.95</v>
      </c>
      <c r="AJ490" s="81">
        <f>'March 2008 RIA'!$C$28</f>
        <v>4.95</v>
      </c>
      <c r="AK490" s="81">
        <f>'March 2008 RIA'!$C$28</f>
        <v>4.95</v>
      </c>
      <c r="AL490" s="81">
        <f>'March 2008 RIA'!$C$28</f>
        <v>4.95</v>
      </c>
      <c r="AM490" s="81">
        <f>'March 2008 RIA'!$C$28</f>
        <v>4.95</v>
      </c>
      <c r="AN490" s="81">
        <f>'March 2008 RIA'!$C$28</f>
        <v>4.95</v>
      </c>
      <c r="AO490" s="81">
        <f>'March 2008 RIA'!$C$28</f>
        <v>4.95</v>
      </c>
      <c r="AP490" s="81">
        <f>'March 2008 RIA'!$C$28</f>
        <v>4.95</v>
      </c>
      <c r="AQ490" s="81">
        <f>'March 2008 RIA'!$C$28</f>
        <v>4.95</v>
      </c>
      <c r="AR490" s="81">
        <f>'March 2008 RIA'!$C$28</f>
        <v>4.95</v>
      </c>
      <c r="AS490" s="81">
        <f>'March 2008 RIA'!$C$28</f>
        <v>4.95</v>
      </c>
      <c r="AT490" s="81">
        <f>'March 2008 RIA'!$C$28</f>
        <v>4.95</v>
      </c>
      <c r="AU490" s="81">
        <f>'March 2008 RIA'!$C$28</f>
        <v>4.95</v>
      </c>
      <c r="AV490" s="81">
        <f>'March 2008 RIA'!$C$28</f>
        <v>4.95</v>
      </c>
      <c r="AW490" s="81">
        <f>'March 2008 RIA'!$C$28</f>
        <v>4.95</v>
      </c>
      <c r="AX490" s="81">
        <f>'March 2008 RIA'!$C$28</f>
        <v>4.95</v>
      </c>
      <c r="AY490" s="81">
        <f>'March 2008 RIA'!$C$28</f>
        <v>4.95</v>
      </c>
      <c r="AZ490" s="81">
        <f>'March 2008 RIA'!$C$28</f>
        <v>4.95</v>
      </c>
      <c r="BA490" s="81">
        <f>'March 2008 RIA'!$C$28</f>
        <v>4.95</v>
      </c>
      <c r="BB490" s="81">
        <f>'March 2008 RIA'!$C$28</f>
        <v>4.95</v>
      </c>
      <c r="BC490" s="81">
        <f>'March 2008 RIA'!$C$28</f>
        <v>4.95</v>
      </c>
      <c r="BD490" s="81">
        <f>'March 2008 RIA'!$C$28</f>
        <v>4.95</v>
      </c>
      <c r="BE490" s="81">
        <f>'March 2008 RIA'!$C$28</f>
        <v>4.95</v>
      </c>
      <c r="BF490" s="81">
        <f>'March 2008 RIA'!$C$28</f>
        <v>4.95</v>
      </c>
      <c r="BG490" s="81">
        <f>'March 2008 RIA'!$C$28</f>
        <v>4.95</v>
      </c>
      <c r="BH490" s="81">
        <f>'March 2008 RIA'!$C$28</f>
        <v>4.95</v>
      </c>
      <c r="BI490" s="81">
        <f>'March 2008 RIA'!$C$28</f>
        <v>4.95</v>
      </c>
      <c r="BJ490" s="81">
        <f>'March 2008 RIA'!$C$28</f>
        <v>4.95</v>
      </c>
      <c r="BK490" s="81">
        <f>'March 2008 RIA'!$C$28</f>
        <v>4.95</v>
      </c>
    </row>
    <row r="491" spans="1:63" s="54" customFormat="1" x14ac:dyDescent="0.25">
      <c r="A491" s="55" t="str">
        <f>'March 2008 RIA'!$A$29</f>
        <v>Tier 4</v>
      </c>
      <c r="B491" s="63">
        <v>2015</v>
      </c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4">
        <f>'March 2008 RIA'!$C$29</f>
        <v>1</v>
      </c>
      <c r="AC491" s="64">
        <f>'March 2008 RIA'!$C$29</f>
        <v>1</v>
      </c>
      <c r="AD491" s="64">
        <f>'March 2008 RIA'!$C$29</f>
        <v>1</v>
      </c>
      <c r="AE491" s="64">
        <f>'March 2008 RIA'!$C$29</f>
        <v>1</v>
      </c>
      <c r="AF491" s="64">
        <f>'March 2008 RIA'!$C$29</f>
        <v>1</v>
      </c>
      <c r="AG491" s="64">
        <f>'March 2008 RIA'!$C$29</f>
        <v>1</v>
      </c>
      <c r="AH491" s="64">
        <f>'March 2008 RIA'!$C$29</f>
        <v>1</v>
      </c>
      <c r="AI491" s="64">
        <f>'March 2008 RIA'!$C$29</f>
        <v>1</v>
      </c>
      <c r="AJ491" s="64">
        <f>'March 2008 RIA'!$C$29</f>
        <v>1</v>
      </c>
      <c r="AK491" s="64">
        <f>'March 2008 RIA'!$C$29</f>
        <v>1</v>
      </c>
      <c r="AL491" s="64">
        <f>'March 2008 RIA'!$C$29</f>
        <v>1</v>
      </c>
      <c r="AM491" s="64">
        <f>'March 2008 RIA'!$C$29</f>
        <v>1</v>
      </c>
      <c r="AN491" s="64">
        <f>'March 2008 RIA'!$C$29</f>
        <v>1</v>
      </c>
      <c r="AO491" s="64">
        <f>'March 2008 RIA'!$C$29</f>
        <v>1</v>
      </c>
      <c r="AP491" s="64">
        <f>'March 2008 RIA'!$C$29</f>
        <v>1</v>
      </c>
      <c r="AQ491" s="64">
        <f>'March 2008 RIA'!$C$29</f>
        <v>1</v>
      </c>
      <c r="AR491" s="64">
        <f>'March 2008 RIA'!$C$29</f>
        <v>1</v>
      </c>
      <c r="AS491" s="64">
        <f>'March 2008 RIA'!$C$29</f>
        <v>1</v>
      </c>
      <c r="AT491" s="64">
        <f>'March 2008 RIA'!$C$29</f>
        <v>1</v>
      </c>
      <c r="AU491" s="64">
        <f>'March 2008 RIA'!$C$29</f>
        <v>1</v>
      </c>
      <c r="AV491" s="64">
        <f>'March 2008 RIA'!$C$29</f>
        <v>1</v>
      </c>
      <c r="AW491" s="64">
        <f>'March 2008 RIA'!$C$29</f>
        <v>1</v>
      </c>
      <c r="AX491" s="64">
        <f>'March 2008 RIA'!$C$29</f>
        <v>1</v>
      </c>
      <c r="AY491" s="64">
        <f>'March 2008 RIA'!$C$29</f>
        <v>1</v>
      </c>
      <c r="AZ491" s="64">
        <f>'March 2008 RIA'!$C$29</f>
        <v>1</v>
      </c>
      <c r="BA491" s="64">
        <f>'March 2008 RIA'!$C$29</f>
        <v>1</v>
      </c>
      <c r="BB491" s="64">
        <f>'March 2008 RIA'!$C$29</f>
        <v>1</v>
      </c>
      <c r="BC491" s="64">
        <f>'March 2008 RIA'!$C$29</f>
        <v>1</v>
      </c>
      <c r="BD491" s="64">
        <f>'March 2008 RIA'!$C$29</f>
        <v>1</v>
      </c>
      <c r="BE491" s="64">
        <f>'March 2008 RIA'!$C$29</f>
        <v>1</v>
      </c>
      <c r="BF491" s="64">
        <f>'March 2008 RIA'!$C$29</f>
        <v>1</v>
      </c>
      <c r="BG491" s="64">
        <f>'March 2008 RIA'!$C$29</f>
        <v>1</v>
      </c>
      <c r="BH491" s="64">
        <f>'March 2008 RIA'!$C$29</f>
        <v>1</v>
      </c>
      <c r="BI491" s="64">
        <f>'March 2008 RIA'!$C$29</f>
        <v>1</v>
      </c>
      <c r="BJ491" s="64">
        <f>'March 2008 RIA'!$C$29</f>
        <v>1</v>
      </c>
      <c r="BK491" s="64">
        <f>'March 2008 RIA'!$C$29</f>
        <v>1</v>
      </c>
    </row>
    <row r="492" spans="1:63" s="54" customFormat="1" x14ac:dyDescent="0.25">
      <c r="A492" s="55" t="str">
        <f>'March 2008 RIA'!$A$29</f>
        <v>Tier 4</v>
      </c>
      <c r="B492" s="63">
        <v>2016</v>
      </c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4">
        <f>'March 2008 RIA'!$C$29</f>
        <v>1</v>
      </c>
      <c r="AD492" s="64">
        <f>'March 2008 RIA'!$C$29</f>
        <v>1</v>
      </c>
      <c r="AE492" s="64">
        <f>'March 2008 RIA'!$C$29</f>
        <v>1</v>
      </c>
      <c r="AF492" s="64">
        <f>'March 2008 RIA'!$C$29</f>
        <v>1</v>
      </c>
      <c r="AG492" s="64">
        <f>'March 2008 RIA'!$C$29</f>
        <v>1</v>
      </c>
      <c r="AH492" s="64">
        <f>'March 2008 RIA'!$C$29</f>
        <v>1</v>
      </c>
      <c r="AI492" s="64">
        <f>'March 2008 RIA'!$C$29</f>
        <v>1</v>
      </c>
      <c r="AJ492" s="64">
        <f>'March 2008 RIA'!$C$29</f>
        <v>1</v>
      </c>
      <c r="AK492" s="64">
        <f>'March 2008 RIA'!$C$29</f>
        <v>1</v>
      </c>
      <c r="AL492" s="64">
        <f>'March 2008 RIA'!$C$29</f>
        <v>1</v>
      </c>
      <c r="AM492" s="64">
        <f>'March 2008 RIA'!$C$29</f>
        <v>1</v>
      </c>
      <c r="AN492" s="64">
        <f>'March 2008 RIA'!$C$29</f>
        <v>1</v>
      </c>
      <c r="AO492" s="64">
        <f>'March 2008 RIA'!$C$29</f>
        <v>1</v>
      </c>
      <c r="AP492" s="64">
        <f>'March 2008 RIA'!$C$29</f>
        <v>1</v>
      </c>
      <c r="AQ492" s="64">
        <f>'March 2008 RIA'!$C$29</f>
        <v>1</v>
      </c>
      <c r="AR492" s="64">
        <f>'March 2008 RIA'!$C$29</f>
        <v>1</v>
      </c>
      <c r="AS492" s="64">
        <f>'March 2008 RIA'!$C$29</f>
        <v>1</v>
      </c>
      <c r="AT492" s="64">
        <f>'March 2008 RIA'!$C$29</f>
        <v>1</v>
      </c>
      <c r="AU492" s="64">
        <f>'March 2008 RIA'!$C$29</f>
        <v>1</v>
      </c>
      <c r="AV492" s="64">
        <f>'March 2008 RIA'!$C$29</f>
        <v>1</v>
      </c>
      <c r="AW492" s="64">
        <f>'March 2008 RIA'!$C$29</f>
        <v>1</v>
      </c>
      <c r="AX492" s="64">
        <f>'March 2008 RIA'!$C$29</f>
        <v>1</v>
      </c>
      <c r="AY492" s="64">
        <f>'March 2008 RIA'!$C$29</f>
        <v>1</v>
      </c>
      <c r="AZ492" s="64">
        <f>'March 2008 RIA'!$C$29</f>
        <v>1</v>
      </c>
      <c r="BA492" s="64">
        <f>'March 2008 RIA'!$C$29</f>
        <v>1</v>
      </c>
      <c r="BB492" s="64">
        <f>'March 2008 RIA'!$C$29</f>
        <v>1</v>
      </c>
      <c r="BC492" s="64">
        <f>'March 2008 RIA'!$C$29</f>
        <v>1</v>
      </c>
      <c r="BD492" s="64">
        <f>'March 2008 RIA'!$C$29</f>
        <v>1</v>
      </c>
      <c r="BE492" s="64">
        <f>'March 2008 RIA'!$C$29</f>
        <v>1</v>
      </c>
      <c r="BF492" s="64">
        <f>'March 2008 RIA'!$C$29</f>
        <v>1</v>
      </c>
      <c r="BG492" s="64">
        <f>'March 2008 RIA'!$C$29</f>
        <v>1</v>
      </c>
      <c r="BH492" s="64">
        <f>'March 2008 RIA'!$C$29</f>
        <v>1</v>
      </c>
      <c r="BI492" s="64">
        <f>'March 2008 RIA'!$C$29</f>
        <v>1</v>
      </c>
      <c r="BJ492" s="64">
        <f>'March 2008 RIA'!$C$29</f>
        <v>1</v>
      </c>
      <c r="BK492" s="64">
        <f>'March 2008 RIA'!$C$29</f>
        <v>1</v>
      </c>
    </row>
    <row r="493" spans="1:63" s="54" customFormat="1" x14ac:dyDescent="0.25">
      <c r="A493" s="55" t="str">
        <f>'March 2008 RIA'!$A$29</f>
        <v>Tier 4</v>
      </c>
      <c r="B493" s="63">
        <v>2017</v>
      </c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4">
        <f>'March 2008 RIA'!$C$29</f>
        <v>1</v>
      </c>
      <c r="AE493" s="64">
        <f>'March 2008 RIA'!$C$29</f>
        <v>1</v>
      </c>
      <c r="AF493" s="64">
        <f>'March 2008 RIA'!$C$29</f>
        <v>1</v>
      </c>
      <c r="AG493" s="64">
        <f>'March 2008 RIA'!$C$29</f>
        <v>1</v>
      </c>
      <c r="AH493" s="64">
        <f>'March 2008 RIA'!$C$29</f>
        <v>1</v>
      </c>
      <c r="AI493" s="64">
        <f>'March 2008 RIA'!$C$29</f>
        <v>1</v>
      </c>
      <c r="AJ493" s="64">
        <f>'March 2008 RIA'!$C$29</f>
        <v>1</v>
      </c>
      <c r="AK493" s="64">
        <f>'March 2008 RIA'!$C$29</f>
        <v>1</v>
      </c>
      <c r="AL493" s="64">
        <f>'March 2008 RIA'!$C$29</f>
        <v>1</v>
      </c>
      <c r="AM493" s="64">
        <f>'March 2008 RIA'!$C$29</f>
        <v>1</v>
      </c>
      <c r="AN493" s="64">
        <f>'March 2008 RIA'!$C$29</f>
        <v>1</v>
      </c>
      <c r="AO493" s="64">
        <f>'March 2008 RIA'!$C$29</f>
        <v>1</v>
      </c>
      <c r="AP493" s="64">
        <f>'March 2008 RIA'!$C$29</f>
        <v>1</v>
      </c>
      <c r="AQ493" s="64">
        <f>'March 2008 RIA'!$C$29</f>
        <v>1</v>
      </c>
      <c r="AR493" s="64">
        <f>'March 2008 RIA'!$C$29</f>
        <v>1</v>
      </c>
      <c r="AS493" s="64">
        <f>'March 2008 RIA'!$C$29</f>
        <v>1</v>
      </c>
      <c r="AT493" s="64">
        <f>'March 2008 RIA'!$C$29</f>
        <v>1</v>
      </c>
      <c r="AU493" s="64">
        <f>'March 2008 RIA'!$C$29</f>
        <v>1</v>
      </c>
      <c r="AV493" s="64">
        <f>'March 2008 RIA'!$C$29</f>
        <v>1</v>
      </c>
      <c r="AW493" s="64">
        <f>'March 2008 RIA'!$C$29</f>
        <v>1</v>
      </c>
      <c r="AX493" s="64">
        <f>'March 2008 RIA'!$C$29</f>
        <v>1</v>
      </c>
      <c r="AY493" s="64">
        <f>'March 2008 RIA'!$C$29</f>
        <v>1</v>
      </c>
      <c r="AZ493" s="64">
        <f>'March 2008 RIA'!$C$29</f>
        <v>1</v>
      </c>
      <c r="BA493" s="64">
        <f>'March 2008 RIA'!$C$29</f>
        <v>1</v>
      </c>
      <c r="BB493" s="64">
        <f>'March 2008 RIA'!$C$29</f>
        <v>1</v>
      </c>
      <c r="BC493" s="64">
        <f>'March 2008 RIA'!$C$29</f>
        <v>1</v>
      </c>
      <c r="BD493" s="64">
        <f>'March 2008 RIA'!$C$29</f>
        <v>1</v>
      </c>
      <c r="BE493" s="64">
        <f>'March 2008 RIA'!$C$29</f>
        <v>1</v>
      </c>
      <c r="BF493" s="64">
        <f>'March 2008 RIA'!$C$29</f>
        <v>1</v>
      </c>
      <c r="BG493" s="64">
        <f>'March 2008 RIA'!$C$29</f>
        <v>1</v>
      </c>
      <c r="BH493" s="64">
        <f>'March 2008 RIA'!$C$29</f>
        <v>1</v>
      </c>
      <c r="BI493" s="64">
        <f>'March 2008 RIA'!$C$29</f>
        <v>1</v>
      </c>
      <c r="BJ493" s="64">
        <f>'March 2008 RIA'!$C$29</f>
        <v>1</v>
      </c>
      <c r="BK493" s="64">
        <f>'March 2008 RIA'!$C$29</f>
        <v>1</v>
      </c>
    </row>
    <row r="494" spans="1:63" s="54" customFormat="1" x14ac:dyDescent="0.25">
      <c r="A494" s="55" t="str">
        <f>'March 2008 RIA'!$A$29</f>
        <v>Tier 4</v>
      </c>
      <c r="B494" s="63">
        <v>2018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4">
        <f>'March 2008 RIA'!$C$29</f>
        <v>1</v>
      </c>
      <c r="AF494" s="64">
        <f>'March 2008 RIA'!$C$29</f>
        <v>1</v>
      </c>
      <c r="AG494" s="64">
        <f>'March 2008 RIA'!$C$29</f>
        <v>1</v>
      </c>
      <c r="AH494" s="64">
        <f>'March 2008 RIA'!$C$29</f>
        <v>1</v>
      </c>
      <c r="AI494" s="64">
        <f>'March 2008 RIA'!$C$29</f>
        <v>1</v>
      </c>
      <c r="AJ494" s="64">
        <f>'March 2008 RIA'!$C$29</f>
        <v>1</v>
      </c>
      <c r="AK494" s="64">
        <f>'March 2008 RIA'!$C$29</f>
        <v>1</v>
      </c>
      <c r="AL494" s="64">
        <f>'March 2008 RIA'!$C$29</f>
        <v>1</v>
      </c>
      <c r="AM494" s="64">
        <f>'March 2008 RIA'!$C$29</f>
        <v>1</v>
      </c>
      <c r="AN494" s="64">
        <f>'March 2008 RIA'!$C$29</f>
        <v>1</v>
      </c>
      <c r="AO494" s="64">
        <f>'March 2008 RIA'!$C$29</f>
        <v>1</v>
      </c>
      <c r="AP494" s="64">
        <f>'March 2008 RIA'!$C$29</f>
        <v>1</v>
      </c>
      <c r="AQ494" s="64">
        <f>'March 2008 RIA'!$C$29</f>
        <v>1</v>
      </c>
      <c r="AR494" s="64">
        <f>'March 2008 RIA'!$C$29</f>
        <v>1</v>
      </c>
      <c r="AS494" s="64">
        <f>'March 2008 RIA'!$C$29</f>
        <v>1</v>
      </c>
      <c r="AT494" s="64">
        <f>'March 2008 RIA'!$C$29</f>
        <v>1</v>
      </c>
      <c r="AU494" s="64">
        <f>'March 2008 RIA'!$C$29</f>
        <v>1</v>
      </c>
      <c r="AV494" s="64">
        <f>'March 2008 RIA'!$C$29</f>
        <v>1</v>
      </c>
      <c r="AW494" s="64">
        <f>'March 2008 RIA'!$C$29</f>
        <v>1</v>
      </c>
      <c r="AX494" s="64">
        <f>'March 2008 RIA'!$C$29</f>
        <v>1</v>
      </c>
      <c r="AY494" s="64">
        <f>'March 2008 RIA'!$C$29</f>
        <v>1</v>
      </c>
      <c r="AZ494" s="64">
        <f>'March 2008 RIA'!$C$29</f>
        <v>1</v>
      </c>
      <c r="BA494" s="64">
        <f>'March 2008 RIA'!$C$29</f>
        <v>1</v>
      </c>
      <c r="BB494" s="64">
        <f>'March 2008 RIA'!$C$29</f>
        <v>1</v>
      </c>
      <c r="BC494" s="64">
        <f>'March 2008 RIA'!$C$29</f>
        <v>1</v>
      </c>
      <c r="BD494" s="64">
        <f>'March 2008 RIA'!$C$29</f>
        <v>1</v>
      </c>
      <c r="BE494" s="64">
        <f>'March 2008 RIA'!$C$29</f>
        <v>1</v>
      </c>
      <c r="BF494" s="64">
        <f>'March 2008 RIA'!$C$29</f>
        <v>1</v>
      </c>
      <c r="BG494" s="64">
        <f>'March 2008 RIA'!$C$29</f>
        <v>1</v>
      </c>
      <c r="BH494" s="64">
        <f>'March 2008 RIA'!$C$29</f>
        <v>1</v>
      </c>
      <c r="BI494" s="64">
        <f>'March 2008 RIA'!$C$29</f>
        <v>1</v>
      </c>
      <c r="BJ494" s="64">
        <f>'March 2008 RIA'!$C$29</f>
        <v>1</v>
      </c>
      <c r="BK494" s="64">
        <f>'March 2008 RIA'!$C$29</f>
        <v>1</v>
      </c>
    </row>
    <row r="495" spans="1:63" s="54" customFormat="1" x14ac:dyDescent="0.25">
      <c r="A495" s="55" t="str">
        <f>'March 2008 RIA'!$A$29</f>
        <v>Tier 4</v>
      </c>
      <c r="B495" s="63">
        <v>2019</v>
      </c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4">
        <f>'March 2008 RIA'!$C$29</f>
        <v>1</v>
      </c>
      <c r="AG495" s="64">
        <f>'March 2008 RIA'!$C$29</f>
        <v>1</v>
      </c>
      <c r="AH495" s="64">
        <f>'March 2008 RIA'!$C$29</f>
        <v>1</v>
      </c>
      <c r="AI495" s="64">
        <f>'March 2008 RIA'!$C$29</f>
        <v>1</v>
      </c>
      <c r="AJ495" s="64">
        <f>'March 2008 RIA'!$C$29</f>
        <v>1</v>
      </c>
      <c r="AK495" s="64">
        <f>'March 2008 RIA'!$C$29</f>
        <v>1</v>
      </c>
      <c r="AL495" s="64">
        <f>'March 2008 RIA'!$C$29</f>
        <v>1</v>
      </c>
      <c r="AM495" s="64">
        <f>'March 2008 RIA'!$C$29</f>
        <v>1</v>
      </c>
      <c r="AN495" s="64">
        <f>'March 2008 RIA'!$C$29</f>
        <v>1</v>
      </c>
      <c r="AO495" s="64">
        <f>'March 2008 RIA'!$C$29</f>
        <v>1</v>
      </c>
      <c r="AP495" s="64">
        <f>'March 2008 RIA'!$C$29</f>
        <v>1</v>
      </c>
      <c r="AQ495" s="64">
        <f>'March 2008 RIA'!$C$29</f>
        <v>1</v>
      </c>
      <c r="AR495" s="64">
        <f>'March 2008 RIA'!$C$29</f>
        <v>1</v>
      </c>
      <c r="AS495" s="64">
        <f>'March 2008 RIA'!$C$29</f>
        <v>1</v>
      </c>
      <c r="AT495" s="64">
        <f>'March 2008 RIA'!$C$29</f>
        <v>1</v>
      </c>
      <c r="AU495" s="64">
        <f>'March 2008 RIA'!$C$29</f>
        <v>1</v>
      </c>
      <c r="AV495" s="64">
        <f>'March 2008 RIA'!$C$29</f>
        <v>1</v>
      </c>
      <c r="AW495" s="64">
        <f>'March 2008 RIA'!$C$29</f>
        <v>1</v>
      </c>
      <c r="AX495" s="64">
        <f>'March 2008 RIA'!$C$29</f>
        <v>1</v>
      </c>
      <c r="AY495" s="64">
        <f>'March 2008 RIA'!$C$29</f>
        <v>1</v>
      </c>
      <c r="AZ495" s="64">
        <f>'March 2008 RIA'!$C$29</f>
        <v>1</v>
      </c>
      <c r="BA495" s="64">
        <f>'March 2008 RIA'!$C$29</f>
        <v>1</v>
      </c>
      <c r="BB495" s="64">
        <f>'March 2008 RIA'!$C$29</f>
        <v>1</v>
      </c>
      <c r="BC495" s="64">
        <f>'March 2008 RIA'!$C$29</f>
        <v>1</v>
      </c>
      <c r="BD495" s="64">
        <f>'March 2008 RIA'!$C$29</f>
        <v>1</v>
      </c>
      <c r="BE495" s="64">
        <f>'March 2008 RIA'!$C$29</f>
        <v>1</v>
      </c>
      <c r="BF495" s="64">
        <f>'March 2008 RIA'!$C$29</f>
        <v>1</v>
      </c>
      <c r="BG495" s="64">
        <f>'March 2008 RIA'!$C$29</f>
        <v>1</v>
      </c>
      <c r="BH495" s="64">
        <f>'March 2008 RIA'!$C$29</f>
        <v>1</v>
      </c>
      <c r="BI495" s="64">
        <f>'March 2008 RIA'!$C$29</f>
        <v>1</v>
      </c>
      <c r="BJ495" s="64">
        <f>'March 2008 RIA'!$C$29</f>
        <v>1</v>
      </c>
      <c r="BK495" s="64">
        <f>'March 2008 RIA'!$C$29</f>
        <v>1</v>
      </c>
    </row>
    <row r="496" spans="1:63" s="54" customFormat="1" x14ac:dyDescent="0.25">
      <c r="A496" s="55" t="str">
        <f>'March 2008 RIA'!$A$29</f>
        <v>Tier 4</v>
      </c>
      <c r="B496" s="63">
        <v>2020</v>
      </c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4">
        <f>'March 2008 RIA'!$C$29</f>
        <v>1</v>
      </c>
      <c r="AH496" s="64">
        <f>'March 2008 RIA'!$C$29</f>
        <v>1</v>
      </c>
      <c r="AI496" s="64">
        <f>'March 2008 RIA'!$C$29</f>
        <v>1</v>
      </c>
      <c r="AJ496" s="64">
        <f>'March 2008 RIA'!$C$29</f>
        <v>1</v>
      </c>
      <c r="AK496" s="64">
        <f>'March 2008 RIA'!$C$29</f>
        <v>1</v>
      </c>
      <c r="AL496" s="64">
        <f>'March 2008 RIA'!$C$29</f>
        <v>1</v>
      </c>
      <c r="AM496" s="64">
        <f>'March 2008 RIA'!$C$29</f>
        <v>1</v>
      </c>
      <c r="AN496" s="64">
        <f>'March 2008 RIA'!$C$29</f>
        <v>1</v>
      </c>
      <c r="AO496" s="64">
        <f>'March 2008 RIA'!$C$29</f>
        <v>1</v>
      </c>
      <c r="AP496" s="64">
        <f>'March 2008 RIA'!$C$29</f>
        <v>1</v>
      </c>
      <c r="AQ496" s="64">
        <f>'March 2008 RIA'!$C$29</f>
        <v>1</v>
      </c>
      <c r="AR496" s="64">
        <f>'March 2008 RIA'!$C$29</f>
        <v>1</v>
      </c>
      <c r="AS496" s="64">
        <f>'March 2008 RIA'!$C$29</f>
        <v>1</v>
      </c>
      <c r="AT496" s="64">
        <f>'March 2008 RIA'!$C$29</f>
        <v>1</v>
      </c>
      <c r="AU496" s="64">
        <f>'March 2008 RIA'!$C$29</f>
        <v>1</v>
      </c>
      <c r="AV496" s="64">
        <f>'March 2008 RIA'!$C$29</f>
        <v>1</v>
      </c>
      <c r="AW496" s="64">
        <f>'March 2008 RIA'!$C$29</f>
        <v>1</v>
      </c>
      <c r="AX496" s="64">
        <f>'March 2008 RIA'!$C$29</f>
        <v>1</v>
      </c>
      <c r="AY496" s="64">
        <f>'March 2008 RIA'!$C$29</f>
        <v>1</v>
      </c>
      <c r="AZ496" s="64">
        <f>'March 2008 RIA'!$C$29</f>
        <v>1</v>
      </c>
      <c r="BA496" s="64">
        <f>'March 2008 RIA'!$C$29</f>
        <v>1</v>
      </c>
      <c r="BB496" s="64">
        <f>'March 2008 RIA'!$C$29</f>
        <v>1</v>
      </c>
      <c r="BC496" s="64">
        <f>'March 2008 RIA'!$C$29</f>
        <v>1</v>
      </c>
      <c r="BD496" s="64">
        <f>'March 2008 RIA'!$C$29</f>
        <v>1</v>
      </c>
      <c r="BE496" s="64">
        <f>'March 2008 RIA'!$C$29</f>
        <v>1</v>
      </c>
      <c r="BF496" s="64">
        <f>'March 2008 RIA'!$C$29</f>
        <v>1</v>
      </c>
      <c r="BG496" s="64">
        <f>'March 2008 RIA'!$C$29</f>
        <v>1</v>
      </c>
      <c r="BH496" s="64">
        <f>'March 2008 RIA'!$C$29</f>
        <v>1</v>
      </c>
      <c r="BI496" s="64">
        <f>'March 2008 RIA'!$C$29</f>
        <v>1</v>
      </c>
      <c r="BJ496" s="64">
        <f>'March 2008 RIA'!$C$29</f>
        <v>1</v>
      </c>
      <c r="BK496" s="64">
        <f>'March 2008 RIA'!$C$29</f>
        <v>1</v>
      </c>
    </row>
    <row r="497" spans="1:63" s="54" customFormat="1" x14ac:dyDescent="0.25">
      <c r="A497" s="55" t="str">
        <f>'March 2008 RIA'!$A$29</f>
        <v>Tier 4</v>
      </c>
      <c r="B497" s="63">
        <v>2021</v>
      </c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4">
        <f>'March 2008 RIA'!$C$29</f>
        <v>1</v>
      </c>
      <c r="AI497" s="64">
        <f>'March 2008 RIA'!$C$29</f>
        <v>1</v>
      </c>
      <c r="AJ497" s="64">
        <f>'March 2008 RIA'!$C$29</f>
        <v>1</v>
      </c>
      <c r="AK497" s="64">
        <f>'March 2008 RIA'!$C$29</f>
        <v>1</v>
      </c>
      <c r="AL497" s="64">
        <f>'March 2008 RIA'!$C$29</f>
        <v>1</v>
      </c>
      <c r="AM497" s="64">
        <f>'March 2008 RIA'!$C$29</f>
        <v>1</v>
      </c>
      <c r="AN497" s="64">
        <f>'March 2008 RIA'!$C$29</f>
        <v>1</v>
      </c>
      <c r="AO497" s="64">
        <f>'March 2008 RIA'!$C$29</f>
        <v>1</v>
      </c>
      <c r="AP497" s="64">
        <f>'March 2008 RIA'!$C$29</f>
        <v>1</v>
      </c>
      <c r="AQ497" s="64">
        <f>'March 2008 RIA'!$C$29</f>
        <v>1</v>
      </c>
      <c r="AR497" s="64">
        <f>'March 2008 RIA'!$C$29</f>
        <v>1</v>
      </c>
      <c r="AS497" s="64">
        <f>'March 2008 RIA'!$C$29</f>
        <v>1</v>
      </c>
      <c r="AT497" s="64">
        <f>'March 2008 RIA'!$C$29</f>
        <v>1</v>
      </c>
      <c r="AU497" s="64">
        <f>'March 2008 RIA'!$C$29</f>
        <v>1</v>
      </c>
      <c r="AV497" s="64">
        <f>'March 2008 RIA'!$C$29</f>
        <v>1</v>
      </c>
      <c r="AW497" s="64">
        <f>'March 2008 RIA'!$C$29</f>
        <v>1</v>
      </c>
      <c r="AX497" s="64">
        <f>'March 2008 RIA'!$C$29</f>
        <v>1</v>
      </c>
      <c r="AY497" s="64">
        <f>'March 2008 RIA'!$C$29</f>
        <v>1</v>
      </c>
      <c r="AZ497" s="64">
        <f>'March 2008 RIA'!$C$29</f>
        <v>1</v>
      </c>
      <c r="BA497" s="64">
        <f>'March 2008 RIA'!$C$29</f>
        <v>1</v>
      </c>
      <c r="BB497" s="64">
        <f>'March 2008 RIA'!$C$29</f>
        <v>1</v>
      </c>
      <c r="BC497" s="64">
        <f>'March 2008 RIA'!$C$29</f>
        <v>1</v>
      </c>
      <c r="BD497" s="64">
        <f>'March 2008 RIA'!$C$29</f>
        <v>1</v>
      </c>
      <c r="BE497" s="64">
        <f>'March 2008 RIA'!$C$29</f>
        <v>1</v>
      </c>
      <c r="BF497" s="64">
        <f>'March 2008 RIA'!$C$29</f>
        <v>1</v>
      </c>
      <c r="BG497" s="64">
        <f>'March 2008 RIA'!$C$29</f>
        <v>1</v>
      </c>
      <c r="BH497" s="64">
        <f>'March 2008 RIA'!$C$29</f>
        <v>1</v>
      </c>
      <c r="BI497" s="64">
        <f>'March 2008 RIA'!$C$29</f>
        <v>1</v>
      </c>
      <c r="BJ497" s="64">
        <f>'March 2008 RIA'!$C$29</f>
        <v>1</v>
      </c>
      <c r="BK497" s="64">
        <f>'March 2008 RIA'!$C$29</f>
        <v>1</v>
      </c>
    </row>
    <row r="498" spans="1:63" s="54" customFormat="1" x14ac:dyDescent="0.25">
      <c r="A498" s="55" t="str">
        <f>'March 2008 RIA'!$A$29</f>
        <v>Tier 4</v>
      </c>
      <c r="B498" s="63">
        <v>2022</v>
      </c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4">
        <f>'March 2008 RIA'!$C$29</f>
        <v>1</v>
      </c>
      <c r="AJ498" s="64">
        <f>'March 2008 RIA'!$C$29</f>
        <v>1</v>
      </c>
      <c r="AK498" s="64">
        <f>'March 2008 RIA'!$C$29</f>
        <v>1</v>
      </c>
      <c r="AL498" s="64">
        <f>'March 2008 RIA'!$C$29</f>
        <v>1</v>
      </c>
      <c r="AM498" s="64">
        <f>'March 2008 RIA'!$C$29</f>
        <v>1</v>
      </c>
      <c r="AN498" s="64">
        <f>'March 2008 RIA'!$C$29</f>
        <v>1</v>
      </c>
      <c r="AO498" s="64">
        <f>'March 2008 RIA'!$C$29</f>
        <v>1</v>
      </c>
      <c r="AP498" s="64">
        <f>'March 2008 RIA'!$C$29</f>
        <v>1</v>
      </c>
      <c r="AQ498" s="64">
        <f>'March 2008 RIA'!$C$29</f>
        <v>1</v>
      </c>
      <c r="AR498" s="64">
        <f>'March 2008 RIA'!$C$29</f>
        <v>1</v>
      </c>
      <c r="AS498" s="64">
        <f>'March 2008 RIA'!$C$29</f>
        <v>1</v>
      </c>
      <c r="AT498" s="64">
        <f>'March 2008 RIA'!$C$29</f>
        <v>1</v>
      </c>
      <c r="AU498" s="64">
        <f>'March 2008 RIA'!$C$29</f>
        <v>1</v>
      </c>
      <c r="AV498" s="64">
        <f>'March 2008 RIA'!$C$29</f>
        <v>1</v>
      </c>
      <c r="AW498" s="64">
        <f>'March 2008 RIA'!$C$29</f>
        <v>1</v>
      </c>
      <c r="AX498" s="64">
        <f>'March 2008 RIA'!$C$29</f>
        <v>1</v>
      </c>
      <c r="AY498" s="64">
        <f>'March 2008 RIA'!$C$29</f>
        <v>1</v>
      </c>
      <c r="AZ498" s="64">
        <f>'March 2008 RIA'!$C$29</f>
        <v>1</v>
      </c>
      <c r="BA498" s="64">
        <f>'March 2008 RIA'!$C$29</f>
        <v>1</v>
      </c>
      <c r="BB498" s="64">
        <f>'March 2008 RIA'!$C$29</f>
        <v>1</v>
      </c>
      <c r="BC498" s="64">
        <f>'March 2008 RIA'!$C$29</f>
        <v>1</v>
      </c>
      <c r="BD498" s="64">
        <f>'March 2008 RIA'!$C$29</f>
        <v>1</v>
      </c>
      <c r="BE498" s="64">
        <f>'March 2008 RIA'!$C$29</f>
        <v>1</v>
      </c>
      <c r="BF498" s="64">
        <f>'March 2008 RIA'!$C$29</f>
        <v>1</v>
      </c>
      <c r="BG498" s="64">
        <f>'March 2008 RIA'!$C$29</f>
        <v>1</v>
      </c>
      <c r="BH498" s="64">
        <f>'March 2008 RIA'!$C$29</f>
        <v>1</v>
      </c>
      <c r="BI498" s="64">
        <f>'March 2008 RIA'!$C$29</f>
        <v>1</v>
      </c>
      <c r="BJ498" s="64">
        <f>'March 2008 RIA'!$C$29</f>
        <v>1</v>
      </c>
      <c r="BK498" s="64">
        <f>'March 2008 RIA'!$C$29</f>
        <v>1</v>
      </c>
    </row>
    <row r="499" spans="1:63" s="54" customFormat="1" x14ac:dyDescent="0.25">
      <c r="A499" s="55" t="str">
        <f>'March 2008 RIA'!$A$29</f>
        <v>Tier 4</v>
      </c>
      <c r="B499" s="63">
        <v>2023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4">
        <f>'March 2008 RIA'!$C$29</f>
        <v>1</v>
      </c>
      <c r="AK499" s="64">
        <f>'March 2008 RIA'!$C$29</f>
        <v>1</v>
      </c>
      <c r="AL499" s="64">
        <f>'March 2008 RIA'!$C$29</f>
        <v>1</v>
      </c>
      <c r="AM499" s="64">
        <f>'March 2008 RIA'!$C$29</f>
        <v>1</v>
      </c>
      <c r="AN499" s="64">
        <f>'March 2008 RIA'!$C$29</f>
        <v>1</v>
      </c>
      <c r="AO499" s="64">
        <f>'March 2008 RIA'!$C$29</f>
        <v>1</v>
      </c>
      <c r="AP499" s="64">
        <f>'March 2008 RIA'!$C$29</f>
        <v>1</v>
      </c>
      <c r="AQ499" s="64">
        <f>'March 2008 RIA'!$C$29</f>
        <v>1</v>
      </c>
      <c r="AR499" s="64">
        <f>'March 2008 RIA'!$C$29</f>
        <v>1</v>
      </c>
      <c r="AS499" s="64">
        <f>'March 2008 RIA'!$C$29</f>
        <v>1</v>
      </c>
      <c r="AT499" s="64">
        <f>'March 2008 RIA'!$C$29</f>
        <v>1</v>
      </c>
      <c r="AU499" s="64">
        <f>'March 2008 RIA'!$C$29</f>
        <v>1</v>
      </c>
      <c r="AV499" s="64">
        <f>'March 2008 RIA'!$C$29</f>
        <v>1</v>
      </c>
      <c r="AW499" s="64">
        <f>'March 2008 RIA'!$C$29</f>
        <v>1</v>
      </c>
      <c r="AX499" s="64">
        <f>'March 2008 RIA'!$C$29</f>
        <v>1</v>
      </c>
      <c r="AY499" s="64">
        <f>'March 2008 RIA'!$C$29</f>
        <v>1</v>
      </c>
      <c r="AZ499" s="64">
        <f>'March 2008 RIA'!$C$29</f>
        <v>1</v>
      </c>
      <c r="BA499" s="64">
        <f>'March 2008 RIA'!$C$29</f>
        <v>1</v>
      </c>
      <c r="BB499" s="64">
        <f>'March 2008 RIA'!$C$29</f>
        <v>1</v>
      </c>
      <c r="BC499" s="64">
        <f>'March 2008 RIA'!$C$29</f>
        <v>1</v>
      </c>
      <c r="BD499" s="64">
        <f>'March 2008 RIA'!$C$29</f>
        <v>1</v>
      </c>
      <c r="BE499" s="64">
        <f>'March 2008 RIA'!$C$29</f>
        <v>1</v>
      </c>
      <c r="BF499" s="64">
        <f>'March 2008 RIA'!$C$29</f>
        <v>1</v>
      </c>
      <c r="BG499" s="64">
        <f>'March 2008 RIA'!$C$29</f>
        <v>1</v>
      </c>
      <c r="BH499" s="64">
        <f>'March 2008 RIA'!$C$29</f>
        <v>1</v>
      </c>
      <c r="BI499" s="64">
        <f>'March 2008 RIA'!$C$29</f>
        <v>1</v>
      </c>
      <c r="BJ499" s="64">
        <f>'March 2008 RIA'!$C$29</f>
        <v>1</v>
      </c>
      <c r="BK499" s="64">
        <f>'March 2008 RIA'!$C$29</f>
        <v>1</v>
      </c>
    </row>
    <row r="500" spans="1:63" s="54" customFormat="1" x14ac:dyDescent="0.25">
      <c r="A500" s="55" t="str">
        <f>'March 2008 RIA'!$A$29</f>
        <v>Tier 4</v>
      </c>
      <c r="B500" s="63">
        <v>2024</v>
      </c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4">
        <f>'March 2008 RIA'!$C$29</f>
        <v>1</v>
      </c>
      <c r="AL500" s="64">
        <f>'March 2008 RIA'!$C$29</f>
        <v>1</v>
      </c>
      <c r="AM500" s="64">
        <f>'March 2008 RIA'!$C$29</f>
        <v>1</v>
      </c>
      <c r="AN500" s="64">
        <f>'March 2008 RIA'!$C$29</f>
        <v>1</v>
      </c>
      <c r="AO500" s="64">
        <f>'March 2008 RIA'!$C$29</f>
        <v>1</v>
      </c>
      <c r="AP500" s="64">
        <f>'March 2008 RIA'!$C$29</f>
        <v>1</v>
      </c>
      <c r="AQ500" s="64">
        <f>'March 2008 RIA'!$C$29</f>
        <v>1</v>
      </c>
      <c r="AR500" s="64">
        <f>'March 2008 RIA'!$C$29</f>
        <v>1</v>
      </c>
      <c r="AS500" s="64">
        <f>'March 2008 RIA'!$C$29</f>
        <v>1</v>
      </c>
      <c r="AT500" s="64">
        <f>'March 2008 RIA'!$C$29</f>
        <v>1</v>
      </c>
      <c r="AU500" s="64">
        <f>'March 2008 RIA'!$C$29</f>
        <v>1</v>
      </c>
      <c r="AV500" s="64">
        <f>'March 2008 RIA'!$C$29</f>
        <v>1</v>
      </c>
      <c r="AW500" s="64">
        <f>'March 2008 RIA'!$C$29</f>
        <v>1</v>
      </c>
      <c r="AX500" s="64">
        <f>'March 2008 RIA'!$C$29</f>
        <v>1</v>
      </c>
      <c r="AY500" s="64">
        <f>'March 2008 RIA'!$C$29</f>
        <v>1</v>
      </c>
      <c r="AZ500" s="64">
        <f>'March 2008 RIA'!$C$29</f>
        <v>1</v>
      </c>
      <c r="BA500" s="64">
        <f>'March 2008 RIA'!$C$29</f>
        <v>1</v>
      </c>
      <c r="BB500" s="64">
        <f>'March 2008 RIA'!$C$29</f>
        <v>1</v>
      </c>
      <c r="BC500" s="64">
        <f>'March 2008 RIA'!$C$29</f>
        <v>1</v>
      </c>
      <c r="BD500" s="64">
        <f>'March 2008 RIA'!$C$29</f>
        <v>1</v>
      </c>
      <c r="BE500" s="64">
        <f>'March 2008 RIA'!$C$29</f>
        <v>1</v>
      </c>
      <c r="BF500" s="64">
        <f>'March 2008 RIA'!$C$29</f>
        <v>1</v>
      </c>
      <c r="BG500" s="64">
        <f>'March 2008 RIA'!$C$29</f>
        <v>1</v>
      </c>
      <c r="BH500" s="64">
        <f>'March 2008 RIA'!$C$29</f>
        <v>1</v>
      </c>
      <c r="BI500" s="64">
        <f>'March 2008 RIA'!$C$29</f>
        <v>1</v>
      </c>
      <c r="BJ500" s="64">
        <f>'March 2008 RIA'!$C$29</f>
        <v>1</v>
      </c>
      <c r="BK500" s="64">
        <f>'March 2008 RIA'!$C$29</f>
        <v>1</v>
      </c>
    </row>
    <row r="501" spans="1:63" s="54" customFormat="1" x14ac:dyDescent="0.25">
      <c r="A501" s="55" t="str">
        <f>'March 2008 RIA'!$A$29</f>
        <v>Tier 4</v>
      </c>
      <c r="B501" s="63">
        <v>2025</v>
      </c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4">
        <f>'March 2008 RIA'!$C$29</f>
        <v>1</v>
      </c>
      <c r="AM501" s="64">
        <f>'March 2008 RIA'!$C$29</f>
        <v>1</v>
      </c>
      <c r="AN501" s="64">
        <f>'March 2008 RIA'!$C$29</f>
        <v>1</v>
      </c>
      <c r="AO501" s="64">
        <f>'March 2008 RIA'!$C$29</f>
        <v>1</v>
      </c>
      <c r="AP501" s="64">
        <f>'March 2008 RIA'!$C$29</f>
        <v>1</v>
      </c>
      <c r="AQ501" s="64">
        <f>'March 2008 RIA'!$C$29</f>
        <v>1</v>
      </c>
      <c r="AR501" s="64">
        <f>'March 2008 RIA'!$C$29</f>
        <v>1</v>
      </c>
      <c r="AS501" s="64">
        <f>'March 2008 RIA'!$C$29</f>
        <v>1</v>
      </c>
      <c r="AT501" s="64">
        <f>'March 2008 RIA'!$C$29</f>
        <v>1</v>
      </c>
      <c r="AU501" s="64">
        <f>'March 2008 RIA'!$C$29</f>
        <v>1</v>
      </c>
      <c r="AV501" s="64">
        <f>'March 2008 RIA'!$C$29</f>
        <v>1</v>
      </c>
      <c r="AW501" s="64">
        <f>'March 2008 RIA'!$C$29</f>
        <v>1</v>
      </c>
      <c r="AX501" s="64">
        <f>'March 2008 RIA'!$C$29</f>
        <v>1</v>
      </c>
      <c r="AY501" s="64">
        <f>'March 2008 RIA'!$C$29</f>
        <v>1</v>
      </c>
      <c r="AZ501" s="64">
        <f>'March 2008 RIA'!$C$29</f>
        <v>1</v>
      </c>
      <c r="BA501" s="64">
        <f>'March 2008 RIA'!$C$29</f>
        <v>1</v>
      </c>
      <c r="BB501" s="64">
        <f>'March 2008 RIA'!$C$29</f>
        <v>1</v>
      </c>
      <c r="BC501" s="64">
        <f>'March 2008 RIA'!$C$29</f>
        <v>1</v>
      </c>
      <c r="BD501" s="64">
        <f>'March 2008 RIA'!$C$29</f>
        <v>1</v>
      </c>
      <c r="BE501" s="64">
        <f>'March 2008 RIA'!$C$29</f>
        <v>1</v>
      </c>
      <c r="BF501" s="64">
        <f>'March 2008 RIA'!$C$29</f>
        <v>1</v>
      </c>
      <c r="BG501" s="64">
        <f>'March 2008 RIA'!$C$29</f>
        <v>1</v>
      </c>
      <c r="BH501" s="64">
        <f>'March 2008 RIA'!$C$29</f>
        <v>1</v>
      </c>
      <c r="BI501" s="64">
        <f>'March 2008 RIA'!$C$29</f>
        <v>1</v>
      </c>
      <c r="BJ501" s="64">
        <f>'March 2008 RIA'!$C$29</f>
        <v>1</v>
      </c>
      <c r="BK501" s="64">
        <f>'March 2008 RIA'!$C$29</f>
        <v>1</v>
      </c>
    </row>
    <row r="502" spans="1:63" s="54" customFormat="1" x14ac:dyDescent="0.25">
      <c r="A502" s="55" t="str">
        <f>'March 2008 RIA'!$A$29</f>
        <v>Tier 4</v>
      </c>
      <c r="B502" s="63">
        <v>2026</v>
      </c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4">
        <f>'March 2008 RIA'!$C$29</f>
        <v>1</v>
      </c>
      <c r="AN502" s="64">
        <f>'March 2008 RIA'!$C$29</f>
        <v>1</v>
      </c>
      <c r="AO502" s="64">
        <f>'March 2008 RIA'!$C$29</f>
        <v>1</v>
      </c>
      <c r="AP502" s="64">
        <f>'March 2008 RIA'!$C$29</f>
        <v>1</v>
      </c>
      <c r="AQ502" s="64">
        <f>'March 2008 RIA'!$C$29</f>
        <v>1</v>
      </c>
      <c r="AR502" s="64">
        <f>'March 2008 RIA'!$C$29</f>
        <v>1</v>
      </c>
      <c r="AS502" s="64">
        <f>'March 2008 RIA'!$C$29</f>
        <v>1</v>
      </c>
      <c r="AT502" s="64">
        <f>'March 2008 RIA'!$C$29</f>
        <v>1</v>
      </c>
      <c r="AU502" s="64">
        <f>'March 2008 RIA'!$C$29</f>
        <v>1</v>
      </c>
      <c r="AV502" s="64">
        <f>'March 2008 RIA'!$C$29</f>
        <v>1</v>
      </c>
      <c r="AW502" s="64">
        <f>'March 2008 RIA'!$C$29</f>
        <v>1</v>
      </c>
      <c r="AX502" s="64">
        <f>'March 2008 RIA'!$C$29</f>
        <v>1</v>
      </c>
      <c r="AY502" s="64">
        <f>'March 2008 RIA'!$C$29</f>
        <v>1</v>
      </c>
      <c r="AZ502" s="64">
        <f>'March 2008 RIA'!$C$29</f>
        <v>1</v>
      </c>
      <c r="BA502" s="64">
        <f>'March 2008 RIA'!$C$29</f>
        <v>1</v>
      </c>
      <c r="BB502" s="64">
        <f>'March 2008 RIA'!$C$29</f>
        <v>1</v>
      </c>
      <c r="BC502" s="64">
        <f>'March 2008 RIA'!$C$29</f>
        <v>1</v>
      </c>
      <c r="BD502" s="64">
        <f>'March 2008 RIA'!$C$29</f>
        <v>1</v>
      </c>
      <c r="BE502" s="64">
        <f>'March 2008 RIA'!$C$29</f>
        <v>1</v>
      </c>
      <c r="BF502" s="64">
        <f>'March 2008 RIA'!$C$29</f>
        <v>1</v>
      </c>
      <c r="BG502" s="64">
        <f>'March 2008 RIA'!$C$29</f>
        <v>1</v>
      </c>
      <c r="BH502" s="64">
        <f>'March 2008 RIA'!$C$29</f>
        <v>1</v>
      </c>
      <c r="BI502" s="64">
        <f>'March 2008 RIA'!$C$29</f>
        <v>1</v>
      </c>
      <c r="BJ502" s="64">
        <f>'March 2008 RIA'!$C$29</f>
        <v>1</v>
      </c>
      <c r="BK502" s="64">
        <f>'March 2008 RIA'!$C$29</f>
        <v>1</v>
      </c>
    </row>
    <row r="503" spans="1:63" s="54" customFormat="1" x14ac:dyDescent="0.25">
      <c r="A503" s="55" t="str">
        <f>'March 2008 RIA'!$A$29</f>
        <v>Tier 4</v>
      </c>
      <c r="B503" s="63">
        <v>2027</v>
      </c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4">
        <f>'March 2008 RIA'!$C$29</f>
        <v>1</v>
      </c>
      <c r="AO503" s="64">
        <f>'March 2008 RIA'!$C$29</f>
        <v>1</v>
      </c>
      <c r="AP503" s="64">
        <f>'March 2008 RIA'!$C$29</f>
        <v>1</v>
      </c>
      <c r="AQ503" s="64">
        <f>'March 2008 RIA'!$C$29</f>
        <v>1</v>
      </c>
      <c r="AR503" s="64">
        <f>'March 2008 RIA'!$C$29</f>
        <v>1</v>
      </c>
      <c r="AS503" s="64">
        <f>'March 2008 RIA'!$C$29</f>
        <v>1</v>
      </c>
      <c r="AT503" s="64">
        <f>'March 2008 RIA'!$C$29</f>
        <v>1</v>
      </c>
      <c r="AU503" s="64">
        <f>'March 2008 RIA'!$C$29</f>
        <v>1</v>
      </c>
      <c r="AV503" s="64">
        <f>'March 2008 RIA'!$C$29</f>
        <v>1</v>
      </c>
      <c r="AW503" s="64">
        <f>'March 2008 RIA'!$C$29</f>
        <v>1</v>
      </c>
      <c r="AX503" s="64">
        <f>'March 2008 RIA'!$C$29</f>
        <v>1</v>
      </c>
      <c r="AY503" s="64">
        <f>'March 2008 RIA'!$C$29</f>
        <v>1</v>
      </c>
      <c r="AZ503" s="64">
        <f>'March 2008 RIA'!$C$29</f>
        <v>1</v>
      </c>
      <c r="BA503" s="64">
        <f>'March 2008 RIA'!$C$29</f>
        <v>1</v>
      </c>
      <c r="BB503" s="64">
        <f>'March 2008 RIA'!$C$29</f>
        <v>1</v>
      </c>
      <c r="BC503" s="64">
        <f>'March 2008 RIA'!$C$29</f>
        <v>1</v>
      </c>
      <c r="BD503" s="64">
        <f>'March 2008 RIA'!$C$29</f>
        <v>1</v>
      </c>
      <c r="BE503" s="64">
        <f>'March 2008 RIA'!$C$29</f>
        <v>1</v>
      </c>
      <c r="BF503" s="64">
        <f>'March 2008 RIA'!$C$29</f>
        <v>1</v>
      </c>
      <c r="BG503" s="64">
        <f>'March 2008 RIA'!$C$29</f>
        <v>1</v>
      </c>
      <c r="BH503" s="64">
        <f>'March 2008 RIA'!$C$29</f>
        <v>1</v>
      </c>
      <c r="BI503" s="64">
        <f>'March 2008 RIA'!$C$29</f>
        <v>1</v>
      </c>
      <c r="BJ503" s="64">
        <f>'March 2008 RIA'!$C$29</f>
        <v>1</v>
      </c>
      <c r="BK503" s="64">
        <f>'March 2008 RIA'!$C$29</f>
        <v>1</v>
      </c>
    </row>
    <row r="504" spans="1:63" s="54" customFormat="1" x14ac:dyDescent="0.25">
      <c r="A504" s="55" t="str">
        <f>'March 2008 RIA'!$A$29</f>
        <v>Tier 4</v>
      </c>
      <c r="B504" s="63">
        <v>2028</v>
      </c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4">
        <f>'March 2008 RIA'!$C$29</f>
        <v>1</v>
      </c>
      <c r="AP504" s="64">
        <f>'March 2008 RIA'!$C$29</f>
        <v>1</v>
      </c>
      <c r="AQ504" s="64">
        <f>'March 2008 RIA'!$C$29</f>
        <v>1</v>
      </c>
      <c r="AR504" s="64">
        <f>'March 2008 RIA'!$C$29</f>
        <v>1</v>
      </c>
      <c r="AS504" s="64">
        <f>'March 2008 RIA'!$C$29</f>
        <v>1</v>
      </c>
      <c r="AT504" s="64">
        <f>'March 2008 RIA'!$C$29</f>
        <v>1</v>
      </c>
      <c r="AU504" s="64">
        <f>'March 2008 RIA'!$C$29</f>
        <v>1</v>
      </c>
      <c r="AV504" s="64">
        <f>'March 2008 RIA'!$C$29</f>
        <v>1</v>
      </c>
      <c r="AW504" s="64">
        <f>'March 2008 RIA'!$C$29</f>
        <v>1</v>
      </c>
      <c r="AX504" s="64">
        <f>'March 2008 RIA'!$C$29</f>
        <v>1</v>
      </c>
      <c r="AY504" s="64">
        <f>'March 2008 RIA'!$C$29</f>
        <v>1</v>
      </c>
      <c r="AZ504" s="64">
        <f>'March 2008 RIA'!$C$29</f>
        <v>1</v>
      </c>
      <c r="BA504" s="64">
        <f>'March 2008 RIA'!$C$29</f>
        <v>1</v>
      </c>
      <c r="BB504" s="64">
        <f>'March 2008 RIA'!$C$29</f>
        <v>1</v>
      </c>
      <c r="BC504" s="64">
        <f>'March 2008 RIA'!$C$29</f>
        <v>1</v>
      </c>
      <c r="BD504" s="64">
        <f>'March 2008 RIA'!$C$29</f>
        <v>1</v>
      </c>
      <c r="BE504" s="64">
        <f>'March 2008 RIA'!$C$29</f>
        <v>1</v>
      </c>
      <c r="BF504" s="64">
        <f>'March 2008 RIA'!$C$29</f>
        <v>1</v>
      </c>
      <c r="BG504" s="64">
        <f>'March 2008 RIA'!$C$29</f>
        <v>1</v>
      </c>
      <c r="BH504" s="64">
        <f>'March 2008 RIA'!$C$29</f>
        <v>1</v>
      </c>
      <c r="BI504" s="64">
        <f>'March 2008 RIA'!$C$29</f>
        <v>1</v>
      </c>
      <c r="BJ504" s="64">
        <f>'March 2008 RIA'!$C$29</f>
        <v>1</v>
      </c>
      <c r="BK504" s="64">
        <f>'March 2008 RIA'!$C$29</f>
        <v>1</v>
      </c>
    </row>
    <row r="505" spans="1:63" s="54" customFormat="1" x14ac:dyDescent="0.25">
      <c r="A505" s="55" t="str">
        <f>'March 2008 RIA'!$A$29</f>
        <v>Tier 4</v>
      </c>
      <c r="B505" s="63">
        <v>2029</v>
      </c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4">
        <f>'March 2008 RIA'!$C$29</f>
        <v>1</v>
      </c>
      <c r="AQ505" s="64">
        <f>'March 2008 RIA'!$C$29</f>
        <v>1</v>
      </c>
      <c r="AR505" s="64">
        <f>'March 2008 RIA'!$C$29</f>
        <v>1</v>
      </c>
      <c r="AS505" s="64">
        <f>'March 2008 RIA'!$C$29</f>
        <v>1</v>
      </c>
      <c r="AT505" s="64">
        <f>'March 2008 RIA'!$C$29</f>
        <v>1</v>
      </c>
      <c r="AU505" s="64">
        <f>'March 2008 RIA'!$C$29</f>
        <v>1</v>
      </c>
      <c r="AV505" s="64">
        <f>'March 2008 RIA'!$C$29</f>
        <v>1</v>
      </c>
      <c r="AW505" s="64">
        <f>'March 2008 RIA'!$C$29</f>
        <v>1</v>
      </c>
      <c r="AX505" s="64">
        <f>'March 2008 RIA'!$C$29</f>
        <v>1</v>
      </c>
      <c r="AY505" s="64">
        <f>'March 2008 RIA'!$C$29</f>
        <v>1</v>
      </c>
      <c r="AZ505" s="64">
        <f>'March 2008 RIA'!$C$29</f>
        <v>1</v>
      </c>
      <c r="BA505" s="64">
        <f>'March 2008 RIA'!$C$29</f>
        <v>1</v>
      </c>
      <c r="BB505" s="64">
        <f>'March 2008 RIA'!$C$29</f>
        <v>1</v>
      </c>
      <c r="BC505" s="64">
        <f>'March 2008 RIA'!$C$29</f>
        <v>1</v>
      </c>
      <c r="BD505" s="64">
        <f>'March 2008 RIA'!$C$29</f>
        <v>1</v>
      </c>
      <c r="BE505" s="64">
        <f>'March 2008 RIA'!$C$29</f>
        <v>1</v>
      </c>
      <c r="BF505" s="64">
        <f>'March 2008 RIA'!$C$29</f>
        <v>1</v>
      </c>
      <c r="BG505" s="64">
        <f>'March 2008 RIA'!$C$29</f>
        <v>1</v>
      </c>
      <c r="BH505" s="64">
        <f>'March 2008 RIA'!$C$29</f>
        <v>1</v>
      </c>
      <c r="BI505" s="64">
        <f>'March 2008 RIA'!$C$29</f>
        <v>1</v>
      </c>
      <c r="BJ505" s="64">
        <f>'March 2008 RIA'!$C$29</f>
        <v>1</v>
      </c>
      <c r="BK505" s="64">
        <f>'March 2008 RIA'!$C$29</f>
        <v>1</v>
      </c>
    </row>
    <row r="506" spans="1:63" s="54" customFormat="1" x14ac:dyDescent="0.25">
      <c r="A506" s="55" t="str">
        <f>'March 2008 RIA'!$A$29</f>
        <v>Tier 4</v>
      </c>
      <c r="B506" s="63">
        <v>2030</v>
      </c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4">
        <f>'March 2008 RIA'!$C$29</f>
        <v>1</v>
      </c>
      <c r="AR506" s="64">
        <f>'March 2008 RIA'!$C$29</f>
        <v>1</v>
      </c>
      <c r="AS506" s="64">
        <f>'March 2008 RIA'!$C$29</f>
        <v>1</v>
      </c>
      <c r="AT506" s="64">
        <f>'March 2008 RIA'!$C$29</f>
        <v>1</v>
      </c>
      <c r="AU506" s="64">
        <f>'March 2008 RIA'!$C$29</f>
        <v>1</v>
      </c>
      <c r="AV506" s="64">
        <f>'March 2008 RIA'!$C$29</f>
        <v>1</v>
      </c>
      <c r="AW506" s="64">
        <f>'March 2008 RIA'!$C$29</f>
        <v>1</v>
      </c>
      <c r="AX506" s="64">
        <f>'March 2008 RIA'!$C$29</f>
        <v>1</v>
      </c>
      <c r="AY506" s="64">
        <f>'March 2008 RIA'!$C$29</f>
        <v>1</v>
      </c>
      <c r="AZ506" s="64">
        <f>'March 2008 RIA'!$C$29</f>
        <v>1</v>
      </c>
      <c r="BA506" s="64">
        <f>'March 2008 RIA'!$C$29</f>
        <v>1</v>
      </c>
      <c r="BB506" s="64">
        <f>'March 2008 RIA'!$C$29</f>
        <v>1</v>
      </c>
      <c r="BC506" s="64">
        <f>'March 2008 RIA'!$C$29</f>
        <v>1</v>
      </c>
      <c r="BD506" s="64">
        <f>'March 2008 RIA'!$C$29</f>
        <v>1</v>
      </c>
      <c r="BE506" s="64">
        <f>'March 2008 RIA'!$C$29</f>
        <v>1</v>
      </c>
      <c r="BF506" s="64">
        <f>'March 2008 RIA'!$C$29</f>
        <v>1</v>
      </c>
      <c r="BG506" s="64">
        <f>'March 2008 RIA'!$C$29</f>
        <v>1</v>
      </c>
      <c r="BH506" s="64">
        <f>'March 2008 RIA'!$C$29</f>
        <v>1</v>
      </c>
      <c r="BI506" s="64">
        <f>'March 2008 RIA'!$C$29</f>
        <v>1</v>
      </c>
      <c r="BJ506" s="64">
        <f>'March 2008 RIA'!$C$29</f>
        <v>1</v>
      </c>
      <c r="BK506" s="64">
        <f>'March 2008 RIA'!$C$29</f>
        <v>1</v>
      </c>
    </row>
    <row r="507" spans="1:63" s="54" customFormat="1" x14ac:dyDescent="0.25">
      <c r="A507" s="55" t="str">
        <f>'March 2008 RIA'!$A$29</f>
        <v>Tier 4</v>
      </c>
      <c r="B507" s="63">
        <v>2031</v>
      </c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4">
        <f>'March 2008 RIA'!$C$29</f>
        <v>1</v>
      </c>
      <c r="AS507" s="64">
        <f>'March 2008 RIA'!$C$29</f>
        <v>1</v>
      </c>
      <c r="AT507" s="64">
        <f>'March 2008 RIA'!$C$29</f>
        <v>1</v>
      </c>
      <c r="AU507" s="64">
        <f>'March 2008 RIA'!$C$29</f>
        <v>1</v>
      </c>
      <c r="AV507" s="64">
        <f>'March 2008 RIA'!$C$29</f>
        <v>1</v>
      </c>
      <c r="AW507" s="64">
        <f>'March 2008 RIA'!$C$29</f>
        <v>1</v>
      </c>
      <c r="AX507" s="64">
        <f>'March 2008 RIA'!$C$29</f>
        <v>1</v>
      </c>
      <c r="AY507" s="64">
        <f>'March 2008 RIA'!$C$29</f>
        <v>1</v>
      </c>
      <c r="AZ507" s="64">
        <f>'March 2008 RIA'!$C$29</f>
        <v>1</v>
      </c>
      <c r="BA507" s="64">
        <f>'March 2008 RIA'!$C$29</f>
        <v>1</v>
      </c>
      <c r="BB507" s="64">
        <f>'March 2008 RIA'!$C$29</f>
        <v>1</v>
      </c>
      <c r="BC507" s="64">
        <f>'March 2008 RIA'!$C$29</f>
        <v>1</v>
      </c>
      <c r="BD507" s="64">
        <f>'March 2008 RIA'!$C$29</f>
        <v>1</v>
      </c>
      <c r="BE507" s="64">
        <f>'March 2008 RIA'!$C$29</f>
        <v>1</v>
      </c>
      <c r="BF507" s="64">
        <f>'March 2008 RIA'!$C$29</f>
        <v>1</v>
      </c>
      <c r="BG507" s="64">
        <f>'March 2008 RIA'!$C$29</f>
        <v>1</v>
      </c>
      <c r="BH507" s="64">
        <f>'March 2008 RIA'!$C$29</f>
        <v>1</v>
      </c>
      <c r="BI507" s="64">
        <f>'March 2008 RIA'!$C$29</f>
        <v>1</v>
      </c>
      <c r="BJ507" s="64">
        <f>'March 2008 RIA'!$C$29</f>
        <v>1</v>
      </c>
      <c r="BK507" s="64">
        <f>'March 2008 RIA'!$C$29</f>
        <v>1</v>
      </c>
    </row>
    <row r="508" spans="1:63" s="54" customFormat="1" x14ac:dyDescent="0.25">
      <c r="A508" s="55" t="str">
        <f>'March 2008 RIA'!$A$29</f>
        <v>Tier 4</v>
      </c>
      <c r="B508" s="63">
        <v>2032</v>
      </c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4">
        <f>'March 2008 RIA'!$C$29</f>
        <v>1</v>
      </c>
      <c r="AT508" s="64">
        <f>'March 2008 RIA'!$C$29</f>
        <v>1</v>
      </c>
      <c r="AU508" s="64">
        <f>'March 2008 RIA'!$C$29</f>
        <v>1</v>
      </c>
      <c r="AV508" s="64">
        <f>'March 2008 RIA'!$C$29</f>
        <v>1</v>
      </c>
      <c r="AW508" s="64">
        <f>'March 2008 RIA'!$C$29</f>
        <v>1</v>
      </c>
      <c r="AX508" s="64">
        <f>'March 2008 RIA'!$C$29</f>
        <v>1</v>
      </c>
      <c r="AY508" s="64">
        <f>'March 2008 RIA'!$C$29</f>
        <v>1</v>
      </c>
      <c r="AZ508" s="64">
        <f>'March 2008 RIA'!$C$29</f>
        <v>1</v>
      </c>
      <c r="BA508" s="64">
        <f>'March 2008 RIA'!$C$29</f>
        <v>1</v>
      </c>
      <c r="BB508" s="64">
        <f>'March 2008 RIA'!$C$29</f>
        <v>1</v>
      </c>
      <c r="BC508" s="64">
        <f>'March 2008 RIA'!$C$29</f>
        <v>1</v>
      </c>
      <c r="BD508" s="64">
        <f>'March 2008 RIA'!$C$29</f>
        <v>1</v>
      </c>
      <c r="BE508" s="64">
        <f>'March 2008 RIA'!$C$29</f>
        <v>1</v>
      </c>
      <c r="BF508" s="64">
        <f>'March 2008 RIA'!$C$29</f>
        <v>1</v>
      </c>
      <c r="BG508" s="64">
        <f>'March 2008 RIA'!$C$29</f>
        <v>1</v>
      </c>
      <c r="BH508" s="64">
        <f>'March 2008 RIA'!$C$29</f>
        <v>1</v>
      </c>
      <c r="BI508" s="64">
        <f>'March 2008 RIA'!$C$29</f>
        <v>1</v>
      </c>
      <c r="BJ508" s="64">
        <f>'March 2008 RIA'!$C$29</f>
        <v>1</v>
      </c>
      <c r="BK508" s="64">
        <f>'March 2008 RIA'!$C$29</f>
        <v>1</v>
      </c>
    </row>
    <row r="509" spans="1:63" s="54" customFormat="1" x14ac:dyDescent="0.25">
      <c r="A509" s="55" t="str">
        <f>'March 2008 RIA'!$A$29</f>
        <v>Tier 4</v>
      </c>
      <c r="B509" s="63">
        <v>2033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4">
        <f>'March 2008 RIA'!$C$29</f>
        <v>1</v>
      </c>
      <c r="AU509" s="64">
        <f>'March 2008 RIA'!$C$29</f>
        <v>1</v>
      </c>
      <c r="AV509" s="64">
        <f>'March 2008 RIA'!$C$29</f>
        <v>1</v>
      </c>
      <c r="AW509" s="64">
        <f>'March 2008 RIA'!$C$29</f>
        <v>1</v>
      </c>
      <c r="AX509" s="64">
        <f>'March 2008 RIA'!$C$29</f>
        <v>1</v>
      </c>
      <c r="AY509" s="64">
        <f>'March 2008 RIA'!$C$29</f>
        <v>1</v>
      </c>
      <c r="AZ509" s="64">
        <f>'March 2008 RIA'!$C$29</f>
        <v>1</v>
      </c>
      <c r="BA509" s="64">
        <f>'March 2008 RIA'!$C$29</f>
        <v>1</v>
      </c>
      <c r="BB509" s="64">
        <f>'March 2008 RIA'!$C$29</f>
        <v>1</v>
      </c>
      <c r="BC509" s="64">
        <f>'March 2008 RIA'!$C$29</f>
        <v>1</v>
      </c>
      <c r="BD509" s="64">
        <f>'March 2008 RIA'!$C$29</f>
        <v>1</v>
      </c>
      <c r="BE509" s="64">
        <f>'March 2008 RIA'!$C$29</f>
        <v>1</v>
      </c>
      <c r="BF509" s="64">
        <f>'March 2008 RIA'!$C$29</f>
        <v>1</v>
      </c>
      <c r="BG509" s="64">
        <f>'March 2008 RIA'!$C$29</f>
        <v>1</v>
      </c>
      <c r="BH509" s="64">
        <f>'March 2008 RIA'!$C$29</f>
        <v>1</v>
      </c>
      <c r="BI509" s="64">
        <f>'March 2008 RIA'!$C$29</f>
        <v>1</v>
      </c>
      <c r="BJ509" s="64">
        <f>'March 2008 RIA'!$C$29</f>
        <v>1</v>
      </c>
      <c r="BK509" s="64">
        <f>'March 2008 RIA'!$C$29</f>
        <v>1</v>
      </c>
    </row>
    <row r="510" spans="1:63" s="54" customFormat="1" x14ac:dyDescent="0.25">
      <c r="A510" s="55" t="str">
        <f>'March 2008 RIA'!$A$29</f>
        <v>Tier 4</v>
      </c>
      <c r="B510" s="63">
        <v>2034</v>
      </c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4">
        <f>'March 2008 RIA'!$C$29</f>
        <v>1</v>
      </c>
      <c r="AV510" s="64">
        <f>'March 2008 RIA'!$C$29</f>
        <v>1</v>
      </c>
      <c r="AW510" s="64">
        <f>'March 2008 RIA'!$C$29</f>
        <v>1</v>
      </c>
      <c r="AX510" s="64">
        <f>'March 2008 RIA'!$C$29</f>
        <v>1</v>
      </c>
      <c r="AY510" s="64">
        <f>'March 2008 RIA'!$C$29</f>
        <v>1</v>
      </c>
      <c r="AZ510" s="64">
        <f>'March 2008 RIA'!$C$29</f>
        <v>1</v>
      </c>
      <c r="BA510" s="64">
        <f>'March 2008 RIA'!$C$29</f>
        <v>1</v>
      </c>
      <c r="BB510" s="64">
        <f>'March 2008 RIA'!$C$29</f>
        <v>1</v>
      </c>
      <c r="BC510" s="64">
        <f>'March 2008 RIA'!$C$29</f>
        <v>1</v>
      </c>
      <c r="BD510" s="64">
        <f>'March 2008 RIA'!$C$29</f>
        <v>1</v>
      </c>
      <c r="BE510" s="64">
        <f>'March 2008 RIA'!$C$29</f>
        <v>1</v>
      </c>
      <c r="BF510" s="64">
        <f>'March 2008 RIA'!$C$29</f>
        <v>1</v>
      </c>
      <c r="BG510" s="64">
        <f>'March 2008 RIA'!$C$29</f>
        <v>1</v>
      </c>
      <c r="BH510" s="64">
        <f>'March 2008 RIA'!$C$29</f>
        <v>1</v>
      </c>
      <c r="BI510" s="64">
        <f>'March 2008 RIA'!$C$29</f>
        <v>1</v>
      </c>
      <c r="BJ510" s="64">
        <f>'March 2008 RIA'!$C$29</f>
        <v>1</v>
      </c>
      <c r="BK510" s="64">
        <f>'March 2008 RIA'!$C$29</f>
        <v>1</v>
      </c>
    </row>
    <row r="511" spans="1:63" s="54" customFormat="1" x14ac:dyDescent="0.25">
      <c r="A511" s="55" t="str">
        <f>'March 2008 RIA'!$A$29</f>
        <v>Tier 4</v>
      </c>
      <c r="B511" s="63">
        <v>2035</v>
      </c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4">
        <f>'March 2008 RIA'!$C$29</f>
        <v>1</v>
      </c>
      <c r="AW511" s="64">
        <f>'March 2008 RIA'!$C$29</f>
        <v>1</v>
      </c>
      <c r="AX511" s="64">
        <f>'March 2008 RIA'!$C$29</f>
        <v>1</v>
      </c>
      <c r="AY511" s="64">
        <f>'March 2008 RIA'!$C$29</f>
        <v>1</v>
      </c>
      <c r="AZ511" s="64">
        <f>'March 2008 RIA'!$C$29</f>
        <v>1</v>
      </c>
      <c r="BA511" s="64">
        <f>'March 2008 RIA'!$C$29</f>
        <v>1</v>
      </c>
      <c r="BB511" s="64">
        <f>'March 2008 RIA'!$C$29</f>
        <v>1</v>
      </c>
      <c r="BC511" s="64">
        <f>'March 2008 RIA'!$C$29</f>
        <v>1</v>
      </c>
      <c r="BD511" s="64">
        <f>'March 2008 RIA'!$C$29</f>
        <v>1</v>
      </c>
      <c r="BE511" s="64">
        <f>'March 2008 RIA'!$C$29</f>
        <v>1</v>
      </c>
      <c r="BF511" s="64">
        <f>'March 2008 RIA'!$C$29</f>
        <v>1</v>
      </c>
      <c r="BG511" s="64">
        <f>'March 2008 RIA'!$C$29</f>
        <v>1</v>
      </c>
      <c r="BH511" s="64">
        <f>'March 2008 RIA'!$C$29</f>
        <v>1</v>
      </c>
      <c r="BI511" s="64">
        <f>'March 2008 RIA'!$C$29</f>
        <v>1</v>
      </c>
      <c r="BJ511" s="64">
        <f>'March 2008 RIA'!$C$29</f>
        <v>1</v>
      </c>
      <c r="BK511" s="64">
        <f>'March 2008 RIA'!$C$29</f>
        <v>1</v>
      </c>
    </row>
    <row r="512" spans="1:63" s="54" customFormat="1" x14ac:dyDescent="0.25">
      <c r="A512" s="55" t="str">
        <f>'March 2008 RIA'!$A$29</f>
        <v>Tier 4</v>
      </c>
      <c r="B512" s="63">
        <v>2036</v>
      </c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4">
        <f>'March 2008 RIA'!$C$29</f>
        <v>1</v>
      </c>
      <c r="AX512" s="64">
        <f>'March 2008 RIA'!$C$29</f>
        <v>1</v>
      </c>
      <c r="AY512" s="64">
        <f>'March 2008 RIA'!$C$29</f>
        <v>1</v>
      </c>
      <c r="AZ512" s="64">
        <f>'March 2008 RIA'!$C$29</f>
        <v>1</v>
      </c>
      <c r="BA512" s="64">
        <f>'March 2008 RIA'!$C$29</f>
        <v>1</v>
      </c>
      <c r="BB512" s="64">
        <f>'March 2008 RIA'!$C$29</f>
        <v>1</v>
      </c>
      <c r="BC512" s="64">
        <f>'March 2008 RIA'!$C$29</f>
        <v>1</v>
      </c>
      <c r="BD512" s="64">
        <f>'March 2008 RIA'!$C$29</f>
        <v>1</v>
      </c>
      <c r="BE512" s="64">
        <f>'March 2008 RIA'!$C$29</f>
        <v>1</v>
      </c>
      <c r="BF512" s="64">
        <f>'March 2008 RIA'!$C$29</f>
        <v>1</v>
      </c>
      <c r="BG512" s="64">
        <f>'March 2008 RIA'!$C$29</f>
        <v>1</v>
      </c>
      <c r="BH512" s="64">
        <f>'March 2008 RIA'!$C$29</f>
        <v>1</v>
      </c>
      <c r="BI512" s="64">
        <f>'March 2008 RIA'!$C$29</f>
        <v>1</v>
      </c>
      <c r="BJ512" s="64">
        <f>'March 2008 RIA'!$C$29</f>
        <v>1</v>
      </c>
      <c r="BK512" s="64">
        <f>'March 2008 RIA'!$C$29</f>
        <v>1</v>
      </c>
    </row>
    <row r="513" spans="1:63" s="54" customFormat="1" x14ac:dyDescent="0.25">
      <c r="A513" s="55" t="str">
        <f>'March 2008 RIA'!$A$29</f>
        <v>Tier 4</v>
      </c>
      <c r="B513" s="63">
        <v>2037</v>
      </c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4">
        <f>'March 2008 RIA'!$C$29</f>
        <v>1</v>
      </c>
      <c r="AY513" s="64">
        <f>'March 2008 RIA'!$C$29</f>
        <v>1</v>
      </c>
      <c r="AZ513" s="64">
        <f>'March 2008 RIA'!$C$29</f>
        <v>1</v>
      </c>
      <c r="BA513" s="64">
        <f>'March 2008 RIA'!$C$29</f>
        <v>1</v>
      </c>
      <c r="BB513" s="64">
        <f>'March 2008 RIA'!$C$29</f>
        <v>1</v>
      </c>
      <c r="BC513" s="64">
        <f>'March 2008 RIA'!$C$29</f>
        <v>1</v>
      </c>
      <c r="BD513" s="64">
        <f>'March 2008 RIA'!$C$29</f>
        <v>1</v>
      </c>
      <c r="BE513" s="64">
        <f>'March 2008 RIA'!$C$29</f>
        <v>1</v>
      </c>
      <c r="BF513" s="64">
        <f>'March 2008 RIA'!$C$29</f>
        <v>1</v>
      </c>
      <c r="BG513" s="64">
        <f>'March 2008 RIA'!$C$29</f>
        <v>1</v>
      </c>
      <c r="BH513" s="64">
        <f>'March 2008 RIA'!$C$29</f>
        <v>1</v>
      </c>
      <c r="BI513" s="64">
        <f>'March 2008 RIA'!$C$29</f>
        <v>1</v>
      </c>
      <c r="BJ513" s="64">
        <f>'March 2008 RIA'!$C$29</f>
        <v>1</v>
      </c>
      <c r="BK513" s="64">
        <f>'March 2008 RIA'!$C$29</f>
        <v>1</v>
      </c>
    </row>
    <row r="514" spans="1:63" s="54" customFormat="1" x14ac:dyDescent="0.25">
      <c r="A514" s="55" t="str">
        <f>'March 2008 RIA'!$A$29</f>
        <v>Tier 4</v>
      </c>
      <c r="B514" s="63">
        <v>2038</v>
      </c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4">
        <f>'March 2008 RIA'!$C$29</f>
        <v>1</v>
      </c>
      <c r="AZ514" s="64">
        <f>'March 2008 RIA'!$C$29</f>
        <v>1</v>
      </c>
      <c r="BA514" s="64">
        <f>'March 2008 RIA'!$C$29</f>
        <v>1</v>
      </c>
      <c r="BB514" s="64">
        <f>'March 2008 RIA'!$C$29</f>
        <v>1</v>
      </c>
      <c r="BC514" s="64">
        <f>'March 2008 RIA'!$C$29</f>
        <v>1</v>
      </c>
      <c r="BD514" s="64">
        <f>'March 2008 RIA'!$C$29</f>
        <v>1</v>
      </c>
      <c r="BE514" s="64">
        <f>'March 2008 RIA'!$C$29</f>
        <v>1</v>
      </c>
      <c r="BF514" s="64">
        <f>'March 2008 RIA'!$C$29</f>
        <v>1</v>
      </c>
      <c r="BG514" s="64">
        <f>'March 2008 RIA'!$C$29</f>
        <v>1</v>
      </c>
      <c r="BH514" s="64">
        <f>'March 2008 RIA'!$C$29</f>
        <v>1</v>
      </c>
      <c r="BI514" s="64">
        <f>'March 2008 RIA'!$C$29</f>
        <v>1</v>
      </c>
      <c r="BJ514" s="64">
        <f>'March 2008 RIA'!$C$29</f>
        <v>1</v>
      </c>
      <c r="BK514" s="64">
        <f>'March 2008 RIA'!$C$29</f>
        <v>1</v>
      </c>
    </row>
    <row r="515" spans="1:63" s="54" customFormat="1" x14ac:dyDescent="0.25">
      <c r="A515" s="55" t="str">
        <f>'March 2008 RIA'!$A$29</f>
        <v>Tier 4</v>
      </c>
      <c r="B515" s="63">
        <v>2039</v>
      </c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4">
        <f>'March 2008 RIA'!$C$29</f>
        <v>1</v>
      </c>
      <c r="BA515" s="64">
        <f>'March 2008 RIA'!$C$29</f>
        <v>1</v>
      </c>
      <c r="BB515" s="64">
        <f>'March 2008 RIA'!$C$29</f>
        <v>1</v>
      </c>
      <c r="BC515" s="64">
        <f>'March 2008 RIA'!$C$29</f>
        <v>1</v>
      </c>
      <c r="BD515" s="64">
        <f>'March 2008 RIA'!$C$29</f>
        <v>1</v>
      </c>
      <c r="BE515" s="64">
        <f>'March 2008 RIA'!$C$29</f>
        <v>1</v>
      </c>
      <c r="BF515" s="64">
        <f>'March 2008 RIA'!$C$29</f>
        <v>1</v>
      </c>
      <c r="BG515" s="64">
        <f>'March 2008 RIA'!$C$29</f>
        <v>1</v>
      </c>
      <c r="BH515" s="64">
        <f>'March 2008 RIA'!$C$29</f>
        <v>1</v>
      </c>
      <c r="BI515" s="64">
        <f>'March 2008 RIA'!$C$29</f>
        <v>1</v>
      </c>
      <c r="BJ515" s="64">
        <f>'March 2008 RIA'!$C$29</f>
        <v>1</v>
      </c>
      <c r="BK515" s="64">
        <f>'March 2008 RIA'!$C$29</f>
        <v>1</v>
      </c>
    </row>
    <row r="516" spans="1:63" s="54" customFormat="1" x14ac:dyDescent="0.25">
      <c r="A516" s="55" t="str">
        <f>'March 2008 RIA'!$A$29</f>
        <v>Tier 4</v>
      </c>
      <c r="B516" s="63">
        <v>2040</v>
      </c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4">
        <f>'March 2008 RIA'!$C$29</f>
        <v>1</v>
      </c>
      <c r="BB516" s="64">
        <f>'March 2008 RIA'!$C$29</f>
        <v>1</v>
      </c>
      <c r="BC516" s="64">
        <f>'March 2008 RIA'!$C$29</f>
        <v>1</v>
      </c>
      <c r="BD516" s="64">
        <f>'March 2008 RIA'!$C$29</f>
        <v>1</v>
      </c>
      <c r="BE516" s="64">
        <f>'March 2008 RIA'!$C$29</f>
        <v>1</v>
      </c>
      <c r="BF516" s="64">
        <f>'March 2008 RIA'!$C$29</f>
        <v>1</v>
      </c>
      <c r="BG516" s="64">
        <f>'March 2008 RIA'!$C$29</f>
        <v>1</v>
      </c>
      <c r="BH516" s="64">
        <f>'March 2008 RIA'!$C$29</f>
        <v>1</v>
      </c>
      <c r="BI516" s="64">
        <f>'March 2008 RIA'!$C$29</f>
        <v>1</v>
      </c>
      <c r="BJ516" s="64">
        <f>'March 2008 RIA'!$C$29</f>
        <v>1</v>
      </c>
      <c r="BK516" s="64">
        <f>'March 2008 RIA'!$C$29</f>
        <v>1</v>
      </c>
    </row>
    <row r="517" spans="1:63" s="54" customFormat="1" x14ac:dyDescent="0.25">
      <c r="A517" s="55" t="str">
        <f>'March 2008 RIA'!$A$29</f>
        <v>Tier 4</v>
      </c>
      <c r="B517" s="63">
        <v>2041</v>
      </c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4">
        <f>'March 2008 RIA'!$C$29</f>
        <v>1</v>
      </c>
      <c r="BC517" s="64">
        <f>'March 2008 RIA'!$C$29</f>
        <v>1</v>
      </c>
      <c r="BD517" s="64">
        <f>'March 2008 RIA'!$C$29</f>
        <v>1</v>
      </c>
      <c r="BE517" s="64">
        <f>'March 2008 RIA'!$C$29</f>
        <v>1</v>
      </c>
      <c r="BF517" s="64">
        <f>'March 2008 RIA'!$C$29</f>
        <v>1</v>
      </c>
      <c r="BG517" s="64">
        <f>'March 2008 RIA'!$C$29</f>
        <v>1</v>
      </c>
      <c r="BH517" s="64">
        <f>'March 2008 RIA'!$C$29</f>
        <v>1</v>
      </c>
      <c r="BI517" s="64">
        <f>'March 2008 RIA'!$C$29</f>
        <v>1</v>
      </c>
      <c r="BJ517" s="64">
        <f>'March 2008 RIA'!$C$29</f>
        <v>1</v>
      </c>
      <c r="BK517" s="64">
        <f>'March 2008 RIA'!$C$29</f>
        <v>1</v>
      </c>
    </row>
    <row r="518" spans="1:63" s="54" customFormat="1" x14ac:dyDescent="0.25">
      <c r="A518" s="55" t="str">
        <f>'March 2008 RIA'!$A$29</f>
        <v>Tier 4</v>
      </c>
      <c r="B518" s="63">
        <v>2042</v>
      </c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4">
        <f>'March 2008 RIA'!$C$29</f>
        <v>1</v>
      </c>
      <c r="BD518" s="64">
        <f>'March 2008 RIA'!$C$29</f>
        <v>1</v>
      </c>
      <c r="BE518" s="64">
        <f>'March 2008 RIA'!$C$29</f>
        <v>1</v>
      </c>
      <c r="BF518" s="64">
        <f>'March 2008 RIA'!$C$29</f>
        <v>1</v>
      </c>
      <c r="BG518" s="64">
        <f>'March 2008 RIA'!$C$29</f>
        <v>1</v>
      </c>
      <c r="BH518" s="64">
        <f>'March 2008 RIA'!$C$29</f>
        <v>1</v>
      </c>
      <c r="BI518" s="64">
        <f>'March 2008 RIA'!$C$29</f>
        <v>1</v>
      </c>
      <c r="BJ518" s="64">
        <f>'March 2008 RIA'!$C$29</f>
        <v>1</v>
      </c>
      <c r="BK518" s="64">
        <f>'March 2008 RIA'!$C$29</f>
        <v>1</v>
      </c>
    </row>
    <row r="519" spans="1:63" s="54" customFormat="1" x14ac:dyDescent="0.25">
      <c r="A519" s="55" t="str">
        <f>'March 2008 RIA'!$A$29</f>
        <v>Tier 4</v>
      </c>
      <c r="B519" s="63">
        <v>2043</v>
      </c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4">
        <f>'March 2008 RIA'!$C$29</f>
        <v>1</v>
      </c>
      <c r="BE519" s="64">
        <f>'March 2008 RIA'!$C$29</f>
        <v>1</v>
      </c>
      <c r="BF519" s="64">
        <f>'March 2008 RIA'!$C$29</f>
        <v>1</v>
      </c>
      <c r="BG519" s="64">
        <f>'March 2008 RIA'!$C$29</f>
        <v>1</v>
      </c>
      <c r="BH519" s="64">
        <f>'March 2008 RIA'!$C$29</f>
        <v>1</v>
      </c>
      <c r="BI519" s="64">
        <f>'March 2008 RIA'!$C$29</f>
        <v>1</v>
      </c>
      <c r="BJ519" s="64">
        <f>'March 2008 RIA'!$C$29</f>
        <v>1</v>
      </c>
      <c r="BK519" s="64">
        <f>'March 2008 RIA'!$C$29</f>
        <v>1</v>
      </c>
    </row>
    <row r="520" spans="1:63" s="54" customFormat="1" x14ac:dyDescent="0.25">
      <c r="A520" s="55" t="str">
        <f>'March 2008 RIA'!$A$29</f>
        <v>Tier 4</v>
      </c>
      <c r="B520" s="63">
        <v>2044</v>
      </c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4">
        <f>'March 2008 RIA'!$C$29</f>
        <v>1</v>
      </c>
      <c r="BF520" s="64">
        <f>'March 2008 RIA'!$C$29</f>
        <v>1</v>
      </c>
      <c r="BG520" s="64">
        <f>'March 2008 RIA'!$C$29</f>
        <v>1</v>
      </c>
      <c r="BH520" s="64">
        <f>'March 2008 RIA'!$C$29</f>
        <v>1</v>
      </c>
      <c r="BI520" s="64">
        <f>'March 2008 RIA'!$C$29</f>
        <v>1</v>
      </c>
      <c r="BJ520" s="64">
        <f>'March 2008 RIA'!$C$29</f>
        <v>1</v>
      </c>
      <c r="BK520" s="64">
        <f>'March 2008 RIA'!$C$29</f>
        <v>1</v>
      </c>
    </row>
    <row r="521" spans="1:63" s="54" customFormat="1" x14ac:dyDescent="0.25">
      <c r="A521" s="55" t="str">
        <f>'March 2008 RIA'!$A$29</f>
        <v>Tier 4</v>
      </c>
      <c r="B521" s="63">
        <v>2045</v>
      </c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4">
        <f>'March 2008 RIA'!$C$29</f>
        <v>1</v>
      </c>
      <c r="BG521" s="64">
        <f>'March 2008 RIA'!$C$29</f>
        <v>1</v>
      </c>
      <c r="BH521" s="64">
        <f>'March 2008 RIA'!$C$29</f>
        <v>1</v>
      </c>
      <c r="BI521" s="64">
        <f>'March 2008 RIA'!$C$29</f>
        <v>1</v>
      </c>
      <c r="BJ521" s="64">
        <f>'March 2008 RIA'!$C$29</f>
        <v>1</v>
      </c>
      <c r="BK521" s="64">
        <f>'March 2008 RIA'!$C$29</f>
        <v>1</v>
      </c>
    </row>
    <row r="522" spans="1:63" s="54" customFormat="1" x14ac:dyDescent="0.25">
      <c r="A522" s="55" t="str">
        <f>'March 2008 RIA'!$A$29</f>
        <v>Tier 4</v>
      </c>
      <c r="B522" s="63">
        <v>2046</v>
      </c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4">
        <f>'March 2008 RIA'!$C$29</f>
        <v>1</v>
      </c>
      <c r="BH522" s="64">
        <f>'March 2008 RIA'!$C$29</f>
        <v>1</v>
      </c>
      <c r="BI522" s="64">
        <f>'March 2008 RIA'!$C$29</f>
        <v>1</v>
      </c>
      <c r="BJ522" s="64">
        <f>'March 2008 RIA'!$C$29</f>
        <v>1</v>
      </c>
      <c r="BK522" s="64">
        <f>'March 2008 RIA'!$C$29</f>
        <v>1</v>
      </c>
    </row>
    <row r="523" spans="1:63" s="54" customFormat="1" x14ac:dyDescent="0.25">
      <c r="A523" s="55" t="str">
        <f>'March 2008 RIA'!$A$29</f>
        <v>Tier 4</v>
      </c>
      <c r="B523" s="63">
        <v>2047</v>
      </c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4">
        <f>'March 2008 RIA'!$C$29</f>
        <v>1</v>
      </c>
      <c r="BI523" s="64">
        <f>'March 2008 RIA'!$C$29</f>
        <v>1</v>
      </c>
      <c r="BJ523" s="64">
        <f>'March 2008 RIA'!$C$29</f>
        <v>1</v>
      </c>
      <c r="BK523" s="64">
        <f>'March 2008 RIA'!$C$29</f>
        <v>1</v>
      </c>
    </row>
    <row r="524" spans="1:63" s="54" customFormat="1" x14ac:dyDescent="0.25">
      <c r="A524" s="55" t="str">
        <f>'March 2008 RIA'!$A$29</f>
        <v>Tier 4</v>
      </c>
      <c r="B524" s="63">
        <v>2048</v>
      </c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4">
        <f>'March 2008 RIA'!$C$29</f>
        <v>1</v>
      </c>
      <c r="BJ524" s="64">
        <f>'March 2008 RIA'!$C$29</f>
        <v>1</v>
      </c>
      <c r="BK524" s="64">
        <f>'March 2008 RIA'!$C$29</f>
        <v>1</v>
      </c>
    </row>
    <row r="525" spans="1:63" s="54" customFormat="1" x14ac:dyDescent="0.25">
      <c r="A525" s="55" t="str">
        <f>'March 2008 RIA'!$A$29</f>
        <v>Tier 4</v>
      </c>
      <c r="B525" s="63">
        <v>2049</v>
      </c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4">
        <f>'March 2008 RIA'!$C$29</f>
        <v>1</v>
      </c>
      <c r="BK525" s="64">
        <f>'March 2008 RIA'!$C$29</f>
        <v>1</v>
      </c>
    </row>
    <row r="526" spans="1:63" s="54" customFormat="1" x14ac:dyDescent="0.25">
      <c r="A526" s="55" t="str">
        <f>'March 2008 RIA'!$A$29</f>
        <v>Tier 4</v>
      </c>
      <c r="B526" s="63">
        <v>2050</v>
      </c>
      <c r="C526" s="67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6"/>
      <c r="BK526" s="64">
        <f>'March 2008 RIA'!$C$29</f>
        <v>1</v>
      </c>
    </row>
    <row r="529" spans="1:63" ht="18" x14ac:dyDescent="0.35">
      <c r="A529" s="18" t="s">
        <v>81</v>
      </c>
    </row>
    <row r="530" spans="1:63" x14ac:dyDescent="0.25">
      <c r="A530" s="5" t="s">
        <v>12</v>
      </c>
      <c r="B530" s="5" t="s">
        <v>22</v>
      </c>
      <c r="C530" s="206" t="s">
        <v>24</v>
      </c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</row>
    <row r="531" spans="1:63" x14ac:dyDescent="0.25">
      <c r="A531" s="6" t="s">
        <v>14</v>
      </c>
      <c r="B531" s="6" t="s">
        <v>23</v>
      </c>
      <c r="C531" s="36">
        <v>1990</v>
      </c>
      <c r="D531" s="36">
        <v>1991</v>
      </c>
      <c r="E531" s="36">
        <v>1992</v>
      </c>
      <c r="F531" s="36">
        <v>1993</v>
      </c>
      <c r="G531" s="36">
        <v>1994</v>
      </c>
      <c r="H531" s="36">
        <v>1995</v>
      </c>
      <c r="I531" s="36">
        <v>1996</v>
      </c>
      <c r="J531" s="36">
        <v>1997</v>
      </c>
      <c r="K531" s="36">
        <v>1998</v>
      </c>
      <c r="L531" s="36">
        <v>1999</v>
      </c>
      <c r="M531" s="36">
        <v>2000</v>
      </c>
      <c r="N531" s="36">
        <v>2001</v>
      </c>
      <c r="O531" s="36">
        <v>2002</v>
      </c>
      <c r="P531" s="36">
        <v>2003</v>
      </c>
      <c r="Q531" s="36">
        <v>2004</v>
      </c>
      <c r="R531" s="36">
        <v>2005</v>
      </c>
      <c r="S531" s="36">
        <v>2006</v>
      </c>
      <c r="T531" s="36">
        <v>2007</v>
      </c>
      <c r="U531" s="36">
        <v>2008</v>
      </c>
      <c r="V531" s="36">
        <v>2009</v>
      </c>
      <c r="W531" s="55">
        <v>2010</v>
      </c>
      <c r="X531" s="36">
        <v>2011</v>
      </c>
      <c r="Y531" s="36">
        <v>2012</v>
      </c>
      <c r="Z531" s="36">
        <v>2013</v>
      </c>
      <c r="AA531" s="36">
        <v>2014</v>
      </c>
      <c r="AB531" s="36">
        <v>2015</v>
      </c>
      <c r="AC531" s="36">
        <v>2016</v>
      </c>
      <c r="AD531" s="36">
        <v>2017</v>
      </c>
      <c r="AE531" s="36">
        <v>2018</v>
      </c>
      <c r="AF531" s="36">
        <v>2019</v>
      </c>
      <c r="AG531" s="36">
        <v>2020</v>
      </c>
      <c r="AH531" s="36">
        <v>2021</v>
      </c>
      <c r="AI531" s="36">
        <v>2022</v>
      </c>
      <c r="AJ531" s="36">
        <v>2023</v>
      </c>
      <c r="AK531" s="36">
        <v>2024</v>
      </c>
      <c r="AL531" s="36">
        <v>2025</v>
      </c>
      <c r="AM531" s="36">
        <v>2026</v>
      </c>
      <c r="AN531" s="36">
        <v>2027</v>
      </c>
      <c r="AO531" s="36">
        <v>2028</v>
      </c>
      <c r="AP531" s="36">
        <v>2029</v>
      </c>
      <c r="AQ531" s="36">
        <v>2030</v>
      </c>
      <c r="AR531" s="36">
        <v>2031</v>
      </c>
      <c r="AS531" s="36">
        <v>2032</v>
      </c>
      <c r="AT531" s="36">
        <v>2033</v>
      </c>
      <c r="AU531" s="36">
        <v>2034</v>
      </c>
      <c r="AV531" s="36">
        <v>2035</v>
      </c>
      <c r="AW531" s="36">
        <v>2036</v>
      </c>
      <c r="AX531" s="36">
        <v>2037</v>
      </c>
      <c r="AY531" s="36">
        <v>2038</v>
      </c>
      <c r="AZ531" s="36">
        <v>2039</v>
      </c>
      <c r="BA531" s="36">
        <v>2040</v>
      </c>
      <c r="BB531" s="36">
        <v>2041</v>
      </c>
      <c r="BC531" s="36">
        <v>2042</v>
      </c>
      <c r="BD531" s="36">
        <v>2043</v>
      </c>
      <c r="BE531" s="36">
        <v>2044</v>
      </c>
      <c r="BF531" s="36">
        <v>2045</v>
      </c>
      <c r="BG531" s="36">
        <v>2046</v>
      </c>
      <c r="BH531" s="36">
        <v>2047</v>
      </c>
      <c r="BI531" s="36">
        <v>2048</v>
      </c>
      <c r="BJ531" s="36">
        <v>2049</v>
      </c>
      <c r="BK531" s="36">
        <v>2050</v>
      </c>
    </row>
    <row r="532" spans="1:63" s="73" customFormat="1" x14ac:dyDescent="0.25">
      <c r="A532" s="19" t="str">
        <f>'March 2008 RIA'!$A$9</f>
        <v>Uncontrolled</v>
      </c>
      <c r="B532" s="20">
        <v>1951</v>
      </c>
      <c r="C532" s="119">
        <f>C427*C110</f>
        <v>0.17275747508305647</v>
      </c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6"/>
    </row>
    <row r="533" spans="1:63" s="73" customFormat="1" x14ac:dyDescent="0.25">
      <c r="A533" s="19" t="str">
        <f>'March 2008 RIA'!$A$9</f>
        <v>Uncontrolled</v>
      </c>
      <c r="B533" s="20">
        <v>1952</v>
      </c>
      <c r="C533" s="119">
        <f t="shared" ref="C533:D571" si="259">C428*C111</f>
        <v>0.18085548172757474</v>
      </c>
      <c r="D533" s="119">
        <f>D428*D111</f>
        <v>0.17275747508305647</v>
      </c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7"/>
    </row>
    <row r="534" spans="1:63" s="73" customFormat="1" x14ac:dyDescent="0.25">
      <c r="A534" s="19" t="str">
        <f>'March 2008 RIA'!$A$9</f>
        <v>Uncontrolled</v>
      </c>
      <c r="B534" s="20">
        <v>1953</v>
      </c>
      <c r="C534" s="119">
        <f t="shared" si="259"/>
        <v>0.18895348837209303</v>
      </c>
      <c r="D534" s="119">
        <f t="shared" si="259"/>
        <v>0.18085548172757474</v>
      </c>
      <c r="E534" s="119">
        <f>E429*E112</f>
        <v>0.17275747508305647</v>
      </c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7"/>
    </row>
    <row r="535" spans="1:63" s="73" customFormat="1" x14ac:dyDescent="0.25">
      <c r="A535" s="19" t="str">
        <f>'March 2008 RIA'!$A$9</f>
        <v>Uncontrolled</v>
      </c>
      <c r="B535" s="20">
        <v>1954</v>
      </c>
      <c r="C535" s="119">
        <f t="shared" si="259"/>
        <v>0.19705149501661129</v>
      </c>
      <c r="D535" s="119">
        <f t="shared" si="259"/>
        <v>0.18895348837209303</v>
      </c>
      <c r="E535" s="119">
        <f t="shared" ref="E535" si="260">E430*E113</f>
        <v>0.18085548172757474</v>
      </c>
      <c r="F535" s="119">
        <f>F430*F113</f>
        <v>0.17275747508305647</v>
      </c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7"/>
    </row>
    <row r="536" spans="1:63" s="73" customFormat="1" x14ac:dyDescent="0.25">
      <c r="A536" s="19" t="str">
        <f>'March 2008 RIA'!$A$9</f>
        <v>Uncontrolled</v>
      </c>
      <c r="B536" s="20">
        <v>1955</v>
      </c>
      <c r="C536" s="119">
        <f t="shared" si="259"/>
        <v>0.20514950166112955</v>
      </c>
      <c r="D536" s="119">
        <f t="shared" si="259"/>
        <v>0.19705149501661129</v>
      </c>
      <c r="E536" s="119">
        <f t="shared" ref="E536:F536" si="261">E431*E114</f>
        <v>0.18895348837209303</v>
      </c>
      <c r="F536" s="119">
        <f t="shared" si="261"/>
        <v>0.18085548172757474</v>
      </c>
      <c r="G536" s="119">
        <f>G431*G114</f>
        <v>0.17275747508305647</v>
      </c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7"/>
    </row>
    <row r="537" spans="1:63" s="73" customFormat="1" x14ac:dyDescent="0.25">
      <c r="A537" s="19" t="str">
        <f>'March 2008 RIA'!$A$9</f>
        <v>Uncontrolled</v>
      </c>
      <c r="B537" s="20">
        <v>1956</v>
      </c>
      <c r="C537" s="119">
        <f t="shared" si="259"/>
        <v>0.21324750830564784</v>
      </c>
      <c r="D537" s="119">
        <f t="shared" si="259"/>
        <v>0.20514950166112955</v>
      </c>
      <c r="E537" s="119">
        <f t="shared" ref="E537:G537" si="262">E432*E115</f>
        <v>0.19705149501661129</v>
      </c>
      <c r="F537" s="119">
        <f t="shared" si="262"/>
        <v>0.18895348837209303</v>
      </c>
      <c r="G537" s="119">
        <f t="shared" si="262"/>
        <v>0.18085548172757474</v>
      </c>
      <c r="H537" s="119">
        <f>H432*H115</f>
        <v>0.17275747508305647</v>
      </c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7"/>
    </row>
    <row r="538" spans="1:63" s="73" customFormat="1" x14ac:dyDescent="0.25">
      <c r="A538" s="19" t="str">
        <f>'March 2008 RIA'!$A$9</f>
        <v>Uncontrolled</v>
      </c>
      <c r="B538" s="20">
        <v>1957</v>
      </c>
      <c r="C538" s="119">
        <f t="shared" si="259"/>
        <v>0.22134551495016613</v>
      </c>
      <c r="D538" s="119">
        <f t="shared" si="259"/>
        <v>0.21324750830564784</v>
      </c>
      <c r="E538" s="119">
        <f t="shared" ref="E538:H538" si="263">E433*E116</f>
        <v>0.20514950166112955</v>
      </c>
      <c r="F538" s="119">
        <f t="shared" si="263"/>
        <v>0.19705149501661129</v>
      </c>
      <c r="G538" s="119">
        <f t="shared" si="263"/>
        <v>0.18895348837209303</v>
      </c>
      <c r="H538" s="119">
        <f t="shared" si="263"/>
        <v>0.18085548172757474</v>
      </c>
      <c r="I538" s="119">
        <f>I433*I116</f>
        <v>0.17275747508305647</v>
      </c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7"/>
    </row>
    <row r="539" spans="1:63" s="73" customFormat="1" x14ac:dyDescent="0.25">
      <c r="A539" s="19" t="str">
        <f>'March 2008 RIA'!$A$9</f>
        <v>Uncontrolled</v>
      </c>
      <c r="B539" s="20">
        <v>1958</v>
      </c>
      <c r="C539" s="119">
        <f t="shared" si="259"/>
        <v>0.2294435215946844</v>
      </c>
      <c r="D539" s="119">
        <f t="shared" si="259"/>
        <v>0.22134551495016613</v>
      </c>
      <c r="E539" s="119">
        <f t="shared" ref="E539:I539" si="264">E434*E117</f>
        <v>0.21324750830564784</v>
      </c>
      <c r="F539" s="119">
        <f t="shared" si="264"/>
        <v>0.20514950166112955</v>
      </c>
      <c r="G539" s="119">
        <f t="shared" si="264"/>
        <v>0.19705149501661129</v>
      </c>
      <c r="H539" s="119">
        <f t="shared" si="264"/>
        <v>0.18895348837209303</v>
      </c>
      <c r="I539" s="119">
        <f t="shared" si="264"/>
        <v>0.18085548172757474</v>
      </c>
      <c r="J539" s="119">
        <f>J434*J117</f>
        <v>0.17275747508305647</v>
      </c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7"/>
    </row>
    <row r="540" spans="1:63" s="73" customFormat="1" x14ac:dyDescent="0.25">
      <c r="A540" s="19" t="str">
        <f>'March 2008 RIA'!$A$9</f>
        <v>Uncontrolled</v>
      </c>
      <c r="B540" s="20">
        <v>1959</v>
      </c>
      <c r="C540" s="119">
        <f t="shared" si="259"/>
        <v>0.23754152823920269</v>
      </c>
      <c r="D540" s="119">
        <f t="shared" si="259"/>
        <v>0.2294435215946844</v>
      </c>
      <c r="E540" s="119">
        <f t="shared" ref="E540:J540" si="265">E435*E118</f>
        <v>0.22134551495016613</v>
      </c>
      <c r="F540" s="119">
        <f t="shared" si="265"/>
        <v>0.21324750830564784</v>
      </c>
      <c r="G540" s="119">
        <f t="shared" si="265"/>
        <v>0.20514950166112955</v>
      </c>
      <c r="H540" s="119">
        <f t="shared" si="265"/>
        <v>0.19705149501661129</v>
      </c>
      <c r="I540" s="119">
        <f t="shared" si="265"/>
        <v>0.18895348837209303</v>
      </c>
      <c r="J540" s="119">
        <f t="shared" si="265"/>
        <v>0.18085548172757474</v>
      </c>
      <c r="K540" s="119">
        <f>K435*K118</f>
        <v>0.17275747508305647</v>
      </c>
      <c r="L540" s="114"/>
      <c r="M540" s="114"/>
      <c r="N540" s="114"/>
      <c r="O540" s="114"/>
      <c r="P540" s="114"/>
      <c r="Q540" s="114"/>
      <c r="R540" s="114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7"/>
    </row>
    <row r="541" spans="1:63" s="73" customFormat="1" x14ac:dyDescent="0.25">
      <c r="A541" s="19" t="str">
        <f>'March 2008 RIA'!$A$9</f>
        <v>Uncontrolled</v>
      </c>
      <c r="B541" s="20">
        <v>1960</v>
      </c>
      <c r="C541" s="119">
        <f t="shared" si="259"/>
        <v>0.24563953488372092</v>
      </c>
      <c r="D541" s="119">
        <f t="shared" si="259"/>
        <v>0.23754152823920269</v>
      </c>
      <c r="E541" s="119">
        <f t="shared" ref="E541:K541" si="266">E436*E119</f>
        <v>0.2294435215946844</v>
      </c>
      <c r="F541" s="119">
        <f t="shared" si="266"/>
        <v>0.22134551495016613</v>
      </c>
      <c r="G541" s="119">
        <f t="shared" si="266"/>
        <v>0.21324750830564784</v>
      </c>
      <c r="H541" s="119">
        <f t="shared" si="266"/>
        <v>0.20514950166112955</v>
      </c>
      <c r="I541" s="119">
        <f t="shared" si="266"/>
        <v>0.19705149501661129</v>
      </c>
      <c r="J541" s="119">
        <f t="shared" si="266"/>
        <v>0.18895348837209303</v>
      </c>
      <c r="K541" s="119">
        <f t="shared" si="266"/>
        <v>0.18085548172757474</v>
      </c>
      <c r="L541" s="119">
        <f>L436*L119</f>
        <v>0.17275747508305647</v>
      </c>
      <c r="M541" s="114"/>
      <c r="N541" s="114"/>
      <c r="O541" s="114"/>
      <c r="P541" s="114"/>
      <c r="Q541" s="114"/>
      <c r="R541" s="114"/>
      <c r="S541" s="114"/>
      <c r="T541" s="114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7"/>
    </row>
    <row r="542" spans="1:63" s="73" customFormat="1" x14ac:dyDescent="0.25">
      <c r="A542" s="19" t="str">
        <f>'March 2008 RIA'!$A$9</f>
        <v>Uncontrolled</v>
      </c>
      <c r="B542" s="20">
        <v>1961</v>
      </c>
      <c r="C542" s="119">
        <f t="shared" si="259"/>
        <v>0.25373754152823919</v>
      </c>
      <c r="D542" s="119">
        <f t="shared" si="259"/>
        <v>0.24563953488372092</v>
      </c>
      <c r="E542" s="119">
        <f t="shared" ref="E542:L542" si="267">E437*E120</f>
        <v>0.23754152823920269</v>
      </c>
      <c r="F542" s="119">
        <f t="shared" si="267"/>
        <v>0.2294435215946844</v>
      </c>
      <c r="G542" s="119">
        <f t="shared" si="267"/>
        <v>0.22134551495016613</v>
      </c>
      <c r="H542" s="119">
        <f t="shared" si="267"/>
        <v>0.21324750830564784</v>
      </c>
      <c r="I542" s="119">
        <f t="shared" si="267"/>
        <v>0.20514950166112955</v>
      </c>
      <c r="J542" s="119">
        <f t="shared" si="267"/>
        <v>0.19705149501661129</v>
      </c>
      <c r="K542" s="119">
        <f t="shared" si="267"/>
        <v>0.18895348837209303</v>
      </c>
      <c r="L542" s="119">
        <f t="shared" si="267"/>
        <v>0.18085548172757474</v>
      </c>
      <c r="M542" s="119">
        <f>M437*M120</f>
        <v>0.17275747508305647</v>
      </c>
      <c r="N542" s="114"/>
      <c r="O542" s="114"/>
      <c r="P542" s="114"/>
      <c r="Q542" s="114"/>
      <c r="R542" s="114"/>
      <c r="S542" s="114"/>
      <c r="T542" s="114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7"/>
    </row>
    <row r="543" spans="1:63" s="73" customFormat="1" x14ac:dyDescent="0.25">
      <c r="A543" s="19" t="str">
        <f>'March 2008 RIA'!$A$9</f>
        <v>Uncontrolled</v>
      </c>
      <c r="B543" s="20">
        <v>1962</v>
      </c>
      <c r="C543" s="119">
        <f t="shared" si="259"/>
        <v>0.26183554817275745</v>
      </c>
      <c r="D543" s="119">
        <f t="shared" si="259"/>
        <v>0.25373754152823919</v>
      </c>
      <c r="E543" s="119">
        <f t="shared" ref="E543:M543" si="268">E438*E121</f>
        <v>0.24563953488372092</v>
      </c>
      <c r="F543" s="119">
        <f t="shared" si="268"/>
        <v>0.23754152823920269</v>
      </c>
      <c r="G543" s="119">
        <f t="shared" si="268"/>
        <v>0.2294435215946844</v>
      </c>
      <c r="H543" s="119">
        <f t="shared" si="268"/>
        <v>0.22134551495016613</v>
      </c>
      <c r="I543" s="119">
        <f t="shared" si="268"/>
        <v>0.21324750830564784</v>
      </c>
      <c r="J543" s="119">
        <f t="shared" si="268"/>
        <v>0.20514950166112955</v>
      </c>
      <c r="K543" s="119">
        <f t="shared" si="268"/>
        <v>0.19705149501661129</v>
      </c>
      <c r="L543" s="119">
        <f t="shared" si="268"/>
        <v>0.18895348837209303</v>
      </c>
      <c r="M543" s="119">
        <f t="shared" si="268"/>
        <v>0.18085548172757474</v>
      </c>
      <c r="N543" s="119">
        <f>N438*N121</f>
        <v>0.17275747508305647</v>
      </c>
      <c r="O543" s="115"/>
      <c r="P543" s="115"/>
      <c r="Q543" s="115"/>
      <c r="R543" s="115"/>
      <c r="S543" s="114"/>
      <c r="T543" s="114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7"/>
    </row>
    <row r="544" spans="1:63" s="73" customFormat="1" x14ac:dyDescent="0.25">
      <c r="A544" s="19" t="str">
        <f>'March 2008 RIA'!$A$9</f>
        <v>Uncontrolled</v>
      </c>
      <c r="B544" s="20">
        <v>1963</v>
      </c>
      <c r="C544" s="119">
        <f t="shared" si="259"/>
        <v>0.26993355481727577</v>
      </c>
      <c r="D544" s="119">
        <f t="shared" si="259"/>
        <v>0.26183554817275745</v>
      </c>
      <c r="E544" s="119">
        <f t="shared" ref="E544:N544" si="269">E439*E122</f>
        <v>0.25373754152823919</v>
      </c>
      <c r="F544" s="119">
        <f t="shared" si="269"/>
        <v>0.24563953488372092</v>
      </c>
      <c r="G544" s="119">
        <f t="shared" si="269"/>
        <v>0.23754152823920269</v>
      </c>
      <c r="H544" s="119">
        <f t="shared" si="269"/>
        <v>0.2294435215946844</v>
      </c>
      <c r="I544" s="119">
        <f t="shared" si="269"/>
        <v>0.22134551495016613</v>
      </c>
      <c r="J544" s="119">
        <f t="shared" si="269"/>
        <v>0.21324750830564784</v>
      </c>
      <c r="K544" s="119">
        <f t="shared" si="269"/>
        <v>0.20514950166112955</v>
      </c>
      <c r="L544" s="119">
        <f t="shared" si="269"/>
        <v>0.19705149501661129</v>
      </c>
      <c r="M544" s="119">
        <f t="shared" si="269"/>
        <v>0.18895348837209303</v>
      </c>
      <c r="N544" s="119">
        <f t="shared" si="269"/>
        <v>0.18085548172757474</v>
      </c>
      <c r="O544" s="119">
        <f>O439*O122</f>
        <v>0.17275747508305647</v>
      </c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7"/>
    </row>
    <row r="545" spans="1:63" s="73" customFormat="1" x14ac:dyDescent="0.25">
      <c r="A545" s="19" t="str">
        <f>'March 2008 RIA'!$A$9</f>
        <v>Uncontrolled</v>
      </c>
      <c r="B545" s="20">
        <v>1964</v>
      </c>
      <c r="C545" s="119">
        <f t="shared" si="259"/>
        <v>0.27803156146179403</v>
      </c>
      <c r="D545" s="119">
        <f t="shared" si="259"/>
        <v>0.26993355481727577</v>
      </c>
      <c r="E545" s="119">
        <f t="shared" ref="E545:O545" si="270">E440*E123</f>
        <v>0.26183554817275745</v>
      </c>
      <c r="F545" s="119">
        <f t="shared" si="270"/>
        <v>0.25373754152823919</v>
      </c>
      <c r="G545" s="119">
        <f t="shared" si="270"/>
        <v>0.24563953488372092</v>
      </c>
      <c r="H545" s="119">
        <f t="shared" si="270"/>
        <v>0.23754152823920269</v>
      </c>
      <c r="I545" s="119">
        <f t="shared" si="270"/>
        <v>0.2294435215946844</v>
      </c>
      <c r="J545" s="119">
        <f t="shared" si="270"/>
        <v>0.22134551495016613</v>
      </c>
      <c r="K545" s="119">
        <f t="shared" si="270"/>
        <v>0.21324750830564784</v>
      </c>
      <c r="L545" s="119">
        <f t="shared" si="270"/>
        <v>0.20514950166112955</v>
      </c>
      <c r="M545" s="119">
        <f t="shared" si="270"/>
        <v>0.19705149501661129</v>
      </c>
      <c r="N545" s="119">
        <f t="shared" si="270"/>
        <v>0.18895348837209303</v>
      </c>
      <c r="O545" s="119">
        <f t="shared" si="270"/>
        <v>0.18085548172757474</v>
      </c>
      <c r="P545" s="119">
        <f>P440*P123</f>
        <v>0.17275747508305647</v>
      </c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7"/>
    </row>
    <row r="546" spans="1:63" s="73" customFormat="1" x14ac:dyDescent="0.25">
      <c r="A546" s="19" t="str">
        <f>'March 2008 RIA'!$A$9</f>
        <v>Uncontrolled</v>
      </c>
      <c r="B546" s="20">
        <v>1965</v>
      </c>
      <c r="C546" s="119">
        <f t="shared" si="259"/>
        <v>0.28612956810631229</v>
      </c>
      <c r="D546" s="119">
        <f t="shared" si="259"/>
        <v>0.27803156146179403</v>
      </c>
      <c r="E546" s="119">
        <f t="shared" ref="E546:P546" si="271">E441*E124</f>
        <v>0.26993355481727577</v>
      </c>
      <c r="F546" s="119">
        <f t="shared" si="271"/>
        <v>0.26183554817275745</v>
      </c>
      <c r="G546" s="119">
        <f t="shared" si="271"/>
        <v>0.25373754152823919</v>
      </c>
      <c r="H546" s="119">
        <f t="shared" si="271"/>
        <v>0.24563953488372092</v>
      </c>
      <c r="I546" s="119">
        <f t="shared" si="271"/>
        <v>0.23754152823920269</v>
      </c>
      <c r="J546" s="119">
        <f t="shared" si="271"/>
        <v>0.2294435215946844</v>
      </c>
      <c r="K546" s="119">
        <f t="shared" si="271"/>
        <v>0.22134551495016613</v>
      </c>
      <c r="L546" s="119">
        <f t="shared" si="271"/>
        <v>0.21324750830564784</v>
      </c>
      <c r="M546" s="119">
        <f t="shared" si="271"/>
        <v>0.20514950166112955</v>
      </c>
      <c r="N546" s="119">
        <f t="shared" si="271"/>
        <v>0.19705149501661129</v>
      </c>
      <c r="O546" s="119">
        <f t="shared" si="271"/>
        <v>0.18895348837209303</v>
      </c>
      <c r="P546" s="119">
        <f t="shared" si="271"/>
        <v>0.18085548172757474</v>
      </c>
      <c r="Q546" s="119">
        <f>Q441*Q124</f>
        <v>0.17275747508305647</v>
      </c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7"/>
    </row>
    <row r="547" spans="1:63" s="73" customFormat="1" x14ac:dyDescent="0.25">
      <c r="A547" s="19" t="str">
        <f>'March 2008 RIA'!$A$9</f>
        <v>Uncontrolled</v>
      </c>
      <c r="B547" s="20">
        <v>1966</v>
      </c>
      <c r="C547" s="119">
        <f t="shared" si="259"/>
        <v>0.29422757475083056</v>
      </c>
      <c r="D547" s="119">
        <f t="shared" si="259"/>
        <v>0.28612956810631229</v>
      </c>
      <c r="E547" s="119">
        <f t="shared" ref="E547:Q547" si="272">E442*E125</f>
        <v>0.27803156146179403</v>
      </c>
      <c r="F547" s="119">
        <f t="shared" si="272"/>
        <v>0.26993355481727577</v>
      </c>
      <c r="G547" s="119">
        <f t="shared" si="272"/>
        <v>0.26183554817275745</v>
      </c>
      <c r="H547" s="119">
        <f t="shared" si="272"/>
        <v>0.25373754152823919</v>
      </c>
      <c r="I547" s="119">
        <f t="shared" si="272"/>
        <v>0.24563953488372092</v>
      </c>
      <c r="J547" s="119">
        <f t="shared" si="272"/>
        <v>0.23754152823920269</v>
      </c>
      <c r="K547" s="119">
        <f t="shared" si="272"/>
        <v>0.2294435215946844</v>
      </c>
      <c r="L547" s="119">
        <f t="shared" si="272"/>
        <v>0.22134551495016613</v>
      </c>
      <c r="M547" s="119">
        <f t="shared" si="272"/>
        <v>0.21324750830564784</v>
      </c>
      <c r="N547" s="119">
        <f t="shared" si="272"/>
        <v>0.20514950166112955</v>
      </c>
      <c r="O547" s="119">
        <f t="shared" si="272"/>
        <v>0.19705149501661129</v>
      </c>
      <c r="P547" s="119">
        <f t="shared" si="272"/>
        <v>0.18895348837209303</v>
      </c>
      <c r="Q547" s="119">
        <f t="shared" si="272"/>
        <v>0.18085548172757474</v>
      </c>
      <c r="R547" s="119">
        <f>R442*R125</f>
        <v>0.17275747508305647</v>
      </c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7"/>
    </row>
    <row r="548" spans="1:63" s="73" customFormat="1" x14ac:dyDescent="0.25">
      <c r="A548" s="19" t="str">
        <f>'March 2008 RIA'!$A$9</f>
        <v>Uncontrolled</v>
      </c>
      <c r="B548" s="20">
        <v>1967</v>
      </c>
      <c r="C548" s="119">
        <f t="shared" si="259"/>
        <v>0.30232558139534882</v>
      </c>
      <c r="D548" s="119">
        <f t="shared" si="259"/>
        <v>0.29422757475083056</v>
      </c>
      <c r="E548" s="119">
        <f t="shared" ref="E548:R548" si="273">E443*E126</f>
        <v>0.28612956810631229</v>
      </c>
      <c r="F548" s="119">
        <f t="shared" si="273"/>
        <v>0.27803156146179403</v>
      </c>
      <c r="G548" s="119">
        <f t="shared" si="273"/>
        <v>0.26993355481727577</v>
      </c>
      <c r="H548" s="119">
        <f t="shared" si="273"/>
        <v>0.26183554817275745</v>
      </c>
      <c r="I548" s="119">
        <f t="shared" si="273"/>
        <v>0.25373754152823919</v>
      </c>
      <c r="J548" s="119">
        <f t="shared" si="273"/>
        <v>0.24563953488372092</v>
      </c>
      <c r="K548" s="119">
        <f t="shared" si="273"/>
        <v>0.23754152823920269</v>
      </c>
      <c r="L548" s="119">
        <f t="shared" si="273"/>
        <v>0.2294435215946844</v>
      </c>
      <c r="M548" s="119">
        <f t="shared" si="273"/>
        <v>0.22134551495016613</v>
      </c>
      <c r="N548" s="119">
        <f t="shared" si="273"/>
        <v>0.21324750830564784</v>
      </c>
      <c r="O548" s="119">
        <f t="shared" si="273"/>
        <v>0.20514950166112955</v>
      </c>
      <c r="P548" s="119">
        <f t="shared" si="273"/>
        <v>0.19705149501661129</v>
      </c>
      <c r="Q548" s="119">
        <f t="shared" si="273"/>
        <v>0.18895348837209303</v>
      </c>
      <c r="R548" s="119">
        <f t="shared" si="273"/>
        <v>0.18085548172757474</v>
      </c>
      <c r="S548" s="119">
        <f>S443*S126</f>
        <v>0.17275747508305647</v>
      </c>
      <c r="T548" s="114"/>
      <c r="U548" s="114"/>
      <c r="V548" s="114"/>
      <c r="W548" s="114"/>
      <c r="X548" s="114"/>
      <c r="Y548" s="114"/>
      <c r="Z548" s="114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7"/>
    </row>
    <row r="549" spans="1:63" s="73" customFormat="1" x14ac:dyDescent="0.25">
      <c r="A549" s="19" t="str">
        <f>'March 2008 RIA'!$A$9</f>
        <v>Uncontrolled</v>
      </c>
      <c r="B549" s="20">
        <v>1968</v>
      </c>
      <c r="C549" s="119">
        <f t="shared" si="259"/>
        <v>0.31042358803986714</v>
      </c>
      <c r="D549" s="119">
        <f t="shared" si="259"/>
        <v>0.30232558139534882</v>
      </c>
      <c r="E549" s="119">
        <f t="shared" ref="E549:S549" si="274">E444*E127</f>
        <v>0.29422757475083056</v>
      </c>
      <c r="F549" s="119">
        <f t="shared" si="274"/>
        <v>0.28612956810631229</v>
      </c>
      <c r="G549" s="119">
        <f t="shared" si="274"/>
        <v>0.27803156146179403</v>
      </c>
      <c r="H549" s="119">
        <f t="shared" si="274"/>
        <v>0.26993355481727577</v>
      </c>
      <c r="I549" s="119">
        <f t="shared" si="274"/>
        <v>0.26183554817275745</v>
      </c>
      <c r="J549" s="119">
        <f t="shared" si="274"/>
        <v>0.25373754152823919</v>
      </c>
      <c r="K549" s="119">
        <f t="shared" si="274"/>
        <v>0.24563953488372092</v>
      </c>
      <c r="L549" s="119">
        <f t="shared" si="274"/>
        <v>0.23754152823920269</v>
      </c>
      <c r="M549" s="119">
        <f t="shared" si="274"/>
        <v>0.2294435215946844</v>
      </c>
      <c r="N549" s="119">
        <f t="shared" si="274"/>
        <v>0.22134551495016613</v>
      </c>
      <c r="O549" s="119">
        <f t="shared" si="274"/>
        <v>0.21324750830564784</v>
      </c>
      <c r="P549" s="119">
        <f t="shared" si="274"/>
        <v>0.20514950166112955</v>
      </c>
      <c r="Q549" s="119">
        <f t="shared" si="274"/>
        <v>0.19705149501661129</v>
      </c>
      <c r="R549" s="119">
        <f t="shared" si="274"/>
        <v>0.18895348837209303</v>
      </c>
      <c r="S549" s="119">
        <f t="shared" si="274"/>
        <v>0.18085548172757474</v>
      </c>
      <c r="T549" s="119">
        <f>T444*T127</f>
        <v>0.17275747508305647</v>
      </c>
      <c r="U549" s="114"/>
      <c r="V549" s="114"/>
      <c r="W549" s="114"/>
      <c r="X549" s="114"/>
      <c r="Y549" s="114"/>
      <c r="Z549" s="114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7"/>
    </row>
    <row r="550" spans="1:63" s="73" customFormat="1" x14ac:dyDescent="0.25">
      <c r="A550" s="19" t="str">
        <f>'March 2008 RIA'!$A$9</f>
        <v>Uncontrolled</v>
      </c>
      <c r="B550" s="20">
        <v>1969</v>
      </c>
      <c r="C550" s="119">
        <f t="shared" si="259"/>
        <v>0.3185215946843854</v>
      </c>
      <c r="D550" s="119">
        <f t="shared" si="259"/>
        <v>0.31042358803986714</v>
      </c>
      <c r="E550" s="119">
        <f t="shared" ref="E550:T550" si="275">E445*E128</f>
        <v>0.30232558139534882</v>
      </c>
      <c r="F550" s="119">
        <f t="shared" si="275"/>
        <v>0.29422757475083056</v>
      </c>
      <c r="G550" s="119">
        <f t="shared" si="275"/>
        <v>0.28612956810631229</v>
      </c>
      <c r="H550" s="119">
        <f t="shared" si="275"/>
        <v>0.27803156146179403</v>
      </c>
      <c r="I550" s="119">
        <f t="shared" si="275"/>
        <v>0.26993355481727577</v>
      </c>
      <c r="J550" s="119">
        <f t="shared" si="275"/>
        <v>0.26183554817275745</v>
      </c>
      <c r="K550" s="119">
        <f t="shared" si="275"/>
        <v>0.25373754152823919</v>
      </c>
      <c r="L550" s="119">
        <f t="shared" si="275"/>
        <v>0.24563953488372092</v>
      </c>
      <c r="M550" s="119">
        <f t="shared" si="275"/>
        <v>0.23754152823920269</v>
      </c>
      <c r="N550" s="119">
        <f t="shared" si="275"/>
        <v>0.2294435215946844</v>
      </c>
      <c r="O550" s="119">
        <f t="shared" si="275"/>
        <v>0.22134551495016613</v>
      </c>
      <c r="P550" s="119">
        <f t="shared" si="275"/>
        <v>0.21324750830564784</v>
      </c>
      <c r="Q550" s="119">
        <f t="shared" si="275"/>
        <v>0.20514950166112955</v>
      </c>
      <c r="R550" s="119">
        <f t="shared" si="275"/>
        <v>0.19705149501661129</v>
      </c>
      <c r="S550" s="119">
        <f t="shared" si="275"/>
        <v>0.18895348837209303</v>
      </c>
      <c r="T550" s="119">
        <f t="shared" si="275"/>
        <v>0.18085548172757474</v>
      </c>
      <c r="U550" s="119">
        <f>U445*U128</f>
        <v>0.17275747508305647</v>
      </c>
      <c r="V550" s="114"/>
      <c r="W550" s="114"/>
      <c r="X550" s="114"/>
      <c r="Y550" s="114"/>
      <c r="Z550" s="114"/>
      <c r="AA550" s="114"/>
      <c r="AB550" s="114"/>
      <c r="AC550" s="114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7"/>
    </row>
    <row r="551" spans="1:63" s="73" customFormat="1" x14ac:dyDescent="0.25">
      <c r="A551" s="19" t="str">
        <f>'March 2008 RIA'!$A$9</f>
        <v>Uncontrolled</v>
      </c>
      <c r="B551" s="20">
        <v>1970</v>
      </c>
      <c r="C551" s="119">
        <f t="shared" si="259"/>
        <v>0.32661960132890366</v>
      </c>
      <c r="D551" s="119">
        <f t="shared" si="259"/>
        <v>0.3185215946843854</v>
      </c>
      <c r="E551" s="119">
        <f t="shared" ref="E551:U551" si="276">E446*E129</f>
        <v>0.31042358803986714</v>
      </c>
      <c r="F551" s="119">
        <f t="shared" si="276"/>
        <v>0.30232558139534882</v>
      </c>
      <c r="G551" s="119">
        <f t="shared" si="276"/>
        <v>0.29422757475083056</v>
      </c>
      <c r="H551" s="119">
        <f t="shared" si="276"/>
        <v>0.28612956810631229</v>
      </c>
      <c r="I551" s="119">
        <f t="shared" si="276"/>
        <v>0.27803156146179403</v>
      </c>
      <c r="J551" s="119">
        <f t="shared" si="276"/>
        <v>0.26993355481727577</v>
      </c>
      <c r="K551" s="119">
        <f t="shared" si="276"/>
        <v>0.26183554817275745</v>
      </c>
      <c r="L551" s="119">
        <f t="shared" si="276"/>
        <v>0.25373754152823919</v>
      </c>
      <c r="M551" s="119">
        <f t="shared" si="276"/>
        <v>0.24563953488372092</v>
      </c>
      <c r="N551" s="119">
        <f t="shared" si="276"/>
        <v>0.23754152823920269</v>
      </c>
      <c r="O551" s="119">
        <f t="shared" si="276"/>
        <v>0.2294435215946844</v>
      </c>
      <c r="P551" s="119">
        <f t="shared" si="276"/>
        <v>0.22134551495016613</v>
      </c>
      <c r="Q551" s="119">
        <f t="shared" si="276"/>
        <v>0.21324750830564784</v>
      </c>
      <c r="R551" s="119">
        <f t="shared" si="276"/>
        <v>0.20514950166112955</v>
      </c>
      <c r="S551" s="119">
        <f t="shared" si="276"/>
        <v>0.19705149501661129</v>
      </c>
      <c r="T551" s="119">
        <f t="shared" si="276"/>
        <v>0.18895348837209303</v>
      </c>
      <c r="U551" s="119">
        <f t="shared" si="276"/>
        <v>0.18085548172757474</v>
      </c>
      <c r="V551" s="119">
        <f>V446*V129</f>
        <v>0.17275747508305647</v>
      </c>
      <c r="W551" s="115"/>
      <c r="X551" s="115"/>
      <c r="Y551" s="115"/>
      <c r="Z551" s="115"/>
      <c r="AA551" s="114"/>
      <c r="AB551" s="114"/>
      <c r="AC551" s="114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7"/>
    </row>
    <row r="552" spans="1:63" s="73" customFormat="1" x14ac:dyDescent="0.25">
      <c r="A552" s="19" t="str">
        <f>'March 2008 RIA'!$A$9</f>
        <v>Uncontrolled</v>
      </c>
      <c r="B552" s="20">
        <v>1971</v>
      </c>
      <c r="C552" s="119">
        <f t="shared" si="259"/>
        <v>0.33471760797342193</v>
      </c>
      <c r="D552" s="119">
        <f t="shared" si="259"/>
        <v>0.32661960132890366</v>
      </c>
      <c r="E552" s="119">
        <f t="shared" ref="E552:V552" si="277">E447*E130</f>
        <v>0.3185215946843854</v>
      </c>
      <c r="F552" s="119">
        <f t="shared" si="277"/>
        <v>0.31042358803986714</v>
      </c>
      <c r="G552" s="119">
        <f t="shared" si="277"/>
        <v>0.30232558139534882</v>
      </c>
      <c r="H552" s="119">
        <f t="shared" si="277"/>
        <v>0.29422757475083056</v>
      </c>
      <c r="I552" s="119">
        <f t="shared" si="277"/>
        <v>0.28612956810631229</v>
      </c>
      <c r="J552" s="119">
        <f t="shared" si="277"/>
        <v>0.27803156146179403</v>
      </c>
      <c r="K552" s="119">
        <f t="shared" si="277"/>
        <v>0.26993355481727577</v>
      </c>
      <c r="L552" s="119">
        <f t="shared" si="277"/>
        <v>0.26183554817275745</v>
      </c>
      <c r="M552" s="119">
        <f t="shared" si="277"/>
        <v>0.25373754152823919</v>
      </c>
      <c r="N552" s="119">
        <f t="shared" si="277"/>
        <v>0.24563953488372092</v>
      </c>
      <c r="O552" s="119">
        <f t="shared" si="277"/>
        <v>0.23754152823920269</v>
      </c>
      <c r="P552" s="119">
        <f t="shared" si="277"/>
        <v>0.2294435215946844</v>
      </c>
      <c r="Q552" s="119">
        <f t="shared" si="277"/>
        <v>0.22134551495016613</v>
      </c>
      <c r="R552" s="119">
        <f t="shared" si="277"/>
        <v>0.21324750830564784</v>
      </c>
      <c r="S552" s="119">
        <f t="shared" si="277"/>
        <v>0.20514950166112955</v>
      </c>
      <c r="T552" s="119">
        <f t="shared" si="277"/>
        <v>0.19705149501661129</v>
      </c>
      <c r="U552" s="119">
        <f t="shared" si="277"/>
        <v>0.18895348837209303</v>
      </c>
      <c r="V552" s="119">
        <f t="shared" si="277"/>
        <v>0.18085548172757474</v>
      </c>
      <c r="W552" s="119">
        <f>W447*W130</f>
        <v>0.17275747508305647</v>
      </c>
      <c r="X552" s="115"/>
      <c r="Y552" s="115"/>
      <c r="Z552" s="115"/>
      <c r="AA552" s="114"/>
      <c r="AB552" s="114"/>
      <c r="AC552" s="114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7"/>
    </row>
    <row r="553" spans="1:63" s="73" customFormat="1" x14ac:dyDescent="0.25">
      <c r="A553" s="19" t="str">
        <f>'March 2008 RIA'!$A$9</f>
        <v>Uncontrolled</v>
      </c>
      <c r="B553" s="20">
        <v>1972</v>
      </c>
      <c r="C553" s="119">
        <f t="shared" si="259"/>
        <v>0.34281561461794019</v>
      </c>
      <c r="D553" s="119">
        <f t="shared" si="259"/>
        <v>0.33471760797342193</v>
      </c>
      <c r="E553" s="119">
        <f t="shared" ref="E553:W553" si="278">E448*E131</f>
        <v>0.32661960132890366</v>
      </c>
      <c r="F553" s="119">
        <f t="shared" si="278"/>
        <v>0.3185215946843854</v>
      </c>
      <c r="G553" s="119">
        <f t="shared" si="278"/>
        <v>0.31042358803986714</v>
      </c>
      <c r="H553" s="119">
        <f t="shared" si="278"/>
        <v>0.30232558139534882</v>
      </c>
      <c r="I553" s="119">
        <f t="shared" si="278"/>
        <v>0.29422757475083056</v>
      </c>
      <c r="J553" s="119">
        <f t="shared" si="278"/>
        <v>0.28612956810631229</v>
      </c>
      <c r="K553" s="119">
        <f t="shared" si="278"/>
        <v>0.27803156146179403</v>
      </c>
      <c r="L553" s="119">
        <f t="shared" si="278"/>
        <v>0.26993355481727577</v>
      </c>
      <c r="M553" s="119">
        <f t="shared" si="278"/>
        <v>0.26183554817275745</v>
      </c>
      <c r="N553" s="119">
        <f t="shared" si="278"/>
        <v>0.25373754152823919</v>
      </c>
      <c r="O553" s="119">
        <f t="shared" si="278"/>
        <v>0.24563953488372092</v>
      </c>
      <c r="P553" s="119">
        <f t="shared" si="278"/>
        <v>0.23754152823920269</v>
      </c>
      <c r="Q553" s="119">
        <f t="shared" si="278"/>
        <v>0.2294435215946844</v>
      </c>
      <c r="R553" s="119">
        <f t="shared" si="278"/>
        <v>0.22134551495016613</v>
      </c>
      <c r="S553" s="119">
        <f t="shared" si="278"/>
        <v>0.21324750830564784</v>
      </c>
      <c r="T553" s="119">
        <f t="shared" si="278"/>
        <v>0.20514950166112955</v>
      </c>
      <c r="U553" s="119">
        <f t="shared" si="278"/>
        <v>0.19705149501661129</v>
      </c>
      <c r="V553" s="119">
        <f t="shared" si="278"/>
        <v>0.18895348837209303</v>
      </c>
      <c r="W553" s="119">
        <f t="shared" si="278"/>
        <v>0.18085548172757474</v>
      </c>
      <c r="X553" s="119">
        <f>X448*X131</f>
        <v>0.17275747508305647</v>
      </c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7"/>
    </row>
    <row r="554" spans="1:63" s="78" customFormat="1" x14ac:dyDescent="0.25">
      <c r="A554" s="22" t="str">
        <f>'March 2008 RIA'!$A$10</f>
        <v>Tier 0</v>
      </c>
      <c r="B554" s="23">
        <v>1973</v>
      </c>
      <c r="C554" s="125">
        <f t="shared" si="259"/>
        <v>0.23214285714285712</v>
      </c>
      <c r="D554" s="125">
        <f t="shared" si="259"/>
        <v>0.22678571428571426</v>
      </c>
      <c r="E554" s="125">
        <f t="shared" ref="E554:X554" si="279">E449*E132</f>
        <v>0.22142857142857142</v>
      </c>
      <c r="F554" s="125">
        <f t="shared" si="279"/>
        <v>0.21607142857142858</v>
      </c>
      <c r="G554" s="125">
        <f t="shared" si="279"/>
        <v>0.21071428571428572</v>
      </c>
      <c r="H554" s="125">
        <f t="shared" si="279"/>
        <v>0.20535714285714285</v>
      </c>
      <c r="I554" s="125">
        <f t="shared" si="279"/>
        <v>0.19999999999999998</v>
      </c>
      <c r="J554" s="125">
        <f t="shared" si="279"/>
        <v>0.19464285714285712</v>
      </c>
      <c r="K554" s="125">
        <f t="shared" si="279"/>
        <v>0.18928571428571425</v>
      </c>
      <c r="L554" s="125">
        <f t="shared" si="279"/>
        <v>0.18392857142857144</v>
      </c>
      <c r="M554" s="125">
        <f t="shared" si="279"/>
        <v>0.17857142857142858</v>
      </c>
      <c r="N554" s="125">
        <f t="shared" si="279"/>
        <v>0.17321428571428571</v>
      </c>
      <c r="O554" s="125">
        <f t="shared" si="279"/>
        <v>0.16785714285714284</v>
      </c>
      <c r="P554" s="125">
        <f t="shared" si="279"/>
        <v>0.16249999999999998</v>
      </c>
      <c r="Q554" s="125">
        <f t="shared" si="279"/>
        <v>0.15714285714285714</v>
      </c>
      <c r="R554" s="125">
        <f t="shared" si="279"/>
        <v>0.1517857142857143</v>
      </c>
      <c r="S554" s="125">
        <f t="shared" si="279"/>
        <v>0.14642857142857144</v>
      </c>
      <c r="T554" s="125">
        <f t="shared" si="279"/>
        <v>0.14107142857142857</v>
      </c>
      <c r="U554" s="125">
        <f t="shared" si="279"/>
        <v>0.1357142857142857</v>
      </c>
      <c r="V554" s="125">
        <f t="shared" si="279"/>
        <v>0.13035714285714287</v>
      </c>
      <c r="W554" s="62">
        <f t="shared" si="279"/>
        <v>0.10465116279069768</v>
      </c>
      <c r="X554" s="62">
        <f t="shared" si="279"/>
        <v>0.10016611295681063</v>
      </c>
      <c r="Y554" s="62">
        <f>Y449*Y132</f>
        <v>9.5681063122923599E-2</v>
      </c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2"/>
    </row>
    <row r="555" spans="1:63" s="78" customFormat="1" x14ac:dyDescent="0.25">
      <c r="A555" s="22" t="str">
        <f>'March 2008 RIA'!$A$10</f>
        <v>Tier 0</v>
      </c>
      <c r="B555" s="23">
        <v>1974</v>
      </c>
      <c r="C555" s="125">
        <f t="shared" si="259"/>
        <v>0.23749999999999999</v>
      </c>
      <c r="D555" s="125">
        <f t="shared" si="259"/>
        <v>0.23214285714285712</v>
      </c>
      <c r="E555" s="125">
        <f t="shared" ref="E555:Y555" si="280">E450*E133</f>
        <v>0.22678571428571426</v>
      </c>
      <c r="F555" s="125">
        <f t="shared" si="280"/>
        <v>0.22142857142857142</v>
      </c>
      <c r="G555" s="125">
        <f t="shared" si="280"/>
        <v>0.21607142857142858</v>
      </c>
      <c r="H555" s="125">
        <f t="shared" si="280"/>
        <v>0.21071428571428572</v>
      </c>
      <c r="I555" s="125">
        <f t="shared" si="280"/>
        <v>0.20535714285714285</v>
      </c>
      <c r="J555" s="125">
        <f t="shared" si="280"/>
        <v>0.19999999999999998</v>
      </c>
      <c r="K555" s="125">
        <f t="shared" si="280"/>
        <v>0.19464285714285712</v>
      </c>
      <c r="L555" s="125">
        <f t="shared" si="280"/>
        <v>0.18928571428571425</v>
      </c>
      <c r="M555" s="125">
        <f t="shared" si="280"/>
        <v>0.18392857142857144</v>
      </c>
      <c r="N555" s="125">
        <f t="shared" si="280"/>
        <v>0.17857142857142858</v>
      </c>
      <c r="O555" s="125">
        <f t="shared" si="280"/>
        <v>0.17321428571428571</v>
      </c>
      <c r="P555" s="125">
        <f t="shared" si="280"/>
        <v>0.16785714285714284</v>
      </c>
      <c r="Q555" s="125">
        <f t="shared" si="280"/>
        <v>0.16249999999999998</v>
      </c>
      <c r="R555" s="125">
        <f t="shared" si="280"/>
        <v>0.15714285714285714</v>
      </c>
      <c r="S555" s="125">
        <f t="shared" si="280"/>
        <v>0.1517857142857143</v>
      </c>
      <c r="T555" s="125">
        <f t="shared" si="280"/>
        <v>0.14642857142857144</v>
      </c>
      <c r="U555" s="125">
        <f t="shared" si="280"/>
        <v>0.14107142857142857</v>
      </c>
      <c r="V555" s="125">
        <f t="shared" si="280"/>
        <v>0.1357142857142857</v>
      </c>
      <c r="W555" s="62">
        <f t="shared" si="280"/>
        <v>0.10913621262458473</v>
      </c>
      <c r="X555" s="62">
        <f t="shared" si="280"/>
        <v>0.10465116279069768</v>
      </c>
      <c r="Y555" s="62">
        <f t="shared" si="280"/>
        <v>0.10016611295681063</v>
      </c>
      <c r="Z555" s="62">
        <f>Z450*Z133</f>
        <v>9.5681063122923599E-2</v>
      </c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2"/>
    </row>
    <row r="556" spans="1:63" s="78" customFormat="1" x14ac:dyDescent="0.25">
      <c r="A556" s="22" t="str">
        <f>'March 2008 RIA'!$A$10</f>
        <v>Tier 0</v>
      </c>
      <c r="B556" s="23">
        <v>1975</v>
      </c>
      <c r="C556" s="125">
        <f t="shared" si="259"/>
        <v>0.24285714285714285</v>
      </c>
      <c r="D556" s="125">
        <f t="shared" si="259"/>
        <v>0.23749999999999999</v>
      </c>
      <c r="E556" s="125">
        <f t="shared" ref="E556:Z556" si="281">E451*E134</f>
        <v>0.23214285714285712</v>
      </c>
      <c r="F556" s="125">
        <f t="shared" si="281"/>
        <v>0.22678571428571426</v>
      </c>
      <c r="G556" s="125">
        <f t="shared" si="281"/>
        <v>0.22142857142857142</v>
      </c>
      <c r="H556" s="125">
        <f t="shared" si="281"/>
        <v>0.21607142857142858</v>
      </c>
      <c r="I556" s="125">
        <f t="shared" si="281"/>
        <v>0.21071428571428572</v>
      </c>
      <c r="J556" s="125">
        <f t="shared" si="281"/>
        <v>0.20535714285714285</v>
      </c>
      <c r="K556" s="125">
        <f t="shared" si="281"/>
        <v>0.19999999999999998</v>
      </c>
      <c r="L556" s="125">
        <f t="shared" si="281"/>
        <v>0.19464285714285712</v>
      </c>
      <c r="M556" s="125">
        <f t="shared" si="281"/>
        <v>0.18928571428571425</v>
      </c>
      <c r="N556" s="125">
        <f t="shared" si="281"/>
        <v>0.18392857142857144</v>
      </c>
      <c r="O556" s="125">
        <f t="shared" si="281"/>
        <v>0.17857142857142858</v>
      </c>
      <c r="P556" s="125">
        <f t="shared" si="281"/>
        <v>0.17321428571428571</v>
      </c>
      <c r="Q556" s="125">
        <f t="shared" si="281"/>
        <v>0.16785714285714284</v>
      </c>
      <c r="R556" s="125">
        <f t="shared" si="281"/>
        <v>0.16249999999999998</v>
      </c>
      <c r="S556" s="125">
        <f t="shared" si="281"/>
        <v>0.15714285714285714</v>
      </c>
      <c r="T556" s="125">
        <f t="shared" si="281"/>
        <v>0.1517857142857143</v>
      </c>
      <c r="U556" s="125">
        <f t="shared" si="281"/>
        <v>0.14642857142857144</v>
      </c>
      <c r="V556" s="125">
        <f t="shared" si="281"/>
        <v>0.14107142857142857</v>
      </c>
      <c r="W556" s="62">
        <f t="shared" si="281"/>
        <v>0.11362126245847176</v>
      </c>
      <c r="X556" s="62">
        <f t="shared" si="281"/>
        <v>0.10913621262458473</v>
      </c>
      <c r="Y556" s="62">
        <f t="shared" si="281"/>
        <v>0.10465116279069768</v>
      </c>
      <c r="Z556" s="62">
        <f t="shared" si="281"/>
        <v>0.10016611295681063</v>
      </c>
      <c r="AA556" s="62">
        <f>AA451*AA134</f>
        <v>9.5681063122923599E-2</v>
      </c>
      <c r="AB556" s="56"/>
      <c r="AC556" s="56"/>
      <c r="AD556" s="56"/>
      <c r="AE556" s="56"/>
      <c r="AF556" s="56"/>
      <c r="AG556" s="56"/>
      <c r="AH556" s="56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2"/>
    </row>
    <row r="557" spans="1:63" s="78" customFormat="1" x14ac:dyDescent="0.25">
      <c r="A557" s="22" t="str">
        <f>'March 2008 RIA'!$A$10</f>
        <v>Tier 0</v>
      </c>
      <c r="B557" s="23">
        <v>1976</v>
      </c>
      <c r="C557" s="125">
        <f t="shared" si="259"/>
        <v>0.24821428571428572</v>
      </c>
      <c r="D557" s="125">
        <f t="shared" si="259"/>
        <v>0.24285714285714285</v>
      </c>
      <c r="E557" s="125">
        <f t="shared" ref="E557:AA557" si="282">E452*E135</f>
        <v>0.23749999999999999</v>
      </c>
      <c r="F557" s="125">
        <f t="shared" si="282"/>
        <v>0.23214285714285712</v>
      </c>
      <c r="G557" s="125">
        <f t="shared" si="282"/>
        <v>0.22678571428571426</v>
      </c>
      <c r="H557" s="125">
        <f t="shared" si="282"/>
        <v>0.22142857142857142</v>
      </c>
      <c r="I557" s="125">
        <f t="shared" si="282"/>
        <v>0.21607142857142858</v>
      </c>
      <c r="J557" s="125">
        <f t="shared" si="282"/>
        <v>0.21071428571428572</v>
      </c>
      <c r="K557" s="125">
        <f t="shared" si="282"/>
        <v>0.20535714285714285</v>
      </c>
      <c r="L557" s="125">
        <f t="shared" si="282"/>
        <v>0.19999999999999998</v>
      </c>
      <c r="M557" s="125">
        <f t="shared" si="282"/>
        <v>0.19464285714285712</v>
      </c>
      <c r="N557" s="125">
        <f t="shared" si="282"/>
        <v>0.18928571428571425</v>
      </c>
      <c r="O557" s="125">
        <f t="shared" si="282"/>
        <v>0.18392857142857144</v>
      </c>
      <c r="P557" s="125">
        <f t="shared" si="282"/>
        <v>0.17857142857142858</v>
      </c>
      <c r="Q557" s="125">
        <f t="shared" si="282"/>
        <v>0.17321428571428571</v>
      </c>
      <c r="R557" s="125">
        <f t="shared" si="282"/>
        <v>0.16785714285714284</v>
      </c>
      <c r="S557" s="125">
        <f t="shared" si="282"/>
        <v>0.16249999999999998</v>
      </c>
      <c r="T557" s="125">
        <f t="shared" si="282"/>
        <v>0.15714285714285714</v>
      </c>
      <c r="U557" s="125">
        <f t="shared" si="282"/>
        <v>0.1517857142857143</v>
      </c>
      <c r="V557" s="125">
        <f t="shared" si="282"/>
        <v>0.14642857142857144</v>
      </c>
      <c r="W557" s="62">
        <f t="shared" si="282"/>
        <v>0.11810631229235881</v>
      </c>
      <c r="X557" s="62">
        <f t="shared" si="282"/>
        <v>0.11362126245847176</v>
      </c>
      <c r="Y557" s="62">
        <f t="shared" si="282"/>
        <v>0.10913621262458473</v>
      </c>
      <c r="Z557" s="62">
        <f t="shared" si="282"/>
        <v>0.10465116279069768</v>
      </c>
      <c r="AA557" s="62">
        <f t="shared" si="282"/>
        <v>0.10016611295681063</v>
      </c>
      <c r="AB557" s="62">
        <f>AB452*AB135</f>
        <v>9.5681063122923599E-2</v>
      </c>
      <c r="AC557" s="56"/>
      <c r="AD557" s="56"/>
      <c r="AE557" s="56"/>
      <c r="AF557" s="56"/>
      <c r="AG557" s="56"/>
      <c r="AH557" s="56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2"/>
    </row>
    <row r="558" spans="1:63" s="78" customFormat="1" x14ac:dyDescent="0.25">
      <c r="A558" s="22" t="str">
        <f>'March 2008 RIA'!$A$10</f>
        <v>Tier 0</v>
      </c>
      <c r="B558" s="23">
        <v>1977</v>
      </c>
      <c r="C558" s="125">
        <f t="shared" si="259"/>
        <v>0.25357142857142856</v>
      </c>
      <c r="D558" s="125">
        <f t="shared" si="259"/>
        <v>0.24821428571428572</v>
      </c>
      <c r="E558" s="125">
        <f t="shared" ref="E558:AB558" si="283">E453*E136</f>
        <v>0.24285714285714285</v>
      </c>
      <c r="F558" s="125">
        <f t="shared" si="283"/>
        <v>0.23749999999999999</v>
      </c>
      <c r="G558" s="125">
        <f t="shared" si="283"/>
        <v>0.23214285714285712</v>
      </c>
      <c r="H558" s="125">
        <f t="shared" si="283"/>
        <v>0.22678571428571426</v>
      </c>
      <c r="I558" s="125">
        <f t="shared" si="283"/>
        <v>0.22142857142857142</v>
      </c>
      <c r="J558" s="125">
        <f t="shared" si="283"/>
        <v>0.21607142857142858</v>
      </c>
      <c r="K558" s="125">
        <f t="shared" si="283"/>
        <v>0.21071428571428572</v>
      </c>
      <c r="L558" s="125">
        <f t="shared" si="283"/>
        <v>0.20535714285714285</v>
      </c>
      <c r="M558" s="125">
        <f t="shared" si="283"/>
        <v>0.19999999999999998</v>
      </c>
      <c r="N558" s="125">
        <f t="shared" si="283"/>
        <v>0.19464285714285712</v>
      </c>
      <c r="O558" s="125">
        <f t="shared" si="283"/>
        <v>0.18928571428571425</v>
      </c>
      <c r="P558" s="125">
        <f t="shared" si="283"/>
        <v>0.18392857142857144</v>
      </c>
      <c r="Q558" s="125">
        <f t="shared" si="283"/>
        <v>0.17857142857142858</v>
      </c>
      <c r="R558" s="125">
        <f t="shared" si="283"/>
        <v>0.17321428571428571</v>
      </c>
      <c r="S558" s="125">
        <f t="shared" si="283"/>
        <v>0.16785714285714284</v>
      </c>
      <c r="T558" s="125">
        <f t="shared" si="283"/>
        <v>0.16249999999999998</v>
      </c>
      <c r="U558" s="125">
        <f t="shared" si="283"/>
        <v>0.15714285714285714</v>
      </c>
      <c r="V558" s="125">
        <f t="shared" si="283"/>
        <v>0.1517857142857143</v>
      </c>
      <c r="W558" s="62">
        <f t="shared" si="283"/>
        <v>0.12259136212624586</v>
      </c>
      <c r="X558" s="62">
        <f t="shared" si="283"/>
        <v>0.11810631229235881</v>
      </c>
      <c r="Y558" s="62">
        <f t="shared" si="283"/>
        <v>0.11362126245847176</v>
      </c>
      <c r="Z558" s="62">
        <f t="shared" si="283"/>
        <v>0.10913621262458473</v>
      </c>
      <c r="AA558" s="62">
        <f t="shared" si="283"/>
        <v>0.10465116279069768</v>
      </c>
      <c r="AB558" s="62">
        <f t="shared" si="283"/>
        <v>0.10016611295681063</v>
      </c>
      <c r="AC558" s="62">
        <f>AC453*AC136</f>
        <v>9.5681063122923599E-2</v>
      </c>
      <c r="AD558" s="56"/>
      <c r="AE558" s="56"/>
      <c r="AF558" s="56"/>
      <c r="AG558" s="56"/>
      <c r="AH558" s="56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2"/>
    </row>
    <row r="559" spans="1:63" s="78" customFormat="1" x14ac:dyDescent="0.25">
      <c r="A559" s="22" t="str">
        <f>'March 2008 RIA'!$A$10</f>
        <v>Tier 0</v>
      </c>
      <c r="B559" s="23">
        <v>1978</v>
      </c>
      <c r="C559" s="125">
        <f t="shared" si="259"/>
        <v>0.2589285714285714</v>
      </c>
      <c r="D559" s="125">
        <f t="shared" si="259"/>
        <v>0.25357142857142856</v>
      </c>
      <c r="E559" s="125">
        <f t="shared" ref="E559:AC559" si="284">E454*E137</f>
        <v>0.24821428571428572</v>
      </c>
      <c r="F559" s="125">
        <f t="shared" si="284"/>
        <v>0.24285714285714285</v>
      </c>
      <c r="G559" s="125">
        <f t="shared" si="284"/>
        <v>0.23749999999999999</v>
      </c>
      <c r="H559" s="125">
        <f t="shared" si="284"/>
        <v>0.23214285714285712</v>
      </c>
      <c r="I559" s="125">
        <f t="shared" si="284"/>
        <v>0.22678571428571426</v>
      </c>
      <c r="J559" s="125">
        <f t="shared" si="284"/>
        <v>0.22142857142857142</v>
      </c>
      <c r="K559" s="125">
        <f t="shared" si="284"/>
        <v>0.21607142857142858</v>
      </c>
      <c r="L559" s="125">
        <f t="shared" si="284"/>
        <v>0.21071428571428572</v>
      </c>
      <c r="M559" s="125">
        <f t="shared" si="284"/>
        <v>0.20535714285714285</v>
      </c>
      <c r="N559" s="125">
        <f t="shared" si="284"/>
        <v>0.19999999999999998</v>
      </c>
      <c r="O559" s="125">
        <f t="shared" si="284"/>
        <v>0.19464285714285712</v>
      </c>
      <c r="P559" s="125">
        <f t="shared" si="284"/>
        <v>0.18928571428571425</v>
      </c>
      <c r="Q559" s="125">
        <f t="shared" si="284"/>
        <v>0.18392857142857144</v>
      </c>
      <c r="R559" s="125">
        <f t="shared" si="284"/>
        <v>0.17857142857142858</v>
      </c>
      <c r="S559" s="125">
        <f t="shared" si="284"/>
        <v>0.17321428571428571</v>
      </c>
      <c r="T559" s="125">
        <f t="shared" si="284"/>
        <v>0.16785714285714284</v>
      </c>
      <c r="U559" s="125">
        <f t="shared" si="284"/>
        <v>0.16249999999999998</v>
      </c>
      <c r="V559" s="125">
        <f t="shared" si="284"/>
        <v>0.15714285714285714</v>
      </c>
      <c r="W559" s="62">
        <f t="shared" si="284"/>
        <v>0.12707641196013289</v>
      </c>
      <c r="X559" s="62">
        <f t="shared" si="284"/>
        <v>0.12259136212624586</v>
      </c>
      <c r="Y559" s="62">
        <f t="shared" si="284"/>
        <v>0.11810631229235881</v>
      </c>
      <c r="Z559" s="62">
        <f t="shared" si="284"/>
        <v>0.11362126245847176</v>
      </c>
      <c r="AA559" s="62">
        <f t="shared" si="284"/>
        <v>0.10913621262458473</v>
      </c>
      <c r="AB559" s="62">
        <f t="shared" si="284"/>
        <v>0.10465116279069768</v>
      </c>
      <c r="AC559" s="62">
        <f t="shared" si="284"/>
        <v>0.10016611295681063</v>
      </c>
      <c r="AD559" s="62">
        <f>AD454*AD137</f>
        <v>9.5681063122923599E-2</v>
      </c>
      <c r="AE559" s="57"/>
      <c r="AF559" s="57"/>
      <c r="AG559" s="57"/>
      <c r="AH559" s="57"/>
      <c r="AI559" s="56"/>
      <c r="AJ559" s="56"/>
      <c r="AK559" s="56"/>
      <c r="AL559" s="56"/>
      <c r="AM559" s="57"/>
      <c r="AN559" s="57"/>
      <c r="AO559" s="57"/>
      <c r="AP559" s="57"/>
      <c r="AQ559" s="57"/>
      <c r="AR559" s="57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2"/>
    </row>
    <row r="560" spans="1:63" s="78" customFormat="1" x14ac:dyDescent="0.25">
      <c r="A560" s="22" t="str">
        <f>'March 2008 RIA'!$A$10</f>
        <v>Tier 0</v>
      </c>
      <c r="B560" s="23">
        <v>1979</v>
      </c>
      <c r="C560" s="125">
        <f t="shared" si="259"/>
        <v>0.26428571428571429</v>
      </c>
      <c r="D560" s="125">
        <f t="shared" si="259"/>
        <v>0.2589285714285714</v>
      </c>
      <c r="E560" s="125">
        <f t="shared" ref="E560:AD560" si="285">E455*E138</f>
        <v>0.25357142857142856</v>
      </c>
      <c r="F560" s="125">
        <f t="shared" si="285"/>
        <v>0.24821428571428572</v>
      </c>
      <c r="G560" s="125">
        <f t="shared" si="285"/>
        <v>0.24285714285714285</v>
      </c>
      <c r="H560" s="125">
        <f t="shared" si="285"/>
        <v>0.23749999999999999</v>
      </c>
      <c r="I560" s="125">
        <f t="shared" si="285"/>
        <v>0.23214285714285712</v>
      </c>
      <c r="J560" s="125">
        <f t="shared" si="285"/>
        <v>0.22678571428571426</v>
      </c>
      <c r="K560" s="125">
        <f t="shared" si="285"/>
        <v>0.22142857142857142</v>
      </c>
      <c r="L560" s="125">
        <f t="shared" si="285"/>
        <v>0.21607142857142858</v>
      </c>
      <c r="M560" s="125">
        <f t="shared" si="285"/>
        <v>0.21071428571428572</v>
      </c>
      <c r="N560" s="125">
        <f t="shared" si="285"/>
        <v>0.20535714285714285</v>
      </c>
      <c r="O560" s="125">
        <f t="shared" si="285"/>
        <v>0.19999999999999998</v>
      </c>
      <c r="P560" s="125">
        <f t="shared" si="285"/>
        <v>0.19464285714285712</v>
      </c>
      <c r="Q560" s="125">
        <f t="shared" si="285"/>
        <v>0.18928571428571425</v>
      </c>
      <c r="R560" s="125">
        <f t="shared" si="285"/>
        <v>0.18392857142857144</v>
      </c>
      <c r="S560" s="125">
        <f t="shared" si="285"/>
        <v>0.17857142857142858</v>
      </c>
      <c r="T560" s="125">
        <f t="shared" si="285"/>
        <v>0.17321428571428571</v>
      </c>
      <c r="U560" s="125">
        <f t="shared" si="285"/>
        <v>0.16785714285714284</v>
      </c>
      <c r="V560" s="125">
        <f t="shared" si="285"/>
        <v>0.16249999999999998</v>
      </c>
      <c r="W560" s="62">
        <f t="shared" si="285"/>
        <v>0.13156146179401995</v>
      </c>
      <c r="X560" s="62">
        <f t="shared" si="285"/>
        <v>0.12707641196013289</v>
      </c>
      <c r="Y560" s="62">
        <f t="shared" si="285"/>
        <v>0.12259136212624586</v>
      </c>
      <c r="Z560" s="62">
        <f t="shared" si="285"/>
        <v>0.11810631229235881</v>
      </c>
      <c r="AA560" s="62">
        <f t="shared" si="285"/>
        <v>0.11362126245847176</v>
      </c>
      <c r="AB560" s="62">
        <f t="shared" si="285"/>
        <v>0.10913621262458473</v>
      </c>
      <c r="AC560" s="62">
        <f t="shared" si="285"/>
        <v>0.10465116279069768</v>
      </c>
      <c r="AD560" s="62">
        <f t="shared" si="285"/>
        <v>0.10016611295681063</v>
      </c>
      <c r="AE560" s="62">
        <f>AE455*AE138</f>
        <v>9.5681063122923599E-2</v>
      </c>
      <c r="AF560" s="57"/>
      <c r="AG560" s="57"/>
      <c r="AH560" s="57"/>
      <c r="AI560" s="56"/>
      <c r="AJ560" s="56"/>
      <c r="AK560" s="56"/>
      <c r="AL560" s="56"/>
      <c r="AM560" s="57"/>
      <c r="AN560" s="57"/>
      <c r="AO560" s="57"/>
      <c r="AP560" s="57"/>
      <c r="AQ560" s="57"/>
      <c r="AR560" s="57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2"/>
    </row>
    <row r="561" spans="1:63" s="78" customFormat="1" x14ac:dyDescent="0.25">
      <c r="A561" s="22" t="str">
        <f>'March 2008 RIA'!$A$10</f>
        <v>Tier 0</v>
      </c>
      <c r="B561" s="23">
        <v>1980</v>
      </c>
      <c r="C561" s="125">
        <f t="shared" si="259"/>
        <v>0.26964285714285713</v>
      </c>
      <c r="D561" s="125">
        <f t="shared" si="259"/>
        <v>0.26428571428571429</v>
      </c>
      <c r="E561" s="125">
        <f t="shared" ref="E561:AE561" si="286">E456*E139</f>
        <v>0.2589285714285714</v>
      </c>
      <c r="F561" s="125">
        <f t="shared" si="286"/>
        <v>0.25357142857142856</v>
      </c>
      <c r="G561" s="125">
        <f t="shared" si="286"/>
        <v>0.24821428571428572</v>
      </c>
      <c r="H561" s="125">
        <f t="shared" si="286"/>
        <v>0.24285714285714285</v>
      </c>
      <c r="I561" s="125">
        <f t="shared" si="286"/>
        <v>0.23749999999999999</v>
      </c>
      <c r="J561" s="125">
        <f t="shared" si="286"/>
        <v>0.23214285714285712</v>
      </c>
      <c r="K561" s="125">
        <f t="shared" si="286"/>
        <v>0.22678571428571426</v>
      </c>
      <c r="L561" s="125">
        <f t="shared" si="286"/>
        <v>0.22142857142857142</v>
      </c>
      <c r="M561" s="125">
        <f t="shared" si="286"/>
        <v>0.21607142857142858</v>
      </c>
      <c r="N561" s="125">
        <f t="shared" si="286"/>
        <v>0.21071428571428572</v>
      </c>
      <c r="O561" s="125">
        <f t="shared" si="286"/>
        <v>0.20535714285714285</v>
      </c>
      <c r="P561" s="125">
        <f t="shared" si="286"/>
        <v>0.19999999999999998</v>
      </c>
      <c r="Q561" s="125">
        <f t="shared" si="286"/>
        <v>0.19464285714285712</v>
      </c>
      <c r="R561" s="125">
        <f t="shared" si="286"/>
        <v>0.18928571428571425</v>
      </c>
      <c r="S561" s="125">
        <f t="shared" si="286"/>
        <v>0.18392857142857144</v>
      </c>
      <c r="T561" s="125">
        <f t="shared" si="286"/>
        <v>0.17857142857142858</v>
      </c>
      <c r="U561" s="125">
        <f t="shared" si="286"/>
        <v>0.17321428571428571</v>
      </c>
      <c r="V561" s="125">
        <f t="shared" si="286"/>
        <v>0.16785714285714284</v>
      </c>
      <c r="W561" s="62">
        <f t="shared" si="286"/>
        <v>0.13604651162790699</v>
      </c>
      <c r="X561" s="62">
        <f t="shared" si="286"/>
        <v>0.13156146179401995</v>
      </c>
      <c r="Y561" s="62">
        <f t="shared" si="286"/>
        <v>0.12707641196013289</v>
      </c>
      <c r="Z561" s="62">
        <f t="shared" si="286"/>
        <v>0.12259136212624586</v>
      </c>
      <c r="AA561" s="62">
        <f t="shared" si="286"/>
        <v>0.11810631229235881</v>
      </c>
      <c r="AB561" s="62">
        <f t="shared" si="286"/>
        <v>0.11362126245847176</v>
      </c>
      <c r="AC561" s="62">
        <f t="shared" si="286"/>
        <v>0.10913621262458473</v>
      </c>
      <c r="AD561" s="62">
        <f t="shared" si="286"/>
        <v>0.10465116279069768</v>
      </c>
      <c r="AE561" s="62">
        <f t="shared" si="286"/>
        <v>0.10016611295681063</v>
      </c>
      <c r="AF561" s="62">
        <f>AF456*AF139</f>
        <v>9.5681063122923599E-2</v>
      </c>
      <c r="AG561" s="57"/>
      <c r="AH561" s="57"/>
      <c r="AI561" s="56"/>
      <c r="AJ561" s="56"/>
      <c r="AK561" s="56"/>
      <c r="AL561" s="56"/>
      <c r="AM561" s="57"/>
      <c r="AN561" s="57"/>
      <c r="AO561" s="57"/>
      <c r="AP561" s="57"/>
      <c r="AQ561" s="57"/>
      <c r="AR561" s="57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2"/>
    </row>
    <row r="562" spans="1:63" s="78" customFormat="1" x14ac:dyDescent="0.25">
      <c r="A562" s="22" t="str">
        <f>'March 2008 RIA'!$A$10</f>
        <v>Tier 0</v>
      </c>
      <c r="B562" s="23">
        <v>1981</v>
      </c>
      <c r="C562" s="125">
        <f t="shared" si="259"/>
        <v>0.27500000000000002</v>
      </c>
      <c r="D562" s="125">
        <f t="shared" si="259"/>
        <v>0.26964285714285713</v>
      </c>
      <c r="E562" s="125">
        <f t="shared" ref="E562:AF562" si="287">E457*E140</f>
        <v>0.26428571428571429</v>
      </c>
      <c r="F562" s="125">
        <f t="shared" si="287"/>
        <v>0.2589285714285714</v>
      </c>
      <c r="G562" s="125">
        <f t="shared" si="287"/>
        <v>0.25357142857142856</v>
      </c>
      <c r="H562" s="125">
        <f t="shared" si="287"/>
        <v>0.24821428571428572</v>
      </c>
      <c r="I562" s="125">
        <f t="shared" si="287"/>
        <v>0.24285714285714285</v>
      </c>
      <c r="J562" s="125">
        <f t="shared" si="287"/>
        <v>0.23749999999999999</v>
      </c>
      <c r="K562" s="125">
        <f t="shared" si="287"/>
        <v>0.23214285714285712</v>
      </c>
      <c r="L562" s="125">
        <f t="shared" si="287"/>
        <v>0.22678571428571426</v>
      </c>
      <c r="M562" s="125">
        <f t="shared" si="287"/>
        <v>0.22142857142857142</v>
      </c>
      <c r="N562" s="125">
        <f t="shared" si="287"/>
        <v>0.21607142857142858</v>
      </c>
      <c r="O562" s="125">
        <f t="shared" si="287"/>
        <v>0.21071428571428572</v>
      </c>
      <c r="P562" s="125">
        <f t="shared" si="287"/>
        <v>0.20535714285714285</v>
      </c>
      <c r="Q562" s="125">
        <f t="shared" si="287"/>
        <v>0.19999999999999998</v>
      </c>
      <c r="R562" s="125">
        <f t="shared" si="287"/>
        <v>0.19464285714285712</v>
      </c>
      <c r="S562" s="125">
        <f t="shared" si="287"/>
        <v>0.18928571428571425</v>
      </c>
      <c r="T562" s="125">
        <f t="shared" si="287"/>
        <v>0.18392857142857144</v>
      </c>
      <c r="U562" s="125">
        <f t="shared" si="287"/>
        <v>0.17857142857142858</v>
      </c>
      <c r="V562" s="125">
        <f t="shared" si="287"/>
        <v>0.17321428571428571</v>
      </c>
      <c r="W562" s="62">
        <f t="shared" si="287"/>
        <v>0.14053156146179402</v>
      </c>
      <c r="X562" s="62">
        <f t="shared" si="287"/>
        <v>0.13604651162790699</v>
      </c>
      <c r="Y562" s="62">
        <f t="shared" si="287"/>
        <v>0.13156146179401995</v>
      </c>
      <c r="Z562" s="62">
        <f t="shared" si="287"/>
        <v>0.12707641196013289</v>
      </c>
      <c r="AA562" s="62">
        <f t="shared" si="287"/>
        <v>0.12259136212624586</v>
      </c>
      <c r="AB562" s="62">
        <f t="shared" si="287"/>
        <v>0.11810631229235881</v>
      </c>
      <c r="AC562" s="62">
        <f t="shared" si="287"/>
        <v>0.11362126245847176</v>
      </c>
      <c r="AD562" s="62">
        <f t="shared" si="287"/>
        <v>0.10913621262458473</v>
      </c>
      <c r="AE562" s="62">
        <f t="shared" si="287"/>
        <v>0.10465116279069768</v>
      </c>
      <c r="AF562" s="62">
        <f t="shared" si="287"/>
        <v>0.10016611295681063</v>
      </c>
      <c r="AG562" s="62">
        <f>AG457*AG140</f>
        <v>9.5681063122923599E-2</v>
      </c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2"/>
    </row>
    <row r="563" spans="1:63" s="78" customFormat="1" x14ac:dyDescent="0.25">
      <c r="A563" s="22" t="str">
        <f>'March 2008 RIA'!$A$10</f>
        <v>Tier 0</v>
      </c>
      <c r="B563" s="23">
        <v>1982</v>
      </c>
      <c r="C563" s="125">
        <f t="shared" si="259"/>
        <v>0.2803571428571428</v>
      </c>
      <c r="D563" s="125">
        <f t="shared" si="259"/>
        <v>0.27500000000000002</v>
      </c>
      <c r="E563" s="125">
        <f t="shared" ref="E563:AG563" si="288">E458*E141</f>
        <v>0.26964285714285713</v>
      </c>
      <c r="F563" s="125">
        <f t="shared" si="288"/>
        <v>0.26428571428571429</v>
      </c>
      <c r="G563" s="125">
        <f t="shared" si="288"/>
        <v>0.2589285714285714</v>
      </c>
      <c r="H563" s="125">
        <f t="shared" si="288"/>
        <v>0.25357142857142856</v>
      </c>
      <c r="I563" s="125">
        <f t="shared" si="288"/>
        <v>0.24821428571428572</v>
      </c>
      <c r="J563" s="125">
        <f t="shared" si="288"/>
        <v>0.24285714285714285</v>
      </c>
      <c r="K563" s="125">
        <f t="shared" si="288"/>
        <v>0.23749999999999999</v>
      </c>
      <c r="L563" s="125">
        <f t="shared" si="288"/>
        <v>0.23214285714285712</v>
      </c>
      <c r="M563" s="125">
        <f t="shared" si="288"/>
        <v>0.22678571428571426</v>
      </c>
      <c r="N563" s="125">
        <f t="shared" si="288"/>
        <v>0.22142857142857142</v>
      </c>
      <c r="O563" s="125">
        <f t="shared" si="288"/>
        <v>0.21607142857142858</v>
      </c>
      <c r="P563" s="125">
        <f t="shared" si="288"/>
        <v>0.21071428571428572</v>
      </c>
      <c r="Q563" s="125">
        <f t="shared" si="288"/>
        <v>0.20535714285714285</v>
      </c>
      <c r="R563" s="125">
        <f t="shared" si="288"/>
        <v>0.19999999999999998</v>
      </c>
      <c r="S563" s="125">
        <f t="shared" si="288"/>
        <v>0.19464285714285712</v>
      </c>
      <c r="T563" s="125">
        <f t="shared" si="288"/>
        <v>0.18928571428571425</v>
      </c>
      <c r="U563" s="125">
        <f t="shared" si="288"/>
        <v>0.18392857142857144</v>
      </c>
      <c r="V563" s="125">
        <f t="shared" si="288"/>
        <v>0.17857142857142858</v>
      </c>
      <c r="W563" s="62">
        <f t="shared" si="288"/>
        <v>0.14501661129568108</v>
      </c>
      <c r="X563" s="62">
        <f t="shared" si="288"/>
        <v>0.14053156146179402</v>
      </c>
      <c r="Y563" s="62">
        <f t="shared" si="288"/>
        <v>0.13604651162790699</v>
      </c>
      <c r="Z563" s="62">
        <f t="shared" si="288"/>
        <v>0.13156146179401995</v>
      </c>
      <c r="AA563" s="62">
        <f t="shared" si="288"/>
        <v>0.12707641196013289</v>
      </c>
      <c r="AB563" s="62">
        <f t="shared" si="288"/>
        <v>0.12259136212624586</v>
      </c>
      <c r="AC563" s="62">
        <f t="shared" si="288"/>
        <v>0.11810631229235881</v>
      </c>
      <c r="AD563" s="62">
        <f t="shared" si="288"/>
        <v>0.11362126245847176</v>
      </c>
      <c r="AE563" s="62">
        <f t="shared" si="288"/>
        <v>0.10913621262458473</v>
      </c>
      <c r="AF563" s="62">
        <f t="shared" si="288"/>
        <v>0.10465116279069768</v>
      </c>
      <c r="AG563" s="62">
        <f t="shared" si="288"/>
        <v>0.10016611295681063</v>
      </c>
      <c r="AH563" s="62">
        <f>AH458*AH141</f>
        <v>9.5681063122923599E-2</v>
      </c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2"/>
    </row>
    <row r="564" spans="1:63" s="78" customFormat="1" x14ac:dyDescent="0.25">
      <c r="A564" s="22" t="str">
        <f>'March 2008 RIA'!$A$10</f>
        <v>Tier 0</v>
      </c>
      <c r="B564" s="23">
        <v>1983</v>
      </c>
      <c r="C564" s="125">
        <f t="shared" si="259"/>
        <v>0.2857142857142857</v>
      </c>
      <c r="D564" s="125">
        <f t="shared" si="259"/>
        <v>0.2803571428571428</v>
      </c>
      <c r="E564" s="125">
        <f t="shared" ref="E564:AH564" si="289">E459*E142</f>
        <v>0.27500000000000002</v>
      </c>
      <c r="F564" s="125">
        <f t="shared" si="289"/>
        <v>0.26964285714285713</v>
      </c>
      <c r="G564" s="125">
        <f t="shared" si="289"/>
        <v>0.26428571428571429</v>
      </c>
      <c r="H564" s="125">
        <f t="shared" si="289"/>
        <v>0.2589285714285714</v>
      </c>
      <c r="I564" s="125">
        <f t="shared" si="289"/>
        <v>0.25357142857142856</v>
      </c>
      <c r="J564" s="125">
        <f t="shared" si="289"/>
        <v>0.24821428571428572</v>
      </c>
      <c r="K564" s="125">
        <f t="shared" si="289"/>
        <v>0.24285714285714285</v>
      </c>
      <c r="L564" s="125">
        <f t="shared" si="289"/>
        <v>0.23749999999999999</v>
      </c>
      <c r="M564" s="125">
        <f t="shared" si="289"/>
        <v>0.23214285714285712</v>
      </c>
      <c r="N564" s="125">
        <f t="shared" si="289"/>
        <v>0.22678571428571426</v>
      </c>
      <c r="O564" s="125">
        <f t="shared" si="289"/>
        <v>0.22142857142857142</v>
      </c>
      <c r="P564" s="125">
        <f t="shared" si="289"/>
        <v>0.21607142857142858</v>
      </c>
      <c r="Q564" s="125">
        <f t="shared" si="289"/>
        <v>0.21071428571428572</v>
      </c>
      <c r="R564" s="125">
        <f t="shared" si="289"/>
        <v>0.20535714285714285</v>
      </c>
      <c r="S564" s="125">
        <f t="shared" si="289"/>
        <v>0.19999999999999998</v>
      </c>
      <c r="T564" s="125">
        <f t="shared" si="289"/>
        <v>0.19464285714285712</v>
      </c>
      <c r="U564" s="125">
        <f t="shared" si="289"/>
        <v>0.18928571428571425</v>
      </c>
      <c r="V564" s="125">
        <f t="shared" si="289"/>
        <v>0.18392857142857144</v>
      </c>
      <c r="W564" s="62">
        <f t="shared" si="289"/>
        <v>0.14950166112956811</v>
      </c>
      <c r="X564" s="62">
        <f t="shared" si="289"/>
        <v>0.14501661129568108</v>
      </c>
      <c r="Y564" s="62">
        <f t="shared" si="289"/>
        <v>0.14053156146179402</v>
      </c>
      <c r="Z564" s="62">
        <f t="shared" si="289"/>
        <v>0.13604651162790699</v>
      </c>
      <c r="AA564" s="62">
        <f t="shared" si="289"/>
        <v>0.13156146179401995</v>
      </c>
      <c r="AB564" s="62">
        <f t="shared" si="289"/>
        <v>0.12707641196013289</v>
      </c>
      <c r="AC564" s="62">
        <f t="shared" si="289"/>
        <v>0.12259136212624586</v>
      </c>
      <c r="AD564" s="62">
        <f t="shared" si="289"/>
        <v>0.11810631229235881</v>
      </c>
      <c r="AE564" s="62">
        <f t="shared" si="289"/>
        <v>0.11362126245847176</v>
      </c>
      <c r="AF564" s="62">
        <f t="shared" si="289"/>
        <v>0.10913621262458473</v>
      </c>
      <c r="AG564" s="62">
        <f t="shared" si="289"/>
        <v>0.10465116279069768</v>
      </c>
      <c r="AH564" s="62">
        <f t="shared" si="289"/>
        <v>0.10016611295681063</v>
      </c>
      <c r="AI564" s="62">
        <f>AI459*AI142</f>
        <v>9.5681063122923599E-2</v>
      </c>
      <c r="AJ564" s="56"/>
      <c r="AK564" s="56"/>
      <c r="AL564" s="56"/>
      <c r="AM564" s="56"/>
      <c r="AN564" s="56"/>
      <c r="AO564" s="56"/>
      <c r="AP564" s="56"/>
      <c r="AQ564" s="57"/>
      <c r="AR564" s="57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2"/>
    </row>
    <row r="565" spans="1:63" s="78" customFormat="1" x14ac:dyDescent="0.25">
      <c r="A565" s="22" t="str">
        <f>'March 2008 RIA'!$A$10</f>
        <v>Tier 0</v>
      </c>
      <c r="B565" s="23">
        <v>1984</v>
      </c>
      <c r="C565" s="125">
        <f t="shared" si="259"/>
        <v>0.2857142857142857</v>
      </c>
      <c r="D565" s="125">
        <f t="shared" si="259"/>
        <v>0.2857142857142857</v>
      </c>
      <c r="E565" s="125">
        <f t="shared" ref="E565:AI565" si="290">E460*E143</f>
        <v>0.2803571428571428</v>
      </c>
      <c r="F565" s="125">
        <f t="shared" si="290"/>
        <v>0.27500000000000002</v>
      </c>
      <c r="G565" s="125">
        <f t="shared" si="290"/>
        <v>0.26964285714285713</v>
      </c>
      <c r="H565" s="125">
        <f t="shared" si="290"/>
        <v>0.26428571428571429</v>
      </c>
      <c r="I565" s="125">
        <f t="shared" si="290"/>
        <v>0.2589285714285714</v>
      </c>
      <c r="J565" s="125">
        <f t="shared" si="290"/>
        <v>0.25357142857142856</v>
      </c>
      <c r="K565" s="125">
        <f t="shared" si="290"/>
        <v>0.24821428571428572</v>
      </c>
      <c r="L565" s="125">
        <f t="shared" si="290"/>
        <v>0.24285714285714285</v>
      </c>
      <c r="M565" s="125">
        <f t="shared" si="290"/>
        <v>0.23749999999999999</v>
      </c>
      <c r="N565" s="125">
        <f t="shared" si="290"/>
        <v>0.23214285714285712</v>
      </c>
      <c r="O565" s="125">
        <f t="shared" si="290"/>
        <v>0.22678571428571426</v>
      </c>
      <c r="P565" s="125">
        <f t="shared" si="290"/>
        <v>0.22142857142857142</v>
      </c>
      <c r="Q565" s="125">
        <f t="shared" si="290"/>
        <v>0.21607142857142858</v>
      </c>
      <c r="R565" s="125">
        <f t="shared" si="290"/>
        <v>0.21071428571428572</v>
      </c>
      <c r="S565" s="125">
        <f t="shared" si="290"/>
        <v>0.20535714285714285</v>
      </c>
      <c r="T565" s="125">
        <f t="shared" si="290"/>
        <v>0.19999999999999998</v>
      </c>
      <c r="U565" s="125">
        <f t="shared" si="290"/>
        <v>0.19464285714285712</v>
      </c>
      <c r="V565" s="125">
        <f t="shared" si="290"/>
        <v>0.18928571428571425</v>
      </c>
      <c r="W565" s="62">
        <f t="shared" si="290"/>
        <v>0.15398671096345518</v>
      </c>
      <c r="X565" s="62">
        <f t="shared" si="290"/>
        <v>0.14950166112956811</v>
      </c>
      <c r="Y565" s="62">
        <f t="shared" si="290"/>
        <v>0.14501661129568108</v>
      </c>
      <c r="Z565" s="62">
        <f t="shared" si="290"/>
        <v>0.14053156146179402</v>
      </c>
      <c r="AA565" s="62">
        <f t="shared" si="290"/>
        <v>0.13604651162790699</v>
      </c>
      <c r="AB565" s="62">
        <f t="shared" si="290"/>
        <v>0.13156146179401995</v>
      </c>
      <c r="AC565" s="62">
        <f t="shared" si="290"/>
        <v>0.12707641196013289</v>
      </c>
      <c r="AD565" s="62">
        <f t="shared" si="290"/>
        <v>0.12259136212624586</v>
      </c>
      <c r="AE565" s="62">
        <f t="shared" si="290"/>
        <v>0.11810631229235881</v>
      </c>
      <c r="AF565" s="62">
        <f t="shared" si="290"/>
        <v>0.11362126245847176</v>
      </c>
      <c r="AG565" s="62">
        <f t="shared" si="290"/>
        <v>0.10913621262458473</v>
      </c>
      <c r="AH565" s="62">
        <f t="shared" si="290"/>
        <v>0.10465116279069768</v>
      </c>
      <c r="AI565" s="62">
        <f t="shared" si="290"/>
        <v>0.10016611295681063</v>
      </c>
      <c r="AJ565" s="62">
        <f>AJ460*AJ143</f>
        <v>9.5681063122923599E-2</v>
      </c>
      <c r="AK565" s="56"/>
      <c r="AL565" s="56"/>
      <c r="AM565" s="56"/>
      <c r="AN565" s="56"/>
      <c r="AO565" s="56"/>
      <c r="AP565" s="56"/>
      <c r="AQ565" s="57"/>
      <c r="AR565" s="57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2"/>
    </row>
    <row r="566" spans="1:63" s="78" customFormat="1" x14ac:dyDescent="0.25">
      <c r="A566" s="22" t="str">
        <f>'March 2008 RIA'!$A$10</f>
        <v>Tier 0</v>
      </c>
      <c r="B566" s="23">
        <v>1985</v>
      </c>
      <c r="C566" s="125">
        <f t="shared" si="259"/>
        <v>0.2857142857142857</v>
      </c>
      <c r="D566" s="125">
        <f t="shared" si="259"/>
        <v>0.2857142857142857</v>
      </c>
      <c r="E566" s="125">
        <f t="shared" ref="E566:AJ566" si="291">E461*E144</f>
        <v>0.2857142857142857</v>
      </c>
      <c r="F566" s="125">
        <f t="shared" si="291"/>
        <v>0.2803571428571428</v>
      </c>
      <c r="G566" s="125">
        <f t="shared" si="291"/>
        <v>0.27500000000000002</v>
      </c>
      <c r="H566" s="125">
        <f t="shared" si="291"/>
        <v>0.26964285714285713</v>
      </c>
      <c r="I566" s="125">
        <f t="shared" si="291"/>
        <v>0.26428571428571429</v>
      </c>
      <c r="J566" s="125">
        <f t="shared" si="291"/>
        <v>0.2589285714285714</v>
      </c>
      <c r="K566" s="125">
        <f t="shared" si="291"/>
        <v>0.25357142857142856</v>
      </c>
      <c r="L566" s="125">
        <f t="shared" si="291"/>
        <v>0.24821428571428572</v>
      </c>
      <c r="M566" s="125">
        <f t="shared" si="291"/>
        <v>0.24285714285714285</v>
      </c>
      <c r="N566" s="125">
        <f t="shared" si="291"/>
        <v>0.23749999999999999</v>
      </c>
      <c r="O566" s="125">
        <f t="shared" si="291"/>
        <v>0.23214285714285712</v>
      </c>
      <c r="P566" s="125">
        <f t="shared" si="291"/>
        <v>0.22678571428571426</v>
      </c>
      <c r="Q566" s="125">
        <f t="shared" si="291"/>
        <v>0.22142857142857142</v>
      </c>
      <c r="R566" s="125">
        <f t="shared" si="291"/>
        <v>0.21607142857142858</v>
      </c>
      <c r="S566" s="125">
        <f t="shared" si="291"/>
        <v>0.21071428571428572</v>
      </c>
      <c r="T566" s="125">
        <f t="shared" si="291"/>
        <v>0.20535714285714285</v>
      </c>
      <c r="U566" s="125">
        <f t="shared" si="291"/>
        <v>0.19999999999999998</v>
      </c>
      <c r="V566" s="125">
        <f t="shared" si="291"/>
        <v>0.19464285714285712</v>
      </c>
      <c r="W566" s="62">
        <f t="shared" si="291"/>
        <v>0.15847176079734218</v>
      </c>
      <c r="X566" s="62">
        <f t="shared" si="291"/>
        <v>0.15398671096345518</v>
      </c>
      <c r="Y566" s="62">
        <f t="shared" si="291"/>
        <v>0.14950166112956811</v>
      </c>
      <c r="Z566" s="62">
        <f t="shared" si="291"/>
        <v>0.14501661129568108</v>
      </c>
      <c r="AA566" s="62">
        <f t="shared" si="291"/>
        <v>0.14053156146179402</v>
      </c>
      <c r="AB566" s="62">
        <f t="shared" si="291"/>
        <v>0.13604651162790699</v>
      </c>
      <c r="AC566" s="62">
        <f t="shared" si="291"/>
        <v>0.13156146179401995</v>
      </c>
      <c r="AD566" s="62">
        <f t="shared" si="291"/>
        <v>0.12707641196013289</v>
      </c>
      <c r="AE566" s="62">
        <f t="shared" si="291"/>
        <v>0.12259136212624586</v>
      </c>
      <c r="AF566" s="62">
        <f t="shared" si="291"/>
        <v>0.11810631229235881</v>
      </c>
      <c r="AG566" s="62">
        <f t="shared" si="291"/>
        <v>0.11362126245847176</v>
      </c>
      <c r="AH566" s="62">
        <f t="shared" si="291"/>
        <v>0.10913621262458473</v>
      </c>
      <c r="AI566" s="62">
        <f t="shared" si="291"/>
        <v>0.10465116279069768</v>
      </c>
      <c r="AJ566" s="62">
        <f t="shared" si="291"/>
        <v>0.10016611295681063</v>
      </c>
      <c r="AK566" s="62">
        <f>AK461*AK144</f>
        <v>9.5681063122923599E-2</v>
      </c>
      <c r="AL566" s="56"/>
      <c r="AM566" s="56"/>
      <c r="AN566" s="56"/>
      <c r="AO566" s="56"/>
      <c r="AP566" s="56"/>
      <c r="AQ566" s="57"/>
      <c r="AR566" s="57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2"/>
    </row>
    <row r="567" spans="1:63" s="78" customFormat="1" x14ac:dyDescent="0.25">
      <c r="A567" s="22" t="str">
        <f>'March 2008 RIA'!$A$10</f>
        <v>Tier 0</v>
      </c>
      <c r="B567" s="23">
        <v>1986</v>
      </c>
      <c r="C567" s="125">
        <f t="shared" si="259"/>
        <v>0.2857142857142857</v>
      </c>
      <c r="D567" s="125">
        <f t="shared" si="259"/>
        <v>0.2857142857142857</v>
      </c>
      <c r="E567" s="125">
        <f t="shared" ref="E567:AK567" si="292">E462*E145</f>
        <v>0.2857142857142857</v>
      </c>
      <c r="F567" s="125">
        <f t="shared" si="292"/>
        <v>0.2857142857142857</v>
      </c>
      <c r="G567" s="125">
        <f t="shared" si="292"/>
        <v>0.2803571428571428</v>
      </c>
      <c r="H567" s="125">
        <f t="shared" si="292"/>
        <v>0.27500000000000002</v>
      </c>
      <c r="I567" s="125">
        <f t="shared" si="292"/>
        <v>0.26964285714285713</v>
      </c>
      <c r="J567" s="125">
        <f t="shared" si="292"/>
        <v>0.26428571428571429</v>
      </c>
      <c r="K567" s="125">
        <f t="shared" si="292"/>
        <v>0.2589285714285714</v>
      </c>
      <c r="L567" s="125">
        <f t="shared" si="292"/>
        <v>0.25357142857142856</v>
      </c>
      <c r="M567" s="125">
        <f t="shared" si="292"/>
        <v>0.24821428571428572</v>
      </c>
      <c r="N567" s="125">
        <f t="shared" si="292"/>
        <v>0.24285714285714285</v>
      </c>
      <c r="O567" s="125">
        <f t="shared" si="292"/>
        <v>0.23749999999999999</v>
      </c>
      <c r="P567" s="125">
        <f t="shared" si="292"/>
        <v>0.23214285714285712</v>
      </c>
      <c r="Q567" s="125">
        <f t="shared" si="292"/>
        <v>0.22678571428571426</v>
      </c>
      <c r="R567" s="125">
        <f t="shared" si="292"/>
        <v>0.22142857142857142</v>
      </c>
      <c r="S567" s="125">
        <f t="shared" si="292"/>
        <v>0.21607142857142858</v>
      </c>
      <c r="T567" s="125">
        <f t="shared" si="292"/>
        <v>0.21071428571428572</v>
      </c>
      <c r="U567" s="125">
        <f t="shared" si="292"/>
        <v>0.20535714285714285</v>
      </c>
      <c r="V567" s="125">
        <f t="shared" si="292"/>
        <v>0.19999999999999998</v>
      </c>
      <c r="W567" s="62">
        <f t="shared" si="292"/>
        <v>0.16295681063122924</v>
      </c>
      <c r="X567" s="62">
        <f t="shared" si="292"/>
        <v>0.15847176079734218</v>
      </c>
      <c r="Y567" s="62">
        <f t="shared" si="292"/>
        <v>0.15398671096345518</v>
      </c>
      <c r="Z567" s="62">
        <f t="shared" si="292"/>
        <v>0.14950166112956811</v>
      </c>
      <c r="AA567" s="62">
        <f t="shared" si="292"/>
        <v>0.14501661129568108</v>
      </c>
      <c r="AB567" s="62">
        <f t="shared" si="292"/>
        <v>0.14053156146179402</v>
      </c>
      <c r="AC567" s="62">
        <f t="shared" si="292"/>
        <v>0.13604651162790699</v>
      </c>
      <c r="AD567" s="62">
        <f t="shared" si="292"/>
        <v>0.13156146179401995</v>
      </c>
      <c r="AE567" s="62">
        <f t="shared" si="292"/>
        <v>0.12707641196013289</v>
      </c>
      <c r="AF567" s="62">
        <f t="shared" si="292"/>
        <v>0.12259136212624586</v>
      </c>
      <c r="AG567" s="62">
        <f t="shared" si="292"/>
        <v>0.11810631229235881</v>
      </c>
      <c r="AH567" s="62">
        <f t="shared" si="292"/>
        <v>0.11362126245847176</v>
      </c>
      <c r="AI567" s="62">
        <f t="shared" si="292"/>
        <v>0.10913621262458473</v>
      </c>
      <c r="AJ567" s="62">
        <f t="shared" si="292"/>
        <v>0.10465116279069768</v>
      </c>
      <c r="AK567" s="62">
        <f t="shared" si="292"/>
        <v>0.10016611295681063</v>
      </c>
      <c r="AL567" s="62">
        <f>AL462*AL145</f>
        <v>9.5681063122923599E-2</v>
      </c>
      <c r="AM567" s="57"/>
      <c r="AN567" s="57"/>
      <c r="AO567" s="57"/>
      <c r="AP567" s="57"/>
      <c r="AQ567" s="57"/>
      <c r="AR567" s="57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2"/>
    </row>
    <row r="568" spans="1:63" s="78" customFormat="1" x14ac:dyDescent="0.25">
      <c r="A568" s="22" t="str">
        <f>'March 2008 RIA'!$A$10</f>
        <v>Tier 0</v>
      </c>
      <c r="B568" s="23">
        <v>1987</v>
      </c>
      <c r="C568" s="125">
        <f t="shared" si="259"/>
        <v>0.2857142857142857</v>
      </c>
      <c r="D568" s="125">
        <f t="shared" si="259"/>
        <v>0.2857142857142857</v>
      </c>
      <c r="E568" s="125">
        <f t="shared" ref="E568:AL568" si="293">E463*E146</f>
        <v>0.2857142857142857</v>
      </c>
      <c r="F568" s="125">
        <f t="shared" si="293"/>
        <v>0.2857142857142857</v>
      </c>
      <c r="G568" s="125">
        <f t="shared" si="293"/>
        <v>0.2857142857142857</v>
      </c>
      <c r="H568" s="125">
        <f t="shared" si="293"/>
        <v>0.2803571428571428</v>
      </c>
      <c r="I568" s="125">
        <f t="shared" si="293"/>
        <v>0.27500000000000002</v>
      </c>
      <c r="J568" s="125">
        <f t="shared" si="293"/>
        <v>0.26964285714285713</v>
      </c>
      <c r="K568" s="125">
        <f t="shared" si="293"/>
        <v>0.26428571428571429</v>
      </c>
      <c r="L568" s="125">
        <f t="shared" si="293"/>
        <v>0.2589285714285714</v>
      </c>
      <c r="M568" s="125">
        <f t="shared" si="293"/>
        <v>0.25357142857142856</v>
      </c>
      <c r="N568" s="125">
        <f t="shared" si="293"/>
        <v>0.24821428571428572</v>
      </c>
      <c r="O568" s="125">
        <f t="shared" si="293"/>
        <v>0.24285714285714285</v>
      </c>
      <c r="P568" s="125">
        <f t="shared" si="293"/>
        <v>0.23749999999999999</v>
      </c>
      <c r="Q568" s="125">
        <f t="shared" si="293"/>
        <v>0.23214285714285712</v>
      </c>
      <c r="R568" s="125">
        <f t="shared" si="293"/>
        <v>0.22678571428571426</v>
      </c>
      <c r="S568" s="125">
        <f t="shared" si="293"/>
        <v>0.22142857142857142</v>
      </c>
      <c r="T568" s="125">
        <f t="shared" si="293"/>
        <v>0.21607142857142858</v>
      </c>
      <c r="U568" s="125">
        <f t="shared" si="293"/>
        <v>0.21071428571428572</v>
      </c>
      <c r="V568" s="125">
        <f t="shared" si="293"/>
        <v>0.20535714285714285</v>
      </c>
      <c r="W568" s="62">
        <f t="shared" si="293"/>
        <v>0.16744186046511628</v>
      </c>
      <c r="X568" s="62">
        <f t="shared" si="293"/>
        <v>0.16295681063122924</v>
      </c>
      <c r="Y568" s="62">
        <f t="shared" si="293"/>
        <v>0.15847176079734218</v>
      </c>
      <c r="Z568" s="62">
        <f t="shared" si="293"/>
        <v>0.15398671096345518</v>
      </c>
      <c r="AA568" s="62">
        <f t="shared" si="293"/>
        <v>0.14950166112956811</v>
      </c>
      <c r="AB568" s="62">
        <f t="shared" si="293"/>
        <v>0.14501661129568108</v>
      </c>
      <c r="AC568" s="62">
        <f t="shared" si="293"/>
        <v>0.14053156146179402</v>
      </c>
      <c r="AD568" s="62">
        <f t="shared" si="293"/>
        <v>0.13604651162790699</v>
      </c>
      <c r="AE568" s="62">
        <f t="shared" si="293"/>
        <v>0.13156146179401995</v>
      </c>
      <c r="AF568" s="62">
        <f t="shared" si="293"/>
        <v>0.12707641196013289</v>
      </c>
      <c r="AG568" s="62">
        <f t="shared" si="293"/>
        <v>0.12259136212624586</v>
      </c>
      <c r="AH568" s="62">
        <f t="shared" si="293"/>
        <v>0.11810631229235881</v>
      </c>
      <c r="AI568" s="62">
        <f t="shared" si="293"/>
        <v>0.11362126245847176</v>
      </c>
      <c r="AJ568" s="62">
        <f t="shared" si="293"/>
        <v>0.10913621262458473</v>
      </c>
      <c r="AK568" s="62">
        <f t="shared" si="293"/>
        <v>0.10465116279069768</v>
      </c>
      <c r="AL568" s="62">
        <f t="shared" si="293"/>
        <v>0.10016611295681063</v>
      </c>
      <c r="AM568" s="62">
        <f>AM463*AM146</f>
        <v>9.5681063122923599E-2</v>
      </c>
      <c r="AN568" s="57"/>
      <c r="AO568" s="57"/>
      <c r="AP568" s="57"/>
      <c r="AQ568" s="56"/>
      <c r="AR568" s="56"/>
      <c r="AS568" s="124"/>
      <c r="AT568" s="124"/>
      <c r="AU568" s="124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2"/>
    </row>
    <row r="569" spans="1:63" s="78" customFormat="1" x14ac:dyDescent="0.25">
      <c r="A569" s="22" t="str">
        <f>'March 2008 RIA'!$A$10</f>
        <v>Tier 0</v>
      </c>
      <c r="B569" s="23">
        <v>1988</v>
      </c>
      <c r="C569" s="125">
        <f t="shared" si="259"/>
        <v>0.2857142857142857</v>
      </c>
      <c r="D569" s="125">
        <f t="shared" si="259"/>
        <v>0.2857142857142857</v>
      </c>
      <c r="E569" s="125">
        <f t="shared" ref="E569:AM569" si="294">E464*E147</f>
        <v>0.2857142857142857</v>
      </c>
      <c r="F569" s="125">
        <f t="shared" si="294"/>
        <v>0.2857142857142857</v>
      </c>
      <c r="G569" s="125">
        <f t="shared" si="294"/>
        <v>0.2857142857142857</v>
      </c>
      <c r="H569" s="125">
        <f t="shared" si="294"/>
        <v>0.2857142857142857</v>
      </c>
      <c r="I569" s="125">
        <f t="shared" si="294"/>
        <v>0.2803571428571428</v>
      </c>
      <c r="J569" s="125">
        <f t="shared" si="294"/>
        <v>0.27500000000000002</v>
      </c>
      <c r="K569" s="125">
        <f t="shared" si="294"/>
        <v>0.26964285714285713</v>
      </c>
      <c r="L569" s="125">
        <f t="shared" si="294"/>
        <v>0.26428571428571429</v>
      </c>
      <c r="M569" s="125">
        <f t="shared" si="294"/>
        <v>0.2589285714285714</v>
      </c>
      <c r="N569" s="125">
        <f t="shared" si="294"/>
        <v>0.25357142857142856</v>
      </c>
      <c r="O569" s="125">
        <f t="shared" si="294"/>
        <v>0.24821428571428572</v>
      </c>
      <c r="P569" s="125">
        <f t="shared" si="294"/>
        <v>0.24285714285714285</v>
      </c>
      <c r="Q569" s="125">
        <f t="shared" si="294"/>
        <v>0.23749999999999999</v>
      </c>
      <c r="R569" s="125">
        <f t="shared" si="294"/>
        <v>0.23214285714285712</v>
      </c>
      <c r="S569" s="125">
        <f t="shared" si="294"/>
        <v>0.22678571428571426</v>
      </c>
      <c r="T569" s="125">
        <f t="shared" si="294"/>
        <v>0.22142857142857142</v>
      </c>
      <c r="U569" s="125">
        <f t="shared" si="294"/>
        <v>0.21607142857142858</v>
      </c>
      <c r="V569" s="125">
        <f t="shared" si="294"/>
        <v>0.21071428571428572</v>
      </c>
      <c r="W569" s="62">
        <f t="shared" si="294"/>
        <v>0.17192691029900334</v>
      </c>
      <c r="X569" s="62">
        <f t="shared" si="294"/>
        <v>0.16744186046511628</v>
      </c>
      <c r="Y569" s="62">
        <f t="shared" si="294"/>
        <v>0.16295681063122924</v>
      </c>
      <c r="Z569" s="62">
        <f t="shared" si="294"/>
        <v>0.15847176079734218</v>
      </c>
      <c r="AA569" s="62">
        <f t="shared" si="294"/>
        <v>0.15398671096345518</v>
      </c>
      <c r="AB569" s="62">
        <f t="shared" si="294"/>
        <v>0.14950166112956811</v>
      </c>
      <c r="AC569" s="62">
        <f t="shared" si="294"/>
        <v>0.14501661129568108</v>
      </c>
      <c r="AD569" s="62">
        <f t="shared" si="294"/>
        <v>0.14053156146179402</v>
      </c>
      <c r="AE569" s="62">
        <f t="shared" si="294"/>
        <v>0.13604651162790699</v>
      </c>
      <c r="AF569" s="62">
        <f t="shared" si="294"/>
        <v>0.13156146179401995</v>
      </c>
      <c r="AG569" s="62">
        <f t="shared" si="294"/>
        <v>0.12707641196013289</v>
      </c>
      <c r="AH569" s="62">
        <f t="shared" si="294"/>
        <v>0.12259136212624586</v>
      </c>
      <c r="AI569" s="62">
        <f t="shared" si="294"/>
        <v>0.11810631229235881</v>
      </c>
      <c r="AJ569" s="62">
        <f t="shared" si="294"/>
        <v>0.11362126245847176</v>
      </c>
      <c r="AK569" s="62">
        <f t="shared" si="294"/>
        <v>0.10913621262458473</v>
      </c>
      <c r="AL569" s="62">
        <f t="shared" si="294"/>
        <v>0.10465116279069768</v>
      </c>
      <c r="AM569" s="62">
        <f t="shared" si="294"/>
        <v>0.10016611295681063</v>
      </c>
      <c r="AN569" s="62">
        <f>AN464*AN147</f>
        <v>9.5681063122923599E-2</v>
      </c>
      <c r="AO569" s="57"/>
      <c r="AP569" s="57"/>
      <c r="AQ569" s="56"/>
      <c r="AR569" s="56"/>
      <c r="AS569" s="124"/>
      <c r="AT569" s="124"/>
      <c r="AU569" s="124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2"/>
    </row>
    <row r="570" spans="1:63" s="78" customFormat="1" x14ac:dyDescent="0.25">
      <c r="A570" s="22" t="str">
        <f>'March 2008 RIA'!$A$10</f>
        <v>Tier 0</v>
      </c>
      <c r="B570" s="23">
        <v>1989</v>
      </c>
      <c r="C570" s="125">
        <f t="shared" si="259"/>
        <v>0.2857142857142857</v>
      </c>
      <c r="D570" s="125">
        <f t="shared" si="259"/>
        <v>0.2857142857142857</v>
      </c>
      <c r="E570" s="125">
        <f t="shared" ref="E570:AN570" si="295">E465*E148</f>
        <v>0.2857142857142857</v>
      </c>
      <c r="F570" s="125">
        <f t="shared" si="295"/>
        <v>0.2857142857142857</v>
      </c>
      <c r="G570" s="125">
        <f t="shared" si="295"/>
        <v>0.2857142857142857</v>
      </c>
      <c r="H570" s="125">
        <f t="shared" si="295"/>
        <v>0.2857142857142857</v>
      </c>
      <c r="I570" s="125">
        <f t="shared" si="295"/>
        <v>0.2857142857142857</v>
      </c>
      <c r="J570" s="125">
        <f t="shared" si="295"/>
        <v>0.2803571428571428</v>
      </c>
      <c r="K570" s="125">
        <f t="shared" si="295"/>
        <v>0.27500000000000002</v>
      </c>
      <c r="L570" s="125">
        <f t="shared" si="295"/>
        <v>0.26964285714285713</v>
      </c>
      <c r="M570" s="125">
        <f t="shared" si="295"/>
        <v>0.26428571428571429</v>
      </c>
      <c r="N570" s="125">
        <f t="shared" si="295"/>
        <v>0.2589285714285714</v>
      </c>
      <c r="O570" s="125">
        <f t="shared" si="295"/>
        <v>0.25357142857142856</v>
      </c>
      <c r="P570" s="125">
        <f t="shared" si="295"/>
        <v>0.24821428571428572</v>
      </c>
      <c r="Q570" s="125">
        <f t="shared" si="295"/>
        <v>0.24285714285714285</v>
      </c>
      <c r="R570" s="125">
        <f t="shared" si="295"/>
        <v>0.23749999999999999</v>
      </c>
      <c r="S570" s="125">
        <f t="shared" si="295"/>
        <v>0.23214285714285712</v>
      </c>
      <c r="T570" s="125">
        <f t="shared" si="295"/>
        <v>0.22678571428571426</v>
      </c>
      <c r="U570" s="125">
        <f t="shared" si="295"/>
        <v>0.22142857142857142</v>
      </c>
      <c r="V570" s="125">
        <f t="shared" si="295"/>
        <v>0.21607142857142858</v>
      </c>
      <c r="W570" s="62">
        <f t="shared" si="295"/>
        <v>0.17641196013289037</v>
      </c>
      <c r="X570" s="62">
        <f t="shared" si="295"/>
        <v>0.17192691029900334</v>
      </c>
      <c r="Y570" s="62">
        <f t="shared" si="295"/>
        <v>0.16744186046511628</v>
      </c>
      <c r="Z570" s="62">
        <f t="shared" si="295"/>
        <v>0.16295681063122924</v>
      </c>
      <c r="AA570" s="62">
        <f t="shared" si="295"/>
        <v>0.15847176079734218</v>
      </c>
      <c r="AB570" s="62">
        <f t="shared" si="295"/>
        <v>0.15398671096345518</v>
      </c>
      <c r="AC570" s="62">
        <f t="shared" si="295"/>
        <v>0.14950166112956811</v>
      </c>
      <c r="AD570" s="62">
        <f t="shared" si="295"/>
        <v>0.14501661129568108</v>
      </c>
      <c r="AE570" s="62">
        <f t="shared" si="295"/>
        <v>0.14053156146179402</v>
      </c>
      <c r="AF570" s="62">
        <f t="shared" si="295"/>
        <v>0.13604651162790699</v>
      </c>
      <c r="AG570" s="62">
        <f t="shared" si="295"/>
        <v>0.13156146179401995</v>
      </c>
      <c r="AH570" s="62">
        <f t="shared" si="295"/>
        <v>0.12707641196013289</v>
      </c>
      <c r="AI570" s="62">
        <f t="shared" si="295"/>
        <v>0.12259136212624586</v>
      </c>
      <c r="AJ570" s="62">
        <f t="shared" si="295"/>
        <v>0.11810631229235881</v>
      </c>
      <c r="AK570" s="62">
        <f t="shared" si="295"/>
        <v>0.11362126245847176</v>
      </c>
      <c r="AL570" s="62">
        <f t="shared" si="295"/>
        <v>0.10913621262458473</v>
      </c>
      <c r="AM570" s="62">
        <f t="shared" si="295"/>
        <v>0.10465116279069768</v>
      </c>
      <c r="AN570" s="62">
        <f t="shared" si="295"/>
        <v>0.10016611295681063</v>
      </c>
      <c r="AO570" s="62">
        <f>AO465*AO148</f>
        <v>9.5681063122923599E-2</v>
      </c>
      <c r="AP570" s="57"/>
      <c r="AQ570" s="56"/>
      <c r="AR570" s="56"/>
      <c r="AS570" s="124"/>
      <c r="AT570" s="124"/>
      <c r="AU570" s="124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2"/>
    </row>
    <row r="571" spans="1:63" s="78" customFormat="1" x14ac:dyDescent="0.25">
      <c r="A571" s="22" t="str">
        <f>'March 2008 RIA'!$A$10</f>
        <v>Tier 0</v>
      </c>
      <c r="B571" s="23">
        <v>1990</v>
      </c>
      <c r="C571" s="125">
        <f t="shared" si="259"/>
        <v>0.2857142857142857</v>
      </c>
      <c r="D571" s="125">
        <f t="shared" si="259"/>
        <v>0.2857142857142857</v>
      </c>
      <c r="E571" s="125">
        <f t="shared" ref="E571:AO571" si="296">E466*E149</f>
        <v>0.2857142857142857</v>
      </c>
      <c r="F571" s="125">
        <f t="shared" si="296"/>
        <v>0.2857142857142857</v>
      </c>
      <c r="G571" s="125">
        <f t="shared" si="296"/>
        <v>0.2857142857142857</v>
      </c>
      <c r="H571" s="125">
        <f t="shared" si="296"/>
        <v>0.2857142857142857</v>
      </c>
      <c r="I571" s="125">
        <f t="shared" si="296"/>
        <v>0.2857142857142857</v>
      </c>
      <c r="J571" s="125">
        <f t="shared" si="296"/>
        <v>0.2857142857142857</v>
      </c>
      <c r="K571" s="125">
        <f t="shared" si="296"/>
        <v>0.2803571428571428</v>
      </c>
      <c r="L571" s="125">
        <f t="shared" si="296"/>
        <v>0.27500000000000002</v>
      </c>
      <c r="M571" s="125">
        <f t="shared" si="296"/>
        <v>0.26964285714285713</v>
      </c>
      <c r="N571" s="125">
        <f t="shared" si="296"/>
        <v>0.26428571428571429</v>
      </c>
      <c r="O571" s="125">
        <f t="shared" si="296"/>
        <v>0.2589285714285714</v>
      </c>
      <c r="P571" s="125">
        <f t="shared" si="296"/>
        <v>0.25357142857142856</v>
      </c>
      <c r="Q571" s="125">
        <f t="shared" si="296"/>
        <v>0.24821428571428572</v>
      </c>
      <c r="R571" s="125">
        <f t="shared" si="296"/>
        <v>0.24285714285714285</v>
      </c>
      <c r="S571" s="125">
        <f t="shared" si="296"/>
        <v>0.23749999999999999</v>
      </c>
      <c r="T571" s="125">
        <f t="shared" si="296"/>
        <v>0.23214285714285712</v>
      </c>
      <c r="U571" s="125">
        <f t="shared" si="296"/>
        <v>0.22678571428571426</v>
      </c>
      <c r="V571" s="125">
        <f t="shared" si="296"/>
        <v>0.22142857142857142</v>
      </c>
      <c r="W571" s="62">
        <f t="shared" si="296"/>
        <v>0.18089700996677743</v>
      </c>
      <c r="X571" s="62">
        <f t="shared" si="296"/>
        <v>0.17641196013289037</v>
      </c>
      <c r="Y571" s="62">
        <f t="shared" si="296"/>
        <v>0.17192691029900334</v>
      </c>
      <c r="Z571" s="62">
        <f t="shared" si="296"/>
        <v>0.16744186046511628</v>
      </c>
      <c r="AA571" s="62">
        <f t="shared" si="296"/>
        <v>0.16295681063122924</v>
      </c>
      <c r="AB571" s="62">
        <f t="shared" si="296"/>
        <v>0.15847176079734218</v>
      </c>
      <c r="AC571" s="62">
        <f t="shared" si="296"/>
        <v>0.15398671096345518</v>
      </c>
      <c r="AD571" s="62">
        <f t="shared" si="296"/>
        <v>0.14950166112956811</v>
      </c>
      <c r="AE571" s="62">
        <f t="shared" si="296"/>
        <v>0.14501661129568108</v>
      </c>
      <c r="AF571" s="62">
        <f t="shared" si="296"/>
        <v>0.14053156146179402</v>
      </c>
      <c r="AG571" s="62">
        <f t="shared" si="296"/>
        <v>0.13604651162790699</v>
      </c>
      <c r="AH571" s="62">
        <f t="shared" si="296"/>
        <v>0.13156146179401995</v>
      </c>
      <c r="AI571" s="62">
        <f t="shared" si="296"/>
        <v>0.12707641196013289</v>
      </c>
      <c r="AJ571" s="62">
        <f t="shared" si="296"/>
        <v>0.12259136212624586</v>
      </c>
      <c r="AK571" s="62">
        <f t="shared" si="296"/>
        <v>0.11810631229235881</v>
      </c>
      <c r="AL571" s="62">
        <f t="shared" si="296"/>
        <v>0.11362126245847176</v>
      </c>
      <c r="AM571" s="62">
        <f t="shared" si="296"/>
        <v>0.10913621262458473</v>
      </c>
      <c r="AN571" s="62">
        <f t="shared" si="296"/>
        <v>0.10465116279069768</v>
      </c>
      <c r="AO571" s="62">
        <f t="shared" si="296"/>
        <v>0.10016611295681063</v>
      </c>
      <c r="AP571" s="62">
        <f>AP466*AP149</f>
        <v>9.5681063122923599E-2</v>
      </c>
      <c r="AQ571" s="57"/>
      <c r="AR571" s="57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2"/>
    </row>
    <row r="572" spans="1:63" s="78" customFormat="1" x14ac:dyDescent="0.25">
      <c r="A572" s="22" t="str">
        <f>'March 2008 RIA'!$A$10</f>
        <v>Tier 0</v>
      </c>
      <c r="B572" s="23">
        <v>1991</v>
      </c>
      <c r="C572" s="121"/>
      <c r="D572" s="125">
        <f t="shared" ref="D572:AP572" si="297">D467*D150</f>
        <v>0.2857142857142857</v>
      </c>
      <c r="E572" s="125">
        <f t="shared" si="297"/>
        <v>0.2857142857142857</v>
      </c>
      <c r="F572" s="125">
        <f t="shared" si="297"/>
        <v>0.2857142857142857</v>
      </c>
      <c r="G572" s="125">
        <f t="shared" si="297"/>
        <v>0.2857142857142857</v>
      </c>
      <c r="H572" s="125">
        <f t="shared" si="297"/>
        <v>0.2857142857142857</v>
      </c>
      <c r="I572" s="125">
        <f t="shared" si="297"/>
        <v>0.2857142857142857</v>
      </c>
      <c r="J572" s="125">
        <f t="shared" si="297"/>
        <v>0.2857142857142857</v>
      </c>
      <c r="K572" s="125">
        <f t="shared" si="297"/>
        <v>0.2857142857142857</v>
      </c>
      <c r="L572" s="125">
        <f t="shared" si="297"/>
        <v>0.2803571428571428</v>
      </c>
      <c r="M572" s="125">
        <f t="shared" si="297"/>
        <v>0.27500000000000002</v>
      </c>
      <c r="N572" s="125">
        <f t="shared" si="297"/>
        <v>0.26964285714285713</v>
      </c>
      <c r="O572" s="125">
        <f t="shared" si="297"/>
        <v>0.26428571428571429</v>
      </c>
      <c r="P572" s="125">
        <f t="shared" si="297"/>
        <v>0.2589285714285714</v>
      </c>
      <c r="Q572" s="125">
        <f t="shared" si="297"/>
        <v>0.25357142857142856</v>
      </c>
      <c r="R572" s="125">
        <f t="shared" si="297"/>
        <v>0.24821428571428572</v>
      </c>
      <c r="S572" s="125">
        <f t="shared" si="297"/>
        <v>0.24285714285714285</v>
      </c>
      <c r="T572" s="125">
        <f t="shared" si="297"/>
        <v>0.23749999999999999</v>
      </c>
      <c r="U572" s="125">
        <f t="shared" si="297"/>
        <v>0.23214285714285712</v>
      </c>
      <c r="V572" s="125">
        <f t="shared" si="297"/>
        <v>0.22678571428571426</v>
      </c>
      <c r="W572" s="62">
        <f t="shared" si="297"/>
        <v>0.18538205980066444</v>
      </c>
      <c r="X572" s="62">
        <f t="shared" si="297"/>
        <v>0.18089700996677743</v>
      </c>
      <c r="Y572" s="62">
        <f t="shared" si="297"/>
        <v>0.17641196013289037</v>
      </c>
      <c r="Z572" s="62">
        <f t="shared" si="297"/>
        <v>0.17192691029900334</v>
      </c>
      <c r="AA572" s="62">
        <f t="shared" si="297"/>
        <v>0.16744186046511628</v>
      </c>
      <c r="AB572" s="62">
        <f t="shared" si="297"/>
        <v>0.16295681063122924</v>
      </c>
      <c r="AC572" s="62">
        <f t="shared" si="297"/>
        <v>0.15847176079734218</v>
      </c>
      <c r="AD572" s="62">
        <f t="shared" si="297"/>
        <v>0.15398671096345518</v>
      </c>
      <c r="AE572" s="62">
        <f t="shared" si="297"/>
        <v>0.14950166112956811</v>
      </c>
      <c r="AF572" s="62">
        <f t="shared" si="297"/>
        <v>0.14501661129568108</v>
      </c>
      <c r="AG572" s="62">
        <f t="shared" si="297"/>
        <v>0.14053156146179402</v>
      </c>
      <c r="AH572" s="62">
        <f t="shared" si="297"/>
        <v>0.13604651162790699</v>
      </c>
      <c r="AI572" s="62">
        <f t="shared" si="297"/>
        <v>0.13156146179401995</v>
      </c>
      <c r="AJ572" s="62">
        <f t="shared" si="297"/>
        <v>0.12707641196013289</v>
      </c>
      <c r="AK572" s="62">
        <f t="shared" si="297"/>
        <v>0.12259136212624586</v>
      </c>
      <c r="AL572" s="62">
        <f t="shared" si="297"/>
        <v>0.11810631229235881</v>
      </c>
      <c r="AM572" s="62">
        <f t="shared" si="297"/>
        <v>0.11362126245847176</v>
      </c>
      <c r="AN572" s="62">
        <f t="shared" si="297"/>
        <v>0.10913621262458473</v>
      </c>
      <c r="AO572" s="62">
        <f t="shared" si="297"/>
        <v>0.10465116279069768</v>
      </c>
      <c r="AP572" s="62">
        <f t="shared" si="297"/>
        <v>0.10016611295681063</v>
      </c>
      <c r="AQ572" s="62">
        <f>AQ467*AQ150</f>
        <v>9.5681063122923599E-2</v>
      </c>
      <c r="AR572" s="56"/>
      <c r="AS572" s="124"/>
      <c r="AT572" s="124"/>
      <c r="AU572" s="124"/>
      <c r="AV572" s="124"/>
      <c r="AW572" s="124"/>
      <c r="AX572" s="124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2"/>
    </row>
    <row r="573" spans="1:63" s="78" customFormat="1" x14ac:dyDescent="0.25">
      <c r="A573" s="22" t="str">
        <f>'March 2008 RIA'!$A$10</f>
        <v>Tier 0</v>
      </c>
      <c r="B573" s="23">
        <v>1992</v>
      </c>
      <c r="C573" s="121"/>
      <c r="D573" s="121"/>
      <c r="E573" s="125">
        <f t="shared" ref="E573:AQ573" si="298">E468*E151</f>
        <v>0.2857142857142857</v>
      </c>
      <c r="F573" s="125">
        <f t="shared" si="298"/>
        <v>0.2857142857142857</v>
      </c>
      <c r="G573" s="125">
        <f t="shared" si="298"/>
        <v>0.2857142857142857</v>
      </c>
      <c r="H573" s="125">
        <f t="shared" si="298"/>
        <v>0.2857142857142857</v>
      </c>
      <c r="I573" s="125">
        <f t="shared" si="298"/>
        <v>0.2857142857142857</v>
      </c>
      <c r="J573" s="125">
        <f t="shared" si="298"/>
        <v>0.2857142857142857</v>
      </c>
      <c r="K573" s="125">
        <f t="shared" si="298"/>
        <v>0.2857142857142857</v>
      </c>
      <c r="L573" s="125">
        <f t="shared" si="298"/>
        <v>0.2857142857142857</v>
      </c>
      <c r="M573" s="125">
        <f t="shared" si="298"/>
        <v>0.2803571428571428</v>
      </c>
      <c r="N573" s="125">
        <f t="shared" si="298"/>
        <v>0.27500000000000002</v>
      </c>
      <c r="O573" s="125">
        <f t="shared" si="298"/>
        <v>0.26964285714285713</v>
      </c>
      <c r="P573" s="125">
        <f t="shared" si="298"/>
        <v>0.26428571428571429</v>
      </c>
      <c r="Q573" s="125">
        <f t="shared" si="298"/>
        <v>0.2589285714285714</v>
      </c>
      <c r="R573" s="125">
        <f t="shared" si="298"/>
        <v>0.25357142857142856</v>
      </c>
      <c r="S573" s="125">
        <f t="shared" si="298"/>
        <v>0.24821428571428572</v>
      </c>
      <c r="T573" s="125">
        <f t="shared" si="298"/>
        <v>0.24285714285714285</v>
      </c>
      <c r="U573" s="125">
        <f t="shared" si="298"/>
        <v>0.23749999999999999</v>
      </c>
      <c r="V573" s="125">
        <f t="shared" si="298"/>
        <v>0.23214285714285712</v>
      </c>
      <c r="W573" s="62">
        <f t="shared" si="298"/>
        <v>0.1898671096345515</v>
      </c>
      <c r="X573" s="62">
        <f t="shared" si="298"/>
        <v>0.18538205980066444</v>
      </c>
      <c r="Y573" s="62">
        <f t="shared" si="298"/>
        <v>0.18089700996677743</v>
      </c>
      <c r="Z573" s="62">
        <f t="shared" si="298"/>
        <v>0.17641196013289037</v>
      </c>
      <c r="AA573" s="62">
        <f t="shared" si="298"/>
        <v>0.17192691029900334</v>
      </c>
      <c r="AB573" s="62">
        <f t="shared" si="298"/>
        <v>0.16744186046511628</v>
      </c>
      <c r="AC573" s="62">
        <f t="shared" si="298"/>
        <v>0.16295681063122924</v>
      </c>
      <c r="AD573" s="62">
        <f t="shared" si="298"/>
        <v>0.15847176079734218</v>
      </c>
      <c r="AE573" s="62">
        <f t="shared" si="298"/>
        <v>0.15398671096345518</v>
      </c>
      <c r="AF573" s="62">
        <f t="shared" si="298"/>
        <v>0.14950166112956811</v>
      </c>
      <c r="AG573" s="62">
        <f t="shared" si="298"/>
        <v>0.14501661129568108</v>
      </c>
      <c r="AH573" s="62">
        <f t="shared" si="298"/>
        <v>0.14053156146179402</v>
      </c>
      <c r="AI573" s="62">
        <f t="shared" si="298"/>
        <v>0.13604651162790699</v>
      </c>
      <c r="AJ573" s="62">
        <f t="shared" si="298"/>
        <v>0.13156146179401995</v>
      </c>
      <c r="AK573" s="62">
        <f t="shared" si="298"/>
        <v>0.12707641196013289</v>
      </c>
      <c r="AL573" s="62">
        <f t="shared" si="298"/>
        <v>0.12259136212624586</v>
      </c>
      <c r="AM573" s="62">
        <f t="shared" si="298"/>
        <v>0.11810631229235881</v>
      </c>
      <c r="AN573" s="62">
        <f t="shared" si="298"/>
        <v>0.11362126245847176</v>
      </c>
      <c r="AO573" s="62">
        <f t="shared" si="298"/>
        <v>0.10913621262458473</v>
      </c>
      <c r="AP573" s="62">
        <f t="shared" si="298"/>
        <v>0.10465116279069768</v>
      </c>
      <c r="AQ573" s="62">
        <f t="shared" si="298"/>
        <v>0.10016611295681063</v>
      </c>
      <c r="AR573" s="62">
        <f>AR468*AR151</f>
        <v>9.5681063122923599E-2</v>
      </c>
      <c r="AS573" s="124"/>
      <c r="AT573" s="124"/>
      <c r="AU573" s="124"/>
      <c r="AV573" s="124"/>
      <c r="AW573" s="124"/>
      <c r="AX573" s="124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2"/>
    </row>
    <row r="574" spans="1:63" s="132" customFormat="1" x14ac:dyDescent="0.25">
      <c r="A574" s="126" t="str">
        <f>'March 2008 RIA'!$A$11</f>
        <v>Tier 1</v>
      </c>
      <c r="B574" s="127">
        <v>1993</v>
      </c>
      <c r="C574" s="128"/>
      <c r="D574" s="128"/>
      <c r="E574" s="129"/>
      <c r="F574" s="135">
        <f t="shared" ref="F574:AR574" si="299">F469*F152</f>
        <v>0.22259136212624586</v>
      </c>
      <c r="G574" s="135">
        <f t="shared" si="299"/>
        <v>0.22259136212624586</v>
      </c>
      <c r="H574" s="135">
        <f t="shared" si="299"/>
        <v>0.22259136212624586</v>
      </c>
      <c r="I574" s="135">
        <f t="shared" si="299"/>
        <v>0.22259136212624586</v>
      </c>
      <c r="J574" s="135">
        <f t="shared" si="299"/>
        <v>0.22259136212624586</v>
      </c>
      <c r="K574" s="135">
        <f t="shared" si="299"/>
        <v>0.22259136212624586</v>
      </c>
      <c r="L574" s="135">
        <f t="shared" si="299"/>
        <v>0.22259136212624586</v>
      </c>
      <c r="M574" s="135">
        <f t="shared" si="299"/>
        <v>0.22259136212624586</v>
      </c>
      <c r="N574" s="135">
        <f t="shared" si="299"/>
        <v>0.21841777408637875</v>
      </c>
      <c r="O574" s="135">
        <f t="shared" si="299"/>
        <v>0.21424418604651163</v>
      </c>
      <c r="P574" s="135">
        <f t="shared" si="299"/>
        <v>0.21007059800664452</v>
      </c>
      <c r="Q574" s="135">
        <f t="shared" si="299"/>
        <v>0.20589700996677743</v>
      </c>
      <c r="R574" s="135">
        <f t="shared" si="299"/>
        <v>0.20172342192691031</v>
      </c>
      <c r="S574" s="135">
        <f t="shared" si="299"/>
        <v>0.1975498338870432</v>
      </c>
      <c r="T574" s="135">
        <f t="shared" si="299"/>
        <v>0.19337624584717611</v>
      </c>
      <c r="U574" s="135">
        <f t="shared" si="299"/>
        <v>0.18920265780730899</v>
      </c>
      <c r="V574" s="135">
        <f t="shared" si="299"/>
        <v>0.18502906976744188</v>
      </c>
      <c r="W574" s="135">
        <f t="shared" si="299"/>
        <v>0.18085548172757476</v>
      </c>
      <c r="X574" s="135">
        <f t="shared" si="299"/>
        <v>0.17668189368770765</v>
      </c>
      <c r="Y574" s="135">
        <f t="shared" si="299"/>
        <v>0.17250830564784053</v>
      </c>
      <c r="Z574" s="135">
        <f t="shared" si="299"/>
        <v>0.16833471760797344</v>
      </c>
      <c r="AA574" s="135">
        <f t="shared" si="299"/>
        <v>0.16416112956810633</v>
      </c>
      <c r="AB574" s="135">
        <f t="shared" si="299"/>
        <v>0.15998754152823921</v>
      </c>
      <c r="AC574" s="135">
        <f t="shared" si="299"/>
        <v>0.1558139534883721</v>
      </c>
      <c r="AD574" s="135">
        <f t="shared" si="299"/>
        <v>0.15164036544850498</v>
      </c>
      <c r="AE574" s="135">
        <f t="shared" si="299"/>
        <v>0.14746677740863787</v>
      </c>
      <c r="AF574" s="135">
        <f t="shared" si="299"/>
        <v>0.14329318936877078</v>
      </c>
      <c r="AG574" s="135">
        <f t="shared" si="299"/>
        <v>0.13911960132890366</v>
      </c>
      <c r="AH574" s="135">
        <f t="shared" si="299"/>
        <v>0.13494601328903655</v>
      </c>
      <c r="AI574" s="135">
        <f t="shared" si="299"/>
        <v>0.13077242524916943</v>
      </c>
      <c r="AJ574" s="135">
        <f t="shared" si="299"/>
        <v>0.12659883720930232</v>
      </c>
      <c r="AK574" s="135">
        <f t="shared" si="299"/>
        <v>0.12242524916943523</v>
      </c>
      <c r="AL574" s="135">
        <f t="shared" si="299"/>
        <v>0.11825166112956811</v>
      </c>
      <c r="AM574" s="135">
        <f t="shared" si="299"/>
        <v>0.114078073089701</v>
      </c>
      <c r="AN574" s="135">
        <f t="shared" si="299"/>
        <v>0.10990448504983388</v>
      </c>
      <c r="AO574" s="135">
        <f t="shared" si="299"/>
        <v>0.10573089700996678</v>
      </c>
      <c r="AP574" s="135">
        <f t="shared" si="299"/>
        <v>0.10155730897009968</v>
      </c>
      <c r="AQ574" s="135">
        <f t="shared" si="299"/>
        <v>9.7383720930232565E-2</v>
      </c>
      <c r="AR574" s="135">
        <f t="shared" si="299"/>
        <v>9.3210132890365449E-2</v>
      </c>
      <c r="AS574" s="135">
        <f>AS469*AS152</f>
        <v>8.9036544850498348E-2</v>
      </c>
      <c r="AT574" s="134"/>
      <c r="AU574" s="134"/>
      <c r="AV574" s="134"/>
      <c r="AW574" s="134"/>
      <c r="AX574" s="134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31"/>
    </row>
    <row r="575" spans="1:63" s="132" customFormat="1" x14ac:dyDescent="0.25">
      <c r="A575" s="126" t="str">
        <f>'March 2008 RIA'!$A$11</f>
        <v>Tier 1</v>
      </c>
      <c r="B575" s="127">
        <v>1994</v>
      </c>
      <c r="C575" s="128"/>
      <c r="D575" s="128"/>
      <c r="E575" s="129"/>
      <c r="F575" s="128"/>
      <c r="G575" s="135">
        <f t="shared" ref="G575:AS575" si="300">G470*G153</f>
        <v>0.22259136212624586</v>
      </c>
      <c r="H575" s="135">
        <f t="shared" si="300"/>
        <v>0.22259136212624586</v>
      </c>
      <c r="I575" s="135">
        <f t="shared" si="300"/>
        <v>0.22259136212624586</v>
      </c>
      <c r="J575" s="135">
        <f t="shared" si="300"/>
        <v>0.22259136212624586</v>
      </c>
      <c r="K575" s="135">
        <f t="shared" si="300"/>
        <v>0.22259136212624586</v>
      </c>
      <c r="L575" s="135">
        <f t="shared" si="300"/>
        <v>0.22259136212624586</v>
      </c>
      <c r="M575" s="135">
        <f t="shared" si="300"/>
        <v>0.22259136212624586</v>
      </c>
      <c r="N575" s="135">
        <f t="shared" si="300"/>
        <v>0.22259136212624586</v>
      </c>
      <c r="O575" s="135">
        <f t="shared" si="300"/>
        <v>0.21841777408637875</v>
      </c>
      <c r="P575" s="135">
        <f t="shared" si="300"/>
        <v>0.21424418604651163</v>
      </c>
      <c r="Q575" s="135">
        <f t="shared" si="300"/>
        <v>0.21007059800664452</v>
      </c>
      <c r="R575" s="135">
        <f t="shared" si="300"/>
        <v>0.20589700996677743</v>
      </c>
      <c r="S575" s="135">
        <f t="shared" si="300"/>
        <v>0.20172342192691031</v>
      </c>
      <c r="T575" s="135">
        <f t="shared" si="300"/>
        <v>0.1975498338870432</v>
      </c>
      <c r="U575" s="135">
        <f t="shared" si="300"/>
        <v>0.19337624584717611</v>
      </c>
      <c r="V575" s="135">
        <f t="shared" si="300"/>
        <v>0.18920265780730899</v>
      </c>
      <c r="W575" s="135">
        <f t="shared" si="300"/>
        <v>0.18502906976744188</v>
      </c>
      <c r="X575" s="135">
        <f t="shared" si="300"/>
        <v>0.18085548172757476</v>
      </c>
      <c r="Y575" s="135">
        <f t="shared" si="300"/>
        <v>0.17668189368770765</v>
      </c>
      <c r="Z575" s="135">
        <f t="shared" si="300"/>
        <v>0.17250830564784053</v>
      </c>
      <c r="AA575" s="135">
        <f t="shared" si="300"/>
        <v>0.16833471760797344</v>
      </c>
      <c r="AB575" s="135">
        <f t="shared" si="300"/>
        <v>0.16416112956810633</v>
      </c>
      <c r="AC575" s="135">
        <f t="shared" si="300"/>
        <v>0.15998754152823921</v>
      </c>
      <c r="AD575" s="135">
        <f t="shared" si="300"/>
        <v>0.1558139534883721</v>
      </c>
      <c r="AE575" s="135">
        <f t="shared" si="300"/>
        <v>0.15164036544850498</v>
      </c>
      <c r="AF575" s="135">
        <f t="shared" si="300"/>
        <v>0.14746677740863787</v>
      </c>
      <c r="AG575" s="135">
        <f t="shared" si="300"/>
        <v>0.14329318936877078</v>
      </c>
      <c r="AH575" s="135">
        <f t="shared" si="300"/>
        <v>0.13911960132890366</v>
      </c>
      <c r="AI575" s="135">
        <f t="shared" si="300"/>
        <v>0.13494601328903655</v>
      </c>
      <c r="AJ575" s="135">
        <f t="shared" si="300"/>
        <v>0.13077242524916943</v>
      </c>
      <c r="AK575" s="135">
        <f t="shared" si="300"/>
        <v>0.12659883720930232</v>
      </c>
      <c r="AL575" s="135">
        <f t="shared" si="300"/>
        <v>0.12242524916943523</v>
      </c>
      <c r="AM575" s="135">
        <f t="shared" si="300"/>
        <v>0.11825166112956811</v>
      </c>
      <c r="AN575" s="135">
        <f t="shared" si="300"/>
        <v>0.114078073089701</v>
      </c>
      <c r="AO575" s="135">
        <f t="shared" si="300"/>
        <v>0.10990448504983388</v>
      </c>
      <c r="AP575" s="135">
        <f t="shared" si="300"/>
        <v>0.10573089700996678</v>
      </c>
      <c r="AQ575" s="135">
        <f t="shared" si="300"/>
        <v>0.10155730897009968</v>
      </c>
      <c r="AR575" s="135">
        <f t="shared" si="300"/>
        <v>9.7383720930232565E-2</v>
      </c>
      <c r="AS575" s="135">
        <f t="shared" si="300"/>
        <v>9.3210132890365449E-2</v>
      </c>
      <c r="AT575" s="135">
        <f>AT470*AT153</f>
        <v>8.9036544850498348E-2</v>
      </c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31"/>
    </row>
    <row r="576" spans="1:63" s="132" customFormat="1" x14ac:dyDescent="0.25">
      <c r="A576" s="126" t="str">
        <f>'March 2008 RIA'!$A$11</f>
        <v>Tier 1</v>
      </c>
      <c r="B576" s="127">
        <v>1995</v>
      </c>
      <c r="C576" s="128"/>
      <c r="D576" s="128"/>
      <c r="E576" s="129"/>
      <c r="F576" s="128"/>
      <c r="G576" s="128"/>
      <c r="H576" s="135">
        <f t="shared" ref="H576:AT576" si="301">H471*H154</f>
        <v>0.22259136212624586</v>
      </c>
      <c r="I576" s="135">
        <f t="shared" si="301"/>
        <v>0.22259136212624586</v>
      </c>
      <c r="J576" s="135">
        <f t="shared" si="301"/>
        <v>0.22259136212624586</v>
      </c>
      <c r="K576" s="135">
        <f t="shared" si="301"/>
        <v>0.22259136212624586</v>
      </c>
      <c r="L576" s="135">
        <f t="shared" si="301"/>
        <v>0.22259136212624586</v>
      </c>
      <c r="M576" s="135">
        <f t="shared" si="301"/>
        <v>0.22259136212624586</v>
      </c>
      <c r="N576" s="135">
        <f t="shared" si="301"/>
        <v>0.22259136212624586</v>
      </c>
      <c r="O576" s="135">
        <f t="shared" si="301"/>
        <v>0.22259136212624586</v>
      </c>
      <c r="P576" s="135">
        <f t="shared" si="301"/>
        <v>0.21841777408637875</v>
      </c>
      <c r="Q576" s="135">
        <f t="shared" si="301"/>
        <v>0.21424418604651163</v>
      </c>
      <c r="R576" s="135">
        <f t="shared" si="301"/>
        <v>0.21007059800664452</v>
      </c>
      <c r="S576" s="135">
        <f t="shared" si="301"/>
        <v>0.20589700996677743</v>
      </c>
      <c r="T576" s="135">
        <f t="shared" si="301"/>
        <v>0.20172342192691031</v>
      </c>
      <c r="U576" s="135">
        <f t="shared" si="301"/>
        <v>0.1975498338870432</v>
      </c>
      <c r="V576" s="135">
        <f t="shared" si="301"/>
        <v>0.19337624584717611</v>
      </c>
      <c r="W576" s="135">
        <f t="shared" si="301"/>
        <v>0.18920265780730899</v>
      </c>
      <c r="X576" s="135">
        <f t="shared" si="301"/>
        <v>0.18502906976744188</v>
      </c>
      <c r="Y576" s="135">
        <f t="shared" si="301"/>
        <v>0.18085548172757476</v>
      </c>
      <c r="Z576" s="135">
        <f t="shared" si="301"/>
        <v>0.17668189368770765</v>
      </c>
      <c r="AA576" s="135">
        <f t="shared" si="301"/>
        <v>0.17250830564784053</v>
      </c>
      <c r="AB576" s="135">
        <f t="shared" si="301"/>
        <v>0.16833471760797344</v>
      </c>
      <c r="AC576" s="135">
        <f t="shared" si="301"/>
        <v>0.16416112956810633</v>
      </c>
      <c r="AD576" s="135">
        <f t="shared" si="301"/>
        <v>0.15998754152823921</v>
      </c>
      <c r="AE576" s="135">
        <f t="shared" si="301"/>
        <v>0.1558139534883721</v>
      </c>
      <c r="AF576" s="135">
        <f t="shared" si="301"/>
        <v>0.15164036544850498</v>
      </c>
      <c r="AG576" s="135">
        <f t="shared" si="301"/>
        <v>0.14746677740863787</v>
      </c>
      <c r="AH576" s="135">
        <f t="shared" si="301"/>
        <v>0.14329318936877078</v>
      </c>
      <c r="AI576" s="135">
        <f t="shared" si="301"/>
        <v>0.13911960132890366</v>
      </c>
      <c r="AJ576" s="135">
        <f t="shared" si="301"/>
        <v>0.13494601328903655</v>
      </c>
      <c r="AK576" s="135">
        <f t="shared" si="301"/>
        <v>0.13077242524916943</v>
      </c>
      <c r="AL576" s="135">
        <f t="shared" si="301"/>
        <v>0.12659883720930232</v>
      </c>
      <c r="AM576" s="135">
        <f t="shared" si="301"/>
        <v>0.12242524916943523</v>
      </c>
      <c r="AN576" s="135">
        <f t="shared" si="301"/>
        <v>0.11825166112956811</v>
      </c>
      <c r="AO576" s="135">
        <f t="shared" si="301"/>
        <v>0.114078073089701</v>
      </c>
      <c r="AP576" s="135">
        <f t="shared" si="301"/>
        <v>0.10990448504983388</v>
      </c>
      <c r="AQ576" s="135">
        <f t="shared" si="301"/>
        <v>0.10573089700996678</v>
      </c>
      <c r="AR576" s="135">
        <f t="shared" si="301"/>
        <v>0.10155730897009968</v>
      </c>
      <c r="AS576" s="135">
        <f t="shared" si="301"/>
        <v>9.7383720930232565E-2</v>
      </c>
      <c r="AT576" s="135">
        <f t="shared" si="301"/>
        <v>9.3210132890365449E-2</v>
      </c>
      <c r="AU576" s="135">
        <f>AU471*AU154</f>
        <v>8.9036544850498348E-2</v>
      </c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31"/>
    </row>
    <row r="577" spans="1:63" s="132" customFormat="1" x14ac:dyDescent="0.25">
      <c r="A577" s="126" t="str">
        <f>'March 2008 RIA'!$A$11</f>
        <v>Tier 1</v>
      </c>
      <c r="B577" s="127">
        <v>1996</v>
      </c>
      <c r="C577" s="128"/>
      <c r="D577" s="128"/>
      <c r="E577" s="129"/>
      <c r="F577" s="128"/>
      <c r="G577" s="128"/>
      <c r="H577" s="128"/>
      <c r="I577" s="135">
        <f t="shared" ref="I577:AU577" si="302">I472*I155</f>
        <v>0.22259136212624586</v>
      </c>
      <c r="J577" s="135">
        <f t="shared" si="302"/>
        <v>0.22259136212624586</v>
      </c>
      <c r="K577" s="135">
        <f t="shared" si="302"/>
        <v>0.22259136212624586</v>
      </c>
      <c r="L577" s="135">
        <f t="shared" si="302"/>
        <v>0.22259136212624586</v>
      </c>
      <c r="M577" s="135">
        <f t="shared" si="302"/>
        <v>0.22259136212624586</v>
      </c>
      <c r="N577" s="135">
        <f t="shared" si="302"/>
        <v>0.22259136212624586</v>
      </c>
      <c r="O577" s="135">
        <f t="shared" si="302"/>
        <v>0.22259136212624586</v>
      </c>
      <c r="P577" s="135">
        <f t="shared" si="302"/>
        <v>0.22259136212624586</v>
      </c>
      <c r="Q577" s="135">
        <f t="shared" si="302"/>
        <v>0.21841777408637875</v>
      </c>
      <c r="R577" s="135">
        <f t="shared" si="302"/>
        <v>0.21424418604651163</v>
      </c>
      <c r="S577" s="135">
        <f t="shared" si="302"/>
        <v>0.21007059800664452</v>
      </c>
      <c r="T577" s="135">
        <f t="shared" si="302"/>
        <v>0.20589700996677743</v>
      </c>
      <c r="U577" s="135">
        <f t="shared" si="302"/>
        <v>0.20172342192691031</v>
      </c>
      <c r="V577" s="135">
        <f t="shared" si="302"/>
        <v>0.1975498338870432</v>
      </c>
      <c r="W577" s="135">
        <f t="shared" si="302"/>
        <v>0.19337624584717611</v>
      </c>
      <c r="X577" s="135">
        <f t="shared" si="302"/>
        <v>0.18920265780730899</v>
      </c>
      <c r="Y577" s="135">
        <f t="shared" si="302"/>
        <v>0.18502906976744188</v>
      </c>
      <c r="Z577" s="135">
        <f t="shared" si="302"/>
        <v>0.18085548172757476</v>
      </c>
      <c r="AA577" s="135">
        <f t="shared" si="302"/>
        <v>0.17668189368770765</v>
      </c>
      <c r="AB577" s="135">
        <f t="shared" si="302"/>
        <v>0.17250830564784053</v>
      </c>
      <c r="AC577" s="135">
        <f t="shared" si="302"/>
        <v>0.16833471760797344</v>
      </c>
      <c r="AD577" s="135">
        <f t="shared" si="302"/>
        <v>0.16416112956810633</v>
      </c>
      <c r="AE577" s="135">
        <f t="shared" si="302"/>
        <v>0.15998754152823921</v>
      </c>
      <c r="AF577" s="135">
        <f t="shared" si="302"/>
        <v>0.1558139534883721</v>
      </c>
      <c r="AG577" s="135">
        <f t="shared" si="302"/>
        <v>0.15164036544850498</v>
      </c>
      <c r="AH577" s="135">
        <f t="shared" si="302"/>
        <v>0.14746677740863787</v>
      </c>
      <c r="AI577" s="135">
        <f t="shared" si="302"/>
        <v>0.14329318936877078</v>
      </c>
      <c r="AJ577" s="135">
        <f t="shared" si="302"/>
        <v>0.13911960132890366</v>
      </c>
      <c r="AK577" s="135">
        <f t="shared" si="302"/>
        <v>0.13494601328903655</v>
      </c>
      <c r="AL577" s="135">
        <f t="shared" si="302"/>
        <v>0.13077242524916943</v>
      </c>
      <c r="AM577" s="135">
        <f t="shared" si="302"/>
        <v>0.12659883720930232</v>
      </c>
      <c r="AN577" s="135">
        <f t="shared" si="302"/>
        <v>0.12242524916943523</v>
      </c>
      <c r="AO577" s="135">
        <f t="shared" si="302"/>
        <v>0.11825166112956811</v>
      </c>
      <c r="AP577" s="135">
        <f t="shared" si="302"/>
        <v>0.114078073089701</v>
      </c>
      <c r="AQ577" s="135">
        <f t="shared" si="302"/>
        <v>0.10990448504983388</v>
      </c>
      <c r="AR577" s="135">
        <f t="shared" si="302"/>
        <v>0.10573089700996678</v>
      </c>
      <c r="AS577" s="135">
        <f t="shared" si="302"/>
        <v>0.10155730897009968</v>
      </c>
      <c r="AT577" s="135">
        <f t="shared" si="302"/>
        <v>9.7383720930232565E-2</v>
      </c>
      <c r="AU577" s="135">
        <f t="shared" si="302"/>
        <v>9.3210132890365449E-2</v>
      </c>
      <c r="AV577" s="135">
        <f>AV472*AV155</f>
        <v>8.9036544850498348E-2</v>
      </c>
      <c r="AW577" s="128"/>
      <c r="AX577" s="128"/>
      <c r="AY577" s="134"/>
      <c r="AZ577" s="134"/>
      <c r="BA577" s="134"/>
      <c r="BB577" s="134"/>
      <c r="BC577" s="134"/>
      <c r="BD577" s="134"/>
      <c r="BE577" s="128"/>
      <c r="BF577" s="128"/>
      <c r="BG577" s="128"/>
      <c r="BH577" s="128"/>
      <c r="BI577" s="128"/>
      <c r="BJ577" s="128"/>
      <c r="BK577" s="131"/>
    </row>
    <row r="578" spans="1:63" s="132" customFormat="1" x14ac:dyDescent="0.25">
      <c r="A578" s="126" t="str">
        <f>'March 2008 RIA'!$A$11</f>
        <v>Tier 1</v>
      </c>
      <c r="B578" s="127">
        <v>1997</v>
      </c>
      <c r="C578" s="128"/>
      <c r="D578" s="128"/>
      <c r="E578" s="129"/>
      <c r="F578" s="128"/>
      <c r="G578" s="128"/>
      <c r="H578" s="128"/>
      <c r="I578" s="128"/>
      <c r="J578" s="135">
        <f t="shared" ref="J578:AV578" si="303">J473*J156</f>
        <v>0.22259136212624586</v>
      </c>
      <c r="K578" s="135">
        <f t="shared" si="303"/>
        <v>0.22259136212624586</v>
      </c>
      <c r="L578" s="135">
        <f t="shared" si="303"/>
        <v>0.22259136212624586</v>
      </c>
      <c r="M578" s="135">
        <f t="shared" si="303"/>
        <v>0.22259136212624586</v>
      </c>
      <c r="N578" s="135">
        <f t="shared" si="303"/>
        <v>0.22259136212624586</v>
      </c>
      <c r="O578" s="135">
        <f t="shared" si="303"/>
        <v>0.22259136212624586</v>
      </c>
      <c r="P578" s="135">
        <f t="shared" si="303"/>
        <v>0.22259136212624586</v>
      </c>
      <c r="Q578" s="135">
        <f t="shared" si="303"/>
        <v>0.22259136212624586</v>
      </c>
      <c r="R578" s="135">
        <f t="shared" si="303"/>
        <v>0.21841777408637875</v>
      </c>
      <c r="S578" s="135">
        <f t="shared" si="303"/>
        <v>0.21424418604651163</v>
      </c>
      <c r="T578" s="135">
        <f t="shared" si="303"/>
        <v>0.21007059800664452</v>
      </c>
      <c r="U578" s="135">
        <f t="shared" si="303"/>
        <v>0.20589700996677743</v>
      </c>
      <c r="V578" s="135">
        <f t="shared" si="303"/>
        <v>0.20172342192691031</v>
      </c>
      <c r="W578" s="135">
        <f t="shared" si="303"/>
        <v>0.1975498338870432</v>
      </c>
      <c r="X578" s="135">
        <f t="shared" si="303"/>
        <v>0.19337624584717611</v>
      </c>
      <c r="Y578" s="135">
        <f t="shared" si="303"/>
        <v>0.18920265780730899</v>
      </c>
      <c r="Z578" s="135">
        <f t="shared" si="303"/>
        <v>0.18502906976744188</v>
      </c>
      <c r="AA578" s="135">
        <f t="shared" si="303"/>
        <v>0.18085548172757476</v>
      </c>
      <c r="AB578" s="135">
        <f t="shared" si="303"/>
        <v>0.17668189368770765</v>
      </c>
      <c r="AC578" s="135">
        <f t="shared" si="303"/>
        <v>0.17250830564784053</v>
      </c>
      <c r="AD578" s="135">
        <f t="shared" si="303"/>
        <v>0.16833471760797344</v>
      </c>
      <c r="AE578" s="135">
        <f t="shared" si="303"/>
        <v>0.16416112956810633</v>
      </c>
      <c r="AF578" s="135">
        <f t="shared" si="303"/>
        <v>0.15998754152823921</v>
      </c>
      <c r="AG578" s="135">
        <f t="shared" si="303"/>
        <v>0.1558139534883721</v>
      </c>
      <c r="AH578" s="135">
        <f t="shared" si="303"/>
        <v>0.15164036544850498</v>
      </c>
      <c r="AI578" s="135">
        <f t="shared" si="303"/>
        <v>0.14746677740863787</v>
      </c>
      <c r="AJ578" s="135">
        <f t="shared" si="303"/>
        <v>0.14329318936877078</v>
      </c>
      <c r="AK578" s="135">
        <f t="shared" si="303"/>
        <v>0.13911960132890366</v>
      </c>
      <c r="AL578" s="135">
        <f t="shared" si="303"/>
        <v>0.13494601328903655</v>
      </c>
      <c r="AM578" s="135">
        <f t="shared" si="303"/>
        <v>0.13077242524916943</v>
      </c>
      <c r="AN578" s="135">
        <f t="shared" si="303"/>
        <v>0.12659883720930232</v>
      </c>
      <c r="AO578" s="135">
        <f t="shared" si="303"/>
        <v>0.12242524916943523</v>
      </c>
      <c r="AP578" s="135">
        <f t="shared" si="303"/>
        <v>0.11825166112956811</v>
      </c>
      <c r="AQ578" s="135">
        <f t="shared" si="303"/>
        <v>0.114078073089701</v>
      </c>
      <c r="AR578" s="135">
        <f t="shared" si="303"/>
        <v>0.10990448504983388</v>
      </c>
      <c r="AS578" s="135">
        <f t="shared" si="303"/>
        <v>0.10573089700996678</v>
      </c>
      <c r="AT578" s="135">
        <f t="shared" si="303"/>
        <v>0.10155730897009968</v>
      </c>
      <c r="AU578" s="135">
        <f t="shared" si="303"/>
        <v>9.7383720930232565E-2</v>
      </c>
      <c r="AV578" s="135">
        <f t="shared" si="303"/>
        <v>9.3210132890365449E-2</v>
      </c>
      <c r="AW578" s="135">
        <f>AW473*AW156</f>
        <v>8.9036544850498348E-2</v>
      </c>
      <c r="AX578" s="128"/>
      <c r="AY578" s="134"/>
      <c r="AZ578" s="134"/>
      <c r="BA578" s="134"/>
      <c r="BB578" s="134"/>
      <c r="BC578" s="134"/>
      <c r="BD578" s="134"/>
      <c r="BE578" s="128"/>
      <c r="BF578" s="128"/>
      <c r="BG578" s="128"/>
      <c r="BH578" s="128"/>
      <c r="BI578" s="128"/>
      <c r="BJ578" s="128"/>
      <c r="BK578" s="131"/>
    </row>
    <row r="579" spans="1:63" s="132" customFormat="1" x14ac:dyDescent="0.25">
      <c r="A579" s="126" t="str">
        <f>'March 2008 RIA'!$A$11</f>
        <v>Tier 1</v>
      </c>
      <c r="B579" s="127">
        <v>1998</v>
      </c>
      <c r="C579" s="128"/>
      <c r="D579" s="128"/>
      <c r="E579" s="129"/>
      <c r="F579" s="128"/>
      <c r="G579" s="128"/>
      <c r="H579" s="128"/>
      <c r="I579" s="128"/>
      <c r="J579" s="128"/>
      <c r="K579" s="135">
        <f t="shared" ref="K579:AW579" si="304">K474*K157</f>
        <v>0.22259136212624586</v>
      </c>
      <c r="L579" s="135">
        <f t="shared" si="304"/>
        <v>0.22259136212624586</v>
      </c>
      <c r="M579" s="135">
        <f t="shared" si="304"/>
        <v>0.22259136212624586</v>
      </c>
      <c r="N579" s="135">
        <f t="shared" si="304"/>
        <v>0.22259136212624586</v>
      </c>
      <c r="O579" s="135">
        <f t="shared" si="304"/>
        <v>0.22259136212624586</v>
      </c>
      <c r="P579" s="135">
        <f t="shared" si="304"/>
        <v>0.22259136212624586</v>
      </c>
      <c r="Q579" s="135">
        <f t="shared" si="304"/>
        <v>0.22259136212624586</v>
      </c>
      <c r="R579" s="135">
        <f t="shared" si="304"/>
        <v>0.22259136212624586</v>
      </c>
      <c r="S579" s="135">
        <f t="shared" si="304"/>
        <v>0.21841777408637875</v>
      </c>
      <c r="T579" s="135">
        <f t="shared" si="304"/>
        <v>0.21424418604651163</v>
      </c>
      <c r="U579" s="135">
        <f t="shared" si="304"/>
        <v>0.21007059800664452</v>
      </c>
      <c r="V579" s="135">
        <f t="shared" si="304"/>
        <v>0.20589700996677743</v>
      </c>
      <c r="W579" s="135">
        <f t="shared" si="304"/>
        <v>0.20172342192691031</v>
      </c>
      <c r="X579" s="135">
        <f t="shared" si="304"/>
        <v>0.1975498338870432</v>
      </c>
      <c r="Y579" s="135">
        <f t="shared" si="304"/>
        <v>0.19337624584717611</v>
      </c>
      <c r="Z579" s="135">
        <f t="shared" si="304"/>
        <v>0.18920265780730899</v>
      </c>
      <c r="AA579" s="135">
        <f t="shared" si="304"/>
        <v>0.18502906976744188</v>
      </c>
      <c r="AB579" s="135">
        <f t="shared" si="304"/>
        <v>0.18085548172757476</v>
      </c>
      <c r="AC579" s="135">
        <f t="shared" si="304"/>
        <v>0.17668189368770765</v>
      </c>
      <c r="AD579" s="135">
        <f t="shared" si="304"/>
        <v>0.17250830564784053</v>
      </c>
      <c r="AE579" s="135">
        <f t="shared" si="304"/>
        <v>0.16833471760797344</v>
      </c>
      <c r="AF579" s="135">
        <f t="shared" si="304"/>
        <v>0.16416112956810633</v>
      </c>
      <c r="AG579" s="135">
        <f t="shared" si="304"/>
        <v>0.15998754152823921</v>
      </c>
      <c r="AH579" s="135">
        <f t="shared" si="304"/>
        <v>0.1558139534883721</v>
      </c>
      <c r="AI579" s="135">
        <f t="shared" si="304"/>
        <v>0.15164036544850498</v>
      </c>
      <c r="AJ579" s="135">
        <f t="shared" si="304"/>
        <v>0.14746677740863787</v>
      </c>
      <c r="AK579" s="135">
        <f t="shared" si="304"/>
        <v>0.14329318936877078</v>
      </c>
      <c r="AL579" s="135">
        <f t="shared" si="304"/>
        <v>0.13911960132890366</v>
      </c>
      <c r="AM579" s="135">
        <f t="shared" si="304"/>
        <v>0.13494601328903655</v>
      </c>
      <c r="AN579" s="135">
        <f t="shared" si="304"/>
        <v>0.13077242524916943</v>
      </c>
      <c r="AO579" s="135">
        <f t="shared" si="304"/>
        <v>0.12659883720930232</v>
      </c>
      <c r="AP579" s="135">
        <f t="shared" si="304"/>
        <v>0.12242524916943523</v>
      </c>
      <c r="AQ579" s="135">
        <f t="shared" si="304"/>
        <v>0.11825166112956811</v>
      </c>
      <c r="AR579" s="135">
        <f t="shared" si="304"/>
        <v>0.114078073089701</v>
      </c>
      <c r="AS579" s="135">
        <f t="shared" si="304"/>
        <v>0.10990448504983388</v>
      </c>
      <c r="AT579" s="135">
        <f t="shared" si="304"/>
        <v>0.10573089700996678</v>
      </c>
      <c r="AU579" s="135">
        <f t="shared" si="304"/>
        <v>0.10155730897009968</v>
      </c>
      <c r="AV579" s="135">
        <f t="shared" si="304"/>
        <v>9.7383720930232565E-2</v>
      </c>
      <c r="AW579" s="135">
        <f t="shared" si="304"/>
        <v>9.3210132890365449E-2</v>
      </c>
      <c r="AX579" s="135">
        <f>AX474*AX157</f>
        <v>8.9036544850498348E-2</v>
      </c>
      <c r="AY579" s="134"/>
      <c r="AZ579" s="134"/>
      <c r="BA579" s="134"/>
      <c r="BB579" s="134"/>
      <c r="BC579" s="134"/>
      <c r="BD579" s="134"/>
      <c r="BE579" s="128"/>
      <c r="BF579" s="128"/>
      <c r="BG579" s="128"/>
      <c r="BH579" s="128"/>
      <c r="BI579" s="128"/>
      <c r="BJ579" s="128"/>
      <c r="BK579" s="131"/>
    </row>
    <row r="580" spans="1:63" s="132" customFormat="1" x14ac:dyDescent="0.25">
      <c r="A580" s="126" t="str">
        <f>'March 2008 RIA'!$A$11</f>
        <v>Tier 1</v>
      </c>
      <c r="B580" s="127">
        <v>1999</v>
      </c>
      <c r="C580" s="128"/>
      <c r="D580" s="128"/>
      <c r="E580" s="129"/>
      <c r="F580" s="128"/>
      <c r="G580" s="128"/>
      <c r="H580" s="128"/>
      <c r="I580" s="128"/>
      <c r="J580" s="128"/>
      <c r="K580" s="128"/>
      <c r="L580" s="135">
        <f t="shared" ref="L580:AX580" si="305">L475*L158</f>
        <v>0.22259136212624586</v>
      </c>
      <c r="M580" s="135">
        <f t="shared" si="305"/>
        <v>0.22259136212624586</v>
      </c>
      <c r="N580" s="135">
        <f t="shared" si="305"/>
        <v>0.22259136212624586</v>
      </c>
      <c r="O580" s="135">
        <f t="shared" si="305"/>
        <v>0.22259136212624586</v>
      </c>
      <c r="P580" s="135">
        <f t="shared" si="305"/>
        <v>0.22259136212624586</v>
      </c>
      <c r="Q580" s="135">
        <f t="shared" si="305"/>
        <v>0.22259136212624586</v>
      </c>
      <c r="R580" s="135">
        <f t="shared" si="305"/>
        <v>0.22259136212624586</v>
      </c>
      <c r="S580" s="135">
        <f t="shared" si="305"/>
        <v>0.22259136212624586</v>
      </c>
      <c r="T580" s="135">
        <f t="shared" si="305"/>
        <v>0.21841777408637875</v>
      </c>
      <c r="U580" s="135">
        <f t="shared" si="305"/>
        <v>0.21424418604651163</v>
      </c>
      <c r="V580" s="135">
        <f t="shared" si="305"/>
        <v>0.21007059800664452</v>
      </c>
      <c r="W580" s="135">
        <f t="shared" si="305"/>
        <v>0.20589700996677743</v>
      </c>
      <c r="X580" s="135">
        <f t="shared" si="305"/>
        <v>0.20172342192691031</v>
      </c>
      <c r="Y580" s="135">
        <f t="shared" si="305"/>
        <v>0.1975498338870432</v>
      </c>
      <c r="Z580" s="135">
        <f t="shared" si="305"/>
        <v>0.19337624584717611</v>
      </c>
      <c r="AA580" s="135">
        <f t="shared" si="305"/>
        <v>0.18920265780730899</v>
      </c>
      <c r="AB580" s="135">
        <f t="shared" si="305"/>
        <v>0.18502906976744188</v>
      </c>
      <c r="AC580" s="135">
        <f t="shared" si="305"/>
        <v>0.18085548172757476</v>
      </c>
      <c r="AD580" s="135">
        <f t="shared" si="305"/>
        <v>0.17668189368770765</v>
      </c>
      <c r="AE580" s="135">
        <f t="shared" si="305"/>
        <v>0.17250830564784053</v>
      </c>
      <c r="AF580" s="135">
        <f t="shared" si="305"/>
        <v>0.16833471760797344</v>
      </c>
      <c r="AG580" s="135">
        <f t="shared" si="305"/>
        <v>0.16416112956810633</v>
      </c>
      <c r="AH580" s="135">
        <f t="shared" si="305"/>
        <v>0.15998754152823921</v>
      </c>
      <c r="AI580" s="135">
        <f t="shared" si="305"/>
        <v>0.1558139534883721</v>
      </c>
      <c r="AJ580" s="135">
        <f t="shared" si="305"/>
        <v>0.15164036544850498</v>
      </c>
      <c r="AK580" s="135">
        <f t="shared" si="305"/>
        <v>0.14746677740863787</v>
      </c>
      <c r="AL580" s="135">
        <f t="shared" si="305"/>
        <v>0.14329318936877078</v>
      </c>
      <c r="AM580" s="135">
        <f t="shared" si="305"/>
        <v>0.13911960132890366</v>
      </c>
      <c r="AN580" s="135">
        <f t="shared" si="305"/>
        <v>0.13494601328903655</v>
      </c>
      <c r="AO580" s="135">
        <f t="shared" si="305"/>
        <v>0.13077242524916943</v>
      </c>
      <c r="AP580" s="135">
        <f t="shared" si="305"/>
        <v>0.12659883720930232</v>
      </c>
      <c r="AQ580" s="135">
        <f t="shared" si="305"/>
        <v>0.12242524916943523</v>
      </c>
      <c r="AR580" s="135">
        <f t="shared" si="305"/>
        <v>0.11825166112956811</v>
      </c>
      <c r="AS580" s="135">
        <f t="shared" si="305"/>
        <v>0.114078073089701</v>
      </c>
      <c r="AT580" s="135">
        <f t="shared" si="305"/>
        <v>0.10990448504983388</v>
      </c>
      <c r="AU580" s="135">
        <f t="shared" si="305"/>
        <v>0.10573089700996678</v>
      </c>
      <c r="AV580" s="135">
        <f t="shared" si="305"/>
        <v>0.10155730897009968</v>
      </c>
      <c r="AW580" s="135">
        <f t="shared" si="305"/>
        <v>9.7383720930232565E-2</v>
      </c>
      <c r="AX580" s="135">
        <f t="shared" si="305"/>
        <v>9.3210132890365449E-2</v>
      </c>
      <c r="AY580" s="135">
        <f>AY475*AY158</f>
        <v>8.9036544850498348E-2</v>
      </c>
      <c r="AZ580" s="134"/>
      <c r="BA580" s="134"/>
      <c r="BB580" s="134"/>
      <c r="BC580" s="134"/>
      <c r="BD580" s="134"/>
      <c r="BE580" s="134"/>
      <c r="BF580" s="134"/>
      <c r="BG580" s="128"/>
      <c r="BH580" s="128"/>
      <c r="BI580" s="128"/>
      <c r="BJ580" s="128"/>
      <c r="BK580" s="131"/>
    </row>
    <row r="581" spans="1:63" s="132" customFormat="1" x14ac:dyDescent="0.25">
      <c r="A581" s="126" t="str">
        <f>'March 2008 RIA'!$A$11</f>
        <v>Tier 1</v>
      </c>
      <c r="B581" s="127">
        <v>2000</v>
      </c>
      <c r="C581" s="128"/>
      <c r="D581" s="128"/>
      <c r="E581" s="129"/>
      <c r="F581" s="128"/>
      <c r="G581" s="128"/>
      <c r="H581" s="128"/>
      <c r="I581" s="128"/>
      <c r="J581" s="128"/>
      <c r="K581" s="128"/>
      <c r="L581" s="128"/>
      <c r="M581" s="135">
        <f t="shared" ref="M581:AY581" si="306">M476*M159</f>
        <v>0.22259136212624586</v>
      </c>
      <c r="N581" s="135">
        <f t="shared" si="306"/>
        <v>0.22259136212624586</v>
      </c>
      <c r="O581" s="135">
        <f t="shared" si="306"/>
        <v>0.22259136212624586</v>
      </c>
      <c r="P581" s="135">
        <f t="shared" si="306"/>
        <v>0.22259136212624586</v>
      </c>
      <c r="Q581" s="135">
        <f t="shared" si="306"/>
        <v>0.22259136212624586</v>
      </c>
      <c r="R581" s="135">
        <f t="shared" si="306"/>
        <v>0.22259136212624586</v>
      </c>
      <c r="S581" s="135">
        <f t="shared" si="306"/>
        <v>0.22259136212624586</v>
      </c>
      <c r="T581" s="135">
        <f t="shared" si="306"/>
        <v>0.22259136212624586</v>
      </c>
      <c r="U581" s="135">
        <f t="shared" si="306"/>
        <v>0.21841777408637875</v>
      </c>
      <c r="V581" s="135">
        <f t="shared" si="306"/>
        <v>0.21424418604651163</v>
      </c>
      <c r="W581" s="135">
        <f t="shared" si="306"/>
        <v>0.21007059800664452</v>
      </c>
      <c r="X581" s="135">
        <f t="shared" si="306"/>
        <v>0.20589700996677743</v>
      </c>
      <c r="Y581" s="135">
        <f t="shared" si="306"/>
        <v>0.20172342192691031</v>
      </c>
      <c r="Z581" s="135">
        <f t="shared" si="306"/>
        <v>0.1975498338870432</v>
      </c>
      <c r="AA581" s="135">
        <f t="shared" si="306"/>
        <v>0.19337624584717611</v>
      </c>
      <c r="AB581" s="135">
        <f t="shared" si="306"/>
        <v>0.18920265780730899</v>
      </c>
      <c r="AC581" s="135">
        <f t="shared" si="306"/>
        <v>0.18502906976744188</v>
      </c>
      <c r="AD581" s="135">
        <f t="shared" si="306"/>
        <v>0.18085548172757476</v>
      </c>
      <c r="AE581" s="135">
        <f t="shared" si="306"/>
        <v>0.17668189368770765</v>
      </c>
      <c r="AF581" s="135">
        <f t="shared" si="306"/>
        <v>0.17250830564784053</v>
      </c>
      <c r="AG581" s="135">
        <f t="shared" si="306"/>
        <v>0.16833471760797344</v>
      </c>
      <c r="AH581" s="135">
        <f t="shared" si="306"/>
        <v>0.16416112956810633</v>
      </c>
      <c r="AI581" s="135">
        <f t="shared" si="306"/>
        <v>0.15998754152823921</v>
      </c>
      <c r="AJ581" s="135">
        <f t="shared" si="306"/>
        <v>0.1558139534883721</v>
      </c>
      <c r="AK581" s="135">
        <f t="shared" si="306"/>
        <v>0.15164036544850498</v>
      </c>
      <c r="AL581" s="135">
        <f t="shared" si="306"/>
        <v>0.14746677740863787</v>
      </c>
      <c r="AM581" s="135">
        <f t="shared" si="306"/>
        <v>0.14329318936877078</v>
      </c>
      <c r="AN581" s="135">
        <f t="shared" si="306"/>
        <v>0.13911960132890366</v>
      </c>
      <c r="AO581" s="135">
        <f t="shared" si="306"/>
        <v>0.13494601328903655</v>
      </c>
      <c r="AP581" s="135">
        <f t="shared" si="306"/>
        <v>0.13077242524916943</v>
      </c>
      <c r="AQ581" s="135">
        <f t="shared" si="306"/>
        <v>0.12659883720930232</v>
      </c>
      <c r="AR581" s="135">
        <f t="shared" si="306"/>
        <v>0.12242524916943523</v>
      </c>
      <c r="AS581" s="135">
        <f t="shared" si="306"/>
        <v>0.11825166112956811</v>
      </c>
      <c r="AT581" s="135">
        <f t="shared" si="306"/>
        <v>0.114078073089701</v>
      </c>
      <c r="AU581" s="135">
        <f t="shared" si="306"/>
        <v>0.10990448504983388</v>
      </c>
      <c r="AV581" s="135">
        <f t="shared" si="306"/>
        <v>0.10573089700996678</v>
      </c>
      <c r="AW581" s="135">
        <f t="shared" si="306"/>
        <v>0.10155730897009968</v>
      </c>
      <c r="AX581" s="135">
        <f t="shared" si="306"/>
        <v>9.7383720930232565E-2</v>
      </c>
      <c r="AY581" s="135">
        <f t="shared" si="306"/>
        <v>9.3210132890365449E-2</v>
      </c>
      <c r="AZ581" s="135">
        <f>AZ476*AZ159</f>
        <v>8.9036544850498348E-2</v>
      </c>
      <c r="BA581" s="134"/>
      <c r="BB581" s="134"/>
      <c r="BC581" s="134"/>
      <c r="BD581" s="134"/>
      <c r="BE581" s="134"/>
      <c r="BF581" s="134"/>
      <c r="BG581" s="128"/>
      <c r="BH581" s="128"/>
      <c r="BI581" s="128"/>
      <c r="BJ581" s="128"/>
      <c r="BK581" s="131"/>
    </row>
    <row r="582" spans="1:63" s="132" customFormat="1" x14ac:dyDescent="0.25">
      <c r="A582" s="126" t="str">
        <f>'March 2008 RIA'!$A$11</f>
        <v>Tier 1</v>
      </c>
      <c r="B582" s="127">
        <v>2001</v>
      </c>
      <c r="C582" s="128"/>
      <c r="D582" s="128"/>
      <c r="E582" s="129"/>
      <c r="F582" s="128"/>
      <c r="G582" s="128"/>
      <c r="H582" s="128"/>
      <c r="I582" s="128"/>
      <c r="J582" s="128"/>
      <c r="K582" s="128"/>
      <c r="L582" s="128"/>
      <c r="M582" s="129"/>
      <c r="N582" s="135">
        <f t="shared" ref="N582:AZ582" si="307">N477*N160</f>
        <v>0.22259136212624586</v>
      </c>
      <c r="O582" s="135">
        <f t="shared" si="307"/>
        <v>0.22259136212624586</v>
      </c>
      <c r="P582" s="135">
        <f t="shared" si="307"/>
        <v>0.22259136212624586</v>
      </c>
      <c r="Q582" s="135">
        <f t="shared" si="307"/>
        <v>0.22259136212624586</v>
      </c>
      <c r="R582" s="135">
        <f t="shared" si="307"/>
        <v>0.22259136212624586</v>
      </c>
      <c r="S582" s="135">
        <f t="shared" si="307"/>
        <v>0.22259136212624586</v>
      </c>
      <c r="T582" s="135">
        <f t="shared" si="307"/>
        <v>0.22259136212624586</v>
      </c>
      <c r="U582" s="135">
        <f t="shared" si="307"/>
        <v>0.22259136212624586</v>
      </c>
      <c r="V582" s="135">
        <f t="shared" si="307"/>
        <v>0.21841777408637875</v>
      </c>
      <c r="W582" s="135">
        <f t="shared" si="307"/>
        <v>0.21424418604651163</v>
      </c>
      <c r="X582" s="135">
        <f t="shared" si="307"/>
        <v>0.21007059800664452</v>
      </c>
      <c r="Y582" s="135">
        <f t="shared" si="307"/>
        <v>0.20589700996677743</v>
      </c>
      <c r="Z582" s="135">
        <f t="shared" si="307"/>
        <v>0.20172342192691031</v>
      </c>
      <c r="AA582" s="135">
        <f t="shared" si="307"/>
        <v>0.1975498338870432</v>
      </c>
      <c r="AB582" s="135">
        <f t="shared" si="307"/>
        <v>0.19337624584717611</v>
      </c>
      <c r="AC582" s="135">
        <f t="shared" si="307"/>
        <v>0.18920265780730899</v>
      </c>
      <c r="AD582" s="135">
        <f t="shared" si="307"/>
        <v>0.18502906976744188</v>
      </c>
      <c r="AE582" s="135">
        <f t="shared" si="307"/>
        <v>0.18085548172757476</v>
      </c>
      <c r="AF582" s="135">
        <f t="shared" si="307"/>
        <v>0.17668189368770765</v>
      </c>
      <c r="AG582" s="135">
        <f t="shared" si="307"/>
        <v>0.17250830564784053</v>
      </c>
      <c r="AH582" s="135">
        <f t="shared" si="307"/>
        <v>0.16833471760797344</v>
      </c>
      <c r="AI582" s="135">
        <f t="shared" si="307"/>
        <v>0.16416112956810633</v>
      </c>
      <c r="AJ582" s="135">
        <f t="shared" si="307"/>
        <v>0.15998754152823921</v>
      </c>
      <c r="AK582" s="135">
        <f t="shared" si="307"/>
        <v>0.1558139534883721</v>
      </c>
      <c r="AL582" s="135">
        <f t="shared" si="307"/>
        <v>0.15164036544850498</v>
      </c>
      <c r="AM582" s="135">
        <f t="shared" si="307"/>
        <v>0.14746677740863787</v>
      </c>
      <c r="AN582" s="135">
        <f t="shared" si="307"/>
        <v>0.14329318936877078</v>
      </c>
      <c r="AO582" s="135">
        <f t="shared" si="307"/>
        <v>0.13911960132890366</v>
      </c>
      <c r="AP582" s="135">
        <f t="shared" si="307"/>
        <v>0.13494601328903655</v>
      </c>
      <c r="AQ582" s="135">
        <f t="shared" si="307"/>
        <v>0.13077242524916943</v>
      </c>
      <c r="AR582" s="135">
        <f t="shared" si="307"/>
        <v>0.12659883720930232</v>
      </c>
      <c r="AS582" s="135">
        <f t="shared" si="307"/>
        <v>0.12242524916943523</v>
      </c>
      <c r="AT582" s="135">
        <f t="shared" si="307"/>
        <v>0.11825166112956811</v>
      </c>
      <c r="AU582" s="135">
        <f t="shared" si="307"/>
        <v>0.114078073089701</v>
      </c>
      <c r="AV582" s="135">
        <f t="shared" si="307"/>
        <v>0.10990448504983388</v>
      </c>
      <c r="AW582" s="135">
        <f t="shared" si="307"/>
        <v>0.10573089700996678</v>
      </c>
      <c r="AX582" s="135">
        <f t="shared" si="307"/>
        <v>0.10155730897009968</v>
      </c>
      <c r="AY582" s="135">
        <f t="shared" si="307"/>
        <v>9.7383720930232565E-2</v>
      </c>
      <c r="AZ582" s="135">
        <f t="shared" si="307"/>
        <v>9.3210132890365449E-2</v>
      </c>
      <c r="BA582" s="135">
        <f>BA477*BA160</f>
        <v>8.9036544850498348E-2</v>
      </c>
      <c r="BB582" s="134"/>
      <c r="BC582" s="134"/>
      <c r="BD582" s="134"/>
      <c r="BE582" s="134"/>
      <c r="BF582" s="134"/>
      <c r="BG582" s="128"/>
      <c r="BH582" s="128"/>
      <c r="BI582" s="128"/>
      <c r="BJ582" s="128"/>
      <c r="BK582" s="131"/>
    </row>
    <row r="583" spans="1:63" s="132" customFormat="1" x14ac:dyDescent="0.25">
      <c r="A583" s="126" t="str">
        <f>'March 2008 RIA'!$A$11</f>
        <v>Tier 1</v>
      </c>
      <c r="B583" s="127">
        <v>2002</v>
      </c>
      <c r="C583" s="128"/>
      <c r="D583" s="128"/>
      <c r="E583" s="129"/>
      <c r="F583" s="128"/>
      <c r="G583" s="128"/>
      <c r="H583" s="128"/>
      <c r="I583" s="128"/>
      <c r="J583" s="128"/>
      <c r="K583" s="128"/>
      <c r="L583" s="128"/>
      <c r="M583" s="129"/>
      <c r="N583" s="128"/>
      <c r="O583" s="135">
        <f t="shared" ref="O583:BA583" si="308">O478*O161</f>
        <v>0.22259136212624586</v>
      </c>
      <c r="P583" s="135">
        <f t="shared" si="308"/>
        <v>0.22259136212624586</v>
      </c>
      <c r="Q583" s="135">
        <f t="shared" si="308"/>
        <v>0.22259136212624586</v>
      </c>
      <c r="R583" s="135">
        <f t="shared" si="308"/>
        <v>0.22259136212624586</v>
      </c>
      <c r="S583" s="135">
        <f t="shared" si="308"/>
        <v>0.22259136212624586</v>
      </c>
      <c r="T583" s="135">
        <f t="shared" si="308"/>
        <v>0.22259136212624586</v>
      </c>
      <c r="U583" s="135">
        <f t="shared" si="308"/>
        <v>0.22259136212624586</v>
      </c>
      <c r="V583" s="135">
        <f t="shared" si="308"/>
        <v>0.22259136212624586</v>
      </c>
      <c r="W583" s="135">
        <f t="shared" si="308"/>
        <v>0.21841777408637875</v>
      </c>
      <c r="X583" s="135">
        <f t="shared" si="308"/>
        <v>0.21424418604651163</v>
      </c>
      <c r="Y583" s="135">
        <f t="shared" si="308"/>
        <v>0.21007059800664452</v>
      </c>
      <c r="Z583" s="135">
        <f t="shared" si="308"/>
        <v>0.20589700996677743</v>
      </c>
      <c r="AA583" s="135">
        <f t="shared" si="308"/>
        <v>0.20172342192691031</v>
      </c>
      <c r="AB583" s="135">
        <f t="shared" si="308"/>
        <v>0.1975498338870432</v>
      </c>
      <c r="AC583" s="135">
        <f t="shared" si="308"/>
        <v>0.19337624584717611</v>
      </c>
      <c r="AD583" s="135">
        <f t="shared" si="308"/>
        <v>0.18920265780730899</v>
      </c>
      <c r="AE583" s="135">
        <f t="shared" si="308"/>
        <v>0.18502906976744188</v>
      </c>
      <c r="AF583" s="135">
        <f t="shared" si="308"/>
        <v>0.18085548172757476</v>
      </c>
      <c r="AG583" s="135">
        <f t="shared" si="308"/>
        <v>0.17668189368770765</v>
      </c>
      <c r="AH583" s="135">
        <f t="shared" si="308"/>
        <v>0.17250830564784053</v>
      </c>
      <c r="AI583" s="135">
        <f t="shared" si="308"/>
        <v>0.16833471760797344</v>
      </c>
      <c r="AJ583" s="135">
        <f t="shared" si="308"/>
        <v>0.16416112956810633</v>
      </c>
      <c r="AK583" s="135">
        <f t="shared" si="308"/>
        <v>0.15998754152823921</v>
      </c>
      <c r="AL583" s="135">
        <f t="shared" si="308"/>
        <v>0.1558139534883721</v>
      </c>
      <c r="AM583" s="135">
        <f t="shared" si="308"/>
        <v>0.15164036544850498</v>
      </c>
      <c r="AN583" s="135">
        <f t="shared" si="308"/>
        <v>0.14746677740863787</v>
      </c>
      <c r="AO583" s="135">
        <f t="shared" si="308"/>
        <v>0.14329318936877078</v>
      </c>
      <c r="AP583" s="135">
        <f t="shared" si="308"/>
        <v>0.13911960132890366</v>
      </c>
      <c r="AQ583" s="135">
        <f t="shared" si="308"/>
        <v>0.13494601328903655</v>
      </c>
      <c r="AR583" s="135">
        <f t="shared" si="308"/>
        <v>0.13077242524916943</v>
      </c>
      <c r="AS583" s="135">
        <f t="shared" si="308"/>
        <v>0.12659883720930232</v>
      </c>
      <c r="AT583" s="135">
        <f t="shared" si="308"/>
        <v>0.12242524916943523</v>
      </c>
      <c r="AU583" s="135">
        <f t="shared" si="308"/>
        <v>0.11825166112956811</v>
      </c>
      <c r="AV583" s="135">
        <f t="shared" si="308"/>
        <v>0.114078073089701</v>
      </c>
      <c r="AW583" s="135">
        <f t="shared" si="308"/>
        <v>0.10990448504983388</v>
      </c>
      <c r="AX583" s="135">
        <f t="shared" si="308"/>
        <v>0.10573089700996678</v>
      </c>
      <c r="AY583" s="135">
        <f t="shared" si="308"/>
        <v>0.10155730897009968</v>
      </c>
      <c r="AZ583" s="135">
        <f t="shared" si="308"/>
        <v>9.7383720930232565E-2</v>
      </c>
      <c r="BA583" s="135">
        <f t="shared" si="308"/>
        <v>9.3210132890365449E-2</v>
      </c>
      <c r="BB583" s="135">
        <f>BB478*BB161</f>
        <v>8.9036544850498348E-2</v>
      </c>
      <c r="BC583" s="128"/>
      <c r="BD583" s="128"/>
      <c r="BE583" s="128"/>
      <c r="BF583" s="128"/>
      <c r="BG583" s="128"/>
      <c r="BH583" s="128"/>
      <c r="BI583" s="128"/>
      <c r="BJ583" s="128"/>
      <c r="BK583" s="131"/>
    </row>
    <row r="584" spans="1:63" s="132" customFormat="1" x14ac:dyDescent="0.25">
      <c r="A584" s="126" t="str">
        <f>'March 2008 RIA'!$A$11</f>
        <v>Tier 1</v>
      </c>
      <c r="B584" s="127">
        <v>2003</v>
      </c>
      <c r="C584" s="128"/>
      <c r="D584" s="128"/>
      <c r="E584" s="129"/>
      <c r="F584" s="128"/>
      <c r="G584" s="128"/>
      <c r="H584" s="128"/>
      <c r="I584" s="128"/>
      <c r="J584" s="128"/>
      <c r="K584" s="128"/>
      <c r="L584" s="128"/>
      <c r="M584" s="129"/>
      <c r="N584" s="128"/>
      <c r="O584" s="128"/>
      <c r="P584" s="135">
        <f t="shared" ref="P584:BB584" si="309">P479*P162</f>
        <v>0.22259136212624586</v>
      </c>
      <c r="Q584" s="135">
        <f t="shared" si="309"/>
        <v>0.22259136212624586</v>
      </c>
      <c r="R584" s="135">
        <f t="shared" si="309"/>
        <v>0.22259136212624586</v>
      </c>
      <c r="S584" s="135">
        <f t="shared" si="309"/>
        <v>0.22259136212624586</v>
      </c>
      <c r="T584" s="135">
        <f t="shared" si="309"/>
        <v>0.22259136212624586</v>
      </c>
      <c r="U584" s="135">
        <f t="shared" si="309"/>
        <v>0.22259136212624586</v>
      </c>
      <c r="V584" s="135">
        <f t="shared" si="309"/>
        <v>0.22259136212624586</v>
      </c>
      <c r="W584" s="135">
        <f t="shared" si="309"/>
        <v>0.22259136212624586</v>
      </c>
      <c r="X584" s="135">
        <f t="shared" si="309"/>
        <v>0.21841777408637875</v>
      </c>
      <c r="Y584" s="135">
        <f t="shared" si="309"/>
        <v>0.21424418604651163</v>
      </c>
      <c r="Z584" s="135">
        <f t="shared" si="309"/>
        <v>0.21007059800664452</v>
      </c>
      <c r="AA584" s="135">
        <f t="shared" si="309"/>
        <v>0.20589700996677743</v>
      </c>
      <c r="AB584" s="135">
        <f t="shared" si="309"/>
        <v>0.20172342192691031</v>
      </c>
      <c r="AC584" s="135">
        <f t="shared" si="309"/>
        <v>0.1975498338870432</v>
      </c>
      <c r="AD584" s="135">
        <f t="shared" si="309"/>
        <v>0.19337624584717611</v>
      </c>
      <c r="AE584" s="135">
        <f t="shared" si="309"/>
        <v>0.18920265780730899</v>
      </c>
      <c r="AF584" s="135">
        <f t="shared" si="309"/>
        <v>0.18502906976744188</v>
      </c>
      <c r="AG584" s="135">
        <f t="shared" si="309"/>
        <v>0.18085548172757476</v>
      </c>
      <c r="AH584" s="135">
        <f t="shared" si="309"/>
        <v>0.17668189368770765</v>
      </c>
      <c r="AI584" s="135">
        <f t="shared" si="309"/>
        <v>0.17250830564784053</v>
      </c>
      <c r="AJ584" s="135">
        <f t="shared" si="309"/>
        <v>0.16833471760797344</v>
      </c>
      <c r="AK584" s="135">
        <f t="shared" si="309"/>
        <v>0.16416112956810633</v>
      </c>
      <c r="AL584" s="135">
        <f t="shared" si="309"/>
        <v>0.15998754152823921</v>
      </c>
      <c r="AM584" s="135">
        <f t="shared" si="309"/>
        <v>0.1558139534883721</v>
      </c>
      <c r="AN584" s="135">
        <f t="shared" si="309"/>
        <v>0.15164036544850498</v>
      </c>
      <c r="AO584" s="135">
        <f t="shared" si="309"/>
        <v>0.14746677740863787</v>
      </c>
      <c r="AP584" s="135">
        <f t="shared" si="309"/>
        <v>0.14329318936877078</v>
      </c>
      <c r="AQ584" s="135">
        <f t="shared" si="309"/>
        <v>0.13911960132890366</v>
      </c>
      <c r="AR584" s="135">
        <f t="shared" si="309"/>
        <v>0.13494601328903655</v>
      </c>
      <c r="AS584" s="135">
        <f t="shared" si="309"/>
        <v>0.13077242524916943</v>
      </c>
      <c r="AT584" s="135">
        <f t="shared" si="309"/>
        <v>0.12659883720930232</v>
      </c>
      <c r="AU584" s="135">
        <f t="shared" si="309"/>
        <v>0.12242524916943523</v>
      </c>
      <c r="AV584" s="135">
        <f t="shared" si="309"/>
        <v>0.11825166112956811</v>
      </c>
      <c r="AW584" s="135">
        <f t="shared" si="309"/>
        <v>0.114078073089701</v>
      </c>
      <c r="AX584" s="135">
        <f t="shared" si="309"/>
        <v>0.10990448504983388</v>
      </c>
      <c r="AY584" s="135">
        <f t="shared" si="309"/>
        <v>0.10573089700996678</v>
      </c>
      <c r="AZ584" s="135">
        <f t="shared" si="309"/>
        <v>0.10155730897009968</v>
      </c>
      <c r="BA584" s="135">
        <f t="shared" si="309"/>
        <v>9.7383720930232565E-2</v>
      </c>
      <c r="BB584" s="135">
        <f t="shared" si="309"/>
        <v>9.3210132890365449E-2</v>
      </c>
      <c r="BC584" s="135">
        <f>BC479*BC162</f>
        <v>8.9036544850498348E-2</v>
      </c>
      <c r="BD584" s="128"/>
      <c r="BE584" s="128"/>
      <c r="BF584" s="128"/>
      <c r="BG584" s="128"/>
      <c r="BH584" s="128"/>
      <c r="BI584" s="128"/>
      <c r="BJ584" s="128"/>
      <c r="BK584" s="131"/>
    </row>
    <row r="585" spans="1:63" s="132" customFormat="1" x14ac:dyDescent="0.25">
      <c r="A585" s="126" t="str">
        <f>'March 2008 RIA'!$A$11</f>
        <v>Tier 1</v>
      </c>
      <c r="B585" s="127">
        <v>2004</v>
      </c>
      <c r="C585" s="128"/>
      <c r="D585" s="128"/>
      <c r="E585" s="129"/>
      <c r="F585" s="128"/>
      <c r="G585" s="128"/>
      <c r="H585" s="128"/>
      <c r="I585" s="128"/>
      <c r="J585" s="128"/>
      <c r="K585" s="128"/>
      <c r="L585" s="128"/>
      <c r="M585" s="129"/>
      <c r="N585" s="128"/>
      <c r="O585" s="128"/>
      <c r="P585" s="128"/>
      <c r="Q585" s="135">
        <f t="shared" ref="Q585:BC585" si="310">Q480*Q163</f>
        <v>0.22259136212624586</v>
      </c>
      <c r="R585" s="135">
        <f t="shared" si="310"/>
        <v>0.22259136212624586</v>
      </c>
      <c r="S585" s="135">
        <f t="shared" si="310"/>
        <v>0.22259136212624586</v>
      </c>
      <c r="T585" s="135">
        <f t="shared" si="310"/>
        <v>0.22259136212624586</v>
      </c>
      <c r="U585" s="135">
        <f t="shared" si="310"/>
        <v>0.22259136212624586</v>
      </c>
      <c r="V585" s="135">
        <f t="shared" si="310"/>
        <v>0.22259136212624586</v>
      </c>
      <c r="W585" s="135">
        <f t="shared" si="310"/>
        <v>0.22259136212624586</v>
      </c>
      <c r="X585" s="135">
        <f t="shared" si="310"/>
        <v>0.22259136212624586</v>
      </c>
      <c r="Y585" s="135">
        <f t="shared" si="310"/>
        <v>0.21841777408637875</v>
      </c>
      <c r="Z585" s="135">
        <f t="shared" si="310"/>
        <v>0.21424418604651163</v>
      </c>
      <c r="AA585" s="135">
        <f t="shared" si="310"/>
        <v>0.21007059800664452</v>
      </c>
      <c r="AB585" s="135">
        <f t="shared" si="310"/>
        <v>0.20589700996677743</v>
      </c>
      <c r="AC585" s="135">
        <f t="shared" si="310"/>
        <v>0.20172342192691031</v>
      </c>
      <c r="AD585" s="135">
        <f t="shared" si="310"/>
        <v>0.1975498338870432</v>
      </c>
      <c r="AE585" s="135">
        <f t="shared" si="310"/>
        <v>0.19337624584717611</v>
      </c>
      <c r="AF585" s="135">
        <f t="shared" si="310"/>
        <v>0.18920265780730899</v>
      </c>
      <c r="AG585" s="135">
        <f t="shared" si="310"/>
        <v>0.18502906976744188</v>
      </c>
      <c r="AH585" s="135">
        <f t="shared" si="310"/>
        <v>0.18085548172757476</v>
      </c>
      <c r="AI585" s="135">
        <f t="shared" si="310"/>
        <v>0.17668189368770765</v>
      </c>
      <c r="AJ585" s="135">
        <f t="shared" si="310"/>
        <v>0.17250830564784053</v>
      </c>
      <c r="AK585" s="135">
        <f t="shared" si="310"/>
        <v>0.16833471760797344</v>
      </c>
      <c r="AL585" s="135">
        <f t="shared" si="310"/>
        <v>0.16416112956810633</v>
      </c>
      <c r="AM585" s="135">
        <f t="shared" si="310"/>
        <v>0.15998754152823921</v>
      </c>
      <c r="AN585" s="135">
        <f t="shared" si="310"/>
        <v>0.1558139534883721</v>
      </c>
      <c r="AO585" s="135">
        <f t="shared" si="310"/>
        <v>0.15164036544850498</v>
      </c>
      <c r="AP585" s="135">
        <f t="shared" si="310"/>
        <v>0.14746677740863787</v>
      </c>
      <c r="AQ585" s="135">
        <f t="shared" si="310"/>
        <v>0.14329318936877078</v>
      </c>
      <c r="AR585" s="135">
        <f t="shared" si="310"/>
        <v>0.13911960132890366</v>
      </c>
      <c r="AS585" s="135">
        <f t="shared" si="310"/>
        <v>0.13494601328903655</v>
      </c>
      <c r="AT585" s="135">
        <f t="shared" si="310"/>
        <v>0.13077242524916943</v>
      </c>
      <c r="AU585" s="135">
        <f t="shared" si="310"/>
        <v>0.12659883720930232</v>
      </c>
      <c r="AV585" s="135">
        <f t="shared" si="310"/>
        <v>0.12242524916943523</v>
      </c>
      <c r="AW585" s="135">
        <f t="shared" si="310"/>
        <v>0.11825166112956811</v>
      </c>
      <c r="AX585" s="135">
        <f t="shared" si="310"/>
        <v>0.114078073089701</v>
      </c>
      <c r="AY585" s="135">
        <f t="shared" si="310"/>
        <v>0.10990448504983388</v>
      </c>
      <c r="AZ585" s="135">
        <f t="shared" si="310"/>
        <v>0.10573089700996678</v>
      </c>
      <c r="BA585" s="135">
        <f t="shared" si="310"/>
        <v>0.10155730897009968</v>
      </c>
      <c r="BB585" s="135">
        <f t="shared" si="310"/>
        <v>9.7383720930232565E-2</v>
      </c>
      <c r="BC585" s="135">
        <f t="shared" si="310"/>
        <v>9.3210132890365449E-2</v>
      </c>
      <c r="BD585" s="135">
        <f>BD480*BD163</f>
        <v>8.9036544850498348E-2</v>
      </c>
      <c r="BE585" s="128"/>
      <c r="BF585" s="128"/>
      <c r="BG585" s="128"/>
      <c r="BH585" s="128"/>
      <c r="BI585" s="128"/>
      <c r="BJ585" s="128"/>
      <c r="BK585" s="131"/>
    </row>
    <row r="586" spans="1:63" s="26" customFormat="1" x14ac:dyDescent="0.25">
      <c r="A586" s="24" t="str">
        <f>'March 2008 RIA'!$A$12</f>
        <v>Tier 2</v>
      </c>
      <c r="B586" s="25">
        <v>2005</v>
      </c>
      <c r="C586" s="136"/>
      <c r="D586" s="136"/>
      <c r="E586" s="137"/>
      <c r="F586" s="136"/>
      <c r="G586" s="136"/>
      <c r="H586" s="136"/>
      <c r="I586" s="136"/>
      <c r="J586" s="136"/>
      <c r="K586" s="136"/>
      <c r="L586" s="136"/>
      <c r="M586" s="137"/>
      <c r="N586" s="136"/>
      <c r="O586" s="136"/>
      <c r="P586" s="136"/>
      <c r="Q586" s="136"/>
      <c r="R586" s="144">
        <f t="shared" ref="R586:BD586" si="311">R481*R164</f>
        <v>0.16445182724252494</v>
      </c>
      <c r="S586" s="144">
        <f t="shared" si="311"/>
        <v>0.16445182724252494</v>
      </c>
      <c r="T586" s="144">
        <f t="shared" si="311"/>
        <v>0.16445182724252494</v>
      </c>
      <c r="U586" s="144">
        <f t="shared" si="311"/>
        <v>0.16445182724252494</v>
      </c>
      <c r="V586" s="144">
        <f t="shared" si="311"/>
        <v>0.16445182724252494</v>
      </c>
      <c r="W586" s="144">
        <f t="shared" si="311"/>
        <v>0.16445182724252494</v>
      </c>
      <c r="X586" s="144">
        <f t="shared" si="311"/>
        <v>0.16445182724252494</v>
      </c>
      <c r="Y586" s="144">
        <f t="shared" si="311"/>
        <v>0.16445182724252494</v>
      </c>
      <c r="Z586" s="144">
        <f t="shared" si="311"/>
        <v>0.16136835548172757</v>
      </c>
      <c r="AA586" s="144">
        <f t="shared" si="311"/>
        <v>0.15828488372093025</v>
      </c>
      <c r="AB586" s="144">
        <f t="shared" si="311"/>
        <v>0.15520141196013287</v>
      </c>
      <c r="AC586" s="144">
        <f t="shared" si="311"/>
        <v>0.15211794019933556</v>
      </c>
      <c r="AD586" s="144">
        <f t="shared" si="311"/>
        <v>0.14903446843853821</v>
      </c>
      <c r="AE586" s="144">
        <f t="shared" si="311"/>
        <v>0.14595099667774086</v>
      </c>
      <c r="AF586" s="144">
        <f t="shared" si="311"/>
        <v>0.14286752491694354</v>
      </c>
      <c r="AG586" s="144">
        <f t="shared" si="311"/>
        <v>0.1397840531561462</v>
      </c>
      <c r="AH586" s="144">
        <f t="shared" si="311"/>
        <v>0.13670058139534885</v>
      </c>
      <c r="AI586" s="144">
        <f t="shared" si="311"/>
        <v>0.13361710963455151</v>
      </c>
      <c r="AJ586" s="144">
        <f t="shared" si="311"/>
        <v>0.13053363787375416</v>
      </c>
      <c r="AK586" s="144">
        <f t="shared" si="311"/>
        <v>0.12745016611295681</v>
      </c>
      <c r="AL586" s="144">
        <f t="shared" si="311"/>
        <v>0.12436669435215948</v>
      </c>
      <c r="AM586" s="144">
        <f t="shared" si="311"/>
        <v>0.12128322259136214</v>
      </c>
      <c r="AN586" s="144">
        <f t="shared" si="311"/>
        <v>0.11819975083056479</v>
      </c>
      <c r="AO586" s="144">
        <f t="shared" si="311"/>
        <v>0.11511627906976744</v>
      </c>
      <c r="AP586" s="144">
        <f t="shared" si="311"/>
        <v>0.1120328073089701</v>
      </c>
      <c r="AQ586" s="144">
        <f t="shared" si="311"/>
        <v>0.10894933554817275</v>
      </c>
      <c r="AR586" s="144">
        <f t="shared" si="311"/>
        <v>0.10586586378737542</v>
      </c>
      <c r="AS586" s="144">
        <f t="shared" si="311"/>
        <v>0.10278239202657809</v>
      </c>
      <c r="AT586" s="144">
        <f t="shared" si="311"/>
        <v>9.9698920265780741E-2</v>
      </c>
      <c r="AU586" s="144">
        <f t="shared" si="311"/>
        <v>9.6615448504983395E-2</v>
      </c>
      <c r="AV586" s="144">
        <f t="shared" si="311"/>
        <v>9.3531976744186049E-2</v>
      </c>
      <c r="AW586" s="144">
        <f t="shared" si="311"/>
        <v>9.0448504983388717E-2</v>
      </c>
      <c r="AX586" s="144">
        <f t="shared" si="311"/>
        <v>8.7365033222591371E-2</v>
      </c>
      <c r="AY586" s="144">
        <f t="shared" si="311"/>
        <v>8.4281561461794025E-2</v>
      </c>
      <c r="AZ586" s="144">
        <f t="shared" si="311"/>
        <v>8.1198089700996678E-2</v>
      </c>
      <c r="BA586" s="144">
        <f t="shared" si="311"/>
        <v>7.8114617940199332E-2</v>
      </c>
      <c r="BB586" s="144">
        <f t="shared" si="311"/>
        <v>7.5031146179402E-2</v>
      </c>
      <c r="BC586" s="144">
        <f t="shared" si="311"/>
        <v>7.1947674418604654E-2</v>
      </c>
      <c r="BD586" s="144">
        <f t="shared" si="311"/>
        <v>6.8864202657807308E-2</v>
      </c>
      <c r="BE586" s="144">
        <f>BE481*BE164</f>
        <v>6.5780730897009976E-2</v>
      </c>
      <c r="BF586" s="136"/>
      <c r="BG586" s="142"/>
      <c r="BH586" s="142"/>
      <c r="BI586" s="142"/>
      <c r="BJ586" s="142"/>
      <c r="BK586" s="143"/>
    </row>
    <row r="587" spans="1:63" s="26" customFormat="1" x14ac:dyDescent="0.25">
      <c r="A587" s="24" t="str">
        <f>'March 2008 RIA'!$A$12</f>
        <v>Tier 2</v>
      </c>
      <c r="B587" s="25">
        <v>2006</v>
      </c>
      <c r="C587" s="136"/>
      <c r="D587" s="136"/>
      <c r="E587" s="137"/>
      <c r="F587" s="136"/>
      <c r="G587" s="136"/>
      <c r="H587" s="136"/>
      <c r="I587" s="136"/>
      <c r="J587" s="136"/>
      <c r="K587" s="136"/>
      <c r="L587" s="136"/>
      <c r="M587" s="136"/>
      <c r="N587" s="137"/>
      <c r="O587" s="136"/>
      <c r="P587" s="136"/>
      <c r="Q587" s="136"/>
      <c r="R587" s="136"/>
      <c r="S587" s="144">
        <f t="shared" ref="S587:BE587" si="312">S482*S165</f>
        <v>0.16445182724252494</v>
      </c>
      <c r="T587" s="144">
        <f t="shared" si="312"/>
        <v>0.16445182724252494</v>
      </c>
      <c r="U587" s="144">
        <f t="shared" si="312"/>
        <v>0.16445182724252494</v>
      </c>
      <c r="V587" s="144">
        <f t="shared" si="312"/>
        <v>0.16445182724252494</v>
      </c>
      <c r="W587" s="144">
        <f t="shared" si="312"/>
        <v>0.16445182724252494</v>
      </c>
      <c r="X587" s="144">
        <f t="shared" si="312"/>
        <v>0.16445182724252494</v>
      </c>
      <c r="Y587" s="144">
        <f t="shared" si="312"/>
        <v>0.16445182724252494</v>
      </c>
      <c r="Z587" s="144">
        <f t="shared" si="312"/>
        <v>0.16445182724252494</v>
      </c>
      <c r="AA587" s="144">
        <f t="shared" si="312"/>
        <v>0.16136835548172757</v>
      </c>
      <c r="AB587" s="144">
        <f t="shared" si="312"/>
        <v>0.15828488372093025</v>
      </c>
      <c r="AC587" s="144">
        <f t="shared" si="312"/>
        <v>0.15520141196013287</v>
      </c>
      <c r="AD587" s="144">
        <f t="shared" si="312"/>
        <v>0.15211794019933556</v>
      </c>
      <c r="AE587" s="144">
        <f t="shared" si="312"/>
        <v>0.14903446843853821</v>
      </c>
      <c r="AF587" s="144">
        <f t="shared" si="312"/>
        <v>0.14595099667774086</v>
      </c>
      <c r="AG587" s="144">
        <f t="shared" si="312"/>
        <v>0.14286752491694354</v>
      </c>
      <c r="AH587" s="144">
        <f t="shared" si="312"/>
        <v>0.1397840531561462</v>
      </c>
      <c r="AI587" s="144">
        <f t="shared" si="312"/>
        <v>0.13670058139534885</v>
      </c>
      <c r="AJ587" s="144">
        <f t="shared" si="312"/>
        <v>0.13361710963455151</v>
      </c>
      <c r="AK587" s="144">
        <f t="shared" si="312"/>
        <v>0.13053363787375416</v>
      </c>
      <c r="AL587" s="144">
        <f t="shared" si="312"/>
        <v>0.12745016611295681</v>
      </c>
      <c r="AM587" s="144">
        <f t="shared" si="312"/>
        <v>0.12436669435215948</v>
      </c>
      <c r="AN587" s="144">
        <f t="shared" si="312"/>
        <v>0.12128322259136214</v>
      </c>
      <c r="AO587" s="144">
        <f t="shared" si="312"/>
        <v>0.11819975083056479</v>
      </c>
      <c r="AP587" s="144">
        <f t="shared" si="312"/>
        <v>0.11511627906976744</v>
      </c>
      <c r="AQ587" s="144">
        <f t="shared" si="312"/>
        <v>0.1120328073089701</v>
      </c>
      <c r="AR587" s="144">
        <f t="shared" si="312"/>
        <v>0.10894933554817275</v>
      </c>
      <c r="AS587" s="144">
        <f t="shared" si="312"/>
        <v>0.10586586378737542</v>
      </c>
      <c r="AT587" s="144">
        <f t="shared" si="312"/>
        <v>0.10278239202657809</v>
      </c>
      <c r="AU587" s="144">
        <f t="shared" si="312"/>
        <v>9.9698920265780741E-2</v>
      </c>
      <c r="AV587" s="144">
        <f t="shared" si="312"/>
        <v>9.6615448504983395E-2</v>
      </c>
      <c r="AW587" s="144">
        <f t="shared" si="312"/>
        <v>9.3531976744186049E-2</v>
      </c>
      <c r="AX587" s="144">
        <f t="shared" si="312"/>
        <v>9.0448504983388717E-2</v>
      </c>
      <c r="AY587" s="144">
        <f t="shared" si="312"/>
        <v>8.7365033222591371E-2</v>
      </c>
      <c r="AZ587" s="144">
        <f t="shared" si="312"/>
        <v>8.4281561461794025E-2</v>
      </c>
      <c r="BA587" s="144">
        <f t="shared" si="312"/>
        <v>8.1198089700996678E-2</v>
      </c>
      <c r="BB587" s="144">
        <f t="shared" si="312"/>
        <v>7.8114617940199332E-2</v>
      </c>
      <c r="BC587" s="144">
        <f t="shared" si="312"/>
        <v>7.5031146179402E-2</v>
      </c>
      <c r="BD587" s="144">
        <f t="shared" si="312"/>
        <v>7.1947674418604654E-2</v>
      </c>
      <c r="BE587" s="144">
        <f t="shared" si="312"/>
        <v>6.8864202657807308E-2</v>
      </c>
      <c r="BF587" s="144">
        <f>BF482*BF165</f>
        <v>6.5780730897009976E-2</v>
      </c>
      <c r="BG587" s="142"/>
      <c r="BH587" s="142"/>
      <c r="BI587" s="142"/>
      <c r="BJ587" s="142"/>
      <c r="BK587" s="143"/>
    </row>
    <row r="588" spans="1:63" s="26" customFormat="1" x14ac:dyDescent="0.25">
      <c r="A588" s="24" t="str">
        <f>'March 2008 RIA'!$A$12</f>
        <v>Tier 2</v>
      </c>
      <c r="B588" s="25">
        <v>2007</v>
      </c>
      <c r="C588" s="136"/>
      <c r="D588" s="136"/>
      <c r="E588" s="137"/>
      <c r="F588" s="136"/>
      <c r="G588" s="136"/>
      <c r="H588" s="136"/>
      <c r="I588" s="136"/>
      <c r="J588" s="136"/>
      <c r="K588" s="136"/>
      <c r="L588" s="136"/>
      <c r="M588" s="136"/>
      <c r="N588" s="137"/>
      <c r="O588" s="136"/>
      <c r="P588" s="136"/>
      <c r="Q588" s="136"/>
      <c r="R588" s="136"/>
      <c r="S588" s="136"/>
      <c r="T588" s="144">
        <f t="shared" ref="T588:BF588" si="313">T483*T166</f>
        <v>0.16445182724252494</v>
      </c>
      <c r="U588" s="144">
        <f t="shared" si="313"/>
        <v>0.16445182724252494</v>
      </c>
      <c r="V588" s="144">
        <f t="shared" si="313"/>
        <v>0.16445182724252494</v>
      </c>
      <c r="W588" s="144">
        <f t="shared" si="313"/>
        <v>0.16445182724252494</v>
      </c>
      <c r="X588" s="144">
        <f t="shared" si="313"/>
        <v>0.16445182724252494</v>
      </c>
      <c r="Y588" s="144">
        <f t="shared" si="313"/>
        <v>0.16445182724252494</v>
      </c>
      <c r="Z588" s="144">
        <f t="shared" si="313"/>
        <v>0.16445182724252494</v>
      </c>
      <c r="AA588" s="144">
        <f t="shared" si="313"/>
        <v>0.16445182724252494</v>
      </c>
      <c r="AB588" s="144">
        <f t="shared" si="313"/>
        <v>0.16136835548172757</v>
      </c>
      <c r="AC588" s="144">
        <f t="shared" si="313"/>
        <v>0.15828488372093025</v>
      </c>
      <c r="AD588" s="144">
        <f t="shared" si="313"/>
        <v>0.15520141196013287</v>
      </c>
      <c r="AE588" s="144">
        <f t="shared" si="313"/>
        <v>0.15211794019933556</v>
      </c>
      <c r="AF588" s="144">
        <f t="shared" si="313"/>
        <v>0.14903446843853821</v>
      </c>
      <c r="AG588" s="144">
        <f t="shared" si="313"/>
        <v>0.14595099667774086</v>
      </c>
      <c r="AH588" s="144">
        <f t="shared" si="313"/>
        <v>0.14286752491694354</v>
      </c>
      <c r="AI588" s="144">
        <f t="shared" si="313"/>
        <v>0.1397840531561462</v>
      </c>
      <c r="AJ588" s="144">
        <f t="shared" si="313"/>
        <v>0.13670058139534885</v>
      </c>
      <c r="AK588" s="144">
        <f t="shared" si="313"/>
        <v>0.13361710963455151</v>
      </c>
      <c r="AL588" s="144">
        <f t="shared" si="313"/>
        <v>0.13053363787375416</v>
      </c>
      <c r="AM588" s="144">
        <f t="shared" si="313"/>
        <v>0.12745016611295681</v>
      </c>
      <c r="AN588" s="144">
        <f t="shared" si="313"/>
        <v>0.12436669435215948</v>
      </c>
      <c r="AO588" s="144">
        <f t="shared" si="313"/>
        <v>0.12128322259136214</v>
      </c>
      <c r="AP588" s="144">
        <f t="shared" si="313"/>
        <v>0.11819975083056479</v>
      </c>
      <c r="AQ588" s="144">
        <f t="shared" si="313"/>
        <v>0.11511627906976744</v>
      </c>
      <c r="AR588" s="144">
        <f t="shared" si="313"/>
        <v>0.1120328073089701</v>
      </c>
      <c r="AS588" s="144">
        <f t="shared" si="313"/>
        <v>0.10894933554817275</v>
      </c>
      <c r="AT588" s="144">
        <f t="shared" si="313"/>
        <v>0.10586586378737542</v>
      </c>
      <c r="AU588" s="144">
        <f t="shared" si="313"/>
        <v>0.10278239202657809</v>
      </c>
      <c r="AV588" s="144">
        <f t="shared" si="313"/>
        <v>9.9698920265780741E-2</v>
      </c>
      <c r="AW588" s="144">
        <f t="shared" si="313"/>
        <v>9.6615448504983395E-2</v>
      </c>
      <c r="AX588" s="144">
        <f t="shared" si="313"/>
        <v>9.3531976744186049E-2</v>
      </c>
      <c r="AY588" s="144">
        <f t="shared" si="313"/>
        <v>9.0448504983388717E-2</v>
      </c>
      <c r="AZ588" s="144">
        <f t="shared" si="313"/>
        <v>8.7365033222591371E-2</v>
      </c>
      <c r="BA588" s="144">
        <f t="shared" si="313"/>
        <v>8.4281561461794025E-2</v>
      </c>
      <c r="BB588" s="144">
        <f t="shared" si="313"/>
        <v>8.1198089700996678E-2</v>
      </c>
      <c r="BC588" s="144">
        <f t="shared" si="313"/>
        <v>7.8114617940199332E-2</v>
      </c>
      <c r="BD588" s="144">
        <f t="shared" si="313"/>
        <v>7.5031146179402E-2</v>
      </c>
      <c r="BE588" s="144">
        <f t="shared" si="313"/>
        <v>7.1947674418604654E-2</v>
      </c>
      <c r="BF588" s="144">
        <f t="shared" si="313"/>
        <v>6.8864202657807308E-2</v>
      </c>
      <c r="BG588" s="144">
        <f>BG483*BG166</f>
        <v>6.5780730897009976E-2</v>
      </c>
      <c r="BH588" s="142"/>
      <c r="BI588" s="142"/>
      <c r="BJ588" s="142"/>
      <c r="BK588" s="143"/>
    </row>
    <row r="589" spans="1:63" s="26" customFormat="1" x14ac:dyDescent="0.25">
      <c r="A589" s="24" t="str">
        <f>'March 2008 RIA'!$A$12</f>
        <v>Tier 2</v>
      </c>
      <c r="B589" s="25">
        <v>2008</v>
      </c>
      <c r="C589" s="136"/>
      <c r="D589" s="136"/>
      <c r="E589" s="137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44">
        <f t="shared" ref="U589:BG589" si="314">U484*U167</f>
        <v>0.16445182724252494</v>
      </c>
      <c r="V589" s="144">
        <f t="shared" si="314"/>
        <v>0.16445182724252494</v>
      </c>
      <c r="W589" s="144">
        <f t="shared" si="314"/>
        <v>0.16445182724252494</v>
      </c>
      <c r="X589" s="144">
        <f t="shared" si="314"/>
        <v>0.16445182724252494</v>
      </c>
      <c r="Y589" s="144">
        <f t="shared" si="314"/>
        <v>0.16445182724252494</v>
      </c>
      <c r="Z589" s="144">
        <f t="shared" si="314"/>
        <v>0.16445182724252494</v>
      </c>
      <c r="AA589" s="144">
        <f t="shared" si="314"/>
        <v>0.16445182724252494</v>
      </c>
      <c r="AB589" s="144">
        <f t="shared" si="314"/>
        <v>0.16445182724252494</v>
      </c>
      <c r="AC589" s="144">
        <f t="shared" si="314"/>
        <v>0.16136835548172757</v>
      </c>
      <c r="AD589" s="144">
        <f t="shared" si="314"/>
        <v>0.15828488372093025</v>
      </c>
      <c r="AE589" s="144">
        <f t="shared" si="314"/>
        <v>0.15520141196013287</v>
      </c>
      <c r="AF589" s="144">
        <f t="shared" si="314"/>
        <v>0.15211794019933556</v>
      </c>
      <c r="AG589" s="144">
        <f t="shared" si="314"/>
        <v>0.14903446843853821</v>
      </c>
      <c r="AH589" s="144">
        <f t="shared" si="314"/>
        <v>0.14595099667774086</v>
      </c>
      <c r="AI589" s="144">
        <f t="shared" si="314"/>
        <v>0.14286752491694354</v>
      </c>
      <c r="AJ589" s="144">
        <f t="shared" si="314"/>
        <v>0.1397840531561462</v>
      </c>
      <c r="AK589" s="144">
        <f t="shared" si="314"/>
        <v>0.13670058139534885</v>
      </c>
      <c r="AL589" s="144">
        <f t="shared" si="314"/>
        <v>0.13361710963455151</v>
      </c>
      <c r="AM589" s="144">
        <f t="shared" si="314"/>
        <v>0.13053363787375416</v>
      </c>
      <c r="AN589" s="144">
        <f t="shared" si="314"/>
        <v>0.12745016611295681</v>
      </c>
      <c r="AO589" s="144">
        <f t="shared" si="314"/>
        <v>0.12436669435215948</v>
      </c>
      <c r="AP589" s="144">
        <f t="shared" si="314"/>
        <v>0.12128322259136214</v>
      </c>
      <c r="AQ589" s="144">
        <f t="shared" si="314"/>
        <v>0.11819975083056479</v>
      </c>
      <c r="AR589" s="144">
        <f t="shared" si="314"/>
        <v>0.11511627906976744</v>
      </c>
      <c r="AS589" s="144">
        <f t="shared" si="314"/>
        <v>0.1120328073089701</v>
      </c>
      <c r="AT589" s="144">
        <f t="shared" si="314"/>
        <v>0.10894933554817275</v>
      </c>
      <c r="AU589" s="144">
        <f t="shared" si="314"/>
        <v>0.10586586378737542</v>
      </c>
      <c r="AV589" s="144">
        <f t="shared" si="314"/>
        <v>0.10278239202657809</v>
      </c>
      <c r="AW589" s="144">
        <f t="shared" si="314"/>
        <v>9.9698920265780741E-2</v>
      </c>
      <c r="AX589" s="144">
        <f t="shared" si="314"/>
        <v>9.6615448504983395E-2</v>
      </c>
      <c r="AY589" s="144">
        <f t="shared" si="314"/>
        <v>9.3531976744186049E-2</v>
      </c>
      <c r="AZ589" s="144">
        <f t="shared" si="314"/>
        <v>9.0448504983388717E-2</v>
      </c>
      <c r="BA589" s="144">
        <f t="shared" si="314"/>
        <v>8.7365033222591371E-2</v>
      </c>
      <c r="BB589" s="144">
        <f t="shared" si="314"/>
        <v>8.4281561461794025E-2</v>
      </c>
      <c r="BC589" s="144">
        <f t="shared" si="314"/>
        <v>8.1198089700996678E-2</v>
      </c>
      <c r="BD589" s="144">
        <f t="shared" si="314"/>
        <v>7.8114617940199332E-2</v>
      </c>
      <c r="BE589" s="144">
        <f t="shared" si="314"/>
        <v>7.5031146179402E-2</v>
      </c>
      <c r="BF589" s="144">
        <f t="shared" si="314"/>
        <v>7.1947674418604654E-2</v>
      </c>
      <c r="BG589" s="144">
        <f t="shared" si="314"/>
        <v>6.8864202657807308E-2</v>
      </c>
      <c r="BH589" s="144">
        <f>BH484*BH167</f>
        <v>6.5780730897009976E-2</v>
      </c>
      <c r="BI589" s="142"/>
      <c r="BJ589" s="142"/>
      <c r="BK589" s="143"/>
    </row>
    <row r="590" spans="1:63" s="26" customFormat="1" x14ac:dyDescent="0.25">
      <c r="A590" s="24" t="str">
        <f>'March 2008 RIA'!$A$12</f>
        <v>Tier 2</v>
      </c>
      <c r="B590" s="25">
        <v>2009</v>
      </c>
      <c r="C590" s="136"/>
      <c r="D590" s="136"/>
      <c r="E590" s="137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7"/>
      <c r="V590" s="144">
        <f t="shared" ref="V590:BH590" si="315">V485*V168</f>
        <v>0.16445182724252494</v>
      </c>
      <c r="W590" s="144">
        <f t="shared" si="315"/>
        <v>0.16445182724252494</v>
      </c>
      <c r="X590" s="144">
        <f t="shared" si="315"/>
        <v>0.16445182724252494</v>
      </c>
      <c r="Y590" s="144">
        <f t="shared" si="315"/>
        <v>0.16445182724252494</v>
      </c>
      <c r="Z590" s="144">
        <f t="shared" si="315"/>
        <v>0.16445182724252494</v>
      </c>
      <c r="AA590" s="144">
        <f t="shared" si="315"/>
        <v>0.16445182724252494</v>
      </c>
      <c r="AB590" s="144">
        <f t="shared" si="315"/>
        <v>0.16445182724252494</v>
      </c>
      <c r="AC590" s="144">
        <f t="shared" si="315"/>
        <v>0.16445182724252494</v>
      </c>
      <c r="AD590" s="144">
        <f t="shared" si="315"/>
        <v>0.16136835548172757</v>
      </c>
      <c r="AE590" s="144">
        <f t="shared" si="315"/>
        <v>0.15828488372093025</v>
      </c>
      <c r="AF590" s="144">
        <f t="shared" si="315"/>
        <v>0.15520141196013287</v>
      </c>
      <c r="AG590" s="144">
        <f t="shared" si="315"/>
        <v>0.15211794019933556</v>
      </c>
      <c r="AH590" s="144">
        <f t="shared" si="315"/>
        <v>0.14903446843853821</v>
      </c>
      <c r="AI590" s="144">
        <f t="shared" si="315"/>
        <v>0.14595099667774086</v>
      </c>
      <c r="AJ590" s="144">
        <f t="shared" si="315"/>
        <v>0.14286752491694354</v>
      </c>
      <c r="AK590" s="144">
        <f t="shared" si="315"/>
        <v>0.1397840531561462</v>
      </c>
      <c r="AL590" s="144">
        <f t="shared" si="315"/>
        <v>0.13670058139534885</v>
      </c>
      <c r="AM590" s="144">
        <f t="shared" si="315"/>
        <v>0.13361710963455151</v>
      </c>
      <c r="AN590" s="144">
        <f t="shared" si="315"/>
        <v>0.13053363787375416</v>
      </c>
      <c r="AO590" s="144">
        <f t="shared" si="315"/>
        <v>0.12745016611295681</v>
      </c>
      <c r="AP590" s="144">
        <f t="shared" si="315"/>
        <v>0.12436669435215948</v>
      </c>
      <c r="AQ590" s="144">
        <f t="shared" si="315"/>
        <v>0.12128322259136214</v>
      </c>
      <c r="AR590" s="144">
        <f t="shared" si="315"/>
        <v>0.11819975083056479</v>
      </c>
      <c r="AS590" s="144">
        <f t="shared" si="315"/>
        <v>0.11511627906976744</v>
      </c>
      <c r="AT590" s="144">
        <f t="shared" si="315"/>
        <v>0.1120328073089701</v>
      </c>
      <c r="AU590" s="144">
        <f t="shared" si="315"/>
        <v>0.10894933554817275</v>
      </c>
      <c r="AV590" s="144">
        <f t="shared" si="315"/>
        <v>0.10586586378737542</v>
      </c>
      <c r="AW590" s="144">
        <f t="shared" si="315"/>
        <v>0.10278239202657809</v>
      </c>
      <c r="AX590" s="144">
        <f t="shared" si="315"/>
        <v>9.9698920265780741E-2</v>
      </c>
      <c r="AY590" s="144">
        <f t="shared" si="315"/>
        <v>9.6615448504983395E-2</v>
      </c>
      <c r="AZ590" s="144">
        <f t="shared" si="315"/>
        <v>9.3531976744186049E-2</v>
      </c>
      <c r="BA590" s="144">
        <f t="shared" si="315"/>
        <v>9.0448504983388717E-2</v>
      </c>
      <c r="BB590" s="144">
        <f t="shared" si="315"/>
        <v>8.7365033222591371E-2</v>
      </c>
      <c r="BC590" s="144">
        <f t="shared" si="315"/>
        <v>8.4281561461794025E-2</v>
      </c>
      <c r="BD590" s="144">
        <f t="shared" si="315"/>
        <v>8.1198089700996678E-2</v>
      </c>
      <c r="BE590" s="144">
        <f t="shared" si="315"/>
        <v>7.8114617940199332E-2</v>
      </c>
      <c r="BF590" s="144">
        <f t="shared" si="315"/>
        <v>7.5031146179402E-2</v>
      </c>
      <c r="BG590" s="144">
        <f t="shared" si="315"/>
        <v>7.1947674418604654E-2</v>
      </c>
      <c r="BH590" s="144">
        <f t="shared" si="315"/>
        <v>6.8864202657807308E-2</v>
      </c>
      <c r="BI590" s="144">
        <f>BI485*BI168</f>
        <v>6.5780730897009976E-2</v>
      </c>
      <c r="BJ590" s="142"/>
      <c r="BK590" s="143"/>
    </row>
    <row r="591" spans="1:63" s="26" customFormat="1" x14ac:dyDescent="0.25">
      <c r="A591" s="24" t="str">
        <f>'March 2008 RIA'!$A$12</f>
        <v>Tier 2</v>
      </c>
      <c r="B591" s="25">
        <v>2010</v>
      </c>
      <c r="C591" s="136"/>
      <c r="D591" s="136"/>
      <c r="E591" s="137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7"/>
      <c r="V591" s="136"/>
      <c r="W591" s="144">
        <f t="shared" ref="W591:BI591" si="316">W486*W169</f>
        <v>0.16445182724252494</v>
      </c>
      <c r="X591" s="144">
        <f t="shared" si="316"/>
        <v>0.16445182724252494</v>
      </c>
      <c r="Y591" s="144">
        <f t="shared" si="316"/>
        <v>0.16445182724252494</v>
      </c>
      <c r="Z591" s="144">
        <f t="shared" si="316"/>
        <v>0.16445182724252494</v>
      </c>
      <c r="AA591" s="144">
        <f t="shared" si="316"/>
        <v>0.16445182724252494</v>
      </c>
      <c r="AB591" s="144">
        <f t="shared" si="316"/>
        <v>0.16445182724252494</v>
      </c>
      <c r="AC591" s="144">
        <f t="shared" si="316"/>
        <v>0.16445182724252494</v>
      </c>
      <c r="AD591" s="144">
        <f t="shared" si="316"/>
        <v>0.16445182724252494</v>
      </c>
      <c r="AE591" s="144">
        <f t="shared" si="316"/>
        <v>0.16136835548172757</v>
      </c>
      <c r="AF591" s="144">
        <f t="shared" si="316"/>
        <v>0.15828488372093025</v>
      </c>
      <c r="AG591" s="144">
        <f t="shared" si="316"/>
        <v>0.15520141196013287</v>
      </c>
      <c r="AH591" s="144">
        <f t="shared" si="316"/>
        <v>0.15211794019933556</v>
      </c>
      <c r="AI591" s="144">
        <f t="shared" si="316"/>
        <v>0.14903446843853821</v>
      </c>
      <c r="AJ591" s="144">
        <f t="shared" si="316"/>
        <v>0.14595099667774086</v>
      </c>
      <c r="AK591" s="144">
        <f t="shared" si="316"/>
        <v>0.14286752491694354</v>
      </c>
      <c r="AL591" s="144">
        <f t="shared" si="316"/>
        <v>0.1397840531561462</v>
      </c>
      <c r="AM591" s="144">
        <f t="shared" si="316"/>
        <v>0.13670058139534885</v>
      </c>
      <c r="AN591" s="144">
        <f t="shared" si="316"/>
        <v>0.13361710963455151</v>
      </c>
      <c r="AO591" s="144">
        <f t="shared" si="316"/>
        <v>0.13053363787375416</v>
      </c>
      <c r="AP591" s="144">
        <f t="shared" si="316"/>
        <v>0.12745016611295681</v>
      </c>
      <c r="AQ591" s="144">
        <f t="shared" si="316"/>
        <v>0.12436669435215948</v>
      </c>
      <c r="AR591" s="144">
        <f t="shared" si="316"/>
        <v>0.12128322259136214</v>
      </c>
      <c r="AS591" s="144">
        <f t="shared" si="316"/>
        <v>0.11819975083056479</v>
      </c>
      <c r="AT591" s="144">
        <f t="shared" si="316"/>
        <v>0.11511627906976744</v>
      </c>
      <c r="AU591" s="144">
        <f t="shared" si="316"/>
        <v>0.1120328073089701</v>
      </c>
      <c r="AV591" s="144">
        <f t="shared" si="316"/>
        <v>0.10894933554817275</v>
      </c>
      <c r="AW591" s="144">
        <f t="shared" si="316"/>
        <v>0.10586586378737542</v>
      </c>
      <c r="AX591" s="144">
        <f t="shared" si="316"/>
        <v>0.10278239202657809</v>
      </c>
      <c r="AY591" s="144">
        <f t="shared" si="316"/>
        <v>9.9698920265780741E-2</v>
      </c>
      <c r="AZ591" s="144">
        <f t="shared" si="316"/>
        <v>9.6615448504983395E-2</v>
      </c>
      <c r="BA591" s="144">
        <f t="shared" si="316"/>
        <v>9.3531976744186049E-2</v>
      </c>
      <c r="BB591" s="144">
        <f t="shared" si="316"/>
        <v>9.0448504983388717E-2</v>
      </c>
      <c r="BC591" s="144">
        <f t="shared" si="316"/>
        <v>8.7365033222591371E-2</v>
      </c>
      <c r="BD591" s="144">
        <f t="shared" si="316"/>
        <v>8.4281561461794025E-2</v>
      </c>
      <c r="BE591" s="144">
        <f t="shared" si="316"/>
        <v>8.1198089700996678E-2</v>
      </c>
      <c r="BF591" s="144">
        <f t="shared" si="316"/>
        <v>7.8114617940199332E-2</v>
      </c>
      <c r="BG591" s="144">
        <f t="shared" si="316"/>
        <v>7.5031146179402E-2</v>
      </c>
      <c r="BH591" s="144">
        <f t="shared" si="316"/>
        <v>7.1947674418604654E-2</v>
      </c>
      <c r="BI591" s="144">
        <f t="shared" si="316"/>
        <v>6.8864202657807308E-2</v>
      </c>
      <c r="BJ591" s="144">
        <f>BJ486*BJ169</f>
        <v>6.5780730897009976E-2</v>
      </c>
      <c r="BK591" s="140"/>
    </row>
    <row r="592" spans="1:63" s="26" customFormat="1" x14ac:dyDescent="0.25">
      <c r="A592" s="24" t="str">
        <f>'March 2008 RIA'!$A$12</f>
        <v>Tier 2</v>
      </c>
      <c r="B592" s="25">
        <v>2011</v>
      </c>
      <c r="C592" s="136"/>
      <c r="D592" s="136"/>
      <c r="E592" s="137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7"/>
      <c r="V592" s="136"/>
      <c r="W592" s="136"/>
      <c r="X592" s="144">
        <f t="shared" ref="X592:BJ592" si="317">X487*X170</f>
        <v>0.16445182724252494</v>
      </c>
      <c r="Y592" s="144">
        <f t="shared" si="317"/>
        <v>0.16445182724252494</v>
      </c>
      <c r="Z592" s="144">
        <f t="shared" si="317"/>
        <v>0.16445182724252494</v>
      </c>
      <c r="AA592" s="144">
        <f t="shared" si="317"/>
        <v>0.16445182724252494</v>
      </c>
      <c r="AB592" s="144">
        <f t="shared" si="317"/>
        <v>0.16445182724252494</v>
      </c>
      <c r="AC592" s="144">
        <f t="shared" si="317"/>
        <v>0.16445182724252494</v>
      </c>
      <c r="AD592" s="144">
        <f t="shared" si="317"/>
        <v>0.16445182724252494</v>
      </c>
      <c r="AE592" s="144">
        <f t="shared" si="317"/>
        <v>0.16445182724252494</v>
      </c>
      <c r="AF592" s="144">
        <f t="shared" si="317"/>
        <v>0.16136835548172757</v>
      </c>
      <c r="AG592" s="144">
        <f t="shared" si="317"/>
        <v>0.15828488372093025</v>
      </c>
      <c r="AH592" s="144">
        <f t="shared" si="317"/>
        <v>0.15520141196013287</v>
      </c>
      <c r="AI592" s="144">
        <f t="shared" si="317"/>
        <v>0.15211794019933556</v>
      </c>
      <c r="AJ592" s="144">
        <f t="shared" si="317"/>
        <v>0.14903446843853821</v>
      </c>
      <c r="AK592" s="144">
        <f t="shared" si="317"/>
        <v>0.14595099667774086</v>
      </c>
      <c r="AL592" s="144">
        <f t="shared" si="317"/>
        <v>0.14286752491694354</v>
      </c>
      <c r="AM592" s="144">
        <f t="shared" si="317"/>
        <v>0.1397840531561462</v>
      </c>
      <c r="AN592" s="144">
        <f t="shared" si="317"/>
        <v>0.13670058139534885</v>
      </c>
      <c r="AO592" s="144">
        <f t="shared" si="317"/>
        <v>0.13361710963455151</v>
      </c>
      <c r="AP592" s="144">
        <f t="shared" si="317"/>
        <v>0.13053363787375416</v>
      </c>
      <c r="AQ592" s="144">
        <f t="shared" si="317"/>
        <v>0.12745016611295681</v>
      </c>
      <c r="AR592" s="144">
        <f t="shared" si="317"/>
        <v>0.12436669435215948</v>
      </c>
      <c r="AS592" s="144">
        <f t="shared" si="317"/>
        <v>0.12128322259136214</v>
      </c>
      <c r="AT592" s="144">
        <f t="shared" si="317"/>
        <v>0.11819975083056479</v>
      </c>
      <c r="AU592" s="144">
        <f t="shared" si="317"/>
        <v>0.11511627906976744</v>
      </c>
      <c r="AV592" s="144">
        <f t="shared" si="317"/>
        <v>0.1120328073089701</v>
      </c>
      <c r="AW592" s="144">
        <f t="shared" si="317"/>
        <v>0.10894933554817275</v>
      </c>
      <c r="AX592" s="144">
        <f t="shared" si="317"/>
        <v>0.10586586378737542</v>
      </c>
      <c r="AY592" s="144">
        <f t="shared" si="317"/>
        <v>0.10278239202657809</v>
      </c>
      <c r="AZ592" s="144">
        <f t="shared" si="317"/>
        <v>9.9698920265780741E-2</v>
      </c>
      <c r="BA592" s="144">
        <f t="shared" si="317"/>
        <v>9.6615448504983395E-2</v>
      </c>
      <c r="BB592" s="144">
        <f t="shared" si="317"/>
        <v>9.3531976744186049E-2</v>
      </c>
      <c r="BC592" s="144">
        <f t="shared" si="317"/>
        <v>9.0448504983388717E-2</v>
      </c>
      <c r="BD592" s="144">
        <f t="shared" si="317"/>
        <v>8.7365033222591371E-2</v>
      </c>
      <c r="BE592" s="144">
        <f t="shared" si="317"/>
        <v>8.4281561461794025E-2</v>
      </c>
      <c r="BF592" s="144">
        <f t="shared" si="317"/>
        <v>8.1198089700996678E-2</v>
      </c>
      <c r="BG592" s="144">
        <f t="shared" si="317"/>
        <v>7.8114617940199332E-2</v>
      </c>
      <c r="BH592" s="144">
        <f t="shared" si="317"/>
        <v>7.5031146179402E-2</v>
      </c>
      <c r="BI592" s="144">
        <f t="shared" si="317"/>
        <v>7.1947674418604654E-2</v>
      </c>
      <c r="BJ592" s="144">
        <f t="shared" si="317"/>
        <v>6.8864202657807308E-2</v>
      </c>
      <c r="BK592" s="144">
        <f>BK487*BK170</f>
        <v>6.5780730897009976E-2</v>
      </c>
    </row>
    <row r="593" spans="1:63" s="31" customFormat="1" x14ac:dyDescent="0.25">
      <c r="A593" s="21" t="str">
        <f>'March 2008 RIA'!$A$28</f>
        <v>Tier 3</v>
      </c>
      <c r="B593" s="30">
        <v>2012</v>
      </c>
      <c r="C593" s="145"/>
      <c r="D593" s="145"/>
      <c r="E593" s="146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6"/>
      <c r="V593" s="145"/>
      <c r="W593" s="145"/>
      <c r="X593" s="145"/>
      <c r="Y593" s="149">
        <f t="shared" ref="Y593:BK593" si="318">Y488*Y171</f>
        <v>0.16445182724252494</v>
      </c>
      <c r="Z593" s="149">
        <f t="shared" si="318"/>
        <v>0.16445182724252494</v>
      </c>
      <c r="AA593" s="149">
        <f t="shared" si="318"/>
        <v>0.16445182724252494</v>
      </c>
      <c r="AB593" s="149">
        <f t="shared" si="318"/>
        <v>0.16445182724252494</v>
      </c>
      <c r="AC593" s="149">
        <f t="shared" si="318"/>
        <v>0.16445182724252494</v>
      </c>
      <c r="AD593" s="149">
        <f t="shared" si="318"/>
        <v>0.16445182724252494</v>
      </c>
      <c r="AE593" s="149">
        <f t="shared" si="318"/>
        <v>0.16445182724252494</v>
      </c>
      <c r="AF593" s="149">
        <f t="shared" si="318"/>
        <v>0.16445182724252494</v>
      </c>
      <c r="AG593" s="149">
        <f t="shared" si="318"/>
        <v>0.16136835548172757</v>
      </c>
      <c r="AH593" s="149">
        <f t="shared" si="318"/>
        <v>0.15828488372093025</v>
      </c>
      <c r="AI593" s="149">
        <f t="shared" si="318"/>
        <v>0.15520141196013287</v>
      </c>
      <c r="AJ593" s="149">
        <f t="shared" si="318"/>
        <v>0.15211794019933556</v>
      </c>
      <c r="AK593" s="149">
        <f t="shared" si="318"/>
        <v>0.14903446843853821</v>
      </c>
      <c r="AL593" s="149">
        <f t="shared" si="318"/>
        <v>0.14595099667774086</v>
      </c>
      <c r="AM593" s="149">
        <f t="shared" si="318"/>
        <v>0.14286752491694354</v>
      </c>
      <c r="AN593" s="149">
        <f t="shared" si="318"/>
        <v>0.1397840531561462</v>
      </c>
      <c r="AO593" s="149">
        <f t="shared" si="318"/>
        <v>0.13670058139534885</v>
      </c>
      <c r="AP593" s="149">
        <f t="shared" si="318"/>
        <v>0.13361710963455151</v>
      </c>
      <c r="AQ593" s="149">
        <f t="shared" si="318"/>
        <v>0.13053363787375416</v>
      </c>
      <c r="AR593" s="149">
        <f t="shared" si="318"/>
        <v>0.12745016611295681</v>
      </c>
      <c r="AS593" s="149">
        <f t="shared" si="318"/>
        <v>0.12436669435215948</v>
      </c>
      <c r="AT593" s="149">
        <f t="shared" si="318"/>
        <v>0.12128322259136214</v>
      </c>
      <c r="AU593" s="149">
        <f t="shared" si="318"/>
        <v>0.11819975083056479</v>
      </c>
      <c r="AV593" s="149">
        <f t="shared" si="318"/>
        <v>0.11511627906976744</v>
      </c>
      <c r="AW593" s="149">
        <f t="shared" si="318"/>
        <v>0.1120328073089701</v>
      </c>
      <c r="AX593" s="149">
        <f t="shared" si="318"/>
        <v>0.10894933554817275</v>
      </c>
      <c r="AY593" s="149">
        <f t="shared" si="318"/>
        <v>0.10586586378737542</v>
      </c>
      <c r="AZ593" s="149">
        <f t="shared" si="318"/>
        <v>0.10278239202657809</v>
      </c>
      <c r="BA593" s="149">
        <f t="shared" si="318"/>
        <v>9.9698920265780741E-2</v>
      </c>
      <c r="BB593" s="149">
        <f t="shared" si="318"/>
        <v>9.6615448504983395E-2</v>
      </c>
      <c r="BC593" s="149">
        <f t="shared" si="318"/>
        <v>9.3531976744186049E-2</v>
      </c>
      <c r="BD593" s="149">
        <f t="shared" si="318"/>
        <v>9.0448504983388717E-2</v>
      </c>
      <c r="BE593" s="149">
        <f t="shared" si="318"/>
        <v>8.7365033222591371E-2</v>
      </c>
      <c r="BF593" s="149">
        <f t="shared" si="318"/>
        <v>8.4281561461794025E-2</v>
      </c>
      <c r="BG593" s="149">
        <f t="shared" si="318"/>
        <v>8.1198089700996678E-2</v>
      </c>
      <c r="BH593" s="149">
        <f t="shared" si="318"/>
        <v>7.8114617940199332E-2</v>
      </c>
      <c r="BI593" s="149">
        <f t="shared" si="318"/>
        <v>7.5031146179402E-2</v>
      </c>
      <c r="BJ593" s="149">
        <f t="shared" si="318"/>
        <v>7.1947674418604654E-2</v>
      </c>
      <c r="BK593" s="149">
        <f t="shared" si="318"/>
        <v>6.8864202657807308E-2</v>
      </c>
    </row>
    <row r="594" spans="1:63" s="31" customFormat="1" x14ac:dyDescent="0.25">
      <c r="A594" s="21" t="str">
        <f>'March 2008 RIA'!$A$28</f>
        <v>Tier 3</v>
      </c>
      <c r="B594" s="30">
        <v>2013</v>
      </c>
      <c r="C594" s="145"/>
      <c r="D594" s="145"/>
      <c r="E594" s="146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6"/>
      <c r="V594" s="145"/>
      <c r="W594" s="145"/>
      <c r="X594" s="145"/>
      <c r="Y594" s="145"/>
      <c r="Z594" s="149">
        <f t="shared" ref="Z594:BK594" si="319">Z489*Z172</f>
        <v>0.16445182724252494</v>
      </c>
      <c r="AA594" s="149">
        <f t="shared" si="319"/>
        <v>0.16445182724252494</v>
      </c>
      <c r="AB594" s="149">
        <f t="shared" si="319"/>
        <v>0.16445182724252494</v>
      </c>
      <c r="AC594" s="149">
        <f t="shared" si="319"/>
        <v>0.16445182724252494</v>
      </c>
      <c r="AD594" s="149">
        <f t="shared" si="319"/>
        <v>0.16445182724252494</v>
      </c>
      <c r="AE594" s="149">
        <f t="shared" si="319"/>
        <v>0.16445182724252494</v>
      </c>
      <c r="AF594" s="149">
        <f t="shared" si="319"/>
        <v>0.16445182724252494</v>
      </c>
      <c r="AG594" s="149">
        <f t="shared" si="319"/>
        <v>0.16445182724252494</v>
      </c>
      <c r="AH594" s="149">
        <f t="shared" si="319"/>
        <v>0.16136835548172757</v>
      </c>
      <c r="AI594" s="149">
        <f t="shared" si="319"/>
        <v>0.15828488372093025</v>
      </c>
      <c r="AJ594" s="149">
        <f t="shared" si="319"/>
        <v>0.15520141196013287</v>
      </c>
      <c r="AK594" s="149">
        <f t="shared" si="319"/>
        <v>0.15211794019933556</v>
      </c>
      <c r="AL594" s="149">
        <f t="shared" si="319"/>
        <v>0.14903446843853821</v>
      </c>
      <c r="AM594" s="149">
        <f t="shared" si="319"/>
        <v>0.14595099667774086</v>
      </c>
      <c r="AN594" s="149">
        <f t="shared" si="319"/>
        <v>0.14286752491694354</v>
      </c>
      <c r="AO594" s="149">
        <f t="shared" si="319"/>
        <v>0.1397840531561462</v>
      </c>
      <c r="AP594" s="149">
        <f t="shared" si="319"/>
        <v>0.13670058139534885</v>
      </c>
      <c r="AQ594" s="149">
        <f t="shared" si="319"/>
        <v>0.13361710963455151</v>
      </c>
      <c r="AR594" s="149">
        <f t="shared" si="319"/>
        <v>0.13053363787375416</v>
      </c>
      <c r="AS594" s="149">
        <f t="shared" si="319"/>
        <v>0.12745016611295681</v>
      </c>
      <c r="AT594" s="149">
        <f t="shared" si="319"/>
        <v>0.12436669435215948</v>
      </c>
      <c r="AU594" s="149">
        <f t="shared" si="319"/>
        <v>0.12128322259136214</v>
      </c>
      <c r="AV594" s="149">
        <f t="shared" si="319"/>
        <v>0.11819975083056479</v>
      </c>
      <c r="AW594" s="149">
        <f t="shared" si="319"/>
        <v>0.11511627906976744</v>
      </c>
      <c r="AX594" s="149">
        <f t="shared" si="319"/>
        <v>0.1120328073089701</v>
      </c>
      <c r="AY594" s="149">
        <f t="shared" si="319"/>
        <v>0.10894933554817275</v>
      </c>
      <c r="AZ594" s="149">
        <f t="shared" si="319"/>
        <v>0.10586586378737542</v>
      </c>
      <c r="BA594" s="149">
        <f t="shared" si="319"/>
        <v>0.10278239202657809</v>
      </c>
      <c r="BB594" s="149">
        <f t="shared" si="319"/>
        <v>9.9698920265780741E-2</v>
      </c>
      <c r="BC594" s="149">
        <f t="shared" si="319"/>
        <v>9.6615448504983395E-2</v>
      </c>
      <c r="BD594" s="149">
        <f t="shared" si="319"/>
        <v>9.3531976744186049E-2</v>
      </c>
      <c r="BE594" s="149">
        <f t="shared" si="319"/>
        <v>9.0448504983388717E-2</v>
      </c>
      <c r="BF594" s="149">
        <f t="shared" si="319"/>
        <v>8.7365033222591371E-2</v>
      </c>
      <c r="BG594" s="149">
        <f t="shared" si="319"/>
        <v>8.4281561461794025E-2</v>
      </c>
      <c r="BH594" s="149">
        <f t="shared" si="319"/>
        <v>8.1198089700996678E-2</v>
      </c>
      <c r="BI594" s="149">
        <f t="shared" si="319"/>
        <v>7.8114617940199332E-2</v>
      </c>
      <c r="BJ594" s="149">
        <f t="shared" si="319"/>
        <v>7.5031146179402E-2</v>
      </c>
      <c r="BK594" s="149">
        <f t="shared" si="319"/>
        <v>7.1947674418604654E-2</v>
      </c>
    </row>
    <row r="595" spans="1:63" s="31" customFormat="1" x14ac:dyDescent="0.25">
      <c r="A595" s="21" t="str">
        <f>'March 2008 RIA'!$A$28</f>
        <v>Tier 3</v>
      </c>
      <c r="B595" s="30">
        <v>2014</v>
      </c>
      <c r="C595" s="145"/>
      <c r="D595" s="145"/>
      <c r="E595" s="146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6"/>
      <c r="X595" s="145"/>
      <c r="Y595" s="145"/>
      <c r="Z595" s="145"/>
      <c r="AA595" s="149">
        <f t="shared" ref="AA595:BK595" si="320">AA490*AA173</f>
        <v>0.16445182724252494</v>
      </c>
      <c r="AB595" s="149">
        <f t="shared" si="320"/>
        <v>0.16445182724252494</v>
      </c>
      <c r="AC595" s="149">
        <f t="shared" si="320"/>
        <v>0.16445182724252494</v>
      </c>
      <c r="AD595" s="149">
        <f t="shared" si="320"/>
        <v>0.16445182724252494</v>
      </c>
      <c r="AE595" s="149">
        <f t="shared" si="320"/>
        <v>0.16445182724252494</v>
      </c>
      <c r="AF595" s="149">
        <f t="shared" si="320"/>
        <v>0.16445182724252494</v>
      </c>
      <c r="AG595" s="149">
        <f t="shared" si="320"/>
        <v>0.16445182724252494</v>
      </c>
      <c r="AH595" s="149">
        <f t="shared" si="320"/>
        <v>0.16445182724252494</v>
      </c>
      <c r="AI595" s="149">
        <f t="shared" si="320"/>
        <v>0.16136835548172757</v>
      </c>
      <c r="AJ595" s="149">
        <f t="shared" si="320"/>
        <v>0.15828488372093025</v>
      </c>
      <c r="AK595" s="149">
        <f t="shared" si="320"/>
        <v>0.15520141196013287</v>
      </c>
      <c r="AL595" s="149">
        <f t="shared" si="320"/>
        <v>0.15211794019933556</v>
      </c>
      <c r="AM595" s="149">
        <f t="shared" si="320"/>
        <v>0.14903446843853821</v>
      </c>
      <c r="AN595" s="149">
        <f t="shared" si="320"/>
        <v>0.14595099667774086</v>
      </c>
      <c r="AO595" s="149">
        <f t="shared" si="320"/>
        <v>0.14286752491694354</v>
      </c>
      <c r="AP595" s="149">
        <f t="shared" si="320"/>
        <v>0.1397840531561462</v>
      </c>
      <c r="AQ595" s="149">
        <f t="shared" si="320"/>
        <v>0.13670058139534885</v>
      </c>
      <c r="AR595" s="149">
        <f t="shared" si="320"/>
        <v>0.13361710963455151</v>
      </c>
      <c r="AS595" s="149">
        <f t="shared" si="320"/>
        <v>0.13053363787375416</v>
      </c>
      <c r="AT595" s="149">
        <f t="shared" si="320"/>
        <v>0.12745016611295681</v>
      </c>
      <c r="AU595" s="149">
        <f t="shared" si="320"/>
        <v>0.12436669435215948</v>
      </c>
      <c r="AV595" s="149">
        <f t="shared" si="320"/>
        <v>0.12128322259136214</v>
      </c>
      <c r="AW595" s="149">
        <f t="shared" si="320"/>
        <v>0.11819975083056479</v>
      </c>
      <c r="AX595" s="149">
        <f t="shared" si="320"/>
        <v>0.11511627906976744</v>
      </c>
      <c r="AY595" s="149">
        <f t="shared" si="320"/>
        <v>0.1120328073089701</v>
      </c>
      <c r="AZ595" s="149">
        <f t="shared" si="320"/>
        <v>0.10894933554817275</v>
      </c>
      <c r="BA595" s="149">
        <f t="shared" si="320"/>
        <v>0.10586586378737542</v>
      </c>
      <c r="BB595" s="149">
        <f t="shared" si="320"/>
        <v>0.10278239202657809</v>
      </c>
      <c r="BC595" s="149">
        <f t="shared" si="320"/>
        <v>9.9698920265780741E-2</v>
      </c>
      <c r="BD595" s="149">
        <f t="shared" si="320"/>
        <v>9.6615448504983395E-2</v>
      </c>
      <c r="BE595" s="149">
        <f t="shared" si="320"/>
        <v>9.3531976744186049E-2</v>
      </c>
      <c r="BF595" s="149">
        <f t="shared" si="320"/>
        <v>9.0448504983388717E-2</v>
      </c>
      <c r="BG595" s="149">
        <f t="shared" si="320"/>
        <v>8.7365033222591371E-2</v>
      </c>
      <c r="BH595" s="149">
        <f t="shared" si="320"/>
        <v>8.4281561461794025E-2</v>
      </c>
      <c r="BI595" s="149">
        <f t="shared" si="320"/>
        <v>8.1198089700996678E-2</v>
      </c>
      <c r="BJ595" s="149">
        <f t="shared" si="320"/>
        <v>7.8114617940199332E-2</v>
      </c>
      <c r="BK595" s="149">
        <f t="shared" si="320"/>
        <v>7.5031146179402E-2</v>
      </c>
    </row>
    <row r="596" spans="1:63" x14ac:dyDescent="0.25">
      <c r="A596" s="33" t="str">
        <f>'March 2008 RIA'!$A$29</f>
        <v>Tier 4</v>
      </c>
      <c r="B596" s="9">
        <v>2015</v>
      </c>
      <c r="C596" s="13"/>
      <c r="D596" s="13"/>
      <c r="E596" s="14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61"/>
      <c r="X596" s="13"/>
      <c r="Y596" s="13"/>
      <c r="Z596" s="13"/>
      <c r="AA596" s="13"/>
      <c r="AB596" s="32">
        <f t="shared" ref="AB596:BK596" si="321">AB491*AB174</f>
        <v>3.3222591362126248E-2</v>
      </c>
      <c r="AC596" s="32">
        <f t="shared" si="321"/>
        <v>3.3222591362126248E-2</v>
      </c>
      <c r="AD596" s="32">
        <f t="shared" si="321"/>
        <v>3.3222591362126248E-2</v>
      </c>
      <c r="AE596" s="32">
        <f t="shared" si="321"/>
        <v>3.3222591362126248E-2</v>
      </c>
      <c r="AF596" s="32">
        <f t="shared" si="321"/>
        <v>3.3222591362126248E-2</v>
      </c>
      <c r="AG596" s="32">
        <f t="shared" si="321"/>
        <v>3.3222591362126248E-2</v>
      </c>
      <c r="AH596" s="32">
        <f t="shared" si="321"/>
        <v>3.3222591362126248E-2</v>
      </c>
      <c r="AI596" s="32">
        <f t="shared" si="321"/>
        <v>3.3222591362126248E-2</v>
      </c>
      <c r="AJ596" s="32">
        <f t="shared" si="321"/>
        <v>3.2599667774086377E-2</v>
      </c>
      <c r="AK596" s="32">
        <f t="shared" si="321"/>
        <v>3.1976744186046513E-2</v>
      </c>
      <c r="AL596" s="32">
        <f t="shared" si="321"/>
        <v>3.1353820598006642E-2</v>
      </c>
      <c r="AM596" s="32">
        <f t="shared" si="321"/>
        <v>3.0730897009966777E-2</v>
      </c>
      <c r="AN596" s="32">
        <f t="shared" si="321"/>
        <v>3.010797342192691E-2</v>
      </c>
      <c r="AO596" s="32">
        <f t="shared" si="321"/>
        <v>2.9485049833887042E-2</v>
      </c>
      <c r="AP596" s="32">
        <f t="shared" si="321"/>
        <v>2.8862126245847178E-2</v>
      </c>
      <c r="AQ596" s="32">
        <f t="shared" si="321"/>
        <v>2.823920265780731E-2</v>
      </c>
      <c r="AR596" s="32">
        <f t="shared" si="321"/>
        <v>2.7616279069767442E-2</v>
      </c>
      <c r="AS596" s="32">
        <f t="shared" si="321"/>
        <v>2.6993355481727575E-2</v>
      </c>
      <c r="AT596" s="32">
        <f t="shared" si="321"/>
        <v>2.6370431893687707E-2</v>
      </c>
      <c r="AU596" s="32">
        <f t="shared" si="321"/>
        <v>2.5747508305647839E-2</v>
      </c>
      <c r="AV596" s="32">
        <f t="shared" si="321"/>
        <v>2.5124584717607975E-2</v>
      </c>
      <c r="AW596" s="32">
        <f t="shared" si="321"/>
        <v>2.4501661129568107E-2</v>
      </c>
      <c r="AX596" s="32">
        <f t="shared" si="321"/>
        <v>2.3878737541528239E-2</v>
      </c>
      <c r="AY596" s="32">
        <f t="shared" si="321"/>
        <v>2.3255813953488372E-2</v>
      </c>
      <c r="AZ596" s="32">
        <f t="shared" si="321"/>
        <v>2.2632890365448504E-2</v>
      </c>
      <c r="BA596" s="32">
        <f t="shared" si="321"/>
        <v>2.2009966777408636E-2</v>
      </c>
      <c r="BB596" s="32">
        <f t="shared" si="321"/>
        <v>2.1387043189368772E-2</v>
      </c>
      <c r="BC596" s="32">
        <f t="shared" si="321"/>
        <v>2.0764119601328904E-2</v>
      </c>
      <c r="BD596" s="32">
        <f t="shared" si="321"/>
        <v>2.0141196013289037E-2</v>
      </c>
      <c r="BE596" s="32">
        <f t="shared" si="321"/>
        <v>1.9518272425249169E-2</v>
      </c>
      <c r="BF596" s="32">
        <f t="shared" si="321"/>
        <v>1.8895348837209301E-2</v>
      </c>
      <c r="BG596" s="32">
        <f t="shared" si="321"/>
        <v>1.8272425249169437E-2</v>
      </c>
      <c r="BH596" s="32">
        <f t="shared" si="321"/>
        <v>1.7649501661129569E-2</v>
      </c>
      <c r="BI596" s="32">
        <f t="shared" si="321"/>
        <v>1.7026578073089702E-2</v>
      </c>
      <c r="BJ596" s="32">
        <f t="shared" si="321"/>
        <v>1.6403654485049834E-2</v>
      </c>
      <c r="BK596" s="32">
        <f t="shared" si="321"/>
        <v>1.5780730897009966E-2</v>
      </c>
    </row>
    <row r="597" spans="1:63" x14ac:dyDescent="0.25">
      <c r="A597" s="33" t="str">
        <f>'March 2008 RIA'!$A$29</f>
        <v>Tier 4</v>
      </c>
      <c r="B597" s="9">
        <v>2016</v>
      </c>
      <c r="C597" s="13"/>
      <c r="D597" s="13"/>
      <c r="E597" s="14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61"/>
      <c r="X597" s="13"/>
      <c r="Y597" s="13"/>
      <c r="Z597" s="13"/>
      <c r="AA597" s="13"/>
      <c r="AB597" s="13"/>
      <c r="AC597" s="32">
        <f t="shared" ref="AC597:BK597" si="322">AC492*AC175</f>
        <v>3.3222591362126248E-2</v>
      </c>
      <c r="AD597" s="32">
        <f t="shared" si="322"/>
        <v>3.3222591362126248E-2</v>
      </c>
      <c r="AE597" s="32">
        <f t="shared" si="322"/>
        <v>3.3222591362126248E-2</v>
      </c>
      <c r="AF597" s="32">
        <f t="shared" si="322"/>
        <v>3.3222591362126248E-2</v>
      </c>
      <c r="AG597" s="32">
        <f t="shared" si="322"/>
        <v>3.3222591362126248E-2</v>
      </c>
      <c r="AH597" s="32">
        <f t="shared" si="322"/>
        <v>3.3222591362126248E-2</v>
      </c>
      <c r="AI597" s="32">
        <f t="shared" si="322"/>
        <v>3.3222591362126248E-2</v>
      </c>
      <c r="AJ597" s="32">
        <f t="shared" si="322"/>
        <v>3.3222591362126248E-2</v>
      </c>
      <c r="AK597" s="32">
        <f t="shared" si="322"/>
        <v>3.2599667774086377E-2</v>
      </c>
      <c r="AL597" s="32">
        <f t="shared" si="322"/>
        <v>3.1976744186046513E-2</v>
      </c>
      <c r="AM597" s="32">
        <f t="shared" si="322"/>
        <v>3.1353820598006642E-2</v>
      </c>
      <c r="AN597" s="32">
        <f t="shared" si="322"/>
        <v>3.0730897009966777E-2</v>
      </c>
      <c r="AO597" s="32">
        <f t="shared" si="322"/>
        <v>3.010797342192691E-2</v>
      </c>
      <c r="AP597" s="32">
        <f t="shared" si="322"/>
        <v>2.9485049833887042E-2</v>
      </c>
      <c r="AQ597" s="32">
        <f t="shared" si="322"/>
        <v>2.8862126245847178E-2</v>
      </c>
      <c r="AR597" s="32">
        <f t="shared" si="322"/>
        <v>2.823920265780731E-2</v>
      </c>
      <c r="AS597" s="32">
        <f t="shared" si="322"/>
        <v>2.7616279069767442E-2</v>
      </c>
      <c r="AT597" s="32">
        <f t="shared" si="322"/>
        <v>2.6993355481727575E-2</v>
      </c>
      <c r="AU597" s="32">
        <f t="shared" si="322"/>
        <v>2.6370431893687707E-2</v>
      </c>
      <c r="AV597" s="32">
        <f t="shared" si="322"/>
        <v>2.5747508305647839E-2</v>
      </c>
      <c r="AW597" s="32">
        <f t="shared" si="322"/>
        <v>2.5124584717607975E-2</v>
      </c>
      <c r="AX597" s="32">
        <f t="shared" si="322"/>
        <v>2.4501661129568107E-2</v>
      </c>
      <c r="AY597" s="32">
        <f t="shared" si="322"/>
        <v>2.3878737541528239E-2</v>
      </c>
      <c r="AZ597" s="32">
        <f t="shared" si="322"/>
        <v>2.3255813953488372E-2</v>
      </c>
      <c r="BA597" s="32">
        <f t="shared" si="322"/>
        <v>2.2632890365448504E-2</v>
      </c>
      <c r="BB597" s="32">
        <f t="shared" si="322"/>
        <v>2.2009966777408636E-2</v>
      </c>
      <c r="BC597" s="32">
        <f t="shared" si="322"/>
        <v>2.1387043189368772E-2</v>
      </c>
      <c r="BD597" s="32">
        <f t="shared" si="322"/>
        <v>2.0764119601328904E-2</v>
      </c>
      <c r="BE597" s="32">
        <f t="shared" si="322"/>
        <v>2.0141196013289037E-2</v>
      </c>
      <c r="BF597" s="32">
        <f t="shared" si="322"/>
        <v>1.9518272425249169E-2</v>
      </c>
      <c r="BG597" s="32">
        <f t="shared" si="322"/>
        <v>1.8895348837209301E-2</v>
      </c>
      <c r="BH597" s="32">
        <f t="shared" si="322"/>
        <v>1.8272425249169437E-2</v>
      </c>
      <c r="BI597" s="32">
        <f t="shared" si="322"/>
        <v>1.7649501661129569E-2</v>
      </c>
      <c r="BJ597" s="32">
        <f t="shared" si="322"/>
        <v>1.7026578073089702E-2</v>
      </c>
      <c r="BK597" s="32">
        <f t="shared" si="322"/>
        <v>1.6403654485049834E-2</v>
      </c>
    </row>
    <row r="598" spans="1:63" x14ac:dyDescent="0.25">
      <c r="A598" s="33" t="str">
        <f>'March 2008 RIA'!$A$29</f>
        <v>Tier 4</v>
      </c>
      <c r="B598" s="9">
        <v>2017</v>
      </c>
      <c r="C598" s="13"/>
      <c r="D598" s="13"/>
      <c r="E598" s="14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57"/>
      <c r="X598" s="13"/>
      <c r="Y598" s="13"/>
      <c r="Z598" s="13"/>
      <c r="AA598" s="13"/>
      <c r="AB598" s="13"/>
      <c r="AC598" s="14"/>
      <c r="AD598" s="32">
        <f t="shared" ref="AD598:BK598" si="323">AD493*AD176</f>
        <v>3.3222591362126248E-2</v>
      </c>
      <c r="AE598" s="32">
        <f t="shared" si="323"/>
        <v>3.3222591362126248E-2</v>
      </c>
      <c r="AF598" s="32">
        <f t="shared" si="323"/>
        <v>3.3222591362126248E-2</v>
      </c>
      <c r="AG598" s="32">
        <f t="shared" si="323"/>
        <v>3.3222591362126248E-2</v>
      </c>
      <c r="AH598" s="32">
        <f t="shared" si="323"/>
        <v>3.3222591362126248E-2</v>
      </c>
      <c r="AI598" s="32">
        <f t="shared" si="323"/>
        <v>3.3222591362126248E-2</v>
      </c>
      <c r="AJ598" s="32">
        <f t="shared" si="323"/>
        <v>3.3222591362126248E-2</v>
      </c>
      <c r="AK598" s="32">
        <f t="shared" si="323"/>
        <v>3.3222591362126248E-2</v>
      </c>
      <c r="AL598" s="32">
        <f t="shared" si="323"/>
        <v>3.2599667774086377E-2</v>
      </c>
      <c r="AM598" s="32">
        <f t="shared" si="323"/>
        <v>3.1976744186046513E-2</v>
      </c>
      <c r="AN598" s="32">
        <f t="shared" si="323"/>
        <v>3.1353820598006642E-2</v>
      </c>
      <c r="AO598" s="32">
        <f t="shared" si="323"/>
        <v>3.0730897009966777E-2</v>
      </c>
      <c r="AP598" s="32">
        <f t="shared" si="323"/>
        <v>3.010797342192691E-2</v>
      </c>
      <c r="AQ598" s="32">
        <f t="shared" si="323"/>
        <v>2.9485049833887042E-2</v>
      </c>
      <c r="AR598" s="32">
        <f t="shared" si="323"/>
        <v>2.8862126245847178E-2</v>
      </c>
      <c r="AS598" s="32">
        <f t="shared" si="323"/>
        <v>2.823920265780731E-2</v>
      </c>
      <c r="AT598" s="32">
        <f t="shared" si="323"/>
        <v>2.7616279069767442E-2</v>
      </c>
      <c r="AU598" s="32">
        <f t="shared" si="323"/>
        <v>2.6993355481727575E-2</v>
      </c>
      <c r="AV598" s="32">
        <f t="shared" si="323"/>
        <v>2.6370431893687707E-2</v>
      </c>
      <c r="AW598" s="32">
        <f t="shared" si="323"/>
        <v>2.5747508305647839E-2</v>
      </c>
      <c r="AX598" s="32">
        <f t="shared" si="323"/>
        <v>2.5124584717607975E-2</v>
      </c>
      <c r="AY598" s="32">
        <f t="shared" si="323"/>
        <v>2.4501661129568107E-2</v>
      </c>
      <c r="AZ598" s="32">
        <f t="shared" si="323"/>
        <v>2.3878737541528239E-2</v>
      </c>
      <c r="BA598" s="32">
        <f t="shared" si="323"/>
        <v>2.3255813953488372E-2</v>
      </c>
      <c r="BB598" s="32">
        <f t="shared" si="323"/>
        <v>2.2632890365448504E-2</v>
      </c>
      <c r="BC598" s="32">
        <f t="shared" si="323"/>
        <v>2.2009966777408636E-2</v>
      </c>
      <c r="BD598" s="32">
        <f t="shared" si="323"/>
        <v>2.1387043189368772E-2</v>
      </c>
      <c r="BE598" s="32">
        <f t="shared" si="323"/>
        <v>2.0764119601328904E-2</v>
      </c>
      <c r="BF598" s="32">
        <f t="shared" si="323"/>
        <v>2.0141196013289037E-2</v>
      </c>
      <c r="BG598" s="32">
        <f t="shared" si="323"/>
        <v>1.9518272425249169E-2</v>
      </c>
      <c r="BH598" s="32">
        <f t="shared" si="323"/>
        <v>1.8895348837209301E-2</v>
      </c>
      <c r="BI598" s="32">
        <f t="shared" si="323"/>
        <v>1.8272425249169437E-2</v>
      </c>
      <c r="BJ598" s="32">
        <f t="shared" si="323"/>
        <v>1.7649501661129569E-2</v>
      </c>
      <c r="BK598" s="32">
        <f t="shared" si="323"/>
        <v>1.7026578073089702E-2</v>
      </c>
    </row>
    <row r="599" spans="1:63" x14ac:dyDescent="0.25">
      <c r="A599" s="33" t="str">
        <f>'March 2008 RIA'!$A$29</f>
        <v>Tier 4</v>
      </c>
      <c r="B599" s="9">
        <v>2018</v>
      </c>
      <c r="C599" s="13"/>
      <c r="D599" s="13"/>
      <c r="E599" s="14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57"/>
      <c r="X599" s="13"/>
      <c r="Y599" s="13"/>
      <c r="Z599" s="13"/>
      <c r="AA599" s="13"/>
      <c r="AB599" s="13"/>
      <c r="AC599" s="14"/>
      <c r="AD599" s="13"/>
      <c r="AE599" s="32">
        <f t="shared" ref="AE599:BK599" si="324">AE494*AE177</f>
        <v>3.3222591362126248E-2</v>
      </c>
      <c r="AF599" s="32">
        <f t="shared" si="324"/>
        <v>3.3222591362126248E-2</v>
      </c>
      <c r="AG599" s="32">
        <f t="shared" si="324"/>
        <v>3.3222591362126248E-2</v>
      </c>
      <c r="AH599" s="32">
        <f t="shared" si="324"/>
        <v>3.3222591362126248E-2</v>
      </c>
      <c r="AI599" s="32">
        <f t="shared" si="324"/>
        <v>3.3222591362126248E-2</v>
      </c>
      <c r="AJ599" s="32">
        <f t="shared" si="324"/>
        <v>3.3222591362126248E-2</v>
      </c>
      <c r="AK599" s="32">
        <f t="shared" si="324"/>
        <v>3.3222591362126248E-2</v>
      </c>
      <c r="AL599" s="32">
        <f t="shared" si="324"/>
        <v>3.3222591362126248E-2</v>
      </c>
      <c r="AM599" s="32">
        <f t="shared" si="324"/>
        <v>3.2599667774086377E-2</v>
      </c>
      <c r="AN599" s="32">
        <f t="shared" si="324"/>
        <v>3.1976744186046513E-2</v>
      </c>
      <c r="AO599" s="32">
        <f t="shared" si="324"/>
        <v>3.1353820598006642E-2</v>
      </c>
      <c r="AP599" s="32">
        <f t="shared" si="324"/>
        <v>3.0730897009966777E-2</v>
      </c>
      <c r="AQ599" s="32">
        <f t="shared" si="324"/>
        <v>3.010797342192691E-2</v>
      </c>
      <c r="AR599" s="32">
        <f t="shared" si="324"/>
        <v>2.9485049833887042E-2</v>
      </c>
      <c r="AS599" s="32">
        <f t="shared" si="324"/>
        <v>2.8862126245847178E-2</v>
      </c>
      <c r="AT599" s="32">
        <f t="shared" si="324"/>
        <v>2.823920265780731E-2</v>
      </c>
      <c r="AU599" s="32">
        <f t="shared" si="324"/>
        <v>2.7616279069767442E-2</v>
      </c>
      <c r="AV599" s="32">
        <f t="shared" si="324"/>
        <v>2.6993355481727575E-2</v>
      </c>
      <c r="AW599" s="32">
        <f t="shared" si="324"/>
        <v>2.6370431893687707E-2</v>
      </c>
      <c r="AX599" s="32">
        <f t="shared" si="324"/>
        <v>2.5747508305647839E-2</v>
      </c>
      <c r="AY599" s="32">
        <f t="shared" si="324"/>
        <v>2.5124584717607975E-2</v>
      </c>
      <c r="AZ599" s="32">
        <f t="shared" si="324"/>
        <v>2.4501661129568107E-2</v>
      </c>
      <c r="BA599" s="32">
        <f t="shared" si="324"/>
        <v>2.3878737541528239E-2</v>
      </c>
      <c r="BB599" s="32">
        <f t="shared" si="324"/>
        <v>2.3255813953488372E-2</v>
      </c>
      <c r="BC599" s="32">
        <f t="shared" si="324"/>
        <v>2.2632890365448504E-2</v>
      </c>
      <c r="BD599" s="32">
        <f t="shared" si="324"/>
        <v>2.2009966777408636E-2</v>
      </c>
      <c r="BE599" s="32">
        <f t="shared" si="324"/>
        <v>2.1387043189368772E-2</v>
      </c>
      <c r="BF599" s="32">
        <f t="shared" si="324"/>
        <v>2.0764119601328904E-2</v>
      </c>
      <c r="BG599" s="32">
        <f t="shared" si="324"/>
        <v>2.0141196013289037E-2</v>
      </c>
      <c r="BH599" s="32">
        <f t="shared" si="324"/>
        <v>1.9518272425249169E-2</v>
      </c>
      <c r="BI599" s="32">
        <f t="shared" si="324"/>
        <v>1.8895348837209301E-2</v>
      </c>
      <c r="BJ599" s="32">
        <f t="shared" si="324"/>
        <v>1.8272425249169437E-2</v>
      </c>
      <c r="BK599" s="32">
        <f t="shared" si="324"/>
        <v>1.7649501661129569E-2</v>
      </c>
    </row>
    <row r="600" spans="1:63" x14ac:dyDescent="0.25">
      <c r="A600" s="33" t="str">
        <f>'March 2008 RIA'!$A$29</f>
        <v>Tier 4</v>
      </c>
      <c r="B600" s="9">
        <v>2019</v>
      </c>
      <c r="C600" s="13"/>
      <c r="D600" s="13"/>
      <c r="E600" s="14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57"/>
      <c r="X600" s="13"/>
      <c r="Y600" s="13"/>
      <c r="Z600" s="13"/>
      <c r="AA600" s="13"/>
      <c r="AB600" s="13"/>
      <c r="AC600" s="14"/>
      <c r="AD600" s="13"/>
      <c r="AE600" s="13"/>
      <c r="AF600" s="32">
        <f t="shared" ref="AF600:BK600" si="325">AF495*AF178</f>
        <v>3.3222591362126248E-2</v>
      </c>
      <c r="AG600" s="32">
        <f t="shared" si="325"/>
        <v>3.3222591362126248E-2</v>
      </c>
      <c r="AH600" s="32">
        <f t="shared" si="325"/>
        <v>3.3222591362126248E-2</v>
      </c>
      <c r="AI600" s="32">
        <f t="shared" si="325"/>
        <v>3.3222591362126248E-2</v>
      </c>
      <c r="AJ600" s="32">
        <f t="shared" si="325"/>
        <v>3.3222591362126248E-2</v>
      </c>
      <c r="AK600" s="32">
        <f t="shared" si="325"/>
        <v>3.3222591362126248E-2</v>
      </c>
      <c r="AL600" s="32">
        <f t="shared" si="325"/>
        <v>3.3222591362126248E-2</v>
      </c>
      <c r="AM600" s="32">
        <f t="shared" si="325"/>
        <v>3.3222591362126248E-2</v>
      </c>
      <c r="AN600" s="32">
        <f t="shared" si="325"/>
        <v>3.2599667774086377E-2</v>
      </c>
      <c r="AO600" s="32">
        <f t="shared" si="325"/>
        <v>3.1976744186046513E-2</v>
      </c>
      <c r="AP600" s="32">
        <f t="shared" si="325"/>
        <v>3.1353820598006642E-2</v>
      </c>
      <c r="AQ600" s="32">
        <f t="shared" si="325"/>
        <v>3.0730897009966777E-2</v>
      </c>
      <c r="AR600" s="32">
        <f t="shared" si="325"/>
        <v>3.010797342192691E-2</v>
      </c>
      <c r="AS600" s="32">
        <f t="shared" si="325"/>
        <v>2.9485049833887042E-2</v>
      </c>
      <c r="AT600" s="32">
        <f t="shared" si="325"/>
        <v>2.8862126245847178E-2</v>
      </c>
      <c r="AU600" s="32">
        <f t="shared" si="325"/>
        <v>2.823920265780731E-2</v>
      </c>
      <c r="AV600" s="32">
        <f t="shared" si="325"/>
        <v>2.7616279069767442E-2</v>
      </c>
      <c r="AW600" s="32">
        <f t="shared" si="325"/>
        <v>2.6993355481727575E-2</v>
      </c>
      <c r="AX600" s="32">
        <f t="shared" si="325"/>
        <v>2.6370431893687707E-2</v>
      </c>
      <c r="AY600" s="32">
        <f t="shared" si="325"/>
        <v>2.5747508305647839E-2</v>
      </c>
      <c r="AZ600" s="32">
        <f t="shared" si="325"/>
        <v>2.5124584717607975E-2</v>
      </c>
      <c r="BA600" s="32">
        <f t="shared" si="325"/>
        <v>2.4501661129568107E-2</v>
      </c>
      <c r="BB600" s="32">
        <f t="shared" si="325"/>
        <v>2.3878737541528239E-2</v>
      </c>
      <c r="BC600" s="32">
        <f t="shared" si="325"/>
        <v>2.3255813953488372E-2</v>
      </c>
      <c r="BD600" s="32">
        <f t="shared" si="325"/>
        <v>2.2632890365448504E-2</v>
      </c>
      <c r="BE600" s="32">
        <f t="shared" si="325"/>
        <v>2.2009966777408636E-2</v>
      </c>
      <c r="BF600" s="32">
        <f t="shared" si="325"/>
        <v>2.1387043189368772E-2</v>
      </c>
      <c r="BG600" s="32">
        <f t="shared" si="325"/>
        <v>2.0764119601328904E-2</v>
      </c>
      <c r="BH600" s="32">
        <f t="shared" si="325"/>
        <v>2.0141196013289037E-2</v>
      </c>
      <c r="BI600" s="32">
        <f t="shared" si="325"/>
        <v>1.9518272425249169E-2</v>
      </c>
      <c r="BJ600" s="32">
        <f t="shared" si="325"/>
        <v>1.8895348837209301E-2</v>
      </c>
      <c r="BK600" s="32">
        <f t="shared" si="325"/>
        <v>1.8272425249169437E-2</v>
      </c>
    </row>
    <row r="601" spans="1:63" x14ac:dyDescent="0.25">
      <c r="A601" s="33" t="str">
        <f>'March 2008 RIA'!$A$29</f>
        <v>Tier 4</v>
      </c>
      <c r="B601" s="9">
        <v>2020</v>
      </c>
      <c r="C601" s="13"/>
      <c r="D601" s="13"/>
      <c r="E601" s="14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57"/>
      <c r="X601" s="13"/>
      <c r="Y601" s="13"/>
      <c r="Z601" s="13"/>
      <c r="AA601" s="13"/>
      <c r="AB601" s="13"/>
      <c r="AC601" s="14"/>
      <c r="AD601" s="13"/>
      <c r="AE601" s="13"/>
      <c r="AF601" s="13"/>
      <c r="AG601" s="32">
        <f t="shared" ref="AG601:BK601" si="326">AG496*AG179</f>
        <v>3.3222591362126248E-2</v>
      </c>
      <c r="AH601" s="32">
        <f t="shared" si="326"/>
        <v>3.3222591362126248E-2</v>
      </c>
      <c r="AI601" s="32">
        <f t="shared" si="326"/>
        <v>3.3222591362126248E-2</v>
      </c>
      <c r="AJ601" s="32">
        <f t="shared" si="326"/>
        <v>3.3222591362126248E-2</v>
      </c>
      <c r="AK601" s="32">
        <f t="shared" si="326"/>
        <v>3.3222591362126248E-2</v>
      </c>
      <c r="AL601" s="32">
        <f t="shared" si="326"/>
        <v>3.3222591362126248E-2</v>
      </c>
      <c r="AM601" s="32">
        <f t="shared" si="326"/>
        <v>3.3222591362126248E-2</v>
      </c>
      <c r="AN601" s="32">
        <f t="shared" si="326"/>
        <v>3.3222591362126248E-2</v>
      </c>
      <c r="AO601" s="32">
        <f t="shared" si="326"/>
        <v>3.2599667774086377E-2</v>
      </c>
      <c r="AP601" s="32">
        <f t="shared" si="326"/>
        <v>3.1976744186046513E-2</v>
      </c>
      <c r="AQ601" s="32">
        <f t="shared" si="326"/>
        <v>3.1353820598006642E-2</v>
      </c>
      <c r="AR601" s="32">
        <f t="shared" si="326"/>
        <v>3.0730897009966777E-2</v>
      </c>
      <c r="AS601" s="32">
        <f t="shared" si="326"/>
        <v>3.010797342192691E-2</v>
      </c>
      <c r="AT601" s="32">
        <f t="shared" si="326"/>
        <v>2.9485049833887042E-2</v>
      </c>
      <c r="AU601" s="32">
        <f t="shared" si="326"/>
        <v>2.8862126245847178E-2</v>
      </c>
      <c r="AV601" s="32">
        <f t="shared" si="326"/>
        <v>2.823920265780731E-2</v>
      </c>
      <c r="AW601" s="32">
        <f t="shared" si="326"/>
        <v>2.7616279069767442E-2</v>
      </c>
      <c r="AX601" s="32">
        <f t="shared" si="326"/>
        <v>2.6993355481727575E-2</v>
      </c>
      <c r="AY601" s="32">
        <f t="shared" si="326"/>
        <v>2.6370431893687707E-2</v>
      </c>
      <c r="AZ601" s="32">
        <f t="shared" si="326"/>
        <v>2.5747508305647839E-2</v>
      </c>
      <c r="BA601" s="32">
        <f t="shared" si="326"/>
        <v>2.5124584717607975E-2</v>
      </c>
      <c r="BB601" s="32">
        <f t="shared" si="326"/>
        <v>2.4501661129568107E-2</v>
      </c>
      <c r="BC601" s="32">
        <f t="shared" si="326"/>
        <v>2.3878737541528239E-2</v>
      </c>
      <c r="BD601" s="32">
        <f t="shared" si="326"/>
        <v>2.3255813953488372E-2</v>
      </c>
      <c r="BE601" s="32">
        <f t="shared" si="326"/>
        <v>2.2632890365448504E-2</v>
      </c>
      <c r="BF601" s="32">
        <f t="shared" si="326"/>
        <v>2.2009966777408636E-2</v>
      </c>
      <c r="BG601" s="32">
        <f t="shared" si="326"/>
        <v>2.1387043189368772E-2</v>
      </c>
      <c r="BH601" s="32">
        <f t="shared" si="326"/>
        <v>2.0764119601328904E-2</v>
      </c>
      <c r="BI601" s="32">
        <f t="shared" si="326"/>
        <v>2.0141196013289037E-2</v>
      </c>
      <c r="BJ601" s="32">
        <f t="shared" si="326"/>
        <v>1.9518272425249169E-2</v>
      </c>
      <c r="BK601" s="32">
        <f t="shared" si="326"/>
        <v>1.8895348837209301E-2</v>
      </c>
    </row>
    <row r="602" spans="1:63" x14ac:dyDescent="0.25">
      <c r="A602" s="33" t="str">
        <f>'March 2008 RIA'!$A$29</f>
        <v>Tier 4</v>
      </c>
      <c r="B602" s="9">
        <v>2021</v>
      </c>
      <c r="C602" s="13"/>
      <c r="D602" s="13"/>
      <c r="E602" s="14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57"/>
      <c r="X602" s="13"/>
      <c r="Y602" s="13"/>
      <c r="Z602" s="13"/>
      <c r="AA602" s="13"/>
      <c r="AB602" s="13"/>
      <c r="AC602" s="14"/>
      <c r="AD602" s="13"/>
      <c r="AE602" s="13"/>
      <c r="AF602" s="13"/>
      <c r="AG602" s="13"/>
      <c r="AH602" s="32">
        <f t="shared" ref="AH602:BK602" si="327">AH497*AH180</f>
        <v>3.3222591362126248E-2</v>
      </c>
      <c r="AI602" s="32">
        <f t="shared" si="327"/>
        <v>3.3222591362126248E-2</v>
      </c>
      <c r="AJ602" s="32">
        <f t="shared" si="327"/>
        <v>3.3222591362126248E-2</v>
      </c>
      <c r="AK602" s="32">
        <f t="shared" si="327"/>
        <v>3.3222591362126248E-2</v>
      </c>
      <c r="AL602" s="32">
        <f t="shared" si="327"/>
        <v>3.3222591362126248E-2</v>
      </c>
      <c r="AM602" s="32">
        <f t="shared" si="327"/>
        <v>3.3222591362126248E-2</v>
      </c>
      <c r="AN602" s="32">
        <f t="shared" si="327"/>
        <v>3.3222591362126248E-2</v>
      </c>
      <c r="AO602" s="32">
        <f t="shared" si="327"/>
        <v>3.3222591362126248E-2</v>
      </c>
      <c r="AP602" s="32">
        <f t="shared" si="327"/>
        <v>3.2599667774086377E-2</v>
      </c>
      <c r="AQ602" s="32">
        <f t="shared" si="327"/>
        <v>3.1976744186046513E-2</v>
      </c>
      <c r="AR602" s="32">
        <f t="shared" si="327"/>
        <v>3.1353820598006642E-2</v>
      </c>
      <c r="AS602" s="32">
        <f t="shared" si="327"/>
        <v>3.0730897009966777E-2</v>
      </c>
      <c r="AT602" s="32">
        <f t="shared" si="327"/>
        <v>3.010797342192691E-2</v>
      </c>
      <c r="AU602" s="32">
        <f t="shared" si="327"/>
        <v>2.9485049833887042E-2</v>
      </c>
      <c r="AV602" s="32">
        <f t="shared" si="327"/>
        <v>2.8862126245847178E-2</v>
      </c>
      <c r="AW602" s="32">
        <f t="shared" si="327"/>
        <v>2.823920265780731E-2</v>
      </c>
      <c r="AX602" s="32">
        <f t="shared" si="327"/>
        <v>2.7616279069767442E-2</v>
      </c>
      <c r="AY602" s="32">
        <f t="shared" si="327"/>
        <v>2.6993355481727575E-2</v>
      </c>
      <c r="AZ602" s="32">
        <f t="shared" si="327"/>
        <v>2.6370431893687707E-2</v>
      </c>
      <c r="BA602" s="32">
        <f t="shared" si="327"/>
        <v>2.5747508305647839E-2</v>
      </c>
      <c r="BB602" s="32">
        <f t="shared" si="327"/>
        <v>2.5124584717607975E-2</v>
      </c>
      <c r="BC602" s="32">
        <f t="shared" si="327"/>
        <v>2.4501661129568107E-2</v>
      </c>
      <c r="BD602" s="32">
        <f t="shared" si="327"/>
        <v>2.3878737541528239E-2</v>
      </c>
      <c r="BE602" s="32">
        <f t="shared" si="327"/>
        <v>2.3255813953488372E-2</v>
      </c>
      <c r="BF602" s="32">
        <f t="shared" si="327"/>
        <v>2.2632890365448504E-2</v>
      </c>
      <c r="BG602" s="32">
        <f t="shared" si="327"/>
        <v>2.2009966777408636E-2</v>
      </c>
      <c r="BH602" s="32">
        <f t="shared" si="327"/>
        <v>2.1387043189368772E-2</v>
      </c>
      <c r="BI602" s="32">
        <f t="shared" si="327"/>
        <v>2.0764119601328904E-2</v>
      </c>
      <c r="BJ602" s="32">
        <f t="shared" si="327"/>
        <v>2.0141196013289037E-2</v>
      </c>
      <c r="BK602" s="32">
        <f t="shared" si="327"/>
        <v>1.9518272425249169E-2</v>
      </c>
    </row>
    <row r="603" spans="1:63" x14ac:dyDescent="0.25">
      <c r="A603" s="33" t="str">
        <f>'March 2008 RIA'!$A$29</f>
        <v>Tier 4</v>
      </c>
      <c r="B603" s="9">
        <v>2022</v>
      </c>
      <c r="C603" s="13"/>
      <c r="D603" s="13"/>
      <c r="E603" s="14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57"/>
      <c r="X603" s="13"/>
      <c r="Y603" s="13"/>
      <c r="Z603" s="13"/>
      <c r="AA603" s="13"/>
      <c r="AB603" s="13"/>
      <c r="AC603" s="13"/>
      <c r="AD603" s="13"/>
      <c r="AE603" s="13"/>
      <c r="AF603" s="14"/>
      <c r="AG603" s="13"/>
      <c r="AH603" s="13"/>
      <c r="AI603" s="32">
        <f t="shared" ref="AI603:BK603" si="328">AI498*AI181</f>
        <v>3.3222591362126248E-2</v>
      </c>
      <c r="AJ603" s="32">
        <f t="shared" si="328"/>
        <v>3.3222591362126248E-2</v>
      </c>
      <c r="AK603" s="32">
        <f t="shared" si="328"/>
        <v>3.3222591362126248E-2</v>
      </c>
      <c r="AL603" s="32">
        <f t="shared" si="328"/>
        <v>3.3222591362126248E-2</v>
      </c>
      <c r="AM603" s="32">
        <f t="shared" si="328"/>
        <v>3.3222591362126248E-2</v>
      </c>
      <c r="AN603" s="32">
        <f t="shared" si="328"/>
        <v>3.3222591362126248E-2</v>
      </c>
      <c r="AO603" s="32">
        <f t="shared" si="328"/>
        <v>3.3222591362126248E-2</v>
      </c>
      <c r="AP603" s="32">
        <f t="shared" si="328"/>
        <v>3.3222591362126248E-2</v>
      </c>
      <c r="AQ603" s="32">
        <f t="shared" si="328"/>
        <v>3.2599667774086377E-2</v>
      </c>
      <c r="AR603" s="32">
        <f t="shared" si="328"/>
        <v>3.1976744186046513E-2</v>
      </c>
      <c r="AS603" s="32">
        <f t="shared" si="328"/>
        <v>3.1353820598006642E-2</v>
      </c>
      <c r="AT603" s="32">
        <f t="shared" si="328"/>
        <v>3.0730897009966777E-2</v>
      </c>
      <c r="AU603" s="32">
        <f t="shared" si="328"/>
        <v>3.010797342192691E-2</v>
      </c>
      <c r="AV603" s="32">
        <f t="shared" si="328"/>
        <v>2.9485049833887042E-2</v>
      </c>
      <c r="AW603" s="32">
        <f t="shared" si="328"/>
        <v>2.8862126245847178E-2</v>
      </c>
      <c r="AX603" s="32">
        <f t="shared" si="328"/>
        <v>2.823920265780731E-2</v>
      </c>
      <c r="AY603" s="32">
        <f t="shared" si="328"/>
        <v>2.7616279069767442E-2</v>
      </c>
      <c r="AZ603" s="32">
        <f t="shared" si="328"/>
        <v>2.6993355481727575E-2</v>
      </c>
      <c r="BA603" s="32">
        <f t="shared" si="328"/>
        <v>2.6370431893687707E-2</v>
      </c>
      <c r="BB603" s="32">
        <f t="shared" si="328"/>
        <v>2.5747508305647839E-2</v>
      </c>
      <c r="BC603" s="32">
        <f t="shared" si="328"/>
        <v>2.5124584717607975E-2</v>
      </c>
      <c r="BD603" s="32">
        <f t="shared" si="328"/>
        <v>2.4501661129568107E-2</v>
      </c>
      <c r="BE603" s="32">
        <f t="shared" si="328"/>
        <v>2.3878737541528239E-2</v>
      </c>
      <c r="BF603" s="32">
        <f t="shared" si="328"/>
        <v>2.3255813953488372E-2</v>
      </c>
      <c r="BG603" s="32">
        <f t="shared" si="328"/>
        <v>2.2632890365448504E-2</v>
      </c>
      <c r="BH603" s="32">
        <f t="shared" si="328"/>
        <v>2.2009966777408636E-2</v>
      </c>
      <c r="BI603" s="32">
        <f t="shared" si="328"/>
        <v>2.1387043189368772E-2</v>
      </c>
      <c r="BJ603" s="32">
        <f t="shared" si="328"/>
        <v>2.0764119601328904E-2</v>
      </c>
      <c r="BK603" s="32">
        <f t="shared" si="328"/>
        <v>2.0141196013289037E-2</v>
      </c>
    </row>
    <row r="604" spans="1:63" x14ac:dyDescent="0.25">
      <c r="A604" s="33" t="str">
        <f>'March 2008 RIA'!$A$29</f>
        <v>Tier 4</v>
      </c>
      <c r="B604" s="9">
        <v>2023</v>
      </c>
      <c r="C604" s="13"/>
      <c r="D604" s="13"/>
      <c r="E604" s="14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57"/>
      <c r="X604" s="13"/>
      <c r="Y604" s="13"/>
      <c r="Z604" s="13"/>
      <c r="AA604" s="13"/>
      <c r="AB604" s="13"/>
      <c r="AC604" s="13"/>
      <c r="AD604" s="13"/>
      <c r="AE604" s="13"/>
      <c r="AF604" s="14"/>
      <c r="AG604" s="13"/>
      <c r="AH604" s="13"/>
      <c r="AI604" s="13"/>
      <c r="AJ604" s="32">
        <f t="shared" ref="AJ604:BK604" si="329">AJ499*AJ182</f>
        <v>3.3222591362126248E-2</v>
      </c>
      <c r="AK604" s="32">
        <f t="shared" si="329"/>
        <v>3.3222591362126248E-2</v>
      </c>
      <c r="AL604" s="32">
        <f t="shared" si="329"/>
        <v>3.3222591362126248E-2</v>
      </c>
      <c r="AM604" s="32">
        <f t="shared" si="329"/>
        <v>3.3222591362126248E-2</v>
      </c>
      <c r="AN604" s="32">
        <f t="shared" si="329"/>
        <v>3.3222591362126248E-2</v>
      </c>
      <c r="AO604" s="32">
        <f t="shared" si="329"/>
        <v>3.3222591362126248E-2</v>
      </c>
      <c r="AP604" s="32">
        <f t="shared" si="329"/>
        <v>3.3222591362126248E-2</v>
      </c>
      <c r="AQ604" s="32">
        <f t="shared" si="329"/>
        <v>3.3222591362126248E-2</v>
      </c>
      <c r="AR604" s="32">
        <f t="shared" si="329"/>
        <v>3.2599667774086377E-2</v>
      </c>
      <c r="AS604" s="32">
        <f t="shared" si="329"/>
        <v>3.1976744186046513E-2</v>
      </c>
      <c r="AT604" s="32">
        <f t="shared" si="329"/>
        <v>3.1353820598006642E-2</v>
      </c>
      <c r="AU604" s="32">
        <f t="shared" si="329"/>
        <v>3.0730897009966777E-2</v>
      </c>
      <c r="AV604" s="32">
        <f t="shared" si="329"/>
        <v>3.010797342192691E-2</v>
      </c>
      <c r="AW604" s="32">
        <f t="shared" si="329"/>
        <v>2.9485049833887042E-2</v>
      </c>
      <c r="AX604" s="32">
        <f t="shared" si="329"/>
        <v>2.8862126245847178E-2</v>
      </c>
      <c r="AY604" s="32">
        <f t="shared" si="329"/>
        <v>2.823920265780731E-2</v>
      </c>
      <c r="AZ604" s="32">
        <f t="shared" si="329"/>
        <v>2.7616279069767442E-2</v>
      </c>
      <c r="BA604" s="32">
        <f t="shared" si="329"/>
        <v>2.6993355481727575E-2</v>
      </c>
      <c r="BB604" s="32">
        <f t="shared" si="329"/>
        <v>2.6370431893687707E-2</v>
      </c>
      <c r="BC604" s="32">
        <f t="shared" si="329"/>
        <v>2.5747508305647839E-2</v>
      </c>
      <c r="BD604" s="32">
        <f t="shared" si="329"/>
        <v>2.5124584717607975E-2</v>
      </c>
      <c r="BE604" s="32">
        <f t="shared" si="329"/>
        <v>2.4501661129568107E-2</v>
      </c>
      <c r="BF604" s="32">
        <f t="shared" si="329"/>
        <v>2.3878737541528239E-2</v>
      </c>
      <c r="BG604" s="32">
        <f t="shared" si="329"/>
        <v>2.3255813953488372E-2</v>
      </c>
      <c r="BH604" s="32">
        <f t="shared" si="329"/>
        <v>2.2632890365448504E-2</v>
      </c>
      <c r="BI604" s="32">
        <f t="shared" si="329"/>
        <v>2.2009966777408636E-2</v>
      </c>
      <c r="BJ604" s="32">
        <f t="shared" si="329"/>
        <v>2.1387043189368772E-2</v>
      </c>
      <c r="BK604" s="32">
        <f t="shared" si="329"/>
        <v>2.0764119601328904E-2</v>
      </c>
    </row>
    <row r="605" spans="1:63" x14ac:dyDescent="0.25">
      <c r="A605" s="33" t="str">
        <f>'March 2008 RIA'!$A$29</f>
        <v>Tier 4</v>
      </c>
      <c r="B605" s="9">
        <v>2024</v>
      </c>
      <c r="C605" s="13"/>
      <c r="D605" s="13"/>
      <c r="E605" s="14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57"/>
      <c r="X605" s="13"/>
      <c r="Y605" s="13"/>
      <c r="Z605" s="13"/>
      <c r="AA605" s="13"/>
      <c r="AB605" s="13"/>
      <c r="AC605" s="13"/>
      <c r="AD605" s="13"/>
      <c r="AE605" s="13"/>
      <c r="AF605" s="14"/>
      <c r="AG605" s="13"/>
      <c r="AH605" s="13"/>
      <c r="AI605" s="13"/>
      <c r="AJ605" s="13"/>
      <c r="AK605" s="32">
        <f t="shared" ref="AK605:BK605" si="330">AK500*AK183</f>
        <v>3.3222591362126248E-2</v>
      </c>
      <c r="AL605" s="32">
        <f t="shared" si="330"/>
        <v>3.3222591362126248E-2</v>
      </c>
      <c r="AM605" s="32">
        <f t="shared" si="330"/>
        <v>3.3222591362126248E-2</v>
      </c>
      <c r="AN605" s="32">
        <f t="shared" si="330"/>
        <v>3.3222591362126248E-2</v>
      </c>
      <c r="AO605" s="32">
        <f t="shared" si="330"/>
        <v>3.3222591362126248E-2</v>
      </c>
      <c r="AP605" s="32">
        <f t="shared" si="330"/>
        <v>3.3222591362126248E-2</v>
      </c>
      <c r="AQ605" s="32">
        <f t="shared" si="330"/>
        <v>3.3222591362126248E-2</v>
      </c>
      <c r="AR605" s="32">
        <f t="shared" si="330"/>
        <v>3.3222591362126248E-2</v>
      </c>
      <c r="AS605" s="32">
        <f t="shared" si="330"/>
        <v>3.2599667774086377E-2</v>
      </c>
      <c r="AT605" s="32">
        <f t="shared" si="330"/>
        <v>3.1976744186046513E-2</v>
      </c>
      <c r="AU605" s="32">
        <f t="shared" si="330"/>
        <v>3.1353820598006642E-2</v>
      </c>
      <c r="AV605" s="32">
        <f t="shared" si="330"/>
        <v>3.0730897009966777E-2</v>
      </c>
      <c r="AW605" s="32">
        <f t="shared" si="330"/>
        <v>3.010797342192691E-2</v>
      </c>
      <c r="AX605" s="32">
        <f t="shared" si="330"/>
        <v>2.9485049833887042E-2</v>
      </c>
      <c r="AY605" s="32">
        <f t="shared" si="330"/>
        <v>2.8862126245847178E-2</v>
      </c>
      <c r="AZ605" s="32">
        <f t="shared" si="330"/>
        <v>2.823920265780731E-2</v>
      </c>
      <c r="BA605" s="32">
        <f t="shared" si="330"/>
        <v>2.7616279069767442E-2</v>
      </c>
      <c r="BB605" s="32">
        <f t="shared" si="330"/>
        <v>2.6993355481727575E-2</v>
      </c>
      <c r="BC605" s="32">
        <f t="shared" si="330"/>
        <v>2.6370431893687707E-2</v>
      </c>
      <c r="BD605" s="32">
        <f t="shared" si="330"/>
        <v>2.5747508305647839E-2</v>
      </c>
      <c r="BE605" s="32">
        <f t="shared" si="330"/>
        <v>2.5124584717607975E-2</v>
      </c>
      <c r="BF605" s="32">
        <f t="shared" si="330"/>
        <v>2.4501661129568107E-2</v>
      </c>
      <c r="BG605" s="32">
        <f t="shared" si="330"/>
        <v>2.3878737541528239E-2</v>
      </c>
      <c r="BH605" s="32">
        <f t="shared" si="330"/>
        <v>2.3255813953488372E-2</v>
      </c>
      <c r="BI605" s="32">
        <f t="shared" si="330"/>
        <v>2.2632890365448504E-2</v>
      </c>
      <c r="BJ605" s="32">
        <f t="shared" si="330"/>
        <v>2.2009966777408636E-2</v>
      </c>
      <c r="BK605" s="32">
        <f t="shared" si="330"/>
        <v>2.1387043189368772E-2</v>
      </c>
    </row>
    <row r="606" spans="1:63" x14ac:dyDescent="0.25">
      <c r="A606" s="33" t="str">
        <f>'March 2008 RIA'!$A$29</f>
        <v>Tier 4</v>
      </c>
      <c r="B606" s="9">
        <v>2025</v>
      </c>
      <c r="C606" s="13"/>
      <c r="D606" s="13"/>
      <c r="E606" s="14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57"/>
      <c r="X606" s="13"/>
      <c r="Y606" s="13"/>
      <c r="Z606" s="13"/>
      <c r="AA606" s="13"/>
      <c r="AB606" s="13"/>
      <c r="AC606" s="13"/>
      <c r="AD606" s="13"/>
      <c r="AE606" s="13"/>
      <c r="AF606" s="14"/>
      <c r="AG606" s="13"/>
      <c r="AH606" s="13"/>
      <c r="AI606" s="13"/>
      <c r="AJ606" s="13"/>
      <c r="AK606" s="14"/>
      <c r="AL606" s="32">
        <f t="shared" ref="AL606:BK606" si="331">AL501*AL184</f>
        <v>3.3222591362126248E-2</v>
      </c>
      <c r="AM606" s="32">
        <f t="shared" si="331"/>
        <v>3.3222591362126248E-2</v>
      </c>
      <c r="AN606" s="32">
        <f t="shared" si="331"/>
        <v>3.3222591362126248E-2</v>
      </c>
      <c r="AO606" s="32">
        <f t="shared" si="331"/>
        <v>3.3222591362126248E-2</v>
      </c>
      <c r="AP606" s="32">
        <f t="shared" si="331"/>
        <v>3.3222591362126248E-2</v>
      </c>
      <c r="AQ606" s="32">
        <f t="shared" si="331"/>
        <v>3.3222591362126248E-2</v>
      </c>
      <c r="AR606" s="32">
        <f t="shared" si="331"/>
        <v>3.3222591362126248E-2</v>
      </c>
      <c r="AS606" s="32">
        <f t="shared" si="331"/>
        <v>3.3222591362126248E-2</v>
      </c>
      <c r="AT606" s="32">
        <f t="shared" si="331"/>
        <v>3.2599667774086377E-2</v>
      </c>
      <c r="AU606" s="32">
        <f t="shared" si="331"/>
        <v>3.1976744186046513E-2</v>
      </c>
      <c r="AV606" s="32">
        <f t="shared" si="331"/>
        <v>3.1353820598006642E-2</v>
      </c>
      <c r="AW606" s="32">
        <f t="shared" si="331"/>
        <v>3.0730897009966777E-2</v>
      </c>
      <c r="AX606" s="32">
        <f t="shared" si="331"/>
        <v>3.010797342192691E-2</v>
      </c>
      <c r="AY606" s="32">
        <f t="shared" si="331"/>
        <v>2.9485049833887042E-2</v>
      </c>
      <c r="AZ606" s="32">
        <f t="shared" si="331"/>
        <v>2.8862126245847178E-2</v>
      </c>
      <c r="BA606" s="32">
        <f t="shared" si="331"/>
        <v>2.823920265780731E-2</v>
      </c>
      <c r="BB606" s="32">
        <f t="shared" si="331"/>
        <v>2.7616279069767442E-2</v>
      </c>
      <c r="BC606" s="32">
        <f t="shared" si="331"/>
        <v>2.6993355481727575E-2</v>
      </c>
      <c r="BD606" s="32">
        <f t="shared" si="331"/>
        <v>2.6370431893687707E-2</v>
      </c>
      <c r="BE606" s="32">
        <f t="shared" si="331"/>
        <v>2.5747508305647839E-2</v>
      </c>
      <c r="BF606" s="32">
        <f t="shared" si="331"/>
        <v>2.5124584717607975E-2</v>
      </c>
      <c r="BG606" s="32">
        <f t="shared" si="331"/>
        <v>2.4501661129568107E-2</v>
      </c>
      <c r="BH606" s="32">
        <f t="shared" si="331"/>
        <v>2.3878737541528239E-2</v>
      </c>
      <c r="BI606" s="32">
        <f t="shared" si="331"/>
        <v>2.3255813953488372E-2</v>
      </c>
      <c r="BJ606" s="32">
        <f t="shared" si="331"/>
        <v>2.2632890365448504E-2</v>
      </c>
      <c r="BK606" s="32">
        <f t="shared" si="331"/>
        <v>2.2009966777408636E-2</v>
      </c>
    </row>
    <row r="607" spans="1:63" x14ac:dyDescent="0.25">
      <c r="A607" s="33" t="str">
        <f>'March 2008 RIA'!$A$29</f>
        <v>Tier 4</v>
      </c>
      <c r="B607" s="9">
        <v>2026</v>
      </c>
      <c r="C607" s="13"/>
      <c r="D607" s="13"/>
      <c r="E607" s="14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57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4"/>
      <c r="AL607" s="13"/>
      <c r="AM607" s="32">
        <f t="shared" ref="AM607:BK607" si="332">AM502*AM185</f>
        <v>3.3222591362126248E-2</v>
      </c>
      <c r="AN607" s="32">
        <f t="shared" si="332"/>
        <v>3.3222591362126248E-2</v>
      </c>
      <c r="AO607" s="32">
        <f t="shared" si="332"/>
        <v>3.3222591362126248E-2</v>
      </c>
      <c r="AP607" s="32">
        <f t="shared" si="332"/>
        <v>3.3222591362126248E-2</v>
      </c>
      <c r="AQ607" s="32">
        <f t="shared" si="332"/>
        <v>3.3222591362126248E-2</v>
      </c>
      <c r="AR607" s="32">
        <f t="shared" si="332"/>
        <v>3.3222591362126248E-2</v>
      </c>
      <c r="AS607" s="32">
        <f t="shared" si="332"/>
        <v>3.3222591362126248E-2</v>
      </c>
      <c r="AT607" s="32">
        <f t="shared" si="332"/>
        <v>3.3222591362126248E-2</v>
      </c>
      <c r="AU607" s="32">
        <f t="shared" si="332"/>
        <v>3.2599667774086377E-2</v>
      </c>
      <c r="AV607" s="32">
        <f t="shared" si="332"/>
        <v>3.1976744186046513E-2</v>
      </c>
      <c r="AW607" s="32">
        <f t="shared" si="332"/>
        <v>3.1353820598006642E-2</v>
      </c>
      <c r="AX607" s="32">
        <f t="shared" si="332"/>
        <v>3.0730897009966777E-2</v>
      </c>
      <c r="AY607" s="32">
        <f t="shared" si="332"/>
        <v>3.010797342192691E-2</v>
      </c>
      <c r="AZ607" s="32">
        <f t="shared" si="332"/>
        <v>2.9485049833887042E-2</v>
      </c>
      <c r="BA607" s="32">
        <f t="shared" si="332"/>
        <v>2.8862126245847178E-2</v>
      </c>
      <c r="BB607" s="32">
        <f t="shared" si="332"/>
        <v>2.823920265780731E-2</v>
      </c>
      <c r="BC607" s="32">
        <f t="shared" si="332"/>
        <v>2.7616279069767442E-2</v>
      </c>
      <c r="BD607" s="32">
        <f t="shared" si="332"/>
        <v>2.6993355481727575E-2</v>
      </c>
      <c r="BE607" s="32">
        <f t="shared" si="332"/>
        <v>2.6370431893687707E-2</v>
      </c>
      <c r="BF607" s="32">
        <f t="shared" si="332"/>
        <v>2.5747508305647839E-2</v>
      </c>
      <c r="BG607" s="32">
        <f t="shared" si="332"/>
        <v>2.5124584717607975E-2</v>
      </c>
      <c r="BH607" s="32">
        <f t="shared" si="332"/>
        <v>2.4501661129568107E-2</v>
      </c>
      <c r="BI607" s="32">
        <f t="shared" si="332"/>
        <v>2.3878737541528239E-2</v>
      </c>
      <c r="BJ607" s="32">
        <f t="shared" si="332"/>
        <v>2.3255813953488372E-2</v>
      </c>
      <c r="BK607" s="32">
        <f t="shared" si="332"/>
        <v>2.2632890365448504E-2</v>
      </c>
    </row>
    <row r="608" spans="1:63" x14ac:dyDescent="0.25">
      <c r="A608" s="33" t="str">
        <f>'March 2008 RIA'!$A$29</f>
        <v>Tier 4</v>
      </c>
      <c r="B608" s="9">
        <v>2027</v>
      </c>
      <c r="C608" s="13"/>
      <c r="D608" s="13"/>
      <c r="E608" s="14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57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4"/>
      <c r="AL608" s="13"/>
      <c r="AM608" s="13"/>
      <c r="AN608" s="32">
        <f t="shared" ref="AN608:BK608" si="333">AN503*AN186</f>
        <v>3.3222591362126248E-2</v>
      </c>
      <c r="AO608" s="32">
        <f t="shared" si="333"/>
        <v>3.3222591362126248E-2</v>
      </c>
      <c r="AP608" s="32">
        <f t="shared" si="333"/>
        <v>3.3222591362126248E-2</v>
      </c>
      <c r="AQ608" s="32">
        <f t="shared" si="333"/>
        <v>3.3222591362126248E-2</v>
      </c>
      <c r="AR608" s="32">
        <f t="shared" si="333"/>
        <v>3.3222591362126248E-2</v>
      </c>
      <c r="AS608" s="32">
        <f t="shared" si="333"/>
        <v>3.3222591362126248E-2</v>
      </c>
      <c r="AT608" s="32">
        <f t="shared" si="333"/>
        <v>3.3222591362126248E-2</v>
      </c>
      <c r="AU608" s="32">
        <f t="shared" si="333"/>
        <v>3.3222591362126248E-2</v>
      </c>
      <c r="AV608" s="32">
        <f t="shared" si="333"/>
        <v>3.2599667774086377E-2</v>
      </c>
      <c r="AW608" s="32">
        <f t="shared" si="333"/>
        <v>3.1976744186046513E-2</v>
      </c>
      <c r="AX608" s="32">
        <f t="shared" si="333"/>
        <v>3.1353820598006642E-2</v>
      </c>
      <c r="AY608" s="32">
        <f t="shared" si="333"/>
        <v>3.0730897009966777E-2</v>
      </c>
      <c r="AZ608" s="32">
        <f t="shared" si="333"/>
        <v>3.010797342192691E-2</v>
      </c>
      <c r="BA608" s="32">
        <f t="shared" si="333"/>
        <v>2.9485049833887042E-2</v>
      </c>
      <c r="BB608" s="32">
        <f t="shared" si="333"/>
        <v>2.8862126245847178E-2</v>
      </c>
      <c r="BC608" s="32">
        <f t="shared" si="333"/>
        <v>2.823920265780731E-2</v>
      </c>
      <c r="BD608" s="32">
        <f t="shared" si="333"/>
        <v>2.7616279069767442E-2</v>
      </c>
      <c r="BE608" s="32">
        <f t="shared" si="333"/>
        <v>2.6993355481727575E-2</v>
      </c>
      <c r="BF608" s="32">
        <f t="shared" si="333"/>
        <v>2.6370431893687707E-2</v>
      </c>
      <c r="BG608" s="32">
        <f t="shared" si="333"/>
        <v>2.5747508305647839E-2</v>
      </c>
      <c r="BH608" s="32">
        <f t="shared" si="333"/>
        <v>2.5124584717607975E-2</v>
      </c>
      <c r="BI608" s="32">
        <f t="shared" si="333"/>
        <v>2.4501661129568107E-2</v>
      </c>
      <c r="BJ608" s="32">
        <f t="shared" si="333"/>
        <v>2.3878737541528239E-2</v>
      </c>
      <c r="BK608" s="32">
        <f t="shared" si="333"/>
        <v>2.3255813953488372E-2</v>
      </c>
    </row>
    <row r="609" spans="1:63" x14ac:dyDescent="0.25">
      <c r="A609" s="33" t="str">
        <f>'March 2008 RIA'!$A$29</f>
        <v>Tier 4</v>
      </c>
      <c r="B609" s="9">
        <v>2028</v>
      </c>
      <c r="C609" s="13"/>
      <c r="D609" s="13"/>
      <c r="E609" s="14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57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4"/>
      <c r="AL609" s="13"/>
      <c r="AM609" s="13"/>
      <c r="AN609" s="13"/>
      <c r="AO609" s="32">
        <f t="shared" ref="AO609:BK609" si="334">AO504*AO187</f>
        <v>3.3222591362126248E-2</v>
      </c>
      <c r="AP609" s="32">
        <f t="shared" si="334"/>
        <v>3.3222591362126248E-2</v>
      </c>
      <c r="AQ609" s="32">
        <f t="shared" si="334"/>
        <v>3.3222591362126248E-2</v>
      </c>
      <c r="AR609" s="32">
        <f t="shared" si="334"/>
        <v>3.3222591362126248E-2</v>
      </c>
      <c r="AS609" s="32">
        <f t="shared" si="334"/>
        <v>3.3222591362126248E-2</v>
      </c>
      <c r="AT609" s="32">
        <f t="shared" si="334"/>
        <v>3.3222591362126248E-2</v>
      </c>
      <c r="AU609" s="32">
        <f t="shared" si="334"/>
        <v>3.3222591362126248E-2</v>
      </c>
      <c r="AV609" s="32">
        <f t="shared" si="334"/>
        <v>3.3222591362126248E-2</v>
      </c>
      <c r="AW609" s="32">
        <f t="shared" si="334"/>
        <v>3.2599667774086377E-2</v>
      </c>
      <c r="AX609" s="32">
        <f t="shared" si="334"/>
        <v>3.1976744186046513E-2</v>
      </c>
      <c r="AY609" s="32">
        <f t="shared" si="334"/>
        <v>3.1353820598006642E-2</v>
      </c>
      <c r="AZ609" s="32">
        <f t="shared" si="334"/>
        <v>3.0730897009966777E-2</v>
      </c>
      <c r="BA609" s="32">
        <f t="shared" si="334"/>
        <v>3.010797342192691E-2</v>
      </c>
      <c r="BB609" s="32">
        <f t="shared" si="334"/>
        <v>2.9485049833887042E-2</v>
      </c>
      <c r="BC609" s="32">
        <f t="shared" si="334"/>
        <v>2.8862126245847178E-2</v>
      </c>
      <c r="BD609" s="32">
        <f t="shared" si="334"/>
        <v>2.823920265780731E-2</v>
      </c>
      <c r="BE609" s="32">
        <f t="shared" si="334"/>
        <v>2.7616279069767442E-2</v>
      </c>
      <c r="BF609" s="32">
        <f t="shared" si="334"/>
        <v>2.6993355481727575E-2</v>
      </c>
      <c r="BG609" s="32">
        <f t="shared" si="334"/>
        <v>2.6370431893687707E-2</v>
      </c>
      <c r="BH609" s="32">
        <f t="shared" si="334"/>
        <v>2.5747508305647839E-2</v>
      </c>
      <c r="BI609" s="32">
        <f t="shared" si="334"/>
        <v>2.5124584717607975E-2</v>
      </c>
      <c r="BJ609" s="32">
        <f t="shared" si="334"/>
        <v>2.4501661129568107E-2</v>
      </c>
      <c r="BK609" s="32">
        <f t="shared" si="334"/>
        <v>2.3878737541528239E-2</v>
      </c>
    </row>
    <row r="610" spans="1:63" x14ac:dyDescent="0.25">
      <c r="A610" s="33" t="str">
        <f>'March 2008 RIA'!$A$29</f>
        <v>Tier 4</v>
      </c>
      <c r="B610" s="9">
        <v>2029</v>
      </c>
      <c r="C610" s="13"/>
      <c r="D610" s="13"/>
      <c r="E610" s="14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57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4"/>
      <c r="AL610" s="13"/>
      <c r="AM610" s="13"/>
      <c r="AN610" s="13"/>
      <c r="AO610" s="13"/>
      <c r="AP610" s="32">
        <f t="shared" ref="AP610:BK610" si="335">AP505*AP188</f>
        <v>3.3222591362126248E-2</v>
      </c>
      <c r="AQ610" s="32">
        <f t="shared" si="335"/>
        <v>3.3222591362126248E-2</v>
      </c>
      <c r="AR610" s="32">
        <f t="shared" si="335"/>
        <v>3.3222591362126248E-2</v>
      </c>
      <c r="AS610" s="32">
        <f t="shared" si="335"/>
        <v>3.3222591362126248E-2</v>
      </c>
      <c r="AT610" s="32">
        <f t="shared" si="335"/>
        <v>3.3222591362126248E-2</v>
      </c>
      <c r="AU610" s="32">
        <f t="shared" si="335"/>
        <v>3.3222591362126248E-2</v>
      </c>
      <c r="AV610" s="32">
        <f t="shared" si="335"/>
        <v>3.3222591362126248E-2</v>
      </c>
      <c r="AW610" s="32">
        <f t="shared" si="335"/>
        <v>3.3222591362126248E-2</v>
      </c>
      <c r="AX610" s="32">
        <f t="shared" si="335"/>
        <v>3.2599667774086377E-2</v>
      </c>
      <c r="AY610" s="32">
        <f t="shared" si="335"/>
        <v>3.1976744186046513E-2</v>
      </c>
      <c r="AZ610" s="32">
        <f t="shared" si="335"/>
        <v>3.1353820598006642E-2</v>
      </c>
      <c r="BA610" s="32">
        <f t="shared" si="335"/>
        <v>3.0730897009966777E-2</v>
      </c>
      <c r="BB610" s="32">
        <f t="shared" si="335"/>
        <v>3.010797342192691E-2</v>
      </c>
      <c r="BC610" s="32">
        <f t="shared" si="335"/>
        <v>2.9485049833887042E-2</v>
      </c>
      <c r="BD610" s="32">
        <f t="shared" si="335"/>
        <v>2.8862126245847178E-2</v>
      </c>
      <c r="BE610" s="32">
        <f t="shared" si="335"/>
        <v>2.823920265780731E-2</v>
      </c>
      <c r="BF610" s="32">
        <f t="shared" si="335"/>
        <v>2.7616279069767442E-2</v>
      </c>
      <c r="BG610" s="32">
        <f t="shared" si="335"/>
        <v>2.6993355481727575E-2</v>
      </c>
      <c r="BH610" s="32">
        <f t="shared" si="335"/>
        <v>2.6370431893687707E-2</v>
      </c>
      <c r="BI610" s="32">
        <f t="shared" si="335"/>
        <v>2.5747508305647839E-2</v>
      </c>
      <c r="BJ610" s="32">
        <f t="shared" si="335"/>
        <v>2.5124584717607975E-2</v>
      </c>
      <c r="BK610" s="32">
        <f t="shared" si="335"/>
        <v>2.4501661129568107E-2</v>
      </c>
    </row>
    <row r="611" spans="1:63" x14ac:dyDescent="0.25">
      <c r="A611" s="33" t="str">
        <f>'March 2008 RIA'!$A$29</f>
        <v>Tier 4</v>
      </c>
      <c r="B611" s="9">
        <v>2030</v>
      </c>
      <c r="C611" s="13"/>
      <c r="D611" s="13"/>
      <c r="E611" s="14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57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4"/>
      <c r="AP611" s="13"/>
      <c r="AQ611" s="32">
        <f t="shared" ref="AQ611:BK611" si="336">AQ506*AQ189</f>
        <v>3.3222591362126248E-2</v>
      </c>
      <c r="AR611" s="32">
        <f t="shared" si="336"/>
        <v>3.3222591362126248E-2</v>
      </c>
      <c r="AS611" s="32">
        <f t="shared" si="336"/>
        <v>3.3222591362126248E-2</v>
      </c>
      <c r="AT611" s="32">
        <f t="shared" si="336"/>
        <v>3.3222591362126248E-2</v>
      </c>
      <c r="AU611" s="32">
        <f t="shared" si="336"/>
        <v>3.3222591362126248E-2</v>
      </c>
      <c r="AV611" s="32">
        <f t="shared" si="336"/>
        <v>3.3222591362126248E-2</v>
      </c>
      <c r="AW611" s="32">
        <f t="shared" si="336"/>
        <v>3.3222591362126248E-2</v>
      </c>
      <c r="AX611" s="32">
        <f t="shared" si="336"/>
        <v>3.3222591362126248E-2</v>
      </c>
      <c r="AY611" s="32">
        <f t="shared" si="336"/>
        <v>3.2599667774086377E-2</v>
      </c>
      <c r="AZ611" s="32">
        <f t="shared" si="336"/>
        <v>3.1976744186046513E-2</v>
      </c>
      <c r="BA611" s="32">
        <f t="shared" si="336"/>
        <v>3.1353820598006642E-2</v>
      </c>
      <c r="BB611" s="32">
        <f t="shared" si="336"/>
        <v>3.0730897009966777E-2</v>
      </c>
      <c r="BC611" s="32">
        <f t="shared" si="336"/>
        <v>3.010797342192691E-2</v>
      </c>
      <c r="BD611" s="32">
        <f t="shared" si="336"/>
        <v>2.9485049833887042E-2</v>
      </c>
      <c r="BE611" s="32">
        <f t="shared" si="336"/>
        <v>2.8862126245847178E-2</v>
      </c>
      <c r="BF611" s="32">
        <f t="shared" si="336"/>
        <v>2.823920265780731E-2</v>
      </c>
      <c r="BG611" s="32">
        <f t="shared" si="336"/>
        <v>2.7616279069767442E-2</v>
      </c>
      <c r="BH611" s="32">
        <f t="shared" si="336"/>
        <v>2.6993355481727575E-2</v>
      </c>
      <c r="BI611" s="32">
        <f t="shared" si="336"/>
        <v>2.6370431893687707E-2</v>
      </c>
      <c r="BJ611" s="32">
        <f t="shared" si="336"/>
        <v>2.5747508305647839E-2</v>
      </c>
      <c r="BK611" s="32">
        <f t="shared" si="336"/>
        <v>2.5124584717607975E-2</v>
      </c>
    </row>
    <row r="612" spans="1:63" x14ac:dyDescent="0.25">
      <c r="A612" s="33" t="str">
        <f>'March 2008 RIA'!$A$29</f>
        <v>Tier 4</v>
      </c>
      <c r="B612" s="9">
        <v>2031</v>
      </c>
      <c r="C612" s="13"/>
      <c r="D612" s="13"/>
      <c r="E612" s="14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57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4"/>
      <c r="AP612" s="13"/>
      <c r="AQ612" s="13"/>
      <c r="AR612" s="32">
        <f t="shared" ref="AR612:BK612" si="337">AR507*AR190</f>
        <v>3.3222591362126248E-2</v>
      </c>
      <c r="AS612" s="32">
        <f t="shared" si="337"/>
        <v>3.3222591362126248E-2</v>
      </c>
      <c r="AT612" s="32">
        <f t="shared" si="337"/>
        <v>3.3222591362126248E-2</v>
      </c>
      <c r="AU612" s="32">
        <f t="shared" si="337"/>
        <v>3.3222591362126248E-2</v>
      </c>
      <c r="AV612" s="32">
        <f t="shared" si="337"/>
        <v>3.3222591362126248E-2</v>
      </c>
      <c r="AW612" s="32">
        <f t="shared" si="337"/>
        <v>3.3222591362126248E-2</v>
      </c>
      <c r="AX612" s="32">
        <f t="shared" si="337"/>
        <v>3.3222591362126248E-2</v>
      </c>
      <c r="AY612" s="32">
        <f t="shared" si="337"/>
        <v>3.3222591362126248E-2</v>
      </c>
      <c r="AZ612" s="32">
        <f t="shared" si="337"/>
        <v>3.2599667774086377E-2</v>
      </c>
      <c r="BA612" s="32">
        <f t="shared" si="337"/>
        <v>3.1976744186046513E-2</v>
      </c>
      <c r="BB612" s="32">
        <f t="shared" si="337"/>
        <v>3.1353820598006642E-2</v>
      </c>
      <c r="BC612" s="32">
        <f t="shared" si="337"/>
        <v>3.0730897009966777E-2</v>
      </c>
      <c r="BD612" s="32">
        <f t="shared" si="337"/>
        <v>3.010797342192691E-2</v>
      </c>
      <c r="BE612" s="32">
        <f t="shared" si="337"/>
        <v>2.9485049833887042E-2</v>
      </c>
      <c r="BF612" s="32">
        <f t="shared" si="337"/>
        <v>2.8862126245847178E-2</v>
      </c>
      <c r="BG612" s="32">
        <f t="shared" si="337"/>
        <v>2.823920265780731E-2</v>
      </c>
      <c r="BH612" s="32">
        <f t="shared" si="337"/>
        <v>2.7616279069767442E-2</v>
      </c>
      <c r="BI612" s="32">
        <f t="shared" si="337"/>
        <v>2.6993355481727575E-2</v>
      </c>
      <c r="BJ612" s="32">
        <f t="shared" si="337"/>
        <v>2.6370431893687707E-2</v>
      </c>
      <c r="BK612" s="32">
        <f t="shared" si="337"/>
        <v>2.5747508305647839E-2</v>
      </c>
    </row>
    <row r="613" spans="1:63" x14ac:dyDescent="0.25">
      <c r="A613" s="33" t="str">
        <f>'March 2008 RIA'!$A$29</f>
        <v>Tier 4</v>
      </c>
      <c r="B613" s="9">
        <v>2032</v>
      </c>
      <c r="C613" s="13"/>
      <c r="D613" s="13"/>
      <c r="E613" s="14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57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4"/>
      <c r="AP613" s="13"/>
      <c r="AQ613" s="13"/>
      <c r="AR613" s="13"/>
      <c r="AS613" s="32">
        <f t="shared" ref="AS613:BK613" si="338">AS508*AS191</f>
        <v>3.3222591362126248E-2</v>
      </c>
      <c r="AT613" s="32">
        <f t="shared" si="338"/>
        <v>3.3222591362126248E-2</v>
      </c>
      <c r="AU613" s="32">
        <f t="shared" si="338"/>
        <v>3.3222591362126248E-2</v>
      </c>
      <c r="AV613" s="32">
        <f t="shared" si="338"/>
        <v>3.3222591362126248E-2</v>
      </c>
      <c r="AW613" s="32">
        <f t="shared" si="338"/>
        <v>3.3222591362126248E-2</v>
      </c>
      <c r="AX613" s="32">
        <f t="shared" si="338"/>
        <v>3.3222591362126248E-2</v>
      </c>
      <c r="AY613" s="32">
        <f t="shared" si="338"/>
        <v>3.3222591362126248E-2</v>
      </c>
      <c r="AZ613" s="32">
        <f t="shared" si="338"/>
        <v>3.3222591362126248E-2</v>
      </c>
      <c r="BA613" s="32">
        <f t="shared" si="338"/>
        <v>3.2599667774086377E-2</v>
      </c>
      <c r="BB613" s="32">
        <f t="shared" si="338"/>
        <v>3.1976744186046513E-2</v>
      </c>
      <c r="BC613" s="32">
        <f t="shared" si="338"/>
        <v>3.1353820598006642E-2</v>
      </c>
      <c r="BD613" s="32">
        <f t="shared" si="338"/>
        <v>3.0730897009966777E-2</v>
      </c>
      <c r="BE613" s="32">
        <f t="shared" si="338"/>
        <v>3.010797342192691E-2</v>
      </c>
      <c r="BF613" s="32">
        <f t="shared" si="338"/>
        <v>2.9485049833887042E-2</v>
      </c>
      <c r="BG613" s="32">
        <f t="shared" si="338"/>
        <v>2.8862126245847178E-2</v>
      </c>
      <c r="BH613" s="32">
        <f t="shared" si="338"/>
        <v>2.823920265780731E-2</v>
      </c>
      <c r="BI613" s="32">
        <f t="shared" si="338"/>
        <v>2.7616279069767442E-2</v>
      </c>
      <c r="BJ613" s="32">
        <f t="shared" si="338"/>
        <v>2.6993355481727575E-2</v>
      </c>
      <c r="BK613" s="32">
        <f t="shared" si="338"/>
        <v>2.6370431893687707E-2</v>
      </c>
    </row>
    <row r="614" spans="1:63" x14ac:dyDescent="0.25">
      <c r="A614" s="33" t="str">
        <f>'March 2008 RIA'!$A$29</f>
        <v>Tier 4</v>
      </c>
      <c r="B614" s="9">
        <v>2033</v>
      </c>
      <c r="C614" s="13"/>
      <c r="D614" s="13"/>
      <c r="E614" s="14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57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4"/>
      <c r="AP614" s="13"/>
      <c r="AQ614" s="13"/>
      <c r="AR614" s="13"/>
      <c r="AS614" s="14"/>
      <c r="AT614" s="32">
        <f t="shared" ref="AT614:BK614" si="339">AT509*AT192</f>
        <v>3.3222591362126248E-2</v>
      </c>
      <c r="AU614" s="32">
        <f t="shared" si="339"/>
        <v>3.3222591362126248E-2</v>
      </c>
      <c r="AV614" s="32">
        <f t="shared" si="339"/>
        <v>3.3222591362126248E-2</v>
      </c>
      <c r="AW614" s="32">
        <f t="shared" si="339"/>
        <v>3.3222591362126248E-2</v>
      </c>
      <c r="AX614" s="32">
        <f t="shared" si="339"/>
        <v>3.3222591362126248E-2</v>
      </c>
      <c r="AY614" s="32">
        <f t="shared" si="339"/>
        <v>3.3222591362126248E-2</v>
      </c>
      <c r="AZ614" s="32">
        <f t="shared" si="339"/>
        <v>3.3222591362126248E-2</v>
      </c>
      <c r="BA614" s="32">
        <f t="shared" si="339"/>
        <v>3.3222591362126248E-2</v>
      </c>
      <c r="BB614" s="32">
        <f t="shared" si="339"/>
        <v>3.2599667774086377E-2</v>
      </c>
      <c r="BC614" s="32">
        <f t="shared" si="339"/>
        <v>3.1976744186046513E-2</v>
      </c>
      <c r="BD614" s="32">
        <f t="shared" si="339"/>
        <v>3.1353820598006642E-2</v>
      </c>
      <c r="BE614" s="32">
        <f t="shared" si="339"/>
        <v>3.0730897009966777E-2</v>
      </c>
      <c r="BF614" s="32">
        <f t="shared" si="339"/>
        <v>3.010797342192691E-2</v>
      </c>
      <c r="BG614" s="32">
        <f t="shared" si="339"/>
        <v>2.9485049833887042E-2</v>
      </c>
      <c r="BH614" s="32">
        <f t="shared" si="339"/>
        <v>2.8862126245847178E-2</v>
      </c>
      <c r="BI614" s="32">
        <f t="shared" si="339"/>
        <v>2.823920265780731E-2</v>
      </c>
      <c r="BJ614" s="32">
        <f t="shared" si="339"/>
        <v>2.7616279069767442E-2</v>
      </c>
      <c r="BK614" s="32">
        <f t="shared" si="339"/>
        <v>2.6993355481727575E-2</v>
      </c>
    </row>
    <row r="615" spans="1:63" x14ac:dyDescent="0.25">
      <c r="A615" s="33" t="str">
        <f>'March 2008 RIA'!$A$29</f>
        <v>Tier 4</v>
      </c>
      <c r="B615" s="9">
        <v>2034</v>
      </c>
      <c r="C615" s="13"/>
      <c r="D615" s="13"/>
      <c r="E615" s="14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57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4"/>
      <c r="AP615" s="13"/>
      <c r="AQ615" s="13"/>
      <c r="AR615" s="13"/>
      <c r="AS615" s="14"/>
      <c r="AT615" s="13"/>
      <c r="AU615" s="32">
        <f t="shared" ref="AU615:BK615" si="340">AU510*AU193</f>
        <v>3.3222591362126248E-2</v>
      </c>
      <c r="AV615" s="32">
        <f t="shared" si="340"/>
        <v>3.3222591362126248E-2</v>
      </c>
      <c r="AW615" s="32">
        <f t="shared" si="340"/>
        <v>3.3222591362126248E-2</v>
      </c>
      <c r="AX615" s="32">
        <f t="shared" si="340"/>
        <v>3.3222591362126248E-2</v>
      </c>
      <c r="AY615" s="32">
        <f t="shared" si="340"/>
        <v>3.3222591362126248E-2</v>
      </c>
      <c r="AZ615" s="32">
        <f t="shared" si="340"/>
        <v>3.3222591362126248E-2</v>
      </c>
      <c r="BA615" s="32">
        <f t="shared" si="340"/>
        <v>3.3222591362126248E-2</v>
      </c>
      <c r="BB615" s="32">
        <f t="shared" si="340"/>
        <v>3.3222591362126248E-2</v>
      </c>
      <c r="BC615" s="32">
        <f t="shared" si="340"/>
        <v>3.2599667774086377E-2</v>
      </c>
      <c r="BD615" s="32">
        <f t="shared" si="340"/>
        <v>3.1976744186046513E-2</v>
      </c>
      <c r="BE615" s="32">
        <f t="shared" si="340"/>
        <v>3.1353820598006642E-2</v>
      </c>
      <c r="BF615" s="32">
        <f t="shared" si="340"/>
        <v>3.0730897009966777E-2</v>
      </c>
      <c r="BG615" s="32">
        <f t="shared" si="340"/>
        <v>3.010797342192691E-2</v>
      </c>
      <c r="BH615" s="32">
        <f t="shared" si="340"/>
        <v>2.9485049833887042E-2</v>
      </c>
      <c r="BI615" s="32">
        <f t="shared" si="340"/>
        <v>2.8862126245847178E-2</v>
      </c>
      <c r="BJ615" s="32">
        <f t="shared" si="340"/>
        <v>2.823920265780731E-2</v>
      </c>
      <c r="BK615" s="32">
        <f t="shared" si="340"/>
        <v>2.7616279069767442E-2</v>
      </c>
    </row>
    <row r="616" spans="1:63" x14ac:dyDescent="0.25">
      <c r="A616" s="33" t="str">
        <f>'March 2008 RIA'!$A$29</f>
        <v>Tier 4</v>
      </c>
      <c r="B616" s="9">
        <v>2035</v>
      </c>
      <c r="C616" s="13"/>
      <c r="D616" s="13"/>
      <c r="E616" s="14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57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4"/>
      <c r="AT616" s="13"/>
      <c r="AU616" s="13"/>
      <c r="AV616" s="32">
        <f t="shared" ref="AV616:BK616" si="341">AV511*AV194</f>
        <v>3.3222591362126248E-2</v>
      </c>
      <c r="AW616" s="32">
        <f t="shared" si="341"/>
        <v>3.3222591362126248E-2</v>
      </c>
      <c r="AX616" s="32">
        <f t="shared" si="341"/>
        <v>3.3222591362126248E-2</v>
      </c>
      <c r="AY616" s="32">
        <f t="shared" si="341"/>
        <v>3.3222591362126248E-2</v>
      </c>
      <c r="AZ616" s="32">
        <f t="shared" si="341"/>
        <v>3.3222591362126248E-2</v>
      </c>
      <c r="BA616" s="32">
        <f t="shared" si="341"/>
        <v>3.3222591362126248E-2</v>
      </c>
      <c r="BB616" s="32">
        <f t="shared" si="341"/>
        <v>3.3222591362126248E-2</v>
      </c>
      <c r="BC616" s="32">
        <f t="shared" si="341"/>
        <v>3.3222591362126248E-2</v>
      </c>
      <c r="BD616" s="32">
        <f t="shared" si="341"/>
        <v>3.2599667774086377E-2</v>
      </c>
      <c r="BE616" s="32">
        <f t="shared" si="341"/>
        <v>3.1976744186046513E-2</v>
      </c>
      <c r="BF616" s="32">
        <f t="shared" si="341"/>
        <v>3.1353820598006642E-2</v>
      </c>
      <c r="BG616" s="32">
        <f t="shared" si="341"/>
        <v>3.0730897009966777E-2</v>
      </c>
      <c r="BH616" s="32">
        <f t="shared" si="341"/>
        <v>3.010797342192691E-2</v>
      </c>
      <c r="BI616" s="32">
        <f t="shared" si="341"/>
        <v>2.9485049833887042E-2</v>
      </c>
      <c r="BJ616" s="32">
        <f t="shared" si="341"/>
        <v>2.8862126245847178E-2</v>
      </c>
      <c r="BK616" s="32">
        <f t="shared" si="341"/>
        <v>2.823920265780731E-2</v>
      </c>
    </row>
    <row r="617" spans="1:63" x14ac:dyDescent="0.25">
      <c r="A617" s="33" t="str">
        <f>'March 2008 RIA'!$A$29</f>
        <v>Tier 4</v>
      </c>
      <c r="B617" s="9">
        <v>2036</v>
      </c>
      <c r="C617" s="13"/>
      <c r="D617" s="13"/>
      <c r="E617" s="14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57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4"/>
      <c r="AT617" s="13"/>
      <c r="AU617" s="13"/>
      <c r="AV617" s="13"/>
      <c r="AW617" s="32">
        <f t="shared" ref="AW617:BK617" si="342">AW512*AW195</f>
        <v>3.3222591362126248E-2</v>
      </c>
      <c r="AX617" s="32">
        <f t="shared" si="342"/>
        <v>3.3222591362126248E-2</v>
      </c>
      <c r="AY617" s="32">
        <f t="shared" si="342"/>
        <v>3.3222591362126248E-2</v>
      </c>
      <c r="AZ617" s="32">
        <f t="shared" si="342"/>
        <v>3.3222591362126248E-2</v>
      </c>
      <c r="BA617" s="32">
        <f t="shared" si="342"/>
        <v>3.3222591362126248E-2</v>
      </c>
      <c r="BB617" s="32">
        <f t="shared" si="342"/>
        <v>3.3222591362126248E-2</v>
      </c>
      <c r="BC617" s="32">
        <f t="shared" si="342"/>
        <v>3.3222591362126248E-2</v>
      </c>
      <c r="BD617" s="32">
        <f t="shared" si="342"/>
        <v>3.3222591362126248E-2</v>
      </c>
      <c r="BE617" s="32">
        <f t="shared" si="342"/>
        <v>3.2599667774086377E-2</v>
      </c>
      <c r="BF617" s="32">
        <f t="shared" si="342"/>
        <v>3.1976744186046513E-2</v>
      </c>
      <c r="BG617" s="32">
        <f t="shared" si="342"/>
        <v>3.1353820598006642E-2</v>
      </c>
      <c r="BH617" s="32">
        <f t="shared" si="342"/>
        <v>3.0730897009966777E-2</v>
      </c>
      <c r="BI617" s="32">
        <f t="shared" si="342"/>
        <v>3.010797342192691E-2</v>
      </c>
      <c r="BJ617" s="32">
        <f t="shared" si="342"/>
        <v>2.9485049833887042E-2</v>
      </c>
      <c r="BK617" s="32">
        <f t="shared" si="342"/>
        <v>2.8862126245847178E-2</v>
      </c>
    </row>
    <row r="618" spans="1:63" x14ac:dyDescent="0.25">
      <c r="A618" s="33" t="str">
        <f>'March 2008 RIA'!$A$29</f>
        <v>Tier 4</v>
      </c>
      <c r="B618" s="9">
        <v>2037</v>
      </c>
      <c r="C618" s="13"/>
      <c r="D618" s="13"/>
      <c r="E618" s="14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57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4"/>
      <c r="AT618" s="13"/>
      <c r="AU618" s="13"/>
      <c r="AV618" s="13"/>
      <c r="AW618" s="13"/>
      <c r="AX618" s="32">
        <f t="shared" ref="AX618:BK618" si="343">AX513*AX196</f>
        <v>3.3222591362126248E-2</v>
      </c>
      <c r="AY618" s="32">
        <f t="shared" si="343"/>
        <v>3.3222591362126248E-2</v>
      </c>
      <c r="AZ618" s="32">
        <f t="shared" si="343"/>
        <v>3.3222591362126248E-2</v>
      </c>
      <c r="BA618" s="32">
        <f t="shared" si="343"/>
        <v>3.3222591362126248E-2</v>
      </c>
      <c r="BB618" s="32">
        <f t="shared" si="343"/>
        <v>3.3222591362126248E-2</v>
      </c>
      <c r="BC618" s="32">
        <f t="shared" si="343"/>
        <v>3.3222591362126248E-2</v>
      </c>
      <c r="BD618" s="32">
        <f t="shared" si="343"/>
        <v>3.3222591362126248E-2</v>
      </c>
      <c r="BE618" s="32">
        <f t="shared" si="343"/>
        <v>3.3222591362126248E-2</v>
      </c>
      <c r="BF618" s="32">
        <f t="shared" si="343"/>
        <v>3.2599667774086377E-2</v>
      </c>
      <c r="BG618" s="32">
        <f t="shared" si="343"/>
        <v>3.1976744186046513E-2</v>
      </c>
      <c r="BH618" s="32">
        <f t="shared" si="343"/>
        <v>3.1353820598006642E-2</v>
      </c>
      <c r="BI618" s="32">
        <f t="shared" si="343"/>
        <v>3.0730897009966777E-2</v>
      </c>
      <c r="BJ618" s="32">
        <f t="shared" si="343"/>
        <v>3.010797342192691E-2</v>
      </c>
      <c r="BK618" s="32">
        <f t="shared" si="343"/>
        <v>2.9485049833887042E-2</v>
      </c>
    </row>
    <row r="619" spans="1:63" x14ac:dyDescent="0.25">
      <c r="A619" s="33" t="str">
        <f>'March 2008 RIA'!$A$29</f>
        <v>Tier 4</v>
      </c>
      <c r="B619" s="9">
        <v>2038</v>
      </c>
      <c r="C619" s="13"/>
      <c r="D619" s="13"/>
      <c r="E619" s="14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57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4"/>
      <c r="AY619" s="32">
        <f t="shared" ref="AY619:BK619" si="344">AY514*AY197</f>
        <v>3.3222591362126248E-2</v>
      </c>
      <c r="AZ619" s="32">
        <f t="shared" si="344"/>
        <v>3.3222591362126248E-2</v>
      </c>
      <c r="BA619" s="32">
        <f t="shared" si="344"/>
        <v>3.3222591362126248E-2</v>
      </c>
      <c r="BB619" s="32">
        <f t="shared" si="344"/>
        <v>3.3222591362126248E-2</v>
      </c>
      <c r="BC619" s="32">
        <f t="shared" si="344"/>
        <v>3.3222591362126248E-2</v>
      </c>
      <c r="BD619" s="32">
        <f t="shared" si="344"/>
        <v>3.3222591362126248E-2</v>
      </c>
      <c r="BE619" s="32">
        <f t="shared" si="344"/>
        <v>3.3222591362126248E-2</v>
      </c>
      <c r="BF619" s="32">
        <f t="shared" si="344"/>
        <v>3.3222591362126248E-2</v>
      </c>
      <c r="BG619" s="32">
        <f t="shared" si="344"/>
        <v>3.2599667774086377E-2</v>
      </c>
      <c r="BH619" s="32">
        <f t="shared" si="344"/>
        <v>3.1976744186046513E-2</v>
      </c>
      <c r="BI619" s="32">
        <f t="shared" si="344"/>
        <v>3.1353820598006642E-2</v>
      </c>
      <c r="BJ619" s="32">
        <f t="shared" si="344"/>
        <v>3.0730897009966777E-2</v>
      </c>
      <c r="BK619" s="32">
        <f t="shared" si="344"/>
        <v>3.010797342192691E-2</v>
      </c>
    </row>
    <row r="620" spans="1:63" x14ac:dyDescent="0.25">
      <c r="A620" s="33" t="str">
        <f>'March 2008 RIA'!$A$29</f>
        <v>Tier 4</v>
      </c>
      <c r="B620" s="9">
        <v>2039</v>
      </c>
      <c r="C620" s="13"/>
      <c r="D620" s="13"/>
      <c r="E620" s="14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57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4"/>
      <c r="AY620" s="13"/>
      <c r="AZ620" s="32">
        <f t="shared" ref="AZ620:BK620" si="345">AZ515*AZ198</f>
        <v>3.3222591362126248E-2</v>
      </c>
      <c r="BA620" s="32">
        <f t="shared" si="345"/>
        <v>3.3222591362126248E-2</v>
      </c>
      <c r="BB620" s="32">
        <f t="shared" si="345"/>
        <v>3.3222591362126248E-2</v>
      </c>
      <c r="BC620" s="32">
        <f t="shared" si="345"/>
        <v>3.3222591362126248E-2</v>
      </c>
      <c r="BD620" s="32">
        <f t="shared" si="345"/>
        <v>3.3222591362126248E-2</v>
      </c>
      <c r="BE620" s="32">
        <f t="shared" si="345"/>
        <v>3.3222591362126248E-2</v>
      </c>
      <c r="BF620" s="32">
        <f t="shared" si="345"/>
        <v>3.3222591362126248E-2</v>
      </c>
      <c r="BG620" s="32">
        <f t="shared" si="345"/>
        <v>3.3222591362126248E-2</v>
      </c>
      <c r="BH620" s="32">
        <f t="shared" si="345"/>
        <v>3.2599667774086377E-2</v>
      </c>
      <c r="BI620" s="32">
        <f t="shared" si="345"/>
        <v>3.1976744186046513E-2</v>
      </c>
      <c r="BJ620" s="32">
        <f t="shared" si="345"/>
        <v>3.1353820598006642E-2</v>
      </c>
      <c r="BK620" s="32">
        <f t="shared" si="345"/>
        <v>3.0730897009966777E-2</v>
      </c>
    </row>
    <row r="621" spans="1:63" x14ac:dyDescent="0.25">
      <c r="A621" s="33" t="str">
        <f>'March 2008 RIA'!$A$29</f>
        <v>Tier 4</v>
      </c>
      <c r="B621" s="9">
        <v>2040</v>
      </c>
      <c r="C621" s="13"/>
      <c r="D621" s="13"/>
      <c r="E621" s="14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57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4"/>
      <c r="AY621" s="13"/>
      <c r="AZ621" s="13"/>
      <c r="BA621" s="32">
        <f t="shared" ref="BA621:BK621" si="346">BA516*BA199</f>
        <v>3.3222591362126248E-2</v>
      </c>
      <c r="BB621" s="32">
        <f t="shared" si="346"/>
        <v>3.3222591362126248E-2</v>
      </c>
      <c r="BC621" s="32">
        <f t="shared" si="346"/>
        <v>3.3222591362126248E-2</v>
      </c>
      <c r="BD621" s="32">
        <f t="shared" si="346"/>
        <v>3.3222591362126248E-2</v>
      </c>
      <c r="BE621" s="32">
        <f t="shared" si="346"/>
        <v>3.3222591362126248E-2</v>
      </c>
      <c r="BF621" s="32">
        <f t="shared" si="346"/>
        <v>3.3222591362126248E-2</v>
      </c>
      <c r="BG621" s="32">
        <f t="shared" si="346"/>
        <v>3.3222591362126248E-2</v>
      </c>
      <c r="BH621" s="32">
        <f t="shared" si="346"/>
        <v>3.3222591362126248E-2</v>
      </c>
      <c r="BI621" s="32">
        <f t="shared" si="346"/>
        <v>3.2599667774086377E-2</v>
      </c>
      <c r="BJ621" s="32">
        <f t="shared" si="346"/>
        <v>3.1976744186046513E-2</v>
      </c>
      <c r="BK621" s="32">
        <f t="shared" si="346"/>
        <v>3.1353820598006642E-2</v>
      </c>
    </row>
    <row r="622" spans="1:63" x14ac:dyDescent="0.25">
      <c r="A622" s="33" t="str">
        <f>'March 2008 RIA'!$A$29</f>
        <v>Tier 4</v>
      </c>
      <c r="B622" s="9">
        <v>2041</v>
      </c>
      <c r="C622" s="13"/>
      <c r="D622" s="13"/>
      <c r="E622" s="14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57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4"/>
      <c r="AY622" s="13"/>
      <c r="AZ622" s="13"/>
      <c r="BA622" s="14"/>
      <c r="BB622" s="32">
        <f t="shared" ref="BB622:BK622" si="347">BB517*BB200</f>
        <v>3.3222591362126248E-2</v>
      </c>
      <c r="BC622" s="32">
        <f t="shared" si="347"/>
        <v>3.3222591362126248E-2</v>
      </c>
      <c r="BD622" s="32">
        <f t="shared" si="347"/>
        <v>3.3222591362126248E-2</v>
      </c>
      <c r="BE622" s="32">
        <f t="shared" si="347"/>
        <v>3.3222591362126248E-2</v>
      </c>
      <c r="BF622" s="32">
        <f t="shared" si="347"/>
        <v>3.3222591362126248E-2</v>
      </c>
      <c r="BG622" s="32">
        <f t="shared" si="347"/>
        <v>3.3222591362126248E-2</v>
      </c>
      <c r="BH622" s="32">
        <f t="shared" si="347"/>
        <v>3.3222591362126248E-2</v>
      </c>
      <c r="BI622" s="32">
        <f t="shared" si="347"/>
        <v>3.3222591362126248E-2</v>
      </c>
      <c r="BJ622" s="32">
        <f t="shared" si="347"/>
        <v>3.2599667774086377E-2</v>
      </c>
      <c r="BK622" s="32">
        <f t="shared" si="347"/>
        <v>3.1976744186046513E-2</v>
      </c>
    </row>
    <row r="623" spans="1:63" x14ac:dyDescent="0.25">
      <c r="A623" s="33" t="str">
        <f>'March 2008 RIA'!$A$29</f>
        <v>Tier 4</v>
      </c>
      <c r="B623" s="9">
        <v>2042</v>
      </c>
      <c r="C623" s="13"/>
      <c r="D623" s="13"/>
      <c r="E623" s="14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57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4"/>
      <c r="AY623" s="13"/>
      <c r="AZ623" s="13"/>
      <c r="BA623" s="14"/>
      <c r="BB623" s="13"/>
      <c r="BC623" s="32">
        <f t="shared" ref="BC623:BK623" si="348">BC518*BC201</f>
        <v>3.3222591362126248E-2</v>
      </c>
      <c r="BD623" s="32">
        <f t="shared" si="348"/>
        <v>3.3222591362126248E-2</v>
      </c>
      <c r="BE623" s="32">
        <f t="shared" si="348"/>
        <v>3.3222591362126248E-2</v>
      </c>
      <c r="BF623" s="32">
        <f t="shared" si="348"/>
        <v>3.3222591362126248E-2</v>
      </c>
      <c r="BG623" s="32">
        <f t="shared" si="348"/>
        <v>3.3222591362126248E-2</v>
      </c>
      <c r="BH623" s="32">
        <f t="shared" si="348"/>
        <v>3.3222591362126248E-2</v>
      </c>
      <c r="BI623" s="32">
        <f t="shared" si="348"/>
        <v>3.3222591362126248E-2</v>
      </c>
      <c r="BJ623" s="32">
        <f t="shared" si="348"/>
        <v>3.3222591362126248E-2</v>
      </c>
      <c r="BK623" s="32">
        <f t="shared" si="348"/>
        <v>3.2599667774086377E-2</v>
      </c>
    </row>
    <row r="624" spans="1:63" x14ac:dyDescent="0.25">
      <c r="A624" s="33" t="str">
        <f>'March 2008 RIA'!$A$29</f>
        <v>Tier 4</v>
      </c>
      <c r="B624" s="9">
        <v>2043</v>
      </c>
      <c r="C624" s="13"/>
      <c r="D624" s="13"/>
      <c r="E624" s="14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57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4"/>
      <c r="AY624" s="13"/>
      <c r="AZ624" s="13"/>
      <c r="BA624" s="14"/>
      <c r="BB624" s="13"/>
      <c r="BC624" s="13"/>
      <c r="BD624" s="32">
        <f t="shared" ref="BD624:BK624" si="349">BD519*BD202</f>
        <v>3.3222591362126248E-2</v>
      </c>
      <c r="BE624" s="32">
        <f t="shared" si="349"/>
        <v>3.3222591362126248E-2</v>
      </c>
      <c r="BF624" s="32">
        <f t="shared" si="349"/>
        <v>3.3222591362126248E-2</v>
      </c>
      <c r="BG624" s="32">
        <f t="shared" si="349"/>
        <v>3.3222591362126248E-2</v>
      </c>
      <c r="BH624" s="32">
        <f t="shared" si="349"/>
        <v>3.3222591362126248E-2</v>
      </c>
      <c r="BI624" s="32">
        <f t="shared" si="349"/>
        <v>3.3222591362126248E-2</v>
      </c>
      <c r="BJ624" s="32">
        <f t="shared" si="349"/>
        <v>3.3222591362126248E-2</v>
      </c>
      <c r="BK624" s="32">
        <f t="shared" si="349"/>
        <v>3.3222591362126248E-2</v>
      </c>
    </row>
    <row r="625" spans="1:63" x14ac:dyDescent="0.25">
      <c r="A625" s="33" t="str">
        <f>'March 2008 RIA'!$A$29</f>
        <v>Tier 4</v>
      </c>
      <c r="B625" s="9">
        <v>2044</v>
      </c>
      <c r="C625" s="13"/>
      <c r="D625" s="13"/>
      <c r="E625" s="14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57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4"/>
      <c r="BB625" s="13"/>
      <c r="BC625" s="13"/>
      <c r="BD625" s="13"/>
      <c r="BE625" s="32">
        <f t="shared" ref="BE625:BK625" si="350">BE520*BE203</f>
        <v>3.3222591362126248E-2</v>
      </c>
      <c r="BF625" s="32">
        <f t="shared" si="350"/>
        <v>3.3222591362126248E-2</v>
      </c>
      <c r="BG625" s="32">
        <f t="shared" si="350"/>
        <v>3.3222591362126248E-2</v>
      </c>
      <c r="BH625" s="32">
        <f t="shared" si="350"/>
        <v>3.3222591362126248E-2</v>
      </c>
      <c r="BI625" s="32">
        <f t="shared" si="350"/>
        <v>3.3222591362126248E-2</v>
      </c>
      <c r="BJ625" s="32">
        <f t="shared" si="350"/>
        <v>3.3222591362126248E-2</v>
      </c>
      <c r="BK625" s="32">
        <f t="shared" si="350"/>
        <v>3.3222591362126248E-2</v>
      </c>
    </row>
    <row r="626" spans="1:63" x14ac:dyDescent="0.25">
      <c r="A626" s="33" t="str">
        <f>'March 2008 RIA'!$A$29</f>
        <v>Tier 4</v>
      </c>
      <c r="B626" s="9">
        <v>2045</v>
      </c>
      <c r="C626" s="13"/>
      <c r="D626" s="13"/>
      <c r="E626" s="14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57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4"/>
      <c r="BB626" s="13"/>
      <c r="BC626" s="13"/>
      <c r="BD626" s="13"/>
      <c r="BE626" s="13"/>
      <c r="BF626" s="32">
        <f t="shared" ref="BF626:BK626" si="351">BF521*BF204</f>
        <v>3.3222591362126248E-2</v>
      </c>
      <c r="BG626" s="32">
        <f t="shared" si="351"/>
        <v>3.3222591362126248E-2</v>
      </c>
      <c r="BH626" s="32">
        <f t="shared" si="351"/>
        <v>3.3222591362126248E-2</v>
      </c>
      <c r="BI626" s="32">
        <f t="shared" si="351"/>
        <v>3.3222591362126248E-2</v>
      </c>
      <c r="BJ626" s="32">
        <f t="shared" si="351"/>
        <v>3.3222591362126248E-2</v>
      </c>
      <c r="BK626" s="32">
        <f t="shared" si="351"/>
        <v>3.3222591362126248E-2</v>
      </c>
    </row>
    <row r="627" spans="1:63" x14ac:dyDescent="0.25">
      <c r="A627" s="33" t="str">
        <f>'March 2008 RIA'!$A$29</f>
        <v>Tier 4</v>
      </c>
      <c r="B627" s="9">
        <v>2046</v>
      </c>
      <c r="C627" s="13"/>
      <c r="D627" s="13"/>
      <c r="E627" s="14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57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32">
        <f t="shared" ref="BG627:BK627" si="352">BG522*BG205</f>
        <v>3.3222591362126248E-2</v>
      </c>
      <c r="BH627" s="32">
        <f t="shared" si="352"/>
        <v>3.3222591362126248E-2</v>
      </c>
      <c r="BI627" s="32">
        <f t="shared" si="352"/>
        <v>3.3222591362126248E-2</v>
      </c>
      <c r="BJ627" s="32">
        <f t="shared" si="352"/>
        <v>3.3222591362126248E-2</v>
      </c>
      <c r="BK627" s="32">
        <f t="shared" si="352"/>
        <v>3.3222591362126248E-2</v>
      </c>
    </row>
    <row r="628" spans="1:63" x14ac:dyDescent="0.25">
      <c r="A628" s="33" t="str">
        <f>'March 2008 RIA'!$A$29</f>
        <v>Tier 4</v>
      </c>
      <c r="B628" s="9">
        <v>2047</v>
      </c>
      <c r="C628" s="13"/>
      <c r="D628" s="13"/>
      <c r="E628" s="14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57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32">
        <f t="shared" ref="BH628:BK628" si="353">BH523*BH206</f>
        <v>3.3222591362126248E-2</v>
      </c>
      <c r="BI628" s="32">
        <f t="shared" si="353"/>
        <v>3.3222591362126248E-2</v>
      </c>
      <c r="BJ628" s="32">
        <f t="shared" si="353"/>
        <v>3.3222591362126248E-2</v>
      </c>
      <c r="BK628" s="32">
        <f t="shared" si="353"/>
        <v>3.3222591362126248E-2</v>
      </c>
    </row>
    <row r="629" spans="1:63" x14ac:dyDescent="0.25">
      <c r="A629" s="33" t="str">
        <f>'March 2008 RIA'!$A$29</f>
        <v>Tier 4</v>
      </c>
      <c r="B629" s="9">
        <v>2048</v>
      </c>
      <c r="C629" s="13"/>
      <c r="D629" s="13"/>
      <c r="E629" s="14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57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32">
        <f t="shared" ref="BI629:BK629" si="354">BI524*BI207</f>
        <v>3.3222591362126248E-2</v>
      </c>
      <c r="BJ629" s="32">
        <f t="shared" si="354"/>
        <v>3.3222591362126248E-2</v>
      </c>
      <c r="BK629" s="32">
        <f t="shared" si="354"/>
        <v>3.3222591362126248E-2</v>
      </c>
    </row>
    <row r="630" spans="1:63" x14ac:dyDescent="0.25">
      <c r="A630" s="33" t="str">
        <f>'March 2008 RIA'!$A$29</f>
        <v>Tier 4</v>
      </c>
      <c r="B630" s="9">
        <v>2049</v>
      </c>
      <c r="C630" s="13"/>
      <c r="D630" s="13"/>
      <c r="E630" s="14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57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4"/>
      <c r="BJ630" s="32">
        <f t="shared" ref="BJ630:BK630" si="355">BJ525*BJ208</f>
        <v>3.3222591362126248E-2</v>
      </c>
      <c r="BK630" s="32">
        <f t="shared" si="355"/>
        <v>3.3222591362126248E-2</v>
      </c>
    </row>
    <row r="631" spans="1:63" x14ac:dyDescent="0.25">
      <c r="A631" s="33" t="str">
        <f>'March 2008 RIA'!$A$29</f>
        <v>Tier 4</v>
      </c>
      <c r="B631" s="9">
        <v>2050</v>
      </c>
      <c r="C631" s="15"/>
      <c r="D631" s="16"/>
      <c r="E631" s="17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59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3"/>
      <c r="BF631" s="13"/>
      <c r="BG631" s="13"/>
      <c r="BH631" s="13"/>
      <c r="BI631" s="14"/>
      <c r="BJ631" s="13"/>
      <c r="BK631" s="32">
        <f t="shared" ref="BK631" si="356">BK526*BK209</f>
        <v>3.3222591362126248E-2</v>
      </c>
    </row>
    <row r="632" spans="1:63" x14ac:dyDescent="0.25">
      <c r="A632" s="213" t="s">
        <v>25</v>
      </c>
      <c r="B632" s="213"/>
      <c r="C632" s="32">
        <f>SUM(C532:C631)</f>
        <v>10.519518272425257</v>
      </c>
      <c r="D632" s="32">
        <f t="shared" ref="D632:BK632" si="357">SUM(D532:D631)</f>
        <v>10.403488372093031</v>
      </c>
      <c r="E632" s="32">
        <f t="shared" si="357"/>
        <v>10.290199335548181</v>
      </c>
      <c r="F632" s="32">
        <f t="shared" si="357"/>
        <v>10.116528239202662</v>
      </c>
      <c r="G632" s="32">
        <f t="shared" si="357"/>
        <v>9.94559800664452</v>
      </c>
      <c r="H632" s="32">
        <f t="shared" si="357"/>
        <v>9.777408637873755</v>
      </c>
      <c r="I632" s="32">
        <f t="shared" si="357"/>
        <v>9.6119601328903634</v>
      </c>
      <c r="J632" s="32">
        <f t="shared" si="357"/>
        <v>9.4492524916943488</v>
      </c>
      <c r="K632" s="32">
        <f t="shared" si="357"/>
        <v>9.289285714285711</v>
      </c>
      <c r="L632" s="32">
        <f t="shared" si="357"/>
        <v>9.1320598006644467</v>
      </c>
      <c r="M632" s="32">
        <f t="shared" si="357"/>
        <v>8.9775747508305628</v>
      </c>
      <c r="N632" s="32">
        <f t="shared" si="357"/>
        <v>8.8270141196013263</v>
      </c>
      <c r="O632" s="32">
        <f t="shared" si="357"/>
        <v>8.6803779069767408</v>
      </c>
      <c r="P632" s="32">
        <f t="shared" si="357"/>
        <v>8.5376661129568063</v>
      </c>
      <c r="Q632" s="32">
        <f t="shared" si="357"/>
        <v>8.3988787375415264</v>
      </c>
      <c r="R632" s="32">
        <f t="shared" si="357"/>
        <v>8.2058762458471755</v>
      </c>
      <c r="S632" s="32">
        <f t="shared" si="357"/>
        <v>8.0167981727574755</v>
      </c>
      <c r="T632" s="32">
        <f t="shared" si="357"/>
        <v>7.8316445182724248</v>
      </c>
      <c r="U632" s="32">
        <f t="shared" si="357"/>
        <v>7.650415282392026</v>
      </c>
      <c r="V632" s="32">
        <f t="shared" si="357"/>
        <v>7.473110465116279</v>
      </c>
      <c r="W632" s="62">
        <f t="shared" si="357"/>
        <v>6.7270556478405314</v>
      </c>
      <c r="X632" s="32">
        <f t="shared" si="357"/>
        <v>6.5750415282392023</v>
      </c>
      <c r="Y632" s="32">
        <f t="shared" si="357"/>
        <v>6.4269518272425241</v>
      </c>
      <c r="Z632" s="32">
        <f t="shared" si="357"/>
        <v>6.3573401162790688</v>
      </c>
      <c r="AA632" s="32">
        <f t="shared" si="357"/>
        <v>6.2891299833887047</v>
      </c>
      <c r="AB632" s="32">
        <f t="shared" si="357"/>
        <v>6.09109219269103</v>
      </c>
      <c r="AC632" s="32">
        <f t="shared" si="357"/>
        <v>5.8944559800664464</v>
      </c>
      <c r="AD632" s="32">
        <f t="shared" si="357"/>
        <v>5.6992213455149505</v>
      </c>
      <c r="AE632" s="32">
        <f t="shared" si="357"/>
        <v>5.5053882890365458</v>
      </c>
      <c r="AF632" s="32">
        <f t="shared" si="357"/>
        <v>5.3129568106312304</v>
      </c>
      <c r="AG632" s="32">
        <f t="shared" si="357"/>
        <v>5.1219269102990062</v>
      </c>
      <c r="AH632" s="32">
        <f t="shared" si="357"/>
        <v>4.9322985880398695</v>
      </c>
      <c r="AI632" s="32">
        <f t="shared" si="357"/>
        <v>4.7440718438538241</v>
      </c>
      <c r="AJ632" s="32">
        <f t="shared" si="357"/>
        <v>4.5597072259136242</v>
      </c>
      <c r="AK632" s="32">
        <f t="shared" si="357"/>
        <v>4.3792047342192717</v>
      </c>
      <c r="AL632" s="32">
        <f t="shared" si="357"/>
        <v>4.2025643687707674</v>
      </c>
      <c r="AM632" s="32">
        <f t="shared" si="357"/>
        <v>4.029786129568107</v>
      </c>
      <c r="AN632" s="32">
        <f t="shared" si="357"/>
        <v>3.8608700166112957</v>
      </c>
      <c r="AO632" s="32">
        <f t="shared" si="357"/>
        <v>3.6958160299003322</v>
      </c>
      <c r="AP632" s="32">
        <f t="shared" si="357"/>
        <v>3.5346241694352161</v>
      </c>
      <c r="AQ632" s="32">
        <f t="shared" si="357"/>
        <v>3.3772944352159469</v>
      </c>
      <c r="AR632" s="32">
        <f t="shared" si="357"/>
        <v>3.2238268272425246</v>
      </c>
      <c r="AS632" s="32">
        <f t="shared" si="357"/>
        <v>3.0742213455149501</v>
      </c>
      <c r="AT632" s="32">
        <f t="shared" si="357"/>
        <v>2.9348110465116282</v>
      </c>
      <c r="AU632" s="32">
        <f t="shared" si="357"/>
        <v>2.7989514119601324</v>
      </c>
      <c r="AV632" s="32">
        <f t="shared" si="357"/>
        <v>2.6666424418604651</v>
      </c>
      <c r="AW632" s="32">
        <f t="shared" si="357"/>
        <v>2.5378841362126243</v>
      </c>
      <c r="AX632" s="32">
        <f t="shared" si="357"/>
        <v>2.4126764950166115</v>
      </c>
      <c r="AY632" s="32">
        <f t="shared" si="357"/>
        <v>2.2910195182724253</v>
      </c>
      <c r="AZ632" s="32">
        <f t="shared" si="357"/>
        <v>2.1729132059800667</v>
      </c>
      <c r="BA632" s="32">
        <f t="shared" si="357"/>
        <v>2.058357558139535</v>
      </c>
      <c r="BB632" s="32">
        <f t="shared" si="357"/>
        <v>1.9473525747508305</v>
      </c>
      <c r="BC632" s="32">
        <f t="shared" si="357"/>
        <v>1.8398982558139534</v>
      </c>
      <c r="BD632" s="32">
        <f t="shared" si="357"/>
        <v>1.7359946013289036</v>
      </c>
      <c r="BE632" s="32">
        <f t="shared" si="357"/>
        <v>1.6356416112956811</v>
      </c>
      <c r="BF632" s="32">
        <f t="shared" si="357"/>
        <v>1.5610049833887043</v>
      </c>
      <c r="BG632" s="32">
        <f t="shared" si="357"/>
        <v>1.4888289036544851</v>
      </c>
      <c r="BH632" s="32">
        <f t="shared" si="357"/>
        <v>1.4191133720930231</v>
      </c>
      <c r="BI632" s="32">
        <f t="shared" si="357"/>
        <v>1.351858388704319</v>
      </c>
      <c r="BJ632" s="32">
        <f t="shared" si="357"/>
        <v>1.2870639534883721</v>
      </c>
      <c r="BK632" s="32">
        <f t="shared" si="357"/>
        <v>1.2247300664451828</v>
      </c>
    </row>
    <row r="635" spans="1:63" ht="18" x14ac:dyDescent="0.35">
      <c r="A635" s="18" t="s">
        <v>74</v>
      </c>
    </row>
    <row r="636" spans="1:63" x14ac:dyDescent="0.25">
      <c r="A636" s="207" t="s">
        <v>12</v>
      </c>
      <c r="B636" s="208"/>
      <c r="C636" s="206" t="s">
        <v>24</v>
      </c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  <c r="BI636" s="206"/>
      <c r="BJ636" s="206"/>
      <c r="BK636" s="206"/>
    </row>
    <row r="637" spans="1:63" x14ac:dyDescent="0.25">
      <c r="A637" s="209" t="s">
        <v>63</v>
      </c>
      <c r="B637" s="210"/>
      <c r="C637" s="36">
        <v>1990</v>
      </c>
      <c r="D637" s="36">
        <v>1991</v>
      </c>
      <c r="E637" s="36">
        <v>1992</v>
      </c>
      <c r="F637" s="36">
        <v>1993</v>
      </c>
      <c r="G637" s="36">
        <v>1994</v>
      </c>
      <c r="H637" s="36">
        <v>1995</v>
      </c>
      <c r="I637" s="36">
        <v>1996</v>
      </c>
      <c r="J637" s="36">
        <v>1997</v>
      </c>
      <c r="K637" s="36">
        <v>1998</v>
      </c>
      <c r="L637" s="36">
        <v>1999</v>
      </c>
      <c r="M637" s="36">
        <v>2000</v>
      </c>
      <c r="N637" s="36">
        <v>2001</v>
      </c>
      <c r="O637" s="36">
        <v>2002</v>
      </c>
      <c r="P637" s="36">
        <v>2003</v>
      </c>
      <c r="Q637" s="36">
        <v>2004</v>
      </c>
      <c r="R637" s="36">
        <v>2005</v>
      </c>
      <c r="S637" s="36">
        <v>2006</v>
      </c>
      <c r="T637" s="36">
        <v>2007</v>
      </c>
      <c r="U637" s="36">
        <v>2008</v>
      </c>
      <c r="V637" s="36">
        <v>2009</v>
      </c>
      <c r="W637" s="55">
        <v>2010</v>
      </c>
      <c r="X637" s="36">
        <v>2011</v>
      </c>
      <c r="Y637" s="36">
        <v>2012</v>
      </c>
      <c r="Z637" s="36">
        <v>2013</v>
      </c>
      <c r="AA637" s="36">
        <v>2014</v>
      </c>
      <c r="AB637" s="36">
        <v>2015</v>
      </c>
      <c r="AC637" s="36">
        <v>2016</v>
      </c>
      <c r="AD637" s="36">
        <v>2017</v>
      </c>
      <c r="AE637" s="36">
        <v>2018</v>
      </c>
      <c r="AF637" s="36">
        <v>2019</v>
      </c>
      <c r="AG637" s="36">
        <v>2020</v>
      </c>
      <c r="AH637" s="36">
        <v>2021</v>
      </c>
      <c r="AI637" s="36">
        <v>2022</v>
      </c>
      <c r="AJ637" s="36">
        <v>2023</v>
      </c>
      <c r="AK637" s="36">
        <v>2024</v>
      </c>
      <c r="AL637" s="36">
        <v>2025</v>
      </c>
      <c r="AM637" s="36">
        <v>2026</v>
      </c>
      <c r="AN637" s="36">
        <v>2027</v>
      </c>
      <c r="AO637" s="36">
        <v>2028</v>
      </c>
      <c r="AP637" s="36">
        <v>2029</v>
      </c>
      <c r="AQ637" s="36">
        <v>2030</v>
      </c>
      <c r="AR637" s="36">
        <v>2031</v>
      </c>
      <c r="AS637" s="36">
        <v>2032</v>
      </c>
      <c r="AT637" s="36">
        <v>2033</v>
      </c>
      <c r="AU637" s="36">
        <v>2034</v>
      </c>
      <c r="AV637" s="36">
        <v>2035</v>
      </c>
      <c r="AW637" s="36">
        <v>2036</v>
      </c>
      <c r="AX637" s="36">
        <v>2037</v>
      </c>
      <c r="AY637" s="36">
        <v>2038</v>
      </c>
      <c r="AZ637" s="36">
        <v>2039</v>
      </c>
      <c r="BA637" s="36">
        <v>2040</v>
      </c>
      <c r="BB637" s="36">
        <v>2041</v>
      </c>
      <c r="BC637" s="36">
        <v>2042</v>
      </c>
      <c r="BD637" s="36">
        <v>2043</v>
      </c>
      <c r="BE637" s="36">
        <v>2044</v>
      </c>
      <c r="BF637" s="36">
        <v>2045</v>
      </c>
      <c r="BG637" s="36">
        <v>2046</v>
      </c>
      <c r="BH637" s="36">
        <v>2047</v>
      </c>
      <c r="BI637" s="36">
        <v>2048</v>
      </c>
      <c r="BJ637" s="36">
        <v>2049</v>
      </c>
      <c r="BK637" s="36">
        <v>2050</v>
      </c>
    </row>
    <row r="638" spans="1:63" x14ac:dyDescent="0.25">
      <c r="A638" s="211" t="s">
        <v>62</v>
      </c>
      <c r="B638" s="212"/>
      <c r="C638" s="32">
        <f>C$421</f>
        <v>10.519518272425257</v>
      </c>
      <c r="D638" s="32">
        <f t="shared" ref="D638:BK638" si="358">D$421</f>
        <v>10.403488372093031</v>
      </c>
      <c r="E638" s="32">
        <f t="shared" si="358"/>
        <v>10.290199335548181</v>
      </c>
      <c r="F638" s="32">
        <f t="shared" si="358"/>
        <v>10.116528239202662</v>
      </c>
      <c r="G638" s="32">
        <f t="shared" si="358"/>
        <v>9.94559800664452</v>
      </c>
      <c r="H638" s="32">
        <f t="shared" si="358"/>
        <v>9.777408637873755</v>
      </c>
      <c r="I638" s="32">
        <f t="shared" si="358"/>
        <v>9.6119601328903634</v>
      </c>
      <c r="J638" s="32">
        <f t="shared" si="358"/>
        <v>9.4492524916943488</v>
      </c>
      <c r="K638" s="32">
        <f t="shared" si="358"/>
        <v>9.289285714285711</v>
      </c>
      <c r="L638" s="32">
        <f t="shared" si="358"/>
        <v>9.1320598006644467</v>
      </c>
      <c r="M638" s="32">
        <f t="shared" si="358"/>
        <v>8.9775747508305628</v>
      </c>
      <c r="N638" s="32">
        <f t="shared" si="358"/>
        <v>8.8270141196013263</v>
      </c>
      <c r="O638" s="32">
        <f t="shared" si="358"/>
        <v>8.6803779069767408</v>
      </c>
      <c r="P638" s="32">
        <f t="shared" si="358"/>
        <v>8.5376661129568063</v>
      </c>
      <c r="Q638" s="32">
        <f t="shared" si="358"/>
        <v>8.3988787375415264</v>
      </c>
      <c r="R638" s="32">
        <f t="shared" si="358"/>
        <v>8.2058762458471755</v>
      </c>
      <c r="S638" s="32">
        <f t="shared" si="358"/>
        <v>8.0167981727574755</v>
      </c>
      <c r="T638" s="32">
        <f t="shared" si="358"/>
        <v>7.8316445182724248</v>
      </c>
      <c r="U638" s="32">
        <f t="shared" si="358"/>
        <v>7.650415282392026</v>
      </c>
      <c r="V638" s="32">
        <f t="shared" si="358"/>
        <v>7.473110465116279</v>
      </c>
      <c r="W638" s="32">
        <f t="shared" si="358"/>
        <v>7.2997300664451821</v>
      </c>
      <c r="X638" s="32">
        <f t="shared" si="358"/>
        <v>7.1302740863787379</v>
      </c>
      <c r="Y638" s="32">
        <f t="shared" si="358"/>
        <v>6.9647425249169439</v>
      </c>
      <c r="Z638" s="32">
        <f t="shared" si="358"/>
        <v>6.8599563953488367</v>
      </c>
      <c r="AA638" s="32">
        <f t="shared" si="358"/>
        <v>6.7574439368770776</v>
      </c>
      <c r="AB638" s="32">
        <f t="shared" si="358"/>
        <v>6.5259759136212638</v>
      </c>
      <c r="AC638" s="32">
        <f t="shared" si="358"/>
        <v>6.2967815614617955</v>
      </c>
      <c r="AD638" s="32">
        <f t="shared" si="358"/>
        <v>6.0698608803986724</v>
      </c>
      <c r="AE638" s="32">
        <f t="shared" si="358"/>
        <v>5.8452138704318948</v>
      </c>
      <c r="AF638" s="32">
        <f t="shared" si="358"/>
        <v>5.6228405315614642</v>
      </c>
      <c r="AG638" s="32">
        <f t="shared" si="358"/>
        <v>5.4027408637873791</v>
      </c>
      <c r="AH638" s="32">
        <f t="shared" si="358"/>
        <v>5.1849148671096374</v>
      </c>
      <c r="AI638" s="32">
        <f t="shared" si="358"/>
        <v>4.969362541528243</v>
      </c>
      <c r="AJ638" s="32">
        <f t="shared" si="358"/>
        <v>4.7585444352159501</v>
      </c>
      <c r="AK638" s="32">
        <f t="shared" si="358"/>
        <v>4.5524605481727605</v>
      </c>
      <c r="AL638" s="32">
        <f t="shared" si="358"/>
        <v>4.3511108803986742</v>
      </c>
      <c r="AM638" s="32">
        <f t="shared" si="358"/>
        <v>4.1544954318936895</v>
      </c>
      <c r="AN638" s="32">
        <f t="shared" si="358"/>
        <v>3.9626142026578073</v>
      </c>
      <c r="AO638" s="32">
        <f t="shared" si="358"/>
        <v>3.7754671926910301</v>
      </c>
      <c r="AP638" s="32">
        <f t="shared" si="358"/>
        <v>3.5930544019933559</v>
      </c>
      <c r="AQ638" s="32">
        <f t="shared" si="358"/>
        <v>3.4153758305647841</v>
      </c>
      <c r="AR638" s="32">
        <f t="shared" si="358"/>
        <v>3.2424314784053152</v>
      </c>
      <c r="AS638" s="32">
        <f t="shared" si="358"/>
        <v>3.0742213455149501</v>
      </c>
      <c r="AT638" s="32">
        <f t="shared" si="358"/>
        <v>2.9348110465116282</v>
      </c>
      <c r="AU638" s="32">
        <f t="shared" si="358"/>
        <v>2.7989514119601324</v>
      </c>
      <c r="AV638" s="32">
        <f t="shared" si="358"/>
        <v>2.6666424418604651</v>
      </c>
      <c r="AW638" s="32">
        <f t="shared" si="358"/>
        <v>2.5378841362126243</v>
      </c>
      <c r="AX638" s="32">
        <f t="shared" si="358"/>
        <v>2.4126764950166115</v>
      </c>
      <c r="AY638" s="32">
        <f t="shared" si="358"/>
        <v>2.2910195182724253</v>
      </c>
      <c r="AZ638" s="32">
        <f t="shared" si="358"/>
        <v>2.1729132059800667</v>
      </c>
      <c r="BA638" s="32">
        <f t="shared" si="358"/>
        <v>2.058357558139535</v>
      </c>
      <c r="BB638" s="32">
        <f t="shared" si="358"/>
        <v>1.9473525747508305</v>
      </c>
      <c r="BC638" s="32">
        <f t="shared" si="358"/>
        <v>1.8398982558139534</v>
      </c>
      <c r="BD638" s="32">
        <f t="shared" si="358"/>
        <v>1.7359946013289036</v>
      </c>
      <c r="BE638" s="32">
        <f t="shared" si="358"/>
        <v>1.6356416112956811</v>
      </c>
      <c r="BF638" s="32">
        <f t="shared" si="358"/>
        <v>1.5610049833887043</v>
      </c>
      <c r="BG638" s="32">
        <f t="shared" si="358"/>
        <v>1.4888289036544851</v>
      </c>
      <c r="BH638" s="32">
        <f t="shared" si="358"/>
        <v>1.4191133720930231</v>
      </c>
      <c r="BI638" s="32">
        <f t="shared" si="358"/>
        <v>1.351858388704319</v>
      </c>
      <c r="BJ638" s="32">
        <f t="shared" si="358"/>
        <v>1.2870639534883721</v>
      </c>
      <c r="BK638" s="32">
        <f t="shared" si="358"/>
        <v>1.2247300664451828</v>
      </c>
    </row>
    <row r="639" spans="1:63" x14ac:dyDescent="0.25">
      <c r="A639" s="211" t="s">
        <v>78</v>
      </c>
      <c r="B639" s="212"/>
      <c r="C639" s="32">
        <f>C$632</f>
        <v>10.519518272425257</v>
      </c>
      <c r="D639" s="32">
        <f t="shared" ref="D639:BK639" si="359">D$632</f>
        <v>10.403488372093031</v>
      </c>
      <c r="E639" s="32">
        <f t="shared" si="359"/>
        <v>10.290199335548181</v>
      </c>
      <c r="F639" s="32">
        <f t="shared" si="359"/>
        <v>10.116528239202662</v>
      </c>
      <c r="G639" s="32">
        <f t="shared" si="359"/>
        <v>9.94559800664452</v>
      </c>
      <c r="H639" s="32">
        <f t="shared" si="359"/>
        <v>9.777408637873755</v>
      </c>
      <c r="I639" s="32">
        <f t="shared" si="359"/>
        <v>9.6119601328903634</v>
      </c>
      <c r="J639" s="32">
        <f t="shared" si="359"/>
        <v>9.4492524916943488</v>
      </c>
      <c r="K639" s="32">
        <f t="shared" si="359"/>
        <v>9.289285714285711</v>
      </c>
      <c r="L639" s="32">
        <f t="shared" si="359"/>
        <v>9.1320598006644467</v>
      </c>
      <c r="M639" s="32">
        <f t="shared" si="359"/>
        <v>8.9775747508305628</v>
      </c>
      <c r="N639" s="32">
        <f t="shared" si="359"/>
        <v>8.8270141196013263</v>
      </c>
      <c r="O639" s="32">
        <f t="shared" si="359"/>
        <v>8.6803779069767408</v>
      </c>
      <c r="P639" s="32">
        <f t="shared" si="359"/>
        <v>8.5376661129568063</v>
      </c>
      <c r="Q639" s="32">
        <f t="shared" si="359"/>
        <v>8.3988787375415264</v>
      </c>
      <c r="R639" s="32">
        <f t="shared" si="359"/>
        <v>8.2058762458471755</v>
      </c>
      <c r="S639" s="32">
        <f t="shared" si="359"/>
        <v>8.0167981727574755</v>
      </c>
      <c r="T639" s="32">
        <f t="shared" si="359"/>
        <v>7.8316445182724248</v>
      </c>
      <c r="U639" s="32">
        <f t="shared" si="359"/>
        <v>7.650415282392026</v>
      </c>
      <c r="V639" s="32">
        <f t="shared" si="359"/>
        <v>7.473110465116279</v>
      </c>
      <c r="W639" s="32">
        <f t="shared" si="359"/>
        <v>6.7270556478405314</v>
      </c>
      <c r="X639" s="32">
        <f t="shared" si="359"/>
        <v>6.5750415282392023</v>
      </c>
      <c r="Y639" s="32">
        <f t="shared" si="359"/>
        <v>6.4269518272425241</v>
      </c>
      <c r="Z639" s="32">
        <f t="shared" si="359"/>
        <v>6.3573401162790688</v>
      </c>
      <c r="AA639" s="32">
        <f t="shared" si="359"/>
        <v>6.2891299833887047</v>
      </c>
      <c r="AB639" s="32">
        <f t="shared" si="359"/>
        <v>6.09109219269103</v>
      </c>
      <c r="AC639" s="32">
        <f t="shared" si="359"/>
        <v>5.8944559800664464</v>
      </c>
      <c r="AD639" s="32">
        <f t="shared" si="359"/>
        <v>5.6992213455149505</v>
      </c>
      <c r="AE639" s="32">
        <f t="shared" si="359"/>
        <v>5.5053882890365458</v>
      </c>
      <c r="AF639" s="32">
        <f t="shared" si="359"/>
        <v>5.3129568106312304</v>
      </c>
      <c r="AG639" s="32">
        <f t="shared" si="359"/>
        <v>5.1219269102990062</v>
      </c>
      <c r="AH639" s="32">
        <f t="shared" si="359"/>
        <v>4.9322985880398695</v>
      </c>
      <c r="AI639" s="32">
        <f t="shared" si="359"/>
        <v>4.7440718438538241</v>
      </c>
      <c r="AJ639" s="32">
        <f t="shared" si="359"/>
        <v>4.5597072259136242</v>
      </c>
      <c r="AK639" s="32">
        <f t="shared" si="359"/>
        <v>4.3792047342192717</v>
      </c>
      <c r="AL639" s="32">
        <f t="shared" si="359"/>
        <v>4.2025643687707674</v>
      </c>
      <c r="AM639" s="32">
        <f t="shared" si="359"/>
        <v>4.029786129568107</v>
      </c>
      <c r="AN639" s="32">
        <f t="shared" si="359"/>
        <v>3.8608700166112957</v>
      </c>
      <c r="AO639" s="32">
        <f t="shared" si="359"/>
        <v>3.6958160299003322</v>
      </c>
      <c r="AP639" s="32">
        <f t="shared" si="359"/>
        <v>3.5346241694352161</v>
      </c>
      <c r="AQ639" s="32">
        <f t="shared" si="359"/>
        <v>3.3772944352159469</v>
      </c>
      <c r="AR639" s="32">
        <f t="shared" si="359"/>
        <v>3.2238268272425246</v>
      </c>
      <c r="AS639" s="32">
        <f t="shared" si="359"/>
        <v>3.0742213455149501</v>
      </c>
      <c r="AT639" s="32">
        <f t="shared" si="359"/>
        <v>2.9348110465116282</v>
      </c>
      <c r="AU639" s="32">
        <f t="shared" si="359"/>
        <v>2.7989514119601324</v>
      </c>
      <c r="AV639" s="32">
        <f t="shared" si="359"/>
        <v>2.6666424418604651</v>
      </c>
      <c r="AW639" s="32">
        <f t="shared" si="359"/>
        <v>2.5378841362126243</v>
      </c>
      <c r="AX639" s="32">
        <f t="shared" si="359"/>
        <v>2.4126764950166115</v>
      </c>
      <c r="AY639" s="32">
        <f t="shared" si="359"/>
        <v>2.2910195182724253</v>
      </c>
      <c r="AZ639" s="32">
        <f t="shared" si="359"/>
        <v>2.1729132059800667</v>
      </c>
      <c r="BA639" s="32">
        <f t="shared" si="359"/>
        <v>2.058357558139535</v>
      </c>
      <c r="BB639" s="32">
        <f t="shared" si="359"/>
        <v>1.9473525747508305</v>
      </c>
      <c r="BC639" s="32">
        <f t="shared" si="359"/>
        <v>1.8398982558139534</v>
      </c>
      <c r="BD639" s="32">
        <f t="shared" si="359"/>
        <v>1.7359946013289036</v>
      </c>
      <c r="BE639" s="32">
        <f t="shared" si="359"/>
        <v>1.6356416112956811</v>
      </c>
      <c r="BF639" s="32">
        <f t="shared" si="359"/>
        <v>1.5610049833887043</v>
      </c>
      <c r="BG639" s="32">
        <f t="shared" si="359"/>
        <v>1.4888289036544851</v>
      </c>
      <c r="BH639" s="32">
        <f t="shared" si="359"/>
        <v>1.4191133720930231</v>
      </c>
      <c r="BI639" s="32">
        <f t="shared" si="359"/>
        <v>1.351858388704319</v>
      </c>
      <c r="BJ639" s="32">
        <f t="shared" si="359"/>
        <v>1.2870639534883721</v>
      </c>
      <c r="BK639" s="32">
        <f t="shared" si="359"/>
        <v>1.2247300664451828</v>
      </c>
    </row>
    <row r="642" spans="1:63" ht="18" x14ac:dyDescent="0.35">
      <c r="A642" s="18" t="s">
        <v>75</v>
      </c>
    </row>
    <row r="643" spans="1:63" x14ac:dyDescent="0.25">
      <c r="A643" s="207" t="s">
        <v>12</v>
      </c>
      <c r="B643" s="208"/>
      <c r="C643" s="206" t="s">
        <v>24</v>
      </c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6"/>
    </row>
    <row r="644" spans="1:63" x14ac:dyDescent="0.25">
      <c r="A644" s="209" t="s">
        <v>63</v>
      </c>
      <c r="B644" s="210"/>
      <c r="C644" s="36">
        <v>1990</v>
      </c>
      <c r="D644" s="36">
        <v>1991</v>
      </c>
      <c r="E644" s="36">
        <v>1992</v>
      </c>
      <c r="F644" s="36">
        <v>1993</v>
      </c>
      <c r="G644" s="36">
        <v>1994</v>
      </c>
      <c r="H644" s="36">
        <v>1995</v>
      </c>
      <c r="I644" s="36">
        <v>1996</v>
      </c>
      <c r="J644" s="36">
        <v>1997</v>
      </c>
      <c r="K644" s="36">
        <v>1998</v>
      </c>
      <c r="L644" s="36">
        <v>1999</v>
      </c>
      <c r="M644" s="36">
        <v>2000</v>
      </c>
      <c r="N644" s="36">
        <v>2001</v>
      </c>
      <c r="O644" s="36">
        <v>2002</v>
      </c>
      <c r="P644" s="36">
        <v>2003</v>
      </c>
      <c r="Q644" s="36">
        <v>2004</v>
      </c>
      <c r="R644" s="36">
        <v>2005</v>
      </c>
      <c r="S644" s="36">
        <v>2006</v>
      </c>
      <c r="T644" s="36">
        <v>2007</v>
      </c>
      <c r="U644" s="36">
        <v>2008</v>
      </c>
      <c r="V644" s="36">
        <v>2009</v>
      </c>
      <c r="W644" s="55">
        <v>2010</v>
      </c>
      <c r="X644" s="36">
        <v>2011</v>
      </c>
      <c r="Y644" s="36">
        <v>2012</v>
      </c>
      <c r="Z644" s="36">
        <v>2013</v>
      </c>
      <c r="AA644" s="36">
        <v>2014</v>
      </c>
      <c r="AB644" s="36">
        <v>2015</v>
      </c>
      <c r="AC644" s="36">
        <v>2016</v>
      </c>
      <c r="AD644" s="36">
        <v>2017</v>
      </c>
      <c r="AE644" s="36">
        <v>2018</v>
      </c>
      <c r="AF644" s="36">
        <v>2019</v>
      </c>
      <c r="AG644" s="36">
        <v>2020</v>
      </c>
      <c r="AH644" s="36">
        <v>2021</v>
      </c>
      <c r="AI644" s="36">
        <v>2022</v>
      </c>
      <c r="AJ644" s="36">
        <v>2023</v>
      </c>
      <c r="AK644" s="36">
        <v>2024</v>
      </c>
      <c r="AL644" s="36">
        <v>2025</v>
      </c>
      <c r="AM644" s="36">
        <v>2026</v>
      </c>
      <c r="AN644" s="36">
        <v>2027</v>
      </c>
      <c r="AO644" s="36">
        <v>2028</v>
      </c>
      <c r="AP644" s="36">
        <v>2029</v>
      </c>
      <c r="AQ644" s="36">
        <v>2030</v>
      </c>
      <c r="AR644" s="36">
        <v>2031</v>
      </c>
      <c r="AS644" s="36">
        <v>2032</v>
      </c>
      <c r="AT644" s="36">
        <v>2033</v>
      </c>
      <c r="AU644" s="36">
        <v>2034</v>
      </c>
      <c r="AV644" s="36">
        <v>2035</v>
      </c>
      <c r="AW644" s="36">
        <v>2036</v>
      </c>
      <c r="AX644" s="36">
        <v>2037</v>
      </c>
      <c r="AY644" s="36">
        <v>2038</v>
      </c>
      <c r="AZ644" s="36">
        <v>2039</v>
      </c>
      <c r="BA644" s="36">
        <v>2040</v>
      </c>
      <c r="BB644" s="36">
        <v>2041</v>
      </c>
      <c r="BC644" s="36">
        <v>2042</v>
      </c>
      <c r="BD644" s="36">
        <v>2043</v>
      </c>
      <c r="BE644" s="36">
        <v>2044</v>
      </c>
      <c r="BF644" s="36">
        <v>2045</v>
      </c>
      <c r="BG644" s="36">
        <v>2046</v>
      </c>
      <c r="BH644" s="36">
        <v>2047</v>
      </c>
      <c r="BI644" s="36">
        <v>2048</v>
      </c>
      <c r="BJ644" s="36">
        <v>2049</v>
      </c>
      <c r="BK644" s="36">
        <v>2050</v>
      </c>
    </row>
    <row r="645" spans="1:63" x14ac:dyDescent="0.25">
      <c r="A645" s="211" t="s">
        <v>62</v>
      </c>
      <c r="B645" s="212"/>
      <c r="C645" s="197">
        <f>C$638*'April 2009 Fact Sheet'!$D$10</f>
        <v>218.80598006644536</v>
      </c>
      <c r="D645" s="197">
        <f>D$638*'April 2009 Fact Sheet'!$D$10</f>
        <v>216.39255813953505</v>
      </c>
      <c r="E645" s="197">
        <f>E$638*'April 2009 Fact Sheet'!$D$10</f>
        <v>214.03614617940215</v>
      </c>
      <c r="F645" s="197">
        <f>F$638*'April 2009 Fact Sheet'!$D$10</f>
        <v>210.42378737541537</v>
      </c>
      <c r="G645" s="197">
        <f>G$638*'April 2009 Fact Sheet'!$D$10</f>
        <v>206.86843853820602</v>
      </c>
      <c r="H645" s="197">
        <f>H$638*'April 2009 Fact Sheet'!$D$10</f>
        <v>203.3700996677741</v>
      </c>
      <c r="I645" s="197">
        <f>I$638*'April 2009 Fact Sheet'!$D$10</f>
        <v>199.92877076411958</v>
      </c>
      <c r="J645" s="197">
        <f>J$638*'April 2009 Fact Sheet'!$D$10</f>
        <v>196.54445182724245</v>
      </c>
      <c r="K645" s="197">
        <f>K$638*'April 2009 Fact Sheet'!$D$10</f>
        <v>193.21714285714279</v>
      </c>
      <c r="L645" s="197">
        <f>L$638*'April 2009 Fact Sheet'!$D$10</f>
        <v>189.9468438538205</v>
      </c>
      <c r="M645" s="197">
        <f>M$638*'April 2009 Fact Sheet'!$D$10</f>
        <v>186.73355481727572</v>
      </c>
      <c r="N645" s="197">
        <f>N$638*'April 2009 Fact Sheet'!$D$10</f>
        <v>183.60189368770759</v>
      </c>
      <c r="O645" s="197">
        <f>O$638*'April 2009 Fact Sheet'!$D$10</f>
        <v>180.55186046511622</v>
      </c>
      <c r="P645" s="197">
        <f>P$638*'April 2009 Fact Sheet'!$D$10</f>
        <v>177.58345514950159</v>
      </c>
      <c r="Q645" s="197">
        <f>Q$638*'April 2009 Fact Sheet'!$D$10</f>
        <v>174.69667774086375</v>
      </c>
      <c r="R645" s="197">
        <f>R$638*'April 2009 Fact Sheet'!$D$10</f>
        <v>170.68222591362127</v>
      </c>
      <c r="S645" s="197">
        <f>S$638*'April 2009 Fact Sheet'!$D$10</f>
        <v>166.74940199335549</v>
      </c>
      <c r="T645" s="197">
        <f>T$638*'April 2009 Fact Sheet'!$D$10</f>
        <v>162.89820598006645</v>
      </c>
      <c r="U645" s="197">
        <f>U$638*'April 2009 Fact Sheet'!$D$10</f>
        <v>159.12863787375414</v>
      </c>
      <c r="V645" s="197">
        <f>V$638*'April 2009 Fact Sheet'!$D$10</f>
        <v>155.4406976744186</v>
      </c>
      <c r="W645" s="197">
        <f>W$638*'April 2009 Fact Sheet'!$D$10</f>
        <v>151.83438538205979</v>
      </c>
      <c r="X645" s="197">
        <f>X$638*'April 2009 Fact Sheet'!$D$10</f>
        <v>148.30970099667775</v>
      </c>
      <c r="Y645" s="197">
        <f>Y$638*'April 2009 Fact Sheet'!$D$10</f>
        <v>144.86664451827244</v>
      </c>
      <c r="Z645" s="197">
        <f>Z$638*'April 2009 Fact Sheet'!$D$10</f>
        <v>142.68709302325581</v>
      </c>
      <c r="AA645" s="197">
        <f>AA$638*'April 2009 Fact Sheet'!$D$10</f>
        <v>140.55483388704323</v>
      </c>
      <c r="AB645" s="197">
        <f>AB$638*'April 2009 Fact Sheet'!$D$10</f>
        <v>135.74029900332229</v>
      </c>
      <c r="AC645" s="197">
        <f>AC$638*'April 2009 Fact Sheet'!$D$10</f>
        <v>130.97305647840534</v>
      </c>
      <c r="AD645" s="197">
        <f>AD$638*'April 2009 Fact Sheet'!$D$10</f>
        <v>126.25310631229239</v>
      </c>
      <c r="AE645" s="197">
        <f>AE$638*'April 2009 Fact Sheet'!$D$10</f>
        <v>121.58044850498341</v>
      </c>
      <c r="AF645" s="197">
        <f>AF$638*'April 2009 Fact Sheet'!$D$10</f>
        <v>116.95508305647846</v>
      </c>
      <c r="AG645" s="197">
        <f>AG$638*'April 2009 Fact Sheet'!$D$10</f>
        <v>112.37700996677749</v>
      </c>
      <c r="AH645" s="197">
        <f>AH$638*'April 2009 Fact Sheet'!$D$10</f>
        <v>107.84622923588046</v>
      </c>
      <c r="AI645" s="197">
        <f>AI$638*'April 2009 Fact Sheet'!$D$10</f>
        <v>103.36274086378745</v>
      </c>
      <c r="AJ645" s="197">
        <f>AJ$638*'April 2009 Fact Sheet'!$D$10</f>
        <v>98.977724252491768</v>
      </c>
      <c r="AK645" s="197">
        <f>AK$638*'April 2009 Fact Sheet'!$D$10</f>
        <v>94.691179401993423</v>
      </c>
      <c r="AL645" s="197">
        <f>AL$638*'April 2009 Fact Sheet'!$D$10</f>
        <v>90.503106312292431</v>
      </c>
      <c r="AM645" s="197">
        <f>AM$638*'April 2009 Fact Sheet'!$D$10</f>
        <v>86.413504983388748</v>
      </c>
      <c r="AN645" s="197">
        <f>AN$638*'April 2009 Fact Sheet'!$D$10</f>
        <v>82.422375415282389</v>
      </c>
      <c r="AO645" s="197">
        <f>AO$638*'April 2009 Fact Sheet'!$D$10</f>
        <v>78.529717607973424</v>
      </c>
      <c r="AP645" s="197">
        <f>AP$638*'April 2009 Fact Sheet'!$D$10</f>
        <v>74.735531561461812</v>
      </c>
      <c r="AQ645" s="197">
        <f>AQ$638*'April 2009 Fact Sheet'!$D$10</f>
        <v>71.039817275747509</v>
      </c>
      <c r="AR645" s="197">
        <f>AR$638*'April 2009 Fact Sheet'!$D$10</f>
        <v>67.442574750830559</v>
      </c>
      <c r="AS645" s="197">
        <f>AS$638*'April 2009 Fact Sheet'!$D$10</f>
        <v>63.943803986710961</v>
      </c>
      <c r="AT645" s="197">
        <f>AT$638*'April 2009 Fact Sheet'!$D$10</f>
        <v>61.044069767441869</v>
      </c>
      <c r="AU645" s="197">
        <f>AU$638*'April 2009 Fact Sheet'!$D$10</f>
        <v>58.218189368770759</v>
      </c>
      <c r="AV645" s="197">
        <f>AV$638*'April 2009 Fact Sheet'!$D$10</f>
        <v>55.466162790697673</v>
      </c>
      <c r="AW645" s="197">
        <f>AW$638*'April 2009 Fact Sheet'!$D$10</f>
        <v>52.787990033222584</v>
      </c>
      <c r="AX645" s="197">
        <f>AX$638*'April 2009 Fact Sheet'!$D$10</f>
        <v>50.18367109634552</v>
      </c>
      <c r="AY645" s="197">
        <f>AY$638*'April 2009 Fact Sheet'!$D$10</f>
        <v>47.653205980066446</v>
      </c>
      <c r="AZ645" s="197">
        <f>AZ$638*'April 2009 Fact Sheet'!$D$10</f>
        <v>45.196594684385389</v>
      </c>
      <c r="BA645" s="197">
        <f>BA$638*'April 2009 Fact Sheet'!$D$10</f>
        <v>42.813837209302328</v>
      </c>
      <c r="BB645" s="197">
        <f>BB$638*'April 2009 Fact Sheet'!$D$10</f>
        <v>40.504933554817278</v>
      </c>
      <c r="BC645" s="197">
        <f>BC$638*'April 2009 Fact Sheet'!$D$10</f>
        <v>38.269883720930231</v>
      </c>
      <c r="BD645" s="197">
        <f>BD$638*'April 2009 Fact Sheet'!$D$10</f>
        <v>36.108687707641195</v>
      </c>
      <c r="BE645" s="197">
        <f>BE$638*'April 2009 Fact Sheet'!$D$10</f>
        <v>34.02134551495017</v>
      </c>
      <c r="BF645" s="197">
        <f>BF$638*'April 2009 Fact Sheet'!$D$10</f>
        <v>32.468903654485054</v>
      </c>
      <c r="BG645" s="197">
        <f>BG$638*'April 2009 Fact Sheet'!$D$10</f>
        <v>30.96764119601329</v>
      </c>
      <c r="BH645" s="197">
        <f>BH$638*'April 2009 Fact Sheet'!$D$10</f>
        <v>29.517558139534881</v>
      </c>
      <c r="BI645" s="197">
        <f>BI$638*'April 2009 Fact Sheet'!$D$10</f>
        <v>28.118654485049834</v>
      </c>
      <c r="BJ645" s="197">
        <f>BJ$638*'April 2009 Fact Sheet'!$D$10</f>
        <v>26.77093023255814</v>
      </c>
      <c r="BK645" s="197">
        <f>BK$638*'April 2009 Fact Sheet'!$D$10</f>
        <v>25.474385382059804</v>
      </c>
    </row>
    <row r="646" spans="1:63" x14ac:dyDescent="0.25">
      <c r="A646" s="211" t="s">
        <v>78</v>
      </c>
      <c r="B646" s="212"/>
      <c r="C646" s="197">
        <f>C$639*'April 2009 Fact Sheet'!$D$10</f>
        <v>218.80598006644536</v>
      </c>
      <c r="D646" s="197">
        <f>D$639*'April 2009 Fact Sheet'!$D$10</f>
        <v>216.39255813953505</v>
      </c>
      <c r="E646" s="197">
        <f>E$639*'April 2009 Fact Sheet'!$D$10</f>
        <v>214.03614617940215</v>
      </c>
      <c r="F646" s="197">
        <f>F$639*'April 2009 Fact Sheet'!$D$10</f>
        <v>210.42378737541537</v>
      </c>
      <c r="G646" s="197">
        <f>G$639*'April 2009 Fact Sheet'!$D$10</f>
        <v>206.86843853820602</v>
      </c>
      <c r="H646" s="197">
        <f>H$639*'April 2009 Fact Sheet'!$D$10</f>
        <v>203.3700996677741</v>
      </c>
      <c r="I646" s="197">
        <f>I$639*'April 2009 Fact Sheet'!$D$10</f>
        <v>199.92877076411958</v>
      </c>
      <c r="J646" s="197">
        <f>J$639*'April 2009 Fact Sheet'!$D$10</f>
        <v>196.54445182724245</v>
      </c>
      <c r="K646" s="197">
        <f>K$639*'April 2009 Fact Sheet'!$D$10</f>
        <v>193.21714285714279</v>
      </c>
      <c r="L646" s="197">
        <f>L$639*'April 2009 Fact Sheet'!$D$10</f>
        <v>189.9468438538205</v>
      </c>
      <c r="M646" s="197">
        <f>M$639*'April 2009 Fact Sheet'!$D$10</f>
        <v>186.73355481727572</v>
      </c>
      <c r="N646" s="197">
        <f>N$639*'April 2009 Fact Sheet'!$D$10</f>
        <v>183.60189368770759</v>
      </c>
      <c r="O646" s="197">
        <f>O$639*'April 2009 Fact Sheet'!$D$10</f>
        <v>180.55186046511622</v>
      </c>
      <c r="P646" s="197">
        <f>P$639*'April 2009 Fact Sheet'!$D$10</f>
        <v>177.58345514950159</v>
      </c>
      <c r="Q646" s="197">
        <f>Q$639*'April 2009 Fact Sheet'!$D$10</f>
        <v>174.69667774086375</v>
      </c>
      <c r="R646" s="197">
        <f>R$639*'April 2009 Fact Sheet'!$D$10</f>
        <v>170.68222591362127</v>
      </c>
      <c r="S646" s="197">
        <f>S$639*'April 2009 Fact Sheet'!$D$10</f>
        <v>166.74940199335549</v>
      </c>
      <c r="T646" s="197">
        <f>T$639*'April 2009 Fact Sheet'!$D$10</f>
        <v>162.89820598006645</v>
      </c>
      <c r="U646" s="197">
        <f>U$639*'April 2009 Fact Sheet'!$D$10</f>
        <v>159.12863787375414</v>
      </c>
      <c r="V646" s="197">
        <f>V$639*'April 2009 Fact Sheet'!$D$10</f>
        <v>155.4406976744186</v>
      </c>
      <c r="W646" s="197">
        <f>W$639*'April 2009 Fact Sheet'!$D$10</f>
        <v>139.92275747508305</v>
      </c>
      <c r="X646" s="197">
        <f>X$639*'April 2009 Fact Sheet'!$D$10</f>
        <v>136.7608637873754</v>
      </c>
      <c r="Y646" s="197">
        <f>Y$639*'April 2009 Fact Sheet'!$D$10</f>
        <v>133.68059800664452</v>
      </c>
      <c r="Z646" s="197">
        <f>Z$639*'April 2009 Fact Sheet'!$D$10</f>
        <v>132.23267441860463</v>
      </c>
      <c r="AA646" s="197">
        <f>AA$639*'April 2009 Fact Sheet'!$D$10</f>
        <v>130.81390365448507</v>
      </c>
      <c r="AB646" s="197">
        <f>AB$639*'April 2009 Fact Sheet'!$D$10</f>
        <v>126.69471760797343</v>
      </c>
      <c r="AC646" s="197">
        <f>AC$639*'April 2009 Fact Sheet'!$D$10</f>
        <v>122.60468438538209</v>
      </c>
      <c r="AD646" s="197">
        <f>AD$639*'April 2009 Fact Sheet'!$D$10</f>
        <v>118.54380398671097</v>
      </c>
      <c r="AE646" s="197">
        <f>AE$639*'April 2009 Fact Sheet'!$D$10</f>
        <v>114.51207641196015</v>
      </c>
      <c r="AF646" s="197">
        <f>AF$639*'April 2009 Fact Sheet'!$D$10</f>
        <v>110.50950166112959</v>
      </c>
      <c r="AG646" s="197">
        <f>AG$639*'April 2009 Fact Sheet'!$D$10</f>
        <v>106.53607973421933</v>
      </c>
      <c r="AH646" s="197">
        <f>AH$639*'April 2009 Fact Sheet'!$D$10</f>
        <v>102.59181063122929</v>
      </c>
      <c r="AI646" s="197">
        <f>AI$639*'April 2009 Fact Sheet'!$D$10</f>
        <v>98.676694352159544</v>
      </c>
      <c r="AJ646" s="197">
        <f>AJ$639*'April 2009 Fact Sheet'!$D$10</f>
        <v>94.841910299003388</v>
      </c>
      <c r="AK646" s="197">
        <f>AK$639*'April 2009 Fact Sheet'!$D$10</f>
        <v>91.087458471760854</v>
      </c>
      <c r="AL646" s="197">
        <f>AL$639*'April 2009 Fact Sheet'!$D$10</f>
        <v>87.413338870431971</v>
      </c>
      <c r="AM646" s="197">
        <f>AM$639*'April 2009 Fact Sheet'!$D$10</f>
        <v>83.819551495016626</v>
      </c>
      <c r="AN646" s="197">
        <f>AN$639*'April 2009 Fact Sheet'!$D$10</f>
        <v>80.306096345514959</v>
      </c>
      <c r="AO646" s="197">
        <f>AO$639*'April 2009 Fact Sheet'!$D$10</f>
        <v>76.872973421926915</v>
      </c>
      <c r="AP646" s="197">
        <f>AP$639*'April 2009 Fact Sheet'!$D$10</f>
        <v>73.520182724252493</v>
      </c>
      <c r="AQ646" s="197">
        <f>AQ$639*'April 2009 Fact Sheet'!$D$10</f>
        <v>70.247724252491693</v>
      </c>
      <c r="AR646" s="197">
        <f>AR$639*'April 2009 Fact Sheet'!$D$10</f>
        <v>67.055598006644516</v>
      </c>
      <c r="AS646" s="197">
        <f>AS$639*'April 2009 Fact Sheet'!$D$10</f>
        <v>63.943803986710961</v>
      </c>
      <c r="AT646" s="197">
        <f>AT$639*'April 2009 Fact Sheet'!$D$10</f>
        <v>61.044069767441869</v>
      </c>
      <c r="AU646" s="197">
        <f>AU$639*'April 2009 Fact Sheet'!$D$10</f>
        <v>58.218189368770759</v>
      </c>
      <c r="AV646" s="197">
        <f>AV$639*'April 2009 Fact Sheet'!$D$10</f>
        <v>55.466162790697673</v>
      </c>
      <c r="AW646" s="197">
        <f>AW$639*'April 2009 Fact Sheet'!$D$10</f>
        <v>52.787990033222584</v>
      </c>
      <c r="AX646" s="197">
        <f>AX$639*'April 2009 Fact Sheet'!$D$10</f>
        <v>50.18367109634552</v>
      </c>
      <c r="AY646" s="197">
        <f>AY$639*'April 2009 Fact Sheet'!$D$10</f>
        <v>47.653205980066446</v>
      </c>
      <c r="AZ646" s="197">
        <f>AZ$639*'April 2009 Fact Sheet'!$D$10</f>
        <v>45.196594684385389</v>
      </c>
      <c r="BA646" s="197">
        <f>BA$639*'April 2009 Fact Sheet'!$D$10</f>
        <v>42.813837209302328</v>
      </c>
      <c r="BB646" s="197">
        <f>BB$639*'April 2009 Fact Sheet'!$D$10</f>
        <v>40.504933554817278</v>
      </c>
      <c r="BC646" s="197">
        <f>BC$639*'April 2009 Fact Sheet'!$D$10</f>
        <v>38.269883720930231</v>
      </c>
      <c r="BD646" s="197">
        <f>BD$639*'April 2009 Fact Sheet'!$D$10</f>
        <v>36.108687707641195</v>
      </c>
      <c r="BE646" s="197">
        <f>BE$639*'April 2009 Fact Sheet'!$D$10</f>
        <v>34.02134551495017</v>
      </c>
      <c r="BF646" s="197">
        <f>BF$639*'April 2009 Fact Sheet'!$D$10</f>
        <v>32.468903654485054</v>
      </c>
      <c r="BG646" s="197">
        <f>BG$639*'April 2009 Fact Sheet'!$D$10</f>
        <v>30.96764119601329</v>
      </c>
      <c r="BH646" s="197">
        <f>BH$639*'April 2009 Fact Sheet'!$D$10</f>
        <v>29.517558139534881</v>
      </c>
      <c r="BI646" s="197">
        <f>BI$639*'April 2009 Fact Sheet'!$D$10</f>
        <v>28.118654485049834</v>
      </c>
      <c r="BJ646" s="197">
        <f>BJ$639*'April 2009 Fact Sheet'!$D$10</f>
        <v>26.77093023255814</v>
      </c>
      <c r="BK646" s="197">
        <f>BK$639*'April 2009 Fact Sheet'!$D$10</f>
        <v>25.474385382059804</v>
      </c>
    </row>
    <row r="647" spans="1:63" x14ac:dyDescent="0.25">
      <c r="A647" s="211" t="s">
        <v>76</v>
      </c>
      <c r="B647" s="214"/>
      <c r="C647" s="109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0"/>
      <c r="S647" s="107">
        <f>'April 2009 Fact Sheet'!$B$18</f>
        <v>180</v>
      </c>
      <c r="T647" s="3">
        <f>'April 2009 Fact Sheet'!$B$19</f>
        <v>175</v>
      </c>
      <c r="U647" s="3">
        <f>'April 2009 Fact Sheet'!$B$20</f>
        <v>169</v>
      </c>
      <c r="V647" s="3">
        <f>'April 2009 Fact Sheet'!$B$21</f>
        <v>165</v>
      </c>
      <c r="W647" s="3">
        <f>'April 2009 Fact Sheet'!$B$22</f>
        <v>157</v>
      </c>
      <c r="X647" s="3">
        <f>'April 2009 Fact Sheet'!$B$23</f>
        <v>149</v>
      </c>
      <c r="Y647" s="3">
        <f>'April 2009 Fact Sheet'!$B$24</f>
        <v>144</v>
      </c>
      <c r="Z647" s="3">
        <f>'April 2009 Fact Sheet'!$B$25</f>
        <v>139</v>
      </c>
      <c r="AA647" s="3">
        <f>'April 2009 Fact Sheet'!$B$26</f>
        <v>135</v>
      </c>
      <c r="AB647" s="3">
        <f>'April 2009 Fact Sheet'!$B$27</f>
        <v>129</v>
      </c>
      <c r="AC647" s="3">
        <f>'April 2009 Fact Sheet'!$B$28</f>
        <v>121</v>
      </c>
      <c r="AD647" s="3">
        <f>'April 2009 Fact Sheet'!$B$29</f>
        <v>114</v>
      </c>
      <c r="AE647" s="3">
        <f>'April 2009 Fact Sheet'!$B$30</f>
        <v>108</v>
      </c>
      <c r="AF647" s="3">
        <f>'April 2009 Fact Sheet'!$B$31</f>
        <v>103</v>
      </c>
      <c r="AG647" s="3">
        <f>'April 2009 Fact Sheet'!$B$32</f>
        <v>99</v>
      </c>
      <c r="AH647" s="3">
        <f>'April 2009 Fact Sheet'!$B$33</f>
        <v>94</v>
      </c>
      <c r="AI647" s="3">
        <f>'April 2009 Fact Sheet'!$B$34</f>
        <v>89</v>
      </c>
      <c r="AJ647" s="3">
        <f>'April 2009 Fact Sheet'!$B$35</f>
        <v>84</v>
      </c>
      <c r="AK647" s="3">
        <f>'April 2009 Fact Sheet'!$B$36</f>
        <v>79</v>
      </c>
      <c r="AL647" s="3">
        <f>'April 2009 Fact Sheet'!$B$37</f>
        <v>74</v>
      </c>
      <c r="AM647" s="3">
        <f>'April 2009 Fact Sheet'!$B$38</f>
        <v>69</v>
      </c>
      <c r="AN647" s="3">
        <f>'April 2009 Fact Sheet'!$B$39</f>
        <v>65</v>
      </c>
      <c r="AO647" s="3">
        <f>'April 2009 Fact Sheet'!$B$40</f>
        <v>61</v>
      </c>
      <c r="AP647" s="3">
        <f>'April 2009 Fact Sheet'!$B$41</f>
        <v>57</v>
      </c>
      <c r="AQ647" s="3">
        <f>'April 2009 Fact Sheet'!$B$42</f>
        <v>53</v>
      </c>
      <c r="AR647" s="3">
        <f>'April 2009 Fact Sheet'!$B$43</f>
        <v>49</v>
      </c>
      <c r="AS647" s="3">
        <f>'April 2009 Fact Sheet'!$B$44</f>
        <v>46</v>
      </c>
      <c r="AT647" s="3">
        <f>'April 2009 Fact Sheet'!$B$45</f>
        <v>43</v>
      </c>
      <c r="AU647" s="3">
        <f>'April 2009 Fact Sheet'!$B$46</f>
        <v>40</v>
      </c>
      <c r="AV647" s="3">
        <f>'April 2009 Fact Sheet'!$B$47</f>
        <v>37</v>
      </c>
      <c r="AW647" s="3">
        <f>'April 2009 Fact Sheet'!$B$48</f>
        <v>35</v>
      </c>
      <c r="AX647" s="3">
        <f>'April 2009 Fact Sheet'!$B$49</f>
        <v>33</v>
      </c>
      <c r="AY647" s="3">
        <f>'April 2009 Fact Sheet'!$B$50</f>
        <v>31</v>
      </c>
      <c r="AZ647" s="3">
        <f>'April 2009 Fact Sheet'!$B$51</f>
        <v>29</v>
      </c>
      <c r="BA647" s="111">
        <f>'April 2009 Fact Sheet'!$B$52</f>
        <v>28</v>
      </c>
      <c r="BB647" s="109"/>
      <c r="BC647" s="110"/>
      <c r="BD647" s="110"/>
      <c r="BE647" s="110"/>
      <c r="BF647" s="110"/>
      <c r="BG647" s="110"/>
      <c r="BH647" s="110"/>
      <c r="BI647" s="110"/>
      <c r="BJ647" s="110"/>
      <c r="BK647" s="10"/>
    </row>
    <row r="648" spans="1:63" x14ac:dyDescent="0.25">
      <c r="A648" s="211" t="s">
        <v>110</v>
      </c>
      <c r="B648" s="212"/>
      <c r="C648" s="112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1"/>
      <c r="S648" s="198">
        <f>S$645-S$647</f>
        <v>-13.250598006644509</v>
      </c>
      <c r="T648" s="198">
        <f t="shared" ref="T648:BA648" si="360">T$645-T$647</f>
        <v>-12.10179401993355</v>
      </c>
      <c r="U648" s="198">
        <f t="shared" si="360"/>
        <v>-9.871362126245856</v>
      </c>
      <c r="V648" s="198">
        <f t="shared" si="360"/>
        <v>-9.5593023255813989</v>
      </c>
      <c r="W648" s="198">
        <f t="shared" si="360"/>
        <v>-5.1656146179402072</v>
      </c>
      <c r="X648" s="198">
        <f t="shared" si="360"/>
        <v>-0.69029900332225225</v>
      </c>
      <c r="Y648" s="198">
        <f t="shared" si="360"/>
        <v>0.86664451827243738</v>
      </c>
      <c r="Z648" s="198">
        <f t="shared" si="360"/>
        <v>3.6870930232558123</v>
      </c>
      <c r="AA648" s="198">
        <f t="shared" si="360"/>
        <v>5.5548338870432303</v>
      </c>
      <c r="AB648" s="198">
        <f t="shared" si="360"/>
        <v>6.740299003322292</v>
      </c>
      <c r="AC648" s="198">
        <f t="shared" si="360"/>
        <v>9.9730564784053399</v>
      </c>
      <c r="AD648" s="198">
        <f t="shared" si="360"/>
        <v>12.253106312292388</v>
      </c>
      <c r="AE648" s="198">
        <f t="shared" si="360"/>
        <v>13.580448504983408</v>
      </c>
      <c r="AF648" s="198">
        <f t="shared" si="360"/>
        <v>13.955083056478458</v>
      </c>
      <c r="AG648" s="198">
        <f t="shared" si="360"/>
        <v>13.377009966777493</v>
      </c>
      <c r="AH648" s="198">
        <f t="shared" si="360"/>
        <v>13.846229235880458</v>
      </c>
      <c r="AI648" s="198">
        <f t="shared" si="360"/>
        <v>14.362740863787451</v>
      </c>
      <c r="AJ648" s="198">
        <f t="shared" si="360"/>
        <v>14.977724252491768</v>
      </c>
      <c r="AK648" s="198">
        <f t="shared" si="360"/>
        <v>15.691179401993423</v>
      </c>
      <c r="AL648" s="198">
        <f t="shared" si="360"/>
        <v>16.503106312292431</v>
      </c>
      <c r="AM648" s="198">
        <f t="shared" si="360"/>
        <v>17.413504983388748</v>
      </c>
      <c r="AN648" s="198">
        <f t="shared" si="360"/>
        <v>17.422375415282389</v>
      </c>
      <c r="AO648" s="198">
        <f t="shared" si="360"/>
        <v>17.529717607973424</v>
      </c>
      <c r="AP648" s="198">
        <f t="shared" si="360"/>
        <v>17.735531561461812</v>
      </c>
      <c r="AQ648" s="198">
        <f t="shared" si="360"/>
        <v>18.039817275747509</v>
      </c>
      <c r="AR648" s="198">
        <f t="shared" si="360"/>
        <v>18.442574750830559</v>
      </c>
      <c r="AS648" s="198">
        <f t="shared" si="360"/>
        <v>17.943803986710961</v>
      </c>
      <c r="AT648" s="198">
        <f t="shared" si="360"/>
        <v>18.044069767441869</v>
      </c>
      <c r="AU648" s="198">
        <f t="shared" si="360"/>
        <v>18.218189368770759</v>
      </c>
      <c r="AV648" s="198">
        <f t="shared" si="360"/>
        <v>18.466162790697673</v>
      </c>
      <c r="AW648" s="198">
        <f t="shared" si="360"/>
        <v>17.787990033222584</v>
      </c>
      <c r="AX648" s="198">
        <f t="shared" si="360"/>
        <v>17.18367109634552</v>
      </c>
      <c r="AY648" s="198">
        <f t="shared" si="360"/>
        <v>16.653205980066446</v>
      </c>
      <c r="AZ648" s="198">
        <f t="shared" si="360"/>
        <v>16.196594684385389</v>
      </c>
      <c r="BA648" s="198">
        <f t="shared" si="360"/>
        <v>14.813837209302328</v>
      </c>
      <c r="BB648" s="112"/>
      <c r="BC648" s="108"/>
      <c r="BD648" s="108"/>
      <c r="BE648" s="108"/>
      <c r="BF648" s="108"/>
      <c r="BG648" s="108"/>
      <c r="BH648" s="108"/>
      <c r="BI648" s="108"/>
      <c r="BJ648" s="108"/>
      <c r="BK648" s="11"/>
    </row>
    <row r="649" spans="1:63" x14ac:dyDescent="0.25">
      <c r="A649" s="211" t="s">
        <v>111</v>
      </c>
      <c r="B649" s="212"/>
      <c r="C649" s="112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1"/>
      <c r="S649" s="195">
        <f>S648/S$647</f>
        <v>-7.361443337024727E-2</v>
      </c>
      <c r="T649" s="195">
        <f t="shared" ref="T649:BA649" si="361">T648/T$647</f>
        <v>-6.9153108685334572E-2</v>
      </c>
      <c r="U649" s="195">
        <f t="shared" si="361"/>
        <v>-5.8410426782519856E-2</v>
      </c>
      <c r="V649" s="195">
        <f t="shared" si="361"/>
        <v>-5.7935165609584234E-2</v>
      </c>
      <c r="W649" s="195">
        <f t="shared" si="361"/>
        <v>-3.2902003935924885E-2</v>
      </c>
      <c r="X649" s="195">
        <f t="shared" si="361"/>
        <v>-4.6328792169278675E-3</v>
      </c>
      <c r="Y649" s="195">
        <f t="shared" si="361"/>
        <v>6.0183647102252597E-3</v>
      </c>
      <c r="Z649" s="195">
        <f t="shared" si="361"/>
        <v>2.6525849088171311E-2</v>
      </c>
      <c r="AA649" s="195">
        <f t="shared" si="361"/>
        <v>4.1146917681801704E-2</v>
      </c>
      <c r="AB649" s="195">
        <f t="shared" si="361"/>
        <v>5.2250379870715444E-2</v>
      </c>
      <c r="AC649" s="195">
        <f t="shared" si="361"/>
        <v>8.242195436698628E-2</v>
      </c>
      <c r="AD649" s="195">
        <f t="shared" si="361"/>
        <v>0.1074833887043192</v>
      </c>
      <c r="AE649" s="195">
        <f t="shared" si="361"/>
        <v>0.1257448935646612</v>
      </c>
      <c r="AF649" s="195">
        <f t="shared" si="361"/>
        <v>0.13548624326678113</v>
      </c>
      <c r="AG649" s="195">
        <f t="shared" si="361"/>
        <v>0.13512131279573225</v>
      </c>
      <c r="AH649" s="195">
        <f t="shared" si="361"/>
        <v>0.14730031102000488</v>
      </c>
      <c r="AI649" s="195">
        <f t="shared" si="361"/>
        <v>0.16137911082907247</v>
      </c>
      <c r="AJ649" s="195">
        <f t="shared" si="361"/>
        <v>0.17830624110109247</v>
      </c>
      <c r="AK649" s="195">
        <f t="shared" si="361"/>
        <v>0.19862252407586611</v>
      </c>
      <c r="AL649" s="195">
        <f t="shared" si="361"/>
        <v>0.22301495016611392</v>
      </c>
      <c r="AM649" s="195">
        <f t="shared" si="361"/>
        <v>0.25236963744041663</v>
      </c>
      <c r="AN649" s="195">
        <f t="shared" si="361"/>
        <v>0.26803654485049827</v>
      </c>
      <c r="AO649" s="195">
        <f t="shared" si="361"/>
        <v>0.287372419802843</v>
      </c>
      <c r="AP649" s="195">
        <f t="shared" si="361"/>
        <v>0.31114967651687392</v>
      </c>
      <c r="AQ649" s="195">
        <f t="shared" si="361"/>
        <v>0.34037391086316054</v>
      </c>
      <c r="AR649" s="195">
        <f t="shared" si="361"/>
        <v>0.37637907654756242</v>
      </c>
      <c r="AS649" s="195">
        <f t="shared" si="361"/>
        <v>0.39008269536328177</v>
      </c>
      <c r="AT649" s="195">
        <f t="shared" si="361"/>
        <v>0.41962952947539228</v>
      </c>
      <c r="AU649" s="195">
        <f t="shared" si="361"/>
        <v>0.45545473421926896</v>
      </c>
      <c r="AV649" s="195">
        <f t="shared" si="361"/>
        <v>0.49908548082966686</v>
      </c>
      <c r="AW649" s="195">
        <f t="shared" si="361"/>
        <v>0.50822828666350239</v>
      </c>
      <c r="AX649" s="195">
        <f t="shared" si="361"/>
        <v>0.52071730594986421</v>
      </c>
      <c r="AY649" s="195">
        <f t="shared" si="361"/>
        <v>0.53720019290536924</v>
      </c>
      <c r="AZ649" s="195">
        <f t="shared" si="361"/>
        <v>0.55850326497880654</v>
      </c>
      <c r="BA649" s="195">
        <f t="shared" si="361"/>
        <v>0.52906561461794033</v>
      </c>
      <c r="BB649" s="112"/>
      <c r="BC649" s="108"/>
      <c r="BD649" s="108"/>
      <c r="BE649" s="108"/>
      <c r="BF649" s="108"/>
      <c r="BG649" s="108"/>
      <c r="BH649" s="108"/>
      <c r="BI649" s="108"/>
      <c r="BJ649" s="108"/>
      <c r="BK649" s="11"/>
    </row>
    <row r="650" spans="1:63" x14ac:dyDescent="0.25">
      <c r="A650" s="211" t="s">
        <v>77</v>
      </c>
      <c r="B650" s="214"/>
      <c r="C650" s="112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1"/>
      <c r="S650" s="198">
        <f>S$646-S$647</f>
        <v>-13.250598006644509</v>
      </c>
      <c r="T650" s="198">
        <f t="shared" ref="T650:BA650" si="362">T$646-T$647</f>
        <v>-12.10179401993355</v>
      </c>
      <c r="U650" s="198">
        <f t="shared" si="362"/>
        <v>-9.871362126245856</v>
      </c>
      <c r="V650" s="198">
        <f t="shared" si="362"/>
        <v>-9.5593023255813989</v>
      </c>
      <c r="W650" s="198">
        <f t="shared" si="362"/>
        <v>-17.077242524916954</v>
      </c>
      <c r="X650" s="198">
        <f t="shared" si="362"/>
        <v>-12.239136212624601</v>
      </c>
      <c r="Y650" s="198">
        <f t="shared" si="362"/>
        <v>-10.319401993355484</v>
      </c>
      <c r="Z650" s="198">
        <f t="shared" si="362"/>
        <v>-6.7673255813953688</v>
      </c>
      <c r="AA650" s="198">
        <f t="shared" si="362"/>
        <v>-4.186096345514926</v>
      </c>
      <c r="AB650" s="198">
        <f t="shared" si="362"/>
        <v>-2.3052823920265695</v>
      </c>
      <c r="AC650" s="198">
        <f t="shared" si="362"/>
        <v>1.604684385382086</v>
      </c>
      <c r="AD650" s="198">
        <f t="shared" si="362"/>
        <v>4.5438039867109694</v>
      </c>
      <c r="AE650" s="198">
        <f t="shared" si="362"/>
        <v>6.5120764119601517</v>
      </c>
      <c r="AF650" s="198">
        <f t="shared" si="362"/>
        <v>7.5095016611295904</v>
      </c>
      <c r="AG650" s="198">
        <f t="shared" si="362"/>
        <v>7.536079734219328</v>
      </c>
      <c r="AH650" s="198">
        <f t="shared" si="362"/>
        <v>8.5918106312292934</v>
      </c>
      <c r="AI650" s="198">
        <f t="shared" si="362"/>
        <v>9.6766943521595437</v>
      </c>
      <c r="AJ650" s="198">
        <f t="shared" si="362"/>
        <v>10.841910299003388</v>
      </c>
      <c r="AK650" s="198">
        <f t="shared" si="362"/>
        <v>12.087458471760854</v>
      </c>
      <c r="AL650" s="198">
        <f t="shared" si="362"/>
        <v>13.413338870431971</v>
      </c>
      <c r="AM650" s="198">
        <f t="shared" si="362"/>
        <v>14.819551495016626</v>
      </c>
      <c r="AN650" s="198">
        <f t="shared" si="362"/>
        <v>15.306096345514959</v>
      </c>
      <c r="AO650" s="198">
        <f t="shared" si="362"/>
        <v>15.872973421926915</v>
      </c>
      <c r="AP650" s="198">
        <f t="shared" si="362"/>
        <v>16.520182724252493</v>
      </c>
      <c r="AQ650" s="198">
        <f t="shared" si="362"/>
        <v>17.247724252491693</v>
      </c>
      <c r="AR650" s="198">
        <f t="shared" si="362"/>
        <v>18.055598006644516</v>
      </c>
      <c r="AS650" s="198">
        <f t="shared" si="362"/>
        <v>17.943803986710961</v>
      </c>
      <c r="AT650" s="198">
        <f t="shared" si="362"/>
        <v>18.044069767441869</v>
      </c>
      <c r="AU650" s="198">
        <f t="shared" si="362"/>
        <v>18.218189368770759</v>
      </c>
      <c r="AV650" s="198">
        <f t="shared" si="362"/>
        <v>18.466162790697673</v>
      </c>
      <c r="AW650" s="198">
        <f t="shared" si="362"/>
        <v>17.787990033222584</v>
      </c>
      <c r="AX650" s="198">
        <f t="shared" si="362"/>
        <v>17.18367109634552</v>
      </c>
      <c r="AY650" s="198">
        <f t="shared" si="362"/>
        <v>16.653205980066446</v>
      </c>
      <c r="AZ650" s="198">
        <f t="shared" si="362"/>
        <v>16.196594684385389</v>
      </c>
      <c r="BA650" s="198">
        <f t="shared" si="362"/>
        <v>14.813837209302328</v>
      </c>
      <c r="BB650" s="112"/>
      <c r="BC650" s="108"/>
      <c r="BD650" s="108"/>
      <c r="BE650" s="108"/>
      <c r="BF650" s="108"/>
      <c r="BG650" s="108"/>
      <c r="BH650" s="108"/>
      <c r="BI650" s="108"/>
      <c r="BJ650" s="108"/>
      <c r="BK650" s="11"/>
    </row>
    <row r="651" spans="1:63" x14ac:dyDescent="0.25">
      <c r="A651" s="211" t="s">
        <v>112</v>
      </c>
      <c r="B651" s="2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2"/>
      <c r="S651" s="195">
        <f>S650/S$647</f>
        <v>-7.361443337024727E-2</v>
      </c>
      <c r="T651" s="195">
        <f t="shared" ref="T651:BA651" si="363">T650/T$647</f>
        <v>-6.9153108685334572E-2</v>
      </c>
      <c r="U651" s="195">
        <f t="shared" si="363"/>
        <v>-5.8410426782519856E-2</v>
      </c>
      <c r="V651" s="195">
        <f t="shared" si="363"/>
        <v>-5.7935165609584234E-2</v>
      </c>
      <c r="W651" s="195">
        <f t="shared" si="363"/>
        <v>-0.10877224538163666</v>
      </c>
      <c r="X651" s="195">
        <f t="shared" si="363"/>
        <v>-8.2141853776004026E-2</v>
      </c>
      <c r="Y651" s="195">
        <f t="shared" si="363"/>
        <v>-7.1662513842746411E-2</v>
      </c>
      <c r="Z651" s="195">
        <f t="shared" si="363"/>
        <v>-4.8685795549606968E-2</v>
      </c>
      <c r="AA651" s="195">
        <f t="shared" si="363"/>
        <v>-3.1008121077888341E-2</v>
      </c>
      <c r="AB651" s="195">
        <f t="shared" si="363"/>
        <v>-1.7870406139740849E-2</v>
      </c>
      <c r="AC651" s="195">
        <f t="shared" si="363"/>
        <v>1.326185442464534E-2</v>
      </c>
      <c r="AD651" s="195">
        <f t="shared" si="363"/>
        <v>3.9857929707990958E-2</v>
      </c>
      <c r="AE651" s="195">
        <f t="shared" si="363"/>
        <v>6.0297003814445853E-2</v>
      </c>
      <c r="AF651" s="195">
        <f t="shared" si="363"/>
        <v>7.2907783117763011E-2</v>
      </c>
      <c r="AG651" s="195">
        <f t="shared" si="363"/>
        <v>7.6122017517366955E-2</v>
      </c>
      <c r="AH651" s="195">
        <f t="shared" si="363"/>
        <v>9.1402240757758435E-2</v>
      </c>
      <c r="AI651" s="195">
        <f t="shared" si="363"/>
        <v>0.1087269028332533</v>
      </c>
      <c r="AJ651" s="195">
        <f t="shared" si="363"/>
        <v>0.12907036070242128</v>
      </c>
      <c r="AK651" s="195">
        <f t="shared" si="363"/>
        <v>0.1530058034400108</v>
      </c>
      <c r="AL651" s="195">
        <f t="shared" si="363"/>
        <v>0.18126133608691852</v>
      </c>
      <c r="AM651" s="195">
        <f t="shared" si="363"/>
        <v>0.21477610862342936</v>
      </c>
      <c r="AN651" s="195">
        <f t="shared" si="363"/>
        <v>0.23547840531561476</v>
      </c>
      <c r="AO651" s="195">
        <f t="shared" si="363"/>
        <v>0.26021267904798223</v>
      </c>
      <c r="AP651" s="195">
        <f t="shared" si="363"/>
        <v>0.28982776709214897</v>
      </c>
      <c r="AQ651" s="195">
        <f t="shared" si="363"/>
        <v>0.32542875948097533</v>
      </c>
      <c r="AR651" s="195">
        <f t="shared" si="363"/>
        <v>0.36848159197233704</v>
      </c>
      <c r="AS651" s="195">
        <f t="shared" si="363"/>
        <v>0.39008269536328177</v>
      </c>
      <c r="AT651" s="195">
        <f t="shared" si="363"/>
        <v>0.41962952947539228</v>
      </c>
      <c r="AU651" s="195">
        <f t="shared" si="363"/>
        <v>0.45545473421926896</v>
      </c>
      <c r="AV651" s="195">
        <f t="shared" si="363"/>
        <v>0.49908548082966686</v>
      </c>
      <c r="AW651" s="195">
        <f t="shared" si="363"/>
        <v>0.50822828666350239</v>
      </c>
      <c r="AX651" s="195">
        <f t="shared" si="363"/>
        <v>0.52071730594986421</v>
      </c>
      <c r="AY651" s="195">
        <f t="shared" si="363"/>
        <v>0.53720019290536924</v>
      </c>
      <c r="AZ651" s="195">
        <f t="shared" si="363"/>
        <v>0.55850326497880654</v>
      </c>
      <c r="BA651" s="195">
        <f t="shared" si="363"/>
        <v>0.52906561461794033</v>
      </c>
      <c r="BB651" s="15"/>
      <c r="BC651" s="16"/>
      <c r="BD651" s="16"/>
      <c r="BE651" s="16"/>
      <c r="BF651" s="16"/>
      <c r="BG651" s="16"/>
      <c r="BH651" s="16"/>
      <c r="BI651" s="16"/>
      <c r="BJ651" s="16"/>
      <c r="BK651" s="12"/>
    </row>
  </sheetData>
  <sortState ref="D15:E54">
    <sortCondition descending="1" ref="D15:D54"/>
  </sortState>
  <mergeCells count="25">
    <mergeCell ref="A650:B650"/>
    <mergeCell ref="A651:B651"/>
    <mergeCell ref="A647:B647"/>
    <mergeCell ref="A648:B648"/>
    <mergeCell ref="A649:B649"/>
    <mergeCell ref="C319:BK319"/>
    <mergeCell ref="A421:B421"/>
    <mergeCell ref="A645:B645"/>
    <mergeCell ref="A646:B646"/>
    <mergeCell ref="A643:B643"/>
    <mergeCell ref="A644:B644"/>
    <mergeCell ref="C425:BK425"/>
    <mergeCell ref="C530:BK530"/>
    <mergeCell ref="A632:B632"/>
    <mergeCell ref="C636:BK636"/>
    <mergeCell ref="C643:BK643"/>
    <mergeCell ref="A636:B636"/>
    <mergeCell ref="A637:B637"/>
    <mergeCell ref="A638:B638"/>
    <mergeCell ref="A639:B639"/>
    <mergeCell ref="C2:BK2"/>
    <mergeCell ref="A104:B104"/>
    <mergeCell ref="C108:BK108"/>
    <mergeCell ref="A210:B210"/>
    <mergeCell ref="C214:BK21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31"/>
  <sheetViews>
    <sheetView workbookViewId="0"/>
  </sheetViews>
  <sheetFormatPr defaultRowHeight="15" x14ac:dyDescent="0.25"/>
  <cols>
    <col min="1" max="1" width="28.7109375" style="54" customWidth="1"/>
    <col min="2" max="2" width="6.85546875" style="153" customWidth="1"/>
    <col min="3" max="3" width="7.5703125" style="54" customWidth="1"/>
    <col min="4" max="63" width="7.5703125" style="54" bestFit="1" customWidth="1"/>
    <col min="64" max="16384" width="9.140625" style="54"/>
  </cols>
  <sheetData>
    <row r="1" spans="1:63" x14ac:dyDescent="0.25">
      <c r="A1" s="152" t="s">
        <v>90</v>
      </c>
    </row>
    <row r="2" spans="1:63" x14ac:dyDescent="0.25">
      <c r="A2" s="154" t="s">
        <v>12</v>
      </c>
      <c r="B2" s="154" t="s">
        <v>22</v>
      </c>
      <c r="C2" s="221" t="s">
        <v>24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</row>
    <row r="3" spans="1:63" x14ac:dyDescent="0.25">
      <c r="A3" s="150" t="s">
        <v>14</v>
      </c>
      <c r="B3" s="150" t="s">
        <v>23</v>
      </c>
      <c r="C3" s="55">
        <v>1990</v>
      </c>
      <c r="D3" s="55">
        <v>1991</v>
      </c>
      <c r="E3" s="55">
        <v>1992</v>
      </c>
      <c r="F3" s="55">
        <v>1993</v>
      </c>
      <c r="G3" s="55">
        <v>1994</v>
      </c>
      <c r="H3" s="55">
        <v>1995</v>
      </c>
      <c r="I3" s="55">
        <v>1996</v>
      </c>
      <c r="J3" s="55">
        <v>1997</v>
      </c>
      <c r="K3" s="55">
        <v>1998</v>
      </c>
      <c r="L3" s="55">
        <v>1999</v>
      </c>
      <c r="M3" s="55">
        <v>2000</v>
      </c>
      <c r="N3" s="55">
        <v>2001</v>
      </c>
      <c r="O3" s="55">
        <v>2002</v>
      </c>
      <c r="P3" s="55">
        <v>2003</v>
      </c>
      <c r="Q3" s="55">
        <v>2004</v>
      </c>
      <c r="R3" s="55">
        <v>2005</v>
      </c>
      <c r="S3" s="55">
        <v>2006</v>
      </c>
      <c r="T3" s="55">
        <v>2007</v>
      </c>
      <c r="U3" s="55">
        <v>2008</v>
      </c>
      <c r="V3" s="55">
        <v>2009</v>
      </c>
      <c r="W3" s="55">
        <v>2010</v>
      </c>
      <c r="X3" s="55">
        <v>2011</v>
      </c>
      <c r="Y3" s="55">
        <v>2012</v>
      </c>
      <c r="Z3" s="55">
        <v>2013</v>
      </c>
      <c r="AA3" s="55">
        <v>2014</v>
      </c>
      <c r="AB3" s="55">
        <v>2015</v>
      </c>
      <c r="AC3" s="55">
        <v>2016</v>
      </c>
      <c r="AD3" s="55">
        <v>2017</v>
      </c>
      <c r="AE3" s="55">
        <v>2018</v>
      </c>
      <c r="AF3" s="55">
        <v>2019</v>
      </c>
      <c r="AG3" s="55">
        <v>2020</v>
      </c>
      <c r="AH3" s="55">
        <v>2021</v>
      </c>
      <c r="AI3" s="55">
        <v>2022</v>
      </c>
      <c r="AJ3" s="55">
        <v>2023</v>
      </c>
      <c r="AK3" s="55">
        <v>2024</v>
      </c>
      <c r="AL3" s="55">
        <v>2025</v>
      </c>
      <c r="AM3" s="55">
        <v>2026</v>
      </c>
      <c r="AN3" s="55">
        <v>2027</v>
      </c>
      <c r="AO3" s="55">
        <v>2028</v>
      </c>
      <c r="AP3" s="55">
        <v>2029</v>
      </c>
      <c r="AQ3" s="55">
        <v>2030</v>
      </c>
      <c r="AR3" s="55">
        <v>2031</v>
      </c>
      <c r="AS3" s="55">
        <v>2032</v>
      </c>
      <c r="AT3" s="55">
        <v>2033</v>
      </c>
      <c r="AU3" s="55">
        <v>2034</v>
      </c>
      <c r="AV3" s="55">
        <v>2035</v>
      </c>
      <c r="AW3" s="55">
        <v>2036</v>
      </c>
      <c r="AX3" s="55">
        <v>2037</v>
      </c>
      <c r="AY3" s="55">
        <v>2038</v>
      </c>
      <c r="AZ3" s="55">
        <v>2039</v>
      </c>
      <c r="BA3" s="55">
        <v>2040</v>
      </c>
      <c r="BB3" s="55">
        <v>2041</v>
      </c>
      <c r="BC3" s="55">
        <v>2042</v>
      </c>
      <c r="BD3" s="55">
        <v>2043</v>
      </c>
      <c r="BE3" s="55">
        <v>2044</v>
      </c>
      <c r="BF3" s="55">
        <v>2045</v>
      </c>
      <c r="BG3" s="55">
        <v>2046</v>
      </c>
      <c r="BH3" s="55">
        <v>2047</v>
      </c>
      <c r="BI3" s="55">
        <v>2048</v>
      </c>
      <c r="BJ3" s="55">
        <v>2049</v>
      </c>
      <c r="BK3" s="55">
        <v>2050</v>
      </c>
    </row>
    <row r="4" spans="1:63" s="73" customFormat="1" x14ac:dyDescent="0.25">
      <c r="A4" s="19" t="str">
        <f>'March 2008 RIA'!$A$17</f>
        <v>Uncontrolled</v>
      </c>
      <c r="B4" s="20">
        <v>1921</v>
      </c>
      <c r="C4" s="35">
        <f>Activity!$B$119</f>
        <v>3115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6"/>
    </row>
    <row r="5" spans="1:63" s="73" customFormat="1" x14ac:dyDescent="0.25">
      <c r="A5" s="19" t="str">
        <f>'March 2008 RIA'!$A$17</f>
        <v>Uncontrolled</v>
      </c>
      <c r="B5" s="20">
        <v>1922</v>
      </c>
      <c r="C5" s="35">
        <f>Activity!$B$118</f>
        <v>3181.75</v>
      </c>
      <c r="D5" s="35">
        <f>Activity!$B$119</f>
        <v>3115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7"/>
    </row>
    <row r="6" spans="1:63" s="73" customFormat="1" x14ac:dyDescent="0.25">
      <c r="A6" s="19" t="str">
        <f>'March 2008 RIA'!$A$17</f>
        <v>Uncontrolled</v>
      </c>
      <c r="B6" s="20">
        <v>1923</v>
      </c>
      <c r="C6" s="35">
        <f>Activity!$B$117</f>
        <v>3248.5</v>
      </c>
      <c r="D6" s="35">
        <f>Activity!$B$118</f>
        <v>3181.75</v>
      </c>
      <c r="E6" s="35">
        <f>Activity!$B$119</f>
        <v>3115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7"/>
    </row>
    <row r="7" spans="1:63" s="73" customFormat="1" x14ac:dyDescent="0.25">
      <c r="A7" s="19" t="str">
        <f>'March 2008 RIA'!$A$17</f>
        <v>Uncontrolled</v>
      </c>
      <c r="B7" s="20">
        <v>1924</v>
      </c>
      <c r="C7" s="35">
        <f>Activity!$B$116</f>
        <v>3315.25</v>
      </c>
      <c r="D7" s="35">
        <f>Activity!$B$117</f>
        <v>3248.5</v>
      </c>
      <c r="E7" s="35">
        <f>Activity!$B$118</f>
        <v>3181.75</v>
      </c>
      <c r="F7" s="35">
        <f>Activity!$B$119</f>
        <v>3115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7"/>
    </row>
    <row r="8" spans="1:63" s="73" customFormat="1" x14ac:dyDescent="0.25">
      <c r="A8" s="19" t="str">
        <f>'March 2008 RIA'!$A$17</f>
        <v>Uncontrolled</v>
      </c>
      <c r="B8" s="20">
        <v>1925</v>
      </c>
      <c r="C8" s="35">
        <f>Activity!$B$115</f>
        <v>3382</v>
      </c>
      <c r="D8" s="35">
        <f>Activity!$B$116</f>
        <v>3315.25</v>
      </c>
      <c r="E8" s="35">
        <f>Activity!$B$117</f>
        <v>3248.5</v>
      </c>
      <c r="F8" s="35">
        <f>Activity!$B$118</f>
        <v>3181.75</v>
      </c>
      <c r="G8" s="35">
        <f>Activity!$B$119</f>
        <v>3115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7"/>
    </row>
    <row r="9" spans="1:63" s="73" customFormat="1" x14ac:dyDescent="0.25">
      <c r="A9" s="19" t="str">
        <f>'March 2008 RIA'!$A$17</f>
        <v>Uncontrolled</v>
      </c>
      <c r="B9" s="20">
        <v>1926</v>
      </c>
      <c r="C9" s="35">
        <f>Activity!$B$114</f>
        <v>3448.75</v>
      </c>
      <c r="D9" s="35">
        <f>Activity!$B$115</f>
        <v>3382</v>
      </c>
      <c r="E9" s="35">
        <f>Activity!$B$116</f>
        <v>3315.25</v>
      </c>
      <c r="F9" s="35">
        <f>Activity!$B$117</f>
        <v>3248.5</v>
      </c>
      <c r="G9" s="35">
        <f>Activity!$B$118</f>
        <v>3181.75</v>
      </c>
      <c r="H9" s="35">
        <f>Activity!$B$119</f>
        <v>3115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7"/>
    </row>
    <row r="10" spans="1:63" s="73" customFormat="1" x14ac:dyDescent="0.25">
      <c r="A10" s="19" t="str">
        <f>'March 2008 RIA'!$A$17</f>
        <v>Uncontrolled</v>
      </c>
      <c r="B10" s="20">
        <v>1927</v>
      </c>
      <c r="C10" s="35">
        <f>Activity!$B$113</f>
        <v>3515.5</v>
      </c>
      <c r="D10" s="35">
        <f>Activity!$B$114</f>
        <v>3448.75</v>
      </c>
      <c r="E10" s="35">
        <f>Activity!$B$115</f>
        <v>3382</v>
      </c>
      <c r="F10" s="35">
        <f>Activity!$B$116</f>
        <v>3315.25</v>
      </c>
      <c r="G10" s="35">
        <f>Activity!$B$117</f>
        <v>3248.5</v>
      </c>
      <c r="H10" s="35">
        <f>Activity!$B$118</f>
        <v>3181.75</v>
      </c>
      <c r="I10" s="35">
        <f>Activity!$B$119</f>
        <v>3115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7"/>
    </row>
    <row r="11" spans="1:63" s="73" customFormat="1" x14ac:dyDescent="0.25">
      <c r="A11" s="19" t="str">
        <f>'March 2008 RIA'!$A$17</f>
        <v>Uncontrolled</v>
      </c>
      <c r="B11" s="20">
        <v>1928</v>
      </c>
      <c r="C11" s="35">
        <f>Activity!$B$112</f>
        <v>3582.25</v>
      </c>
      <c r="D11" s="35">
        <f>Activity!$B$113</f>
        <v>3515.5</v>
      </c>
      <c r="E11" s="35">
        <f>Activity!$B$114</f>
        <v>3448.75</v>
      </c>
      <c r="F11" s="35">
        <f>Activity!$B$115</f>
        <v>3382</v>
      </c>
      <c r="G11" s="35">
        <f>Activity!$B$116</f>
        <v>3315.25</v>
      </c>
      <c r="H11" s="35">
        <f>Activity!$B$117</f>
        <v>3248.5</v>
      </c>
      <c r="I11" s="35">
        <f>Activity!$B$118</f>
        <v>3181.75</v>
      </c>
      <c r="J11" s="35">
        <f>Activity!$B$119</f>
        <v>3115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7"/>
    </row>
    <row r="12" spans="1:63" s="73" customFormat="1" x14ac:dyDescent="0.25">
      <c r="A12" s="19" t="str">
        <f>'March 2008 RIA'!$A$17</f>
        <v>Uncontrolled</v>
      </c>
      <c r="B12" s="20">
        <v>1929</v>
      </c>
      <c r="C12" s="35">
        <f>Activity!$B$111</f>
        <v>3649</v>
      </c>
      <c r="D12" s="35">
        <f>Activity!$B$112</f>
        <v>3582.25</v>
      </c>
      <c r="E12" s="35">
        <f>Activity!$B$113</f>
        <v>3515.5</v>
      </c>
      <c r="F12" s="35">
        <f>Activity!$B$114</f>
        <v>3448.75</v>
      </c>
      <c r="G12" s="35">
        <f>Activity!$B$115</f>
        <v>3382</v>
      </c>
      <c r="H12" s="35">
        <f>Activity!$B$116</f>
        <v>3315.25</v>
      </c>
      <c r="I12" s="35">
        <f>Activity!$B$117</f>
        <v>3248.5</v>
      </c>
      <c r="J12" s="35">
        <f>Activity!$B$118</f>
        <v>3181.75</v>
      </c>
      <c r="K12" s="35">
        <f>Activity!$B$119</f>
        <v>3115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7"/>
    </row>
    <row r="13" spans="1:63" s="73" customFormat="1" x14ac:dyDescent="0.25">
      <c r="A13" s="19" t="str">
        <f>'March 2008 RIA'!$A$17</f>
        <v>Uncontrolled</v>
      </c>
      <c r="B13" s="20">
        <v>1930</v>
      </c>
      <c r="C13" s="35">
        <f>Activity!$B$110</f>
        <v>3715.75</v>
      </c>
      <c r="D13" s="35">
        <f>Activity!$B$111</f>
        <v>3649</v>
      </c>
      <c r="E13" s="35">
        <f>Activity!$B$112</f>
        <v>3582.25</v>
      </c>
      <c r="F13" s="35">
        <f>Activity!$B$113</f>
        <v>3515.5</v>
      </c>
      <c r="G13" s="35">
        <f>Activity!$B$114</f>
        <v>3448.75</v>
      </c>
      <c r="H13" s="35">
        <f>Activity!$B$115</f>
        <v>3382</v>
      </c>
      <c r="I13" s="35">
        <f>Activity!$B$116</f>
        <v>3315.25</v>
      </c>
      <c r="J13" s="35">
        <f>Activity!$B$117</f>
        <v>3248.5</v>
      </c>
      <c r="K13" s="35">
        <f>Activity!$B$118</f>
        <v>3181.75</v>
      </c>
      <c r="L13" s="35">
        <f>Activity!$B$119</f>
        <v>3115</v>
      </c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7"/>
    </row>
    <row r="14" spans="1:63" s="73" customFormat="1" x14ac:dyDescent="0.25">
      <c r="A14" s="19" t="str">
        <f>'March 2008 RIA'!$A$17</f>
        <v>Uncontrolled</v>
      </c>
      <c r="B14" s="20">
        <v>1931</v>
      </c>
      <c r="C14" s="35">
        <f>Activity!$B$109</f>
        <v>3782.5</v>
      </c>
      <c r="D14" s="35">
        <f>Activity!$B$110</f>
        <v>3715.75</v>
      </c>
      <c r="E14" s="35">
        <f>Activity!$B$111</f>
        <v>3649</v>
      </c>
      <c r="F14" s="35">
        <f>Activity!$B$112</f>
        <v>3582.25</v>
      </c>
      <c r="G14" s="35">
        <f>Activity!$B$113</f>
        <v>3515.5</v>
      </c>
      <c r="H14" s="35">
        <f>Activity!$B$114</f>
        <v>3448.75</v>
      </c>
      <c r="I14" s="35">
        <f>Activity!$B$115</f>
        <v>3382</v>
      </c>
      <c r="J14" s="35">
        <f>Activity!$B$116</f>
        <v>3315.25</v>
      </c>
      <c r="K14" s="35">
        <f>Activity!$B$117</f>
        <v>3248.5</v>
      </c>
      <c r="L14" s="35">
        <f>Activity!$B$118</f>
        <v>3181.75</v>
      </c>
      <c r="M14" s="35">
        <f>Activity!$B$119</f>
        <v>3115</v>
      </c>
      <c r="N14" s="114"/>
      <c r="O14" s="114"/>
      <c r="P14" s="114"/>
      <c r="Q14" s="114"/>
      <c r="R14" s="114"/>
      <c r="S14" s="114"/>
      <c r="T14" s="114"/>
      <c r="U14" s="114"/>
      <c r="V14" s="114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7"/>
    </row>
    <row r="15" spans="1:63" s="73" customFormat="1" x14ac:dyDescent="0.25">
      <c r="A15" s="19" t="str">
        <f>'March 2008 RIA'!$A$17</f>
        <v>Uncontrolled</v>
      </c>
      <c r="B15" s="20">
        <v>1932</v>
      </c>
      <c r="C15" s="35">
        <f>Activity!$B$108</f>
        <v>3849.25</v>
      </c>
      <c r="D15" s="35">
        <f>Activity!$B$109</f>
        <v>3782.5</v>
      </c>
      <c r="E15" s="35">
        <f>Activity!$B$110</f>
        <v>3715.75</v>
      </c>
      <c r="F15" s="35">
        <f>Activity!$B$111</f>
        <v>3649</v>
      </c>
      <c r="G15" s="35">
        <f>Activity!$B$112</f>
        <v>3582.25</v>
      </c>
      <c r="H15" s="35">
        <f>Activity!$B$113</f>
        <v>3515.5</v>
      </c>
      <c r="I15" s="35">
        <f>Activity!$B$114</f>
        <v>3448.75</v>
      </c>
      <c r="J15" s="35">
        <f>Activity!$B$115</f>
        <v>3382</v>
      </c>
      <c r="K15" s="35">
        <f>Activity!$B$116</f>
        <v>3315.25</v>
      </c>
      <c r="L15" s="35">
        <f>Activity!$B$117</f>
        <v>3248.5</v>
      </c>
      <c r="M15" s="35">
        <f>Activity!$B$118</f>
        <v>3181.75</v>
      </c>
      <c r="N15" s="35">
        <f>Activity!$B$119</f>
        <v>3115</v>
      </c>
      <c r="O15" s="114"/>
      <c r="P15" s="114"/>
      <c r="Q15" s="114"/>
      <c r="R15" s="114"/>
      <c r="S15" s="114"/>
      <c r="T15" s="114"/>
      <c r="U15" s="114"/>
      <c r="V15" s="114"/>
      <c r="W15" s="114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7"/>
    </row>
    <row r="16" spans="1:63" s="73" customFormat="1" x14ac:dyDescent="0.25">
      <c r="A16" s="19" t="str">
        <f>'March 2008 RIA'!$A$17</f>
        <v>Uncontrolled</v>
      </c>
      <c r="B16" s="20">
        <v>1933</v>
      </c>
      <c r="C16" s="35">
        <f>Activity!$B$107</f>
        <v>3916</v>
      </c>
      <c r="D16" s="35">
        <f>Activity!$B$108</f>
        <v>3849.25</v>
      </c>
      <c r="E16" s="35">
        <f>Activity!$B$109</f>
        <v>3782.5</v>
      </c>
      <c r="F16" s="35">
        <f>Activity!$B$110</f>
        <v>3715.75</v>
      </c>
      <c r="G16" s="35">
        <f>Activity!$B$111</f>
        <v>3649</v>
      </c>
      <c r="H16" s="35">
        <f>Activity!$B$112</f>
        <v>3582.25</v>
      </c>
      <c r="I16" s="35">
        <f>Activity!$B$113</f>
        <v>3515.5</v>
      </c>
      <c r="J16" s="35">
        <f>Activity!$B$114</f>
        <v>3448.75</v>
      </c>
      <c r="K16" s="35">
        <f>Activity!$B$115</f>
        <v>3382</v>
      </c>
      <c r="L16" s="35">
        <f>Activity!$B$116</f>
        <v>3315.25</v>
      </c>
      <c r="M16" s="35">
        <f>Activity!$B$117</f>
        <v>3248.5</v>
      </c>
      <c r="N16" s="35">
        <f>Activity!$B$118</f>
        <v>3181.75</v>
      </c>
      <c r="O16" s="35">
        <f>Activity!$B$119</f>
        <v>3115</v>
      </c>
      <c r="P16" s="114"/>
      <c r="Q16" s="114"/>
      <c r="R16" s="114"/>
      <c r="S16" s="114"/>
      <c r="T16" s="114"/>
      <c r="U16" s="114"/>
      <c r="V16" s="114"/>
      <c r="W16" s="114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7"/>
    </row>
    <row r="17" spans="1:63" s="73" customFormat="1" x14ac:dyDescent="0.25">
      <c r="A17" s="19" t="str">
        <f>'March 2008 RIA'!$A$17</f>
        <v>Uncontrolled</v>
      </c>
      <c r="B17" s="20">
        <v>1934</v>
      </c>
      <c r="C17" s="35">
        <f>Activity!$B$106</f>
        <v>3982.75</v>
      </c>
      <c r="D17" s="35">
        <f>Activity!$B$107</f>
        <v>3916</v>
      </c>
      <c r="E17" s="35">
        <f>Activity!$B$108</f>
        <v>3849.25</v>
      </c>
      <c r="F17" s="35">
        <f>Activity!$B$109</f>
        <v>3782.5</v>
      </c>
      <c r="G17" s="35">
        <f>Activity!$B$110</f>
        <v>3715.75</v>
      </c>
      <c r="H17" s="35">
        <f>Activity!$B$111</f>
        <v>3649</v>
      </c>
      <c r="I17" s="35">
        <f>Activity!$B$112</f>
        <v>3582.25</v>
      </c>
      <c r="J17" s="35">
        <f>Activity!$B$113</f>
        <v>3515.5</v>
      </c>
      <c r="K17" s="35">
        <f>Activity!$B$114</f>
        <v>3448.75</v>
      </c>
      <c r="L17" s="35">
        <f>Activity!$B$115</f>
        <v>3382</v>
      </c>
      <c r="M17" s="35">
        <f>Activity!$B$116</f>
        <v>3315.25</v>
      </c>
      <c r="N17" s="35">
        <f>Activity!$B$117</f>
        <v>3248.5</v>
      </c>
      <c r="O17" s="35">
        <f>Activity!$B$118</f>
        <v>3181.75</v>
      </c>
      <c r="P17" s="35">
        <f>Activity!$B$119</f>
        <v>3115</v>
      </c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7"/>
    </row>
    <row r="18" spans="1:63" s="73" customFormat="1" x14ac:dyDescent="0.25">
      <c r="A18" s="19" t="str">
        <f>'March 2008 RIA'!$A$17</f>
        <v>Uncontrolled</v>
      </c>
      <c r="B18" s="20">
        <v>1935</v>
      </c>
      <c r="C18" s="35">
        <f>Activity!$B$105</f>
        <v>4049.5</v>
      </c>
      <c r="D18" s="35">
        <f>Activity!$B$106</f>
        <v>3982.75</v>
      </c>
      <c r="E18" s="35">
        <f>Activity!$B$107</f>
        <v>3916</v>
      </c>
      <c r="F18" s="35">
        <f>Activity!$B$108</f>
        <v>3849.25</v>
      </c>
      <c r="G18" s="35">
        <f>Activity!$B$109</f>
        <v>3782.5</v>
      </c>
      <c r="H18" s="35">
        <f>Activity!$B$110</f>
        <v>3715.75</v>
      </c>
      <c r="I18" s="35">
        <f>Activity!$B$111</f>
        <v>3649</v>
      </c>
      <c r="J18" s="35">
        <f>Activity!$B$112</f>
        <v>3582.25</v>
      </c>
      <c r="K18" s="35">
        <f>Activity!$B$113</f>
        <v>3515.5</v>
      </c>
      <c r="L18" s="35">
        <f>Activity!$B$114</f>
        <v>3448.75</v>
      </c>
      <c r="M18" s="35">
        <f>Activity!$B$115</f>
        <v>3382</v>
      </c>
      <c r="N18" s="35">
        <f>Activity!$B$116</f>
        <v>3315.25</v>
      </c>
      <c r="O18" s="35">
        <f>Activity!$B$117</f>
        <v>3248.5</v>
      </c>
      <c r="P18" s="35">
        <f>Activity!$B$118</f>
        <v>3181.75</v>
      </c>
      <c r="Q18" s="35">
        <f>Activity!$B$119</f>
        <v>3115</v>
      </c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7"/>
    </row>
    <row r="19" spans="1:63" s="73" customFormat="1" x14ac:dyDescent="0.25">
      <c r="A19" s="19" t="str">
        <f>'March 2008 RIA'!$A$17</f>
        <v>Uncontrolled</v>
      </c>
      <c r="B19" s="20">
        <v>1936</v>
      </c>
      <c r="C19" s="35">
        <f>Activity!$B$104</f>
        <v>4116.25</v>
      </c>
      <c r="D19" s="35">
        <f>Activity!$B$105</f>
        <v>4049.5</v>
      </c>
      <c r="E19" s="35">
        <f>Activity!$B$106</f>
        <v>3982.75</v>
      </c>
      <c r="F19" s="35">
        <f>Activity!$B$107</f>
        <v>3916</v>
      </c>
      <c r="G19" s="35">
        <f>Activity!$B$108</f>
        <v>3849.25</v>
      </c>
      <c r="H19" s="35">
        <f>Activity!$B$109</f>
        <v>3782.5</v>
      </c>
      <c r="I19" s="35">
        <f>Activity!$B$110</f>
        <v>3715.75</v>
      </c>
      <c r="J19" s="35">
        <f>Activity!$B$111</f>
        <v>3649</v>
      </c>
      <c r="K19" s="35">
        <f>Activity!$B$112</f>
        <v>3582.25</v>
      </c>
      <c r="L19" s="35">
        <f>Activity!$B$113</f>
        <v>3515.5</v>
      </c>
      <c r="M19" s="35">
        <f>Activity!$B$114</f>
        <v>3448.75</v>
      </c>
      <c r="N19" s="35">
        <f>Activity!$B$115</f>
        <v>3382</v>
      </c>
      <c r="O19" s="35">
        <f>Activity!$B$116</f>
        <v>3315.25</v>
      </c>
      <c r="P19" s="35">
        <f>Activity!$B$117</f>
        <v>3248.5</v>
      </c>
      <c r="Q19" s="35">
        <f>Activity!$B$118</f>
        <v>3181.75</v>
      </c>
      <c r="R19" s="35">
        <f>Activity!$B$119</f>
        <v>3115</v>
      </c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7"/>
    </row>
    <row r="20" spans="1:63" s="73" customFormat="1" x14ac:dyDescent="0.25">
      <c r="A20" s="19" t="str">
        <f>'March 2008 RIA'!$A$17</f>
        <v>Uncontrolled</v>
      </c>
      <c r="B20" s="20">
        <v>1937</v>
      </c>
      <c r="C20" s="35">
        <f>Activity!$B$103</f>
        <v>4183</v>
      </c>
      <c r="D20" s="35">
        <f>Activity!$B$104</f>
        <v>4116.25</v>
      </c>
      <c r="E20" s="35">
        <f>Activity!$B$105</f>
        <v>4049.5</v>
      </c>
      <c r="F20" s="35">
        <f>Activity!$B$106</f>
        <v>3982.75</v>
      </c>
      <c r="G20" s="35">
        <f>Activity!$B$107</f>
        <v>3916</v>
      </c>
      <c r="H20" s="35">
        <f>Activity!$B$108</f>
        <v>3849.25</v>
      </c>
      <c r="I20" s="35">
        <f>Activity!$B$109</f>
        <v>3782.5</v>
      </c>
      <c r="J20" s="35">
        <f>Activity!$B$110</f>
        <v>3715.75</v>
      </c>
      <c r="K20" s="35">
        <f>Activity!$B$111</f>
        <v>3649</v>
      </c>
      <c r="L20" s="35">
        <f>Activity!$B$112</f>
        <v>3582.25</v>
      </c>
      <c r="M20" s="35">
        <f>Activity!$B$113</f>
        <v>3515.5</v>
      </c>
      <c r="N20" s="35">
        <f>Activity!$B$114</f>
        <v>3448.75</v>
      </c>
      <c r="O20" s="35">
        <f>Activity!$B$115</f>
        <v>3382</v>
      </c>
      <c r="P20" s="35">
        <f>Activity!$B$116</f>
        <v>3315.25</v>
      </c>
      <c r="Q20" s="35">
        <f>Activity!$B$117</f>
        <v>3248.5</v>
      </c>
      <c r="R20" s="35">
        <f>Activity!$B$118</f>
        <v>3181.75</v>
      </c>
      <c r="S20" s="35">
        <f>Activity!$B$119</f>
        <v>3115</v>
      </c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7"/>
    </row>
    <row r="21" spans="1:63" s="73" customFormat="1" x14ac:dyDescent="0.25">
      <c r="A21" s="19" t="str">
        <f>'March 2008 RIA'!$A$17</f>
        <v>Uncontrolled</v>
      </c>
      <c r="B21" s="20">
        <v>1938</v>
      </c>
      <c r="C21" s="35">
        <f>Activity!$B$102</f>
        <v>4249.75</v>
      </c>
      <c r="D21" s="35">
        <f>Activity!$B$103</f>
        <v>4183</v>
      </c>
      <c r="E21" s="35">
        <f>Activity!$B$104</f>
        <v>4116.25</v>
      </c>
      <c r="F21" s="35">
        <f>Activity!$B$105</f>
        <v>4049.5</v>
      </c>
      <c r="G21" s="35">
        <f>Activity!$B$106</f>
        <v>3982.75</v>
      </c>
      <c r="H21" s="35">
        <f>Activity!$B$107</f>
        <v>3916</v>
      </c>
      <c r="I21" s="35">
        <f>Activity!$B$108</f>
        <v>3849.25</v>
      </c>
      <c r="J21" s="35">
        <f>Activity!$B$109</f>
        <v>3782.5</v>
      </c>
      <c r="K21" s="35">
        <f>Activity!$B$110</f>
        <v>3715.75</v>
      </c>
      <c r="L21" s="35">
        <f>Activity!$B$111</f>
        <v>3649</v>
      </c>
      <c r="M21" s="35">
        <f>Activity!$B$112</f>
        <v>3582.25</v>
      </c>
      <c r="N21" s="35">
        <f>Activity!$B$113</f>
        <v>3515.5</v>
      </c>
      <c r="O21" s="35">
        <f>Activity!$B$114</f>
        <v>3448.75</v>
      </c>
      <c r="P21" s="35">
        <f>Activity!$B$115</f>
        <v>3382</v>
      </c>
      <c r="Q21" s="35">
        <f>Activity!$B$116</f>
        <v>3315.25</v>
      </c>
      <c r="R21" s="35">
        <f>Activity!$B$117</f>
        <v>3248.5</v>
      </c>
      <c r="S21" s="35">
        <f>Activity!$B$118</f>
        <v>3181.75</v>
      </c>
      <c r="T21" s="35">
        <f>Activity!$B$119</f>
        <v>3115</v>
      </c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7"/>
    </row>
    <row r="22" spans="1:63" s="73" customFormat="1" x14ac:dyDescent="0.25">
      <c r="A22" s="19" t="str">
        <f>'March 2008 RIA'!$A$17</f>
        <v>Uncontrolled</v>
      </c>
      <c r="B22" s="20">
        <v>1939</v>
      </c>
      <c r="C22" s="35">
        <f>Activity!$B$101</f>
        <v>4316.5</v>
      </c>
      <c r="D22" s="35">
        <f>Activity!$B$102</f>
        <v>4249.75</v>
      </c>
      <c r="E22" s="35">
        <f>Activity!$B$103</f>
        <v>4183</v>
      </c>
      <c r="F22" s="35">
        <f>Activity!$B$104</f>
        <v>4116.25</v>
      </c>
      <c r="G22" s="35">
        <f>Activity!$B$105</f>
        <v>4049.5</v>
      </c>
      <c r="H22" s="35">
        <f>Activity!$B$106</f>
        <v>3982.75</v>
      </c>
      <c r="I22" s="35">
        <f>Activity!$B$107</f>
        <v>3916</v>
      </c>
      <c r="J22" s="35">
        <f>Activity!$B$108</f>
        <v>3849.25</v>
      </c>
      <c r="K22" s="35">
        <f>Activity!$B$109</f>
        <v>3782.5</v>
      </c>
      <c r="L22" s="35">
        <f>Activity!$B$110</f>
        <v>3715.75</v>
      </c>
      <c r="M22" s="35">
        <f>Activity!$B$111</f>
        <v>3649</v>
      </c>
      <c r="N22" s="35">
        <f>Activity!$B$112</f>
        <v>3582.25</v>
      </c>
      <c r="O22" s="35">
        <f>Activity!$B$113</f>
        <v>3515.5</v>
      </c>
      <c r="P22" s="35">
        <f>Activity!$B$114</f>
        <v>3448.75</v>
      </c>
      <c r="Q22" s="35">
        <f>Activity!$B$115</f>
        <v>3382</v>
      </c>
      <c r="R22" s="35">
        <f>Activity!$B$116</f>
        <v>3315.25</v>
      </c>
      <c r="S22" s="35">
        <f>Activity!$B$117</f>
        <v>3248.5</v>
      </c>
      <c r="T22" s="35">
        <f>Activity!$B$118</f>
        <v>3181.75</v>
      </c>
      <c r="U22" s="35">
        <f>Activity!$B$119</f>
        <v>3115</v>
      </c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7"/>
    </row>
    <row r="23" spans="1:63" s="73" customFormat="1" x14ac:dyDescent="0.25">
      <c r="A23" s="19" t="str">
        <f>'March 2008 RIA'!$A$17</f>
        <v>Uncontrolled</v>
      </c>
      <c r="B23" s="20">
        <v>1940</v>
      </c>
      <c r="C23" s="35">
        <f>Activity!$B$100</f>
        <v>4383.25</v>
      </c>
      <c r="D23" s="35">
        <f>Activity!$B$101</f>
        <v>4316.5</v>
      </c>
      <c r="E23" s="35">
        <f>Activity!$B$102</f>
        <v>4249.75</v>
      </c>
      <c r="F23" s="35">
        <f>Activity!$B$103</f>
        <v>4183</v>
      </c>
      <c r="G23" s="35">
        <f>Activity!$B$104</f>
        <v>4116.25</v>
      </c>
      <c r="H23" s="35">
        <f>Activity!$B$105</f>
        <v>4049.5</v>
      </c>
      <c r="I23" s="35">
        <f>Activity!$B$106</f>
        <v>3982.75</v>
      </c>
      <c r="J23" s="35">
        <f>Activity!$B$107</f>
        <v>3916</v>
      </c>
      <c r="K23" s="35">
        <f>Activity!$B$108</f>
        <v>3849.25</v>
      </c>
      <c r="L23" s="35">
        <f>Activity!$B$109</f>
        <v>3782.5</v>
      </c>
      <c r="M23" s="35">
        <f>Activity!$B$110</f>
        <v>3715.75</v>
      </c>
      <c r="N23" s="35">
        <f>Activity!$B$111</f>
        <v>3649</v>
      </c>
      <c r="O23" s="35">
        <f>Activity!$B$112</f>
        <v>3582.25</v>
      </c>
      <c r="P23" s="35">
        <f>Activity!$B$113</f>
        <v>3515.5</v>
      </c>
      <c r="Q23" s="35">
        <f>Activity!$B$114</f>
        <v>3448.75</v>
      </c>
      <c r="R23" s="35">
        <f>Activity!$B$115</f>
        <v>3382</v>
      </c>
      <c r="S23" s="35">
        <f>Activity!$B$116</f>
        <v>3315.25</v>
      </c>
      <c r="T23" s="35">
        <f>Activity!$B$117</f>
        <v>3248.5</v>
      </c>
      <c r="U23" s="35">
        <f>Activity!$B$118</f>
        <v>3181.75</v>
      </c>
      <c r="V23" s="35">
        <f>Activity!$B$119</f>
        <v>3115</v>
      </c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7"/>
    </row>
    <row r="24" spans="1:63" s="73" customFormat="1" x14ac:dyDescent="0.25">
      <c r="A24" s="19" t="str">
        <f>'March 2008 RIA'!$A$17</f>
        <v>Uncontrolled</v>
      </c>
      <c r="B24" s="20">
        <v>1941</v>
      </c>
      <c r="C24" s="35">
        <f>Activity!$B$99</f>
        <v>4450</v>
      </c>
      <c r="D24" s="35">
        <f>Activity!$B$100</f>
        <v>4383.25</v>
      </c>
      <c r="E24" s="35">
        <f>Activity!$B$101</f>
        <v>4316.5</v>
      </c>
      <c r="F24" s="35">
        <f>Activity!$B$102</f>
        <v>4249.75</v>
      </c>
      <c r="G24" s="35">
        <f>Activity!$B$103</f>
        <v>4183</v>
      </c>
      <c r="H24" s="35">
        <f>Activity!$B$104</f>
        <v>4116.25</v>
      </c>
      <c r="I24" s="35">
        <f>Activity!$B$105</f>
        <v>4049.5</v>
      </c>
      <c r="J24" s="35">
        <f>Activity!$B$106</f>
        <v>3982.75</v>
      </c>
      <c r="K24" s="35">
        <f>Activity!$B$107</f>
        <v>3916</v>
      </c>
      <c r="L24" s="35">
        <f>Activity!$B$108</f>
        <v>3849.25</v>
      </c>
      <c r="M24" s="35">
        <f>Activity!$B$109</f>
        <v>3782.5</v>
      </c>
      <c r="N24" s="35">
        <f>Activity!$B$110</f>
        <v>3715.75</v>
      </c>
      <c r="O24" s="35">
        <f>Activity!$B$111</f>
        <v>3649</v>
      </c>
      <c r="P24" s="35">
        <f>Activity!$B$112</f>
        <v>3582.25</v>
      </c>
      <c r="Q24" s="35">
        <f>Activity!$B$113</f>
        <v>3515.5</v>
      </c>
      <c r="R24" s="35">
        <f>Activity!$B$114</f>
        <v>3448.75</v>
      </c>
      <c r="S24" s="35">
        <f>Activity!$B$115</f>
        <v>3382</v>
      </c>
      <c r="T24" s="35">
        <f>Activity!$B$116</f>
        <v>3315.25</v>
      </c>
      <c r="U24" s="35">
        <f>Activity!$B$117</f>
        <v>3248.5</v>
      </c>
      <c r="V24" s="35">
        <f>Activity!$B$118</f>
        <v>3181.75</v>
      </c>
      <c r="W24" s="35">
        <f>Activity!$B$119</f>
        <v>3115</v>
      </c>
      <c r="X24" s="114"/>
      <c r="Y24" s="114"/>
      <c r="Z24" s="114"/>
      <c r="AA24" s="114"/>
      <c r="AB24" s="114"/>
      <c r="AC24" s="114"/>
      <c r="AD24" s="114"/>
      <c r="AE24" s="114"/>
      <c r="AF24" s="114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7"/>
    </row>
    <row r="25" spans="1:63" s="73" customFormat="1" x14ac:dyDescent="0.25">
      <c r="A25" s="19" t="str">
        <f>'March 2008 RIA'!$A$17</f>
        <v>Uncontrolled</v>
      </c>
      <c r="B25" s="20">
        <v>1942</v>
      </c>
      <c r="C25" s="35">
        <f>Activity!$B$98</f>
        <v>4450</v>
      </c>
      <c r="D25" s="35">
        <f>Activity!$B$99</f>
        <v>4450</v>
      </c>
      <c r="E25" s="35">
        <f>Activity!$B$100</f>
        <v>4383.25</v>
      </c>
      <c r="F25" s="35">
        <f>Activity!$B$101</f>
        <v>4316.5</v>
      </c>
      <c r="G25" s="35">
        <f>Activity!$B$102</f>
        <v>4249.75</v>
      </c>
      <c r="H25" s="35">
        <f>Activity!$B$103</f>
        <v>4183</v>
      </c>
      <c r="I25" s="35">
        <f>Activity!$B$104</f>
        <v>4116.25</v>
      </c>
      <c r="J25" s="35">
        <f>Activity!$B$105</f>
        <v>4049.5</v>
      </c>
      <c r="K25" s="35">
        <f>Activity!$B$106</f>
        <v>3982.75</v>
      </c>
      <c r="L25" s="35">
        <f>Activity!$B$107</f>
        <v>3916</v>
      </c>
      <c r="M25" s="35">
        <f>Activity!$B$108</f>
        <v>3849.25</v>
      </c>
      <c r="N25" s="35">
        <f>Activity!$B$109</f>
        <v>3782.5</v>
      </c>
      <c r="O25" s="35">
        <f>Activity!$B$110</f>
        <v>3715.75</v>
      </c>
      <c r="P25" s="35">
        <f>Activity!$B$111</f>
        <v>3649</v>
      </c>
      <c r="Q25" s="35">
        <f>Activity!$B$112</f>
        <v>3582.25</v>
      </c>
      <c r="R25" s="35">
        <f>Activity!$B$113</f>
        <v>3515.5</v>
      </c>
      <c r="S25" s="35">
        <f>Activity!$B$114</f>
        <v>3448.75</v>
      </c>
      <c r="T25" s="35">
        <f>Activity!$B$115</f>
        <v>3382</v>
      </c>
      <c r="U25" s="35">
        <f>Activity!$B$116</f>
        <v>3315.25</v>
      </c>
      <c r="V25" s="35">
        <f>Activity!$B$117</f>
        <v>3248.5</v>
      </c>
      <c r="W25" s="35">
        <f>Activity!$B$118</f>
        <v>3181.75</v>
      </c>
      <c r="X25" s="35">
        <f>Activity!$B$119</f>
        <v>3115</v>
      </c>
      <c r="Y25" s="114"/>
      <c r="Z25" s="114"/>
      <c r="AA25" s="114"/>
      <c r="AB25" s="114"/>
      <c r="AC25" s="114"/>
      <c r="AD25" s="114"/>
      <c r="AE25" s="114"/>
      <c r="AF25" s="114"/>
      <c r="AG25" s="114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7"/>
    </row>
    <row r="26" spans="1:63" s="73" customFormat="1" x14ac:dyDescent="0.25">
      <c r="A26" s="19" t="str">
        <f>'March 2008 RIA'!$A$17</f>
        <v>Uncontrolled</v>
      </c>
      <c r="B26" s="20">
        <v>1943</v>
      </c>
      <c r="C26" s="35">
        <f>Activity!$B$97</f>
        <v>4450</v>
      </c>
      <c r="D26" s="35">
        <f>Activity!$B$98</f>
        <v>4450</v>
      </c>
      <c r="E26" s="35">
        <f>Activity!$B$99</f>
        <v>4450</v>
      </c>
      <c r="F26" s="35">
        <f>Activity!$B$100</f>
        <v>4383.25</v>
      </c>
      <c r="G26" s="35">
        <f>Activity!$B$101</f>
        <v>4316.5</v>
      </c>
      <c r="H26" s="35">
        <f>Activity!$B$102</f>
        <v>4249.75</v>
      </c>
      <c r="I26" s="35">
        <f>Activity!$B$103</f>
        <v>4183</v>
      </c>
      <c r="J26" s="35">
        <f>Activity!$B$104</f>
        <v>4116.25</v>
      </c>
      <c r="K26" s="35">
        <f>Activity!$B$105</f>
        <v>4049.5</v>
      </c>
      <c r="L26" s="35">
        <f>Activity!$B$106</f>
        <v>3982.75</v>
      </c>
      <c r="M26" s="35">
        <f>Activity!$B$107</f>
        <v>3916</v>
      </c>
      <c r="N26" s="35">
        <f>Activity!$B$108</f>
        <v>3849.25</v>
      </c>
      <c r="O26" s="35">
        <f>Activity!$B$109</f>
        <v>3782.5</v>
      </c>
      <c r="P26" s="35">
        <f>Activity!$B$110</f>
        <v>3715.75</v>
      </c>
      <c r="Q26" s="35">
        <f>Activity!$B$111</f>
        <v>3649</v>
      </c>
      <c r="R26" s="35">
        <f>Activity!$B$112</f>
        <v>3582.25</v>
      </c>
      <c r="S26" s="35">
        <f>Activity!$B$113</f>
        <v>3515.5</v>
      </c>
      <c r="T26" s="35">
        <f>Activity!$B$114</f>
        <v>3448.75</v>
      </c>
      <c r="U26" s="35">
        <f>Activity!$B$115</f>
        <v>3382</v>
      </c>
      <c r="V26" s="35">
        <f>Activity!$B$116</f>
        <v>3315.25</v>
      </c>
      <c r="W26" s="35">
        <f>Activity!$B$117</f>
        <v>3248.5</v>
      </c>
      <c r="X26" s="35">
        <f>Activity!$B$118</f>
        <v>3181.75</v>
      </c>
      <c r="Y26" s="35">
        <f>Activity!$B$119</f>
        <v>3115</v>
      </c>
      <c r="Z26" s="114"/>
      <c r="AA26" s="114"/>
      <c r="AB26" s="114"/>
      <c r="AC26" s="114"/>
      <c r="AD26" s="114"/>
      <c r="AE26" s="114"/>
      <c r="AF26" s="114"/>
      <c r="AG26" s="114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7"/>
    </row>
    <row r="27" spans="1:63" s="73" customFormat="1" x14ac:dyDescent="0.25">
      <c r="A27" s="19" t="str">
        <f>'March 2008 RIA'!$A$17</f>
        <v>Uncontrolled</v>
      </c>
      <c r="B27" s="20">
        <v>1944</v>
      </c>
      <c r="C27" s="35">
        <f>Activity!$B$96</f>
        <v>4450</v>
      </c>
      <c r="D27" s="35">
        <f>Activity!$B$97</f>
        <v>4450</v>
      </c>
      <c r="E27" s="35">
        <f>Activity!$B$98</f>
        <v>4450</v>
      </c>
      <c r="F27" s="35">
        <f>Activity!$B$99</f>
        <v>4450</v>
      </c>
      <c r="G27" s="35">
        <f>Activity!$B$100</f>
        <v>4383.25</v>
      </c>
      <c r="H27" s="35">
        <f>Activity!$B$101</f>
        <v>4316.5</v>
      </c>
      <c r="I27" s="35">
        <f>Activity!$B$102</f>
        <v>4249.75</v>
      </c>
      <c r="J27" s="35">
        <f>Activity!$B$103</f>
        <v>4183</v>
      </c>
      <c r="K27" s="35">
        <f>Activity!$B$104</f>
        <v>4116.25</v>
      </c>
      <c r="L27" s="35">
        <f>Activity!$B$105</f>
        <v>4049.5</v>
      </c>
      <c r="M27" s="35">
        <f>Activity!$B$106</f>
        <v>3982.75</v>
      </c>
      <c r="N27" s="35">
        <f>Activity!$B$107</f>
        <v>3916</v>
      </c>
      <c r="O27" s="35">
        <f>Activity!$B$108</f>
        <v>3849.25</v>
      </c>
      <c r="P27" s="35">
        <f>Activity!$B$109</f>
        <v>3782.5</v>
      </c>
      <c r="Q27" s="35">
        <f>Activity!$B$110</f>
        <v>3715.75</v>
      </c>
      <c r="R27" s="35">
        <f>Activity!$B$111</f>
        <v>3649</v>
      </c>
      <c r="S27" s="35">
        <f>Activity!$B$112</f>
        <v>3582.25</v>
      </c>
      <c r="T27" s="35">
        <f>Activity!$B$113</f>
        <v>3515.5</v>
      </c>
      <c r="U27" s="35">
        <f>Activity!$B$114</f>
        <v>3448.75</v>
      </c>
      <c r="V27" s="35">
        <f>Activity!$B$115</f>
        <v>3382</v>
      </c>
      <c r="W27" s="35">
        <f>Activity!$B$116</f>
        <v>3315.25</v>
      </c>
      <c r="X27" s="35">
        <f>Activity!$B$117</f>
        <v>3248.5</v>
      </c>
      <c r="Y27" s="35">
        <f>Activity!$B$118</f>
        <v>3181.75</v>
      </c>
      <c r="Z27" s="35">
        <f>Activity!$B$119</f>
        <v>3115</v>
      </c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7"/>
    </row>
    <row r="28" spans="1:63" s="73" customFormat="1" x14ac:dyDescent="0.25">
      <c r="A28" s="19" t="str">
        <f>'March 2008 RIA'!$A$17</f>
        <v>Uncontrolled</v>
      </c>
      <c r="B28" s="20">
        <v>1945</v>
      </c>
      <c r="C28" s="35">
        <f>Activity!$B$95</f>
        <v>4450</v>
      </c>
      <c r="D28" s="35">
        <f>Activity!$B$96</f>
        <v>4450</v>
      </c>
      <c r="E28" s="35">
        <f>Activity!$B$97</f>
        <v>4450</v>
      </c>
      <c r="F28" s="35">
        <f>Activity!$B$98</f>
        <v>4450</v>
      </c>
      <c r="G28" s="35">
        <f>Activity!$B$99</f>
        <v>4450</v>
      </c>
      <c r="H28" s="35">
        <f>Activity!$B$100</f>
        <v>4383.25</v>
      </c>
      <c r="I28" s="35">
        <f>Activity!$B$101</f>
        <v>4316.5</v>
      </c>
      <c r="J28" s="35">
        <f>Activity!$B$102</f>
        <v>4249.75</v>
      </c>
      <c r="K28" s="35">
        <f>Activity!$B$103</f>
        <v>4183</v>
      </c>
      <c r="L28" s="35">
        <f>Activity!$B$104</f>
        <v>4116.25</v>
      </c>
      <c r="M28" s="35">
        <f>Activity!$B$105</f>
        <v>4049.5</v>
      </c>
      <c r="N28" s="35">
        <f>Activity!$B$106</f>
        <v>3982.75</v>
      </c>
      <c r="O28" s="35">
        <f>Activity!$B$107</f>
        <v>3916</v>
      </c>
      <c r="P28" s="35">
        <f>Activity!$B$108</f>
        <v>3849.25</v>
      </c>
      <c r="Q28" s="35">
        <f>Activity!$B$109</f>
        <v>3782.5</v>
      </c>
      <c r="R28" s="35">
        <f>Activity!$B$110</f>
        <v>3715.75</v>
      </c>
      <c r="S28" s="35">
        <f>Activity!$B$111</f>
        <v>3649</v>
      </c>
      <c r="T28" s="35">
        <f>Activity!$B$112</f>
        <v>3582.25</v>
      </c>
      <c r="U28" s="35">
        <f>Activity!$B$113</f>
        <v>3515.5</v>
      </c>
      <c r="V28" s="35">
        <f>Activity!$B$114</f>
        <v>3448.75</v>
      </c>
      <c r="W28" s="35">
        <f>Activity!$B$115</f>
        <v>3382</v>
      </c>
      <c r="X28" s="35">
        <f>Activity!$B$116</f>
        <v>3315.25</v>
      </c>
      <c r="Y28" s="35">
        <f>Activity!$B$117</f>
        <v>3248.5</v>
      </c>
      <c r="Z28" s="35">
        <f>Activity!$B$118</f>
        <v>3181.75</v>
      </c>
      <c r="AA28" s="35">
        <f>Activity!$B$119</f>
        <v>3115</v>
      </c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7"/>
    </row>
    <row r="29" spans="1:63" s="73" customFormat="1" x14ac:dyDescent="0.25">
      <c r="A29" s="19" t="str">
        <f>'March 2008 RIA'!$A$17</f>
        <v>Uncontrolled</v>
      </c>
      <c r="B29" s="20">
        <v>1946</v>
      </c>
      <c r="C29" s="35">
        <f>Activity!$B$94</f>
        <v>4450</v>
      </c>
      <c r="D29" s="35">
        <f>Activity!$B$95</f>
        <v>4450</v>
      </c>
      <c r="E29" s="35">
        <f>Activity!$B$96</f>
        <v>4450</v>
      </c>
      <c r="F29" s="35">
        <f>Activity!$B$97</f>
        <v>4450</v>
      </c>
      <c r="G29" s="35">
        <f>Activity!$B$98</f>
        <v>4450</v>
      </c>
      <c r="H29" s="35">
        <f>Activity!$B$99</f>
        <v>4450</v>
      </c>
      <c r="I29" s="35">
        <f>Activity!$B$100</f>
        <v>4383.25</v>
      </c>
      <c r="J29" s="35">
        <f>Activity!$B$101</f>
        <v>4316.5</v>
      </c>
      <c r="K29" s="35">
        <f>Activity!$B$102</f>
        <v>4249.75</v>
      </c>
      <c r="L29" s="35">
        <f>Activity!$B$103</f>
        <v>4183</v>
      </c>
      <c r="M29" s="35">
        <f>Activity!$B$104</f>
        <v>4116.25</v>
      </c>
      <c r="N29" s="35">
        <f>Activity!$B$105</f>
        <v>4049.5</v>
      </c>
      <c r="O29" s="35">
        <f>Activity!$B$106</f>
        <v>3982.75</v>
      </c>
      <c r="P29" s="35">
        <f>Activity!$B$107</f>
        <v>3916</v>
      </c>
      <c r="Q29" s="35">
        <f>Activity!$B$108</f>
        <v>3849.25</v>
      </c>
      <c r="R29" s="35">
        <f>Activity!$B$109</f>
        <v>3782.5</v>
      </c>
      <c r="S29" s="35">
        <f>Activity!$B$110</f>
        <v>3715.75</v>
      </c>
      <c r="T29" s="35">
        <f>Activity!$B$111</f>
        <v>3649</v>
      </c>
      <c r="U29" s="35">
        <f>Activity!$B$112</f>
        <v>3582.25</v>
      </c>
      <c r="V29" s="35">
        <f>Activity!$B$113</f>
        <v>3515.5</v>
      </c>
      <c r="W29" s="35">
        <f>Activity!$B$114</f>
        <v>3448.75</v>
      </c>
      <c r="X29" s="35">
        <f>Activity!$B$115</f>
        <v>3382</v>
      </c>
      <c r="Y29" s="35">
        <f>Activity!$B$116</f>
        <v>3315.25</v>
      </c>
      <c r="Z29" s="35">
        <f>Activity!$B$117</f>
        <v>3248.5</v>
      </c>
      <c r="AA29" s="35">
        <f>Activity!$B$118</f>
        <v>3181.75</v>
      </c>
      <c r="AB29" s="35">
        <f>Activity!$B$119</f>
        <v>3115</v>
      </c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7"/>
    </row>
    <row r="30" spans="1:63" s="73" customFormat="1" x14ac:dyDescent="0.25">
      <c r="A30" s="19" t="str">
        <f>'March 2008 RIA'!$A$17</f>
        <v>Uncontrolled</v>
      </c>
      <c r="B30" s="20">
        <v>1947</v>
      </c>
      <c r="C30" s="35">
        <f>Activity!$B$93</f>
        <v>4450</v>
      </c>
      <c r="D30" s="35">
        <f>Activity!$B$94</f>
        <v>4450</v>
      </c>
      <c r="E30" s="35">
        <f>Activity!$B$95</f>
        <v>4450</v>
      </c>
      <c r="F30" s="35">
        <f>Activity!$B$96</f>
        <v>4450</v>
      </c>
      <c r="G30" s="35">
        <f>Activity!$B$97</f>
        <v>4450</v>
      </c>
      <c r="H30" s="35">
        <f>Activity!$B$98</f>
        <v>4450</v>
      </c>
      <c r="I30" s="35">
        <f>Activity!$B$99</f>
        <v>4450</v>
      </c>
      <c r="J30" s="35">
        <f>Activity!$B$100</f>
        <v>4383.25</v>
      </c>
      <c r="K30" s="35">
        <f>Activity!$B$101</f>
        <v>4316.5</v>
      </c>
      <c r="L30" s="35">
        <f>Activity!$B$102</f>
        <v>4249.75</v>
      </c>
      <c r="M30" s="35">
        <f>Activity!$B$103</f>
        <v>4183</v>
      </c>
      <c r="N30" s="35">
        <f>Activity!$B$104</f>
        <v>4116.25</v>
      </c>
      <c r="O30" s="35">
        <f>Activity!$B$105</f>
        <v>4049.5</v>
      </c>
      <c r="P30" s="35">
        <f>Activity!$B$106</f>
        <v>3982.75</v>
      </c>
      <c r="Q30" s="35">
        <f>Activity!$B$107</f>
        <v>3916</v>
      </c>
      <c r="R30" s="35">
        <f>Activity!$B$108</f>
        <v>3849.25</v>
      </c>
      <c r="S30" s="35">
        <f>Activity!$B$109</f>
        <v>3782.5</v>
      </c>
      <c r="T30" s="35">
        <f>Activity!$B$110</f>
        <v>3715.75</v>
      </c>
      <c r="U30" s="35">
        <f>Activity!$B$111</f>
        <v>3649</v>
      </c>
      <c r="V30" s="35">
        <f>Activity!$B$112</f>
        <v>3582.25</v>
      </c>
      <c r="W30" s="35">
        <f>Activity!$B$113</f>
        <v>3515.5</v>
      </c>
      <c r="X30" s="35">
        <f>Activity!$B$114</f>
        <v>3448.75</v>
      </c>
      <c r="Y30" s="35">
        <f>Activity!$B$115</f>
        <v>3382</v>
      </c>
      <c r="Z30" s="35">
        <f>Activity!$B$116</f>
        <v>3315.25</v>
      </c>
      <c r="AA30" s="35">
        <f>Activity!$B$117</f>
        <v>3248.5</v>
      </c>
      <c r="AB30" s="35">
        <f>Activity!$B$118</f>
        <v>3181.75</v>
      </c>
      <c r="AC30" s="35">
        <f>Activity!$B$119</f>
        <v>3115</v>
      </c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7"/>
    </row>
    <row r="31" spans="1:63" s="73" customFormat="1" x14ac:dyDescent="0.25">
      <c r="A31" s="19" t="str">
        <f>'March 2008 RIA'!$A$17</f>
        <v>Uncontrolled</v>
      </c>
      <c r="B31" s="20">
        <v>1948</v>
      </c>
      <c r="C31" s="35">
        <f>Activity!$B$92</f>
        <v>4450</v>
      </c>
      <c r="D31" s="35">
        <f>Activity!$B$93</f>
        <v>4450</v>
      </c>
      <c r="E31" s="35">
        <f>Activity!$B$94</f>
        <v>4450</v>
      </c>
      <c r="F31" s="35">
        <f>Activity!$B$95</f>
        <v>4450</v>
      </c>
      <c r="G31" s="35">
        <f>Activity!$B$96</f>
        <v>4450</v>
      </c>
      <c r="H31" s="35">
        <f>Activity!$B$97</f>
        <v>4450</v>
      </c>
      <c r="I31" s="35">
        <f>Activity!$B$98</f>
        <v>4450</v>
      </c>
      <c r="J31" s="35">
        <f>Activity!$B$99</f>
        <v>4450</v>
      </c>
      <c r="K31" s="35">
        <f>Activity!$B$100</f>
        <v>4383.25</v>
      </c>
      <c r="L31" s="35">
        <f>Activity!$B$101</f>
        <v>4316.5</v>
      </c>
      <c r="M31" s="35">
        <f>Activity!$B$102</f>
        <v>4249.75</v>
      </c>
      <c r="N31" s="35">
        <f>Activity!$B$103</f>
        <v>4183</v>
      </c>
      <c r="O31" s="35">
        <f>Activity!$B$104</f>
        <v>4116.25</v>
      </c>
      <c r="P31" s="35">
        <f>Activity!$B$105</f>
        <v>4049.5</v>
      </c>
      <c r="Q31" s="35">
        <f>Activity!$B$106</f>
        <v>3982.75</v>
      </c>
      <c r="R31" s="35">
        <f>Activity!$B$107</f>
        <v>3916</v>
      </c>
      <c r="S31" s="35">
        <f>Activity!$B$108</f>
        <v>3849.25</v>
      </c>
      <c r="T31" s="35">
        <f>Activity!$B$109</f>
        <v>3782.5</v>
      </c>
      <c r="U31" s="35">
        <f>Activity!$B$110</f>
        <v>3715.75</v>
      </c>
      <c r="V31" s="35">
        <f>Activity!$B$111</f>
        <v>3649</v>
      </c>
      <c r="W31" s="35">
        <f>Activity!$B$112</f>
        <v>3582.25</v>
      </c>
      <c r="X31" s="35">
        <f>Activity!$B$113</f>
        <v>3515.5</v>
      </c>
      <c r="Y31" s="35">
        <f>Activity!$B$114</f>
        <v>3448.75</v>
      </c>
      <c r="Z31" s="35">
        <f>Activity!$B$115</f>
        <v>3382</v>
      </c>
      <c r="AA31" s="35">
        <f>Activity!$B$116</f>
        <v>3315.25</v>
      </c>
      <c r="AB31" s="35">
        <f>Activity!$B$117</f>
        <v>3248.5</v>
      </c>
      <c r="AC31" s="35">
        <f>Activity!$B$118</f>
        <v>3181.75</v>
      </c>
      <c r="AD31" s="35">
        <f>Activity!$B$119</f>
        <v>3115</v>
      </c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7"/>
    </row>
    <row r="32" spans="1:63" s="73" customFormat="1" x14ac:dyDescent="0.25">
      <c r="A32" s="19" t="str">
        <f>'March 2008 RIA'!$A$17</f>
        <v>Uncontrolled</v>
      </c>
      <c r="B32" s="20">
        <v>1949</v>
      </c>
      <c r="C32" s="35">
        <f>Activity!$B$91</f>
        <v>4450</v>
      </c>
      <c r="D32" s="35">
        <f>Activity!$B$92</f>
        <v>4450</v>
      </c>
      <c r="E32" s="35">
        <f>Activity!$B$93</f>
        <v>4450</v>
      </c>
      <c r="F32" s="35">
        <f>Activity!$B$94</f>
        <v>4450</v>
      </c>
      <c r="G32" s="35">
        <f>Activity!$B$95</f>
        <v>4450</v>
      </c>
      <c r="H32" s="35">
        <f>Activity!$B$96</f>
        <v>4450</v>
      </c>
      <c r="I32" s="35">
        <f>Activity!$B$97</f>
        <v>4450</v>
      </c>
      <c r="J32" s="35">
        <f>Activity!$B$98</f>
        <v>4450</v>
      </c>
      <c r="K32" s="35">
        <f>Activity!$B$99</f>
        <v>4450</v>
      </c>
      <c r="L32" s="35">
        <f>Activity!$B$100</f>
        <v>4383.25</v>
      </c>
      <c r="M32" s="35">
        <f>Activity!$B$101</f>
        <v>4316.5</v>
      </c>
      <c r="N32" s="35">
        <f>Activity!$B$102</f>
        <v>4249.75</v>
      </c>
      <c r="O32" s="35">
        <f>Activity!$B$103</f>
        <v>4183</v>
      </c>
      <c r="P32" s="35">
        <f>Activity!$B$104</f>
        <v>4116.25</v>
      </c>
      <c r="Q32" s="35">
        <f>Activity!$B$105</f>
        <v>4049.5</v>
      </c>
      <c r="R32" s="35">
        <f>Activity!$B$106</f>
        <v>3982.75</v>
      </c>
      <c r="S32" s="35">
        <f>Activity!$B$107</f>
        <v>3916</v>
      </c>
      <c r="T32" s="35">
        <f>Activity!$B$108</f>
        <v>3849.25</v>
      </c>
      <c r="U32" s="35">
        <f>Activity!$B$109</f>
        <v>3782.5</v>
      </c>
      <c r="V32" s="35">
        <f>Activity!$B$110</f>
        <v>3715.75</v>
      </c>
      <c r="W32" s="35">
        <f>Activity!$B$111</f>
        <v>3649</v>
      </c>
      <c r="X32" s="35">
        <f>Activity!$B$112</f>
        <v>3582.25</v>
      </c>
      <c r="Y32" s="35">
        <f>Activity!$B$113</f>
        <v>3515.5</v>
      </c>
      <c r="Z32" s="35">
        <f>Activity!$B$114</f>
        <v>3448.75</v>
      </c>
      <c r="AA32" s="35">
        <f>Activity!$B$115</f>
        <v>3382</v>
      </c>
      <c r="AB32" s="35">
        <f>Activity!$B$116</f>
        <v>3315.25</v>
      </c>
      <c r="AC32" s="35">
        <f>Activity!$B$117</f>
        <v>3248.5</v>
      </c>
      <c r="AD32" s="35">
        <f>Activity!$B$118</f>
        <v>3181.75</v>
      </c>
      <c r="AE32" s="35">
        <f>Activity!$B$119</f>
        <v>3115</v>
      </c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7"/>
    </row>
    <row r="33" spans="1:63" s="73" customFormat="1" x14ac:dyDescent="0.25">
      <c r="A33" s="19" t="str">
        <f>'March 2008 RIA'!$A$17</f>
        <v>Uncontrolled</v>
      </c>
      <c r="B33" s="20">
        <v>1950</v>
      </c>
      <c r="C33" s="35">
        <f>Activity!$B$90</f>
        <v>4450</v>
      </c>
      <c r="D33" s="35">
        <f>Activity!$B$91</f>
        <v>4450</v>
      </c>
      <c r="E33" s="35">
        <f>Activity!$B$92</f>
        <v>4450</v>
      </c>
      <c r="F33" s="35">
        <f>Activity!$B$93</f>
        <v>4450</v>
      </c>
      <c r="G33" s="35">
        <f>Activity!$B$94</f>
        <v>4450</v>
      </c>
      <c r="H33" s="35">
        <f>Activity!$B$95</f>
        <v>4450</v>
      </c>
      <c r="I33" s="35">
        <f>Activity!$B$96</f>
        <v>4450</v>
      </c>
      <c r="J33" s="35">
        <f>Activity!$B$97</f>
        <v>4450</v>
      </c>
      <c r="K33" s="35">
        <f>Activity!$B$98</f>
        <v>4450</v>
      </c>
      <c r="L33" s="35">
        <f>Activity!$B$99</f>
        <v>4450</v>
      </c>
      <c r="M33" s="35">
        <f>Activity!$B$100</f>
        <v>4383.25</v>
      </c>
      <c r="N33" s="35">
        <f>Activity!$B$101</f>
        <v>4316.5</v>
      </c>
      <c r="O33" s="35">
        <f>Activity!$B$102</f>
        <v>4249.75</v>
      </c>
      <c r="P33" s="35">
        <f>Activity!$B$103</f>
        <v>4183</v>
      </c>
      <c r="Q33" s="35">
        <f>Activity!$B$104</f>
        <v>4116.25</v>
      </c>
      <c r="R33" s="35">
        <f>Activity!$B$105</f>
        <v>4049.5</v>
      </c>
      <c r="S33" s="35">
        <f>Activity!$B$106</f>
        <v>3982.75</v>
      </c>
      <c r="T33" s="35">
        <f>Activity!$B$107</f>
        <v>3916</v>
      </c>
      <c r="U33" s="35">
        <f>Activity!$B$108</f>
        <v>3849.25</v>
      </c>
      <c r="V33" s="35">
        <f>Activity!$B$109</f>
        <v>3782.5</v>
      </c>
      <c r="W33" s="35">
        <f>Activity!$B$110</f>
        <v>3715.75</v>
      </c>
      <c r="X33" s="35">
        <f>Activity!$B$111</f>
        <v>3649</v>
      </c>
      <c r="Y33" s="35">
        <f>Activity!$B$112</f>
        <v>3582.25</v>
      </c>
      <c r="Z33" s="35">
        <f>Activity!$B$113</f>
        <v>3515.5</v>
      </c>
      <c r="AA33" s="35">
        <f>Activity!$B$114</f>
        <v>3448.75</v>
      </c>
      <c r="AB33" s="35">
        <f>Activity!$B$115</f>
        <v>3382</v>
      </c>
      <c r="AC33" s="35">
        <f>Activity!$B$116</f>
        <v>3315.25</v>
      </c>
      <c r="AD33" s="35">
        <f>Activity!$B$117</f>
        <v>3248.5</v>
      </c>
      <c r="AE33" s="35">
        <f>Activity!$B$118</f>
        <v>3181.75</v>
      </c>
      <c r="AF33" s="35">
        <f>Activity!$B$119</f>
        <v>3115</v>
      </c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7"/>
    </row>
    <row r="34" spans="1:63" s="73" customFormat="1" x14ac:dyDescent="0.25">
      <c r="A34" s="19" t="str">
        <f>'March 2008 RIA'!$A$17</f>
        <v>Uncontrolled</v>
      </c>
      <c r="B34" s="20">
        <v>1951</v>
      </c>
      <c r="C34" s="35">
        <f>Activity!$B$89</f>
        <v>4450</v>
      </c>
      <c r="D34" s="35">
        <f>Activity!$B$90</f>
        <v>4450</v>
      </c>
      <c r="E34" s="35">
        <f>Activity!$B$91</f>
        <v>4450</v>
      </c>
      <c r="F34" s="35">
        <f>Activity!$B$92</f>
        <v>4450</v>
      </c>
      <c r="G34" s="35">
        <f>Activity!$B$93</f>
        <v>4450</v>
      </c>
      <c r="H34" s="35">
        <f>Activity!$B$94</f>
        <v>4450</v>
      </c>
      <c r="I34" s="35">
        <f>Activity!$B$95</f>
        <v>4450</v>
      </c>
      <c r="J34" s="35">
        <f>Activity!$B$96</f>
        <v>4450</v>
      </c>
      <c r="K34" s="35">
        <f>Activity!$B$97</f>
        <v>4450</v>
      </c>
      <c r="L34" s="35">
        <f>Activity!$B$98</f>
        <v>4450</v>
      </c>
      <c r="M34" s="35">
        <f>Activity!$B$99</f>
        <v>4450</v>
      </c>
      <c r="N34" s="35">
        <f>Activity!$B$100</f>
        <v>4383.25</v>
      </c>
      <c r="O34" s="35">
        <f>Activity!$B$101</f>
        <v>4316.5</v>
      </c>
      <c r="P34" s="35">
        <f>Activity!$B$102</f>
        <v>4249.75</v>
      </c>
      <c r="Q34" s="35">
        <f>Activity!$B$103</f>
        <v>4183</v>
      </c>
      <c r="R34" s="35">
        <f>Activity!$B$104</f>
        <v>4116.25</v>
      </c>
      <c r="S34" s="35">
        <f>Activity!$B$105</f>
        <v>4049.5</v>
      </c>
      <c r="T34" s="35">
        <f>Activity!$B$106</f>
        <v>3982.75</v>
      </c>
      <c r="U34" s="35">
        <f>Activity!$B$107</f>
        <v>3916</v>
      </c>
      <c r="V34" s="35">
        <f>Activity!$B$108</f>
        <v>3849.25</v>
      </c>
      <c r="W34" s="35">
        <f>Activity!$B$109</f>
        <v>3782.5</v>
      </c>
      <c r="X34" s="35">
        <f>Activity!$B$110</f>
        <v>3715.75</v>
      </c>
      <c r="Y34" s="35">
        <f>Activity!$B$111</f>
        <v>3649</v>
      </c>
      <c r="Z34" s="35">
        <f>Activity!$B$112</f>
        <v>3582.25</v>
      </c>
      <c r="AA34" s="35">
        <f>Activity!$B$113</f>
        <v>3515.5</v>
      </c>
      <c r="AB34" s="35">
        <f>Activity!$B$114</f>
        <v>3448.75</v>
      </c>
      <c r="AC34" s="35">
        <f>Activity!$B$115</f>
        <v>3382</v>
      </c>
      <c r="AD34" s="35">
        <f>Activity!$B$116</f>
        <v>3315.25</v>
      </c>
      <c r="AE34" s="35">
        <f>Activity!$B$117</f>
        <v>3248.5</v>
      </c>
      <c r="AF34" s="35">
        <f>Activity!$B$118</f>
        <v>3181.75</v>
      </c>
      <c r="AG34" s="35">
        <f>Activity!$B$119</f>
        <v>3115</v>
      </c>
      <c r="AH34" s="114"/>
      <c r="AI34" s="114"/>
      <c r="AJ34" s="114"/>
      <c r="AK34" s="114"/>
      <c r="AL34" s="114"/>
      <c r="AM34" s="114"/>
      <c r="AN34" s="114"/>
      <c r="AO34" s="114"/>
      <c r="AP34" s="114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7"/>
    </row>
    <row r="35" spans="1:63" s="73" customFormat="1" x14ac:dyDescent="0.25">
      <c r="A35" s="19" t="str">
        <f>'March 2008 RIA'!$A$17</f>
        <v>Uncontrolled</v>
      </c>
      <c r="B35" s="20">
        <v>1952</v>
      </c>
      <c r="C35" s="35">
        <f>Activity!$B$88</f>
        <v>4450</v>
      </c>
      <c r="D35" s="35">
        <f>Activity!$B$89</f>
        <v>4450</v>
      </c>
      <c r="E35" s="35">
        <f>Activity!$B$90</f>
        <v>4450</v>
      </c>
      <c r="F35" s="35">
        <f>Activity!$B$91</f>
        <v>4450</v>
      </c>
      <c r="G35" s="35">
        <f>Activity!$B$92</f>
        <v>4450</v>
      </c>
      <c r="H35" s="35">
        <f>Activity!$B$93</f>
        <v>4450</v>
      </c>
      <c r="I35" s="35">
        <f>Activity!$B$94</f>
        <v>4450</v>
      </c>
      <c r="J35" s="35">
        <f>Activity!$B$95</f>
        <v>4450</v>
      </c>
      <c r="K35" s="35">
        <f>Activity!$B$96</f>
        <v>4450</v>
      </c>
      <c r="L35" s="35">
        <f>Activity!$B$97</f>
        <v>4450</v>
      </c>
      <c r="M35" s="35">
        <f>Activity!$B$98</f>
        <v>4450</v>
      </c>
      <c r="N35" s="35">
        <f>Activity!$B$99</f>
        <v>4450</v>
      </c>
      <c r="O35" s="35">
        <f>Activity!$B$100</f>
        <v>4383.25</v>
      </c>
      <c r="P35" s="35">
        <f>Activity!$B$101</f>
        <v>4316.5</v>
      </c>
      <c r="Q35" s="35">
        <f>Activity!$B$102</f>
        <v>4249.75</v>
      </c>
      <c r="R35" s="35">
        <f>Activity!$B$103</f>
        <v>4183</v>
      </c>
      <c r="S35" s="35">
        <f>Activity!$B$104</f>
        <v>4116.25</v>
      </c>
      <c r="T35" s="35">
        <f>Activity!$B$105</f>
        <v>4049.5</v>
      </c>
      <c r="U35" s="35">
        <f>Activity!$B$106</f>
        <v>3982.75</v>
      </c>
      <c r="V35" s="35">
        <f>Activity!$B$107</f>
        <v>3916</v>
      </c>
      <c r="W35" s="35">
        <f>Activity!$B$108</f>
        <v>3849.25</v>
      </c>
      <c r="X35" s="35">
        <f>Activity!$B$109</f>
        <v>3782.5</v>
      </c>
      <c r="Y35" s="35">
        <f>Activity!$B$110</f>
        <v>3715.75</v>
      </c>
      <c r="Z35" s="35">
        <f>Activity!$B$111</f>
        <v>3649</v>
      </c>
      <c r="AA35" s="35">
        <f>Activity!$B$112</f>
        <v>3582.25</v>
      </c>
      <c r="AB35" s="35">
        <f>Activity!$B$113</f>
        <v>3515.5</v>
      </c>
      <c r="AC35" s="35">
        <f>Activity!$B$114</f>
        <v>3448.75</v>
      </c>
      <c r="AD35" s="35">
        <f>Activity!$B$115</f>
        <v>3382</v>
      </c>
      <c r="AE35" s="35">
        <f>Activity!$B$116</f>
        <v>3315.25</v>
      </c>
      <c r="AF35" s="35">
        <f>Activity!$B$117</f>
        <v>3248.5</v>
      </c>
      <c r="AG35" s="35">
        <f>Activity!$B$118</f>
        <v>3181.75</v>
      </c>
      <c r="AH35" s="35">
        <f>Activity!$B$119</f>
        <v>3115</v>
      </c>
      <c r="AI35" s="114"/>
      <c r="AJ35" s="114"/>
      <c r="AK35" s="114"/>
      <c r="AL35" s="114"/>
      <c r="AM35" s="114"/>
      <c r="AN35" s="114"/>
      <c r="AO35" s="114"/>
      <c r="AP35" s="114"/>
      <c r="AQ35" s="114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7"/>
    </row>
    <row r="36" spans="1:63" s="73" customFormat="1" x14ac:dyDescent="0.25">
      <c r="A36" s="19" t="str">
        <f>'March 2008 RIA'!$A$17</f>
        <v>Uncontrolled</v>
      </c>
      <c r="B36" s="20">
        <v>1953</v>
      </c>
      <c r="C36" s="35">
        <f>Activity!$B$87</f>
        <v>4450</v>
      </c>
      <c r="D36" s="35">
        <f>Activity!$B$88</f>
        <v>4450</v>
      </c>
      <c r="E36" s="35">
        <f>Activity!$B$89</f>
        <v>4450</v>
      </c>
      <c r="F36" s="35">
        <f>Activity!$B$90</f>
        <v>4450</v>
      </c>
      <c r="G36" s="35">
        <f>Activity!$B$91</f>
        <v>4450</v>
      </c>
      <c r="H36" s="35">
        <f>Activity!$B$92</f>
        <v>4450</v>
      </c>
      <c r="I36" s="35">
        <f>Activity!$B$93</f>
        <v>4450</v>
      </c>
      <c r="J36" s="35">
        <f>Activity!$B$94</f>
        <v>4450</v>
      </c>
      <c r="K36" s="35">
        <f>Activity!$B$95</f>
        <v>4450</v>
      </c>
      <c r="L36" s="35">
        <f>Activity!$B$96</f>
        <v>4450</v>
      </c>
      <c r="M36" s="35">
        <f>Activity!$B$97</f>
        <v>4450</v>
      </c>
      <c r="N36" s="35">
        <f>Activity!$B$98</f>
        <v>4450</v>
      </c>
      <c r="O36" s="35">
        <f>Activity!$B$99</f>
        <v>4450</v>
      </c>
      <c r="P36" s="35">
        <f>Activity!$B$100</f>
        <v>4383.25</v>
      </c>
      <c r="Q36" s="35">
        <f>Activity!$B$101</f>
        <v>4316.5</v>
      </c>
      <c r="R36" s="35">
        <f>Activity!$B$102</f>
        <v>4249.75</v>
      </c>
      <c r="S36" s="35">
        <f>Activity!$B$103</f>
        <v>4183</v>
      </c>
      <c r="T36" s="35">
        <f>Activity!$B$104</f>
        <v>4116.25</v>
      </c>
      <c r="U36" s="35">
        <f>Activity!$B$105</f>
        <v>4049.5</v>
      </c>
      <c r="V36" s="35">
        <f>Activity!$B$106</f>
        <v>3982.75</v>
      </c>
      <c r="W36" s="35">
        <f>Activity!$B$107</f>
        <v>3916</v>
      </c>
      <c r="X36" s="35">
        <f>Activity!$B$108</f>
        <v>3849.25</v>
      </c>
      <c r="Y36" s="35">
        <f>Activity!$B$109</f>
        <v>3782.5</v>
      </c>
      <c r="Z36" s="35">
        <f>Activity!$B$110</f>
        <v>3715.75</v>
      </c>
      <c r="AA36" s="35">
        <f>Activity!$B$111</f>
        <v>3649</v>
      </c>
      <c r="AB36" s="35">
        <f>Activity!$B$112</f>
        <v>3582.25</v>
      </c>
      <c r="AC36" s="35">
        <f>Activity!$B$113</f>
        <v>3515.5</v>
      </c>
      <c r="AD36" s="35">
        <f>Activity!$B$114</f>
        <v>3448.75</v>
      </c>
      <c r="AE36" s="35">
        <f>Activity!$B$115</f>
        <v>3382</v>
      </c>
      <c r="AF36" s="35">
        <f>Activity!$B$116</f>
        <v>3315.25</v>
      </c>
      <c r="AG36" s="35">
        <f>Activity!$B$117</f>
        <v>3248.5</v>
      </c>
      <c r="AH36" s="35">
        <f>Activity!$B$118</f>
        <v>3181.75</v>
      </c>
      <c r="AI36" s="35">
        <f>Activity!$B$119</f>
        <v>3115</v>
      </c>
      <c r="AJ36" s="114"/>
      <c r="AK36" s="114"/>
      <c r="AL36" s="114"/>
      <c r="AM36" s="114"/>
      <c r="AN36" s="114"/>
      <c r="AO36" s="114"/>
      <c r="AP36" s="114"/>
      <c r="AQ36" s="114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7"/>
    </row>
    <row r="37" spans="1:63" s="73" customFormat="1" x14ac:dyDescent="0.25">
      <c r="A37" s="19" t="str">
        <f>'March 2008 RIA'!$A$17</f>
        <v>Uncontrolled</v>
      </c>
      <c r="B37" s="20">
        <v>1954</v>
      </c>
      <c r="C37" s="35">
        <f>Activity!$B$86</f>
        <v>4450</v>
      </c>
      <c r="D37" s="35">
        <f>Activity!$B$87</f>
        <v>4450</v>
      </c>
      <c r="E37" s="35">
        <f>Activity!$B$88</f>
        <v>4450</v>
      </c>
      <c r="F37" s="35">
        <f>Activity!$B$89</f>
        <v>4450</v>
      </c>
      <c r="G37" s="35">
        <f>Activity!$B$90</f>
        <v>4450</v>
      </c>
      <c r="H37" s="35">
        <f>Activity!$B$91</f>
        <v>4450</v>
      </c>
      <c r="I37" s="35">
        <f>Activity!$B$92</f>
        <v>4450</v>
      </c>
      <c r="J37" s="35">
        <f>Activity!$B$93</f>
        <v>4450</v>
      </c>
      <c r="K37" s="35">
        <f>Activity!$B$94</f>
        <v>4450</v>
      </c>
      <c r="L37" s="35">
        <f>Activity!$B$95</f>
        <v>4450</v>
      </c>
      <c r="M37" s="35">
        <f>Activity!$B$96</f>
        <v>4450</v>
      </c>
      <c r="N37" s="35">
        <f>Activity!$B$97</f>
        <v>4450</v>
      </c>
      <c r="O37" s="35">
        <f>Activity!$B$98</f>
        <v>4450</v>
      </c>
      <c r="P37" s="35">
        <f>Activity!$B$99</f>
        <v>4450</v>
      </c>
      <c r="Q37" s="35">
        <f>Activity!$B$100</f>
        <v>4383.25</v>
      </c>
      <c r="R37" s="35">
        <f>Activity!$B$101</f>
        <v>4316.5</v>
      </c>
      <c r="S37" s="35">
        <f>Activity!$B$102</f>
        <v>4249.75</v>
      </c>
      <c r="T37" s="35">
        <f>Activity!$B$103</f>
        <v>4183</v>
      </c>
      <c r="U37" s="35">
        <f>Activity!$B$104</f>
        <v>4116.25</v>
      </c>
      <c r="V37" s="35">
        <f>Activity!$B$105</f>
        <v>4049.5</v>
      </c>
      <c r="W37" s="35">
        <f>Activity!$B$106</f>
        <v>3982.75</v>
      </c>
      <c r="X37" s="35">
        <f>Activity!$B$107</f>
        <v>3916</v>
      </c>
      <c r="Y37" s="35">
        <f>Activity!$B$108</f>
        <v>3849.25</v>
      </c>
      <c r="Z37" s="35">
        <f>Activity!$B$109</f>
        <v>3782.5</v>
      </c>
      <c r="AA37" s="35">
        <f>Activity!$B$110</f>
        <v>3715.75</v>
      </c>
      <c r="AB37" s="35">
        <f>Activity!$B$111</f>
        <v>3649</v>
      </c>
      <c r="AC37" s="35">
        <f>Activity!$B$112</f>
        <v>3582.25</v>
      </c>
      <c r="AD37" s="35">
        <f>Activity!$B$113</f>
        <v>3515.5</v>
      </c>
      <c r="AE37" s="35">
        <f>Activity!$B$114</f>
        <v>3448.75</v>
      </c>
      <c r="AF37" s="35">
        <f>Activity!$B$115</f>
        <v>3382</v>
      </c>
      <c r="AG37" s="35">
        <f>Activity!$B$116</f>
        <v>3315.25</v>
      </c>
      <c r="AH37" s="35">
        <f>Activity!$B$117</f>
        <v>3248.5</v>
      </c>
      <c r="AI37" s="35">
        <f>Activity!$B$118</f>
        <v>3181.75</v>
      </c>
      <c r="AJ37" s="35">
        <f>Activity!$B$119</f>
        <v>3115</v>
      </c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7"/>
    </row>
    <row r="38" spans="1:63" s="73" customFormat="1" x14ac:dyDescent="0.25">
      <c r="A38" s="19" t="str">
        <f>'March 2008 RIA'!$A$17</f>
        <v>Uncontrolled</v>
      </c>
      <c r="B38" s="20">
        <v>1955</v>
      </c>
      <c r="C38" s="35">
        <f>Activity!$B$85</f>
        <v>4450</v>
      </c>
      <c r="D38" s="35">
        <f>Activity!$B$86</f>
        <v>4450</v>
      </c>
      <c r="E38" s="35">
        <f>Activity!$B$87</f>
        <v>4450</v>
      </c>
      <c r="F38" s="35">
        <f>Activity!$B$88</f>
        <v>4450</v>
      </c>
      <c r="G38" s="35">
        <f>Activity!$B$89</f>
        <v>4450</v>
      </c>
      <c r="H38" s="35">
        <f>Activity!$B$90</f>
        <v>4450</v>
      </c>
      <c r="I38" s="35">
        <f>Activity!$B$91</f>
        <v>4450</v>
      </c>
      <c r="J38" s="35">
        <f>Activity!$B$92</f>
        <v>4450</v>
      </c>
      <c r="K38" s="35">
        <f>Activity!$B$93</f>
        <v>4450</v>
      </c>
      <c r="L38" s="35">
        <f>Activity!$B$94</f>
        <v>4450</v>
      </c>
      <c r="M38" s="35">
        <f>Activity!$B$95</f>
        <v>4450</v>
      </c>
      <c r="N38" s="35">
        <f>Activity!$B$96</f>
        <v>4450</v>
      </c>
      <c r="O38" s="35">
        <f>Activity!$B$97</f>
        <v>4450</v>
      </c>
      <c r="P38" s="35">
        <f>Activity!$B$98</f>
        <v>4450</v>
      </c>
      <c r="Q38" s="35">
        <f>Activity!$B$99</f>
        <v>4450</v>
      </c>
      <c r="R38" s="35">
        <f>Activity!$B$100</f>
        <v>4383.25</v>
      </c>
      <c r="S38" s="35">
        <f>Activity!$B$101</f>
        <v>4316.5</v>
      </c>
      <c r="T38" s="35">
        <f>Activity!$B$102</f>
        <v>4249.75</v>
      </c>
      <c r="U38" s="35">
        <f>Activity!$B$103</f>
        <v>4183</v>
      </c>
      <c r="V38" s="35">
        <f>Activity!$B$104</f>
        <v>4116.25</v>
      </c>
      <c r="W38" s="35">
        <f>Activity!$B$105</f>
        <v>4049.5</v>
      </c>
      <c r="X38" s="35">
        <f>Activity!$B$106</f>
        <v>3982.75</v>
      </c>
      <c r="Y38" s="35">
        <f>Activity!$B$107</f>
        <v>3916</v>
      </c>
      <c r="Z38" s="35">
        <f>Activity!$B$108</f>
        <v>3849.25</v>
      </c>
      <c r="AA38" s="35">
        <f>Activity!$B$109</f>
        <v>3782.5</v>
      </c>
      <c r="AB38" s="35">
        <f>Activity!$B$110</f>
        <v>3715.75</v>
      </c>
      <c r="AC38" s="35">
        <f>Activity!$B$111</f>
        <v>3649</v>
      </c>
      <c r="AD38" s="35">
        <f>Activity!$B$112</f>
        <v>3582.25</v>
      </c>
      <c r="AE38" s="35">
        <f>Activity!$B$113</f>
        <v>3515.5</v>
      </c>
      <c r="AF38" s="35">
        <f>Activity!$B$114</f>
        <v>3448.75</v>
      </c>
      <c r="AG38" s="35">
        <f>Activity!$B$115</f>
        <v>3382</v>
      </c>
      <c r="AH38" s="35">
        <f>Activity!$B$116</f>
        <v>3315.25</v>
      </c>
      <c r="AI38" s="35">
        <f>Activity!$B$117</f>
        <v>3248.5</v>
      </c>
      <c r="AJ38" s="35">
        <f>Activity!$B$118</f>
        <v>3181.75</v>
      </c>
      <c r="AK38" s="35">
        <f>Activity!$B$119</f>
        <v>3115</v>
      </c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7"/>
    </row>
    <row r="39" spans="1:63" s="73" customFormat="1" x14ac:dyDescent="0.25">
      <c r="A39" s="19" t="str">
        <f>'March 2008 RIA'!$A$17</f>
        <v>Uncontrolled</v>
      </c>
      <c r="B39" s="20">
        <v>1956</v>
      </c>
      <c r="C39" s="35">
        <f>Activity!$B$84</f>
        <v>4450</v>
      </c>
      <c r="D39" s="35">
        <f>Activity!$B$85</f>
        <v>4450</v>
      </c>
      <c r="E39" s="35">
        <f>Activity!$B$86</f>
        <v>4450</v>
      </c>
      <c r="F39" s="35">
        <f>Activity!$B$87</f>
        <v>4450</v>
      </c>
      <c r="G39" s="35">
        <f>Activity!$B$88</f>
        <v>4450</v>
      </c>
      <c r="H39" s="35">
        <f>Activity!$B$89</f>
        <v>4450</v>
      </c>
      <c r="I39" s="35">
        <f>Activity!$B$90</f>
        <v>4450</v>
      </c>
      <c r="J39" s="35">
        <f>Activity!$B$91</f>
        <v>4450</v>
      </c>
      <c r="K39" s="35">
        <f>Activity!$B$92</f>
        <v>4450</v>
      </c>
      <c r="L39" s="35">
        <f>Activity!$B$93</f>
        <v>4450</v>
      </c>
      <c r="M39" s="35">
        <f>Activity!$B$94</f>
        <v>4450</v>
      </c>
      <c r="N39" s="35">
        <f>Activity!$B$95</f>
        <v>4450</v>
      </c>
      <c r="O39" s="35">
        <f>Activity!$B$96</f>
        <v>4450</v>
      </c>
      <c r="P39" s="35">
        <f>Activity!$B$97</f>
        <v>4450</v>
      </c>
      <c r="Q39" s="35">
        <f>Activity!$B$98</f>
        <v>4450</v>
      </c>
      <c r="R39" s="35">
        <f>Activity!$B$99</f>
        <v>4450</v>
      </c>
      <c r="S39" s="35">
        <f>Activity!$B$100</f>
        <v>4383.25</v>
      </c>
      <c r="T39" s="35">
        <f>Activity!$B$101</f>
        <v>4316.5</v>
      </c>
      <c r="U39" s="35">
        <f>Activity!$B$102</f>
        <v>4249.75</v>
      </c>
      <c r="V39" s="35">
        <f>Activity!$B$103</f>
        <v>4183</v>
      </c>
      <c r="W39" s="35">
        <f>Activity!$B$104</f>
        <v>4116.25</v>
      </c>
      <c r="X39" s="35">
        <f>Activity!$B$105</f>
        <v>4049.5</v>
      </c>
      <c r="Y39" s="35">
        <f>Activity!$B$106</f>
        <v>3982.75</v>
      </c>
      <c r="Z39" s="35">
        <f>Activity!$B$107</f>
        <v>3916</v>
      </c>
      <c r="AA39" s="35">
        <f>Activity!$B$108</f>
        <v>3849.25</v>
      </c>
      <c r="AB39" s="35">
        <f>Activity!$B$109</f>
        <v>3782.5</v>
      </c>
      <c r="AC39" s="35">
        <f>Activity!$B$110</f>
        <v>3715.75</v>
      </c>
      <c r="AD39" s="35">
        <f>Activity!$B$111</f>
        <v>3649</v>
      </c>
      <c r="AE39" s="35">
        <f>Activity!$B$112</f>
        <v>3582.25</v>
      </c>
      <c r="AF39" s="35">
        <f>Activity!$B$113</f>
        <v>3515.5</v>
      </c>
      <c r="AG39" s="35">
        <f>Activity!$B$114</f>
        <v>3448.75</v>
      </c>
      <c r="AH39" s="35">
        <f>Activity!$B$115</f>
        <v>3382</v>
      </c>
      <c r="AI39" s="35">
        <f>Activity!$B$116</f>
        <v>3315.25</v>
      </c>
      <c r="AJ39" s="35">
        <f>Activity!$B$117</f>
        <v>3248.5</v>
      </c>
      <c r="AK39" s="35">
        <f>Activity!$B$118</f>
        <v>3181.75</v>
      </c>
      <c r="AL39" s="35">
        <f>Activity!$B$119</f>
        <v>3115</v>
      </c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7"/>
    </row>
    <row r="40" spans="1:63" s="73" customFormat="1" x14ac:dyDescent="0.25">
      <c r="A40" s="19" t="str">
        <f>'March 2008 RIA'!$A$17</f>
        <v>Uncontrolled</v>
      </c>
      <c r="B40" s="20">
        <v>1957</v>
      </c>
      <c r="C40" s="35">
        <f>Activity!$B$83</f>
        <v>4450</v>
      </c>
      <c r="D40" s="35">
        <f>Activity!$B$84</f>
        <v>4450</v>
      </c>
      <c r="E40" s="35">
        <f>Activity!$B$85</f>
        <v>4450</v>
      </c>
      <c r="F40" s="35">
        <f>Activity!$B$86</f>
        <v>4450</v>
      </c>
      <c r="G40" s="35">
        <f>Activity!$B$87</f>
        <v>4450</v>
      </c>
      <c r="H40" s="35">
        <f>Activity!$B$88</f>
        <v>4450</v>
      </c>
      <c r="I40" s="35">
        <f>Activity!$B$89</f>
        <v>4450</v>
      </c>
      <c r="J40" s="35">
        <f>Activity!$B$90</f>
        <v>4450</v>
      </c>
      <c r="K40" s="35">
        <f>Activity!$B$91</f>
        <v>4450</v>
      </c>
      <c r="L40" s="35">
        <f>Activity!$B$92</f>
        <v>4450</v>
      </c>
      <c r="M40" s="35">
        <f>Activity!$B$93</f>
        <v>4450</v>
      </c>
      <c r="N40" s="35">
        <f>Activity!$B$94</f>
        <v>4450</v>
      </c>
      <c r="O40" s="35">
        <f>Activity!$B$95</f>
        <v>4450</v>
      </c>
      <c r="P40" s="35">
        <f>Activity!$B$96</f>
        <v>4450</v>
      </c>
      <c r="Q40" s="35">
        <f>Activity!$B$97</f>
        <v>4450</v>
      </c>
      <c r="R40" s="35">
        <f>Activity!$B$98</f>
        <v>4450</v>
      </c>
      <c r="S40" s="35">
        <f>Activity!$B$99</f>
        <v>4450</v>
      </c>
      <c r="T40" s="35">
        <f>Activity!$B$100</f>
        <v>4383.25</v>
      </c>
      <c r="U40" s="35">
        <f>Activity!$B$101</f>
        <v>4316.5</v>
      </c>
      <c r="V40" s="35">
        <f>Activity!$B$102</f>
        <v>4249.75</v>
      </c>
      <c r="W40" s="35">
        <f>Activity!$B$103</f>
        <v>4183</v>
      </c>
      <c r="X40" s="35">
        <f>Activity!$B$104</f>
        <v>4116.25</v>
      </c>
      <c r="Y40" s="35">
        <f>Activity!$B$105</f>
        <v>4049.5</v>
      </c>
      <c r="Z40" s="35">
        <f>Activity!$B$106</f>
        <v>3982.75</v>
      </c>
      <c r="AA40" s="35">
        <f>Activity!$B$107</f>
        <v>3916</v>
      </c>
      <c r="AB40" s="35">
        <f>Activity!$B$108</f>
        <v>3849.25</v>
      </c>
      <c r="AC40" s="35">
        <f>Activity!$B$109</f>
        <v>3782.5</v>
      </c>
      <c r="AD40" s="35">
        <f>Activity!$B$110</f>
        <v>3715.75</v>
      </c>
      <c r="AE40" s="35">
        <f>Activity!$B$111</f>
        <v>3649</v>
      </c>
      <c r="AF40" s="35">
        <f>Activity!$B$112</f>
        <v>3582.25</v>
      </c>
      <c r="AG40" s="35">
        <f>Activity!$B$113</f>
        <v>3515.5</v>
      </c>
      <c r="AH40" s="35">
        <f>Activity!$B$114</f>
        <v>3448.75</v>
      </c>
      <c r="AI40" s="35">
        <f>Activity!$B$115</f>
        <v>3382</v>
      </c>
      <c r="AJ40" s="35">
        <f>Activity!$B$116</f>
        <v>3315.25</v>
      </c>
      <c r="AK40" s="35">
        <f>Activity!$B$117</f>
        <v>3248.5</v>
      </c>
      <c r="AL40" s="35">
        <f>Activity!$B$118</f>
        <v>3181.75</v>
      </c>
      <c r="AM40" s="35">
        <f>Activity!$B$119</f>
        <v>3115</v>
      </c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7"/>
    </row>
    <row r="41" spans="1:63" s="73" customFormat="1" x14ac:dyDescent="0.25">
      <c r="A41" s="19" t="str">
        <f>'March 2008 RIA'!$A$17</f>
        <v>Uncontrolled</v>
      </c>
      <c r="B41" s="20">
        <v>1958</v>
      </c>
      <c r="C41" s="35">
        <f>Activity!$B$82</f>
        <v>4450</v>
      </c>
      <c r="D41" s="35">
        <f>Activity!$B$83</f>
        <v>4450</v>
      </c>
      <c r="E41" s="35">
        <f>Activity!$B$84</f>
        <v>4450</v>
      </c>
      <c r="F41" s="35">
        <f>Activity!$B$85</f>
        <v>4450</v>
      </c>
      <c r="G41" s="35">
        <f>Activity!$B$86</f>
        <v>4450</v>
      </c>
      <c r="H41" s="35">
        <f>Activity!$B$87</f>
        <v>4450</v>
      </c>
      <c r="I41" s="35">
        <f>Activity!$B$88</f>
        <v>4450</v>
      </c>
      <c r="J41" s="35">
        <f>Activity!$B$89</f>
        <v>4450</v>
      </c>
      <c r="K41" s="35">
        <f>Activity!$B$90</f>
        <v>4450</v>
      </c>
      <c r="L41" s="35">
        <f>Activity!$B$91</f>
        <v>4450</v>
      </c>
      <c r="M41" s="35">
        <f>Activity!$B$92</f>
        <v>4450</v>
      </c>
      <c r="N41" s="35">
        <f>Activity!$B$93</f>
        <v>4450</v>
      </c>
      <c r="O41" s="35">
        <f>Activity!$B$94</f>
        <v>4450</v>
      </c>
      <c r="P41" s="35">
        <f>Activity!$B$95</f>
        <v>4450</v>
      </c>
      <c r="Q41" s="35">
        <f>Activity!$B$96</f>
        <v>4450</v>
      </c>
      <c r="R41" s="35">
        <f>Activity!$B$97</f>
        <v>4450</v>
      </c>
      <c r="S41" s="35">
        <f>Activity!$B$98</f>
        <v>4450</v>
      </c>
      <c r="T41" s="35">
        <f>Activity!$B$99</f>
        <v>4450</v>
      </c>
      <c r="U41" s="35">
        <f>Activity!$B$100</f>
        <v>4383.25</v>
      </c>
      <c r="V41" s="35">
        <f>Activity!$B$101</f>
        <v>4316.5</v>
      </c>
      <c r="W41" s="35">
        <f>Activity!$B$102</f>
        <v>4249.75</v>
      </c>
      <c r="X41" s="35">
        <f>Activity!$B$103</f>
        <v>4183</v>
      </c>
      <c r="Y41" s="35">
        <f>Activity!$B$104</f>
        <v>4116.25</v>
      </c>
      <c r="Z41" s="35">
        <f>Activity!$B$105</f>
        <v>4049.5</v>
      </c>
      <c r="AA41" s="35">
        <f>Activity!$B$106</f>
        <v>3982.75</v>
      </c>
      <c r="AB41" s="35">
        <f>Activity!$B$107</f>
        <v>3916</v>
      </c>
      <c r="AC41" s="35">
        <f>Activity!$B$108</f>
        <v>3849.25</v>
      </c>
      <c r="AD41" s="35">
        <f>Activity!$B$109</f>
        <v>3782.5</v>
      </c>
      <c r="AE41" s="35">
        <f>Activity!$B$110</f>
        <v>3715.75</v>
      </c>
      <c r="AF41" s="35">
        <f>Activity!$B$111</f>
        <v>3649</v>
      </c>
      <c r="AG41" s="35">
        <f>Activity!$B$112</f>
        <v>3582.25</v>
      </c>
      <c r="AH41" s="35">
        <f>Activity!$B$113</f>
        <v>3515.5</v>
      </c>
      <c r="AI41" s="35">
        <f>Activity!$B$114</f>
        <v>3448.75</v>
      </c>
      <c r="AJ41" s="35">
        <f>Activity!$B$115</f>
        <v>3382</v>
      </c>
      <c r="AK41" s="35">
        <f>Activity!$B$116</f>
        <v>3315.25</v>
      </c>
      <c r="AL41" s="35">
        <f>Activity!$B$117</f>
        <v>3248.5</v>
      </c>
      <c r="AM41" s="35">
        <f>Activity!$B$118</f>
        <v>3181.75</v>
      </c>
      <c r="AN41" s="35">
        <f>Activity!$B$119</f>
        <v>3115</v>
      </c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7"/>
    </row>
    <row r="42" spans="1:63" s="73" customFormat="1" x14ac:dyDescent="0.25">
      <c r="A42" s="19" t="str">
        <f>'March 2008 RIA'!$A$17</f>
        <v>Uncontrolled</v>
      </c>
      <c r="B42" s="20">
        <v>1959</v>
      </c>
      <c r="C42" s="35">
        <f>Activity!$B$81</f>
        <v>4450</v>
      </c>
      <c r="D42" s="35">
        <f>Activity!$B$82</f>
        <v>4450</v>
      </c>
      <c r="E42" s="35">
        <f>Activity!$B$83</f>
        <v>4450</v>
      </c>
      <c r="F42" s="35">
        <f>Activity!$B$84</f>
        <v>4450</v>
      </c>
      <c r="G42" s="35">
        <f>Activity!$B$85</f>
        <v>4450</v>
      </c>
      <c r="H42" s="35">
        <f>Activity!$B$86</f>
        <v>4450</v>
      </c>
      <c r="I42" s="35">
        <f>Activity!$B$87</f>
        <v>4450</v>
      </c>
      <c r="J42" s="35">
        <f>Activity!$B$88</f>
        <v>4450</v>
      </c>
      <c r="K42" s="35">
        <f>Activity!$B$89</f>
        <v>4450</v>
      </c>
      <c r="L42" s="35">
        <f>Activity!$B$90</f>
        <v>4450</v>
      </c>
      <c r="M42" s="35">
        <f>Activity!$B$91</f>
        <v>4450</v>
      </c>
      <c r="N42" s="35">
        <f>Activity!$B$92</f>
        <v>4450</v>
      </c>
      <c r="O42" s="35">
        <f>Activity!$B$93</f>
        <v>4450</v>
      </c>
      <c r="P42" s="35">
        <f>Activity!$B$94</f>
        <v>4450</v>
      </c>
      <c r="Q42" s="35">
        <f>Activity!$B$95</f>
        <v>4450</v>
      </c>
      <c r="R42" s="35">
        <f>Activity!$B$96</f>
        <v>4450</v>
      </c>
      <c r="S42" s="35">
        <f>Activity!$B$97</f>
        <v>4450</v>
      </c>
      <c r="T42" s="35">
        <f>Activity!$B$98</f>
        <v>4450</v>
      </c>
      <c r="U42" s="35">
        <f>Activity!$B$99</f>
        <v>4450</v>
      </c>
      <c r="V42" s="35">
        <f>Activity!$B$100</f>
        <v>4383.25</v>
      </c>
      <c r="W42" s="35">
        <f>Activity!$B$101</f>
        <v>4316.5</v>
      </c>
      <c r="X42" s="35">
        <f>Activity!$B$102</f>
        <v>4249.75</v>
      </c>
      <c r="Y42" s="35">
        <f>Activity!$B$103</f>
        <v>4183</v>
      </c>
      <c r="Z42" s="35">
        <f>Activity!$B$104</f>
        <v>4116.25</v>
      </c>
      <c r="AA42" s="35">
        <f>Activity!$B$105</f>
        <v>4049.5</v>
      </c>
      <c r="AB42" s="35">
        <f>Activity!$B$106</f>
        <v>3982.75</v>
      </c>
      <c r="AC42" s="35">
        <f>Activity!$B$107</f>
        <v>3916</v>
      </c>
      <c r="AD42" s="35">
        <f>Activity!$B$108</f>
        <v>3849.25</v>
      </c>
      <c r="AE42" s="35">
        <f>Activity!$B$109</f>
        <v>3782.5</v>
      </c>
      <c r="AF42" s="35">
        <f>Activity!$B$110</f>
        <v>3715.75</v>
      </c>
      <c r="AG42" s="35">
        <f>Activity!$B$111</f>
        <v>3649</v>
      </c>
      <c r="AH42" s="35">
        <f>Activity!$B$112</f>
        <v>3582.25</v>
      </c>
      <c r="AI42" s="35">
        <f>Activity!$B$113</f>
        <v>3515.5</v>
      </c>
      <c r="AJ42" s="35">
        <f>Activity!$B$114</f>
        <v>3448.75</v>
      </c>
      <c r="AK42" s="35">
        <f>Activity!$B$115</f>
        <v>3382</v>
      </c>
      <c r="AL42" s="35">
        <f>Activity!$B$116</f>
        <v>3315.25</v>
      </c>
      <c r="AM42" s="35">
        <f>Activity!$B$117</f>
        <v>3248.5</v>
      </c>
      <c r="AN42" s="35">
        <f>Activity!$B$118</f>
        <v>3181.75</v>
      </c>
      <c r="AO42" s="35">
        <f>Activity!$B$119</f>
        <v>3115</v>
      </c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7"/>
    </row>
    <row r="43" spans="1:63" s="73" customFormat="1" x14ac:dyDescent="0.25">
      <c r="A43" s="19" t="str">
        <f>'March 2008 RIA'!$A$17</f>
        <v>Uncontrolled</v>
      </c>
      <c r="B43" s="20">
        <v>1960</v>
      </c>
      <c r="C43" s="35">
        <f>Activity!$B$80</f>
        <v>4450</v>
      </c>
      <c r="D43" s="35">
        <f>Activity!$B$81</f>
        <v>4450</v>
      </c>
      <c r="E43" s="35">
        <f>Activity!$B$82</f>
        <v>4450</v>
      </c>
      <c r="F43" s="35">
        <f>Activity!$B$83</f>
        <v>4450</v>
      </c>
      <c r="G43" s="35">
        <f>Activity!$B$84</f>
        <v>4450</v>
      </c>
      <c r="H43" s="35">
        <f>Activity!$B$85</f>
        <v>4450</v>
      </c>
      <c r="I43" s="35">
        <f>Activity!$B$86</f>
        <v>4450</v>
      </c>
      <c r="J43" s="35">
        <f>Activity!$B$87</f>
        <v>4450</v>
      </c>
      <c r="K43" s="35">
        <f>Activity!$B$88</f>
        <v>4450</v>
      </c>
      <c r="L43" s="35">
        <f>Activity!$B$89</f>
        <v>4450</v>
      </c>
      <c r="M43" s="35">
        <f>Activity!$B$90</f>
        <v>4450</v>
      </c>
      <c r="N43" s="35">
        <f>Activity!$B$91</f>
        <v>4450</v>
      </c>
      <c r="O43" s="35">
        <f>Activity!$B$92</f>
        <v>4450</v>
      </c>
      <c r="P43" s="35">
        <f>Activity!$B$93</f>
        <v>4450</v>
      </c>
      <c r="Q43" s="35">
        <f>Activity!$B$94</f>
        <v>4450</v>
      </c>
      <c r="R43" s="35">
        <f>Activity!$B$95</f>
        <v>4450</v>
      </c>
      <c r="S43" s="35">
        <f>Activity!$B$96</f>
        <v>4450</v>
      </c>
      <c r="T43" s="35">
        <f>Activity!$B$97</f>
        <v>4450</v>
      </c>
      <c r="U43" s="35">
        <f>Activity!$B$98</f>
        <v>4450</v>
      </c>
      <c r="V43" s="35">
        <f>Activity!$B$99</f>
        <v>4450</v>
      </c>
      <c r="W43" s="35">
        <f>Activity!$B$100</f>
        <v>4383.25</v>
      </c>
      <c r="X43" s="35">
        <f>Activity!$B$101</f>
        <v>4316.5</v>
      </c>
      <c r="Y43" s="35">
        <f>Activity!$B$102</f>
        <v>4249.75</v>
      </c>
      <c r="Z43" s="35">
        <f>Activity!$B$103</f>
        <v>4183</v>
      </c>
      <c r="AA43" s="35">
        <f>Activity!$B$104</f>
        <v>4116.25</v>
      </c>
      <c r="AB43" s="35">
        <f>Activity!$B$105</f>
        <v>4049.5</v>
      </c>
      <c r="AC43" s="35">
        <f>Activity!$B$106</f>
        <v>3982.75</v>
      </c>
      <c r="AD43" s="35">
        <f>Activity!$B$107</f>
        <v>3916</v>
      </c>
      <c r="AE43" s="35">
        <f>Activity!$B$108</f>
        <v>3849.25</v>
      </c>
      <c r="AF43" s="35">
        <f>Activity!$B$109</f>
        <v>3782.5</v>
      </c>
      <c r="AG43" s="35">
        <f>Activity!$B$110</f>
        <v>3715.75</v>
      </c>
      <c r="AH43" s="35">
        <f>Activity!$B$111</f>
        <v>3649</v>
      </c>
      <c r="AI43" s="35">
        <f>Activity!$B$112</f>
        <v>3582.25</v>
      </c>
      <c r="AJ43" s="35">
        <f>Activity!$B$113</f>
        <v>3515.5</v>
      </c>
      <c r="AK43" s="35">
        <f>Activity!$B$114</f>
        <v>3448.75</v>
      </c>
      <c r="AL43" s="35">
        <f>Activity!$B$115</f>
        <v>3382</v>
      </c>
      <c r="AM43" s="35">
        <f>Activity!$B$116</f>
        <v>3315.25</v>
      </c>
      <c r="AN43" s="35">
        <f>Activity!$B$117</f>
        <v>3248.5</v>
      </c>
      <c r="AO43" s="35">
        <f>Activity!$B$118</f>
        <v>3181.75</v>
      </c>
      <c r="AP43" s="35">
        <f>Activity!$B$119</f>
        <v>3115</v>
      </c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7"/>
    </row>
    <row r="44" spans="1:63" s="73" customFormat="1" x14ac:dyDescent="0.25">
      <c r="A44" s="19" t="str">
        <f>'March 2008 RIA'!$A$17</f>
        <v>Uncontrolled</v>
      </c>
      <c r="B44" s="20">
        <v>1961</v>
      </c>
      <c r="C44" s="35">
        <f>Activity!$B$79</f>
        <v>4450</v>
      </c>
      <c r="D44" s="35">
        <f>Activity!$B$80</f>
        <v>4450</v>
      </c>
      <c r="E44" s="35">
        <f>Activity!$B$81</f>
        <v>4450</v>
      </c>
      <c r="F44" s="35">
        <f>Activity!$B$82</f>
        <v>4450</v>
      </c>
      <c r="G44" s="35">
        <f>Activity!$B$83</f>
        <v>4450</v>
      </c>
      <c r="H44" s="35">
        <f>Activity!$B$84</f>
        <v>4450</v>
      </c>
      <c r="I44" s="35">
        <f>Activity!$B$85</f>
        <v>4450</v>
      </c>
      <c r="J44" s="35">
        <f>Activity!$B$86</f>
        <v>4450</v>
      </c>
      <c r="K44" s="35">
        <f>Activity!$B$87</f>
        <v>4450</v>
      </c>
      <c r="L44" s="35">
        <f>Activity!$B$88</f>
        <v>4450</v>
      </c>
      <c r="M44" s="35">
        <f>Activity!$B$89</f>
        <v>4450</v>
      </c>
      <c r="N44" s="35">
        <f>Activity!$B$90</f>
        <v>4450</v>
      </c>
      <c r="O44" s="35">
        <f>Activity!$B$91</f>
        <v>4450</v>
      </c>
      <c r="P44" s="35">
        <f>Activity!$B$92</f>
        <v>4450</v>
      </c>
      <c r="Q44" s="35">
        <f>Activity!$B$93</f>
        <v>4450</v>
      </c>
      <c r="R44" s="35">
        <f>Activity!$B$94</f>
        <v>4450</v>
      </c>
      <c r="S44" s="35">
        <f>Activity!$B$95</f>
        <v>4450</v>
      </c>
      <c r="T44" s="35">
        <f>Activity!$B$96</f>
        <v>4450</v>
      </c>
      <c r="U44" s="35">
        <f>Activity!$B$97</f>
        <v>4450</v>
      </c>
      <c r="V44" s="35">
        <f>Activity!$B$98</f>
        <v>4450</v>
      </c>
      <c r="W44" s="35">
        <f>Activity!$B$99</f>
        <v>4450</v>
      </c>
      <c r="X44" s="35">
        <f>Activity!$B$100</f>
        <v>4383.25</v>
      </c>
      <c r="Y44" s="35">
        <f>Activity!$B$101</f>
        <v>4316.5</v>
      </c>
      <c r="Z44" s="35">
        <f>Activity!$B$102</f>
        <v>4249.75</v>
      </c>
      <c r="AA44" s="35">
        <f>Activity!$B$103</f>
        <v>4183</v>
      </c>
      <c r="AB44" s="35">
        <f>Activity!$B$104</f>
        <v>4116.25</v>
      </c>
      <c r="AC44" s="35">
        <f>Activity!$B$105</f>
        <v>4049.5</v>
      </c>
      <c r="AD44" s="35">
        <f>Activity!$B$106</f>
        <v>3982.75</v>
      </c>
      <c r="AE44" s="35">
        <f>Activity!$B$107</f>
        <v>3916</v>
      </c>
      <c r="AF44" s="35">
        <f>Activity!$B$108</f>
        <v>3849.25</v>
      </c>
      <c r="AG44" s="35">
        <f>Activity!$B$109</f>
        <v>3782.5</v>
      </c>
      <c r="AH44" s="35">
        <f>Activity!$B$110</f>
        <v>3715.75</v>
      </c>
      <c r="AI44" s="35">
        <f>Activity!$B$111</f>
        <v>3649</v>
      </c>
      <c r="AJ44" s="35">
        <f>Activity!$B$112</f>
        <v>3582.25</v>
      </c>
      <c r="AK44" s="35">
        <f>Activity!$B$113</f>
        <v>3515.5</v>
      </c>
      <c r="AL44" s="35">
        <f>Activity!$B$114</f>
        <v>3448.75</v>
      </c>
      <c r="AM44" s="35">
        <f>Activity!$B$115</f>
        <v>3382</v>
      </c>
      <c r="AN44" s="35">
        <f>Activity!$B$116</f>
        <v>3315.25</v>
      </c>
      <c r="AO44" s="35">
        <f>Activity!$B$117</f>
        <v>3248.5</v>
      </c>
      <c r="AP44" s="35">
        <f>Activity!$B$118</f>
        <v>3181.75</v>
      </c>
      <c r="AQ44" s="35">
        <f>Activity!$B$119</f>
        <v>3115</v>
      </c>
      <c r="AR44" s="114"/>
      <c r="AS44" s="114"/>
      <c r="AT44" s="114"/>
      <c r="AU44" s="114"/>
      <c r="AV44" s="114"/>
      <c r="AW44" s="114"/>
      <c r="AX44" s="114"/>
      <c r="AY44" s="114"/>
      <c r="AZ44" s="114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7"/>
    </row>
    <row r="45" spans="1:63" s="73" customFormat="1" x14ac:dyDescent="0.25">
      <c r="A45" s="19" t="str">
        <f>'March 2008 RIA'!$A$17</f>
        <v>Uncontrolled</v>
      </c>
      <c r="B45" s="20">
        <v>1962</v>
      </c>
      <c r="C45" s="35">
        <f>Activity!$B$78</f>
        <v>4450</v>
      </c>
      <c r="D45" s="35">
        <f>Activity!$B$79</f>
        <v>4450</v>
      </c>
      <c r="E45" s="35">
        <f>Activity!$B$80</f>
        <v>4450</v>
      </c>
      <c r="F45" s="35">
        <f>Activity!$B$81</f>
        <v>4450</v>
      </c>
      <c r="G45" s="35">
        <f>Activity!$B$82</f>
        <v>4450</v>
      </c>
      <c r="H45" s="35">
        <f>Activity!$B$83</f>
        <v>4450</v>
      </c>
      <c r="I45" s="35">
        <f>Activity!$B$84</f>
        <v>4450</v>
      </c>
      <c r="J45" s="35">
        <f>Activity!$B$85</f>
        <v>4450</v>
      </c>
      <c r="K45" s="35">
        <f>Activity!$B$86</f>
        <v>4450</v>
      </c>
      <c r="L45" s="35">
        <f>Activity!$B$87</f>
        <v>4450</v>
      </c>
      <c r="M45" s="35">
        <f>Activity!$B$88</f>
        <v>4450</v>
      </c>
      <c r="N45" s="35">
        <f>Activity!$B$89</f>
        <v>4450</v>
      </c>
      <c r="O45" s="35">
        <f>Activity!$B$90</f>
        <v>4450</v>
      </c>
      <c r="P45" s="35">
        <f>Activity!$B$91</f>
        <v>4450</v>
      </c>
      <c r="Q45" s="35">
        <f>Activity!$B$92</f>
        <v>4450</v>
      </c>
      <c r="R45" s="35">
        <f>Activity!$B$93</f>
        <v>4450</v>
      </c>
      <c r="S45" s="35">
        <f>Activity!$B$94</f>
        <v>4450</v>
      </c>
      <c r="T45" s="35">
        <f>Activity!$B$95</f>
        <v>4450</v>
      </c>
      <c r="U45" s="35">
        <f>Activity!$B$96</f>
        <v>4450</v>
      </c>
      <c r="V45" s="35">
        <f>Activity!$B$97</f>
        <v>4450</v>
      </c>
      <c r="W45" s="35">
        <f>Activity!$B$98</f>
        <v>4450</v>
      </c>
      <c r="X45" s="35">
        <f>Activity!$B$99</f>
        <v>4450</v>
      </c>
      <c r="Y45" s="35">
        <f>Activity!$B$100</f>
        <v>4383.25</v>
      </c>
      <c r="Z45" s="35">
        <f>Activity!$B$101</f>
        <v>4316.5</v>
      </c>
      <c r="AA45" s="35">
        <f>Activity!$B$102</f>
        <v>4249.75</v>
      </c>
      <c r="AB45" s="35">
        <f>Activity!$B$103</f>
        <v>4183</v>
      </c>
      <c r="AC45" s="35">
        <f>Activity!$B$104</f>
        <v>4116.25</v>
      </c>
      <c r="AD45" s="35">
        <f>Activity!$B$105</f>
        <v>4049.5</v>
      </c>
      <c r="AE45" s="35">
        <f>Activity!$B$106</f>
        <v>3982.75</v>
      </c>
      <c r="AF45" s="35">
        <f>Activity!$B$107</f>
        <v>3916</v>
      </c>
      <c r="AG45" s="35">
        <f>Activity!$B$108</f>
        <v>3849.25</v>
      </c>
      <c r="AH45" s="35">
        <f>Activity!$B$109</f>
        <v>3782.5</v>
      </c>
      <c r="AI45" s="35">
        <f>Activity!$B$110</f>
        <v>3715.75</v>
      </c>
      <c r="AJ45" s="35">
        <f>Activity!$B$111</f>
        <v>3649</v>
      </c>
      <c r="AK45" s="35">
        <f>Activity!$B$112</f>
        <v>3582.25</v>
      </c>
      <c r="AL45" s="35">
        <f>Activity!$B$113</f>
        <v>3515.5</v>
      </c>
      <c r="AM45" s="35">
        <f>Activity!$B$114</f>
        <v>3448.75</v>
      </c>
      <c r="AN45" s="35">
        <f>Activity!$B$115</f>
        <v>3382</v>
      </c>
      <c r="AO45" s="35">
        <f>Activity!$B$116</f>
        <v>3315.25</v>
      </c>
      <c r="AP45" s="35">
        <f>Activity!$B$117</f>
        <v>3248.5</v>
      </c>
      <c r="AQ45" s="35">
        <f>Activity!$B$118</f>
        <v>3181.75</v>
      </c>
      <c r="AR45" s="35">
        <f>Activity!$B$119</f>
        <v>3115</v>
      </c>
      <c r="AS45" s="114"/>
      <c r="AT45" s="114"/>
      <c r="AU45" s="114"/>
      <c r="AV45" s="114"/>
      <c r="AW45" s="114"/>
      <c r="AX45" s="114"/>
      <c r="AY45" s="114"/>
      <c r="AZ45" s="114"/>
      <c r="BA45" s="114"/>
      <c r="BB45" s="115"/>
      <c r="BC45" s="115"/>
      <c r="BD45" s="115"/>
      <c r="BE45" s="115"/>
      <c r="BF45" s="115"/>
      <c r="BG45" s="115"/>
      <c r="BH45" s="115"/>
      <c r="BI45" s="115"/>
      <c r="BJ45" s="115"/>
      <c r="BK45" s="117"/>
    </row>
    <row r="46" spans="1:63" s="73" customFormat="1" x14ac:dyDescent="0.25">
      <c r="A46" s="19" t="str">
        <f>'March 2008 RIA'!$A$17</f>
        <v>Uncontrolled</v>
      </c>
      <c r="B46" s="20">
        <v>1963</v>
      </c>
      <c r="C46" s="35">
        <f>Activity!$B$77</f>
        <v>4450</v>
      </c>
      <c r="D46" s="35">
        <f>Activity!$B$78</f>
        <v>4450</v>
      </c>
      <c r="E46" s="35">
        <f>Activity!$B$79</f>
        <v>4450</v>
      </c>
      <c r="F46" s="35">
        <f>Activity!$B$80</f>
        <v>4450</v>
      </c>
      <c r="G46" s="35">
        <f>Activity!$B$81</f>
        <v>4450</v>
      </c>
      <c r="H46" s="35">
        <f>Activity!$B$82</f>
        <v>4450</v>
      </c>
      <c r="I46" s="35">
        <f>Activity!$B$83</f>
        <v>4450</v>
      </c>
      <c r="J46" s="35">
        <f>Activity!$B$84</f>
        <v>4450</v>
      </c>
      <c r="K46" s="35">
        <f>Activity!$B$85</f>
        <v>4450</v>
      </c>
      <c r="L46" s="35">
        <f>Activity!$B$86</f>
        <v>4450</v>
      </c>
      <c r="M46" s="35">
        <f>Activity!$B$87</f>
        <v>4450</v>
      </c>
      <c r="N46" s="35">
        <f>Activity!$B$88</f>
        <v>4450</v>
      </c>
      <c r="O46" s="35">
        <f>Activity!$B$89</f>
        <v>4450</v>
      </c>
      <c r="P46" s="35">
        <f>Activity!$B$90</f>
        <v>4450</v>
      </c>
      <c r="Q46" s="35">
        <f>Activity!$B$91</f>
        <v>4450</v>
      </c>
      <c r="R46" s="35">
        <f>Activity!$B$92</f>
        <v>4450</v>
      </c>
      <c r="S46" s="35">
        <f>Activity!$B$93</f>
        <v>4450</v>
      </c>
      <c r="T46" s="35">
        <f>Activity!$B$94</f>
        <v>4450</v>
      </c>
      <c r="U46" s="35">
        <f>Activity!$B$95</f>
        <v>4450</v>
      </c>
      <c r="V46" s="35">
        <f>Activity!$B$96</f>
        <v>4450</v>
      </c>
      <c r="W46" s="35">
        <f>Activity!$B$97</f>
        <v>4450</v>
      </c>
      <c r="X46" s="35">
        <f>Activity!$B$98</f>
        <v>4450</v>
      </c>
      <c r="Y46" s="35">
        <f>Activity!$B$99</f>
        <v>4450</v>
      </c>
      <c r="Z46" s="35">
        <f>Activity!$B$100</f>
        <v>4383.25</v>
      </c>
      <c r="AA46" s="35">
        <f>Activity!$B$101</f>
        <v>4316.5</v>
      </c>
      <c r="AB46" s="35">
        <f>Activity!$B$102</f>
        <v>4249.75</v>
      </c>
      <c r="AC46" s="35">
        <f>Activity!$B$103</f>
        <v>4183</v>
      </c>
      <c r="AD46" s="35">
        <f>Activity!$B$104</f>
        <v>4116.25</v>
      </c>
      <c r="AE46" s="35">
        <f>Activity!$B$105</f>
        <v>4049.5</v>
      </c>
      <c r="AF46" s="35">
        <f>Activity!$B$106</f>
        <v>3982.75</v>
      </c>
      <c r="AG46" s="35">
        <f>Activity!$B$107</f>
        <v>3916</v>
      </c>
      <c r="AH46" s="35">
        <f>Activity!$B$108</f>
        <v>3849.25</v>
      </c>
      <c r="AI46" s="35">
        <f>Activity!$B$109</f>
        <v>3782.5</v>
      </c>
      <c r="AJ46" s="35">
        <f>Activity!$B$110</f>
        <v>3715.75</v>
      </c>
      <c r="AK46" s="35">
        <f>Activity!$B$111</f>
        <v>3649</v>
      </c>
      <c r="AL46" s="35">
        <f>Activity!$B$112</f>
        <v>3582.25</v>
      </c>
      <c r="AM46" s="35">
        <f>Activity!$B$113</f>
        <v>3515.5</v>
      </c>
      <c r="AN46" s="35">
        <f>Activity!$B$114</f>
        <v>3448.75</v>
      </c>
      <c r="AO46" s="35">
        <f>Activity!$B$115</f>
        <v>3382</v>
      </c>
      <c r="AP46" s="35">
        <f>Activity!$B$116</f>
        <v>3315.25</v>
      </c>
      <c r="AQ46" s="35">
        <f>Activity!$B$117</f>
        <v>3248.5</v>
      </c>
      <c r="AR46" s="35">
        <f>Activity!$B$118</f>
        <v>3181.75</v>
      </c>
      <c r="AS46" s="35">
        <f>Activity!$B$119</f>
        <v>3115</v>
      </c>
      <c r="AT46" s="114"/>
      <c r="AU46" s="114"/>
      <c r="AV46" s="114"/>
      <c r="AW46" s="114"/>
      <c r="AX46" s="114"/>
      <c r="AY46" s="114"/>
      <c r="AZ46" s="114"/>
      <c r="BA46" s="114"/>
      <c r="BB46" s="115"/>
      <c r="BC46" s="115"/>
      <c r="BD46" s="115"/>
      <c r="BE46" s="115"/>
      <c r="BF46" s="115"/>
      <c r="BG46" s="115"/>
      <c r="BH46" s="115"/>
      <c r="BI46" s="115"/>
      <c r="BJ46" s="115"/>
      <c r="BK46" s="117"/>
    </row>
    <row r="47" spans="1:63" s="73" customFormat="1" x14ac:dyDescent="0.25">
      <c r="A47" s="19" t="str">
        <f>'March 2008 RIA'!$A$17</f>
        <v>Uncontrolled</v>
      </c>
      <c r="B47" s="20">
        <v>1964</v>
      </c>
      <c r="C47" s="35">
        <f>Activity!$B$76</f>
        <v>4450</v>
      </c>
      <c r="D47" s="35">
        <f>Activity!$B$77</f>
        <v>4450</v>
      </c>
      <c r="E47" s="35">
        <f>Activity!$B$78</f>
        <v>4450</v>
      </c>
      <c r="F47" s="35">
        <f>Activity!$B$79</f>
        <v>4450</v>
      </c>
      <c r="G47" s="35">
        <f>Activity!$B$80</f>
        <v>4450</v>
      </c>
      <c r="H47" s="35">
        <f>Activity!$B$81</f>
        <v>4450</v>
      </c>
      <c r="I47" s="35">
        <f>Activity!$B$82</f>
        <v>4450</v>
      </c>
      <c r="J47" s="35">
        <f>Activity!$B$83</f>
        <v>4450</v>
      </c>
      <c r="K47" s="35">
        <f>Activity!$B$84</f>
        <v>4450</v>
      </c>
      <c r="L47" s="35">
        <f>Activity!$B$85</f>
        <v>4450</v>
      </c>
      <c r="M47" s="35">
        <f>Activity!$B$86</f>
        <v>4450</v>
      </c>
      <c r="N47" s="35">
        <f>Activity!$B$87</f>
        <v>4450</v>
      </c>
      <c r="O47" s="35">
        <f>Activity!$B$88</f>
        <v>4450</v>
      </c>
      <c r="P47" s="35">
        <f>Activity!$B$89</f>
        <v>4450</v>
      </c>
      <c r="Q47" s="35">
        <f>Activity!$B$90</f>
        <v>4450</v>
      </c>
      <c r="R47" s="35">
        <f>Activity!$B$91</f>
        <v>4450</v>
      </c>
      <c r="S47" s="35">
        <f>Activity!$B$92</f>
        <v>4450</v>
      </c>
      <c r="T47" s="35">
        <f>Activity!$B$93</f>
        <v>4450</v>
      </c>
      <c r="U47" s="35">
        <f>Activity!$B$94</f>
        <v>4450</v>
      </c>
      <c r="V47" s="35">
        <f>Activity!$B$95</f>
        <v>4450</v>
      </c>
      <c r="W47" s="35">
        <f>Activity!$B$96</f>
        <v>4450</v>
      </c>
      <c r="X47" s="35">
        <f>Activity!$B$97</f>
        <v>4450</v>
      </c>
      <c r="Y47" s="35">
        <f>Activity!$B$98</f>
        <v>4450</v>
      </c>
      <c r="Z47" s="35">
        <f>Activity!$B$99</f>
        <v>4450</v>
      </c>
      <c r="AA47" s="35">
        <f>Activity!$B$100</f>
        <v>4383.25</v>
      </c>
      <c r="AB47" s="35">
        <f>Activity!$B$101</f>
        <v>4316.5</v>
      </c>
      <c r="AC47" s="35">
        <f>Activity!$B$102</f>
        <v>4249.75</v>
      </c>
      <c r="AD47" s="35">
        <f>Activity!$B$103</f>
        <v>4183</v>
      </c>
      <c r="AE47" s="35">
        <f>Activity!$B$104</f>
        <v>4116.25</v>
      </c>
      <c r="AF47" s="35">
        <f>Activity!$B$105</f>
        <v>4049.5</v>
      </c>
      <c r="AG47" s="35">
        <f>Activity!$B$106</f>
        <v>3982.75</v>
      </c>
      <c r="AH47" s="35">
        <f>Activity!$B$107</f>
        <v>3916</v>
      </c>
      <c r="AI47" s="35">
        <f>Activity!$B$108</f>
        <v>3849.25</v>
      </c>
      <c r="AJ47" s="35">
        <f>Activity!$B$109</f>
        <v>3782.5</v>
      </c>
      <c r="AK47" s="35">
        <f>Activity!$B$110</f>
        <v>3715.75</v>
      </c>
      <c r="AL47" s="35">
        <f>Activity!$B$111</f>
        <v>3649</v>
      </c>
      <c r="AM47" s="35">
        <f>Activity!$B$112</f>
        <v>3582.25</v>
      </c>
      <c r="AN47" s="35">
        <f>Activity!$B$113</f>
        <v>3515.5</v>
      </c>
      <c r="AO47" s="35">
        <f>Activity!$B$114</f>
        <v>3448.75</v>
      </c>
      <c r="AP47" s="35">
        <f>Activity!$B$115</f>
        <v>3382</v>
      </c>
      <c r="AQ47" s="35">
        <f>Activity!$B$116</f>
        <v>3315.25</v>
      </c>
      <c r="AR47" s="35">
        <f>Activity!$B$117</f>
        <v>3248.5</v>
      </c>
      <c r="AS47" s="35">
        <f>Activity!$B$118</f>
        <v>3181.75</v>
      </c>
      <c r="AT47" s="35">
        <f>Activity!$B$119</f>
        <v>3115</v>
      </c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7"/>
    </row>
    <row r="48" spans="1:63" s="73" customFormat="1" x14ac:dyDescent="0.25">
      <c r="A48" s="19" t="str">
        <f>'March 2008 RIA'!$A$17</f>
        <v>Uncontrolled</v>
      </c>
      <c r="B48" s="20">
        <v>1965</v>
      </c>
      <c r="C48" s="35">
        <f>Activity!$B$75</f>
        <v>4450</v>
      </c>
      <c r="D48" s="35">
        <f>Activity!$B$76</f>
        <v>4450</v>
      </c>
      <c r="E48" s="35">
        <f>Activity!$B$77</f>
        <v>4450</v>
      </c>
      <c r="F48" s="35">
        <f>Activity!$B$78</f>
        <v>4450</v>
      </c>
      <c r="G48" s="35">
        <f>Activity!$B$79</f>
        <v>4450</v>
      </c>
      <c r="H48" s="35">
        <f>Activity!$B$80</f>
        <v>4450</v>
      </c>
      <c r="I48" s="35">
        <f>Activity!$B$81</f>
        <v>4450</v>
      </c>
      <c r="J48" s="35">
        <f>Activity!$B$82</f>
        <v>4450</v>
      </c>
      <c r="K48" s="35">
        <f>Activity!$B$83</f>
        <v>4450</v>
      </c>
      <c r="L48" s="35">
        <f>Activity!$B$84</f>
        <v>4450</v>
      </c>
      <c r="M48" s="35">
        <f>Activity!$B$85</f>
        <v>4450</v>
      </c>
      <c r="N48" s="35">
        <f>Activity!$B$86</f>
        <v>4450</v>
      </c>
      <c r="O48" s="35">
        <f>Activity!$B$87</f>
        <v>4450</v>
      </c>
      <c r="P48" s="35">
        <f>Activity!$B$88</f>
        <v>4450</v>
      </c>
      <c r="Q48" s="35">
        <f>Activity!$B$89</f>
        <v>4450</v>
      </c>
      <c r="R48" s="35">
        <f>Activity!$B$90</f>
        <v>4450</v>
      </c>
      <c r="S48" s="35">
        <f>Activity!$B$91</f>
        <v>4450</v>
      </c>
      <c r="T48" s="35">
        <f>Activity!$B$92</f>
        <v>4450</v>
      </c>
      <c r="U48" s="35">
        <f>Activity!$B$93</f>
        <v>4450</v>
      </c>
      <c r="V48" s="35">
        <f>Activity!$B$94</f>
        <v>4450</v>
      </c>
      <c r="W48" s="35">
        <f>Activity!$B$95</f>
        <v>4450</v>
      </c>
      <c r="X48" s="35">
        <f>Activity!$B$96</f>
        <v>4450</v>
      </c>
      <c r="Y48" s="35">
        <f>Activity!$B$97</f>
        <v>4450</v>
      </c>
      <c r="Z48" s="35">
        <f>Activity!$B$98</f>
        <v>4450</v>
      </c>
      <c r="AA48" s="35">
        <f>Activity!$B$99</f>
        <v>4450</v>
      </c>
      <c r="AB48" s="35">
        <f>Activity!$B$100</f>
        <v>4383.25</v>
      </c>
      <c r="AC48" s="35">
        <f>Activity!$B$101</f>
        <v>4316.5</v>
      </c>
      <c r="AD48" s="35">
        <f>Activity!$B$102</f>
        <v>4249.75</v>
      </c>
      <c r="AE48" s="35">
        <f>Activity!$B$103</f>
        <v>4183</v>
      </c>
      <c r="AF48" s="35">
        <f>Activity!$B$104</f>
        <v>4116.25</v>
      </c>
      <c r="AG48" s="35">
        <f>Activity!$B$105</f>
        <v>4049.5</v>
      </c>
      <c r="AH48" s="35">
        <f>Activity!$B$106</f>
        <v>3982.75</v>
      </c>
      <c r="AI48" s="35">
        <f>Activity!$B$107</f>
        <v>3916</v>
      </c>
      <c r="AJ48" s="35">
        <f>Activity!$B$108</f>
        <v>3849.25</v>
      </c>
      <c r="AK48" s="35">
        <f>Activity!$B$109</f>
        <v>3782.5</v>
      </c>
      <c r="AL48" s="35">
        <f>Activity!$B$110</f>
        <v>3715.75</v>
      </c>
      <c r="AM48" s="35">
        <f>Activity!$B$111</f>
        <v>3649</v>
      </c>
      <c r="AN48" s="35">
        <f>Activity!$B$112</f>
        <v>3582.25</v>
      </c>
      <c r="AO48" s="35">
        <f>Activity!$B$113</f>
        <v>3515.5</v>
      </c>
      <c r="AP48" s="35">
        <f>Activity!$B$114</f>
        <v>3448.75</v>
      </c>
      <c r="AQ48" s="35">
        <f>Activity!$B$115</f>
        <v>3382</v>
      </c>
      <c r="AR48" s="35">
        <f>Activity!$B$116</f>
        <v>3315.25</v>
      </c>
      <c r="AS48" s="35">
        <f>Activity!$B$117</f>
        <v>3248.5</v>
      </c>
      <c r="AT48" s="35">
        <f>Activity!$B$118</f>
        <v>3181.75</v>
      </c>
      <c r="AU48" s="35">
        <f>Activity!$B$119</f>
        <v>3115</v>
      </c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7"/>
    </row>
    <row r="49" spans="1:63" s="73" customFormat="1" x14ac:dyDescent="0.25">
      <c r="A49" s="19" t="str">
        <f>'March 2008 RIA'!$A$17</f>
        <v>Uncontrolled</v>
      </c>
      <c r="B49" s="20">
        <v>1966</v>
      </c>
      <c r="C49" s="35">
        <f>Activity!$B$74</f>
        <v>4450</v>
      </c>
      <c r="D49" s="35">
        <f>Activity!$B$75</f>
        <v>4450</v>
      </c>
      <c r="E49" s="35">
        <f>Activity!$B$76</f>
        <v>4450</v>
      </c>
      <c r="F49" s="35">
        <f>Activity!$B$77</f>
        <v>4450</v>
      </c>
      <c r="G49" s="35">
        <f>Activity!$B$78</f>
        <v>4450</v>
      </c>
      <c r="H49" s="35">
        <f>Activity!$B$79</f>
        <v>4450</v>
      </c>
      <c r="I49" s="35">
        <f>Activity!$B$80</f>
        <v>4450</v>
      </c>
      <c r="J49" s="35">
        <f>Activity!$B$81</f>
        <v>4450</v>
      </c>
      <c r="K49" s="35">
        <f>Activity!$B$82</f>
        <v>4450</v>
      </c>
      <c r="L49" s="35">
        <f>Activity!$B$83</f>
        <v>4450</v>
      </c>
      <c r="M49" s="35">
        <f>Activity!$B$84</f>
        <v>4450</v>
      </c>
      <c r="N49" s="35">
        <f>Activity!$B$85</f>
        <v>4450</v>
      </c>
      <c r="O49" s="35">
        <f>Activity!$B$86</f>
        <v>4450</v>
      </c>
      <c r="P49" s="35">
        <f>Activity!$B$87</f>
        <v>4450</v>
      </c>
      <c r="Q49" s="35">
        <f>Activity!$B$88</f>
        <v>4450</v>
      </c>
      <c r="R49" s="35">
        <f>Activity!$B$89</f>
        <v>4450</v>
      </c>
      <c r="S49" s="35">
        <f>Activity!$B$90</f>
        <v>4450</v>
      </c>
      <c r="T49" s="35">
        <f>Activity!$B$91</f>
        <v>4450</v>
      </c>
      <c r="U49" s="35">
        <f>Activity!$B$92</f>
        <v>4450</v>
      </c>
      <c r="V49" s="35">
        <f>Activity!$B$93</f>
        <v>4450</v>
      </c>
      <c r="W49" s="35">
        <f>Activity!$B$94</f>
        <v>4450</v>
      </c>
      <c r="X49" s="35">
        <f>Activity!$B$95</f>
        <v>4450</v>
      </c>
      <c r="Y49" s="35">
        <f>Activity!$B$96</f>
        <v>4450</v>
      </c>
      <c r="Z49" s="35">
        <f>Activity!$B$97</f>
        <v>4450</v>
      </c>
      <c r="AA49" s="35">
        <f>Activity!$B$98</f>
        <v>4450</v>
      </c>
      <c r="AB49" s="35">
        <f>Activity!$B$99</f>
        <v>4450</v>
      </c>
      <c r="AC49" s="35">
        <f>Activity!$B$100</f>
        <v>4383.25</v>
      </c>
      <c r="AD49" s="35">
        <f>Activity!$B$101</f>
        <v>4316.5</v>
      </c>
      <c r="AE49" s="35">
        <f>Activity!$B$102</f>
        <v>4249.75</v>
      </c>
      <c r="AF49" s="35">
        <f>Activity!$B$103</f>
        <v>4183</v>
      </c>
      <c r="AG49" s="35">
        <f>Activity!$B$104</f>
        <v>4116.25</v>
      </c>
      <c r="AH49" s="35">
        <f>Activity!$B$105</f>
        <v>4049.5</v>
      </c>
      <c r="AI49" s="35">
        <f>Activity!$B$106</f>
        <v>3982.75</v>
      </c>
      <c r="AJ49" s="35">
        <f>Activity!$B$107</f>
        <v>3916</v>
      </c>
      <c r="AK49" s="35">
        <f>Activity!$B$108</f>
        <v>3849.25</v>
      </c>
      <c r="AL49" s="35">
        <f>Activity!$B$109</f>
        <v>3782.5</v>
      </c>
      <c r="AM49" s="35">
        <f>Activity!$B$110</f>
        <v>3715.75</v>
      </c>
      <c r="AN49" s="35">
        <f>Activity!$B$111</f>
        <v>3649</v>
      </c>
      <c r="AO49" s="35">
        <f>Activity!$B$112</f>
        <v>3582.25</v>
      </c>
      <c r="AP49" s="35">
        <f>Activity!$B$113</f>
        <v>3515.5</v>
      </c>
      <c r="AQ49" s="35">
        <f>Activity!$B$114</f>
        <v>3448.75</v>
      </c>
      <c r="AR49" s="35">
        <f>Activity!$B$115</f>
        <v>3382</v>
      </c>
      <c r="AS49" s="35">
        <f>Activity!$B$116</f>
        <v>3315.25</v>
      </c>
      <c r="AT49" s="35">
        <f>Activity!$B$117</f>
        <v>3248.5</v>
      </c>
      <c r="AU49" s="35">
        <f>Activity!$B$118</f>
        <v>3181.75</v>
      </c>
      <c r="AV49" s="35">
        <f>Activity!$B$119</f>
        <v>3115</v>
      </c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7"/>
    </row>
    <row r="50" spans="1:63" s="73" customFormat="1" x14ac:dyDescent="0.25">
      <c r="A50" s="19" t="str">
        <f>'March 2008 RIA'!$A$17</f>
        <v>Uncontrolled</v>
      </c>
      <c r="B50" s="20">
        <v>1967</v>
      </c>
      <c r="C50" s="35">
        <f>Activity!$B$73</f>
        <v>4450</v>
      </c>
      <c r="D50" s="35">
        <f>Activity!$B$74</f>
        <v>4450</v>
      </c>
      <c r="E50" s="35">
        <f>Activity!$B$75</f>
        <v>4450</v>
      </c>
      <c r="F50" s="35">
        <f>Activity!$B$76</f>
        <v>4450</v>
      </c>
      <c r="G50" s="35">
        <f>Activity!$B$77</f>
        <v>4450</v>
      </c>
      <c r="H50" s="35">
        <f>Activity!$B$78</f>
        <v>4450</v>
      </c>
      <c r="I50" s="35">
        <f>Activity!$B$79</f>
        <v>4450</v>
      </c>
      <c r="J50" s="35">
        <f>Activity!$B$80</f>
        <v>4450</v>
      </c>
      <c r="K50" s="35">
        <f>Activity!$B$81</f>
        <v>4450</v>
      </c>
      <c r="L50" s="35">
        <f>Activity!$B$82</f>
        <v>4450</v>
      </c>
      <c r="M50" s="35">
        <f>Activity!$B$83</f>
        <v>4450</v>
      </c>
      <c r="N50" s="35">
        <f>Activity!$B$84</f>
        <v>4450</v>
      </c>
      <c r="O50" s="35">
        <f>Activity!$B$85</f>
        <v>4450</v>
      </c>
      <c r="P50" s="35">
        <f>Activity!$B$86</f>
        <v>4450</v>
      </c>
      <c r="Q50" s="35">
        <f>Activity!$B$87</f>
        <v>4450</v>
      </c>
      <c r="R50" s="35">
        <f>Activity!$B$88</f>
        <v>4450</v>
      </c>
      <c r="S50" s="35">
        <f>Activity!$B$89</f>
        <v>4450</v>
      </c>
      <c r="T50" s="35">
        <f>Activity!$B$90</f>
        <v>4450</v>
      </c>
      <c r="U50" s="35">
        <f>Activity!$B$91</f>
        <v>4450</v>
      </c>
      <c r="V50" s="35">
        <f>Activity!$B$92</f>
        <v>4450</v>
      </c>
      <c r="W50" s="35">
        <f>Activity!$B$93</f>
        <v>4450</v>
      </c>
      <c r="X50" s="35">
        <f>Activity!$B$94</f>
        <v>4450</v>
      </c>
      <c r="Y50" s="35">
        <f>Activity!$B$95</f>
        <v>4450</v>
      </c>
      <c r="Z50" s="35">
        <f>Activity!$B$96</f>
        <v>4450</v>
      </c>
      <c r="AA50" s="35">
        <f>Activity!$B$97</f>
        <v>4450</v>
      </c>
      <c r="AB50" s="35">
        <f>Activity!$B$98</f>
        <v>4450</v>
      </c>
      <c r="AC50" s="35">
        <f>Activity!$B$99</f>
        <v>4450</v>
      </c>
      <c r="AD50" s="35">
        <f>Activity!$B$100</f>
        <v>4383.25</v>
      </c>
      <c r="AE50" s="35">
        <f>Activity!$B$101</f>
        <v>4316.5</v>
      </c>
      <c r="AF50" s="35">
        <f>Activity!$B$102</f>
        <v>4249.75</v>
      </c>
      <c r="AG50" s="35">
        <f>Activity!$B$103</f>
        <v>4183</v>
      </c>
      <c r="AH50" s="35">
        <f>Activity!$B$104</f>
        <v>4116.25</v>
      </c>
      <c r="AI50" s="35">
        <f>Activity!$B$105</f>
        <v>4049.5</v>
      </c>
      <c r="AJ50" s="35">
        <f>Activity!$B$106</f>
        <v>3982.75</v>
      </c>
      <c r="AK50" s="35">
        <f>Activity!$B$107</f>
        <v>3916</v>
      </c>
      <c r="AL50" s="35">
        <f>Activity!$B$108</f>
        <v>3849.25</v>
      </c>
      <c r="AM50" s="35">
        <f>Activity!$B$109</f>
        <v>3782.5</v>
      </c>
      <c r="AN50" s="35">
        <f>Activity!$B$110</f>
        <v>3715.75</v>
      </c>
      <c r="AO50" s="35">
        <f>Activity!$B$111</f>
        <v>3649</v>
      </c>
      <c r="AP50" s="35">
        <f>Activity!$B$112</f>
        <v>3582.25</v>
      </c>
      <c r="AQ50" s="35">
        <f>Activity!$B$113</f>
        <v>3515.5</v>
      </c>
      <c r="AR50" s="35">
        <f>Activity!$B$114</f>
        <v>3448.75</v>
      </c>
      <c r="AS50" s="35">
        <f>Activity!$B$115</f>
        <v>3382</v>
      </c>
      <c r="AT50" s="35">
        <f>Activity!$B$116</f>
        <v>3315.25</v>
      </c>
      <c r="AU50" s="35">
        <f>Activity!$B$117</f>
        <v>3248.5</v>
      </c>
      <c r="AV50" s="35">
        <f>Activity!$B$118</f>
        <v>3181.75</v>
      </c>
      <c r="AW50" s="35">
        <f>Activity!$B$119</f>
        <v>3115</v>
      </c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78"/>
      <c r="BK50" s="117"/>
    </row>
    <row r="51" spans="1:63" s="73" customFormat="1" x14ac:dyDescent="0.25">
      <c r="A51" s="19" t="str">
        <f>'March 2008 RIA'!$A$17</f>
        <v>Uncontrolled</v>
      </c>
      <c r="B51" s="20">
        <v>1968</v>
      </c>
      <c r="C51" s="35">
        <f>Activity!$B$72</f>
        <v>4450</v>
      </c>
      <c r="D51" s="35">
        <f>Activity!$B$73</f>
        <v>4450</v>
      </c>
      <c r="E51" s="35">
        <f>Activity!$B$74</f>
        <v>4450</v>
      </c>
      <c r="F51" s="35">
        <f>Activity!$B$75</f>
        <v>4450</v>
      </c>
      <c r="G51" s="35">
        <f>Activity!$B$76</f>
        <v>4450</v>
      </c>
      <c r="H51" s="35">
        <f>Activity!$B$77</f>
        <v>4450</v>
      </c>
      <c r="I51" s="35">
        <f>Activity!$B$78</f>
        <v>4450</v>
      </c>
      <c r="J51" s="35">
        <f>Activity!$B$79</f>
        <v>4450</v>
      </c>
      <c r="K51" s="35">
        <f>Activity!$B$80</f>
        <v>4450</v>
      </c>
      <c r="L51" s="35">
        <f>Activity!$B$81</f>
        <v>4450</v>
      </c>
      <c r="M51" s="35">
        <f>Activity!$B$82</f>
        <v>4450</v>
      </c>
      <c r="N51" s="35">
        <f>Activity!$B$83</f>
        <v>4450</v>
      </c>
      <c r="O51" s="35">
        <f>Activity!$B$84</f>
        <v>4450</v>
      </c>
      <c r="P51" s="35">
        <f>Activity!$B$85</f>
        <v>4450</v>
      </c>
      <c r="Q51" s="35">
        <f>Activity!$B$86</f>
        <v>4450</v>
      </c>
      <c r="R51" s="35">
        <f>Activity!$B$87</f>
        <v>4450</v>
      </c>
      <c r="S51" s="35">
        <f>Activity!$B$88</f>
        <v>4450</v>
      </c>
      <c r="T51" s="35">
        <f>Activity!$B$89</f>
        <v>4450</v>
      </c>
      <c r="U51" s="35">
        <f>Activity!$B$90</f>
        <v>4450</v>
      </c>
      <c r="V51" s="35">
        <f>Activity!$B$91</f>
        <v>4450</v>
      </c>
      <c r="W51" s="35">
        <f>Activity!$B$92</f>
        <v>4450</v>
      </c>
      <c r="X51" s="35">
        <f>Activity!$B$93</f>
        <v>4450</v>
      </c>
      <c r="Y51" s="35">
        <f>Activity!$B$94</f>
        <v>4450</v>
      </c>
      <c r="Z51" s="35">
        <f>Activity!$B$95</f>
        <v>4450</v>
      </c>
      <c r="AA51" s="35">
        <f>Activity!$B$96</f>
        <v>4450</v>
      </c>
      <c r="AB51" s="35">
        <f>Activity!$B$97</f>
        <v>4450</v>
      </c>
      <c r="AC51" s="35">
        <f>Activity!$B$98</f>
        <v>4450</v>
      </c>
      <c r="AD51" s="35">
        <f>Activity!$B$99</f>
        <v>4450</v>
      </c>
      <c r="AE51" s="35">
        <f>Activity!$B$100</f>
        <v>4383.25</v>
      </c>
      <c r="AF51" s="35">
        <f>Activity!$B$101</f>
        <v>4316.5</v>
      </c>
      <c r="AG51" s="35">
        <f>Activity!$B$102</f>
        <v>4249.75</v>
      </c>
      <c r="AH51" s="35">
        <f>Activity!$B$103</f>
        <v>4183</v>
      </c>
      <c r="AI51" s="35">
        <f>Activity!$B$104</f>
        <v>4116.25</v>
      </c>
      <c r="AJ51" s="35">
        <f>Activity!$B$105</f>
        <v>4049.5</v>
      </c>
      <c r="AK51" s="35">
        <f>Activity!$B$106</f>
        <v>3982.75</v>
      </c>
      <c r="AL51" s="35">
        <f>Activity!$B$107</f>
        <v>3916</v>
      </c>
      <c r="AM51" s="35">
        <f>Activity!$B$108</f>
        <v>3849.25</v>
      </c>
      <c r="AN51" s="35">
        <f>Activity!$B$109</f>
        <v>3782.5</v>
      </c>
      <c r="AO51" s="35">
        <f>Activity!$B$110</f>
        <v>3715.75</v>
      </c>
      <c r="AP51" s="35">
        <f>Activity!$B$111</f>
        <v>3649</v>
      </c>
      <c r="AQ51" s="35">
        <f>Activity!$B$112</f>
        <v>3582.25</v>
      </c>
      <c r="AR51" s="35">
        <f>Activity!$B$113</f>
        <v>3515.5</v>
      </c>
      <c r="AS51" s="35">
        <f>Activity!$B$114</f>
        <v>3448.75</v>
      </c>
      <c r="AT51" s="35">
        <f>Activity!$B$115</f>
        <v>3382</v>
      </c>
      <c r="AU51" s="35">
        <f>Activity!$B$116</f>
        <v>3315.25</v>
      </c>
      <c r="AV51" s="35">
        <f>Activity!$B$117</f>
        <v>3248.5</v>
      </c>
      <c r="AW51" s="35">
        <f>Activity!$B$118</f>
        <v>3181.75</v>
      </c>
      <c r="AX51" s="35">
        <f>Activity!$B$119</f>
        <v>3115</v>
      </c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78"/>
      <c r="BK51" s="117"/>
    </row>
    <row r="52" spans="1:63" s="73" customFormat="1" x14ac:dyDescent="0.25">
      <c r="A52" s="19" t="str">
        <f>'March 2008 RIA'!$A$17</f>
        <v>Uncontrolled</v>
      </c>
      <c r="B52" s="20">
        <v>1969</v>
      </c>
      <c r="C52" s="35">
        <f>Activity!$B$71</f>
        <v>4450</v>
      </c>
      <c r="D52" s="35">
        <f>Activity!$B$72</f>
        <v>4450</v>
      </c>
      <c r="E52" s="35">
        <f>Activity!$B$73</f>
        <v>4450</v>
      </c>
      <c r="F52" s="35">
        <f>Activity!$B$74</f>
        <v>4450</v>
      </c>
      <c r="G52" s="35">
        <f>Activity!$B$75</f>
        <v>4450</v>
      </c>
      <c r="H52" s="35">
        <f>Activity!$B$76</f>
        <v>4450</v>
      </c>
      <c r="I52" s="35">
        <f>Activity!$B$77</f>
        <v>4450</v>
      </c>
      <c r="J52" s="35">
        <f>Activity!$B$78</f>
        <v>4450</v>
      </c>
      <c r="K52" s="35">
        <f>Activity!$B$79</f>
        <v>4450</v>
      </c>
      <c r="L52" s="35">
        <f>Activity!$B$80</f>
        <v>4450</v>
      </c>
      <c r="M52" s="35">
        <f>Activity!$B$81</f>
        <v>4450</v>
      </c>
      <c r="N52" s="35">
        <f>Activity!$B$82</f>
        <v>4450</v>
      </c>
      <c r="O52" s="35">
        <f>Activity!$B$83</f>
        <v>4450</v>
      </c>
      <c r="P52" s="35">
        <f>Activity!$B$84</f>
        <v>4450</v>
      </c>
      <c r="Q52" s="35">
        <f>Activity!$B$85</f>
        <v>4450</v>
      </c>
      <c r="R52" s="35">
        <f>Activity!$B$86</f>
        <v>4450</v>
      </c>
      <c r="S52" s="35">
        <f>Activity!$B$87</f>
        <v>4450</v>
      </c>
      <c r="T52" s="35">
        <f>Activity!$B$88</f>
        <v>4450</v>
      </c>
      <c r="U52" s="35">
        <f>Activity!$B$89</f>
        <v>4450</v>
      </c>
      <c r="V52" s="35">
        <f>Activity!$B$90</f>
        <v>4450</v>
      </c>
      <c r="W52" s="35">
        <f>Activity!$B$91</f>
        <v>4450</v>
      </c>
      <c r="X52" s="35">
        <f>Activity!$B$92</f>
        <v>4450</v>
      </c>
      <c r="Y52" s="35">
        <f>Activity!$B$93</f>
        <v>4450</v>
      </c>
      <c r="Z52" s="35">
        <f>Activity!$B$94</f>
        <v>4450</v>
      </c>
      <c r="AA52" s="35">
        <f>Activity!$B$95</f>
        <v>4450</v>
      </c>
      <c r="AB52" s="35">
        <f>Activity!$B$96</f>
        <v>4450</v>
      </c>
      <c r="AC52" s="35">
        <f>Activity!$B$97</f>
        <v>4450</v>
      </c>
      <c r="AD52" s="35">
        <f>Activity!$B$98</f>
        <v>4450</v>
      </c>
      <c r="AE52" s="35">
        <f>Activity!$B$99</f>
        <v>4450</v>
      </c>
      <c r="AF52" s="35">
        <f>Activity!$B$100</f>
        <v>4383.25</v>
      </c>
      <c r="AG52" s="35">
        <f>Activity!$B$101</f>
        <v>4316.5</v>
      </c>
      <c r="AH52" s="35">
        <f>Activity!$B$102</f>
        <v>4249.75</v>
      </c>
      <c r="AI52" s="35">
        <f>Activity!$B$103</f>
        <v>4183</v>
      </c>
      <c r="AJ52" s="35">
        <f>Activity!$B$104</f>
        <v>4116.25</v>
      </c>
      <c r="AK52" s="35">
        <f>Activity!$B$105</f>
        <v>4049.5</v>
      </c>
      <c r="AL52" s="35">
        <f>Activity!$B$106</f>
        <v>3982.75</v>
      </c>
      <c r="AM52" s="35">
        <f>Activity!$B$107</f>
        <v>3916</v>
      </c>
      <c r="AN52" s="35">
        <f>Activity!$B$108</f>
        <v>3849.25</v>
      </c>
      <c r="AO52" s="35">
        <f>Activity!$B$109</f>
        <v>3782.5</v>
      </c>
      <c r="AP52" s="35">
        <f>Activity!$B$110</f>
        <v>3715.75</v>
      </c>
      <c r="AQ52" s="35">
        <f>Activity!$B$111</f>
        <v>3649</v>
      </c>
      <c r="AR52" s="35">
        <f>Activity!$B$112</f>
        <v>3582.25</v>
      </c>
      <c r="AS52" s="35">
        <f>Activity!$B$113</f>
        <v>3515.5</v>
      </c>
      <c r="AT52" s="35">
        <f>Activity!$B$114</f>
        <v>3448.75</v>
      </c>
      <c r="AU52" s="35">
        <f>Activity!$B$115</f>
        <v>3382</v>
      </c>
      <c r="AV52" s="35">
        <f>Activity!$B$116</f>
        <v>3315.25</v>
      </c>
      <c r="AW52" s="35">
        <f>Activity!$B$117</f>
        <v>3248.5</v>
      </c>
      <c r="AX52" s="35">
        <f>Activity!$B$118</f>
        <v>3181.75</v>
      </c>
      <c r="AY52" s="35">
        <f>Activity!$B$119</f>
        <v>3115</v>
      </c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78"/>
      <c r="BK52" s="117"/>
    </row>
    <row r="53" spans="1:63" s="73" customFormat="1" x14ac:dyDescent="0.25">
      <c r="A53" s="19" t="str">
        <f>'March 2008 RIA'!$A$17</f>
        <v>Uncontrolled</v>
      </c>
      <c r="B53" s="20">
        <v>1970</v>
      </c>
      <c r="C53" s="35">
        <f>Activity!$B$70</f>
        <v>4450</v>
      </c>
      <c r="D53" s="35">
        <f>Activity!$B$71</f>
        <v>4450</v>
      </c>
      <c r="E53" s="35">
        <f>Activity!$B$72</f>
        <v>4450</v>
      </c>
      <c r="F53" s="35">
        <f>Activity!$B$73</f>
        <v>4450</v>
      </c>
      <c r="G53" s="35">
        <f>Activity!$B$74</f>
        <v>4450</v>
      </c>
      <c r="H53" s="35">
        <f>Activity!$B$75</f>
        <v>4450</v>
      </c>
      <c r="I53" s="35">
        <f>Activity!$B$76</f>
        <v>4450</v>
      </c>
      <c r="J53" s="35">
        <f>Activity!$B$77</f>
        <v>4450</v>
      </c>
      <c r="K53" s="35">
        <f>Activity!$B$78</f>
        <v>4450</v>
      </c>
      <c r="L53" s="35">
        <f>Activity!$B$79</f>
        <v>4450</v>
      </c>
      <c r="M53" s="35">
        <f>Activity!$B$80</f>
        <v>4450</v>
      </c>
      <c r="N53" s="35">
        <f>Activity!$B$81</f>
        <v>4450</v>
      </c>
      <c r="O53" s="35">
        <f>Activity!$B$82</f>
        <v>4450</v>
      </c>
      <c r="P53" s="35">
        <f>Activity!$B$83</f>
        <v>4450</v>
      </c>
      <c r="Q53" s="35">
        <f>Activity!$B$84</f>
        <v>4450</v>
      </c>
      <c r="R53" s="35">
        <f>Activity!$B$85</f>
        <v>4450</v>
      </c>
      <c r="S53" s="35">
        <f>Activity!$B$86</f>
        <v>4450</v>
      </c>
      <c r="T53" s="35">
        <f>Activity!$B$87</f>
        <v>4450</v>
      </c>
      <c r="U53" s="35">
        <f>Activity!$B$88</f>
        <v>4450</v>
      </c>
      <c r="V53" s="35">
        <f>Activity!$B$89</f>
        <v>4450</v>
      </c>
      <c r="W53" s="35">
        <f>Activity!$B$90</f>
        <v>4450</v>
      </c>
      <c r="X53" s="35">
        <f>Activity!$B$91</f>
        <v>4450</v>
      </c>
      <c r="Y53" s="35">
        <f>Activity!$B$92</f>
        <v>4450</v>
      </c>
      <c r="Z53" s="35">
        <f>Activity!$B$93</f>
        <v>4450</v>
      </c>
      <c r="AA53" s="35">
        <f>Activity!$B$94</f>
        <v>4450</v>
      </c>
      <c r="AB53" s="35">
        <f>Activity!$B$95</f>
        <v>4450</v>
      </c>
      <c r="AC53" s="35">
        <f>Activity!$B$96</f>
        <v>4450</v>
      </c>
      <c r="AD53" s="35">
        <f>Activity!$B$97</f>
        <v>4450</v>
      </c>
      <c r="AE53" s="35">
        <f>Activity!$B$98</f>
        <v>4450</v>
      </c>
      <c r="AF53" s="35">
        <f>Activity!$B$99</f>
        <v>4450</v>
      </c>
      <c r="AG53" s="35">
        <f>Activity!$B$100</f>
        <v>4383.25</v>
      </c>
      <c r="AH53" s="35">
        <f>Activity!$B$101</f>
        <v>4316.5</v>
      </c>
      <c r="AI53" s="35">
        <f>Activity!$B$102</f>
        <v>4249.75</v>
      </c>
      <c r="AJ53" s="35">
        <f>Activity!$B$103</f>
        <v>4183</v>
      </c>
      <c r="AK53" s="35">
        <f>Activity!$B$104</f>
        <v>4116.25</v>
      </c>
      <c r="AL53" s="35">
        <f>Activity!$B$105</f>
        <v>4049.5</v>
      </c>
      <c r="AM53" s="35">
        <f>Activity!$B$106</f>
        <v>3982.75</v>
      </c>
      <c r="AN53" s="35">
        <f>Activity!$B$107</f>
        <v>3916</v>
      </c>
      <c r="AO53" s="35">
        <f>Activity!$B$108</f>
        <v>3849.25</v>
      </c>
      <c r="AP53" s="35">
        <f>Activity!$B$109</f>
        <v>3782.5</v>
      </c>
      <c r="AQ53" s="35">
        <f>Activity!$B$110</f>
        <v>3715.75</v>
      </c>
      <c r="AR53" s="35">
        <f>Activity!$B$111</f>
        <v>3649</v>
      </c>
      <c r="AS53" s="35">
        <f>Activity!$B$112</f>
        <v>3582.25</v>
      </c>
      <c r="AT53" s="35">
        <f>Activity!$B$113</f>
        <v>3515.5</v>
      </c>
      <c r="AU53" s="35">
        <f>Activity!$B$114</f>
        <v>3448.75</v>
      </c>
      <c r="AV53" s="35">
        <f>Activity!$B$115</f>
        <v>3382</v>
      </c>
      <c r="AW53" s="35">
        <f>Activity!$B$116</f>
        <v>3315.25</v>
      </c>
      <c r="AX53" s="35">
        <f>Activity!$B$117</f>
        <v>3248.5</v>
      </c>
      <c r="AY53" s="35">
        <f>Activity!$B$118</f>
        <v>3181.75</v>
      </c>
      <c r="AZ53" s="35">
        <f>Activity!$B$119</f>
        <v>3115</v>
      </c>
      <c r="BA53" s="115"/>
      <c r="BB53" s="115"/>
      <c r="BC53" s="115"/>
      <c r="BD53" s="115"/>
      <c r="BE53" s="115"/>
      <c r="BF53" s="115"/>
      <c r="BG53" s="115"/>
      <c r="BH53" s="115"/>
      <c r="BI53" s="115"/>
      <c r="BJ53" s="178"/>
      <c r="BK53" s="117"/>
    </row>
    <row r="54" spans="1:63" s="73" customFormat="1" x14ac:dyDescent="0.25">
      <c r="A54" s="19" t="str">
        <f>'March 2008 RIA'!$A$17</f>
        <v>Uncontrolled</v>
      </c>
      <c r="B54" s="20">
        <v>1971</v>
      </c>
      <c r="C54" s="35">
        <f>Activity!$B$69</f>
        <v>4450</v>
      </c>
      <c r="D54" s="35">
        <f>Activity!$B$70</f>
        <v>4450</v>
      </c>
      <c r="E54" s="35">
        <f>Activity!$B$71</f>
        <v>4450</v>
      </c>
      <c r="F54" s="35">
        <f>Activity!$B$72</f>
        <v>4450</v>
      </c>
      <c r="G54" s="35">
        <f>Activity!$B$73</f>
        <v>4450</v>
      </c>
      <c r="H54" s="35">
        <f>Activity!$B$74</f>
        <v>4450</v>
      </c>
      <c r="I54" s="35">
        <f>Activity!$B$75</f>
        <v>4450</v>
      </c>
      <c r="J54" s="35">
        <f>Activity!$B$76</f>
        <v>4450</v>
      </c>
      <c r="K54" s="35">
        <f>Activity!$B$77</f>
        <v>4450</v>
      </c>
      <c r="L54" s="35">
        <f>Activity!$B$78</f>
        <v>4450</v>
      </c>
      <c r="M54" s="35">
        <f>Activity!$B$79</f>
        <v>4450</v>
      </c>
      <c r="N54" s="35">
        <f>Activity!$B$80</f>
        <v>4450</v>
      </c>
      <c r="O54" s="35">
        <f>Activity!$B$81</f>
        <v>4450</v>
      </c>
      <c r="P54" s="35">
        <f>Activity!$B$82</f>
        <v>4450</v>
      </c>
      <c r="Q54" s="35">
        <f>Activity!$B$83</f>
        <v>4450</v>
      </c>
      <c r="R54" s="35">
        <f>Activity!$B$84</f>
        <v>4450</v>
      </c>
      <c r="S54" s="35">
        <f>Activity!$B$85</f>
        <v>4450</v>
      </c>
      <c r="T54" s="35">
        <f>Activity!$B$86</f>
        <v>4450</v>
      </c>
      <c r="U54" s="35">
        <f>Activity!$B$87</f>
        <v>4450</v>
      </c>
      <c r="V54" s="35">
        <f>Activity!$B$88</f>
        <v>4450</v>
      </c>
      <c r="W54" s="35">
        <f>Activity!$B$89</f>
        <v>4450</v>
      </c>
      <c r="X54" s="35">
        <f>Activity!$B$90</f>
        <v>4450</v>
      </c>
      <c r="Y54" s="35">
        <f>Activity!$B$91</f>
        <v>4450</v>
      </c>
      <c r="Z54" s="35">
        <f>Activity!$B$92</f>
        <v>4450</v>
      </c>
      <c r="AA54" s="35">
        <f>Activity!$B$93</f>
        <v>4450</v>
      </c>
      <c r="AB54" s="35">
        <f>Activity!$B$94</f>
        <v>4450</v>
      </c>
      <c r="AC54" s="35">
        <f>Activity!$B$95</f>
        <v>4450</v>
      </c>
      <c r="AD54" s="35">
        <f>Activity!$B$96</f>
        <v>4450</v>
      </c>
      <c r="AE54" s="35">
        <f>Activity!$B$97</f>
        <v>4450</v>
      </c>
      <c r="AF54" s="35">
        <f>Activity!$B$98</f>
        <v>4450</v>
      </c>
      <c r="AG54" s="35">
        <f>Activity!$B$99</f>
        <v>4450</v>
      </c>
      <c r="AH54" s="35">
        <f>Activity!$B$100</f>
        <v>4383.25</v>
      </c>
      <c r="AI54" s="35">
        <f>Activity!$B$101</f>
        <v>4316.5</v>
      </c>
      <c r="AJ54" s="35">
        <f>Activity!$B$102</f>
        <v>4249.75</v>
      </c>
      <c r="AK54" s="35">
        <f>Activity!$B$103</f>
        <v>4183</v>
      </c>
      <c r="AL54" s="35">
        <f>Activity!$B$104</f>
        <v>4116.25</v>
      </c>
      <c r="AM54" s="35">
        <f>Activity!$B$105</f>
        <v>4049.5</v>
      </c>
      <c r="AN54" s="35">
        <f>Activity!$B$106</f>
        <v>3982.75</v>
      </c>
      <c r="AO54" s="35">
        <f>Activity!$B$107</f>
        <v>3916</v>
      </c>
      <c r="AP54" s="35">
        <f>Activity!$B$108</f>
        <v>3849.25</v>
      </c>
      <c r="AQ54" s="35">
        <f>Activity!$B$109</f>
        <v>3782.5</v>
      </c>
      <c r="AR54" s="35">
        <f>Activity!$B$110</f>
        <v>3715.75</v>
      </c>
      <c r="AS54" s="35">
        <f>Activity!$B$111</f>
        <v>3649</v>
      </c>
      <c r="AT54" s="35">
        <f>Activity!$B$112</f>
        <v>3582.25</v>
      </c>
      <c r="AU54" s="35">
        <f>Activity!$B$113</f>
        <v>3515.5</v>
      </c>
      <c r="AV54" s="35">
        <f>Activity!$B$114</f>
        <v>3448.75</v>
      </c>
      <c r="AW54" s="35">
        <f>Activity!$B$115</f>
        <v>3382</v>
      </c>
      <c r="AX54" s="35">
        <f>Activity!$B$116</f>
        <v>3315.25</v>
      </c>
      <c r="AY54" s="35">
        <f>Activity!$B$117</f>
        <v>3248.5</v>
      </c>
      <c r="AZ54" s="35">
        <f>Activity!$B$118</f>
        <v>3181.75</v>
      </c>
      <c r="BA54" s="35">
        <f>Activity!$B$119</f>
        <v>3115</v>
      </c>
      <c r="BB54" s="114"/>
      <c r="BC54" s="114"/>
      <c r="BD54" s="114"/>
      <c r="BE54" s="114"/>
      <c r="BF54" s="114"/>
      <c r="BG54" s="114"/>
      <c r="BH54" s="114"/>
      <c r="BI54" s="114"/>
      <c r="BJ54" s="114"/>
      <c r="BK54" s="117"/>
    </row>
    <row r="55" spans="1:63" s="73" customFormat="1" x14ac:dyDescent="0.25">
      <c r="A55" s="19" t="str">
        <f>'March 2008 RIA'!$A$17</f>
        <v>Uncontrolled</v>
      </c>
      <c r="B55" s="20">
        <v>1972</v>
      </c>
      <c r="C55" s="35">
        <f>Activity!$B$68</f>
        <v>4450</v>
      </c>
      <c r="D55" s="35">
        <f>Activity!$B$69</f>
        <v>4450</v>
      </c>
      <c r="E55" s="35">
        <f>Activity!$B$70</f>
        <v>4450</v>
      </c>
      <c r="F55" s="35">
        <f>Activity!$B$71</f>
        <v>4450</v>
      </c>
      <c r="G55" s="35">
        <f>Activity!$B$72</f>
        <v>4450</v>
      </c>
      <c r="H55" s="35">
        <f>Activity!$B$73</f>
        <v>4450</v>
      </c>
      <c r="I55" s="35">
        <f>Activity!$B$74</f>
        <v>4450</v>
      </c>
      <c r="J55" s="35">
        <f>Activity!$B$75</f>
        <v>4450</v>
      </c>
      <c r="K55" s="35">
        <f>Activity!$B$76</f>
        <v>4450</v>
      </c>
      <c r="L55" s="35">
        <f>Activity!$B$77</f>
        <v>4450</v>
      </c>
      <c r="M55" s="35">
        <f>Activity!$B$78</f>
        <v>4450</v>
      </c>
      <c r="N55" s="35">
        <f>Activity!$B$79</f>
        <v>4450</v>
      </c>
      <c r="O55" s="35">
        <f>Activity!$B$80</f>
        <v>4450</v>
      </c>
      <c r="P55" s="35">
        <f>Activity!$B$81</f>
        <v>4450</v>
      </c>
      <c r="Q55" s="35">
        <f>Activity!$B$82</f>
        <v>4450</v>
      </c>
      <c r="R55" s="35">
        <f>Activity!$B$83</f>
        <v>4450</v>
      </c>
      <c r="S55" s="35">
        <f>Activity!$B$84</f>
        <v>4450</v>
      </c>
      <c r="T55" s="35">
        <f>Activity!$B$85</f>
        <v>4450</v>
      </c>
      <c r="U55" s="35">
        <f>Activity!$B$86</f>
        <v>4450</v>
      </c>
      <c r="V55" s="35">
        <f>Activity!$B$87</f>
        <v>4450</v>
      </c>
      <c r="W55" s="35">
        <f>Activity!$B$88</f>
        <v>4450</v>
      </c>
      <c r="X55" s="35">
        <f>Activity!$B$89</f>
        <v>4450</v>
      </c>
      <c r="Y55" s="35">
        <f>Activity!$B$90</f>
        <v>4450</v>
      </c>
      <c r="Z55" s="35">
        <f>Activity!$B$91</f>
        <v>4450</v>
      </c>
      <c r="AA55" s="35">
        <f>Activity!$B$92</f>
        <v>4450</v>
      </c>
      <c r="AB55" s="35">
        <f>Activity!$B$93</f>
        <v>4450</v>
      </c>
      <c r="AC55" s="35">
        <f>Activity!$B$94</f>
        <v>4450</v>
      </c>
      <c r="AD55" s="35">
        <f>Activity!$B$95</f>
        <v>4450</v>
      </c>
      <c r="AE55" s="35">
        <f>Activity!$B$96</f>
        <v>4450</v>
      </c>
      <c r="AF55" s="35">
        <f>Activity!$B$97</f>
        <v>4450</v>
      </c>
      <c r="AG55" s="35">
        <f>Activity!$B$98</f>
        <v>4450</v>
      </c>
      <c r="AH55" s="35">
        <f>Activity!$B$99</f>
        <v>4450</v>
      </c>
      <c r="AI55" s="35">
        <f>Activity!$B$100</f>
        <v>4383.25</v>
      </c>
      <c r="AJ55" s="35">
        <f>Activity!$B$101</f>
        <v>4316.5</v>
      </c>
      <c r="AK55" s="35">
        <f>Activity!$B$102</f>
        <v>4249.75</v>
      </c>
      <c r="AL55" s="35">
        <f>Activity!$B$103</f>
        <v>4183</v>
      </c>
      <c r="AM55" s="35">
        <f>Activity!$B$104</f>
        <v>4116.25</v>
      </c>
      <c r="AN55" s="35">
        <f>Activity!$B$105</f>
        <v>4049.5</v>
      </c>
      <c r="AO55" s="35">
        <f>Activity!$B$106</f>
        <v>3982.75</v>
      </c>
      <c r="AP55" s="35">
        <f>Activity!$B$107</f>
        <v>3916</v>
      </c>
      <c r="AQ55" s="35">
        <f>Activity!$B$108</f>
        <v>3849.25</v>
      </c>
      <c r="AR55" s="35">
        <f>Activity!$B$109</f>
        <v>3782.5</v>
      </c>
      <c r="AS55" s="35">
        <f>Activity!$B$110</f>
        <v>3715.75</v>
      </c>
      <c r="AT55" s="35">
        <f>Activity!$B$111</f>
        <v>3649</v>
      </c>
      <c r="AU55" s="35">
        <f>Activity!$B$112</f>
        <v>3582.25</v>
      </c>
      <c r="AV55" s="35">
        <f>Activity!$B$113</f>
        <v>3515.5</v>
      </c>
      <c r="AW55" s="35">
        <f>Activity!$B$114</f>
        <v>3448.75</v>
      </c>
      <c r="AX55" s="35">
        <f>Activity!$B$115</f>
        <v>3382</v>
      </c>
      <c r="AY55" s="35">
        <f>Activity!$B$116</f>
        <v>3315.25</v>
      </c>
      <c r="AZ55" s="35">
        <f>Activity!$B$117</f>
        <v>3248.5</v>
      </c>
      <c r="BA55" s="35">
        <f>Activity!$B$118</f>
        <v>3181.75</v>
      </c>
      <c r="BB55" s="35">
        <f>Activity!$B$119</f>
        <v>3115</v>
      </c>
      <c r="BC55" s="114"/>
      <c r="BD55" s="114"/>
      <c r="BE55" s="114"/>
      <c r="BF55" s="114"/>
      <c r="BG55" s="114"/>
      <c r="BH55" s="114"/>
      <c r="BI55" s="114"/>
      <c r="BJ55" s="114"/>
      <c r="BK55" s="179"/>
    </row>
    <row r="56" spans="1:63" s="78" customFormat="1" x14ac:dyDescent="0.25">
      <c r="A56" s="22" t="str">
        <f>'March 2008 RIA'!$A$18</f>
        <v>Tier 0</v>
      </c>
      <c r="B56" s="23">
        <v>1973</v>
      </c>
      <c r="C56" s="120">
        <f>Activity!$B$67</f>
        <v>4450</v>
      </c>
      <c r="D56" s="120">
        <f>Activity!$B$68</f>
        <v>4450</v>
      </c>
      <c r="E56" s="120">
        <f>Activity!$B$69</f>
        <v>4450</v>
      </c>
      <c r="F56" s="120">
        <f>Activity!$B$70</f>
        <v>4450</v>
      </c>
      <c r="G56" s="120">
        <f>Activity!$B$71</f>
        <v>4450</v>
      </c>
      <c r="H56" s="120">
        <f>Activity!$B$72</f>
        <v>4450</v>
      </c>
      <c r="I56" s="120">
        <f>Activity!$B$73</f>
        <v>4450</v>
      </c>
      <c r="J56" s="120">
        <f>Activity!$B$74</f>
        <v>4450</v>
      </c>
      <c r="K56" s="120">
        <f>Activity!$B$75</f>
        <v>4450</v>
      </c>
      <c r="L56" s="120">
        <f>Activity!$B$76</f>
        <v>4450</v>
      </c>
      <c r="M56" s="120">
        <f>Activity!$B$77</f>
        <v>4450</v>
      </c>
      <c r="N56" s="120">
        <f>Activity!$B$78</f>
        <v>4450</v>
      </c>
      <c r="O56" s="120">
        <f>Activity!$B$79</f>
        <v>4450</v>
      </c>
      <c r="P56" s="120">
        <f>Activity!$B$80</f>
        <v>4450</v>
      </c>
      <c r="Q56" s="120">
        <f>Activity!$B$81</f>
        <v>4450</v>
      </c>
      <c r="R56" s="120">
        <f>Activity!$B$82</f>
        <v>4450</v>
      </c>
      <c r="S56" s="120">
        <f>Activity!$B$83</f>
        <v>4450</v>
      </c>
      <c r="T56" s="120">
        <f>Activity!$B$84</f>
        <v>4450</v>
      </c>
      <c r="U56" s="120">
        <f>Activity!$B$85</f>
        <v>4450</v>
      </c>
      <c r="V56" s="120">
        <f>Activity!$B$86</f>
        <v>4450</v>
      </c>
      <c r="W56" s="120">
        <f>Activity!$B$87</f>
        <v>4450</v>
      </c>
      <c r="X56" s="120">
        <f>Activity!$B$88</f>
        <v>4450</v>
      </c>
      <c r="Y56" s="120">
        <f>Activity!$B$89</f>
        <v>4450</v>
      </c>
      <c r="Z56" s="120">
        <f>Activity!$B$90</f>
        <v>4450</v>
      </c>
      <c r="AA56" s="120">
        <f>Activity!$B$91</f>
        <v>4450</v>
      </c>
      <c r="AB56" s="120">
        <f>Activity!$B$92</f>
        <v>4450</v>
      </c>
      <c r="AC56" s="120">
        <f>Activity!$B$93</f>
        <v>4450</v>
      </c>
      <c r="AD56" s="120">
        <f>Activity!$B$94</f>
        <v>4450</v>
      </c>
      <c r="AE56" s="120">
        <f>Activity!$B$95</f>
        <v>4450</v>
      </c>
      <c r="AF56" s="120">
        <f>Activity!$B$96</f>
        <v>4450</v>
      </c>
      <c r="AG56" s="120">
        <f>Activity!$B$97</f>
        <v>4450</v>
      </c>
      <c r="AH56" s="120">
        <f>Activity!$B$98</f>
        <v>4450</v>
      </c>
      <c r="AI56" s="120">
        <f>Activity!$B$99</f>
        <v>4450</v>
      </c>
      <c r="AJ56" s="120">
        <f>Activity!$B$100</f>
        <v>4383.25</v>
      </c>
      <c r="AK56" s="120">
        <f>Activity!$B$101</f>
        <v>4316.5</v>
      </c>
      <c r="AL56" s="120">
        <f>Activity!$B$102</f>
        <v>4249.75</v>
      </c>
      <c r="AM56" s="120">
        <f>Activity!$B$103</f>
        <v>4183</v>
      </c>
      <c r="AN56" s="120">
        <f>Activity!$B$104</f>
        <v>4116.25</v>
      </c>
      <c r="AO56" s="120">
        <f>Activity!$B$105</f>
        <v>4049.5</v>
      </c>
      <c r="AP56" s="120">
        <f>Activity!$B$106</f>
        <v>3982.75</v>
      </c>
      <c r="AQ56" s="120">
        <f>Activity!$B$107</f>
        <v>3916</v>
      </c>
      <c r="AR56" s="120">
        <f>Activity!$B$108</f>
        <v>3849.25</v>
      </c>
      <c r="AS56" s="120">
        <f>Activity!$B$109</f>
        <v>3782.5</v>
      </c>
      <c r="AT56" s="120">
        <f>Activity!$B$110</f>
        <v>3715.75</v>
      </c>
      <c r="AU56" s="120">
        <f>Activity!$B$111</f>
        <v>3649</v>
      </c>
      <c r="AV56" s="120">
        <f>Activity!$B$112</f>
        <v>3582.25</v>
      </c>
      <c r="AW56" s="120">
        <f>Activity!$B$113</f>
        <v>3515.5</v>
      </c>
      <c r="AX56" s="120">
        <f>Activity!$B$114</f>
        <v>3448.75</v>
      </c>
      <c r="AY56" s="120">
        <f>Activity!$B$115</f>
        <v>3382</v>
      </c>
      <c r="AZ56" s="120">
        <f>Activity!$B$116</f>
        <v>3315.25</v>
      </c>
      <c r="BA56" s="120">
        <f>Activity!$B$117</f>
        <v>3248.5</v>
      </c>
      <c r="BB56" s="120">
        <f>Activity!$B$118</f>
        <v>3181.75</v>
      </c>
      <c r="BC56" s="120">
        <f>Activity!$B$119</f>
        <v>3115</v>
      </c>
      <c r="BD56" s="124"/>
      <c r="BE56" s="124"/>
      <c r="BF56" s="124"/>
      <c r="BG56" s="124"/>
      <c r="BH56" s="124"/>
      <c r="BI56" s="124"/>
      <c r="BJ56" s="124"/>
      <c r="BK56" s="180"/>
    </row>
    <row r="57" spans="1:63" s="78" customFormat="1" x14ac:dyDescent="0.25">
      <c r="A57" s="22" t="str">
        <f>'March 2008 RIA'!$A$18</f>
        <v>Tier 0</v>
      </c>
      <c r="B57" s="23">
        <v>1974</v>
      </c>
      <c r="C57" s="120">
        <f>Activity!$B$66</f>
        <v>4450</v>
      </c>
      <c r="D57" s="120">
        <f>Activity!$B$67</f>
        <v>4450</v>
      </c>
      <c r="E57" s="120">
        <f>Activity!$B$68</f>
        <v>4450</v>
      </c>
      <c r="F57" s="120">
        <f>Activity!$B$69</f>
        <v>4450</v>
      </c>
      <c r="G57" s="120">
        <f>Activity!$B$70</f>
        <v>4450</v>
      </c>
      <c r="H57" s="120">
        <f>Activity!$B$71</f>
        <v>4450</v>
      </c>
      <c r="I57" s="120">
        <f>Activity!$B$72</f>
        <v>4450</v>
      </c>
      <c r="J57" s="120">
        <f>Activity!$B$73</f>
        <v>4450</v>
      </c>
      <c r="K57" s="120">
        <f>Activity!$B$74</f>
        <v>4450</v>
      </c>
      <c r="L57" s="120">
        <f>Activity!$B$75</f>
        <v>4450</v>
      </c>
      <c r="M57" s="120">
        <f>Activity!$B$76</f>
        <v>4450</v>
      </c>
      <c r="N57" s="120">
        <f>Activity!$B$77</f>
        <v>4450</v>
      </c>
      <c r="O57" s="120">
        <f>Activity!$B$78</f>
        <v>4450</v>
      </c>
      <c r="P57" s="120">
        <f>Activity!$B$79</f>
        <v>4450</v>
      </c>
      <c r="Q57" s="120">
        <f>Activity!$B$80</f>
        <v>4450</v>
      </c>
      <c r="R57" s="120">
        <f>Activity!$B$81</f>
        <v>4450</v>
      </c>
      <c r="S57" s="120">
        <f>Activity!$B$82</f>
        <v>4450</v>
      </c>
      <c r="T57" s="120">
        <f>Activity!$B$83</f>
        <v>4450</v>
      </c>
      <c r="U57" s="120">
        <f>Activity!$B$84</f>
        <v>4450</v>
      </c>
      <c r="V57" s="120">
        <f>Activity!$B$85</f>
        <v>4450</v>
      </c>
      <c r="W57" s="120">
        <f>Activity!$B$86</f>
        <v>4450</v>
      </c>
      <c r="X57" s="120">
        <f>Activity!$B$87</f>
        <v>4450</v>
      </c>
      <c r="Y57" s="120">
        <f>Activity!$B$88</f>
        <v>4450</v>
      </c>
      <c r="Z57" s="120">
        <f>Activity!$B$89</f>
        <v>4450</v>
      </c>
      <c r="AA57" s="120">
        <f>Activity!$B$90</f>
        <v>4450</v>
      </c>
      <c r="AB57" s="120">
        <f>Activity!$B$91</f>
        <v>4450</v>
      </c>
      <c r="AC57" s="120">
        <f>Activity!$B$92</f>
        <v>4450</v>
      </c>
      <c r="AD57" s="120">
        <f>Activity!$B$93</f>
        <v>4450</v>
      </c>
      <c r="AE57" s="120">
        <f>Activity!$B$94</f>
        <v>4450</v>
      </c>
      <c r="AF57" s="120">
        <f>Activity!$B$95</f>
        <v>4450</v>
      </c>
      <c r="AG57" s="120">
        <f>Activity!$B$96</f>
        <v>4450</v>
      </c>
      <c r="AH57" s="120">
        <f>Activity!$B$97</f>
        <v>4450</v>
      </c>
      <c r="AI57" s="120">
        <f>Activity!$B$98</f>
        <v>4450</v>
      </c>
      <c r="AJ57" s="120">
        <f>Activity!$B$99</f>
        <v>4450</v>
      </c>
      <c r="AK57" s="120">
        <f>Activity!$B$100</f>
        <v>4383.25</v>
      </c>
      <c r="AL57" s="120">
        <f>Activity!$B$101</f>
        <v>4316.5</v>
      </c>
      <c r="AM57" s="120">
        <f>Activity!$B$102</f>
        <v>4249.75</v>
      </c>
      <c r="AN57" s="120">
        <f>Activity!$B$103</f>
        <v>4183</v>
      </c>
      <c r="AO57" s="120">
        <f>Activity!$B$104</f>
        <v>4116.25</v>
      </c>
      <c r="AP57" s="120">
        <f>Activity!$B$105</f>
        <v>4049.5</v>
      </c>
      <c r="AQ57" s="120">
        <f>Activity!$B$106</f>
        <v>3982.75</v>
      </c>
      <c r="AR57" s="120">
        <f>Activity!$B$107</f>
        <v>3916</v>
      </c>
      <c r="AS57" s="120">
        <f>Activity!$B$108</f>
        <v>3849.25</v>
      </c>
      <c r="AT57" s="120">
        <f>Activity!$B$109</f>
        <v>3782.5</v>
      </c>
      <c r="AU57" s="120">
        <f>Activity!$B$110</f>
        <v>3715.75</v>
      </c>
      <c r="AV57" s="120">
        <f>Activity!$B$111</f>
        <v>3649</v>
      </c>
      <c r="AW57" s="120">
        <f>Activity!$B$112</f>
        <v>3582.25</v>
      </c>
      <c r="AX57" s="120">
        <f>Activity!$B$113</f>
        <v>3515.5</v>
      </c>
      <c r="AY57" s="120">
        <f>Activity!$B$114</f>
        <v>3448.75</v>
      </c>
      <c r="AZ57" s="120">
        <f>Activity!$B$115</f>
        <v>3382</v>
      </c>
      <c r="BA57" s="120">
        <f>Activity!$B$116</f>
        <v>3315.25</v>
      </c>
      <c r="BB57" s="120">
        <f>Activity!$B$117</f>
        <v>3248.5</v>
      </c>
      <c r="BC57" s="120">
        <f>Activity!$B$118</f>
        <v>3181.75</v>
      </c>
      <c r="BD57" s="120">
        <f>Activity!$B$119</f>
        <v>3115</v>
      </c>
      <c r="BE57" s="121"/>
      <c r="BF57" s="121"/>
      <c r="BG57" s="121"/>
      <c r="BH57" s="121"/>
      <c r="BI57" s="121"/>
      <c r="BJ57" s="181"/>
      <c r="BK57" s="122"/>
    </row>
    <row r="58" spans="1:63" s="78" customFormat="1" x14ac:dyDescent="0.25">
      <c r="A58" s="22" t="str">
        <f>'March 2008 RIA'!$A$18</f>
        <v>Tier 0</v>
      </c>
      <c r="B58" s="23">
        <v>1975</v>
      </c>
      <c r="C58" s="120">
        <f>Activity!$B$65</f>
        <v>4450</v>
      </c>
      <c r="D58" s="120">
        <f>Activity!$B$66</f>
        <v>4450</v>
      </c>
      <c r="E58" s="120">
        <f>Activity!$B$67</f>
        <v>4450</v>
      </c>
      <c r="F58" s="120">
        <f>Activity!$B$68</f>
        <v>4450</v>
      </c>
      <c r="G58" s="120">
        <f>Activity!$B$69</f>
        <v>4450</v>
      </c>
      <c r="H58" s="120">
        <f>Activity!$B$70</f>
        <v>4450</v>
      </c>
      <c r="I58" s="120">
        <f>Activity!$B$71</f>
        <v>4450</v>
      </c>
      <c r="J58" s="120">
        <f>Activity!$B$72</f>
        <v>4450</v>
      </c>
      <c r="K58" s="120">
        <f>Activity!$B$73</f>
        <v>4450</v>
      </c>
      <c r="L58" s="120">
        <f>Activity!$B$74</f>
        <v>4450</v>
      </c>
      <c r="M58" s="120">
        <f>Activity!$B$75</f>
        <v>4450</v>
      </c>
      <c r="N58" s="120">
        <f>Activity!$B$76</f>
        <v>4450</v>
      </c>
      <c r="O58" s="120">
        <f>Activity!$B$77</f>
        <v>4450</v>
      </c>
      <c r="P58" s="120">
        <f>Activity!$B$78</f>
        <v>4450</v>
      </c>
      <c r="Q58" s="120">
        <f>Activity!$B$79</f>
        <v>4450</v>
      </c>
      <c r="R58" s="120">
        <f>Activity!$B$80</f>
        <v>4450</v>
      </c>
      <c r="S58" s="120">
        <f>Activity!$B$81</f>
        <v>4450</v>
      </c>
      <c r="T58" s="120">
        <f>Activity!$B$82</f>
        <v>4450</v>
      </c>
      <c r="U58" s="120">
        <f>Activity!$B$83</f>
        <v>4450</v>
      </c>
      <c r="V58" s="120">
        <f>Activity!$B$84</f>
        <v>4450</v>
      </c>
      <c r="W58" s="120">
        <f>Activity!$B$85</f>
        <v>4450</v>
      </c>
      <c r="X58" s="120">
        <f>Activity!$B$86</f>
        <v>4450</v>
      </c>
      <c r="Y58" s="120">
        <f>Activity!$B$87</f>
        <v>4450</v>
      </c>
      <c r="Z58" s="120">
        <f>Activity!$B$88</f>
        <v>4450</v>
      </c>
      <c r="AA58" s="120">
        <f>Activity!$B$89</f>
        <v>4450</v>
      </c>
      <c r="AB58" s="120">
        <f>Activity!$B$90</f>
        <v>4450</v>
      </c>
      <c r="AC58" s="120">
        <f>Activity!$B$91</f>
        <v>4450</v>
      </c>
      <c r="AD58" s="120">
        <f>Activity!$B$92</f>
        <v>4450</v>
      </c>
      <c r="AE58" s="120">
        <f>Activity!$B$93</f>
        <v>4450</v>
      </c>
      <c r="AF58" s="120">
        <f>Activity!$B$94</f>
        <v>4450</v>
      </c>
      <c r="AG58" s="120">
        <f>Activity!$B$95</f>
        <v>4450</v>
      </c>
      <c r="AH58" s="120">
        <f>Activity!$B$96</f>
        <v>4450</v>
      </c>
      <c r="AI58" s="120">
        <f>Activity!$B$97</f>
        <v>4450</v>
      </c>
      <c r="AJ58" s="120">
        <f>Activity!$B$98</f>
        <v>4450</v>
      </c>
      <c r="AK58" s="120">
        <f>Activity!$B$99</f>
        <v>4450</v>
      </c>
      <c r="AL58" s="120">
        <f>Activity!$B$100</f>
        <v>4383.25</v>
      </c>
      <c r="AM58" s="120">
        <f>Activity!$B$101</f>
        <v>4316.5</v>
      </c>
      <c r="AN58" s="120">
        <f>Activity!$B$102</f>
        <v>4249.75</v>
      </c>
      <c r="AO58" s="120">
        <f>Activity!$B$103</f>
        <v>4183</v>
      </c>
      <c r="AP58" s="120">
        <f>Activity!$B$104</f>
        <v>4116.25</v>
      </c>
      <c r="AQ58" s="120">
        <f>Activity!$B$105</f>
        <v>4049.5</v>
      </c>
      <c r="AR58" s="120">
        <f>Activity!$B$106</f>
        <v>3982.75</v>
      </c>
      <c r="AS58" s="120">
        <f>Activity!$B$107</f>
        <v>3916</v>
      </c>
      <c r="AT58" s="120">
        <f>Activity!$B$108</f>
        <v>3849.25</v>
      </c>
      <c r="AU58" s="120">
        <f>Activity!$B$109</f>
        <v>3782.5</v>
      </c>
      <c r="AV58" s="120">
        <f>Activity!$B$110</f>
        <v>3715.75</v>
      </c>
      <c r="AW58" s="120">
        <f>Activity!$B$111</f>
        <v>3649</v>
      </c>
      <c r="AX58" s="120">
        <f>Activity!$B$112</f>
        <v>3582.25</v>
      </c>
      <c r="AY58" s="120">
        <f>Activity!$B$113</f>
        <v>3515.5</v>
      </c>
      <c r="AZ58" s="120">
        <f>Activity!$B$114</f>
        <v>3448.75</v>
      </c>
      <c r="BA58" s="120">
        <f>Activity!$B$115</f>
        <v>3382</v>
      </c>
      <c r="BB58" s="120">
        <f>Activity!$B$116</f>
        <v>3315.25</v>
      </c>
      <c r="BC58" s="120">
        <f>Activity!$B$117</f>
        <v>3248.5</v>
      </c>
      <c r="BD58" s="120">
        <f>Activity!$B$118</f>
        <v>3181.75</v>
      </c>
      <c r="BE58" s="120">
        <f>Activity!$B$119</f>
        <v>3115</v>
      </c>
      <c r="BF58" s="121"/>
      <c r="BG58" s="121"/>
      <c r="BH58" s="121"/>
      <c r="BI58" s="121"/>
      <c r="BJ58" s="181"/>
      <c r="BK58" s="122"/>
    </row>
    <row r="59" spans="1:63" s="78" customFormat="1" x14ac:dyDescent="0.25">
      <c r="A59" s="22" t="str">
        <f>'March 2008 RIA'!$A$18</f>
        <v>Tier 0</v>
      </c>
      <c r="B59" s="23">
        <v>1976</v>
      </c>
      <c r="C59" s="120">
        <f>Activity!$B$64</f>
        <v>4450</v>
      </c>
      <c r="D59" s="120">
        <f>Activity!$B$65</f>
        <v>4450</v>
      </c>
      <c r="E59" s="120">
        <f>Activity!$B$66</f>
        <v>4450</v>
      </c>
      <c r="F59" s="120">
        <f>Activity!$B$67</f>
        <v>4450</v>
      </c>
      <c r="G59" s="120">
        <f>Activity!$B$68</f>
        <v>4450</v>
      </c>
      <c r="H59" s="120">
        <f>Activity!$B$69</f>
        <v>4450</v>
      </c>
      <c r="I59" s="120">
        <f>Activity!$B$70</f>
        <v>4450</v>
      </c>
      <c r="J59" s="120">
        <f>Activity!$B$71</f>
        <v>4450</v>
      </c>
      <c r="K59" s="120">
        <f>Activity!$B$72</f>
        <v>4450</v>
      </c>
      <c r="L59" s="120">
        <f>Activity!$B$73</f>
        <v>4450</v>
      </c>
      <c r="M59" s="120">
        <f>Activity!$B$74</f>
        <v>4450</v>
      </c>
      <c r="N59" s="120">
        <f>Activity!$B$75</f>
        <v>4450</v>
      </c>
      <c r="O59" s="120">
        <f>Activity!$B$76</f>
        <v>4450</v>
      </c>
      <c r="P59" s="120">
        <f>Activity!$B$77</f>
        <v>4450</v>
      </c>
      <c r="Q59" s="120">
        <f>Activity!$B$78</f>
        <v>4450</v>
      </c>
      <c r="R59" s="120">
        <f>Activity!$B$79</f>
        <v>4450</v>
      </c>
      <c r="S59" s="120">
        <f>Activity!$B$80</f>
        <v>4450</v>
      </c>
      <c r="T59" s="120">
        <f>Activity!$B$81</f>
        <v>4450</v>
      </c>
      <c r="U59" s="120">
        <f>Activity!$B$82</f>
        <v>4450</v>
      </c>
      <c r="V59" s="120">
        <f>Activity!$B$83</f>
        <v>4450</v>
      </c>
      <c r="W59" s="120">
        <f>Activity!$B$84</f>
        <v>4450</v>
      </c>
      <c r="X59" s="120">
        <f>Activity!$B$85</f>
        <v>4450</v>
      </c>
      <c r="Y59" s="120">
        <f>Activity!$B$86</f>
        <v>4450</v>
      </c>
      <c r="Z59" s="120">
        <f>Activity!$B$87</f>
        <v>4450</v>
      </c>
      <c r="AA59" s="120">
        <f>Activity!$B$88</f>
        <v>4450</v>
      </c>
      <c r="AB59" s="120">
        <f>Activity!$B$89</f>
        <v>4450</v>
      </c>
      <c r="AC59" s="120">
        <f>Activity!$B$90</f>
        <v>4450</v>
      </c>
      <c r="AD59" s="120">
        <f>Activity!$B$91</f>
        <v>4450</v>
      </c>
      <c r="AE59" s="120">
        <f>Activity!$B$92</f>
        <v>4450</v>
      </c>
      <c r="AF59" s="120">
        <f>Activity!$B$93</f>
        <v>4450</v>
      </c>
      <c r="AG59" s="120">
        <f>Activity!$B$94</f>
        <v>4450</v>
      </c>
      <c r="AH59" s="120">
        <f>Activity!$B$95</f>
        <v>4450</v>
      </c>
      <c r="AI59" s="120">
        <f>Activity!$B$96</f>
        <v>4450</v>
      </c>
      <c r="AJ59" s="120">
        <f>Activity!$B$97</f>
        <v>4450</v>
      </c>
      <c r="AK59" s="120">
        <f>Activity!$B$98</f>
        <v>4450</v>
      </c>
      <c r="AL59" s="120">
        <f>Activity!$B$99</f>
        <v>4450</v>
      </c>
      <c r="AM59" s="120">
        <f>Activity!$B$100</f>
        <v>4383.25</v>
      </c>
      <c r="AN59" s="120">
        <f>Activity!$B$101</f>
        <v>4316.5</v>
      </c>
      <c r="AO59" s="120">
        <f>Activity!$B$102</f>
        <v>4249.75</v>
      </c>
      <c r="AP59" s="120">
        <f>Activity!$B$103</f>
        <v>4183</v>
      </c>
      <c r="AQ59" s="120">
        <f>Activity!$B$104</f>
        <v>4116.25</v>
      </c>
      <c r="AR59" s="120">
        <f>Activity!$B$105</f>
        <v>4049.5</v>
      </c>
      <c r="AS59" s="120">
        <f>Activity!$B$106</f>
        <v>3982.75</v>
      </c>
      <c r="AT59" s="120">
        <f>Activity!$B$107</f>
        <v>3916</v>
      </c>
      <c r="AU59" s="120">
        <f>Activity!$B$108</f>
        <v>3849.25</v>
      </c>
      <c r="AV59" s="120">
        <f>Activity!$B$109</f>
        <v>3782.5</v>
      </c>
      <c r="AW59" s="120">
        <f>Activity!$B$110</f>
        <v>3715.75</v>
      </c>
      <c r="AX59" s="120">
        <f>Activity!$B$111</f>
        <v>3649</v>
      </c>
      <c r="AY59" s="120">
        <f>Activity!$B$112</f>
        <v>3582.25</v>
      </c>
      <c r="AZ59" s="120">
        <f>Activity!$B$113</f>
        <v>3515.5</v>
      </c>
      <c r="BA59" s="120">
        <f>Activity!$B$114</f>
        <v>3448.75</v>
      </c>
      <c r="BB59" s="120">
        <f>Activity!$B$115</f>
        <v>3382</v>
      </c>
      <c r="BC59" s="120">
        <f>Activity!$B$116</f>
        <v>3315.25</v>
      </c>
      <c r="BD59" s="120">
        <f>Activity!$B$117</f>
        <v>3248.5</v>
      </c>
      <c r="BE59" s="120">
        <f>Activity!$B$118</f>
        <v>3181.75</v>
      </c>
      <c r="BF59" s="120">
        <f>Activity!$B$119</f>
        <v>3115</v>
      </c>
      <c r="BG59" s="121"/>
      <c r="BH59" s="121"/>
      <c r="BI59" s="121"/>
      <c r="BJ59" s="181"/>
      <c r="BK59" s="122"/>
    </row>
    <row r="60" spans="1:63" s="78" customFormat="1" x14ac:dyDescent="0.25">
      <c r="A60" s="22" t="str">
        <f>'March 2008 RIA'!$A$18</f>
        <v>Tier 0</v>
      </c>
      <c r="B60" s="23">
        <v>1977</v>
      </c>
      <c r="C60" s="120">
        <f>Activity!$B$63</f>
        <v>4450</v>
      </c>
      <c r="D60" s="120">
        <f>Activity!$B$64</f>
        <v>4450</v>
      </c>
      <c r="E60" s="120">
        <f>Activity!$B$65</f>
        <v>4450</v>
      </c>
      <c r="F60" s="120">
        <f>Activity!$B$66</f>
        <v>4450</v>
      </c>
      <c r="G60" s="120">
        <f>Activity!$B$67</f>
        <v>4450</v>
      </c>
      <c r="H60" s="120">
        <f>Activity!$B$68</f>
        <v>4450</v>
      </c>
      <c r="I60" s="120">
        <f>Activity!$B$69</f>
        <v>4450</v>
      </c>
      <c r="J60" s="120">
        <f>Activity!$B$70</f>
        <v>4450</v>
      </c>
      <c r="K60" s="120">
        <f>Activity!$B$71</f>
        <v>4450</v>
      </c>
      <c r="L60" s="120">
        <f>Activity!$B$72</f>
        <v>4450</v>
      </c>
      <c r="M60" s="120">
        <f>Activity!$B$73</f>
        <v>4450</v>
      </c>
      <c r="N60" s="120">
        <f>Activity!$B$74</f>
        <v>4450</v>
      </c>
      <c r="O60" s="120">
        <f>Activity!$B$75</f>
        <v>4450</v>
      </c>
      <c r="P60" s="120">
        <f>Activity!$B$76</f>
        <v>4450</v>
      </c>
      <c r="Q60" s="120">
        <f>Activity!$B$77</f>
        <v>4450</v>
      </c>
      <c r="R60" s="120">
        <f>Activity!$B$78</f>
        <v>4450</v>
      </c>
      <c r="S60" s="120">
        <f>Activity!$B$79</f>
        <v>4450</v>
      </c>
      <c r="T60" s="120">
        <f>Activity!$B$80</f>
        <v>4450</v>
      </c>
      <c r="U60" s="120">
        <f>Activity!$B$81</f>
        <v>4450</v>
      </c>
      <c r="V60" s="120">
        <f>Activity!$B$82</f>
        <v>4450</v>
      </c>
      <c r="W60" s="120">
        <f>Activity!$B$83</f>
        <v>4450</v>
      </c>
      <c r="X60" s="120">
        <f>Activity!$B$84</f>
        <v>4450</v>
      </c>
      <c r="Y60" s="120">
        <f>Activity!$B$85</f>
        <v>4450</v>
      </c>
      <c r="Z60" s="120">
        <f>Activity!$B$86</f>
        <v>4450</v>
      </c>
      <c r="AA60" s="120">
        <f>Activity!$B$87</f>
        <v>4450</v>
      </c>
      <c r="AB60" s="120">
        <f>Activity!$B$88</f>
        <v>4450</v>
      </c>
      <c r="AC60" s="120">
        <f>Activity!$B$89</f>
        <v>4450</v>
      </c>
      <c r="AD60" s="120">
        <f>Activity!$B$90</f>
        <v>4450</v>
      </c>
      <c r="AE60" s="120">
        <f>Activity!$B$91</f>
        <v>4450</v>
      </c>
      <c r="AF60" s="120">
        <f>Activity!$B$92</f>
        <v>4450</v>
      </c>
      <c r="AG60" s="120">
        <f>Activity!$B$93</f>
        <v>4450</v>
      </c>
      <c r="AH60" s="120">
        <f>Activity!$B$94</f>
        <v>4450</v>
      </c>
      <c r="AI60" s="120">
        <f>Activity!$B$95</f>
        <v>4450</v>
      </c>
      <c r="AJ60" s="120">
        <f>Activity!$B$96</f>
        <v>4450</v>
      </c>
      <c r="AK60" s="120">
        <f>Activity!$B$97</f>
        <v>4450</v>
      </c>
      <c r="AL60" s="120">
        <f>Activity!$B$98</f>
        <v>4450</v>
      </c>
      <c r="AM60" s="120">
        <f>Activity!$B$99</f>
        <v>4450</v>
      </c>
      <c r="AN60" s="120">
        <f>Activity!$B$100</f>
        <v>4383.25</v>
      </c>
      <c r="AO60" s="120">
        <f>Activity!$B$101</f>
        <v>4316.5</v>
      </c>
      <c r="AP60" s="120">
        <f>Activity!$B$102</f>
        <v>4249.75</v>
      </c>
      <c r="AQ60" s="120">
        <f>Activity!$B$103</f>
        <v>4183</v>
      </c>
      <c r="AR60" s="120">
        <f>Activity!$B$104</f>
        <v>4116.25</v>
      </c>
      <c r="AS60" s="120">
        <f>Activity!$B$105</f>
        <v>4049.5</v>
      </c>
      <c r="AT60" s="120">
        <f>Activity!$B$106</f>
        <v>3982.75</v>
      </c>
      <c r="AU60" s="120">
        <f>Activity!$B$107</f>
        <v>3916</v>
      </c>
      <c r="AV60" s="120">
        <f>Activity!$B$108</f>
        <v>3849.25</v>
      </c>
      <c r="AW60" s="120">
        <f>Activity!$B$109</f>
        <v>3782.5</v>
      </c>
      <c r="AX60" s="120">
        <f>Activity!$B$110</f>
        <v>3715.75</v>
      </c>
      <c r="AY60" s="120">
        <f>Activity!$B$111</f>
        <v>3649</v>
      </c>
      <c r="AZ60" s="120">
        <f>Activity!$B$112</f>
        <v>3582.25</v>
      </c>
      <c r="BA60" s="120">
        <f>Activity!$B$113</f>
        <v>3515.5</v>
      </c>
      <c r="BB60" s="120">
        <f>Activity!$B$114</f>
        <v>3448.75</v>
      </c>
      <c r="BC60" s="120">
        <f>Activity!$B$115</f>
        <v>3382</v>
      </c>
      <c r="BD60" s="120">
        <f>Activity!$B$116</f>
        <v>3315.25</v>
      </c>
      <c r="BE60" s="120">
        <f>Activity!$B$117</f>
        <v>3248.5</v>
      </c>
      <c r="BF60" s="120">
        <f>Activity!$B$118</f>
        <v>3181.75</v>
      </c>
      <c r="BG60" s="120">
        <f>Activity!$B$119</f>
        <v>3115</v>
      </c>
      <c r="BH60" s="121"/>
      <c r="BI60" s="121"/>
      <c r="BJ60" s="181"/>
      <c r="BK60" s="122"/>
    </row>
    <row r="61" spans="1:63" s="78" customFormat="1" x14ac:dyDescent="0.25">
      <c r="A61" s="22" t="str">
        <f>'March 2008 RIA'!$A$18</f>
        <v>Tier 0</v>
      </c>
      <c r="B61" s="23">
        <v>1978</v>
      </c>
      <c r="C61" s="120">
        <f>Activity!$B$62</f>
        <v>4450</v>
      </c>
      <c r="D61" s="120">
        <f>Activity!$B$63</f>
        <v>4450</v>
      </c>
      <c r="E61" s="120">
        <f>Activity!$B$64</f>
        <v>4450</v>
      </c>
      <c r="F61" s="120">
        <f>Activity!$B$65</f>
        <v>4450</v>
      </c>
      <c r="G61" s="120">
        <f>Activity!$B$66</f>
        <v>4450</v>
      </c>
      <c r="H61" s="120">
        <f>Activity!$B$67</f>
        <v>4450</v>
      </c>
      <c r="I61" s="120">
        <f>Activity!$B$68</f>
        <v>4450</v>
      </c>
      <c r="J61" s="120">
        <f>Activity!$B$69</f>
        <v>4450</v>
      </c>
      <c r="K61" s="120">
        <f>Activity!$B$70</f>
        <v>4450</v>
      </c>
      <c r="L61" s="120">
        <f>Activity!$B$71</f>
        <v>4450</v>
      </c>
      <c r="M61" s="120">
        <f>Activity!$B$72</f>
        <v>4450</v>
      </c>
      <c r="N61" s="120">
        <f>Activity!$B$73</f>
        <v>4450</v>
      </c>
      <c r="O61" s="120">
        <f>Activity!$B$74</f>
        <v>4450</v>
      </c>
      <c r="P61" s="120">
        <f>Activity!$B$75</f>
        <v>4450</v>
      </c>
      <c r="Q61" s="120">
        <f>Activity!$B$76</f>
        <v>4450</v>
      </c>
      <c r="R61" s="120">
        <f>Activity!$B$77</f>
        <v>4450</v>
      </c>
      <c r="S61" s="120">
        <f>Activity!$B$78</f>
        <v>4450</v>
      </c>
      <c r="T61" s="120">
        <f>Activity!$B$79</f>
        <v>4450</v>
      </c>
      <c r="U61" s="120">
        <f>Activity!$B$80</f>
        <v>4450</v>
      </c>
      <c r="V61" s="120">
        <f>Activity!$B$81</f>
        <v>4450</v>
      </c>
      <c r="W61" s="120">
        <f>Activity!$B$82</f>
        <v>4450</v>
      </c>
      <c r="X61" s="120">
        <f>Activity!$B$83</f>
        <v>4450</v>
      </c>
      <c r="Y61" s="120">
        <f>Activity!$B$84</f>
        <v>4450</v>
      </c>
      <c r="Z61" s="120">
        <f>Activity!$B$85</f>
        <v>4450</v>
      </c>
      <c r="AA61" s="120">
        <f>Activity!$B$86</f>
        <v>4450</v>
      </c>
      <c r="AB61" s="120">
        <f>Activity!$B$87</f>
        <v>4450</v>
      </c>
      <c r="AC61" s="120">
        <f>Activity!$B$88</f>
        <v>4450</v>
      </c>
      <c r="AD61" s="120">
        <f>Activity!$B$89</f>
        <v>4450</v>
      </c>
      <c r="AE61" s="120">
        <f>Activity!$B$90</f>
        <v>4450</v>
      </c>
      <c r="AF61" s="120">
        <f>Activity!$B$91</f>
        <v>4450</v>
      </c>
      <c r="AG61" s="120">
        <f>Activity!$B$92</f>
        <v>4450</v>
      </c>
      <c r="AH61" s="120">
        <f>Activity!$B$93</f>
        <v>4450</v>
      </c>
      <c r="AI61" s="120">
        <f>Activity!$B$94</f>
        <v>4450</v>
      </c>
      <c r="AJ61" s="120">
        <f>Activity!$B$95</f>
        <v>4450</v>
      </c>
      <c r="AK61" s="120">
        <f>Activity!$B$96</f>
        <v>4450</v>
      </c>
      <c r="AL61" s="120">
        <f>Activity!$B$97</f>
        <v>4450</v>
      </c>
      <c r="AM61" s="120">
        <f>Activity!$B$98</f>
        <v>4450</v>
      </c>
      <c r="AN61" s="120">
        <f>Activity!$B$99</f>
        <v>4450</v>
      </c>
      <c r="AO61" s="120">
        <f>Activity!$B$100</f>
        <v>4383.25</v>
      </c>
      <c r="AP61" s="120">
        <f>Activity!$B$101</f>
        <v>4316.5</v>
      </c>
      <c r="AQ61" s="120">
        <f>Activity!$B$102</f>
        <v>4249.75</v>
      </c>
      <c r="AR61" s="120">
        <f>Activity!$B$103</f>
        <v>4183</v>
      </c>
      <c r="AS61" s="120">
        <f>Activity!$B$104</f>
        <v>4116.25</v>
      </c>
      <c r="AT61" s="120">
        <f>Activity!$B$105</f>
        <v>4049.5</v>
      </c>
      <c r="AU61" s="120">
        <f>Activity!$B$106</f>
        <v>3982.75</v>
      </c>
      <c r="AV61" s="120">
        <f>Activity!$B$107</f>
        <v>3916</v>
      </c>
      <c r="AW61" s="120">
        <f>Activity!$B$108</f>
        <v>3849.25</v>
      </c>
      <c r="AX61" s="120">
        <f>Activity!$B$109</f>
        <v>3782.5</v>
      </c>
      <c r="AY61" s="120">
        <f>Activity!$B$110</f>
        <v>3715.75</v>
      </c>
      <c r="AZ61" s="120">
        <f>Activity!$B$111</f>
        <v>3649</v>
      </c>
      <c r="BA61" s="120">
        <f>Activity!$B$112</f>
        <v>3582.25</v>
      </c>
      <c r="BB61" s="120">
        <f>Activity!$B$113</f>
        <v>3515.5</v>
      </c>
      <c r="BC61" s="120">
        <f>Activity!$B$114</f>
        <v>3448.75</v>
      </c>
      <c r="BD61" s="120">
        <f>Activity!$B$115</f>
        <v>3382</v>
      </c>
      <c r="BE61" s="120">
        <f>Activity!$B$116</f>
        <v>3315.25</v>
      </c>
      <c r="BF61" s="120">
        <f>Activity!$B$117</f>
        <v>3248.5</v>
      </c>
      <c r="BG61" s="120">
        <f>Activity!$B$118</f>
        <v>3181.75</v>
      </c>
      <c r="BH61" s="120">
        <f>Activity!$B$119</f>
        <v>3115</v>
      </c>
      <c r="BI61" s="121"/>
      <c r="BJ61" s="181"/>
      <c r="BK61" s="122"/>
    </row>
    <row r="62" spans="1:63" s="78" customFormat="1" x14ac:dyDescent="0.25">
      <c r="A62" s="22" t="str">
        <f>'March 2008 RIA'!$A$18</f>
        <v>Tier 0</v>
      </c>
      <c r="B62" s="23">
        <v>1979</v>
      </c>
      <c r="C62" s="120">
        <f>Activity!$B$61</f>
        <v>4450</v>
      </c>
      <c r="D62" s="120">
        <f>Activity!$B$62</f>
        <v>4450</v>
      </c>
      <c r="E62" s="120">
        <f>Activity!$B$63</f>
        <v>4450</v>
      </c>
      <c r="F62" s="120">
        <f>Activity!$B$64</f>
        <v>4450</v>
      </c>
      <c r="G62" s="120">
        <f>Activity!$B$65</f>
        <v>4450</v>
      </c>
      <c r="H62" s="120">
        <f>Activity!$B$66</f>
        <v>4450</v>
      </c>
      <c r="I62" s="120">
        <f>Activity!$B$67</f>
        <v>4450</v>
      </c>
      <c r="J62" s="120">
        <f>Activity!$B$68</f>
        <v>4450</v>
      </c>
      <c r="K62" s="120">
        <f>Activity!$B$69</f>
        <v>4450</v>
      </c>
      <c r="L62" s="120">
        <f>Activity!$B$70</f>
        <v>4450</v>
      </c>
      <c r="M62" s="120">
        <f>Activity!$B$71</f>
        <v>4450</v>
      </c>
      <c r="N62" s="120">
        <f>Activity!$B$72</f>
        <v>4450</v>
      </c>
      <c r="O62" s="120">
        <f>Activity!$B$73</f>
        <v>4450</v>
      </c>
      <c r="P62" s="120">
        <f>Activity!$B$74</f>
        <v>4450</v>
      </c>
      <c r="Q62" s="120">
        <f>Activity!$B$75</f>
        <v>4450</v>
      </c>
      <c r="R62" s="120">
        <f>Activity!$B$76</f>
        <v>4450</v>
      </c>
      <c r="S62" s="120">
        <f>Activity!$B$77</f>
        <v>4450</v>
      </c>
      <c r="T62" s="120">
        <f>Activity!$B$78</f>
        <v>4450</v>
      </c>
      <c r="U62" s="120">
        <f>Activity!$B$79</f>
        <v>4450</v>
      </c>
      <c r="V62" s="120">
        <f>Activity!$B$80</f>
        <v>4450</v>
      </c>
      <c r="W62" s="120">
        <f>Activity!$B$81</f>
        <v>4450</v>
      </c>
      <c r="X62" s="120">
        <f>Activity!$B$82</f>
        <v>4450</v>
      </c>
      <c r="Y62" s="120">
        <f>Activity!$B$83</f>
        <v>4450</v>
      </c>
      <c r="Z62" s="120">
        <f>Activity!$B$84</f>
        <v>4450</v>
      </c>
      <c r="AA62" s="120">
        <f>Activity!$B$85</f>
        <v>4450</v>
      </c>
      <c r="AB62" s="120">
        <f>Activity!$B$86</f>
        <v>4450</v>
      </c>
      <c r="AC62" s="120">
        <f>Activity!$B$87</f>
        <v>4450</v>
      </c>
      <c r="AD62" s="120">
        <f>Activity!$B$88</f>
        <v>4450</v>
      </c>
      <c r="AE62" s="120">
        <f>Activity!$B$89</f>
        <v>4450</v>
      </c>
      <c r="AF62" s="120">
        <f>Activity!$B$90</f>
        <v>4450</v>
      </c>
      <c r="AG62" s="120">
        <f>Activity!$B$91</f>
        <v>4450</v>
      </c>
      <c r="AH62" s="120">
        <f>Activity!$B$92</f>
        <v>4450</v>
      </c>
      <c r="AI62" s="120">
        <f>Activity!$B$93</f>
        <v>4450</v>
      </c>
      <c r="AJ62" s="120">
        <f>Activity!$B$94</f>
        <v>4450</v>
      </c>
      <c r="AK62" s="120">
        <f>Activity!$B$95</f>
        <v>4450</v>
      </c>
      <c r="AL62" s="120">
        <f>Activity!$B$96</f>
        <v>4450</v>
      </c>
      <c r="AM62" s="120">
        <f>Activity!$B$97</f>
        <v>4450</v>
      </c>
      <c r="AN62" s="120">
        <f>Activity!$B$98</f>
        <v>4450</v>
      </c>
      <c r="AO62" s="120">
        <f>Activity!$B$99</f>
        <v>4450</v>
      </c>
      <c r="AP62" s="120">
        <f>Activity!$B$100</f>
        <v>4383.25</v>
      </c>
      <c r="AQ62" s="120">
        <f>Activity!$B$101</f>
        <v>4316.5</v>
      </c>
      <c r="AR62" s="120">
        <f>Activity!$B$102</f>
        <v>4249.75</v>
      </c>
      <c r="AS62" s="120">
        <f>Activity!$B$103</f>
        <v>4183</v>
      </c>
      <c r="AT62" s="120">
        <f>Activity!$B$104</f>
        <v>4116.25</v>
      </c>
      <c r="AU62" s="120">
        <f>Activity!$B$105</f>
        <v>4049.5</v>
      </c>
      <c r="AV62" s="120">
        <f>Activity!$B$106</f>
        <v>3982.75</v>
      </c>
      <c r="AW62" s="120">
        <f>Activity!$B$107</f>
        <v>3916</v>
      </c>
      <c r="AX62" s="120">
        <f>Activity!$B$108</f>
        <v>3849.25</v>
      </c>
      <c r="AY62" s="120">
        <f>Activity!$B$109</f>
        <v>3782.5</v>
      </c>
      <c r="AZ62" s="120">
        <f>Activity!$B$110</f>
        <v>3715.75</v>
      </c>
      <c r="BA62" s="120">
        <f>Activity!$B$111</f>
        <v>3649</v>
      </c>
      <c r="BB62" s="120">
        <f>Activity!$B$112</f>
        <v>3582.25</v>
      </c>
      <c r="BC62" s="120">
        <f>Activity!$B$113</f>
        <v>3515.5</v>
      </c>
      <c r="BD62" s="120">
        <f>Activity!$B$114</f>
        <v>3448.75</v>
      </c>
      <c r="BE62" s="120">
        <f>Activity!$B$115</f>
        <v>3382</v>
      </c>
      <c r="BF62" s="120">
        <f>Activity!$B$116</f>
        <v>3315.25</v>
      </c>
      <c r="BG62" s="120">
        <f>Activity!$B$117</f>
        <v>3248.5</v>
      </c>
      <c r="BH62" s="120">
        <f>Activity!$B$118</f>
        <v>3181.75</v>
      </c>
      <c r="BI62" s="120">
        <f>Activity!$B$119</f>
        <v>3115</v>
      </c>
      <c r="BJ62" s="181"/>
      <c r="BK62" s="122"/>
    </row>
    <row r="63" spans="1:63" s="78" customFormat="1" x14ac:dyDescent="0.25">
      <c r="A63" s="22" t="str">
        <f>'March 2008 RIA'!$A$18</f>
        <v>Tier 0</v>
      </c>
      <c r="B63" s="23">
        <v>1980</v>
      </c>
      <c r="C63" s="120">
        <f>Activity!$B$60</f>
        <v>4450</v>
      </c>
      <c r="D63" s="120">
        <f>Activity!$B$61</f>
        <v>4450</v>
      </c>
      <c r="E63" s="120">
        <f>Activity!$B$62</f>
        <v>4450</v>
      </c>
      <c r="F63" s="120">
        <f>Activity!$B$63</f>
        <v>4450</v>
      </c>
      <c r="G63" s="120">
        <f>Activity!$B$64</f>
        <v>4450</v>
      </c>
      <c r="H63" s="120">
        <f>Activity!$B$65</f>
        <v>4450</v>
      </c>
      <c r="I63" s="120">
        <f>Activity!$B$66</f>
        <v>4450</v>
      </c>
      <c r="J63" s="120">
        <f>Activity!$B$67</f>
        <v>4450</v>
      </c>
      <c r="K63" s="120">
        <f>Activity!$B$68</f>
        <v>4450</v>
      </c>
      <c r="L63" s="120">
        <f>Activity!$B$69</f>
        <v>4450</v>
      </c>
      <c r="M63" s="120">
        <f>Activity!$B$70</f>
        <v>4450</v>
      </c>
      <c r="N63" s="120">
        <f>Activity!$B$71</f>
        <v>4450</v>
      </c>
      <c r="O63" s="120">
        <f>Activity!$B$72</f>
        <v>4450</v>
      </c>
      <c r="P63" s="120">
        <f>Activity!$B$73</f>
        <v>4450</v>
      </c>
      <c r="Q63" s="120">
        <f>Activity!$B$74</f>
        <v>4450</v>
      </c>
      <c r="R63" s="120">
        <f>Activity!$B$75</f>
        <v>4450</v>
      </c>
      <c r="S63" s="120">
        <f>Activity!$B$76</f>
        <v>4450</v>
      </c>
      <c r="T63" s="120">
        <f>Activity!$B$77</f>
        <v>4450</v>
      </c>
      <c r="U63" s="120">
        <f>Activity!$B$78</f>
        <v>4450</v>
      </c>
      <c r="V63" s="120">
        <f>Activity!$B$79</f>
        <v>4450</v>
      </c>
      <c r="W63" s="120">
        <f>Activity!$B$80</f>
        <v>4450</v>
      </c>
      <c r="X63" s="120">
        <f>Activity!$B$81</f>
        <v>4450</v>
      </c>
      <c r="Y63" s="120">
        <f>Activity!$B$82</f>
        <v>4450</v>
      </c>
      <c r="Z63" s="120">
        <f>Activity!$B$83</f>
        <v>4450</v>
      </c>
      <c r="AA63" s="120">
        <f>Activity!$B$84</f>
        <v>4450</v>
      </c>
      <c r="AB63" s="120">
        <f>Activity!$B$85</f>
        <v>4450</v>
      </c>
      <c r="AC63" s="120">
        <f>Activity!$B$86</f>
        <v>4450</v>
      </c>
      <c r="AD63" s="120">
        <f>Activity!$B$87</f>
        <v>4450</v>
      </c>
      <c r="AE63" s="120">
        <f>Activity!$B$88</f>
        <v>4450</v>
      </c>
      <c r="AF63" s="120">
        <f>Activity!$B$89</f>
        <v>4450</v>
      </c>
      <c r="AG63" s="120">
        <f>Activity!$B$90</f>
        <v>4450</v>
      </c>
      <c r="AH63" s="120">
        <f>Activity!$B$91</f>
        <v>4450</v>
      </c>
      <c r="AI63" s="120">
        <f>Activity!$B$92</f>
        <v>4450</v>
      </c>
      <c r="AJ63" s="120">
        <f>Activity!$B$93</f>
        <v>4450</v>
      </c>
      <c r="AK63" s="120">
        <f>Activity!$B$94</f>
        <v>4450</v>
      </c>
      <c r="AL63" s="120">
        <f>Activity!$B$95</f>
        <v>4450</v>
      </c>
      <c r="AM63" s="120">
        <f>Activity!$B$96</f>
        <v>4450</v>
      </c>
      <c r="AN63" s="120">
        <f>Activity!$B$97</f>
        <v>4450</v>
      </c>
      <c r="AO63" s="120">
        <f>Activity!$B$98</f>
        <v>4450</v>
      </c>
      <c r="AP63" s="120">
        <f>Activity!$B$99</f>
        <v>4450</v>
      </c>
      <c r="AQ63" s="120">
        <f>Activity!$B$100</f>
        <v>4383.25</v>
      </c>
      <c r="AR63" s="120">
        <f>Activity!$B$101</f>
        <v>4316.5</v>
      </c>
      <c r="AS63" s="120">
        <f>Activity!$B$102</f>
        <v>4249.75</v>
      </c>
      <c r="AT63" s="120">
        <f>Activity!$B$103</f>
        <v>4183</v>
      </c>
      <c r="AU63" s="120">
        <f>Activity!$B$104</f>
        <v>4116.25</v>
      </c>
      <c r="AV63" s="120">
        <f>Activity!$B$105</f>
        <v>4049.5</v>
      </c>
      <c r="AW63" s="120">
        <f>Activity!$B$106</f>
        <v>3982.75</v>
      </c>
      <c r="AX63" s="120">
        <f>Activity!$B$107</f>
        <v>3916</v>
      </c>
      <c r="AY63" s="120">
        <f>Activity!$B$108</f>
        <v>3849.25</v>
      </c>
      <c r="AZ63" s="120">
        <f>Activity!$B$109</f>
        <v>3782.5</v>
      </c>
      <c r="BA63" s="120">
        <f>Activity!$B$110</f>
        <v>3715.75</v>
      </c>
      <c r="BB63" s="120">
        <f>Activity!$B$111</f>
        <v>3649</v>
      </c>
      <c r="BC63" s="120">
        <f>Activity!$B$112</f>
        <v>3582.25</v>
      </c>
      <c r="BD63" s="120">
        <f>Activity!$B$113</f>
        <v>3515.5</v>
      </c>
      <c r="BE63" s="120">
        <f>Activity!$B$114</f>
        <v>3448.75</v>
      </c>
      <c r="BF63" s="120">
        <f>Activity!$B$115</f>
        <v>3382</v>
      </c>
      <c r="BG63" s="120">
        <f>Activity!$B$116</f>
        <v>3315.25</v>
      </c>
      <c r="BH63" s="120">
        <f>Activity!$B$117</f>
        <v>3248.5</v>
      </c>
      <c r="BI63" s="120">
        <f>Activity!$B$118</f>
        <v>3181.75</v>
      </c>
      <c r="BJ63" s="120">
        <f>Activity!$B$119</f>
        <v>3115</v>
      </c>
      <c r="BK63" s="182"/>
    </row>
    <row r="64" spans="1:63" s="78" customFormat="1" x14ac:dyDescent="0.25">
      <c r="A64" s="22" t="str">
        <f>'March 2008 RIA'!$A$18</f>
        <v>Tier 0</v>
      </c>
      <c r="B64" s="23">
        <v>1981</v>
      </c>
      <c r="C64" s="120">
        <f>Activity!$B$59</f>
        <v>4450</v>
      </c>
      <c r="D64" s="120">
        <f>Activity!$B$60</f>
        <v>4450</v>
      </c>
      <c r="E64" s="120">
        <f>Activity!$B$61</f>
        <v>4450</v>
      </c>
      <c r="F64" s="120">
        <f>Activity!$B$62</f>
        <v>4450</v>
      </c>
      <c r="G64" s="120">
        <f>Activity!$B$63</f>
        <v>4450</v>
      </c>
      <c r="H64" s="120">
        <f>Activity!$B$64</f>
        <v>4450</v>
      </c>
      <c r="I64" s="120">
        <f>Activity!$B$65</f>
        <v>4450</v>
      </c>
      <c r="J64" s="120">
        <f>Activity!$B$66</f>
        <v>4450</v>
      </c>
      <c r="K64" s="120">
        <f>Activity!$B$67</f>
        <v>4450</v>
      </c>
      <c r="L64" s="120">
        <f>Activity!$B$68</f>
        <v>4450</v>
      </c>
      <c r="M64" s="120">
        <f>Activity!$B$69</f>
        <v>4450</v>
      </c>
      <c r="N64" s="120">
        <f>Activity!$B$70</f>
        <v>4450</v>
      </c>
      <c r="O64" s="120">
        <f>Activity!$B$71</f>
        <v>4450</v>
      </c>
      <c r="P64" s="120">
        <f>Activity!$B$72</f>
        <v>4450</v>
      </c>
      <c r="Q64" s="120">
        <f>Activity!$B$73</f>
        <v>4450</v>
      </c>
      <c r="R64" s="120">
        <f>Activity!$B$74</f>
        <v>4450</v>
      </c>
      <c r="S64" s="120">
        <f>Activity!$B$75</f>
        <v>4450</v>
      </c>
      <c r="T64" s="120">
        <f>Activity!$B$76</f>
        <v>4450</v>
      </c>
      <c r="U64" s="120">
        <f>Activity!$B$77</f>
        <v>4450</v>
      </c>
      <c r="V64" s="120">
        <f>Activity!$B$78</f>
        <v>4450</v>
      </c>
      <c r="W64" s="120">
        <f>Activity!$B$79</f>
        <v>4450</v>
      </c>
      <c r="X64" s="120">
        <f>Activity!$B$80</f>
        <v>4450</v>
      </c>
      <c r="Y64" s="120">
        <f>Activity!$B$81</f>
        <v>4450</v>
      </c>
      <c r="Z64" s="120">
        <f>Activity!$B$82</f>
        <v>4450</v>
      </c>
      <c r="AA64" s="120">
        <f>Activity!$B$83</f>
        <v>4450</v>
      </c>
      <c r="AB64" s="120">
        <f>Activity!$B$84</f>
        <v>4450</v>
      </c>
      <c r="AC64" s="120">
        <f>Activity!$B$85</f>
        <v>4450</v>
      </c>
      <c r="AD64" s="120">
        <f>Activity!$B$86</f>
        <v>4450</v>
      </c>
      <c r="AE64" s="120">
        <f>Activity!$B$87</f>
        <v>4450</v>
      </c>
      <c r="AF64" s="120">
        <f>Activity!$B$88</f>
        <v>4450</v>
      </c>
      <c r="AG64" s="120">
        <f>Activity!$B$89</f>
        <v>4450</v>
      </c>
      <c r="AH64" s="120">
        <f>Activity!$B$90</f>
        <v>4450</v>
      </c>
      <c r="AI64" s="120">
        <f>Activity!$B$91</f>
        <v>4450</v>
      </c>
      <c r="AJ64" s="120">
        <f>Activity!$B$92</f>
        <v>4450</v>
      </c>
      <c r="AK64" s="120">
        <f>Activity!$B$93</f>
        <v>4450</v>
      </c>
      <c r="AL64" s="120">
        <f>Activity!$B$94</f>
        <v>4450</v>
      </c>
      <c r="AM64" s="120">
        <f>Activity!$B$95</f>
        <v>4450</v>
      </c>
      <c r="AN64" s="120">
        <f>Activity!$B$96</f>
        <v>4450</v>
      </c>
      <c r="AO64" s="120">
        <f>Activity!$B$97</f>
        <v>4450</v>
      </c>
      <c r="AP64" s="120">
        <f>Activity!$B$98</f>
        <v>4450</v>
      </c>
      <c r="AQ64" s="120">
        <f>Activity!$B$99</f>
        <v>4450</v>
      </c>
      <c r="AR64" s="120">
        <f>Activity!$B$100</f>
        <v>4383.25</v>
      </c>
      <c r="AS64" s="120">
        <f>Activity!$B$101</f>
        <v>4316.5</v>
      </c>
      <c r="AT64" s="120">
        <f>Activity!$B$102</f>
        <v>4249.75</v>
      </c>
      <c r="AU64" s="120">
        <f>Activity!$B$103</f>
        <v>4183</v>
      </c>
      <c r="AV64" s="120">
        <f>Activity!$B$104</f>
        <v>4116.25</v>
      </c>
      <c r="AW64" s="120">
        <f>Activity!$B$105</f>
        <v>4049.5</v>
      </c>
      <c r="AX64" s="120">
        <f>Activity!$B$106</f>
        <v>3982.75</v>
      </c>
      <c r="AY64" s="120">
        <f>Activity!$B$107</f>
        <v>3916</v>
      </c>
      <c r="AZ64" s="120">
        <f>Activity!$B$108</f>
        <v>3849.25</v>
      </c>
      <c r="BA64" s="120">
        <f>Activity!$B$109</f>
        <v>3782.5</v>
      </c>
      <c r="BB64" s="120">
        <f>Activity!$B$110</f>
        <v>3715.75</v>
      </c>
      <c r="BC64" s="120">
        <f>Activity!$B$111</f>
        <v>3649</v>
      </c>
      <c r="BD64" s="120">
        <f>Activity!$B$112</f>
        <v>3582.25</v>
      </c>
      <c r="BE64" s="120">
        <f>Activity!$B$113</f>
        <v>3515.5</v>
      </c>
      <c r="BF64" s="120">
        <f>Activity!$B$114</f>
        <v>3448.75</v>
      </c>
      <c r="BG64" s="120">
        <f>Activity!$B$115</f>
        <v>3382</v>
      </c>
      <c r="BH64" s="120">
        <f>Activity!$B$116</f>
        <v>3315.25</v>
      </c>
      <c r="BI64" s="120">
        <f>Activity!$B$117</f>
        <v>3248.5</v>
      </c>
      <c r="BJ64" s="120">
        <f>Activity!$B$118</f>
        <v>3181.75</v>
      </c>
      <c r="BK64" s="120">
        <f>Activity!$B$119</f>
        <v>3115</v>
      </c>
    </row>
    <row r="65" spans="1:63" s="78" customFormat="1" x14ac:dyDescent="0.25">
      <c r="A65" s="22" t="str">
        <f>'March 2008 RIA'!$A$18</f>
        <v>Tier 0</v>
      </c>
      <c r="B65" s="23">
        <v>1982</v>
      </c>
      <c r="C65" s="120">
        <f>Activity!$B$58</f>
        <v>4450</v>
      </c>
      <c r="D65" s="120">
        <f>Activity!$B$59</f>
        <v>4450</v>
      </c>
      <c r="E65" s="120">
        <f>Activity!$B$60</f>
        <v>4450</v>
      </c>
      <c r="F65" s="120">
        <f>Activity!$B$61</f>
        <v>4450</v>
      </c>
      <c r="G65" s="120">
        <f>Activity!$B$62</f>
        <v>4450</v>
      </c>
      <c r="H65" s="120">
        <f>Activity!$B$63</f>
        <v>4450</v>
      </c>
      <c r="I65" s="120">
        <f>Activity!$B$64</f>
        <v>4450</v>
      </c>
      <c r="J65" s="120">
        <f>Activity!$B$65</f>
        <v>4450</v>
      </c>
      <c r="K65" s="120">
        <f>Activity!$B$66</f>
        <v>4450</v>
      </c>
      <c r="L65" s="120">
        <f>Activity!$B$67</f>
        <v>4450</v>
      </c>
      <c r="M65" s="120">
        <f>Activity!$B$68</f>
        <v>4450</v>
      </c>
      <c r="N65" s="120">
        <f>Activity!$B$69</f>
        <v>4450</v>
      </c>
      <c r="O65" s="120">
        <f>Activity!$B$70</f>
        <v>4450</v>
      </c>
      <c r="P65" s="120">
        <f>Activity!$B$71</f>
        <v>4450</v>
      </c>
      <c r="Q65" s="120">
        <f>Activity!$B$72</f>
        <v>4450</v>
      </c>
      <c r="R65" s="120">
        <f>Activity!$B$73</f>
        <v>4450</v>
      </c>
      <c r="S65" s="120">
        <f>Activity!$B$74</f>
        <v>4450</v>
      </c>
      <c r="T65" s="120">
        <f>Activity!$B$75</f>
        <v>4450</v>
      </c>
      <c r="U65" s="120">
        <f>Activity!$B$76</f>
        <v>4450</v>
      </c>
      <c r="V65" s="120">
        <f>Activity!$B$77</f>
        <v>4450</v>
      </c>
      <c r="W65" s="120">
        <f>Activity!$B$78</f>
        <v>4450</v>
      </c>
      <c r="X65" s="120">
        <f>Activity!$B$79</f>
        <v>4450</v>
      </c>
      <c r="Y65" s="120">
        <f>Activity!$B$80</f>
        <v>4450</v>
      </c>
      <c r="Z65" s="120">
        <f>Activity!$B$81</f>
        <v>4450</v>
      </c>
      <c r="AA65" s="120">
        <f>Activity!$B$82</f>
        <v>4450</v>
      </c>
      <c r="AB65" s="120">
        <f>Activity!$B$83</f>
        <v>4450</v>
      </c>
      <c r="AC65" s="120">
        <f>Activity!$B$84</f>
        <v>4450</v>
      </c>
      <c r="AD65" s="120">
        <f>Activity!$B$85</f>
        <v>4450</v>
      </c>
      <c r="AE65" s="120">
        <f>Activity!$B$86</f>
        <v>4450</v>
      </c>
      <c r="AF65" s="120">
        <f>Activity!$B$87</f>
        <v>4450</v>
      </c>
      <c r="AG65" s="120">
        <f>Activity!$B$88</f>
        <v>4450</v>
      </c>
      <c r="AH65" s="120">
        <f>Activity!$B$89</f>
        <v>4450</v>
      </c>
      <c r="AI65" s="120">
        <f>Activity!$B$90</f>
        <v>4450</v>
      </c>
      <c r="AJ65" s="120">
        <f>Activity!$B$91</f>
        <v>4450</v>
      </c>
      <c r="AK65" s="120">
        <f>Activity!$B$92</f>
        <v>4450</v>
      </c>
      <c r="AL65" s="120">
        <f>Activity!$B$93</f>
        <v>4450</v>
      </c>
      <c r="AM65" s="120">
        <f>Activity!$B$94</f>
        <v>4450</v>
      </c>
      <c r="AN65" s="120">
        <f>Activity!$B$95</f>
        <v>4450</v>
      </c>
      <c r="AO65" s="120">
        <f>Activity!$B$96</f>
        <v>4450</v>
      </c>
      <c r="AP65" s="120">
        <f>Activity!$B$97</f>
        <v>4450</v>
      </c>
      <c r="AQ65" s="120">
        <f>Activity!$B$98</f>
        <v>4450</v>
      </c>
      <c r="AR65" s="120">
        <f>Activity!$B$99</f>
        <v>4450</v>
      </c>
      <c r="AS65" s="120">
        <f>Activity!$B$100</f>
        <v>4383.25</v>
      </c>
      <c r="AT65" s="120">
        <f>Activity!$B$101</f>
        <v>4316.5</v>
      </c>
      <c r="AU65" s="120">
        <f>Activity!$B$102</f>
        <v>4249.75</v>
      </c>
      <c r="AV65" s="120">
        <f>Activity!$B$103</f>
        <v>4183</v>
      </c>
      <c r="AW65" s="120">
        <f>Activity!$B$104</f>
        <v>4116.25</v>
      </c>
      <c r="AX65" s="120">
        <f>Activity!$B$105</f>
        <v>4049.5</v>
      </c>
      <c r="AY65" s="120">
        <f>Activity!$B$106</f>
        <v>3982.75</v>
      </c>
      <c r="AZ65" s="120">
        <f>Activity!$B$107</f>
        <v>3916</v>
      </c>
      <c r="BA65" s="120">
        <f>Activity!$B$108</f>
        <v>3849.25</v>
      </c>
      <c r="BB65" s="120">
        <f>Activity!$B$109</f>
        <v>3782.5</v>
      </c>
      <c r="BC65" s="120">
        <f>Activity!$B$110</f>
        <v>3715.75</v>
      </c>
      <c r="BD65" s="120">
        <f>Activity!$B$111</f>
        <v>3649</v>
      </c>
      <c r="BE65" s="120">
        <f>Activity!$B$112</f>
        <v>3582.25</v>
      </c>
      <c r="BF65" s="120">
        <f>Activity!$B$113</f>
        <v>3515.5</v>
      </c>
      <c r="BG65" s="120">
        <f>Activity!$B$114</f>
        <v>3448.75</v>
      </c>
      <c r="BH65" s="120">
        <f>Activity!$B$115</f>
        <v>3382</v>
      </c>
      <c r="BI65" s="120">
        <f>Activity!$B$116</f>
        <v>3315.25</v>
      </c>
      <c r="BJ65" s="120">
        <f>Activity!$B$117</f>
        <v>3248.5</v>
      </c>
      <c r="BK65" s="120">
        <f>Activity!$B$118</f>
        <v>3181.75</v>
      </c>
    </row>
    <row r="66" spans="1:63" s="78" customFormat="1" x14ac:dyDescent="0.25">
      <c r="A66" s="22" t="str">
        <f>'March 2008 RIA'!$A$18</f>
        <v>Tier 0</v>
      </c>
      <c r="B66" s="23">
        <v>1983</v>
      </c>
      <c r="C66" s="120">
        <f>Activity!$B$57</f>
        <v>4450</v>
      </c>
      <c r="D66" s="120">
        <f>Activity!$B$58</f>
        <v>4450</v>
      </c>
      <c r="E66" s="120">
        <f>Activity!$B$59</f>
        <v>4450</v>
      </c>
      <c r="F66" s="120">
        <f>Activity!$B$60</f>
        <v>4450</v>
      </c>
      <c r="G66" s="120">
        <f>Activity!$B$61</f>
        <v>4450</v>
      </c>
      <c r="H66" s="120">
        <f>Activity!$B$62</f>
        <v>4450</v>
      </c>
      <c r="I66" s="120">
        <f>Activity!$B$63</f>
        <v>4450</v>
      </c>
      <c r="J66" s="120">
        <f>Activity!$B$64</f>
        <v>4450</v>
      </c>
      <c r="K66" s="120">
        <f>Activity!$B$65</f>
        <v>4450</v>
      </c>
      <c r="L66" s="120">
        <f>Activity!$B$66</f>
        <v>4450</v>
      </c>
      <c r="M66" s="120">
        <f>Activity!$B$67</f>
        <v>4450</v>
      </c>
      <c r="N66" s="120">
        <f>Activity!$B$68</f>
        <v>4450</v>
      </c>
      <c r="O66" s="120">
        <f>Activity!$B$69</f>
        <v>4450</v>
      </c>
      <c r="P66" s="120">
        <f>Activity!$B$70</f>
        <v>4450</v>
      </c>
      <c r="Q66" s="120">
        <f>Activity!$B$71</f>
        <v>4450</v>
      </c>
      <c r="R66" s="120">
        <f>Activity!$B$72</f>
        <v>4450</v>
      </c>
      <c r="S66" s="120">
        <f>Activity!$B$73</f>
        <v>4450</v>
      </c>
      <c r="T66" s="120">
        <f>Activity!$B$74</f>
        <v>4450</v>
      </c>
      <c r="U66" s="120">
        <f>Activity!$B$75</f>
        <v>4450</v>
      </c>
      <c r="V66" s="120">
        <f>Activity!$B$76</f>
        <v>4450</v>
      </c>
      <c r="W66" s="120">
        <f>Activity!$B$77</f>
        <v>4450</v>
      </c>
      <c r="X66" s="120">
        <f>Activity!$B$78</f>
        <v>4450</v>
      </c>
      <c r="Y66" s="120">
        <f>Activity!$B$79</f>
        <v>4450</v>
      </c>
      <c r="Z66" s="120">
        <f>Activity!$B$80</f>
        <v>4450</v>
      </c>
      <c r="AA66" s="120">
        <f>Activity!$B$81</f>
        <v>4450</v>
      </c>
      <c r="AB66" s="120">
        <f>Activity!$B$82</f>
        <v>4450</v>
      </c>
      <c r="AC66" s="120">
        <f>Activity!$B$83</f>
        <v>4450</v>
      </c>
      <c r="AD66" s="120">
        <f>Activity!$B$84</f>
        <v>4450</v>
      </c>
      <c r="AE66" s="120">
        <f>Activity!$B$85</f>
        <v>4450</v>
      </c>
      <c r="AF66" s="120">
        <f>Activity!$B$86</f>
        <v>4450</v>
      </c>
      <c r="AG66" s="120">
        <f>Activity!$B$87</f>
        <v>4450</v>
      </c>
      <c r="AH66" s="120">
        <f>Activity!$B$88</f>
        <v>4450</v>
      </c>
      <c r="AI66" s="120">
        <f>Activity!$B$89</f>
        <v>4450</v>
      </c>
      <c r="AJ66" s="120">
        <f>Activity!$B$90</f>
        <v>4450</v>
      </c>
      <c r="AK66" s="120">
        <f>Activity!$B$91</f>
        <v>4450</v>
      </c>
      <c r="AL66" s="120">
        <f>Activity!$B$92</f>
        <v>4450</v>
      </c>
      <c r="AM66" s="120">
        <f>Activity!$B$93</f>
        <v>4450</v>
      </c>
      <c r="AN66" s="120">
        <f>Activity!$B$94</f>
        <v>4450</v>
      </c>
      <c r="AO66" s="120">
        <f>Activity!$B$95</f>
        <v>4450</v>
      </c>
      <c r="AP66" s="120">
        <f>Activity!$B$96</f>
        <v>4450</v>
      </c>
      <c r="AQ66" s="120">
        <f>Activity!$B$97</f>
        <v>4450</v>
      </c>
      <c r="AR66" s="120">
        <f>Activity!$B$98</f>
        <v>4450</v>
      </c>
      <c r="AS66" s="120">
        <f>Activity!$B$99</f>
        <v>4450</v>
      </c>
      <c r="AT66" s="120">
        <f>Activity!$B$100</f>
        <v>4383.25</v>
      </c>
      <c r="AU66" s="120">
        <f>Activity!$B$101</f>
        <v>4316.5</v>
      </c>
      <c r="AV66" s="120">
        <f>Activity!$B$102</f>
        <v>4249.75</v>
      </c>
      <c r="AW66" s="120">
        <f>Activity!$B$103</f>
        <v>4183</v>
      </c>
      <c r="AX66" s="120">
        <f>Activity!$B$104</f>
        <v>4116.25</v>
      </c>
      <c r="AY66" s="120">
        <f>Activity!$B$105</f>
        <v>4049.5</v>
      </c>
      <c r="AZ66" s="120">
        <f>Activity!$B$106</f>
        <v>3982.75</v>
      </c>
      <c r="BA66" s="120">
        <f>Activity!$B$107</f>
        <v>3916</v>
      </c>
      <c r="BB66" s="120">
        <f>Activity!$B$108</f>
        <v>3849.25</v>
      </c>
      <c r="BC66" s="120">
        <f>Activity!$B$109</f>
        <v>3782.5</v>
      </c>
      <c r="BD66" s="120">
        <f>Activity!$B$110</f>
        <v>3715.75</v>
      </c>
      <c r="BE66" s="120">
        <f>Activity!$B$111</f>
        <v>3649</v>
      </c>
      <c r="BF66" s="120">
        <f>Activity!$B$112</f>
        <v>3582.25</v>
      </c>
      <c r="BG66" s="120">
        <f>Activity!$B$113</f>
        <v>3515.5</v>
      </c>
      <c r="BH66" s="120">
        <f>Activity!$B$114</f>
        <v>3448.75</v>
      </c>
      <c r="BI66" s="120">
        <f>Activity!$B$115</f>
        <v>3382</v>
      </c>
      <c r="BJ66" s="120">
        <f>Activity!$B$116</f>
        <v>3315.25</v>
      </c>
      <c r="BK66" s="120">
        <f>Activity!$B$117</f>
        <v>3248.5</v>
      </c>
    </row>
    <row r="67" spans="1:63" s="78" customFormat="1" x14ac:dyDescent="0.25">
      <c r="A67" s="22" t="str">
        <f>'March 2008 RIA'!$A$18</f>
        <v>Tier 0</v>
      </c>
      <c r="B67" s="23">
        <v>1984</v>
      </c>
      <c r="C67" s="120">
        <f>Activity!$B$56</f>
        <v>4450</v>
      </c>
      <c r="D67" s="120">
        <f>Activity!$B$57</f>
        <v>4450</v>
      </c>
      <c r="E67" s="120">
        <f>Activity!$B$58</f>
        <v>4450</v>
      </c>
      <c r="F67" s="120">
        <f>Activity!$B$59</f>
        <v>4450</v>
      </c>
      <c r="G67" s="120">
        <f>Activity!$B$60</f>
        <v>4450</v>
      </c>
      <c r="H67" s="120">
        <f>Activity!$B$61</f>
        <v>4450</v>
      </c>
      <c r="I67" s="120">
        <f>Activity!$B$62</f>
        <v>4450</v>
      </c>
      <c r="J67" s="120">
        <f>Activity!$B$63</f>
        <v>4450</v>
      </c>
      <c r="K67" s="120">
        <f>Activity!$B$64</f>
        <v>4450</v>
      </c>
      <c r="L67" s="120">
        <f>Activity!$B$65</f>
        <v>4450</v>
      </c>
      <c r="M67" s="120">
        <f>Activity!$B$66</f>
        <v>4450</v>
      </c>
      <c r="N67" s="120">
        <f>Activity!$B$67</f>
        <v>4450</v>
      </c>
      <c r="O67" s="120">
        <f>Activity!$B$68</f>
        <v>4450</v>
      </c>
      <c r="P67" s="120">
        <f>Activity!$B$69</f>
        <v>4450</v>
      </c>
      <c r="Q67" s="120">
        <f>Activity!$B$70</f>
        <v>4450</v>
      </c>
      <c r="R67" s="120">
        <f>Activity!$B$71</f>
        <v>4450</v>
      </c>
      <c r="S67" s="120">
        <f>Activity!$B$72</f>
        <v>4450</v>
      </c>
      <c r="T67" s="120">
        <f>Activity!$B$73</f>
        <v>4450</v>
      </c>
      <c r="U67" s="120">
        <f>Activity!$B$74</f>
        <v>4450</v>
      </c>
      <c r="V67" s="120">
        <f>Activity!$B$75</f>
        <v>4450</v>
      </c>
      <c r="W67" s="120">
        <f>Activity!$B$76</f>
        <v>4450</v>
      </c>
      <c r="X67" s="120">
        <f>Activity!$B$77</f>
        <v>4450</v>
      </c>
      <c r="Y67" s="120">
        <f>Activity!$B$78</f>
        <v>4450</v>
      </c>
      <c r="Z67" s="120">
        <f>Activity!$B$79</f>
        <v>4450</v>
      </c>
      <c r="AA67" s="120">
        <f>Activity!$B$80</f>
        <v>4450</v>
      </c>
      <c r="AB67" s="120">
        <f>Activity!$B$81</f>
        <v>4450</v>
      </c>
      <c r="AC67" s="120">
        <f>Activity!$B$82</f>
        <v>4450</v>
      </c>
      <c r="AD67" s="120">
        <f>Activity!$B$83</f>
        <v>4450</v>
      </c>
      <c r="AE67" s="120">
        <f>Activity!$B$84</f>
        <v>4450</v>
      </c>
      <c r="AF67" s="120">
        <f>Activity!$B$85</f>
        <v>4450</v>
      </c>
      <c r="AG67" s="120">
        <f>Activity!$B$86</f>
        <v>4450</v>
      </c>
      <c r="AH67" s="120">
        <f>Activity!$B$87</f>
        <v>4450</v>
      </c>
      <c r="AI67" s="120">
        <f>Activity!$B$88</f>
        <v>4450</v>
      </c>
      <c r="AJ67" s="120">
        <f>Activity!$B$89</f>
        <v>4450</v>
      </c>
      <c r="AK67" s="120">
        <f>Activity!$B$90</f>
        <v>4450</v>
      </c>
      <c r="AL67" s="120">
        <f>Activity!$B$91</f>
        <v>4450</v>
      </c>
      <c r="AM67" s="120">
        <f>Activity!$B$92</f>
        <v>4450</v>
      </c>
      <c r="AN67" s="120">
        <f>Activity!$B$93</f>
        <v>4450</v>
      </c>
      <c r="AO67" s="120">
        <f>Activity!$B$94</f>
        <v>4450</v>
      </c>
      <c r="AP67" s="120">
        <f>Activity!$B$95</f>
        <v>4450</v>
      </c>
      <c r="AQ67" s="120">
        <f>Activity!$B$96</f>
        <v>4450</v>
      </c>
      <c r="AR67" s="120">
        <f>Activity!$B$97</f>
        <v>4450</v>
      </c>
      <c r="AS67" s="120">
        <f>Activity!$B$98</f>
        <v>4450</v>
      </c>
      <c r="AT67" s="120">
        <f>Activity!$B$99</f>
        <v>4450</v>
      </c>
      <c r="AU67" s="120">
        <f>Activity!$B$100</f>
        <v>4383.25</v>
      </c>
      <c r="AV67" s="120">
        <f>Activity!$B$101</f>
        <v>4316.5</v>
      </c>
      <c r="AW67" s="120">
        <f>Activity!$B$102</f>
        <v>4249.75</v>
      </c>
      <c r="AX67" s="120">
        <f>Activity!$B$103</f>
        <v>4183</v>
      </c>
      <c r="AY67" s="120">
        <f>Activity!$B$104</f>
        <v>4116.25</v>
      </c>
      <c r="AZ67" s="120">
        <f>Activity!$B$105</f>
        <v>4049.5</v>
      </c>
      <c r="BA67" s="120">
        <f>Activity!$B$106</f>
        <v>3982.75</v>
      </c>
      <c r="BB67" s="120">
        <f>Activity!$B$107</f>
        <v>3916</v>
      </c>
      <c r="BC67" s="120">
        <f>Activity!$B$108</f>
        <v>3849.25</v>
      </c>
      <c r="BD67" s="120">
        <f>Activity!$B$109</f>
        <v>3782.5</v>
      </c>
      <c r="BE67" s="120">
        <f>Activity!$B$110</f>
        <v>3715.75</v>
      </c>
      <c r="BF67" s="120">
        <f>Activity!$B$111</f>
        <v>3649</v>
      </c>
      <c r="BG67" s="120">
        <f>Activity!$B$112</f>
        <v>3582.25</v>
      </c>
      <c r="BH67" s="120">
        <f>Activity!$B$113</f>
        <v>3515.5</v>
      </c>
      <c r="BI67" s="120">
        <f>Activity!$B$114</f>
        <v>3448.75</v>
      </c>
      <c r="BJ67" s="120">
        <f>Activity!$B$115</f>
        <v>3382</v>
      </c>
      <c r="BK67" s="120">
        <f>Activity!$B$116</f>
        <v>3315.25</v>
      </c>
    </row>
    <row r="68" spans="1:63" s="78" customFormat="1" x14ac:dyDescent="0.25">
      <c r="A68" s="22" t="str">
        <f>'March 2008 RIA'!$A$18</f>
        <v>Tier 0</v>
      </c>
      <c r="B68" s="23">
        <v>1985</v>
      </c>
      <c r="C68" s="120">
        <f>Activity!$B$55</f>
        <v>4450</v>
      </c>
      <c r="D68" s="120">
        <f>Activity!$B$56</f>
        <v>4450</v>
      </c>
      <c r="E68" s="120">
        <f>Activity!$B$57</f>
        <v>4450</v>
      </c>
      <c r="F68" s="120">
        <f>Activity!$B$58</f>
        <v>4450</v>
      </c>
      <c r="G68" s="120">
        <f>Activity!$B$59</f>
        <v>4450</v>
      </c>
      <c r="H68" s="120">
        <f>Activity!$B$60</f>
        <v>4450</v>
      </c>
      <c r="I68" s="120">
        <f>Activity!$B$61</f>
        <v>4450</v>
      </c>
      <c r="J68" s="120">
        <f>Activity!$B$62</f>
        <v>4450</v>
      </c>
      <c r="K68" s="120">
        <f>Activity!$B$63</f>
        <v>4450</v>
      </c>
      <c r="L68" s="120">
        <f>Activity!$B$64</f>
        <v>4450</v>
      </c>
      <c r="M68" s="120">
        <f>Activity!$B$65</f>
        <v>4450</v>
      </c>
      <c r="N68" s="120">
        <f>Activity!$B$66</f>
        <v>4450</v>
      </c>
      <c r="O68" s="120">
        <f>Activity!$B$67</f>
        <v>4450</v>
      </c>
      <c r="P68" s="120">
        <f>Activity!$B$68</f>
        <v>4450</v>
      </c>
      <c r="Q68" s="120">
        <f>Activity!$B$69</f>
        <v>4450</v>
      </c>
      <c r="R68" s="120">
        <f>Activity!$B$70</f>
        <v>4450</v>
      </c>
      <c r="S68" s="120">
        <f>Activity!$B$71</f>
        <v>4450</v>
      </c>
      <c r="T68" s="120">
        <f>Activity!$B$72</f>
        <v>4450</v>
      </c>
      <c r="U68" s="120">
        <f>Activity!$B$73</f>
        <v>4450</v>
      </c>
      <c r="V68" s="120">
        <f>Activity!$B$74</f>
        <v>4450</v>
      </c>
      <c r="W68" s="120">
        <f>Activity!$B$75</f>
        <v>4450</v>
      </c>
      <c r="X68" s="120">
        <f>Activity!$B$76</f>
        <v>4450</v>
      </c>
      <c r="Y68" s="120">
        <f>Activity!$B$77</f>
        <v>4450</v>
      </c>
      <c r="Z68" s="120">
        <f>Activity!$B$78</f>
        <v>4450</v>
      </c>
      <c r="AA68" s="120">
        <f>Activity!$B$79</f>
        <v>4450</v>
      </c>
      <c r="AB68" s="120">
        <f>Activity!$B$80</f>
        <v>4450</v>
      </c>
      <c r="AC68" s="120">
        <f>Activity!$B$81</f>
        <v>4450</v>
      </c>
      <c r="AD68" s="120">
        <f>Activity!$B$82</f>
        <v>4450</v>
      </c>
      <c r="AE68" s="120">
        <f>Activity!$B$83</f>
        <v>4450</v>
      </c>
      <c r="AF68" s="120">
        <f>Activity!$B$84</f>
        <v>4450</v>
      </c>
      <c r="AG68" s="120">
        <f>Activity!$B$85</f>
        <v>4450</v>
      </c>
      <c r="AH68" s="120">
        <f>Activity!$B$86</f>
        <v>4450</v>
      </c>
      <c r="AI68" s="120">
        <f>Activity!$B$87</f>
        <v>4450</v>
      </c>
      <c r="AJ68" s="120">
        <f>Activity!$B$88</f>
        <v>4450</v>
      </c>
      <c r="AK68" s="120">
        <f>Activity!$B$89</f>
        <v>4450</v>
      </c>
      <c r="AL68" s="120">
        <f>Activity!$B$90</f>
        <v>4450</v>
      </c>
      <c r="AM68" s="120">
        <f>Activity!$B$91</f>
        <v>4450</v>
      </c>
      <c r="AN68" s="120">
        <f>Activity!$B$92</f>
        <v>4450</v>
      </c>
      <c r="AO68" s="120">
        <f>Activity!$B$93</f>
        <v>4450</v>
      </c>
      <c r="AP68" s="120">
        <f>Activity!$B$94</f>
        <v>4450</v>
      </c>
      <c r="AQ68" s="120">
        <f>Activity!$B$95</f>
        <v>4450</v>
      </c>
      <c r="AR68" s="120">
        <f>Activity!$B$96</f>
        <v>4450</v>
      </c>
      <c r="AS68" s="120">
        <f>Activity!$B$97</f>
        <v>4450</v>
      </c>
      <c r="AT68" s="120">
        <f>Activity!$B$98</f>
        <v>4450</v>
      </c>
      <c r="AU68" s="120">
        <f>Activity!$B$99</f>
        <v>4450</v>
      </c>
      <c r="AV68" s="120">
        <f>Activity!$B$100</f>
        <v>4383.25</v>
      </c>
      <c r="AW68" s="120">
        <f>Activity!$B$101</f>
        <v>4316.5</v>
      </c>
      <c r="AX68" s="120">
        <f>Activity!$B$102</f>
        <v>4249.75</v>
      </c>
      <c r="AY68" s="120">
        <f>Activity!$B$103</f>
        <v>4183</v>
      </c>
      <c r="AZ68" s="120">
        <f>Activity!$B$104</f>
        <v>4116.25</v>
      </c>
      <c r="BA68" s="120">
        <f>Activity!$B$105</f>
        <v>4049.5</v>
      </c>
      <c r="BB68" s="120">
        <f>Activity!$B$106</f>
        <v>3982.75</v>
      </c>
      <c r="BC68" s="120">
        <f>Activity!$B$107</f>
        <v>3916</v>
      </c>
      <c r="BD68" s="120">
        <f>Activity!$B$108</f>
        <v>3849.25</v>
      </c>
      <c r="BE68" s="120">
        <f>Activity!$B$109</f>
        <v>3782.5</v>
      </c>
      <c r="BF68" s="120">
        <f>Activity!$B$110</f>
        <v>3715.75</v>
      </c>
      <c r="BG68" s="120">
        <f>Activity!$B$111</f>
        <v>3649</v>
      </c>
      <c r="BH68" s="120">
        <f>Activity!$B$112</f>
        <v>3582.25</v>
      </c>
      <c r="BI68" s="120">
        <f>Activity!$B$113</f>
        <v>3515.5</v>
      </c>
      <c r="BJ68" s="120">
        <f>Activity!$B$114</f>
        <v>3448.75</v>
      </c>
      <c r="BK68" s="120">
        <f>Activity!$B$115</f>
        <v>3382</v>
      </c>
    </row>
    <row r="69" spans="1:63" s="78" customFormat="1" x14ac:dyDescent="0.25">
      <c r="A69" s="22" t="str">
        <f>'March 2008 RIA'!$A$18</f>
        <v>Tier 0</v>
      </c>
      <c r="B69" s="23">
        <v>1986</v>
      </c>
      <c r="C69" s="120">
        <f>Activity!$B$54</f>
        <v>4450</v>
      </c>
      <c r="D69" s="120">
        <f>Activity!$B$55</f>
        <v>4450</v>
      </c>
      <c r="E69" s="120">
        <f>Activity!$B$56</f>
        <v>4450</v>
      </c>
      <c r="F69" s="120">
        <f>Activity!$B$57</f>
        <v>4450</v>
      </c>
      <c r="G69" s="120">
        <f>Activity!$B$58</f>
        <v>4450</v>
      </c>
      <c r="H69" s="120">
        <f>Activity!$B$59</f>
        <v>4450</v>
      </c>
      <c r="I69" s="120">
        <f>Activity!$B$60</f>
        <v>4450</v>
      </c>
      <c r="J69" s="120">
        <f>Activity!$B$61</f>
        <v>4450</v>
      </c>
      <c r="K69" s="120">
        <f>Activity!$B$62</f>
        <v>4450</v>
      </c>
      <c r="L69" s="120">
        <f>Activity!$B$63</f>
        <v>4450</v>
      </c>
      <c r="M69" s="120">
        <f>Activity!$B$64</f>
        <v>4450</v>
      </c>
      <c r="N69" s="120">
        <f>Activity!$B$65</f>
        <v>4450</v>
      </c>
      <c r="O69" s="120">
        <f>Activity!$B$66</f>
        <v>4450</v>
      </c>
      <c r="P69" s="120">
        <f>Activity!$B$67</f>
        <v>4450</v>
      </c>
      <c r="Q69" s="120">
        <f>Activity!$B$68</f>
        <v>4450</v>
      </c>
      <c r="R69" s="120">
        <f>Activity!$B$69</f>
        <v>4450</v>
      </c>
      <c r="S69" s="120">
        <f>Activity!$B$70</f>
        <v>4450</v>
      </c>
      <c r="T69" s="120">
        <f>Activity!$B$71</f>
        <v>4450</v>
      </c>
      <c r="U69" s="120">
        <f>Activity!$B$72</f>
        <v>4450</v>
      </c>
      <c r="V69" s="120">
        <f>Activity!$B$73</f>
        <v>4450</v>
      </c>
      <c r="W69" s="120">
        <f>Activity!$B$74</f>
        <v>4450</v>
      </c>
      <c r="X69" s="120">
        <f>Activity!$B$75</f>
        <v>4450</v>
      </c>
      <c r="Y69" s="120">
        <f>Activity!$B$76</f>
        <v>4450</v>
      </c>
      <c r="Z69" s="120">
        <f>Activity!$B$77</f>
        <v>4450</v>
      </c>
      <c r="AA69" s="120">
        <f>Activity!$B$78</f>
        <v>4450</v>
      </c>
      <c r="AB69" s="120">
        <f>Activity!$B$79</f>
        <v>4450</v>
      </c>
      <c r="AC69" s="120">
        <f>Activity!$B$80</f>
        <v>4450</v>
      </c>
      <c r="AD69" s="120">
        <f>Activity!$B$81</f>
        <v>4450</v>
      </c>
      <c r="AE69" s="120">
        <f>Activity!$B$82</f>
        <v>4450</v>
      </c>
      <c r="AF69" s="120">
        <f>Activity!$B$83</f>
        <v>4450</v>
      </c>
      <c r="AG69" s="120">
        <f>Activity!$B$84</f>
        <v>4450</v>
      </c>
      <c r="AH69" s="120">
        <f>Activity!$B$85</f>
        <v>4450</v>
      </c>
      <c r="AI69" s="120">
        <f>Activity!$B$86</f>
        <v>4450</v>
      </c>
      <c r="AJ69" s="120">
        <f>Activity!$B$87</f>
        <v>4450</v>
      </c>
      <c r="AK69" s="120">
        <f>Activity!$B$88</f>
        <v>4450</v>
      </c>
      <c r="AL69" s="120">
        <f>Activity!$B$89</f>
        <v>4450</v>
      </c>
      <c r="AM69" s="120">
        <f>Activity!$B$90</f>
        <v>4450</v>
      </c>
      <c r="AN69" s="120">
        <f>Activity!$B$91</f>
        <v>4450</v>
      </c>
      <c r="AO69" s="120">
        <f>Activity!$B$92</f>
        <v>4450</v>
      </c>
      <c r="AP69" s="120">
        <f>Activity!$B$93</f>
        <v>4450</v>
      </c>
      <c r="AQ69" s="120">
        <f>Activity!$B$94</f>
        <v>4450</v>
      </c>
      <c r="AR69" s="120">
        <f>Activity!$B$95</f>
        <v>4450</v>
      </c>
      <c r="AS69" s="120">
        <f>Activity!$B$96</f>
        <v>4450</v>
      </c>
      <c r="AT69" s="120">
        <f>Activity!$B$97</f>
        <v>4450</v>
      </c>
      <c r="AU69" s="120">
        <f>Activity!$B$98</f>
        <v>4450</v>
      </c>
      <c r="AV69" s="120">
        <f>Activity!$B$99</f>
        <v>4450</v>
      </c>
      <c r="AW69" s="120">
        <f>Activity!$B$100</f>
        <v>4383.25</v>
      </c>
      <c r="AX69" s="120">
        <f>Activity!$B$101</f>
        <v>4316.5</v>
      </c>
      <c r="AY69" s="120">
        <f>Activity!$B$102</f>
        <v>4249.75</v>
      </c>
      <c r="AZ69" s="120">
        <f>Activity!$B$103</f>
        <v>4183</v>
      </c>
      <c r="BA69" s="120">
        <f>Activity!$B$104</f>
        <v>4116.25</v>
      </c>
      <c r="BB69" s="120">
        <f>Activity!$B$105</f>
        <v>4049.5</v>
      </c>
      <c r="BC69" s="120">
        <f>Activity!$B$106</f>
        <v>3982.75</v>
      </c>
      <c r="BD69" s="120">
        <f>Activity!$B$107</f>
        <v>3916</v>
      </c>
      <c r="BE69" s="120">
        <f>Activity!$B$108</f>
        <v>3849.25</v>
      </c>
      <c r="BF69" s="120">
        <f>Activity!$B$109</f>
        <v>3782.5</v>
      </c>
      <c r="BG69" s="120">
        <f>Activity!$B$110</f>
        <v>3715.75</v>
      </c>
      <c r="BH69" s="120">
        <f>Activity!$B$111</f>
        <v>3649</v>
      </c>
      <c r="BI69" s="120">
        <f>Activity!$B$112</f>
        <v>3582.25</v>
      </c>
      <c r="BJ69" s="120">
        <f>Activity!$B$113</f>
        <v>3515.5</v>
      </c>
      <c r="BK69" s="120">
        <f>Activity!$B$114</f>
        <v>3448.75</v>
      </c>
    </row>
    <row r="70" spans="1:63" s="78" customFormat="1" x14ac:dyDescent="0.25">
      <c r="A70" s="22" t="str">
        <f>'March 2008 RIA'!$A$18</f>
        <v>Tier 0</v>
      </c>
      <c r="B70" s="23">
        <v>1987</v>
      </c>
      <c r="C70" s="120">
        <f>Activity!$B$53</f>
        <v>4450</v>
      </c>
      <c r="D70" s="120">
        <f>Activity!$B$54</f>
        <v>4450</v>
      </c>
      <c r="E70" s="120">
        <f>Activity!$B$55</f>
        <v>4450</v>
      </c>
      <c r="F70" s="120">
        <f>Activity!$B$56</f>
        <v>4450</v>
      </c>
      <c r="G70" s="120">
        <f>Activity!$B$57</f>
        <v>4450</v>
      </c>
      <c r="H70" s="120">
        <f>Activity!$B$58</f>
        <v>4450</v>
      </c>
      <c r="I70" s="120">
        <f>Activity!$B$59</f>
        <v>4450</v>
      </c>
      <c r="J70" s="120">
        <f>Activity!$B$60</f>
        <v>4450</v>
      </c>
      <c r="K70" s="120">
        <f>Activity!$B$61</f>
        <v>4450</v>
      </c>
      <c r="L70" s="120">
        <f>Activity!$B$62</f>
        <v>4450</v>
      </c>
      <c r="M70" s="120">
        <f>Activity!$B$63</f>
        <v>4450</v>
      </c>
      <c r="N70" s="120">
        <f>Activity!$B$64</f>
        <v>4450</v>
      </c>
      <c r="O70" s="120">
        <f>Activity!$B$65</f>
        <v>4450</v>
      </c>
      <c r="P70" s="120">
        <f>Activity!$B$66</f>
        <v>4450</v>
      </c>
      <c r="Q70" s="120">
        <f>Activity!$B$67</f>
        <v>4450</v>
      </c>
      <c r="R70" s="120">
        <f>Activity!$B$68</f>
        <v>4450</v>
      </c>
      <c r="S70" s="120">
        <f>Activity!$B$69</f>
        <v>4450</v>
      </c>
      <c r="T70" s="120">
        <f>Activity!$B$70</f>
        <v>4450</v>
      </c>
      <c r="U70" s="120">
        <f>Activity!$B$71</f>
        <v>4450</v>
      </c>
      <c r="V70" s="120">
        <f>Activity!$B$72</f>
        <v>4450</v>
      </c>
      <c r="W70" s="120">
        <f>Activity!$B$73</f>
        <v>4450</v>
      </c>
      <c r="X70" s="120">
        <f>Activity!$B$74</f>
        <v>4450</v>
      </c>
      <c r="Y70" s="120">
        <f>Activity!$B$75</f>
        <v>4450</v>
      </c>
      <c r="Z70" s="120">
        <f>Activity!$B$76</f>
        <v>4450</v>
      </c>
      <c r="AA70" s="120">
        <f>Activity!$B$77</f>
        <v>4450</v>
      </c>
      <c r="AB70" s="120">
        <f>Activity!$B$78</f>
        <v>4450</v>
      </c>
      <c r="AC70" s="120">
        <f>Activity!$B$79</f>
        <v>4450</v>
      </c>
      <c r="AD70" s="120">
        <f>Activity!$B$80</f>
        <v>4450</v>
      </c>
      <c r="AE70" s="120">
        <f>Activity!$B$81</f>
        <v>4450</v>
      </c>
      <c r="AF70" s="120">
        <f>Activity!$B$82</f>
        <v>4450</v>
      </c>
      <c r="AG70" s="120">
        <f>Activity!$B$83</f>
        <v>4450</v>
      </c>
      <c r="AH70" s="120">
        <f>Activity!$B$84</f>
        <v>4450</v>
      </c>
      <c r="AI70" s="120">
        <f>Activity!$B$85</f>
        <v>4450</v>
      </c>
      <c r="AJ70" s="120">
        <f>Activity!$B$86</f>
        <v>4450</v>
      </c>
      <c r="AK70" s="120">
        <f>Activity!$B$87</f>
        <v>4450</v>
      </c>
      <c r="AL70" s="120">
        <f>Activity!$B$88</f>
        <v>4450</v>
      </c>
      <c r="AM70" s="120">
        <f>Activity!$B$89</f>
        <v>4450</v>
      </c>
      <c r="AN70" s="120">
        <f>Activity!$B$90</f>
        <v>4450</v>
      </c>
      <c r="AO70" s="120">
        <f>Activity!$B$91</f>
        <v>4450</v>
      </c>
      <c r="AP70" s="120">
        <f>Activity!$B$92</f>
        <v>4450</v>
      </c>
      <c r="AQ70" s="120">
        <f>Activity!$B$93</f>
        <v>4450</v>
      </c>
      <c r="AR70" s="120">
        <f>Activity!$B$94</f>
        <v>4450</v>
      </c>
      <c r="AS70" s="120">
        <f>Activity!$B$95</f>
        <v>4450</v>
      </c>
      <c r="AT70" s="120">
        <f>Activity!$B$96</f>
        <v>4450</v>
      </c>
      <c r="AU70" s="120">
        <f>Activity!$B$97</f>
        <v>4450</v>
      </c>
      <c r="AV70" s="120">
        <f>Activity!$B$98</f>
        <v>4450</v>
      </c>
      <c r="AW70" s="120">
        <f>Activity!$B$99</f>
        <v>4450</v>
      </c>
      <c r="AX70" s="120">
        <f>Activity!$B$100</f>
        <v>4383.25</v>
      </c>
      <c r="AY70" s="120">
        <f>Activity!$B$101</f>
        <v>4316.5</v>
      </c>
      <c r="AZ70" s="120">
        <f>Activity!$B$102</f>
        <v>4249.75</v>
      </c>
      <c r="BA70" s="120">
        <f>Activity!$B$103</f>
        <v>4183</v>
      </c>
      <c r="BB70" s="120">
        <f>Activity!$B$104</f>
        <v>4116.25</v>
      </c>
      <c r="BC70" s="120">
        <f>Activity!$B$105</f>
        <v>4049.5</v>
      </c>
      <c r="BD70" s="120">
        <f>Activity!$B$106</f>
        <v>3982.75</v>
      </c>
      <c r="BE70" s="120">
        <f>Activity!$B$107</f>
        <v>3916</v>
      </c>
      <c r="BF70" s="120">
        <f>Activity!$B$108</f>
        <v>3849.25</v>
      </c>
      <c r="BG70" s="120">
        <f>Activity!$B$109</f>
        <v>3782.5</v>
      </c>
      <c r="BH70" s="120">
        <f>Activity!$B$110</f>
        <v>3715.75</v>
      </c>
      <c r="BI70" s="120">
        <f>Activity!$B$111</f>
        <v>3649</v>
      </c>
      <c r="BJ70" s="120">
        <f>Activity!$B$112</f>
        <v>3582.25</v>
      </c>
      <c r="BK70" s="120">
        <f>Activity!$B$113</f>
        <v>3515.5</v>
      </c>
    </row>
    <row r="71" spans="1:63" s="78" customFormat="1" x14ac:dyDescent="0.25">
      <c r="A71" s="22" t="str">
        <f>'March 2008 RIA'!$A$18</f>
        <v>Tier 0</v>
      </c>
      <c r="B71" s="23">
        <v>1988</v>
      </c>
      <c r="C71" s="120">
        <f>Activity!$B$52</f>
        <v>4450</v>
      </c>
      <c r="D71" s="120">
        <f>Activity!$B$53</f>
        <v>4450</v>
      </c>
      <c r="E71" s="120">
        <f>Activity!$B$54</f>
        <v>4450</v>
      </c>
      <c r="F71" s="120">
        <f>Activity!$B$55</f>
        <v>4450</v>
      </c>
      <c r="G71" s="120">
        <f>Activity!$B$56</f>
        <v>4450</v>
      </c>
      <c r="H71" s="120">
        <f>Activity!$B$57</f>
        <v>4450</v>
      </c>
      <c r="I71" s="120">
        <f>Activity!$B$58</f>
        <v>4450</v>
      </c>
      <c r="J71" s="120">
        <f>Activity!$B$59</f>
        <v>4450</v>
      </c>
      <c r="K71" s="120">
        <f>Activity!$B$60</f>
        <v>4450</v>
      </c>
      <c r="L71" s="120">
        <f>Activity!$B$61</f>
        <v>4450</v>
      </c>
      <c r="M71" s="120">
        <f>Activity!$B$62</f>
        <v>4450</v>
      </c>
      <c r="N71" s="120">
        <f>Activity!$B$63</f>
        <v>4450</v>
      </c>
      <c r="O71" s="120">
        <f>Activity!$B$64</f>
        <v>4450</v>
      </c>
      <c r="P71" s="120">
        <f>Activity!$B$65</f>
        <v>4450</v>
      </c>
      <c r="Q71" s="120">
        <f>Activity!$B$66</f>
        <v>4450</v>
      </c>
      <c r="R71" s="120">
        <f>Activity!$B$67</f>
        <v>4450</v>
      </c>
      <c r="S71" s="120">
        <f>Activity!$B$68</f>
        <v>4450</v>
      </c>
      <c r="T71" s="120">
        <f>Activity!$B$69</f>
        <v>4450</v>
      </c>
      <c r="U71" s="120">
        <f>Activity!$B$70</f>
        <v>4450</v>
      </c>
      <c r="V71" s="120">
        <f>Activity!$B$71</f>
        <v>4450</v>
      </c>
      <c r="W71" s="120">
        <f>Activity!$B$72</f>
        <v>4450</v>
      </c>
      <c r="X71" s="120">
        <f>Activity!$B$73</f>
        <v>4450</v>
      </c>
      <c r="Y71" s="120">
        <f>Activity!$B$74</f>
        <v>4450</v>
      </c>
      <c r="Z71" s="120">
        <f>Activity!$B$75</f>
        <v>4450</v>
      </c>
      <c r="AA71" s="120">
        <f>Activity!$B$76</f>
        <v>4450</v>
      </c>
      <c r="AB71" s="120">
        <f>Activity!$B$77</f>
        <v>4450</v>
      </c>
      <c r="AC71" s="120">
        <f>Activity!$B$78</f>
        <v>4450</v>
      </c>
      <c r="AD71" s="120">
        <f>Activity!$B$79</f>
        <v>4450</v>
      </c>
      <c r="AE71" s="120">
        <f>Activity!$B$80</f>
        <v>4450</v>
      </c>
      <c r="AF71" s="120">
        <f>Activity!$B$81</f>
        <v>4450</v>
      </c>
      <c r="AG71" s="120">
        <f>Activity!$B$82</f>
        <v>4450</v>
      </c>
      <c r="AH71" s="120">
        <f>Activity!$B$83</f>
        <v>4450</v>
      </c>
      <c r="AI71" s="120">
        <f>Activity!$B$84</f>
        <v>4450</v>
      </c>
      <c r="AJ71" s="120">
        <f>Activity!$B$85</f>
        <v>4450</v>
      </c>
      <c r="AK71" s="120">
        <f>Activity!$B$86</f>
        <v>4450</v>
      </c>
      <c r="AL71" s="120">
        <f>Activity!$B$87</f>
        <v>4450</v>
      </c>
      <c r="AM71" s="120">
        <f>Activity!$B$88</f>
        <v>4450</v>
      </c>
      <c r="AN71" s="120">
        <f>Activity!$B$89</f>
        <v>4450</v>
      </c>
      <c r="AO71" s="120">
        <f>Activity!$B$90</f>
        <v>4450</v>
      </c>
      <c r="AP71" s="120">
        <f>Activity!$B$91</f>
        <v>4450</v>
      </c>
      <c r="AQ71" s="120">
        <f>Activity!$B$92</f>
        <v>4450</v>
      </c>
      <c r="AR71" s="120">
        <f>Activity!$B$93</f>
        <v>4450</v>
      </c>
      <c r="AS71" s="120">
        <f>Activity!$B$94</f>
        <v>4450</v>
      </c>
      <c r="AT71" s="120">
        <f>Activity!$B$95</f>
        <v>4450</v>
      </c>
      <c r="AU71" s="120">
        <f>Activity!$B$96</f>
        <v>4450</v>
      </c>
      <c r="AV71" s="120">
        <f>Activity!$B$97</f>
        <v>4450</v>
      </c>
      <c r="AW71" s="120">
        <f>Activity!$B$98</f>
        <v>4450</v>
      </c>
      <c r="AX71" s="120">
        <f>Activity!$B$99</f>
        <v>4450</v>
      </c>
      <c r="AY71" s="120">
        <f>Activity!$B$100</f>
        <v>4383.25</v>
      </c>
      <c r="AZ71" s="120">
        <f>Activity!$B$101</f>
        <v>4316.5</v>
      </c>
      <c r="BA71" s="120">
        <f>Activity!$B$102</f>
        <v>4249.75</v>
      </c>
      <c r="BB71" s="120">
        <f>Activity!$B$103</f>
        <v>4183</v>
      </c>
      <c r="BC71" s="120">
        <f>Activity!$B$104</f>
        <v>4116.25</v>
      </c>
      <c r="BD71" s="120">
        <f>Activity!$B$105</f>
        <v>4049.5</v>
      </c>
      <c r="BE71" s="120">
        <f>Activity!$B$106</f>
        <v>3982.75</v>
      </c>
      <c r="BF71" s="120">
        <f>Activity!$B$107</f>
        <v>3916</v>
      </c>
      <c r="BG71" s="120">
        <f>Activity!$B$108</f>
        <v>3849.25</v>
      </c>
      <c r="BH71" s="120">
        <f>Activity!$B$109</f>
        <v>3782.5</v>
      </c>
      <c r="BI71" s="120">
        <f>Activity!$B$110</f>
        <v>3715.75</v>
      </c>
      <c r="BJ71" s="120">
        <f>Activity!$B$111</f>
        <v>3649</v>
      </c>
      <c r="BK71" s="120">
        <f>Activity!$B$112</f>
        <v>3582.25</v>
      </c>
    </row>
    <row r="72" spans="1:63" s="78" customFormat="1" x14ac:dyDescent="0.25">
      <c r="A72" s="22" t="str">
        <f>'March 2008 RIA'!$A$18</f>
        <v>Tier 0</v>
      </c>
      <c r="B72" s="23">
        <v>1989</v>
      </c>
      <c r="C72" s="120">
        <f>Activity!$B$51</f>
        <v>4450</v>
      </c>
      <c r="D72" s="120">
        <f>Activity!$B$52</f>
        <v>4450</v>
      </c>
      <c r="E72" s="120">
        <f>Activity!$B$53</f>
        <v>4450</v>
      </c>
      <c r="F72" s="120">
        <f>Activity!$B$54</f>
        <v>4450</v>
      </c>
      <c r="G72" s="120">
        <f>Activity!$B$55</f>
        <v>4450</v>
      </c>
      <c r="H72" s="120">
        <f>Activity!$B$56</f>
        <v>4450</v>
      </c>
      <c r="I72" s="120">
        <f>Activity!$B$57</f>
        <v>4450</v>
      </c>
      <c r="J72" s="120">
        <f>Activity!$B$58</f>
        <v>4450</v>
      </c>
      <c r="K72" s="120">
        <f>Activity!$B$59</f>
        <v>4450</v>
      </c>
      <c r="L72" s="120">
        <f>Activity!$B$60</f>
        <v>4450</v>
      </c>
      <c r="M72" s="120">
        <f>Activity!$B$61</f>
        <v>4450</v>
      </c>
      <c r="N72" s="120">
        <f>Activity!$B$62</f>
        <v>4450</v>
      </c>
      <c r="O72" s="120">
        <f>Activity!$B$63</f>
        <v>4450</v>
      </c>
      <c r="P72" s="120">
        <f>Activity!$B$64</f>
        <v>4450</v>
      </c>
      <c r="Q72" s="120">
        <f>Activity!$B$65</f>
        <v>4450</v>
      </c>
      <c r="R72" s="120">
        <f>Activity!$B$66</f>
        <v>4450</v>
      </c>
      <c r="S72" s="120">
        <f>Activity!$B$67</f>
        <v>4450</v>
      </c>
      <c r="T72" s="120">
        <f>Activity!$B$68</f>
        <v>4450</v>
      </c>
      <c r="U72" s="120">
        <f>Activity!$B$69</f>
        <v>4450</v>
      </c>
      <c r="V72" s="120">
        <f>Activity!$B$70</f>
        <v>4450</v>
      </c>
      <c r="W72" s="120">
        <f>Activity!$B$71</f>
        <v>4450</v>
      </c>
      <c r="X72" s="120">
        <f>Activity!$B$72</f>
        <v>4450</v>
      </c>
      <c r="Y72" s="120">
        <f>Activity!$B$73</f>
        <v>4450</v>
      </c>
      <c r="Z72" s="120">
        <f>Activity!$B$74</f>
        <v>4450</v>
      </c>
      <c r="AA72" s="120">
        <f>Activity!$B$75</f>
        <v>4450</v>
      </c>
      <c r="AB72" s="120">
        <f>Activity!$B$76</f>
        <v>4450</v>
      </c>
      <c r="AC72" s="120">
        <f>Activity!$B$77</f>
        <v>4450</v>
      </c>
      <c r="AD72" s="120">
        <f>Activity!$B$78</f>
        <v>4450</v>
      </c>
      <c r="AE72" s="120">
        <f>Activity!$B$79</f>
        <v>4450</v>
      </c>
      <c r="AF72" s="120">
        <f>Activity!$B$80</f>
        <v>4450</v>
      </c>
      <c r="AG72" s="120">
        <f>Activity!$B$81</f>
        <v>4450</v>
      </c>
      <c r="AH72" s="120">
        <f>Activity!$B$82</f>
        <v>4450</v>
      </c>
      <c r="AI72" s="120">
        <f>Activity!$B$83</f>
        <v>4450</v>
      </c>
      <c r="AJ72" s="120">
        <f>Activity!$B$84</f>
        <v>4450</v>
      </c>
      <c r="AK72" s="120">
        <f>Activity!$B$85</f>
        <v>4450</v>
      </c>
      <c r="AL72" s="120">
        <f>Activity!$B$86</f>
        <v>4450</v>
      </c>
      <c r="AM72" s="120">
        <f>Activity!$B$87</f>
        <v>4450</v>
      </c>
      <c r="AN72" s="120">
        <f>Activity!$B$88</f>
        <v>4450</v>
      </c>
      <c r="AO72" s="120">
        <f>Activity!$B$89</f>
        <v>4450</v>
      </c>
      <c r="AP72" s="120">
        <f>Activity!$B$90</f>
        <v>4450</v>
      </c>
      <c r="AQ72" s="120">
        <f>Activity!$B$91</f>
        <v>4450</v>
      </c>
      <c r="AR72" s="120">
        <f>Activity!$B$92</f>
        <v>4450</v>
      </c>
      <c r="AS72" s="120">
        <f>Activity!$B$93</f>
        <v>4450</v>
      </c>
      <c r="AT72" s="120">
        <f>Activity!$B$94</f>
        <v>4450</v>
      </c>
      <c r="AU72" s="120">
        <f>Activity!$B$95</f>
        <v>4450</v>
      </c>
      <c r="AV72" s="120">
        <f>Activity!$B$96</f>
        <v>4450</v>
      </c>
      <c r="AW72" s="120">
        <f>Activity!$B$97</f>
        <v>4450</v>
      </c>
      <c r="AX72" s="120">
        <f>Activity!$B$98</f>
        <v>4450</v>
      </c>
      <c r="AY72" s="120">
        <f>Activity!$B$99</f>
        <v>4450</v>
      </c>
      <c r="AZ72" s="120">
        <f>Activity!$B$100</f>
        <v>4383.25</v>
      </c>
      <c r="BA72" s="120">
        <f>Activity!$B$101</f>
        <v>4316.5</v>
      </c>
      <c r="BB72" s="120">
        <f>Activity!$B$102</f>
        <v>4249.75</v>
      </c>
      <c r="BC72" s="120">
        <f>Activity!$B$103</f>
        <v>4183</v>
      </c>
      <c r="BD72" s="120">
        <f>Activity!$B$104</f>
        <v>4116.25</v>
      </c>
      <c r="BE72" s="120">
        <f>Activity!$B$105</f>
        <v>4049.5</v>
      </c>
      <c r="BF72" s="120">
        <f>Activity!$B$106</f>
        <v>3982.75</v>
      </c>
      <c r="BG72" s="120">
        <f>Activity!$B$107</f>
        <v>3916</v>
      </c>
      <c r="BH72" s="120">
        <f>Activity!$B$108</f>
        <v>3849.25</v>
      </c>
      <c r="BI72" s="120">
        <f>Activity!$B$109</f>
        <v>3782.5</v>
      </c>
      <c r="BJ72" s="120">
        <f>Activity!$B$110</f>
        <v>3715.75</v>
      </c>
      <c r="BK72" s="120">
        <f>Activity!$B$111</f>
        <v>3649</v>
      </c>
    </row>
    <row r="73" spans="1:63" s="78" customFormat="1" x14ac:dyDescent="0.25">
      <c r="A73" s="22" t="str">
        <f>'March 2008 RIA'!$A$18</f>
        <v>Tier 0</v>
      </c>
      <c r="B73" s="23">
        <v>1990</v>
      </c>
      <c r="C73" s="120">
        <f>Activity!$B$50</f>
        <v>4450</v>
      </c>
      <c r="D73" s="120">
        <f>Activity!$B$51</f>
        <v>4450</v>
      </c>
      <c r="E73" s="120">
        <f>Activity!$B$52</f>
        <v>4450</v>
      </c>
      <c r="F73" s="120">
        <f>Activity!$B$53</f>
        <v>4450</v>
      </c>
      <c r="G73" s="120">
        <f>Activity!$B$54</f>
        <v>4450</v>
      </c>
      <c r="H73" s="120">
        <f>Activity!$B$55</f>
        <v>4450</v>
      </c>
      <c r="I73" s="120">
        <f>Activity!$B$56</f>
        <v>4450</v>
      </c>
      <c r="J73" s="120">
        <f>Activity!$B$57</f>
        <v>4450</v>
      </c>
      <c r="K73" s="120">
        <f>Activity!$B$58</f>
        <v>4450</v>
      </c>
      <c r="L73" s="120">
        <f>Activity!$B$59</f>
        <v>4450</v>
      </c>
      <c r="M73" s="120">
        <f>Activity!$B$60</f>
        <v>4450</v>
      </c>
      <c r="N73" s="120">
        <f>Activity!$B$61</f>
        <v>4450</v>
      </c>
      <c r="O73" s="120">
        <f>Activity!$B$62</f>
        <v>4450</v>
      </c>
      <c r="P73" s="120">
        <f>Activity!$B$63</f>
        <v>4450</v>
      </c>
      <c r="Q73" s="120">
        <f>Activity!$B$64</f>
        <v>4450</v>
      </c>
      <c r="R73" s="120">
        <f>Activity!$B$65</f>
        <v>4450</v>
      </c>
      <c r="S73" s="120">
        <f>Activity!$B$66</f>
        <v>4450</v>
      </c>
      <c r="T73" s="120">
        <f>Activity!$B$67</f>
        <v>4450</v>
      </c>
      <c r="U73" s="120">
        <f>Activity!$B$68</f>
        <v>4450</v>
      </c>
      <c r="V73" s="120">
        <f>Activity!$B$69</f>
        <v>4450</v>
      </c>
      <c r="W73" s="120">
        <f>Activity!$B$70</f>
        <v>4450</v>
      </c>
      <c r="X73" s="120">
        <f>Activity!$B$71</f>
        <v>4450</v>
      </c>
      <c r="Y73" s="120">
        <f>Activity!$B$72</f>
        <v>4450</v>
      </c>
      <c r="Z73" s="120">
        <f>Activity!$B$73</f>
        <v>4450</v>
      </c>
      <c r="AA73" s="120">
        <f>Activity!$B$74</f>
        <v>4450</v>
      </c>
      <c r="AB73" s="120">
        <f>Activity!$B$75</f>
        <v>4450</v>
      </c>
      <c r="AC73" s="120">
        <f>Activity!$B$76</f>
        <v>4450</v>
      </c>
      <c r="AD73" s="120">
        <f>Activity!$B$77</f>
        <v>4450</v>
      </c>
      <c r="AE73" s="120">
        <f>Activity!$B$78</f>
        <v>4450</v>
      </c>
      <c r="AF73" s="120">
        <f>Activity!$B$79</f>
        <v>4450</v>
      </c>
      <c r="AG73" s="120">
        <f>Activity!$B$80</f>
        <v>4450</v>
      </c>
      <c r="AH73" s="120">
        <f>Activity!$B$81</f>
        <v>4450</v>
      </c>
      <c r="AI73" s="120">
        <f>Activity!$B$82</f>
        <v>4450</v>
      </c>
      <c r="AJ73" s="120">
        <f>Activity!$B$83</f>
        <v>4450</v>
      </c>
      <c r="AK73" s="120">
        <f>Activity!$B$84</f>
        <v>4450</v>
      </c>
      <c r="AL73" s="120">
        <f>Activity!$B$85</f>
        <v>4450</v>
      </c>
      <c r="AM73" s="120">
        <f>Activity!$B$86</f>
        <v>4450</v>
      </c>
      <c r="AN73" s="120">
        <f>Activity!$B$87</f>
        <v>4450</v>
      </c>
      <c r="AO73" s="120">
        <f>Activity!$B$88</f>
        <v>4450</v>
      </c>
      <c r="AP73" s="120">
        <f>Activity!$B$89</f>
        <v>4450</v>
      </c>
      <c r="AQ73" s="120">
        <f>Activity!$B$90</f>
        <v>4450</v>
      </c>
      <c r="AR73" s="120">
        <f>Activity!$B$91</f>
        <v>4450</v>
      </c>
      <c r="AS73" s="120">
        <f>Activity!$B$92</f>
        <v>4450</v>
      </c>
      <c r="AT73" s="120">
        <f>Activity!$B$93</f>
        <v>4450</v>
      </c>
      <c r="AU73" s="120">
        <f>Activity!$B$94</f>
        <v>4450</v>
      </c>
      <c r="AV73" s="120">
        <f>Activity!$B$95</f>
        <v>4450</v>
      </c>
      <c r="AW73" s="120">
        <f>Activity!$B$96</f>
        <v>4450</v>
      </c>
      <c r="AX73" s="120">
        <f>Activity!$B$97</f>
        <v>4450</v>
      </c>
      <c r="AY73" s="120">
        <f>Activity!$B$98</f>
        <v>4450</v>
      </c>
      <c r="AZ73" s="120">
        <f>Activity!$B$99</f>
        <v>4450</v>
      </c>
      <c r="BA73" s="120">
        <f>Activity!$B$100</f>
        <v>4383.25</v>
      </c>
      <c r="BB73" s="120">
        <f>Activity!$B$101</f>
        <v>4316.5</v>
      </c>
      <c r="BC73" s="120">
        <f>Activity!$B$102</f>
        <v>4249.75</v>
      </c>
      <c r="BD73" s="120">
        <f>Activity!$B$103</f>
        <v>4183</v>
      </c>
      <c r="BE73" s="120">
        <f>Activity!$B$104</f>
        <v>4116.25</v>
      </c>
      <c r="BF73" s="120">
        <f>Activity!$B$105</f>
        <v>4049.5</v>
      </c>
      <c r="BG73" s="120">
        <f>Activity!$B$106</f>
        <v>3982.75</v>
      </c>
      <c r="BH73" s="120">
        <f>Activity!$B$107</f>
        <v>3916</v>
      </c>
      <c r="BI73" s="120">
        <f>Activity!$B$108</f>
        <v>3849.25</v>
      </c>
      <c r="BJ73" s="120">
        <f>Activity!$B$109</f>
        <v>3782.5</v>
      </c>
      <c r="BK73" s="120">
        <f>Activity!$B$110</f>
        <v>3715.75</v>
      </c>
    </row>
    <row r="74" spans="1:63" s="78" customFormat="1" x14ac:dyDescent="0.25">
      <c r="A74" s="22" t="str">
        <f>'March 2008 RIA'!$A$18</f>
        <v>Tier 0</v>
      </c>
      <c r="B74" s="23">
        <v>1991</v>
      </c>
      <c r="C74" s="121"/>
      <c r="D74" s="120">
        <f>Activity!$B$50</f>
        <v>4450</v>
      </c>
      <c r="E74" s="120">
        <f>Activity!$B$51</f>
        <v>4450</v>
      </c>
      <c r="F74" s="120">
        <f>Activity!$B$52</f>
        <v>4450</v>
      </c>
      <c r="G74" s="120">
        <f>Activity!$B$53</f>
        <v>4450</v>
      </c>
      <c r="H74" s="120">
        <f>Activity!$B$54</f>
        <v>4450</v>
      </c>
      <c r="I74" s="120">
        <f>Activity!$B$55</f>
        <v>4450</v>
      </c>
      <c r="J74" s="120">
        <f>Activity!$B$56</f>
        <v>4450</v>
      </c>
      <c r="K74" s="120">
        <f>Activity!$B$57</f>
        <v>4450</v>
      </c>
      <c r="L74" s="120">
        <f>Activity!$B$58</f>
        <v>4450</v>
      </c>
      <c r="M74" s="120">
        <f>Activity!$B$59</f>
        <v>4450</v>
      </c>
      <c r="N74" s="120">
        <f>Activity!$B$60</f>
        <v>4450</v>
      </c>
      <c r="O74" s="120">
        <f>Activity!$B$61</f>
        <v>4450</v>
      </c>
      <c r="P74" s="120">
        <f>Activity!$B$62</f>
        <v>4450</v>
      </c>
      <c r="Q74" s="120">
        <f>Activity!$B$63</f>
        <v>4450</v>
      </c>
      <c r="R74" s="120">
        <f>Activity!$B$64</f>
        <v>4450</v>
      </c>
      <c r="S74" s="120">
        <f>Activity!$B$65</f>
        <v>4450</v>
      </c>
      <c r="T74" s="120">
        <f>Activity!$B$66</f>
        <v>4450</v>
      </c>
      <c r="U74" s="120">
        <f>Activity!$B$67</f>
        <v>4450</v>
      </c>
      <c r="V74" s="120">
        <f>Activity!$B$68</f>
        <v>4450</v>
      </c>
      <c r="W74" s="120">
        <f>Activity!$B$69</f>
        <v>4450</v>
      </c>
      <c r="X74" s="120">
        <f>Activity!$B$70</f>
        <v>4450</v>
      </c>
      <c r="Y74" s="120">
        <f>Activity!$B$71</f>
        <v>4450</v>
      </c>
      <c r="Z74" s="120">
        <f>Activity!$B$72</f>
        <v>4450</v>
      </c>
      <c r="AA74" s="120">
        <f>Activity!$B$73</f>
        <v>4450</v>
      </c>
      <c r="AB74" s="120">
        <f>Activity!$B$74</f>
        <v>4450</v>
      </c>
      <c r="AC74" s="120">
        <f>Activity!$B$75</f>
        <v>4450</v>
      </c>
      <c r="AD74" s="120">
        <f>Activity!$B$76</f>
        <v>4450</v>
      </c>
      <c r="AE74" s="120">
        <f>Activity!$B$77</f>
        <v>4450</v>
      </c>
      <c r="AF74" s="120">
        <f>Activity!$B$78</f>
        <v>4450</v>
      </c>
      <c r="AG74" s="120">
        <f>Activity!$B$79</f>
        <v>4450</v>
      </c>
      <c r="AH74" s="120">
        <f>Activity!$B$80</f>
        <v>4450</v>
      </c>
      <c r="AI74" s="120">
        <f>Activity!$B$81</f>
        <v>4450</v>
      </c>
      <c r="AJ74" s="120">
        <f>Activity!$B$82</f>
        <v>4450</v>
      </c>
      <c r="AK74" s="120">
        <f>Activity!$B$83</f>
        <v>4450</v>
      </c>
      <c r="AL74" s="120">
        <f>Activity!$B$84</f>
        <v>4450</v>
      </c>
      <c r="AM74" s="120">
        <f>Activity!$B$85</f>
        <v>4450</v>
      </c>
      <c r="AN74" s="120">
        <f>Activity!$B$86</f>
        <v>4450</v>
      </c>
      <c r="AO74" s="120">
        <f>Activity!$B$87</f>
        <v>4450</v>
      </c>
      <c r="AP74" s="120">
        <f>Activity!$B$88</f>
        <v>4450</v>
      </c>
      <c r="AQ74" s="120">
        <f>Activity!$B$89</f>
        <v>4450</v>
      </c>
      <c r="AR74" s="120">
        <f>Activity!$B$90</f>
        <v>4450</v>
      </c>
      <c r="AS74" s="120">
        <f>Activity!$B$91</f>
        <v>4450</v>
      </c>
      <c r="AT74" s="120">
        <f>Activity!$B$92</f>
        <v>4450</v>
      </c>
      <c r="AU74" s="120">
        <f>Activity!$B$93</f>
        <v>4450</v>
      </c>
      <c r="AV74" s="120">
        <f>Activity!$B$94</f>
        <v>4450</v>
      </c>
      <c r="AW74" s="120">
        <f>Activity!$B$95</f>
        <v>4450</v>
      </c>
      <c r="AX74" s="120">
        <f>Activity!$B$96</f>
        <v>4450</v>
      </c>
      <c r="AY74" s="120">
        <f>Activity!$B$97</f>
        <v>4450</v>
      </c>
      <c r="AZ74" s="120">
        <f>Activity!$B$98</f>
        <v>4450</v>
      </c>
      <c r="BA74" s="120">
        <f>Activity!$B$99</f>
        <v>4450</v>
      </c>
      <c r="BB74" s="120">
        <f>Activity!$B$100</f>
        <v>4383.25</v>
      </c>
      <c r="BC74" s="120">
        <f>Activity!$B$101</f>
        <v>4316.5</v>
      </c>
      <c r="BD74" s="120">
        <f>Activity!$B$102</f>
        <v>4249.75</v>
      </c>
      <c r="BE74" s="120">
        <f>Activity!$B$103</f>
        <v>4183</v>
      </c>
      <c r="BF74" s="120">
        <f>Activity!$B$104</f>
        <v>4116.25</v>
      </c>
      <c r="BG74" s="120">
        <f>Activity!$B$105</f>
        <v>4049.5</v>
      </c>
      <c r="BH74" s="120">
        <f>Activity!$B$106</f>
        <v>3982.75</v>
      </c>
      <c r="BI74" s="120">
        <f>Activity!$B$107</f>
        <v>3916</v>
      </c>
      <c r="BJ74" s="120">
        <f>Activity!$B$108</f>
        <v>3849.25</v>
      </c>
      <c r="BK74" s="120">
        <f>Activity!$B$109</f>
        <v>3782.5</v>
      </c>
    </row>
    <row r="75" spans="1:63" s="78" customFormat="1" x14ac:dyDescent="0.25">
      <c r="A75" s="22" t="str">
        <f>'March 2008 RIA'!$A$18</f>
        <v>Tier 0</v>
      </c>
      <c r="B75" s="23">
        <v>1992</v>
      </c>
      <c r="C75" s="121"/>
      <c r="D75" s="121"/>
      <c r="E75" s="120">
        <f>Activity!$B$50</f>
        <v>4450</v>
      </c>
      <c r="F75" s="120">
        <f>Activity!$B$51</f>
        <v>4450</v>
      </c>
      <c r="G75" s="120">
        <f>Activity!$B$52</f>
        <v>4450</v>
      </c>
      <c r="H75" s="120">
        <f>Activity!$B$53</f>
        <v>4450</v>
      </c>
      <c r="I75" s="120">
        <f>Activity!$B$54</f>
        <v>4450</v>
      </c>
      <c r="J75" s="120">
        <f>Activity!$B$55</f>
        <v>4450</v>
      </c>
      <c r="K75" s="120">
        <f>Activity!$B$56</f>
        <v>4450</v>
      </c>
      <c r="L75" s="120">
        <f>Activity!$B$57</f>
        <v>4450</v>
      </c>
      <c r="M75" s="120">
        <f>Activity!$B$58</f>
        <v>4450</v>
      </c>
      <c r="N75" s="120">
        <f>Activity!$B$59</f>
        <v>4450</v>
      </c>
      <c r="O75" s="120">
        <f>Activity!$B$60</f>
        <v>4450</v>
      </c>
      <c r="P75" s="120">
        <f>Activity!$B$61</f>
        <v>4450</v>
      </c>
      <c r="Q75" s="120">
        <f>Activity!$B$62</f>
        <v>4450</v>
      </c>
      <c r="R75" s="120">
        <f>Activity!$B$63</f>
        <v>4450</v>
      </c>
      <c r="S75" s="120">
        <f>Activity!$B$64</f>
        <v>4450</v>
      </c>
      <c r="T75" s="120">
        <f>Activity!$B$65</f>
        <v>4450</v>
      </c>
      <c r="U75" s="120">
        <f>Activity!$B$66</f>
        <v>4450</v>
      </c>
      <c r="V75" s="120">
        <f>Activity!$B$67</f>
        <v>4450</v>
      </c>
      <c r="W75" s="120">
        <f>Activity!$B$68</f>
        <v>4450</v>
      </c>
      <c r="X75" s="120">
        <f>Activity!$B$69</f>
        <v>4450</v>
      </c>
      <c r="Y75" s="120">
        <f>Activity!$B$70</f>
        <v>4450</v>
      </c>
      <c r="Z75" s="120">
        <f>Activity!$B$71</f>
        <v>4450</v>
      </c>
      <c r="AA75" s="120">
        <f>Activity!$B$72</f>
        <v>4450</v>
      </c>
      <c r="AB75" s="120">
        <f>Activity!$B$73</f>
        <v>4450</v>
      </c>
      <c r="AC75" s="120">
        <f>Activity!$B$74</f>
        <v>4450</v>
      </c>
      <c r="AD75" s="120">
        <f>Activity!$B$75</f>
        <v>4450</v>
      </c>
      <c r="AE75" s="120">
        <f>Activity!$B$76</f>
        <v>4450</v>
      </c>
      <c r="AF75" s="120">
        <f>Activity!$B$77</f>
        <v>4450</v>
      </c>
      <c r="AG75" s="120">
        <f>Activity!$B$78</f>
        <v>4450</v>
      </c>
      <c r="AH75" s="120">
        <f>Activity!$B$79</f>
        <v>4450</v>
      </c>
      <c r="AI75" s="120">
        <f>Activity!$B$80</f>
        <v>4450</v>
      </c>
      <c r="AJ75" s="120">
        <f>Activity!$B$81</f>
        <v>4450</v>
      </c>
      <c r="AK75" s="120">
        <f>Activity!$B$82</f>
        <v>4450</v>
      </c>
      <c r="AL75" s="120">
        <f>Activity!$B$83</f>
        <v>4450</v>
      </c>
      <c r="AM75" s="120">
        <f>Activity!$B$84</f>
        <v>4450</v>
      </c>
      <c r="AN75" s="120">
        <f>Activity!$B$85</f>
        <v>4450</v>
      </c>
      <c r="AO75" s="120">
        <f>Activity!$B$86</f>
        <v>4450</v>
      </c>
      <c r="AP75" s="120">
        <f>Activity!$B$87</f>
        <v>4450</v>
      </c>
      <c r="AQ75" s="120">
        <f>Activity!$B$88</f>
        <v>4450</v>
      </c>
      <c r="AR75" s="120">
        <f>Activity!$B$89</f>
        <v>4450</v>
      </c>
      <c r="AS75" s="120">
        <f>Activity!$B$90</f>
        <v>4450</v>
      </c>
      <c r="AT75" s="120">
        <f>Activity!$B$91</f>
        <v>4450</v>
      </c>
      <c r="AU75" s="120">
        <f>Activity!$B$92</f>
        <v>4450</v>
      </c>
      <c r="AV75" s="120">
        <f>Activity!$B$93</f>
        <v>4450</v>
      </c>
      <c r="AW75" s="120">
        <f>Activity!$B$94</f>
        <v>4450</v>
      </c>
      <c r="AX75" s="120">
        <f>Activity!$B$95</f>
        <v>4450</v>
      </c>
      <c r="AY75" s="120">
        <f>Activity!$B$96</f>
        <v>4450</v>
      </c>
      <c r="AZ75" s="120">
        <f>Activity!$B$97</f>
        <v>4450</v>
      </c>
      <c r="BA75" s="120">
        <f>Activity!$B$98</f>
        <v>4450</v>
      </c>
      <c r="BB75" s="120">
        <f>Activity!$B$99</f>
        <v>4450</v>
      </c>
      <c r="BC75" s="120">
        <f>Activity!$B$100</f>
        <v>4383.25</v>
      </c>
      <c r="BD75" s="120">
        <f>Activity!$B$101</f>
        <v>4316.5</v>
      </c>
      <c r="BE75" s="120">
        <f>Activity!$B$102</f>
        <v>4249.75</v>
      </c>
      <c r="BF75" s="120">
        <f>Activity!$B$103</f>
        <v>4183</v>
      </c>
      <c r="BG75" s="120">
        <f>Activity!$B$104</f>
        <v>4116.25</v>
      </c>
      <c r="BH75" s="120">
        <f>Activity!$B$105</f>
        <v>4049.5</v>
      </c>
      <c r="BI75" s="120">
        <f>Activity!$B$106</f>
        <v>3982.75</v>
      </c>
      <c r="BJ75" s="120">
        <f>Activity!$B$107</f>
        <v>3916</v>
      </c>
      <c r="BK75" s="120">
        <f>Activity!$B$108</f>
        <v>3849.25</v>
      </c>
    </row>
    <row r="76" spans="1:63" s="132" customFormat="1" x14ac:dyDescent="0.25">
      <c r="A76" s="126" t="str">
        <f>'March 2008 RIA'!$A$19</f>
        <v>Tier 1</v>
      </c>
      <c r="B76" s="127">
        <v>1993</v>
      </c>
      <c r="C76" s="128"/>
      <c r="D76" s="128"/>
      <c r="E76" s="129"/>
      <c r="F76" s="130">
        <f>Activity!$B$50</f>
        <v>4450</v>
      </c>
      <c r="G76" s="130">
        <f>Activity!$B$51</f>
        <v>4450</v>
      </c>
      <c r="H76" s="130">
        <f>Activity!$B$52</f>
        <v>4450</v>
      </c>
      <c r="I76" s="130">
        <f>Activity!$B$53</f>
        <v>4450</v>
      </c>
      <c r="J76" s="130">
        <f>Activity!$B$54</f>
        <v>4450</v>
      </c>
      <c r="K76" s="130">
        <f>Activity!$B$55</f>
        <v>4450</v>
      </c>
      <c r="L76" s="130">
        <f>Activity!$B$56</f>
        <v>4450</v>
      </c>
      <c r="M76" s="130">
        <f>Activity!$B$57</f>
        <v>4450</v>
      </c>
      <c r="N76" s="130">
        <f>Activity!$B$58</f>
        <v>4450</v>
      </c>
      <c r="O76" s="130">
        <f>Activity!$B$59</f>
        <v>4450</v>
      </c>
      <c r="P76" s="130">
        <f>Activity!$B$60</f>
        <v>4450</v>
      </c>
      <c r="Q76" s="130">
        <f>Activity!$B$61</f>
        <v>4450</v>
      </c>
      <c r="R76" s="130">
        <f>Activity!$B$62</f>
        <v>4450</v>
      </c>
      <c r="S76" s="130">
        <f>Activity!$B$63</f>
        <v>4450</v>
      </c>
      <c r="T76" s="130">
        <f>Activity!$B$64</f>
        <v>4450</v>
      </c>
      <c r="U76" s="130">
        <f>Activity!$B$65</f>
        <v>4450</v>
      </c>
      <c r="V76" s="130">
        <f>Activity!$B$66</f>
        <v>4450</v>
      </c>
      <c r="W76" s="130">
        <f>Activity!$B$67</f>
        <v>4450</v>
      </c>
      <c r="X76" s="130">
        <f>Activity!$B$68</f>
        <v>4450</v>
      </c>
      <c r="Y76" s="130">
        <f>Activity!$B$69</f>
        <v>4450</v>
      </c>
      <c r="Z76" s="130">
        <f>Activity!$B$70</f>
        <v>4450</v>
      </c>
      <c r="AA76" s="130">
        <f>Activity!$B$71</f>
        <v>4450</v>
      </c>
      <c r="AB76" s="130">
        <f>Activity!$B$72</f>
        <v>4450</v>
      </c>
      <c r="AC76" s="130">
        <f>Activity!$B$73</f>
        <v>4450</v>
      </c>
      <c r="AD76" s="130">
        <f>Activity!$B$74</f>
        <v>4450</v>
      </c>
      <c r="AE76" s="130">
        <f>Activity!$B$75</f>
        <v>4450</v>
      </c>
      <c r="AF76" s="130">
        <f>Activity!$B$76</f>
        <v>4450</v>
      </c>
      <c r="AG76" s="130">
        <f>Activity!$B$77</f>
        <v>4450</v>
      </c>
      <c r="AH76" s="130">
        <f>Activity!$B$78</f>
        <v>4450</v>
      </c>
      <c r="AI76" s="130">
        <f>Activity!$B$79</f>
        <v>4450</v>
      </c>
      <c r="AJ76" s="130">
        <f>Activity!$B$80</f>
        <v>4450</v>
      </c>
      <c r="AK76" s="130">
        <f>Activity!$B$81</f>
        <v>4450</v>
      </c>
      <c r="AL76" s="130">
        <f>Activity!$B$82</f>
        <v>4450</v>
      </c>
      <c r="AM76" s="130">
        <f>Activity!$B$83</f>
        <v>4450</v>
      </c>
      <c r="AN76" s="130">
        <f>Activity!$B$84</f>
        <v>4450</v>
      </c>
      <c r="AO76" s="130">
        <f>Activity!$B$85</f>
        <v>4450</v>
      </c>
      <c r="AP76" s="130">
        <f>Activity!$B$86</f>
        <v>4450</v>
      </c>
      <c r="AQ76" s="130">
        <f>Activity!$B$87</f>
        <v>4450</v>
      </c>
      <c r="AR76" s="130">
        <f>Activity!$B$88</f>
        <v>4450</v>
      </c>
      <c r="AS76" s="130">
        <f>Activity!$B$89</f>
        <v>4450</v>
      </c>
      <c r="AT76" s="130">
        <f>Activity!$B$90</f>
        <v>4450</v>
      </c>
      <c r="AU76" s="130">
        <f>Activity!$B$91</f>
        <v>4450</v>
      </c>
      <c r="AV76" s="130">
        <f>Activity!$B$92</f>
        <v>4450</v>
      </c>
      <c r="AW76" s="130">
        <f>Activity!$B$93</f>
        <v>4450</v>
      </c>
      <c r="AX76" s="130">
        <f>Activity!$B$94</f>
        <v>4450</v>
      </c>
      <c r="AY76" s="130">
        <f>Activity!$B$95</f>
        <v>4450</v>
      </c>
      <c r="AZ76" s="130">
        <f>Activity!$B$96</f>
        <v>4450</v>
      </c>
      <c r="BA76" s="130">
        <f>Activity!$B$97</f>
        <v>4450</v>
      </c>
      <c r="BB76" s="130">
        <f>Activity!$B$98</f>
        <v>4450</v>
      </c>
      <c r="BC76" s="130">
        <f>Activity!$B$99</f>
        <v>4450</v>
      </c>
      <c r="BD76" s="130">
        <f>Activity!$B$100</f>
        <v>4383.25</v>
      </c>
      <c r="BE76" s="130">
        <f>Activity!$B$101</f>
        <v>4316.5</v>
      </c>
      <c r="BF76" s="130">
        <f>Activity!$B$102</f>
        <v>4249.75</v>
      </c>
      <c r="BG76" s="130">
        <f>Activity!$B$103</f>
        <v>4183</v>
      </c>
      <c r="BH76" s="130">
        <f>Activity!$B$104</f>
        <v>4116.25</v>
      </c>
      <c r="BI76" s="130">
        <f>Activity!$B$105</f>
        <v>4049.5</v>
      </c>
      <c r="BJ76" s="130">
        <f>Activity!$B$106</f>
        <v>3982.75</v>
      </c>
      <c r="BK76" s="130">
        <f>Activity!$B$107</f>
        <v>3916</v>
      </c>
    </row>
    <row r="77" spans="1:63" s="132" customFormat="1" x14ac:dyDescent="0.25">
      <c r="A77" s="126" t="str">
        <f>'March 2008 RIA'!$A$19</f>
        <v>Tier 1</v>
      </c>
      <c r="B77" s="127">
        <v>1994</v>
      </c>
      <c r="C77" s="128"/>
      <c r="D77" s="128"/>
      <c r="E77" s="129"/>
      <c r="F77" s="128"/>
      <c r="G77" s="130">
        <f>Activity!$B$50</f>
        <v>4450</v>
      </c>
      <c r="H77" s="130">
        <f>Activity!$B$51</f>
        <v>4450</v>
      </c>
      <c r="I77" s="130">
        <f>Activity!$B$52</f>
        <v>4450</v>
      </c>
      <c r="J77" s="130">
        <f>Activity!$B$53</f>
        <v>4450</v>
      </c>
      <c r="K77" s="130">
        <f>Activity!$B$54</f>
        <v>4450</v>
      </c>
      <c r="L77" s="130">
        <f>Activity!$B$55</f>
        <v>4450</v>
      </c>
      <c r="M77" s="130">
        <f>Activity!$B$56</f>
        <v>4450</v>
      </c>
      <c r="N77" s="130">
        <f>Activity!$B$57</f>
        <v>4450</v>
      </c>
      <c r="O77" s="130">
        <f>Activity!$B$58</f>
        <v>4450</v>
      </c>
      <c r="P77" s="130">
        <f>Activity!$B$59</f>
        <v>4450</v>
      </c>
      <c r="Q77" s="130">
        <f>Activity!$B$60</f>
        <v>4450</v>
      </c>
      <c r="R77" s="130">
        <f>Activity!$B$61</f>
        <v>4450</v>
      </c>
      <c r="S77" s="130">
        <f>Activity!$B$62</f>
        <v>4450</v>
      </c>
      <c r="T77" s="130">
        <f>Activity!$B$63</f>
        <v>4450</v>
      </c>
      <c r="U77" s="130">
        <f>Activity!$B$64</f>
        <v>4450</v>
      </c>
      <c r="V77" s="130">
        <f>Activity!$B$65</f>
        <v>4450</v>
      </c>
      <c r="W77" s="130">
        <f>Activity!$B$66</f>
        <v>4450</v>
      </c>
      <c r="X77" s="130">
        <f>Activity!$B$67</f>
        <v>4450</v>
      </c>
      <c r="Y77" s="130">
        <f>Activity!$B$68</f>
        <v>4450</v>
      </c>
      <c r="Z77" s="130">
        <f>Activity!$B$69</f>
        <v>4450</v>
      </c>
      <c r="AA77" s="130">
        <f>Activity!$B$70</f>
        <v>4450</v>
      </c>
      <c r="AB77" s="130">
        <f>Activity!$B$71</f>
        <v>4450</v>
      </c>
      <c r="AC77" s="130">
        <f>Activity!$B$72</f>
        <v>4450</v>
      </c>
      <c r="AD77" s="130">
        <f>Activity!$B$73</f>
        <v>4450</v>
      </c>
      <c r="AE77" s="130">
        <f>Activity!$B$74</f>
        <v>4450</v>
      </c>
      <c r="AF77" s="130">
        <f>Activity!$B$75</f>
        <v>4450</v>
      </c>
      <c r="AG77" s="130">
        <f>Activity!$B$76</f>
        <v>4450</v>
      </c>
      <c r="AH77" s="130">
        <f>Activity!$B$77</f>
        <v>4450</v>
      </c>
      <c r="AI77" s="130">
        <f>Activity!$B$78</f>
        <v>4450</v>
      </c>
      <c r="AJ77" s="130">
        <f>Activity!$B$79</f>
        <v>4450</v>
      </c>
      <c r="AK77" s="130">
        <f>Activity!$B$80</f>
        <v>4450</v>
      </c>
      <c r="AL77" s="130">
        <f>Activity!$B$81</f>
        <v>4450</v>
      </c>
      <c r="AM77" s="130">
        <f>Activity!$B$82</f>
        <v>4450</v>
      </c>
      <c r="AN77" s="130">
        <f>Activity!$B$83</f>
        <v>4450</v>
      </c>
      <c r="AO77" s="130">
        <f>Activity!$B$84</f>
        <v>4450</v>
      </c>
      <c r="AP77" s="130">
        <f>Activity!$B$85</f>
        <v>4450</v>
      </c>
      <c r="AQ77" s="130">
        <f>Activity!$B$86</f>
        <v>4450</v>
      </c>
      <c r="AR77" s="130">
        <f>Activity!$B$87</f>
        <v>4450</v>
      </c>
      <c r="AS77" s="130">
        <f>Activity!$B$88</f>
        <v>4450</v>
      </c>
      <c r="AT77" s="130">
        <f>Activity!$B$89</f>
        <v>4450</v>
      </c>
      <c r="AU77" s="130">
        <f>Activity!$B$90</f>
        <v>4450</v>
      </c>
      <c r="AV77" s="130">
        <f>Activity!$B$91</f>
        <v>4450</v>
      </c>
      <c r="AW77" s="130">
        <f>Activity!$B$92</f>
        <v>4450</v>
      </c>
      <c r="AX77" s="130">
        <f>Activity!$B$93</f>
        <v>4450</v>
      </c>
      <c r="AY77" s="130">
        <f>Activity!$B$94</f>
        <v>4450</v>
      </c>
      <c r="AZ77" s="130">
        <f>Activity!$B$95</f>
        <v>4450</v>
      </c>
      <c r="BA77" s="130">
        <f>Activity!$B$96</f>
        <v>4450</v>
      </c>
      <c r="BB77" s="130">
        <f>Activity!$B$97</f>
        <v>4450</v>
      </c>
      <c r="BC77" s="130">
        <f>Activity!$B$98</f>
        <v>4450</v>
      </c>
      <c r="BD77" s="130">
        <f>Activity!$B$99</f>
        <v>4450</v>
      </c>
      <c r="BE77" s="130">
        <f>Activity!$B$100</f>
        <v>4383.25</v>
      </c>
      <c r="BF77" s="130">
        <f>Activity!$B$101</f>
        <v>4316.5</v>
      </c>
      <c r="BG77" s="130">
        <f>Activity!$B$102</f>
        <v>4249.75</v>
      </c>
      <c r="BH77" s="130">
        <f>Activity!$B$103</f>
        <v>4183</v>
      </c>
      <c r="BI77" s="130">
        <f>Activity!$B$104</f>
        <v>4116.25</v>
      </c>
      <c r="BJ77" s="130">
        <f>Activity!$B$105</f>
        <v>4049.5</v>
      </c>
      <c r="BK77" s="130">
        <f>Activity!$B$106</f>
        <v>3982.75</v>
      </c>
    </row>
    <row r="78" spans="1:63" s="132" customFormat="1" x14ac:dyDescent="0.25">
      <c r="A78" s="126" t="str">
        <f>'March 2008 RIA'!$A$19</f>
        <v>Tier 1</v>
      </c>
      <c r="B78" s="127">
        <v>1995</v>
      </c>
      <c r="C78" s="128"/>
      <c r="D78" s="128"/>
      <c r="E78" s="129"/>
      <c r="F78" s="128"/>
      <c r="G78" s="128"/>
      <c r="H78" s="130">
        <f>Activity!$B$50</f>
        <v>4450</v>
      </c>
      <c r="I78" s="130">
        <f>Activity!$B$51</f>
        <v>4450</v>
      </c>
      <c r="J78" s="130">
        <f>Activity!$B$52</f>
        <v>4450</v>
      </c>
      <c r="K78" s="130">
        <f>Activity!$B$53</f>
        <v>4450</v>
      </c>
      <c r="L78" s="130">
        <f>Activity!$B$54</f>
        <v>4450</v>
      </c>
      <c r="M78" s="130">
        <f>Activity!$B$55</f>
        <v>4450</v>
      </c>
      <c r="N78" s="130">
        <f>Activity!$B$56</f>
        <v>4450</v>
      </c>
      <c r="O78" s="130">
        <f>Activity!$B$57</f>
        <v>4450</v>
      </c>
      <c r="P78" s="130">
        <f>Activity!$B$58</f>
        <v>4450</v>
      </c>
      <c r="Q78" s="130">
        <f>Activity!$B$59</f>
        <v>4450</v>
      </c>
      <c r="R78" s="130">
        <f>Activity!$B$60</f>
        <v>4450</v>
      </c>
      <c r="S78" s="130">
        <f>Activity!$B$61</f>
        <v>4450</v>
      </c>
      <c r="T78" s="130">
        <f>Activity!$B$62</f>
        <v>4450</v>
      </c>
      <c r="U78" s="130">
        <f>Activity!$B$63</f>
        <v>4450</v>
      </c>
      <c r="V78" s="130">
        <f>Activity!$B$64</f>
        <v>4450</v>
      </c>
      <c r="W78" s="130">
        <f>Activity!$B$65</f>
        <v>4450</v>
      </c>
      <c r="X78" s="130">
        <f>Activity!$B$66</f>
        <v>4450</v>
      </c>
      <c r="Y78" s="130">
        <f>Activity!$B$67</f>
        <v>4450</v>
      </c>
      <c r="Z78" s="130">
        <f>Activity!$B$68</f>
        <v>4450</v>
      </c>
      <c r="AA78" s="130">
        <f>Activity!$B$69</f>
        <v>4450</v>
      </c>
      <c r="AB78" s="130">
        <f>Activity!$B$70</f>
        <v>4450</v>
      </c>
      <c r="AC78" s="130">
        <f>Activity!$B$71</f>
        <v>4450</v>
      </c>
      <c r="AD78" s="130">
        <f>Activity!$B$72</f>
        <v>4450</v>
      </c>
      <c r="AE78" s="130">
        <f>Activity!$B$73</f>
        <v>4450</v>
      </c>
      <c r="AF78" s="130">
        <f>Activity!$B$74</f>
        <v>4450</v>
      </c>
      <c r="AG78" s="130">
        <f>Activity!$B$75</f>
        <v>4450</v>
      </c>
      <c r="AH78" s="130">
        <f>Activity!$B$76</f>
        <v>4450</v>
      </c>
      <c r="AI78" s="130">
        <f>Activity!$B$77</f>
        <v>4450</v>
      </c>
      <c r="AJ78" s="130">
        <f>Activity!$B$78</f>
        <v>4450</v>
      </c>
      <c r="AK78" s="130">
        <f>Activity!$B$79</f>
        <v>4450</v>
      </c>
      <c r="AL78" s="130">
        <f>Activity!$B$80</f>
        <v>4450</v>
      </c>
      <c r="AM78" s="130">
        <f>Activity!$B$81</f>
        <v>4450</v>
      </c>
      <c r="AN78" s="130">
        <f>Activity!$B$82</f>
        <v>4450</v>
      </c>
      <c r="AO78" s="130">
        <f>Activity!$B$83</f>
        <v>4450</v>
      </c>
      <c r="AP78" s="130">
        <f>Activity!$B$84</f>
        <v>4450</v>
      </c>
      <c r="AQ78" s="130">
        <f>Activity!$B$85</f>
        <v>4450</v>
      </c>
      <c r="AR78" s="130">
        <f>Activity!$B$86</f>
        <v>4450</v>
      </c>
      <c r="AS78" s="130">
        <f>Activity!$B$87</f>
        <v>4450</v>
      </c>
      <c r="AT78" s="130">
        <f>Activity!$B$88</f>
        <v>4450</v>
      </c>
      <c r="AU78" s="130">
        <f>Activity!$B$89</f>
        <v>4450</v>
      </c>
      <c r="AV78" s="130">
        <f>Activity!$B$90</f>
        <v>4450</v>
      </c>
      <c r="AW78" s="130">
        <f>Activity!$B$91</f>
        <v>4450</v>
      </c>
      <c r="AX78" s="130">
        <f>Activity!$B$92</f>
        <v>4450</v>
      </c>
      <c r="AY78" s="130">
        <f>Activity!$B$93</f>
        <v>4450</v>
      </c>
      <c r="AZ78" s="130">
        <f>Activity!$B$94</f>
        <v>4450</v>
      </c>
      <c r="BA78" s="130">
        <f>Activity!$B$95</f>
        <v>4450</v>
      </c>
      <c r="BB78" s="130">
        <f>Activity!$B$96</f>
        <v>4450</v>
      </c>
      <c r="BC78" s="130">
        <f>Activity!$B$97</f>
        <v>4450</v>
      </c>
      <c r="BD78" s="130">
        <f>Activity!$B$98</f>
        <v>4450</v>
      </c>
      <c r="BE78" s="130">
        <f>Activity!$B$99</f>
        <v>4450</v>
      </c>
      <c r="BF78" s="130">
        <f>Activity!$B$100</f>
        <v>4383.25</v>
      </c>
      <c r="BG78" s="130">
        <f>Activity!$B$101</f>
        <v>4316.5</v>
      </c>
      <c r="BH78" s="130">
        <f>Activity!$B$102</f>
        <v>4249.75</v>
      </c>
      <c r="BI78" s="130">
        <f>Activity!$B$103</f>
        <v>4183</v>
      </c>
      <c r="BJ78" s="130">
        <f>Activity!$B$104</f>
        <v>4116.25</v>
      </c>
      <c r="BK78" s="130">
        <f>Activity!$B$105</f>
        <v>4049.5</v>
      </c>
    </row>
    <row r="79" spans="1:63" s="132" customFormat="1" x14ac:dyDescent="0.25">
      <c r="A79" s="126" t="str">
        <f>'March 2008 RIA'!$A$19</f>
        <v>Tier 1</v>
      </c>
      <c r="B79" s="127">
        <v>1996</v>
      </c>
      <c r="C79" s="128"/>
      <c r="D79" s="128"/>
      <c r="E79" s="129"/>
      <c r="F79" s="128"/>
      <c r="G79" s="128"/>
      <c r="H79" s="128"/>
      <c r="I79" s="130">
        <f>Activity!$B$50</f>
        <v>4450</v>
      </c>
      <c r="J79" s="130">
        <f>Activity!$B$51</f>
        <v>4450</v>
      </c>
      <c r="K79" s="130">
        <f>Activity!$B$52</f>
        <v>4450</v>
      </c>
      <c r="L79" s="130">
        <f>Activity!$B$53</f>
        <v>4450</v>
      </c>
      <c r="M79" s="130">
        <f>Activity!$B$54</f>
        <v>4450</v>
      </c>
      <c r="N79" s="130">
        <f>Activity!$B$55</f>
        <v>4450</v>
      </c>
      <c r="O79" s="130">
        <f>Activity!$B$56</f>
        <v>4450</v>
      </c>
      <c r="P79" s="130">
        <f>Activity!$B$57</f>
        <v>4450</v>
      </c>
      <c r="Q79" s="130">
        <f>Activity!$B$58</f>
        <v>4450</v>
      </c>
      <c r="R79" s="130">
        <f>Activity!$B$59</f>
        <v>4450</v>
      </c>
      <c r="S79" s="130">
        <f>Activity!$B$60</f>
        <v>4450</v>
      </c>
      <c r="T79" s="130">
        <f>Activity!$B$61</f>
        <v>4450</v>
      </c>
      <c r="U79" s="130">
        <f>Activity!$B$62</f>
        <v>4450</v>
      </c>
      <c r="V79" s="130">
        <f>Activity!$B$63</f>
        <v>4450</v>
      </c>
      <c r="W79" s="130">
        <f>Activity!$B$64</f>
        <v>4450</v>
      </c>
      <c r="X79" s="130">
        <f>Activity!$B$65</f>
        <v>4450</v>
      </c>
      <c r="Y79" s="130">
        <f>Activity!$B$66</f>
        <v>4450</v>
      </c>
      <c r="Z79" s="130">
        <f>Activity!$B$67</f>
        <v>4450</v>
      </c>
      <c r="AA79" s="130">
        <f>Activity!$B$68</f>
        <v>4450</v>
      </c>
      <c r="AB79" s="130">
        <f>Activity!$B$69</f>
        <v>4450</v>
      </c>
      <c r="AC79" s="130">
        <f>Activity!$B$70</f>
        <v>4450</v>
      </c>
      <c r="AD79" s="130">
        <f>Activity!$B$71</f>
        <v>4450</v>
      </c>
      <c r="AE79" s="130">
        <f>Activity!$B$72</f>
        <v>4450</v>
      </c>
      <c r="AF79" s="130">
        <f>Activity!$B$73</f>
        <v>4450</v>
      </c>
      <c r="AG79" s="130">
        <f>Activity!$B$74</f>
        <v>4450</v>
      </c>
      <c r="AH79" s="130">
        <f>Activity!$B$75</f>
        <v>4450</v>
      </c>
      <c r="AI79" s="130">
        <f>Activity!$B$76</f>
        <v>4450</v>
      </c>
      <c r="AJ79" s="130">
        <f>Activity!$B$77</f>
        <v>4450</v>
      </c>
      <c r="AK79" s="130">
        <f>Activity!$B$78</f>
        <v>4450</v>
      </c>
      <c r="AL79" s="130">
        <f>Activity!$B$79</f>
        <v>4450</v>
      </c>
      <c r="AM79" s="130">
        <f>Activity!$B$80</f>
        <v>4450</v>
      </c>
      <c r="AN79" s="130">
        <f>Activity!$B$81</f>
        <v>4450</v>
      </c>
      <c r="AO79" s="130">
        <f>Activity!$B$82</f>
        <v>4450</v>
      </c>
      <c r="AP79" s="130">
        <f>Activity!$B$83</f>
        <v>4450</v>
      </c>
      <c r="AQ79" s="130">
        <f>Activity!$B$84</f>
        <v>4450</v>
      </c>
      <c r="AR79" s="130">
        <f>Activity!$B$85</f>
        <v>4450</v>
      </c>
      <c r="AS79" s="130">
        <f>Activity!$B$86</f>
        <v>4450</v>
      </c>
      <c r="AT79" s="130">
        <f>Activity!$B$87</f>
        <v>4450</v>
      </c>
      <c r="AU79" s="130">
        <f>Activity!$B$88</f>
        <v>4450</v>
      </c>
      <c r="AV79" s="130">
        <f>Activity!$B$89</f>
        <v>4450</v>
      </c>
      <c r="AW79" s="130">
        <f>Activity!$B$90</f>
        <v>4450</v>
      </c>
      <c r="AX79" s="130">
        <f>Activity!$B$91</f>
        <v>4450</v>
      </c>
      <c r="AY79" s="130">
        <f>Activity!$B$92</f>
        <v>4450</v>
      </c>
      <c r="AZ79" s="130">
        <f>Activity!$B$93</f>
        <v>4450</v>
      </c>
      <c r="BA79" s="130">
        <f>Activity!$B$94</f>
        <v>4450</v>
      </c>
      <c r="BB79" s="130">
        <f>Activity!$B$95</f>
        <v>4450</v>
      </c>
      <c r="BC79" s="130">
        <f>Activity!$B$96</f>
        <v>4450</v>
      </c>
      <c r="BD79" s="130">
        <f>Activity!$B$97</f>
        <v>4450</v>
      </c>
      <c r="BE79" s="130">
        <f>Activity!$B$98</f>
        <v>4450</v>
      </c>
      <c r="BF79" s="130">
        <f>Activity!$B$99</f>
        <v>4450</v>
      </c>
      <c r="BG79" s="130">
        <f>Activity!$B$100</f>
        <v>4383.25</v>
      </c>
      <c r="BH79" s="130">
        <f>Activity!$B$101</f>
        <v>4316.5</v>
      </c>
      <c r="BI79" s="130">
        <f>Activity!$B$102</f>
        <v>4249.75</v>
      </c>
      <c r="BJ79" s="130">
        <f>Activity!$B$103</f>
        <v>4183</v>
      </c>
      <c r="BK79" s="130">
        <f>Activity!$B$104</f>
        <v>4116.25</v>
      </c>
    </row>
    <row r="80" spans="1:63" s="132" customFormat="1" x14ac:dyDescent="0.25">
      <c r="A80" s="126" t="str">
        <f>'March 2008 RIA'!$A$19</f>
        <v>Tier 1</v>
      </c>
      <c r="B80" s="127">
        <v>1997</v>
      </c>
      <c r="C80" s="128"/>
      <c r="D80" s="128"/>
      <c r="E80" s="129"/>
      <c r="F80" s="128"/>
      <c r="G80" s="128"/>
      <c r="H80" s="128"/>
      <c r="I80" s="128"/>
      <c r="J80" s="130">
        <f>Activity!$B$50</f>
        <v>4450</v>
      </c>
      <c r="K80" s="130">
        <f>Activity!$B$51</f>
        <v>4450</v>
      </c>
      <c r="L80" s="130">
        <f>Activity!$B$52</f>
        <v>4450</v>
      </c>
      <c r="M80" s="130">
        <f>Activity!$B$53</f>
        <v>4450</v>
      </c>
      <c r="N80" s="130">
        <f>Activity!$B$54</f>
        <v>4450</v>
      </c>
      <c r="O80" s="130">
        <f>Activity!$B$55</f>
        <v>4450</v>
      </c>
      <c r="P80" s="130">
        <f>Activity!$B$56</f>
        <v>4450</v>
      </c>
      <c r="Q80" s="130">
        <f>Activity!$B$57</f>
        <v>4450</v>
      </c>
      <c r="R80" s="130">
        <f>Activity!$B$58</f>
        <v>4450</v>
      </c>
      <c r="S80" s="130">
        <f>Activity!$B$59</f>
        <v>4450</v>
      </c>
      <c r="T80" s="130">
        <f>Activity!$B$60</f>
        <v>4450</v>
      </c>
      <c r="U80" s="130">
        <f>Activity!$B$61</f>
        <v>4450</v>
      </c>
      <c r="V80" s="130">
        <f>Activity!$B$62</f>
        <v>4450</v>
      </c>
      <c r="W80" s="130">
        <f>Activity!$B$63</f>
        <v>4450</v>
      </c>
      <c r="X80" s="130">
        <f>Activity!$B$64</f>
        <v>4450</v>
      </c>
      <c r="Y80" s="130">
        <f>Activity!$B$65</f>
        <v>4450</v>
      </c>
      <c r="Z80" s="130">
        <f>Activity!$B$66</f>
        <v>4450</v>
      </c>
      <c r="AA80" s="130">
        <f>Activity!$B$67</f>
        <v>4450</v>
      </c>
      <c r="AB80" s="130">
        <f>Activity!$B$68</f>
        <v>4450</v>
      </c>
      <c r="AC80" s="130">
        <f>Activity!$B$69</f>
        <v>4450</v>
      </c>
      <c r="AD80" s="130">
        <f>Activity!$B$70</f>
        <v>4450</v>
      </c>
      <c r="AE80" s="130">
        <f>Activity!$B$71</f>
        <v>4450</v>
      </c>
      <c r="AF80" s="130">
        <f>Activity!$B$72</f>
        <v>4450</v>
      </c>
      <c r="AG80" s="130">
        <f>Activity!$B$73</f>
        <v>4450</v>
      </c>
      <c r="AH80" s="130">
        <f>Activity!$B$74</f>
        <v>4450</v>
      </c>
      <c r="AI80" s="130">
        <f>Activity!$B$75</f>
        <v>4450</v>
      </c>
      <c r="AJ80" s="130">
        <f>Activity!$B$76</f>
        <v>4450</v>
      </c>
      <c r="AK80" s="130">
        <f>Activity!$B$77</f>
        <v>4450</v>
      </c>
      <c r="AL80" s="130">
        <f>Activity!$B$78</f>
        <v>4450</v>
      </c>
      <c r="AM80" s="130">
        <f>Activity!$B$79</f>
        <v>4450</v>
      </c>
      <c r="AN80" s="130">
        <f>Activity!$B$80</f>
        <v>4450</v>
      </c>
      <c r="AO80" s="130">
        <f>Activity!$B$81</f>
        <v>4450</v>
      </c>
      <c r="AP80" s="130">
        <f>Activity!$B$82</f>
        <v>4450</v>
      </c>
      <c r="AQ80" s="130">
        <f>Activity!$B$83</f>
        <v>4450</v>
      </c>
      <c r="AR80" s="130">
        <f>Activity!$B$84</f>
        <v>4450</v>
      </c>
      <c r="AS80" s="130">
        <f>Activity!$B$85</f>
        <v>4450</v>
      </c>
      <c r="AT80" s="130">
        <f>Activity!$B$86</f>
        <v>4450</v>
      </c>
      <c r="AU80" s="130">
        <f>Activity!$B$87</f>
        <v>4450</v>
      </c>
      <c r="AV80" s="130">
        <f>Activity!$B$88</f>
        <v>4450</v>
      </c>
      <c r="AW80" s="130">
        <f>Activity!$B$89</f>
        <v>4450</v>
      </c>
      <c r="AX80" s="130">
        <f>Activity!$B$90</f>
        <v>4450</v>
      </c>
      <c r="AY80" s="130">
        <f>Activity!$B$91</f>
        <v>4450</v>
      </c>
      <c r="AZ80" s="130">
        <f>Activity!$B$92</f>
        <v>4450</v>
      </c>
      <c r="BA80" s="130">
        <f>Activity!$B$93</f>
        <v>4450</v>
      </c>
      <c r="BB80" s="130">
        <f>Activity!$B$94</f>
        <v>4450</v>
      </c>
      <c r="BC80" s="130">
        <f>Activity!$B$95</f>
        <v>4450</v>
      </c>
      <c r="BD80" s="130">
        <f>Activity!$B$96</f>
        <v>4450</v>
      </c>
      <c r="BE80" s="130">
        <f>Activity!$B$97</f>
        <v>4450</v>
      </c>
      <c r="BF80" s="130">
        <f>Activity!$B$98</f>
        <v>4450</v>
      </c>
      <c r="BG80" s="130">
        <f>Activity!$B$99</f>
        <v>4450</v>
      </c>
      <c r="BH80" s="130">
        <f>Activity!$B$100</f>
        <v>4383.25</v>
      </c>
      <c r="BI80" s="130">
        <f>Activity!$B$101</f>
        <v>4316.5</v>
      </c>
      <c r="BJ80" s="130">
        <f>Activity!$B$102</f>
        <v>4249.75</v>
      </c>
      <c r="BK80" s="130">
        <f>Activity!$B$103</f>
        <v>4183</v>
      </c>
    </row>
    <row r="81" spans="1:63" s="132" customFormat="1" x14ac:dyDescent="0.25">
      <c r="A81" s="126" t="str">
        <f>'March 2008 RIA'!$A$19</f>
        <v>Tier 1</v>
      </c>
      <c r="B81" s="127">
        <v>1998</v>
      </c>
      <c r="C81" s="128"/>
      <c r="D81" s="128"/>
      <c r="E81" s="129"/>
      <c r="F81" s="128"/>
      <c r="G81" s="128"/>
      <c r="H81" s="128"/>
      <c r="I81" s="128"/>
      <c r="J81" s="128"/>
      <c r="K81" s="130">
        <f>Activity!$B$50</f>
        <v>4450</v>
      </c>
      <c r="L81" s="130">
        <f>Activity!$B$51</f>
        <v>4450</v>
      </c>
      <c r="M81" s="130">
        <f>Activity!$B$52</f>
        <v>4450</v>
      </c>
      <c r="N81" s="130">
        <f>Activity!$B$53</f>
        <v>4450</v>
      </c>
      <c r="O81" s="130">
        <f>Activity!$B$54</f>
        <v>4450</v>
      </c>
      <c r="P81" s="130">
        <f>Activity!$B$55</f>
        <v>4450</v>
      </c>
      <c r="Q81" s="130">
        <f>Activity!$B$56</f>
        <v>4450</v>
      </c>
      <c r="R81" s="130">
        <f>Activity!$B$57</f>
        <v>4450</v>
      </c>
      <c r="S81" s="130">
        <f>Activity!$B$58</f>
        <v>4450</v>
      </c>
      <c r="T81" s="130">
        <f>Activity!$B$59</f>
        <v>4450</v>
      </c>
      <c r="U81" s="130">
        <f>Activity!$B$60</f>
        <v>4450</v>
      </c>
      <c r="V81" s="130">
        <f>Activity!$B$61</f>
        <v>4450</v>
      </c>
      <c r="W81" s="130">
        <f>Activity!$B$62</f>
        <v>4450</v>
      </c>
      <c r="X81" s="130">
        <f>Activity!$B$63</f>
        <v>4450</v>
      </c>
      <c r="Y81" s="130">
        <f>Activity!$B$64</f>
        <v>4450</v>
      </c>
      <c r="Z81" s="130">
        <f>Activity!$B$65</f>
        <v>4450</v>
      </c>
      <c r="AA81" s="130">
        <f>Activity!$B$66</f>
        <v>4450</v>
      </c>
      <c r="AB81" s="130">
        <f>Activity!$B$67</f>
        <v>4450</v>
      </c>
      <c r="AC81" s="130">
        <f>Activity!$B$68</f>
        <v>4450</v>
      </c>
      <c r="AD81" s="130">
        <f>Activity!$B$69</f>
        <v>4450</v>
      </c>
      <c r="AE81" s="130">
        <f>Activity!$B$70</f>
        <v>4450</v>
      </c>
      <c r="AF81" s="130">
        <f>Activity!$B$71</f>
        <v>4450</v>
      </c>
      <c r="AG81" s="130">
        <f>Activity!$B$72</f>
        <v>4450</v>
      </c>
      <c r="AH81" s="130">
        <f>Activity!$B$73</f>
        <v>4450</v>
      </c>
      <c r="AI81" s="130">
        <f>Activity!$B$74</f>
        <v>4450</v>
      </c>
      <c r="AJ81" s="130">
        <f>Activity!$B$75</f>
        <v>4450</v>
      </c>
      <c r="AK81" s="130">
        <f>Activity!$B$76</f>
        <v>4450</v>
      </c>
      <c r="AL81" s="130">
        <f>Activity!$B$77</f>
        <v>4450</v>
      </c>
      <c r="AM81" s="130">
        <f>Activity!$B$78</f>
        <v>4450</v>
      </c>
      <c r="AN81" s="130">
        <f>Activity!$B$79</f>
        <v>4450</v>
      </c>
      <c r="AO81" s="130">
        <f>Activity!$B$80</f>
        <v>4450</v>
      </c>
      <c r="AP81" s="130">
        <f>Activity!$B$81</f>
        <v>4450</v>
      </c>
      <c r="AQ81" s="130">
        <f>Activity!$B$82</f>
        <v>4450</v>
      </c>
      <c r="AR81" s="130">
        <f>Activity!$B$83</f>
        <v>4450</v>
      </c>
      <c r="AS81" s="130">
        <f>Activity!$B$84</f>
        <v>4450</v>
      </c>
      <c r="AT81" s="130">
        <f>Activity!$B$85</f>
        <v>4450</v>
      </c>
      <c r="AU81" s="130">
        <f>Activity!$B$86</f>
        <v>4450</v>
      </c>
      <c r="AV81" s="130">
        <f>Activity!$B$87</f>
        <v>4450</v>
      </c>
      <c r="AW81" s="130">
        <f>Activity!$B$88</f>
        <v>4450</v>
      </c>
      <c r="AX81" s="130">
        <f>Activity!$B$89</f>
        <v>4450</v>
      </c>
      <c r="AY81" s="130">
        <f>Activity!$B$90</f>
        <v>4450</v>
      </c>
      <c r="AZ81" s="130">
        <f>Activity!$B$91</f>
        <v>4450</v>
      </c>
      <c r="BA81" s="130">
        <f>Activity!$B$92</f>
        <v>4450</v>
      </c>
      <c r="BB81" s="130">
        <f>Activity!$B$93</f>
        <v>4450</v>
      </c>
      <c r="BC81" s="130">
        <f>Activity!$B$94</f>
        <v>4450</v>
      </c>
      <c r="BD81" s="130">
        <f>Activity!$B$95</f>
        <v>4450</v>
      </c>
      <c r="BE81" s="130">
        <f>Activity!$B$96</f>
        <v>4450</v>
      </c>
      <c r="BF81" s="130">
        <f>Activity!$B$97</f>
        <v>4450</v>
      </c>
      <c r="BG81" s="130">
        <f>Activity!$B$98</f>
        <v>4450</v>
      </c>
      <c r="BH81" s="130">
        <f>Activity!$B$99</f>
        <v>4450</v>
      </c>
      <c r="BI81" s="130">
        <f>Activity!$B$100</f>
        <v>4383.25</v>
      </c>
      <c r="BJ81" s="130">
        <f>Activity!$B$101</f>
        <v>4316.5</v>
      </c>
      <c r="BK81" s="130">
        <f>Activity!$B$102</f>
        <v>4249.75</v>
      </c>
    </row>
    <row r="82" spans="1:63" s="132" customFormat="1" x14ac:dyDescent="0.25">
      <c r="A82" s="126" t="str">
        <f>'March 2008 RIA'!$A$19</f>
        <v>Tier 1</v>
      </c>
      <c r="B82" s="127">
        <v>1999</v>
      </c>
      <c r="C82" s="128"/>
      <c r="D82" s="128"/>
      <c r="E82" s="129"/>
      <c r="F82" s="128"/>
      <c r="G82" s="128"/>
      <c r="H82" s="128"/>
      <c r="I82" s="128"/>
      <c r="J82" s="128"/>
      <c r="K82" s="128"/>
      <c r="L82" s="130">
        <f>Activity!$B$50</f>
        <v>4450</v>
      </c>
      <c r="M82" s="130">
        <f>Activity!$B$51</f>
        <v>4450</v>
      </c>
      <c r="N82" s="130">
        <f>Activity!$B$52</f>
        <v>4450</v>
      </c>
      <c r="O82" s="130">
        <f>Activity!$B$53</f>
        <v>4450</v>
      </c>
      <c r="P82" s="130">
        <f>Activity!$B$54</f>
        <v>4450</v>
      </c>
      <c r="Q82" s="130">
        <f>Activity!$B$55</f>
        <v>4450</v>
      </c>
      <c r="R82" s="130">
        <f>Activity!$B$56</f>
        <v>4450</v>
      </c>
      <c r="S82" s="130">
        <f>Activity!$B$57</f>
        <v>4450</v>
      </c>
      <c r="T82" s="130">
        <f>Activity!$B$58</f>
        <v>4450</v>
      </c>
      <c r="U82" s="130">
        <f>Activity!$B$59</f>
        <v>4450</v>
      </c>
      <c r="V82" s="130">
        <f>Activity!$B$60</f>
        <v>4450</v>
      </c>
      <c r="W82" s="130">
        <f>Activity!$B$61</f>
        <v>4450</v>
      </c>
      <c r="X82" s="130">
        <f>Activity!$B$62</f>
        <v>4450</v>
      </c>
      <c r="Y82" s="130">
        <f>Activity!$B$63</f>
        <v>4450</v>
      </c>
      <c r="Z82" s="130">
        <f>Activity!$B$64</f>
        <v>4450</v>
      </c>
      <c r="AA82" s="130">
        <f>Activity!$B$65</f>
        <v>4450</v>
      </c>
      <c r="AB82" s="130">
        <f>Activity!$B$66</f>
        <v>4450</v>
      </c>
      <c r="AC82" s="130">
        <f>Activity!$B$67</f>
        <v>4450</v>
      </c>
      <c r="AD82" s="130">
        <f>Activity!$B$68</f>
        <v>4450</v>
      </c>
      <c r="AE82" s="130">
        <f>Activity!$B$69</f>
        <v>4450</v>
      </c>
      <c r="AF82" s="130">
        <f>Activity!$B$70</f>
        <v>4450</v>
      </c>
      <c r="AG82" s="130">
        <f>Activity!$B$71</f>
        <v>4450</v>
      </c>
      <c r="AH82" s="130">
        <f>Activity!$B$72</f>
        <v>4450</v>
      </c>
      <c r="AI82" s="130">
        <f>Activity!$B$73</f>
        <v>4450</v>
      </c>
      <c r="AJ82" s="130">
        <f>Activity!$B$74</f>
        <v>4450</v>
      </c>
      <c r="AK82" s="130">
        <f>Activity!$B$75</f>
        <v>4450</v>
      </c>
      <c r="AL82" s="130">
        <f>Activity!$B$76</f>
        <v>4450</v>
      </c>
      <c r="AM82" s="130">
        <f>Activity!$B$77</f>
        <v>4450</v>
      </c>
      <c r="AN82" s="130">
        <f>Activity!$B$78</f>
        <v>4450</v>
      </c>
      <c r="AO82" s="130">
        <f>Activity!$B$79</f>
        <v>4450</v>
      </c>
      <c r="AP82" s="130">
        <f>Activity!$B$80</f>
        <v>4450</v>
      </c>
      <c r="AQ82" s="130">
        <f>Activity!$B$81</f>
        <v>4450</v>
      </c>
      <c r="AR82" s="130">
        <f>Activity!$B$82</f>
        <v>4450</v>
      </c>
      <c r="AS82" s="130">
        <f>Activity!$B$83</f>
        <v>4450</v>
      </c>
      <c r="AT82" s="130">
        <f>Activity!$B$84</f>
        <v>4450</v>
      </c>
      <c r="AU82" s="130">
        <f>Activity!$B$85</f>
        <v>4450</v>
      </c>
      <c r="AV82" s="130">
        <f>Activity!$B$86</f>
        <v>4450</v>
      </c>
      <c r="AW82" s="130">
        <f>Activity!$B$87</f>
        <v>4450</v>
      </c>
      <c r="AX82" s="130">
        <f>Activity!$B$88</f>
        <v>4450</v>
      </c>
      <c r="AY82" s="130">
        <f>Activity!$B$89</f>
        <v>4450</v>
      </c>
      <c r="AZ82" s="130">
        <f>Activity!$B$90</f>
        <v>4450</v>
      </c>
      <c r="BA82" s="130">
        <f>Activity!$B$91</f>
        <v>4450</v>
      </c>
      <c r="BB82" s="130">
        <f>Activity!$B$92</f>
        <v>4450</v>
      </c>
      <c r="BC82" s="130">
        <f>Activity!$B$93</f>
        <v>4450</v>
      </c>
      <c r="BD82" s="130">
        <f>Activity!$B$94</f>
        <v>4450</v>
      </c>
      <c r="BE82" s="130">
        <f>Activity!$B$95</f>
        <v>4450</v>
      </c>
      <c r="BF82" s="130">
        <f>Activity!$B$96</f>
        <v>4450</v>
      </c>
      <c r="BG82" s="130">
        <f>Activity!$B$97</f>
        <v>4450</v>
      </c>
      <c r="BH82" s="130">
        <f>Activity!$B$98</f>
        <v>4450</v>
      </c>
      <c r="BI82" s="130">
        <f>Activity!$B$99</f>
        <v>4450</v>
      </c>
      <c r="BJ82" s="130">
        <f>Activity!$B$100</f>
        <v>4383.25</v>
      </c>
      <c r="BK82" s="130">
        <f>Activity!$B$101</f>
        <v>4316.5</v>
      </c>
    </row>
    <row r="83" spans="1:63" s="132" customFormat="1" x14ac:dyDescent="0.25">
      <c r="A83" s="126" t="str">
        <f>'March 2008 RIA'!$A$19</f>
        <v>Tier 1</v>
      </c>
      <c r="B83" s="127">
        <v>2000</v>
      </c>
      <c r="C83" s="128"/>
      <c r="D83" s="128"/>
      <c r="E83" s="129"/>
      <c r="F83" s="128"/>
      <c r="G83" s="128"/>
      <c r="H83" s="128"/>
      <c r="I83" s="128"/>
      <c r="J83" s="128"/>
      <c r="K83" s="128"/>
      <c r="L83" s="128"/>
      <c r="M83" s="130">
        <f>Activity!$B$50</f>
        <v>4450</v>
      </c>
      <c r="N83" s="130">
        <f>Activity!$B$51</f>
        <v>4450</v>
      </c>
      <c r="O83" s="130">
        <f>Activity!$B$52</f>
        <v>4450</v>
      </c>
      <c r="P83" s="130">
        <f>Activity!$B$53</f>
        <v>4450</v>
      </c>
      <c r="Q83" s="130">
        <f>Activity!$B$54</f>
        <v>4450</v>
      </c>
      <c r="R83" s="130">
        <f>Activity!$B$55</f>
        <v>4450</v>
      </c>
      <c r="S83" s="130">
        <f>Activity!$B$56</f>
        <v>4450</v>
      </c>
      <c r="T83" s="130">
        <f>Activity!$B$57</f>
        <v>4450</v>
      </c>
      <c r="U83" s="130">
        <f>Activity!$B$58</f>
        <v>4450</v>
      </c>
      <c r="V83" s="130">
        <f>Activity!$B$59</f>
        <v>4450</v>
      </c>
      <c r="W83" s="130">
        <f>Activity!$B$60</f>
        <v>4450</v>
      </c>
      <c r="X83" s="130">
        <f>Activity!$B$61</f>
        <v>4450</v>
      </c>
      <c r="Y83" s="130">
        <f>Activity!$B$62</f>
        <v>4450</v>
      </c>
      <c r="Z83" s="130">
        <f>Activity!$B$63</f>
        <v>4450</v>
      </c>
      <c r="AA83" s="130">
        <f>Activity!$B$64</f>
        <v>4450</v>
      </c>
      <c r="AB83" s="130">
        <f>Activity!$B$65</f>
        <v>4450</v>
      </c>
      <c r="AC83" s="130">
        <f>Activity!$B$66</f>
        <v>4450</v>
      </c>
      <c r="AD83" s="130">
        <f>Activity!$B$67</f>
        <v>4450</v>
      </c>
      <c r="AE83" s="130">
        <f>Activity!$B$68</f>
        <v>4450</v>
      </c>
      <c r="AF83" s="130">
        <f>Activity!$B$69</f>
        <v>4450</v>
      </c>
      <c r="AG83" s="130">
        <f>Activity!$B$70</f>
        <v>4450</v>
      </c>
      <c r="AH83" s="130">
        <f>Activity!$B$71</f>
        <v>4450</v>
      </c>
      <c r="AI83" s="130">
        <f>Activity!$B$72</f>
        <v>4450</v>
      </c>
      <c r="AJ83" s="130">
        <f>Activity!$B$73</f>
        <v>4450</v>
      </c>
      <c r="AK83" s="130">
        <f>Activity!$B$74</f>
        <v>4450</v>
      </c>
      <c r="AL83" s="130">
        <f>Activity!$B$75</f>
        <v>4450</v>
      </c>
      <c r="AM83" s="130">
        <f>Activity!$B$76</f>
        <v>4450</v>
      </c>
      <c r="AN83" s="130">
        <f>Activity!$B$77</f>
        <v>4450</v>
      </c>
      <c r="AO83" s="130">
        <f>Activity!$B$78</f>
        <v>4450</v>
      </c>
      <c r="AP83" s="130">
        <f>Activity!$B$79</f>
        <v>4450</v>
      </c>
      <c r="AQ83" s="130">
        <f>Activity!$B$80</f>
        <v>4450</v>
      </c>
      <c r="AR83" s="130">
        <f>Activity!$B$81</f>
        <v>4450</v>
      </c>
      <c r="AS83" s="130">
        <f>Activity!$B$82</f>
        <v>4450</v>
      </c>
      <c r="AT83" s="130">
        <f>Activity!$B$83</f>
        <v>4450</v>
      </c>
      <c r="AU83" s="130">
        <f>Activity!$B$84</f>
        <v>4450</v>
      </c>
      <c r="AV83" s="130">
        <f>Activity!$B$85</f>
        <v>4450</v>
      </c>
      <c r="AW83" s="130">
        <f>Activity!$B$86</f>
        <v>4450</v>
      </c>
      <c r="AX83" s="130">
        <f>Activity!$B$87</f>
        <v>4450</v>
      </c>
      <c r="AY83" s="130">
        <f>Activity!$B$88</f>
        <v>4450</v>
      </c>
      <c r="AZ83" s="130">
        <f>Activity!$B$89</f>
        <v>4450</v>
      </c>
      <c r="BA83" s="130">
        <f>Activity!$B$90</f>
        <v>4450</v>
      </c>
      <c r="BB83" s="130">
        <f>Activity!$B$91</f>
        <v>4450</v>
      </c>
      <c r="BC83" s="130">
        <f>Activity!$B$92</f>
        <v>4450</v>
      </c>
      <c r="BD83" s="130">
        <f>Activity!$B$93</f>
        <v>4450</v>
      </c>
      <c r="BE83" s="130">
        <f>Activity!$B$94</f>
        <v>4450</v>
      </c>
      <c r="BF83" s="130">
        <f>Activity!$B$95</f>
        <v>4450</v>
      </c>
      <c r="BG83" s="130">
        <f>Activity!$B$96</f>
        <v>4450</v>
      </c>
      <c r="BH83" s="130">
        <f>Activity!$B$97</f>
        <v>4450</v>
      </c>
      <c r="BI83" s="130">
        <f>Activity!$B$98</f>
        <v>4450</v>
      </c>
      <c r="BJ83" s="130">
        <f>Activity!$B$99</f>
        <v>4450</v>
      </c>
      <c r="BK83" s="130">
        <f>Activity!$B$100</f>
        <v>4383.25</v>
      </c>
    </row>
    <row r="84" spans="1:63" s="132" customFormat="1" x14ac:dyDescent="0.25">
      <c r="A84" s="126" t="str">
        <f>'March 2008 RIA'!$A$19</f>
        <v>Tier 1</v>
      </c>
      <c r="B84" s="127">
        <v>2001</v>
      </c>
      <c r="C84" s="128"/>
      <c r="D84" s="128"/>
      <c r="E84" s="129"/>
      <c r="F84" s="128"/>
      <c r="G84" s="128"/>
      <c r="H84" s="128"/>
      <c r="I84" s="128"/>
      <c r="J84" s="128"/>
      <c r="K84" s="128"/>
      <c r="L84" s="128"/>
      <c r="M84" s="128"/>
      <c r="N84" s="130">
        <f>Activity!$B$50</f>
        <v>4450</v>
      </c>
      <c r="O84" s="130">
        <f>Activity!$B$51</f>
        <v>4450</v>
      </c>
      <c r="P84" s="130">
        <f>Activity!$B$52</f>
        <v>4450</v>
      </c>
      <c r="Q84" s="130">
        <f>Activity!$B$53</f>
        <v>4450</v>
      </c>
      <c r="R84" s="130">
        <f>Activity!$B$54</f>
        <v>4450</v>
      </c>
      <c r="S84" s="130">
        <f>Activity!$B$55</f>
        <v>4450</v>
      </c>
      <c r="T84" s="130">
        <f>Activity!$B$56</f>
        <v>4450</v>
      </c>
      <c r="U84" s="130">
        <f>Activity!$B$57</f>
        <v>4450</v>
      </c>
      <c r="V84" s="130">
        <f>Activity!$B$58</f>
        <v>4450</v>
      </c>
      <c r="W84" s="130">
        <f>Activity!$B$59</f>
        <v>4450</v>
      </c>
      <c r="X84" s="130">
        <f>Activity!$B$60</f>
        <v>4450</v>
      </c>
      <c r="Y84" s="130">
        <f>Activity!$B$61</f>
        <v>4450</v>
      </c>
      <c r="Z84" s="130">
        <f>Activity!$B$62</f>
        <v>4450</v>
      </c>
      <c r="AA84" s="130">
        <f>Activity!$B$63</f>
        <v>4450</v>
      </c>
      <c r="AB84" s="130">
        <f>Activity!$B$64</f>
        <v>4450</v>
      </c>
      <c r="AC84" s="130">
        <f>Activity!$B$65</f>
        <v>4450</v>
      </c>
      <c r="AD84" s="130">
        <f>Activity!$B$66</f>
        <v>4450</v>
      </c>
      <c r="AE84" s="130">
        <f>Activity!$B$67</f>
        <v>4450</v>
      </c>
      <c r="AF84" s="130">
        <f>Activity!$B$68</f>
        <v>4450</v>
      </c>
      <c r="AG84" s="130">
        <f>Activity!$B$69</f>
        <v>4450</v>
      </c>
      <c r="AH84" s="130">
        <f>Activity!$B$70</f>
        <v>4450</v>
      </c>
      <c r="AI84" s="130">
        <f>Activity!$B$71</f>
        <v>4450</v>
      </c>
      <c r="AJ84" s="130">
        <f>Activity!$B$72</f>
        <v>4450</v>
      </c>
      <c r="AK84" s="130">
        <f>Activity!$B$73</f>
        <v>4450</v>
      </c>
      <c r="AL84" s="130">
        <f>Activity!$B$74</f>
        <v>4450</v>
      </c>
      <c r="AM84" s="130">
        <f>Activity!$B$75</f>
        <v>4450</v>
      </c>
      <c r="AN84" s="130">
        <f>Activity!$B$76</f>
        <v>4450</v>
      </c>
      <c r="AO84" s="130">
        <f>Activity!$B$77</f>
        <v>4450</v>
      </c>
      <c r="AP84" s="130">
        <f>Activity!$B$78</f>
        <v>4450</v>
      </c>
      <c r="AQ84" s="130">
        <f>Activity!$B$79</f>
        <v>4450</v>
      </c>
      <c r="AR84" s="130">
        <f>Activity!$B$80</f>
        <v>4450</v>
      </c>
      <c r="AS84" s="130">
        <f>Activity!$B$81</f>
        <v>4450</v>
      </c>
      <c r="AT84" s="130">
        <f>Activity!$B$82</f>
        <v>4450</v>
      </c>
      <c r="AU84" s="130">
        <f>Activity!$B$83</f>
        <v>4450</v>
      </c>
      <c r="AV84" s="130">
        <f>Activity!$B$84</f>
        <v>4450</v>
      </c>
      <c r="AW84" s="130">
        <f>Activity!$B$85</f>
        <v>4450</v>
      </c>
      <c r="AX84" s="130">
        <f>Activity!$B$86</f>
        <v>4450</v>
      </c>
      <c r="AY84" s="130">
        <f>Activity!$B$87</f>
        <v>4450</v>
      </c>
      <c r="AZ84" s="130">
        <f>Activity!$B$88</f>
        <v>4450</v>
      </c>
      <c r="BA84" s="130">
        <f>Activity!$B$89</f>
        <v>4450</v>
      </c>
      <c r="BB84" s="130">
        <f>Activity!$B$90</f>
        <v>4450</v>
      </c>
      <c r="BC84" s="130">
        <f>Activity!$B$91</f>
        <v>4450</v>
      </c>
      <c r="BD84" s="130">
        <f>Activity!$B$92</f>
        <v>4450</v>
      </c>
      <c r="BE84" s="130">
        <f>Activity!$B$93</f>
        <v>4450</v>
      </c>
      <c r="BF84" s="130">
        <f>Activity!$B$94</f>
        <v>4450</v>
      </c>
      <c r="BG84" s="130">
        <f>Activity!$B$95</f>
        <v>4450</v>
      </c>
      <c r="BH84" s="130">
        <f>Activity!$B$96</f>
        <v>4450</v>
      </c>
      <c r="BI84" s="130">
        <f>Activity!$B$97</f>
        <v>4450</v>
      </c>
      <c r="BJ84" s="130">
        <f>Activity!$B$98</f>
        <v>4450</v>
      </c>
      <c r="BK84" s="130">
        <f>Activity!$B$99</f>
        <v>4450</v>
      </c>
    </row>
    <row r="85" spans="1:63" s="132" customFormat="1" x14ac:dyDescent="0.25">
      <c r="A85" s="126" t="str">
        <f>'March 2008 RIA'!$A$19</f>
        <v>Tier 1</v>
      </c>
      <c r="B85" s="127">
        <v>2002</v>
      </c>
      <c r="C85" s="128"/>
      <c r="D85" s="128"/>
      <c r="E85" s="129"/>
      <c r="F85" s="128"/>
      <c r="G85" s="128"/>
      <c r="H85" s="128"/>
      <c r="I85" s="128"/>
      <c r="J85" s="128"/>
      <c r="K85" s="128"/>
      <c r="L85" s="128"/>
      <c r="M85" s="128"/>
      <c r="N85" s="128"/>
      <c r="O85" s="130">
        <f>Activity!$B$50</f>
        <v>4450</v>
      </c>
      <c r="P85" s="130">
        <f>Activity!$B$51</f>
        <v>4450</v>
      </c>
      <c r="Q85" s="130">
        <f>Activity!$B$52</f>
        <v>4450</v>
      </c>
      <c r="R85" s="130">
        <f>Activity!$B$53</f>
        <v>4450</v>
      </c>
      <c r="S85" s="130">
        <f>Activity!$B$54</f>
        <v>4450</v>
      </c>
      <c r="T85" s="130">
        <f>Activity!$B$55</f>
        <v>4450</v>
      </c>
      <c r="U85" s="130">
        <f>Activity!$B$56</f>
        <v>4450</v>
      </c>
      <c r="V85" s="130">
        <f>Activity!$B$57</f>
        <v>4450</v>
      </c>
      <c r="W85" s="130">
        <f>Activity!$B$58</f>
        <v>4450</v>
      </c>
      <c r="X85" s="130">
        <f>Activity!$B$59</f>
        <v>4450</v>
      </c>
      <c r="Y85" s="130">
        <f>Activity!$B$60</f>
        <v>4450</v>
      </c>
      <c r="Z85" s="130">
        <f>Activity!$B$61</f>
        <v>4450</v>
      </c>
      <c r="AA85" s="130">
        <f>Activity!$B$62</f>
        <v>4450</v>
      </c>
      <c r="AB85" s="130">
        <f>Activity!$B$63</f>
        <v>4450</v>
      </c>
      <c r="AC85" s="130">
        <f>Activity!$B$64</f>
        <v>4450</v>
      </c>
      <c r="AD85" s="130">
        <f>Activity!$B$65</f>
        <v>4450</v>
      </c>
      <c r="AE85" s="130">
        <f>Activity!$B$66</f>
        <v>4450</v>
      </c>
      <c r="AF85" s="130">
        <f>Activity!$B$67</f>
        <v>4450</v>
      </c>
      <c r="AG85" s="130">
        <f>Activity!$B$68</f>
        <v>4450</v>
      </c>
      <c r="AH85" s="130">
        <f>Activity!$B$69</f>
        <v>4450</v>
      </c>
      <c r="AI85" s="130">
        <f>Activity!$B$70</f>
        <v>4450</v>
      </c>
      <c r="AJ85" s="130">
        <f>Activity!$B$71</f>
        <v>4450</v>
      </c>
      <c r="AK85" s="130">
        <f>Activity!$B$72</f>
        <v>4450</v>
      </c>
      <c r="AL85" s="130">
        <f>Activity!$B$73</f>
        <v>4450</v>
      </c>
      <c r="AM85" s="130">
        <f>Activity!$B$74</f>
        <v>4450</v>
      </c>
      <c r="AN85" s="130">
        <f>Activity!$B$75</f>
        <v>4450</v>
      </c>
      <c r="AO85" s="130">
        <f>Activity!$B$76</f>
        <v>4450</v>
      </c>
      <c r="AP85" s="130">
        <f>Activity!$B$77</f>
        <v>4450</v>
      </c>
      <c r="AQ85" s="130">
        <f>Activity!$B$78</f>
        <v>4450</v>
      </c>
      <c r="AR85" s="130">
        <f>Activity!$B$79</f>
        <v>4450</v>
      </c>
      <c r="AS85" s="130">
        <f>Activity!$B$80</f>
        <v>4450</v>
      </c>
      <c r="AT85" s="130">
        <f>Activity!$B$81</f>
        <v>4450</v>
      </c>
      <c r="AU85" s="130">
        <f>Activity!$B$82</f>
        <v>4450</v>
      </c>
      <c r="AV85" s="130">
        <f>Activity!$B$83</f>
        <v>4450</v>
      </c>
      <c r="AW85" s="130">
        <f>Activity!$B$84</f>
        <v>4450</v>
      </c>
      <c r="AX85" s="130">
        <f>Activity!$B$85</f>
        <v>4450</v>
      </c>
      <c r="AY85" s="130">
        <f>Activity!$B$86</f>
        <v>4450</v>
      </c>
      <c r="AZ85" s="130">
        <f>Activity!$B$87</f>
        <v>4450</v>
      </c>
      <c r="BA85" s="130">
        <f>Activity!$B$88</f>
        <v>4450</v>
      </c>
      <c r="BB85" s="130">
        <f>Activity!$B$89</f>
        <v>4450</v>
      </c>
      <c r="BC85" s="130">
        <f>Activity!$B$90</f>
        <v>4450</v>
      </c>
      <c r="BD85" s="130">
        <f>Activity!$B$91</f>
        <v>4450</v>
      </c>
      <c r="BE85" s="130">
        <f>Activity!$B$92</f>
        <v>4450</v>
      </c>
      <c r="BF85" s="130">
        <f>Activity!$B$93</f>
        <v>4450</v>
      </c>
      <c r="BG85" s="130">
        <f>Activity!$B$94</f>
        <v>4450</v>
      </c>
      <c r="BH85" s="130">
        <f>Activity!$B$95</f>
        <v>4450</v>
      </c>
      <c r="BI85" s="130">
        <f>Activity!$B$96</f>
        <v>4450</v>
      </c>
      <c r="BJ85" s="130">
        <f>Activity!$B$97</f>
        <v>4450</v>
      </c>
      <c r="BK85" s="130">
        <f>Activity!$B$98</f>
        <v>4450</v>
      </c>
    </row>
    <row r="86" spans="1:63" s="132" customFormat="1" x14ac:dyDescent="0.25">
      <c r="A86" s="126" t="str">
        <f>'March 2008 RIA'!$A$19</f>
        <v>Tier 1</v>
      </c>
      <c r="B86" s="127">
        <v>2003</v>
      </c>
      <c r="C86" s="128"/>
      <c r="D86" s="128"/>
      <c r="E86" s="129"/>
      <c r="F86" s="128"/>
      <c r="G86" s="128"/>
      <c r="H86" s="128"/>
      <c r="I86" s="128"/>
      <c r="J86" s="128"/>
      <c r="K86" s="128"/>
      <c r="L86" s="128"/>
      <c r="M86" s="128"/>
      <c r="N86" s="128"/>
      <c r="O86" s="129"/>
      <c r="P86" s="130">
        <f>Activity!$B$50</f>
        <v>4450</v>
      </c>
      <c r="Q86" s="130">
        <f>Activity!$B$51</f>
        <v>4450</v>
      </c>
      <c r="R86" s="130">
        <f>Activity!$B$52</f>
        <v>4450</v>
      </c>
      <c r="S86" s="130">
        <f>Activity!$B$53</f>
        <v>4450</v>
      </c>
      <c r="T86" s="130">
        <f>Activity!$B$54</f>
        <v>4450</v>
      </c>
      <c r="U86" s="130">
        <f>Activity!$B$55</f>
        <v>4450</v>
      </c>
      <c r="V86" s="130">
        <f>Activity!$B$56</f>
        <v>4450</v>
      </c>
      <c r="W86" s="130">
        <f>Activity!$B$57</f>
        <v>4450</v>
      </c>
      <c r="X86" s="130">
        <f>Activity!$B$58</f>
        <v>4450</v>
      </c>
      <c r="Y86" s="130">
        <f>Activity!$B$59</f>
        <v>4450</v>
      </c>
      <c r="Z86" s="130">
        <f>Activity!$B$60</f>
        <v>4450</v>
      </c>
      <c r="AA86" s="130">
        <f>Activity!$B$61</f>
        <v>4450</v>
      </c>
      <c r="AB86" s="130">
        <f>Activity!$B$62</f>
        <v>4450</v>
      </c>
      <c r="AC86" s="130">
        <f>Activity!$B$63</f>
        <v>4450</v>
      </c>
      <c r="AD86" s="130">
        <f>Activity!$B$64</f>
        <v>4450</v>
      </c>
      <c r="AE86" s="130">
        <f>Activity!$B$65</f>
        <v>4450</v>
      </c>
      <c r="AF86" s="130">
        <f>Activity!$B$66</f>
        <v>4450</v>
      </c>
      <c r="AG86" s="130">
        <f>Activity!$B$67</f>
        <v>4450</v>
      </c>
      <c r="AH86" s="130">
        <f>Activity!$B$68</f>
        <v>4450</v>
      </c>
      <c r="AI86" s="130">
        <f>Activity!$B$69</f>
        <v>4450</v>
      </c>
      <c r="AJ86" s="130">
        <f>Activity!$B$70</f>
        <v>4450</v>
      </c>
      <c r="AK86" s="130">
        <f>Activity!$B$71</f>
        <v>4450</v>
      </c>
      <c r="AL86" s="130">
        <f>Activity!$B$72</f>
        <v>4450</v>
      </c>
      <c r="AM86" s="130">
        <f>Activity!$B$73</f>
        <v>4450</v>
      </c>
      <c r="AN86" s="130">
        <f>Activity!$B$74</f>
        <v>4450</v>
      </c>
      <c r="AO86" s="130">
        <f>Activity!$B$75</f>
        <v>4450</v>
      </c>
      <c r="AP86" s="130">
        <f>Activity!$B$76</f>
        <v>4450</v>
      </c>
      <c r="AQ86" s="130">
        <f>Activity!$B$77</f>
        <v>4450</v>
      </c>
      <c r="AR86" s="130">
        <f>Activity!$B$78</f>
        <v>4450</v>
      </c>
      <c r="AS86" s="130">
        <f>Activity!$B$79</f>
        <v>4450</v>
      </c>
      <c r="AT86" s="130">
        <f>Activity!$B$80</f>
        <v>4450</v>
      </c>
      <c r="AU86" s="130">
        <f>Activity!$B$81</f>
        <v>4450</v>
      </c>
      <c r="AV86" s="130">
        <f>Activity!$B$82</f>
        <v>4450</v>
      </c>
      <c r="AW86" s="130">
        <f>Activity!$B$83</f>
        <v>4450</v>
      </c>
      <c r="AX86" s="130">
        <f>Activity!$B$84</f>
        <v>4450</v>
      </c>
      <c r="AY86" s="130">
        <f>Activity!$B$85</f>
        <v>4450</v>
      </c>
      <c r="AZ86" s="130">
        <f>Activity!$B$86</f>
        <v>4450</v>
      </c>
      <c r="BA86" s="130">
        <f>Activity!$B$87</f>
        <v>4450</v>
      </c>
      <c r="BB86" s="130">
        <f>Activity!$B$88</f>
        <v>4450</v>
      </c>
      <c r="BC86" s="130">
        <f>Activity!$B$89</f>
        <v>4450</v>
      </c>
      <c r="BD86" s="130">
        <f>Activity!$B$90</f>
        <v>4450</v>
      </c>
      <c r="BE86" s="130">
        <f>Activity!$B$91</f>
        <v>4450</v>
      </c>
      <c r="BF86" s="130">
        <f>Activity!$B$92</f>
        <v>4450</v>
      </c>
      <c r="BG86" s="130">
        <f>Activity!$B$93</f>
        <v>4450</v>
      </c>
      <c r="BH86" s="130">
        <f>Activity!$B$94</f>
        <v>4450</v>
      </c>
      <c r="BI86" s="130">
        <f>Activity!$B$95</f>
        <v>4450</v>
      </c>
      <c r="BJ86" s="130">
        <f>Activity!$B$96</f>
        <v>4450</v>
      </c>
      <c r="BK86" s="130">
        <f>Activity!$B$97</f>
        <v>4450</v>
      </c>
    </row>
    <row r="87" spans="1:63" s="132" customFormat="1" x14ac:dyDescent="0.25">
      <c r="A87" s="126" t="str">
        <f>'March 2008 RIA'!$A$19</f>
        <v>Tier 1</v>
      </c>
      <c r="B87" s="127">
        <v>2004</v>
      </c>
      <c r="C87" s="128"/>
      <c r="D87" s="128"/>
      <c r="E87" s="129"/>
      <c r="F87" s="128"/>
      <c r="G87" s="128"/>
      <c r="H87" s="128"/>
      <c r="I87" s="128"/>
      <c r="J87" s="128"/>
      <c r="K87" s="128"/>
      <c r="L87" s="128"/>
      <c r="M87" s="128"/>
      <c r="N87" s="128"/>
      <c r="O87" s="129"/>
      <c r="P87" s="128"/>
      <c r="Q87" s="130">
        <f>Activity!$B$50</f>
        <v>4450</v>
      </c>
      <c r="R87" s="130">
        <f>Activity!$B$51</f>
        <v>4450</v>
      </c>
      <c r="S87" s="130">
        <f>Activity!$B$52</f>
        <v>4450</v>
      </c>
      <c r="T87" s="130">
        <f>Activity!$B$53</f>
        <v>4450</v>
      </c>
      <c r="U87" s="130">
        <f>Activity!$B$54</f>
        <v>4450</v>
      </c>
      <c r="V87" s="130">
        <f>Activity!$B$55</f>
        <v>4450</v>
      </c>
      <c r="W87" s="130">
        <f>Activity!$B$56</f>
        <v>4450</v>
      </c>
      <c r="X87" s="130">
        <f>Activity!$B$57</f>
        <v>4450</v>
      </c>
      <c r="Y87" s="130">
        <f>Activity!$B$58</f>
        <v>4450</v>
      </c>
      <c r="Z87" s="130">
        <f>Activity!$B$59</f>
        <v>4450</v>
      </c>
      <c r="AA87" s="130">
        <f>Activity!$B$60</f>
        <v>4450</v>
      </c>
      <c r="AB87" s="130">
        <f>Activity!$B$61</f>
        <v>4450</v>
      </c>
      <c r="AC87" s="130">
        <f>Activity!$B$62</f>
        <v>4450</v>
      </c>
      <c r="AD87" s="130">
        <f>Activity!$B$63</f>
        <v>4450</v>
      </c>
      <c r="AE87" s="130">
        <f>Activity!$B$64</f>
        <v>4450</v>
      </c>
      <c r="AF87" s="130">
        <f>Activity!$B$65</f>
        <v>4450</v>
      </c>
      <c r="AG87" s="130">
        <f>Activity!$B$66</f>
        <v>4450</v>
      </c>
      <c r="AH87" s="130">
        <f>Activity!$B$67</f>
        <v>4450</v>
      </c>
      <c r="AI87" s="130">
        <f>Activity!$B$68</f>
        <v>4450</v>
      </c>
      <c r="AJ87" s="130">
        <f>Activity!$B$69</f>
        <v>4450</v>
      </c>
      <c r="AK87" s="130">
        <f>Activity!$B$70</f>
        <v>4450</v>
      </c>
      <c r="AL87" s="130">
        <f>Activity!$B$71</f>
        <v>4450</v>
      </c>
      <c r="AM87" s="130">
        <f>Activity!$B$72</f>
        <v>4450</v>
      </c>
      <c r="AN87" s="130">
        <f>Activity!$B$73</f>
        <v>4450</v>
      </c>
      <c r="AO87" s="130">
        <f>Activity!$B$74</f>
        <v>4450</v>
      </c>
      <c r="AP87" s="130">
        <f>Activity!$B$75</f>
        <v>4450</v>
      </c>
      <c r="AQ87" s="130">
        <f>Activity!$B$76</f>
        <v>4450</v>
      </c>
      <c r="AR87" s="130">
        <f>Activity!$B$77</f>
        <v>4450</v>
      </c>
      <c r="AS87" s="130">
        <f>Activity!$B$78</f>
        <v>4450</v>
      </c>
      <c r="AT87" s="130">
        <f>Activity!$B$79</f>
        <v>4450</v>
      </c>
      <c r="AU87" s="130">
        <f>Activity!$B$80</f>
        <v>4450</v>
      </c>
      <c r="AV87" s="130">
        <f>Activity!$B$81</f>
        <v>4450</v>
      </c>
      <c r="AW87" s="130">
        <f>Activity!$B$82</f>
        <v>4450</v>
      </c>
      <c r="AX87" s="130">
        <f>Activity!$B$83</f>
        <v>4450</v>
      </c>
      <c r="AY87" s="130">
        <f>Activity!$B$84</f>
        <v>4450</v>
      </c>
      <c r="AZ87" s="130">
        <f>Activity!$B$85</f>
        <v>4450</v>
      </c>
      <c r="BA87" s="130">
        <f>Activity!$B$86</f>
        <v>4450</v>
      </c>
      <c r="BB87" s="130">
        <f>Activity!$B$87</f>
        <v>4450</v>
      </c>
      <c r="BC87" s="130">
        <f>Activity!$B$88</f>
        <v>4450</v>
      </c>
      <c r="BD87" s="130">
        <f>Activity!$B$89</f>
        <v>4450</v>
      </c>
      <c r="BE87" s="130">
        <f>Activity!$B$90</f>
        <v>4450</v>
      </c>
      <c r="BF87" s="130">
        <f>Activity!$B$91</f>
        <v>4450</v>
      </c>
      <c r="BG87" s="130">
        <f>Activity!$B$92</f>
        <v>4450</v>
      </c>
      <c r="BH87" s="130">
        <f>Activity!$B$93</f>
        <v>4450</v>
      </c>
      <c r="BI87" s="130">
        <f>Activity!$B$94</f>
        <v>4450</v>
      </c>
      <c r="BJ87" s="130">
        <f>Activity!$B$95</f>
        <v>4450</v>
      </c>
      <c r="BK87" s="130">
        <f>Activity!$B$96</f>
        <v>4450</v>
      </c>
    </row>
    <row r="88" spans="1:63" s="26" customFormat="1" x14ac:dyDescent="0.25">
      <c r="A88" s="24" t="str">
        <f>'March 2008 RIA'!$A$20</f>
        <v>Tier 2</v>
      </c>
      <c r="B88" s="25">
        <v>2005</v>
      </c>
      <c r="C88" s="136"/>
      <c r="D88" s="136"/>
      <c r="E88" s="137"/>
      <c r="F88" s="136"/>
      <c r="G88" s="136"/>
      <c r="H88" s="136"/>
      <c r="I88" s="136"/>
      <c r="J88" s="136"/>
      <c r="K88" s="136"/>
      <c r="L88" s="136"/>
      <c r="M88" s="136"/>
      <c r="N88" s="136"/>
      <c r="O88" s="137"/>
      <c r="P88" s="136"/>
      <c r="Q88" s="136"/>
      <c r="R88" s="138">
        <f>Activity!$B$50</f>
        <v>4450</v>
      </c>
      <c r="S88" s="138">
        <f>Activity!$B$51</f>
        <v>4450</v>
      </c>
      <c r="T88" s="138">
        <f>Activity!$B$52</f>
        <v>4450</v>
      </c>
      <c r="U88" s="138">
        <f>Activity!$B$53</f>
        <v>4450</v>
      </c>
      <c r="V88" s="138">
        <f>Activity!$B$54</f>
        <v>4450</v>
      </c>
      <c r="W88" s="138">
        <f>Activity!$B$55</f>
        <v>4450</v>
      </c>
      <c r="X88" s="138">
        <f>Activity!$B$56</f>
        <v>4450</v>
      </c>
      <c r="Y88" s="138">
        <f>Activity!$B$57</f>
        <v>4450</v>
      </c>
      <c r="Z88" s="138">
        <f>Activity!$B$58</f>
        <v>4450</v>
      </c>
      <c r="AA88" s="138">
        <f>Activity!$B$59</f>
        <v>4450</v>
      </c>
      <c r="AB88" s="138">
        <f>Activity!$B$60</f>
        <v>4450</v>
      </c>
      <c r="AC88" s="138">
        <f>Activity!$B$61</f>
        <v>4450</v>
      </c>
      <c r="AD88" s="138">
        <f>Activity!$B$62</f>
        <v>4450</v>
      </c>
      <c r="AE88" s="138">
        <f>Activity!$B$63</f>
        <v>4450</v>
      </c>
      <c r="AF88" s="138">
        <f>Activity!$B$64</f>
        <v>4450</v>
      </c>
      <c r="AG88" s="138">
        <f>Activity!$B$65</f>
        <v>4450</v>
      </c>
      <c r="AH88" s="138">
        <f>Activity!$B$66</f>
        <v>4450</v>
      </c>
      <c r="AI88" s="138">
        <f>Activity!$B$67</f>
        <v>4450</v>
      </c>
      <c r="AJ88" s="138">
        <f>Activity!$B$68</f>
        <v>4450</v>
      </c>
      <c r="AK88" s="138">
        <f>Activity!$B$69</f>
        <v>4450</v>
      </c>
      <c r="AL88" s="138">
        <f>Activity!$B$70</f>
        <v>4450</v>
      </c>
      <c r="AM88" s="138">
        <f>Activity!$B$71</f>
        <v>4450</v>
      </c>
      <c r="AN88" s="138">
        <f>Activity!$B$72</f>
        <v>4450</v>
      </c>
      <c r="AO88" s="138">
        <f>Activity!$B$73</f>
        <v>4450</v>
      </c>
      <c r="AP88" s="138">
        <f>Activity!$B$74</f>
        <v>4450</v>
      </c>
      <c r="AQ88" s="138">
        <f>Activity!$B$75</f>
        <v>4450</v>
      </c>
      <c r="AR88" s="138">
        <f>Activity!$B$76</f>
        <v>4450</v>
      </c>
      <c r="AS88" s="138">
        <f>Activity!$B$77</f>
        <v>4450</v>
      </c>
      <c r="AT88" s="138">
        <f>Activity!$B$78</f>
        <v>4450</v>
      </c>
      <c r="AU88" s="138">
        <f>Activity!$B$79</f>
        <v>4450</v>
      </c>
      <c r="AV88" s="138">
        <f>Activity!$B$80</f>
        <v>4450</v>
      </c>
      <c r="AW88" s="138">
        <f>Activity!$B$81</f>
        <v>4450</v>
      </c>
      <c r="AX88" s="138">
        <f>Activity!$B$82</f>
        <v>4450</v>
      </c>
      <c r="AY88" s="138">
        <f>Activity!$B$83</f>
        <v>4450</v>
      </c>
      <c r="AZ88" s="138">
        <f>Activity!$B$84</f>
        <v>4450</v>
      </c>
      <c r="BA88" s="138">
        <f>Activity!$B$85</f>
        <v>4450</v>
      </c>
      <c r="BB88" s="138">
        <f>Activity!$B$86</f>
        <v>4450</v>
      </c>
      <c r="BC88" s="138">
        <f>Activity!$B$87</f>
        <v>4450</v>
      </c>
      <c r="BD88" s="138">
        <f>Activity!$B$88</f>
        <v>4450</v>
      </c>
      <c r="BE88" s="138">
        <f>Activity!$B$89</f>
        <v>4450</v>
      </c>
      <c r="BF88" s="138">
        <f>Activity!$B$90</f>
        <v>4450</v>
      </c>
      <c r="BG88" s="138">
        <f>Activity!$B$91</f>
        <v>4450</v>
      </c>
      <c r="BH88" s="138">
        <f>Activity!$B$92</f>
        <v>4450</v>
      </c>
      <c r="BI88" s="138">
        <f>Activity!$B$93</f>
        <v>4450</v>
      </c>
      <c r="BJ88" s="138">
        <f>Activity!$B$94</f>
        <v>4450</v>
      </c>
      <c r="BK88" s="138">
        <f>Activity!$B$95</f>
        <v>4450</v>
      </c>
    </row>
    <row r="89" spans="1:63" s="26" customFormat="1" x14ac:dyDescent="0.25">
      <c r="A89" s="24" t="str">
        <f>'March 2008 RIA'!$A$20</f>
        <v>Tier 2</v>
      </c>
      <c r="B89" s="25">
        <v>2006</v>
      </c>
      <c r="C89" s="136"/>
      <c r="D89" s="136"/>
      <c r="E89" s="137"/>
      <c r="F89" s="136"/>
      <c r="G89" s="136"/>
      <c r="H89" s="136"/>
      <c r="I89" s="136"/>
      <c r="J89" s="136"/>
      <c r="K89" s="136"/>
      <c r="L89" s="136"/>
      <c r="M89" s="136"/>
      <c r="N89" s="136"/>
      <c r="O89" s="137"/>
      <c r="P89" s="136"/>
      <c r="Q89" s="136"/>
      <c r="R89" s="136"/>
      <c r="S89" s="138">
        <f>Activity!$B$50</f>
        <v>4450</v>
      </c>
      <c r="T89" s="138">
        <f>Activity!$B$51</f>
        <v>4450</v>
      </c>
      <c r="U89" s="138">
        <f>Activity!$B$52</f>
        <v>4450</v>
      </c>
      <c r="V89" s="138">
        <f>Activity!$B$53</f>
        <v>4450</v>
      </c>
      <c r="W89" s="138">
        <f>Activity!$B$54</f>
        <v>4450</v>
      </c>
      <c r="X89" s="138">
        <f>Activity!$B$55</f>
        <v>4450</v>
      </c>
      <c r="Y89" s="138">
        <f>Activity!$B$56</f>
        <v>4450</v>
      </c>
      <c r="Z89" s="138">
        <f>Activity!$B$57</f>
        <v>4450</v>
      </c>
      <c r="AA89" s="138">
        <f>Activity!$B$58</f>
        <v>4450</v>
      </c>
      <c r="AB89" s="138">
        <f>Activity!$B$59</f>
        <v>4450</v>
      </c>
      <c r="AC89" s="138">
        <f>Activity!$B$60</f>
        <v>4450</v>
      </c>
      <c r="AD89" s="138">
        <f>Activity!$B$61</f>
        <v>4450</v>
      </c>
      <c r="AE89" s="138">
        <f>Activity!$B$62</f>
        <v>4450</v>
      </c>
      <c r="AF89" s="138">
        <f>Activity!$B$63</f>
        <v>4450</v>
      </c>
      <c r="AG89" s="138">
        <f>Activity!$B$64</f>
        <v>4450</v>
      </c>
      <c r="AH89" s="138">
        <f>Activity!$B$65</f>
        <v>4450</v>
      </c>
      <c r="AI89" s="138">
        <f>Activity!$B$66</f>
        <v>4450</v>
      </c>
      <c r="AJ89" s="138">
        <f>Activity!$B$67</f>
        <v>4450</v>
      </c>
      <c r="AK89" s="138">
        <f>Activity!$B$68</f>
        <v>4450</v>
      </c>
      <c r="AL89" s="138">
        <f>Activity!$B$69</f>
        <v>4450</v>
      </c>
      <c r="AM89" s="138">
        <f>Activity!$B$70</f>
        <v>4450</v>
      </c>
      <c r="AN89" s="138">
        <f>Activity!$B$71</f>
        <v>4450</v>
      </c>
      <c r="AO89" s="138">
        <f>Activity!$B$72</f>
        <v>4450</v>
      </c>
      <c r="AP89" s="138">
        <f>Activity!$B$73</f>
        <v>4450</v>
      </c>
      <c r="AQ89" s="138">
        <f>Activity!$B$74</f>
        <v>4450</v>
      </c>
      <c r="AR89" s="138">
        <f>Activity!$B$75</f>
        <v>4450</v>
      </c>
      <c r="AS89" s="138">
        <f>Activity!$B$76</f>
        <v>4450</v>
      </c>
      <c r="AT89" s="138">
        <f>Activity!$B$77</f>
        <v>4450</v>
      </c>
      <c r="AU89" s="138">
        <f>Activity!$B$78</f>
        <v>4450</v>
      </c>
      <c r="AV89" s="138">
        <f>Activity!$B$79</f>
        <v>4450</v>
      </c>
      <c r="AW89" s="138">
        <f>Activity!$B$80</f>
        <v>4450</v>
      </c>
      <c r="AX89" s="138">
        <f>Activity!$B$81</f>
        <v>4450</v>
      </c>
      <c r="AY89" s="138">
        <f>Activity!$B$82</f>
        <v>4450</v>
      </c>
      <c r="AZ89" s="138">
        <f>Activity!$B$83</f>
        <v>4450</v>
      </c>
      <c r="BA89" s="138">
        <f>Activity!$B$84</f>
        <v>4450</v>
      </c>
      <c r="BB89" s="138">
        <f>Activity!$B$85</f>
        <v>4450</v>
      </c>
      <c r="BC89" s="138">
        <f>Activity!$B$86</f>
        <v>4450</v>
      </c>
      <c r="BD89" s="138">
        <f>Activity!$B$87</f>
        <v>4450</v>
      </c>
      <c r="BE89" s="138">
        <f>Activity!$B$88</f>
        <v>4450</v>
      </c>
      <c r="BF89" s="138">
        <f>Activity!$B$89</f>
        <v>4450</v>
      </c>
      <c r="BG89" s="138">
        <f>Activity!$B$90</f>
        <v>4450</v>
      </c>
      <c r="BH89" s="138">
        <f>Activity!$B$91</f>
        <v>4450</v>
      </c>
      <c r="BI89" s="138">
        <f>Activity!$B$92</f>
        <v>4450</v>
      </c>
      <c r="BJ89" s="138">
        <f>Activity!$B$93</f>
        <v>4450</v>
      </c>
      <c r="BK89" s="138">
        <f>Activity!$B$94</f>
        <v>4450</v>
      </c>
    </row>
    <row r="90" spans="1:63" s="26" customFormat="1" x14ac:dyDescent="0.25">
      <c r="A90" s="24" t="str">
        <f>'March 2008 RIA'!$A$20</f>
        <v>Tier 2</v>
      </c>
      <c r="B90" s="25">
        <v>2007</v>
      </c>
      <c r="C90" s="136"/>
      <c r="D90" s="136"/>
      <c r="E90" s="137"/>
      <c r="F90" s="136"/>
      <c r="G90" s="136"/>
      <c r="H90" s="136"/>
      <c r="I90" s="136"/>
      <c r="J90" s="136"/>
      <c r="K90" s="136"/>
      <c r="L90" s="136"/>
      <c r="M90" s="136"/>
      <c r="N90" s="136"/>
      <c r="O90" s="137"/>
      <c r="P90" s="136"/>
      <c r="Q90" s="136"/>
      <c r="R90" s="136"/>
      <c r="S90" s="136"/>
      <c r="T90" s="138">
        <f>Activity!$B$50</f>
        <v>4450</v>
      </c>
      <c r="U90" s="138">
        <f>Activity!$B$51</f>
        <v>4450</v>
      </c>
      <c r="V90" s="138">
        <f>Activity!$B$52</f>
        <v>4450</v>
      </c>
      <c r="W90" s="138">
        <f>Activity!$B$53</f>
        <v>4450</v>
      </c>
      <c r="X90" s="138">
        <f>Activity!$B$54</f>
        <v>4450</v>
      </c>
      <c r="Y90" s="138">
        <f>Activity!$B$55</f>
        <v>4450</v>
      </c>
      <c r="Z90" s="138">
        <f>Activity!$B$56</f>
        <v>4450</v>
      </c>
      <c r="AA90" s="138">
        <f>Activity!$B$57</f>
        <v>4450</v>
      </c>
      <c r="AB90" s="138">
        <f>Activity!$B$58</f>
        <v>4450</v>
      </c>
      <c r="AC90" s="138">
        <f>Activity!$B$59</f>
        <v>4450</v>
      </c>
      <c r="AD90" s="138">
        <f>Activity!$B$60</f>
        <v>4450</v>
      </c>
      <c r="AE90" s="138">
        <f>Activity!$B$61</f>
        <v>4450</v>
      </c>
      <c r="AF90" s="138">
        <f>Activity!$B$62</f>
        <v>4450</v>
      </c>
      <c r="AG90" s="138">
        <f>Activity!$B$63</f>
        <v>4450</v>
      </c>
      <c r="AH90" s="138">
        <f>Activity!$B$64</f>
        <v>4450</v>
      </c>
      <c r="AI90" s="138">
        <f>Activity!$B$65</f>
        <v>4450</v>
      </c>
      <c r="AJ90" s="138">
        <f>Activity!$B$66</f>
        <v>4450</v>
      </c>
      <c r="AK90" s="138">
        <f>Activity!$B$67</f>
        <v>4450</v>
      </c>
      <c r="AL90" s="138">
        <f>Activity!$B$68</f>
        <v>4450</v>
      </c>
      <c r="AM90" s="138">
        <f>Activity!$B$69</f>
        <v>4450</v>
      </c>
      <c r="AN90" s="138">
        <f>Activity!$B$70</f>
        <v>4450</v>
      </c>
      <c r="AO90" s="138">
        <f>Activity!$B$71</f>
        <v>4450</v>
      </c>
      <c r="AP90" s="138">
        <f>Activity!$B$72</f>
        <v>4450</v>
      </c>
      <c r="AQ90" s="138">
        <f>Activity!$B$73</f>
        <v>4450</v>
      </c>
      <c r="AR90" s="138">
        <f>Activity!$B$74</f>
        <v>4450</v>
      </c>
      <c r="AS90" s="138">
        <f>Activity!$B$75</f>
        <v>4450</v>
      </c>
      <c r="AT90" s="138">
        <f>Activity!$B$76</f>
        <v>4450</v>
      </c>
      <c r="AU90" s="138">
        <f>Activity!$B$77</f>
        <v>4450</v>
      </c>
      <c r="AV90" s="138">
        <f>Activity!$B$78</f>
        <v>4450</v>
      </c>
      <c r="AW90" s="138">
        <f>Activity!$B$79</f>
        <v>4450</v>
      </c>
      <c r="AX90" s="138">
        <f>Activity!$B$80</f>
        <v>4450</v>
      </c>
      <c r="AY90" s="138">
        <f>Activity!$B$81</f>
        <v>4450</v>
      </c>
      <c r="AZ90" s="138">
        <f>Activity!$B$82</f>
        <v>4450</v>
      </c>
      <c r="BA90" s="138">
        <f>Activity!$B$83</f>
        <v>4450</v>
      </c>
      <c r="BB90" s="138">
        <f>Activity!$B$84</f>
        <v>4450</v>
      </c>
      <c r="BC90" s="138">
        <f>Activity!$B$85</f>
        <v>4450</v>
      </c>
      <c r="BD90" s="138">
        <f>Activity!$B$86</f>
        <v>4450</v>
      </c>
      <c r="BE90" s="138">
        <f>Activity!$B$87</f>
        <v>4450</v>
      </c>
      <c r="BF90" s="138">
        <f>Activity!$B$88</f>
        <v>4450</v>
      </c>
      <c r="BG90" s="138">
        <f>Activity!$B$89</f>
        <v>4450</v>
      </c>
      <c r="BH90" s="138">
        <f>Activity!$B$90</f>
        <v>4450</v>
      </c>
      <c r="BI90" s="138">
        <f>Activity!$B$91</f>
        <v>4450</v>
      </c>
      <c r="BJ90" s="138">
        <f>Activity!$B$92</f>
        <v>4450</v>
      </c>
      <c r="BK90" s="138">
        <f>Activity!$B$93</f>
        <v>4450</v>
      </c>
    </row>
    <row r="91" spans="1:63" s="26" customFormat="1" x14ac:dyDescent="0.25">
      <c r="A91" s="24" t="str">
        <f>'March 2008 RIA'!$A$20</f>
        <v>Tier 2</v>
      </c>
      <c r="B91" s="25">
        <v>2008</v>
      </c>
      <c r="C91" s="136"/>
      <c r="D91" s="136"/>
      <c r="E91" s="137"/>
      <c r="F91" s="136"/>
      <c r="G91" s="136"/>
      <c r="H91" s="136"/>
      <c r="I91" s="136"/>
      <c r="J91" s="136"/>
      <c r="K91" s="136"/>
      <c r="L91" s="136"/>
      <c r="M91" s="136"/>
      <c r="N91" s="136"/>
      <c r="O91" s="137"/>
      <c r="P91" s="136"/>
      <c r="Q91" s="136"/>
      <c r="R91" s="136"/>
      <c r="S91" s="136"/>
      <c r="T91" s="136"/>
      <c r="U91" s="138">
        <f>Activity!$B$50</f>
        <v>4450</v>
      </c>
      <c r="V91" s="138">
        <f>Activity!$B$51</f>
        <v>4450</v>
      </c>
      <c r="W91" s="138">
        <f>Activity!$B$52</f>
        <v>4450</v>
      </c>
      <c r="X91" s="138">
        <f>Activity!$B$53</f>
        <v>4450</v>
      </c>
      <c r="Y91" s="138">
        <f>Activity!$B$54</f>
        <v>4450</v>
      </c>
      <c r="Z91" s="138">
        <f>Activity!$B$55</f>
        <v>4450</v>
      </c>
      <c r="AA91" s="138">
        <f>Activity!$B$56</f>
        <v>4450</v>
      </c>
      <c r="AB91" s="138">
        <f>Activity!$B$57</f>
        <v>4450</v>
      </c>
      <c r="AC91" s="138">
        <f>Activity!$B$58</f>
        <v>4450</v>
      </c>
      <c r="AD91" s="138">
        <f>Activity!$B$59</f>
        <v>4450</v>
      </c>
      <c r="AE91" s="138">
        <f>Activity!$B$60</f>
        <v>4450</v>
      </c>
      <c r="AF91" s="138">
        <f>Activity!$B$61</f>
        <v>4450</v>
      </c>
      <c r="AG91" s="138">
        <f>Activity!$B$62</f>
        <v>4450</v>
      </c>
      <c r="AH91" s="138">
        <f>Activity!$B$63</f>
        <v>4450</v>
      </c>
      <c r="AI91" s="138">
        <f>Activity!$B$64</f>
        <v>4450</v>
      </c>
      <c r="AJ91" s="138">
        <f>Activity!$B$65</f>
        <v>4450</v>
      </c>
      <c r="AK91" s="138">
        <f>Activity!$B$66</f>
        <v>4450</v>
      </c>
      <c r="AL91" s="138">
        <f>Activity!$B$67</f>
        <v>4450</v>
      </c>
      <c r="AM91" s="138">
        <f>Activity!$B$68</f>
        <v>4450</v>
      </c>
      <c r="AN91" s="138">
        <f>Activity!$B$69</f>
        <v>4450</v>
      </c>
      <c r="AO91" s="138">
        <f>Activity!$B$70</f>
        <v>4450</v>
      </c>
      <c r="AP91" s="138">
        <f>Activity!$B$71</f>
        <v>4450</v>
      </c>
      <c r="AQ91" s="138">
        <f>Activity!$B$72</f>
        <v>4450</v>
      </c>
      <c r="AR91" s="138">
        <f>Activity!$B$73</f>
        <v>4450</v>
      </c>
      <c r="AS91" s="138">
        <f>Activity!$B$74</f>
        <v>4450</v>
      </c>
      <c r="AT91" s="138">
        <f>Activity!$B$75</f>
        <v>4450</v>
      </c>
      <c r="AU91" s="138">
        <f>Activity!$B$76</f>
        <v>4450</v>
      </c>
      <c r="AV91" s="138">
        <f>Activity!$B$77</f>
        <v>4450</v>
      </c>
      <c r="AW91" s="138">
        <f>Activity!$B$78</f>
        <v>4450</v>
      </c>
      <c r="AX91" s="138">
        <f>Activity!$B$79</f>
        <v>4450</v>
      </c>
      <c r="AY91" s="138">
        <f>Activity!$B$80</f>
        <v>4450</v>
      </c>
      <c r="AZ91" s="138">
        <f>Activity!$B$81</f>
        <v>4450</v>
      </c>
      <c r="BA91" s="138">
        <f>Activity!$B$82</f>
        <v>4450</v>
      </c>
      <c r="BB91" s="138">
        <f>Activity!$B$83</f>
        <v>4450</v>
      </c>
      <c r="BC91" s="138">
        <f>Activity!$B$84</f>
        <v>4450</v>
      </c>
      <c r="BD91" s="138">
        <f>Activity!$B$85</f>
        <v>4450</v>
      </c>
      <c r="BE91" s="138">
        <f>Activity!$B$86</f>
        <v>4450</v>
      </c>
      <c r="BF91" s="138">
        <f>Activity!$B$87</f>
        <v>4450</v>
      </c>
      <c r="BG91" s="138">
        <f>Activity!$B$88</f>
        <v>4450</v>
      </c>
      <c r="BH91" s="138">
        <f>Activity!$B$89</f>
        <v>4450</v>
      </c>
      <c r="BI91" s="138">
        <f>Activity!$B$90</f>
        <v>4450</v>
      </c>
      <c r="BJ91" s="138">
        <f>Activity!$B$91</f>
        <v>4450</v>
      </c>
      <c r="BK91" s="138">
        <f>Activity!$B$92</f>
        <v>4450</v>
      </c>
    </row>
    <row r="92" spans="1:63" s="26" customFormat="1" x14ac:dyDescent="0.25">
      <c r="A92" s="24" t="str">
        <f>'March 2008 RIA'!$A$20</f>
        <v>Tier 2</v>
      </c>
      <c r="B92" s="25">
        <v>2009</v>
      </c>
      <c r="C92" s="136"/>
      <c r="D92" s="136"/>
      <c r="E92" s="137"/>
      <c r="F92" s="136"/>
      <c r="G92" s="136"/>
      <c r="H92" s="136"/>
      <c r="I92" s="136"/>
      <c r="J92" s="136"/>
      <c r="K92" s="136"/>
      <c r="L92" s="136"/>
      <c r="M92" s="136"/>
      <c r="N92" s="136"/>
      <c r="O92" s="137"/>
      <c r="P92" s="136"/>
      <c r="Q92" s="136"/>
      <c r="R92" s="136"/>
      <c r="S92" s="136"/>
      <c r="T92" s="136"/>
      <c r="U92" s="136"/>
      <c r="V92" s="138">
        <f>Activity!$B$50</f>
        <v>4450</v>
      </c>
      <c r="W92" s="138">
        <f>Activity!$B$51</f>
        <v>4450</v>
      </c>
      <c r="X92" s="138">
        <f>Activity!$B$52</f>
        <v>4450</v>
      </c>
      <c r="Y92" s="138">
        <f>Activity!$B$53</f>
        <v>4450</v>
      </c>
      <c r="Z92" s="138">
        <f>Activity!$B$54</f>
        <v>4450</v>
      </c>
      <c r="AA92" s="138">
        <f>Activity!$B$55</f>
        <v>4450</v>
      </c>
      <c r="AB92" s="138">
        <f>Activity!$B$56</f>
        <v>4450</v>
      </c>
      <c r="AC92" s="138">
        <f>Activity!$B$57</f>
        <v>4450</v>
      </c>
      <c r="AD92" s="138">
        <f>Activity!$B$58</f>
        <v>4450</v>
      </c>
      <c r="AE92" s="138">
        <f>Activity!$B$59</f>
        <v>4450</v>
      </c>
      <c r="AF92" s="138">
        <f>Activity!$B$60</f>
        <v>4450</v>
      </c>
      <c r="AG92" s="138">
        <f>Activity!$B$61</f>
        <v>4450</v>
      </c>
      <c r="AH92" s="138">
        <f>Activity!$B$62</f>
        <v>4450</v>
      </c>
      <c r="AI92" s="138">
        <f>Activity!$B$63</f>
        <v>4450</v>
      </c>
      <c r="AJ92" s="138">
        <f>Activity!$B$64</f>
        <v>4450</v>
      </c>
      <c r="AK92" s="138">
        <f>Activity!$B$65</f>
        <v>4450</v>
      </c>
      <c r="AL92" s="138">
        <f>Activity!$B$66</f>
        <v>4450</v>
      </c>
      <c r="AM92" s="138">
        <f>Activity!$B$67</f>
        <v>4450</v>
      </c>
      <c r="AN92" s="138">
        <f>Activity!$B$68</f>
        <v>4450</v>
      </c>
      <c r="AO92" s="138">
        <f>Activity!$B$69</f>
        <v>4450</v>
      </c>
      <c r="AP92" s="138">
        <f>Activity!$B$70</f>
        <v>4450</v>
      </c>
      <c r="AQ92" s="138">
        <f>Activity!$B$71</f>
        <v>4450</v>
      </c>
      <c r="AR92" s="138">
        <f>Activity!$B$72</f>
        <v>4450</v>
      </c>
      <c r="AS92" s="138">
        <f>Activity!$B$73</f>
        <v>4450</v>
      </c>
      <c r="AT92" s="138">
        <f>Activity!$B$74</f>
        <v>4450</v>
      </c>
      <c r="AU92" s="138">
        <f>Activity!$B$75</f>
        <v>4450</v>
      </c>
      <c r="AV92" s="138">
        <f>Activity!$B$76</f>
        <v>4450</v>
      </c>
      <c r="AW92" s="138">
        <f>Activity!$B$77</f>
        <v>4450</v>
      </c>
      <c r="AX92" s="138">
        <f>Activity!$B$78</f>
        <v>4450</v>
      </c>
      <c r="AY92" s="138">
        <f>Activity!$B$79</f>
        <v>4450</v>
      </c>
      <c r="AZ92" s="138">
        <f>Activity!$B$80</f>
        <v>4450</v>
      </c>
      <c r="BA92" s="138">
        <f>Activity!$B$81</f>
        <v>4450</v>
      </c>
      <c r="BB92" s="138">
        <f>Activity!$B$82</f>
        <v>4450</v>
      </c>
      <c r="BC92" s="138">
        <f>Activity!$B$83</f>
        <v>4450</v>
      </c>
      <c r="BD92" s="138">
        <f>Activity!$B$84</f>
        <v>4450</v>
      </c>
      <c r="BE92" s="138">
        <f>Activity!$B$85</f>
        <v>4450</v>
      </c>
      <c r="BF92" s="138">
        <f>Activity!$B$86</f>
        <v>4450</v>
      </c>
      <c r="BG92" s="138">
        <f>Activity!$B$87</f>
        <v>4450</v>
      </c>
      <c r="BH92" s="138">
        <f>Activity!$B$88</f>
        <v>4450</v>
      </c>
      <c r="BI92" s="138">
        <f>Activity!$B$89</f>
        <v>4450</v>
      </c>
      <c r="BJ92" s="138">
        <f>Activity!$B$90</f>
        <v>4450</v>
      </c>
      <c r="BK92" s="138">
        <f>Activity!$B$91</f>
        <v>4450</v>
      </c>
    </row>
    <row r="93" spans="1:63" s="26" customFormat="1" x14ac:dyDescent="0.25">
      <c r="A93" s="24" t="str">
        <f>'March 2008 RIA'!$A$20</f>
        <v>Tier 2</v>
      </c>
      <c r="B93" s="25">
        <v>2010</v>
      </c>
      <c r="C93" s="136"/>
      <c r="D93" s="136"/>
      <c r="E93" s="137"/>
      <c r="F93" s="136"/>
      <c r="G93" s="136"/>
      <c r="H93" s="136"/>
      <c r="I93" s="136"/>
      <c r="J93" s="136"/>
      <c r="K93" s="136"/>
      <c r="L93" s="136"/>
      <c r="M93" s="136"/>
      <c r="N93" s="136"/>
      <c r="O93" s="137"/>
      <c r="P93" s="136"/>
      <c r="Q93" s="136"/>
      <c r="R93" s="136"/>
      <c r="S93" s="136"/>
      <c r="T93" s="136"/>
      <c r="U93" s="136"/>
      <c r="V93" s="136"/>
      <c r="W93" s="138">
        <f>Activity!$B$50</f>
        <v>4450</v>
      </c>
      <c r="X93" s="138">
        <f>Activity!$B$51</f>
        <v>4450</v>
      </c>
      <c r="Y93" s="138">
        <f>Activity!$B$52</f>
        <v>4450</v>
      </c>
      <c r="Z93" s="138">
        <f>Activity!$B$53</f>
        <v>4450</v>
      </c>
      <c r="AA93" s="138">
        <f>Activity!$B$54</f>
        <v>4450</v>
      </c>
      <c r="AB93" s="138">
        <f>Activity!$B$55</f>
        <v>4450</v>
      </c>
      <c r="AC93" s="138">
        <f>Activity!$B$56</f>
        <v>4450</v>
      </c>
      <c r="AD93" s="138">
        <f>Activity!$B$57</f>
        <v>4450</v>
      </c>
      <c r="AE93" s="138">
        <f>Activity!$B$58</f>
        <v>4450</v>
      </c>
      <c r="AF93" s="138">
        <f>Activity!$B$59</f>
        <v>4450</v>
      </c>
      <c r="AG93" s="138">
        <f>Activity!$B$60</f>
        <v>4450</v>
      </c>
      <c r="AH93" s="138">
        <f>Activity!$B$61</f>
        <v>4450</v>
      </c>
      <c r="AI93" s="138">
        <f>Activity!$B$62</f>
        <v>4450</v>
      </c>
      <c r="AJ93" s="138">
        <f>Activity!$B$63</f>
        <v>4450</v>
      </c>
      <c r="AK93" s="138">
        <f>Activity!$B$64</f>
        <v>4450</v>
      </c>
      <c r="AL93" s="138">
        <f>Activity!$B$65</f>
        <v>4450</v>
      </c>
      <c r="AM93" s="138">
        <f>Activity!$B$66</f>
        <v>4450</v>
      </c>
      <c r="AN93" s="138">
        <f>Activity!$B$67</f>
        <v>4450</v>
      </c>
      <c r="AO93" s="138">
        <f>Activity!$B$68</f>
        <v>4450</v>
      </c>
      <c r="AP93" s="138">
        <f>Activity!$B$69</f>
        <v>4450</v>
      </c>
      <c r="AQ93" s="138">
        <f>Activity!$B$70</f>
        <v>4450</v>
      </c>
      <c r="AR93" s="138">
        <f>Activity!$B$71</f>
        <v>4450</v>
      </c>
      <c r="AS93" s="138">
        <f>Activity!$B$72</f>
        <v>4450</v>
      </c>
      <c r="AT93" s="138">
        <f>Activity!$B$73</f>
        <v>4450</v>
      </c>
      <c r="AU93" s="138">
        <f>Activity!$B$74</f>
        <v>4450</v>
      </c>
      <c r="AV93" s="138">
        <f>Activity!$B$75</f>
        <v>4450</v>
      </c>
      <c r="AW93" s="138">
        <f>Activity!$B$76</f>
        <v>4450</v>
      </c>
      <c r="AX93" s="138">
        <f>Activity!$B$77</f>
        <v>4450</v>
      </c>
      <c r="AY93" s="138">
        <f>Activity!$B$78</f>
        <v>4450</v>
      </c>
      <c r="AZ93" s="138">
        <f>Activity!$B$79</f>
        <v>4450</v>
      </c>
      <c r="BA93" s="138">
        <f>Activity!$B$80</f>
        <v>4450</v>
      </c>
      <c r="BB93" s="138">
        <f>Activity!$B$81</f>
        <v>4450</v>
      </c>
      <c r="BC93" s="138">
        <f>Activity!$B$82</f>
        <v>4450</v>
      </c>
      <c r="BD93" s="138">
        <f>Activity!$B$83</f>
        <v>4450</v>
      </c>
      <c r="BE93" s="138">
        <f>Activity!$B$84</f>
        <v>4450</v>
      </c>
      <c r="BF93" s="138">
        <f>Activity!$B$85</f>
        <v>4450</v>
      </c>
      <c r="BG93" s="138">
        <f>Activity!$B$86</f>
        <v>4450</v>
      </c>
      <c r="BH93" s="138">
        <f>Activity!$B$87</f>
        <v>4450</v>
      </c>
      <c r="BI93" s="138">
        <f>Activity!$B$88</f>
        <v>4450</v>
      </c>
      <c r="BJ93" s="138">
        <f>Activity!$B$89</f>
        <v>4450</v>
      </c>
      <c r="BK93" s="138">
        <f>Activity!$B$90</f>
        <v>4450</v>
      </c>
    </row>
    <row r="94" spans="1:63" s="26" customFormat="1" x14ac:dyDescent="0.25">
      <c r="A94" s="24" t="str">
        <f>'March 2008 RIA'!$A$20</f>
        <v>Tier 2</v>
      </c>
      <c r="B94" s="25">
        <v>2011</v>
      </c>
      <c r="C94" s="136"/>
      <c r="D94" s="136"/>
      <c r="E94" s="137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8">
        <f>Activity!$B$50</f>
        <v>4450</v>
      </c>
      <c r="Y94" s="138">
        <f>Activity!$B$51</f>
        <v>4450</v>
      </c>
      <c r="Z94" s="138">
        <f>Activity!$B$52</f>
        <v>4450</v>
      </c>
      <c r="AA94" s="138">
        <f>Activity!$B$53</f>
        <v>4450</v>
      </c>
      <c r="AB94" s="138">
        <f>Activity!$B$54</f>
        <v>4450</v>
      </c>
      <c r="AC94" s="138">
        <f>Activity!$B$55</f>
        <v>4450</v>
      </c>
      <c r="AD94" s="138">
        <f>Activity!$B$56</f>
        <v>4450</v>
      </c>
      <c r="AE94" s="138">
        <f>Activity!$B$57</f>
        <v>4450</v>
      </c>
      <c r="AF94" s="138">
        <f>Activity!$B$58</f>
        <v>4450</v>
      </c>
      <c r="AG94" s="138">
        <f>Activity!$B$59</f>
        <v>4450</v>
      </c>
      <c r="AH94" s="138">
        <f>Activity!$B$60</f>
        <v>4450</v>
      </c>
      <c r="AI94" s="138">
        <f>Activity!$B$61</f>
        <v>4450</v>
      </c>
      <c r="AJ94" s="138">
        <f>Activity!$B$62</f>
        <v>4450</v>
      </c>
      <c r="AK94" s="138">
        <f>Activity!$B$63</f>
        <v>4450</v>
      </c>
      <c r="AL94" s="138">
        <f>Activity!$B$64</f>
        <v>4450</v>
      </c>
      <c r="AM94" s="138">
        <f>Activity!$B$65</f>
        <v>4450</v>
      </c>
      <c r="AN94" s="138">
        <f>Activity!$B$66</f>
        <v>4450</v>
      </c>
      <c r="AO94" s="138">
        <f>Activity!$B$67</f>
        <v>4450</v>
      </c>
      <c r="AP94" s="138">
        <f>Activity!$B$68</f>
        <v>4450</v>
      </c>
      <c r="AQ94" s="138">
        <f>Activity!$B$69</f>
        <v>4450</v>
      </c>
      <c r="AR94" s="138">
        <f>Activity!$B$70</f>
        <v>4450</v>
      </c>
      <c r="AS94" s="138">
        <f>Activity!$B$71</f>
        <v>4450</v>
      </c>
      <c r="AT94" s="138">
        <f>Activity!$B$72</f>
        <v>4450</v>
      </c>
      <c r="AU94" s="138">
        <f>Activity!$B$73</f>
        <v>4450</v>
      </c>
      <c r="AV94" s="138">
        <f>Activity!$B$74</f>
        <v>4450</v>
      </c>
      <c r="AW94" s="138">
        <f>Activity!$B$75</f>
        <v>4450</v>
      </c>
      <c r="AX94" s="138">
        <f>Activity!$B$76</f>
        <v>4450</v>
      </c>
      <c r="AY94" s="138">
        <f>Activity!$B$77</f>
        <v>4450</v>
      </c>
      <c r="AZ94" s="138">
        <f>Activity!$B$78</f>
        <v>4450</v>
      </c>
      <c r="BA94" s="138">
        <f>Activity!$B$79</f>
        <v>4450</v>
      </c>
      <c r="BB94" s="138">
        <f>Activity!$B$80</f>
        <v>4450</v>
      </c>
      <c r="BC94" s="138">
        <f>Activity!$B$81</f>
        <v>4450</v>
      </c>
      <c r="BD94" s="138">
        <f>Activity!$B$82</f>
        <v>4450</v>
      </c>
      <c r="BE94" s="138">
        <f>Activity!$B$83</f>
        <v>4450</v>
      </c>
      <c r="BF94" s="138">
        <f>Activity!$B$84</f>
        <v>4450</v>
      </c>
      <c r="BG94" s="138">
        <f>Activity!$B$85</f>
        <v>4450</v>
      </c>
      <c r="BH94" s="138">
        <f>Activity!$B$86</f>
        <v>4450</v>
      </c>
      <c r="BI94" s="138">
        <f>Activity!$B$87</f>
        <v>4450</v>
      </c>
      <c r="BJ94" s="138">
        <f>Activity!$B$88</f>
        <v>4450</v>
      </c>
      <c r="BK94" s="138">
        <f>Activity!$B$89</f>
        <v>4450</v>
      </c>
    </row>
    <row r="95" spans="1:63" s="31" customFormat="1" x14ac:dyDescent="0.25">
      <c r="A95" s="21" t="str">
        <f>'March 2008 RIA'!$A$37</f>
        <v>Tier 3</v>
      </c>
      <c r="B95" s="30">
        <v>2012</v>
      </c>
      <c r="C95" s="145"/>
      <c r="D95" s="145"/>
      <c r="E95" s="146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7">
        <f>Activity!$B$50</f>
        <v>4450</v>
      </c>
      <c r="Z95" s="147">
        <f>Activity!$B$51</f>
        <v>4450</v>
      </c>
      <c r="AA95" s="147">
        <f>Activity!$B$52</f>
        <v>4450</v>
      </c>
      <c r="AB95" s="147">
        <f>Activity!$B$53</f>
        <v>4450</v>
      </c>
      <c r="AC95" s="147">
        <f>Activity!$B$54</f>
        <v>4450</v>
      </c>
      <c r="AD95" s="147">
        <f>Activity!$B$55</f>
        <v>4450</v>
      </c>
      <c r="AE95" s="147">
        <f>Activity!$B$56</f>
        <v>4450</v>
      </c>
      <c r="AF95" s="147">
        <f>Activity!$B$57</f>
        <v>4450</v>
      </c>
      <c r="AG95" s="147">
        <f>Activity!$B$58</f>
        <v>4450</v>
      </c>
      <c r="AH95" s="147">
        <f>Activity!$B$59</f>
        <v>4450</v>
      </c>
      <c r="AI95" s="147">
        <f>Activity!$B$60</f>
        <v>4450</v>
      </c>
      <c r="AJ95" s="147">
        <f>Activity!$B$61</f>
        <v>4450</v>
      </c>
      <c r="AK95" s="147">
        <f>Activity!$B$62</f>
        <v>4450</v>
      </c>
      <c r="AL95" s="147">
        <f>Activity!$B$63</f>
        <v>4450</v>
      </c>
      <c r="AM95" s="147">
        <f>Activity!$B$64</f>
        <v>4450</v>
      </c>
      <c r="AN95" s="147">
        <f>Activity!$B$65</f>
        <v>4450</v>
      </c>
      <c r="AO95" s="147">
        <f>Activity!$B$66</f>
        <v>4450</v>
      </c>
      <c r="AP95" s="147">
        <f>Activity!$B$67</f>
        <v>4450</v>
      </c>
      <c r="AQ95" s="147">
        <f>Activity!$B$68</f>
        <v>4450</v>
      </c>
      <c r="AR95" s="147">
        <f>Activity!$B$69</f>
        <v>4450</v>
      </c>
      <c r="AS95" s="147">
        <f>Activity!$B$70</f>
        <v>4450</v>
      </c>
      <c r="AT95" s="147">
        <f>Activity!$B$71</f>
        <v>4450</v>
      </c>
      <c r="AU95" s="147">
        <f>Activity!$B$72</f>
        <v>4450</v>
      </c>
      <c r="AV95" s="147">
        <f>Activity!$B$73</f>
        <v>4450</v>
      </c>
      <c r="AW95" s="147">
        <f>Activity!$B$74</f>
        <v>4450</v>
      </c>
      <c r="AX95" s="147">
        <f>Activity!$B$75</f>
        <v>4450</v>
      </c>
      <c r="AY95" s="147">
        <f>Activity!$B$76</f>
        <v>4450</v>
      </c>
      <c r="AZ95" s="147">
        <f>Activity!$B$77</f>
        <v>4450</v>
      </c>
      <c r="BA95" s="147">
        <f>Activity!$B$78</f>
        <v>4450</v>
      </c>
      <c r="BB95" s="147">
        <f>Activity!$B$79</f>
        <v>4450</v>
      </c>
      <c r="BC95" s="147">
        <f>Activity!$B$80</f>
        <v>4450</v>
      </c>
      <c r="BD95" s="147">
        <f>Activity!$B$81</f>
        <v>4450</v>
      </c>
      <c r="BE95" s="147">
        <f>Activity!$B$82</f>
        <v>4450</v>
      </c>
      <c r="BF95" s="147">
        <f>Activity!$B$83</f>
        <v>4450</v>
      </c>
      <c r="BG95" s="147">
        <f>Activity!$B$84</f>
        <v>4450</v>
      </c>
      <c r="BH95" s="147">
        <f>Activity!$B$85</f>
        <v>4450</v>
      </c>
      <c r="BI95" s="147">
        <f>Activity!$B$86</f>
        <v>4450</v>
      </c>
      <c r="BJ95" s="147">
        <f>Activity!$B$87</f>
        <v>4450</v>
      </c>
      <c r="BK95" s="147">
        <f>Activity!$B$88</f>
        <v>4450</v>
      </c>
    </row>
    <row r="96" spans="1:63" s="31" customFormat="1" x14ac:dyDescent="0.25">
      <c r="A96" s="21" t="str">
        <f>'March 2008 RIA'!$A$37</f>
        <v>Tier 3</v>
      </c>
      <c r="B96" s="30">
        <v>2013</v>
      </c>
      <c r="C96" s="145"/>
      <c r="D96" s="145"/>
      <c r="E96" s="146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6"/>
      <c r="Z96" s="147">
        <f>Activity!$B$50</f>
        <v>4450</v>
      </c>
      <c r="AA96" s="147">
        <f>Activity!$B$51</f>
        <v>4450</v>
      </c>
      <c r="AB96" s="147">
        <f>Activity!$B$52</f>
        <v>4450</v>
      </c>
      <c r="AC96" s="147">
        <f>Activity!$B$53</f>
        <v>4450</v>
      </c>
      <c r="AD96" s="147">
        <f>Activity!$B$54</f>
        <v>4450</v>
      </c>
      <c r="AE96" s="147">
        <f>Activity!$B$55</f>
        <v>4450</v>
      </c>
      <c r="AF96" s="147">
        <f>Activity!$B$56</f>
        <v>4450</v>
      </c>
      <c r="AG96" s="147">
        <f>Activity!$B$57</f>
        <v>4450</v>
      </c>
      <c r="AH96" s="147">
        <f>Activity!$B$58</f>
        <v>4450</v>
      </c>
      <c r="AI96" s="147">
        <f>Activity!$B$59</f>
        <v>4450</v>
      </c>
      <c r="AJ96" s="147">
        <f>Activity!$B$60</f>
        <v>4450</v>
      </c>
      <c r="AK96" s="147">
        <f>Activity!$B$61</f>
        <v>4450</v>
      </c>
      <c r="AL96" s="147">
        <f>Activity!$B$62</f>
        <v>4450</v>
      </c>
      <c r="AM96" s="147">
        <f>Activity!$B$63</f>
        <v>4450</v>
      </c>
      <c r="AN96" s="147">
        <f>Activity!$B$64</f>
        <v>4450</v>
      </c>
      <c r="AO96" s="147">
        <f>Activity!$B$65</f>
        <v>4450</v>
      </c>
      <c r="AP96" s="147">
        <f>Activity!$B$66</f>
        <v>4450</v>
      </c>
      <c r="AQ96" s="147">
        <f>Activity!$B$67</f>
        <v>4450</v>
      </c>
      <c r="AR96" s="147">
        <f>Activity!$B$68</f>
        <v>4450</v>
      </c>
      <c r="AS96" s="147">
        <f>Activity!$B$69</f>
        <v>4450</v>
      </c>
      <c r="AT96" s="147">
        <f>Activity!$B$70</f>
        <v>4450</v>
      </c>
      <c r="AU96" s="147">
        <f>Activity!$B$71</f>
        <v>4450</v>
      </c>
      <c r="AV96" s="147">
        <f>Activity!$B$72</f>
        <v>4450</v>
      </c>
      <c r="AW96" s="147">
        <f>Activity!$B$73</f>
        <v>4450</v>
      </c>
      <c r="AX96" s="147">
        <f>Activity!$B$74</f>
        <v>4450</v>
      </c>
      <c r="AY96" s="147">
        <f>Activity!$B$75</f>
        <v>4450</v>
      </c>
      <c r="AZ96" s="147">
        <f>Activity!$B$76</f>
        <v>4450</v>
      </c>
      <c r="BA96" s="147">
        <f>Activity!$B$77</f>
        <v>4450</v>
      </c>
      <c r="BB96" s="147">
        <f>Activity!$B$78</f>
        <v>4450</v>
      </c>
      <c r="BC96" s="147">
        <f>Activity!$B$79</f>
        <v>4450</v>
      </c>
      <c r="BD96" s="147">
        <f>Activity!$B$80</f>
        <v>4450</v>
      </c>
      <c r="BE96" s="147">
        <f>Activity!$B$81</f>
        <v>4450</v>
      </c>
      <c r="BF96" s="147">
        <f>Activity!$B$82</f>
        <v>4450</v>
      </c>
      <c r="BG96" s="147">
        <f>Activity!$B$83</f>
        <v>4450</v>
      </c>
      <c r="BH96" s="147">
        <f>Activity!$B$84</f>
        <v>4450</v>
      </c>
      <c r="BI96" s="147">
        <f>Activity!$B$85</f>
        <v>4450</v>
      </c>
      <c r="BJ96" s="147">
        <f>Activity!$B$86</f>
        <v>4450</v>
      </c>
      <c r="BK96" s="147">
        <f>Activity!$B$87</f>
        <v>4450</v>
      </c>
    </row>
    <row r="97" spans="1:63" s="31" customFormat="1" x14ac:dyDescent="0.25">
      <c r="A97" s="21" t="str">
        <f>'March 2008 RIA'!$A$37</f>
        <v>Tier 3</v>
      </c>
      <c r="B97" s="30">
        <v>2014</v>
      </c>
      <c r="C97" s="145"/>
      <c r="D97" s="145"/>
      <c r="E97" s="146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6"/>
      <c r="Z97" s="145"/>
      <c r="AA97" s="147">
        <f>Activity!$B$50</f>
        <v>4450</v>
      </c>
      <c r="AB97" s="147">
        <f>Activity!$B$51</f>
        <v>4450</v>
      </c>
      <c r="AC97" s="147">
        <f>Activity!$B$52</f>
        <v>4450</v>
      </c>
      <c r="AD97" s="147">
        <f>Activity!$B$53</f>
        <v>4450</v>
      </c>
      <c r="AE97" s="147">
        <f>Activity!$B$54</f>
        <v>4450</v>
      </c>
      <c r="AF97" s="147">
        <f>Activity!$B$55</f>
        <v>4450</v>
      </c>
      <c r="AG97" s="147">
        <f>Activity!$B$56</f>
        <v>4450</v>
      </c>
      <c r="AH97" s="147">
        <f>Activity!$B$57</f>
        <v>4450</v>
      </c>
      <c r="AI97" s="147">
        <f>Activity!$B$58</f>
        <v>4450</v>
      </c>
      <c r="AJ97" s="147">
        <f>Activity!$B$59</f>
        <v>4450</v>
      </c>
      <c r="AK97" s="147">
        <f>Activity!$B$60</f>
        <v>4450</v>
      </c>
      <c r="AL97" s="147">
        <f>Activity!$B$61</f>
        <v>4450</v>
      </c>
      <c r="AM97" s="147">
        <f>Activity!$B$62</f>
        <v>4450</v>
      </c>
      <c r="AN97" s="147">
        <f>Activity!$B$63</f>
        <v>4450</v>
      </c>
      <c r="AO97" s="147">
        <f>Activity!$B$64</f>
        <v>4450</v>
      </c>
      <c r="AP97" s="147">
        <f>Activity!$B$65</f>
        <v>4450</v>
      </c>
      <c r="AQ97" s="147">
        <f>Activity!$B$66</f>
        <v>4450</v>
      </c>
      <c r="AR97" s="147">
        <f>Activity!$B$67</f>
        <v>4450</v>
      </c>
      <c r="AS97" s="147">
        <f>Activity!$B$68</f>
        <v>4450</v>
      </c>
      <c r="AT97" s="147">
        <f>Activity!$B$69</f>
        <v>4450</v>
      </c>
      <c r="AU97" s="147">
        <f>Activity!$B$70</f>
        <v>4450</v>
      </c>
      <c r="AV97" s="147">
        <f>Activity!$B$71</f>
        <v>4450</v>
      </c>
      <c r="AW97" s="147">
        <f>Activity!$B$72</f>
        <v>4450</v>
      </c>
      <c r="AX97" s="147">
        <f>Activity!$B$73</f>
        <v>4450</v>
      </c>
      <c r="AY97" s="147">
        <f>Activity!$B$74</f>
        <v>4450</v>
      </c>
      <c r="AZ97" s="147">
        <f>Activity!$B$75</f>
        <v>4450</v>
      </c>
      <c r="BA97" s="147">
        <f>Activity!$B$76</f>
        <v>4450</v>
      </c>
      <c r="BB97" s="147">
        <f>Activity!$B$77</f>
        <v>4450</v>
      </c>
      <c r="BC97" s="147">
        <f>Activity!$B$78</f>
        <v>4450</v>
      </c>
      <c r="BD97" s="147">
        <f>Activity!$B$79</f>
        <v>4450</v>
      </c>
      <c r="BE97" s="147">
        <f>Activity!$B$80</f>
        <v>4450</v>
      </c>
      <c r="BF97" s="147">
        <f>Activity!$B$81</f>
        <v>4450</v>
      </c>
      <c r="BG97" s="147">
        <f>Activity!$B$82</f>
        <v>4450</v>
      </c>
      <c r="BH97" s="147">
        <f>Activity!$B$83</f>
        <v>4450</v>
      </c>
      <c r="BI97" s="147">
        <f>Activity!$B$84</f>
        <v>4450</v>
      </c>
      <c r="BJ97" s="147">
        <f>Activity!$B$85</f>
        <v>4450</v>
      </c>
      <c r="BK97" s="147">
        <f>Activity!$B$86</f>
        <v>4450</v>
      </c>
    </row>
    <row r="98" spans="1:63" x14ac:dyDescent="0.25">
      <c r="A98" s="55" t="str">
        <f>'March 2008 RIA'!$A$38</f>
        <v>Tier 4</v>
      </c>
      <c r="B98" s="63">
        <v>2015</v>
      </c>
      <c r="C98" s="57"/>
      <c r="D98" s="57"/>
      <c r="E98" s="61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61"/>
      <c r="Z98" s="57"/>
      <c r="AA98" s="57"/>
      <c r="AB98" s="58">
        <f>Activity!$B$50</f>
        <v>4450</v>
      </c>
      <c r="AC98" s="58">
        <f>Activity!$B$51</f>
        <v>4450</v>
      </c>
      <c r="AD98" s="58">
        <f>Activity!$B$52</f>
        <v>4450</v>
      </c>
      <c r="AE98" s="58">
        <f>Activity!$B$53</f>
        <v>4450</v>
      </c>
      <c r="AF98" s="58">
        <f>Activity!$B$54</f>
        <v>4450</v>
      </c>
      <c r="AG98" s="58">
        <f>Activity!$B$55</f>
        <v>4450</v>
      </c>
      <c r="AH98" s="58">
        <f>Activity!$B$56</f>
        <v>4450</v>
      </c>
      <c r="AI98" s="58">
        <f>Activity!$B$57</f>
        <v>4450</v>
      </c>
      <c r="AJ98" s="58">
        <f>Activity!$B$58</f>
        <v>4450</v>
      </c>
      <c r="AK98" s="58">
        <f>Activity!$B$59</f>
        <v>4450</v>
      </c>
      <c r="AL98" s="58">
        <f>Activity!$B$60</f>
        <v>4450</v>
      </c>
      <c r="AM98" s="58">
        <f>Activity!$B$61</f>
        <v>4450</v>
      </c>
      <c r="AN98" s="58">
        <f>Activity!$B$62</f>
        <v>4450</v>
      </c>
      <c r="AO98" s="58">
        <f>Activity!$B$63</f>
        <v>4450</v>
      </c>
      <c r="AP98" s="58">
        <f>Activity!$B$64</f>
        <v>4450</v>
      </c>
      <c r="AQ98" s="58">
        <f>Activity!$B$65</f>
        <v>4450</v>
      </c>
      <c r="AR98" s="58">
        <f>Activity!$B$66</f>
        <v>4450</v>
      </c>
      <c r="AS98" s="58">
        <f>Activity!$B$67</f>
        <v>4450</v>
      </c>
      <c r="AT98" s="58">
        <f>Activity!$B$68</f>
        <v>4450</v>
      </c>
      <c r="AU98" s="58">
        <f>Activity!$B$69</f>
        <v>4450</v>
      </c>
      <c r="AV98" s="58">
        <f>Activity!$B$70</f>
        <v>4450</v>
      </c>
      <c r="AW98" s="58">
        <f>Activity!$B$71</f>
        <v>4450</v>
      </c>
      <c r="AX98" s="58">
        <f>Activity!$B$72</f>
        <v>4450</v>
      </c>
      <c r="AY98" s="58">
        <f>Activity!$B$73</f>
        <v>4450</v>
      </c>
      <c r="AZ98" s="58">
        <f>Activity!$B$74</f>
        <v>4450</v>
      </c>
      <c r="BA98" s="58">
        <f>Activity!$B$75</f>
        <v>4450</v>
      </c>
      <c r="BB98" s="58">
        <f>Activity!$B$76</f>
        <v>4450</v>
      </c>
      <c r="BC98" s="58">
        <f>Activity!$B$77</f>
        <v>4450</v>
      </c>
      <c r="BD98" s="58">
        <f>Activity!$B$78</f>
        <v>4450</v>
      </c>
      <c r="BE98" s="58">
        <f>Activity!$B$79</f>
        <v>4450</v>
      </c>
      <c r="BF98" s="58">
        <f>Activity!$B$80</f>
        <v>4450</v>
      </c>
      <c r="BG98" s="58">
        <f>Activity!$B$81</f>
        <v>4450</v>
      </c>
      <c r="BH98" s="58">
        <f>Activity!$B$82</f>
        <v>4450</v>
      </c>
      <c r="BI98" s="58">
        <f>Activity!$B$83</f>
        <v>4450</v>
      </c>
      <c r="BJ98" s="58">
        <f>Activity!$B$84</f>
        <v>4450</v>
      </c>
      <c r="BK98" s="58">
        <f>Activity!$B$85</f>
        <v>4450</v>
      </c>
    </row>
    <row r="99" spans="1:63" x14ac:dyDescent="0.25">
      <c r="A99" s="55" t="str">
        <f>'March 2008 RIA'!$A$38</f>
        <v>Tier 4</v>
      </c>
      <c r="B99" s="63">
        <v>2016</v>
      </c>
      <c r="C99" s="57"/>
      <c r="D99" s="57"/>
      <c r="E99" s="61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61"/>
      <c r="Z99" s="57"/>
      <c r="AA99" s="57"/>
      <c r="AB99" s="57"/>
      <c r="AC99" s="58">
        <f>Activity!$B$50</f>
        <v>4450</v>
      </c>
      <c r="AD99" s="58">
        <f>Activity!$B$51</f>
        <v>4450</v>
      </c>
      <c r="AE99" s="58">
        <f>Activity!$B$52</f>
        <v>4450</v>
      </c>
      <c r="AF99" s="58">
        <f>Activity!$B$53</f>
        <v>4450</v>
      </c>
      <c r="AG99" s="58">
        <f>Activity!$B$54</f>
        <v>4450</v>
      </c>
      <c r="AH99" s="58">
        <f>Activity!$B$55</f>
        <v>4450</v>
      </c>
      <c r="AI99" s="58">
        <f>Activity!$B$56</f>
        <v>4450</v>
      </c>
      <c r="AJ99" s="58">
        <f>Activity!$B$57</f>
        <v>4450</v>
      </c>
      <c r="AK99" s="58">
        <f>Activity!$B$58</f>
        <v>4450</v>
      </c>
      <c r="AL99" s="58">
        <f>Activity!$B$59</f>
        <v>4450</v>
      </c>
      <c r="AM99" s="58">
        <f>Activity!$B$60</f>
        <v>4450</v>
      </c>
      <c r="AN99" s="58">
        <f>Activity!$B$61</f>
        <v>4450</v>
      </c>
      <c r="AO99" s="58">
        <f>Activity!$B$62</f>
        <v>4450</v>
      </c>
      <c r="AP99" s="58">
        <f>Activity!$B$63</f>
        <v>4450</v>
      </c>
      <c r="AQ99" s="58">
        <f>Activity!$B$64</f>
        <v>4450</v>
      </c>
      <c r="AR99" s="58">
        <f>Activity!$B$65</f>
        <v>4450</v>
      </c>
      <c r="AS99" s="58">
        <f>Activity!$B$66</f>
        <v>4450</v>
      </c>
      <c r="AT99" s="58">
        <f>Activity!$B$67</f>
        <v>4450</v>
      </c>
      <c r="AU99" s="58">
        <f>Activity!$B$68</f>
        <v>4450</v>
      </c>
      <c r="AV99" s="58">
        <f>Activity!$B$69</f>
        <v>4450</v>
      </c>
      <c r="AW99" s="58">
        <f>Activity!$B$70</f>
        <v>4450</v>
      </c>
      <c r="AX99" s="58">
        <f>Activity!$B$71</f>
        <v>4450</v>
      </c>
      <c r="AY99" s="58">
        <f>Activity!$B$72</f>
        <v>4450</v>
      </c>
      <c r="AZ99" s="58">
        <f>Activity!$B$73</f>
        <v>4450</v>
      </c>
      <c r="BA99" s="58">
        <f>Activity!$B$74</f>
        <v>4450</v>
      </c>
      <c r="BB99" s="58">
        <f>Activity!$B$75</f>
        <v>4450</v>
      </c>
      <c r="BC99" s="58">
        <f>Activity!$B$76</f>
        <v>4450</v>
      </c>
      <c r="BD99" s="58">
        <f>Activity!$B$77</f>
        <v>4450</v>
      </c>
      <c r="BE99" s="58">
        <f>Activity!$B$78</f>
        <v>4450</v>
      </c>
      <c r="BF99" s="58">
        <f>Activity!$B$79</f>
        <v>4450</v>
      </c>
      <c r="BG99" s="58">
        <f>Activity!$B$80</f>
        <v>4450</v>
      </c>
      <c r="BH99" s="58">
        <f>Activity!$B$81</f>
        <v>4450</v>
      </c>
      <c r="BI99" s="58">
        <f>Activity!$B$82</f>
        <v>4450</v>
      </c>
      <c r="BJ99" s="58">
        <f>Activity!$B$83</f>
        <v>4450</v>
      </c>
      <c r="BK99" s="58">
        <f>Activity!$B$84</f>
        <v>4450</v>
      </c>
    </row>
    <row r="100" spans="1:63" x14ac:dyDescent="0.25">
      <c r="A100" s="55" t="str">
        <f>'March 2008 RIA'!$A$38</f>
        <v>Tier 4</v>
      </c>
      <c r="B100" s="63">
        <v>2017</v>
      </c>
      <c r="C100" s="57"/>
      <c r="D100" s="57"/>
      <c r="E100" s="61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61"/>
      <c r="Z100" s="57"/>
      <c r="AA100" s="57"/>
      <c r="AB100" s="57"/>
      <c r="AC100" s="57"/>
      <c r="AD100" s="58">
        <f>Activity!$B$50</f>
        <v>4450</v>
      </c>
      <c r="AE100" s="58">
        <f>Activity!$B$51</f>
        <v>4450</v>
      </c>
      <c r="AF100" s="58">
        <f>Activity!$B$52</f>
        <v>4450</v>
      </c>
      <c r="AG100" s="58">
        <f>Activity!$B$53</f>
        <v>4450</v>
      </c>
      <c r="AH100" s="58">
        <f>Activity!$B$54</f>
        <v>4450</v>
      </c>
      <c r="AI100" s="58">
        <f>Activity!$B$55</f>
        <v>4450</v>
      </c>
      <c r="AJ100" s="58">
        <f>Activity!$B$56</f>
        <v>4450</v>
      </c>
      <c r="AK100" s="58">
        <f>Activity!$B$57</f>
        <v>4450</v>
      </c>
      <c r="AL100" s="58">
        <f>Activity!$B$58</f>
        <v>4450</v>
      </c>
      <c r="AM100" s="58">
        <f>Activity!$B$59</f>
        <v>4450</v>
      </c>
      <c r="AN100" s="58">
        <f>Activity!$B$60</f>
        <v>4450</v>
      </c>
      <c r="AO100" s="58">
        <f>Activity!$B$61</f>
        <v>4450</v>
      </c>
      <c r="AP100" s="58">
        <f>Activity!$B$62</f>
        <v>4450</v>
      </c>
      <c r="AQ100" s="58">
        <f>Activity!$B$63</f>
        <v>4450</v>
      </c>
      <c r="AR100" s="58">
        <f>Activity!$B$64</f>
        <v>4450</v>
      </c>
      <c r="AS100" s="58">
        <f>Activity!$B$65</f>
        <v>4450</v>
      </c>
      <c r="AT100" s="58">
        <f>Activity!$B$66</f>
        <v>4450</v>
      </c>
      <c r="AU100" s="58">
        <f>Activity!$B$67</f>
        <v>4450</v>
      </c>
      <c r="AV100" s="58">
        <f>Activity!$B$68</f>
        <v>4450</v>
      </c>
      <c r="AW100" s="58">
        <f>Activity!$B$69</f>
        <v>4450</v>
      </c>
      <c r="AX100" s="58">
        <f>Activity!$B$70</f>
        <v>4450</v>
      </c>
      <c r="AY100" s="58">
        <f>Activity!$B$71</f>
        <v>4450</v>
      </c>
      <c r="AZ100" s="58">
        <f>Activity!$B$72</f>
        <v>4450</v>
      </c>
      <c r="BA100" s="58">
        <f>Activity!$B$73</f>
        <v>4450</v>
      </c>
      <c r="BB100" s="58">
        <f>Activity!$B$74</f>
        <v>4450</v>
      </c>
      <c r="BC100" s="58">
        <f>Activity!$B$75</f>
        <v>4450</v>
      </c>
      <c r="BD100" s="58">
        <f>Activity!$B$76</f>
        <v>4450</v>
      </c>
      <c r="BE100" s="58">
        <f>Activity!$B$77</f>
        <v>4450</v>
      </c>
      <c r="BF100" s="58">
        <f>Activity!$B$78</f>
        <v>4450</v>
      </c>
      <c r="BG100" s="58">
        <f>Activity!$B$79</f>
        <v>4450</v>
      </c>
      <c r="BH100" s="58">
        <f>Activity!$B$80</f>
        <v>4450</v>
      </c>
      <c r="BI100" s="58">
        <f>Activity!$B$81</f>
        <v>4450</v>
      </c>
      <c r="BJ100" s="58">
        <f>Activity!$B$82</f>
        <v>4450</v>
      </c>
      <c r="BK100" s="58">
        <f>Activity!$B$83</f>
        <v>4450</v>
      </c>
    </row>
    <row r="101" spans="1:63" x14ac:dyDescent="0.25">
      <c r="A101" s="55" t="str">
        <f>'March 2008 RIA'!$A$38</f>
        <v>Tier 4</v>
      </c>
      <c r="B101" s="63">
        <v>2018</v>
      </c>
      <c r="C101" s="57"/>
      <c r="D101" s="57"/>
      <c r="E101" s="61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61"/>
      <c r="Z101" s="57"/>
      <c r="AA101" s="57"/>
      <c r="AB101" s="57"/>
      <c r="AC101" s="57"/>
      <c r="AD101" s="57"/>
      <c r="AE101" s="58">
        <f>Activity!$B$50</f>
        <v>4450</v>
      </c>
      <c r="AF101" s="58">
        <f>Activity!$B$51</f>
        <v>4450</v>
      </c>
      <c r="AG101" s="58">
        <f>Activity!$B$52</f>
        <v>4450</v>
      </c>
      <c r="AH101" s="58">
        <f>Activity!$B$53</f>
        <v>4450</v>
      </c>
      <c r="AI101" s="58">
        <f>Activity!$B$54</f>
        <v>4450</v>
      </c>
      <c r="AJ101" s="58">
        <f>Activity!$B$55</f>
        <v>4450</v>
      </c>
      <c r="AK101" s="58">
        <f>Activity!$B$56</f>
        <v>4450</v>
      </c>
      <c r="AL101" s="58">
        <f>Activity!$B$57</f>
        <v>4450</v>
      </c>
      <c r="AM101" s="58">
        <f>Activity!$B$58</f>
        <v>4450</v>
      </c>
      <c r="AN101" s="58">
        <f>Activity!$B$59</f>
        <v>4450</v>
      </c>
      <c r="AO101" s="58">
        <f>Activity!$B$60</f>
        <v>4450</v>
      </c>
      <c r="AP101" s="58">
        <f>Activity!$B$61</f>
        <v>4450</v>
      </c>
      <c r="AQ101" s="58">
        <f>Activity!$B$62</f>
        <v>4450</v>
      </c>
      <c r="AR101" s="58">
        <f>Activity!$B$63</f>
        <v>4450</v>
      </c>
      <c r="AS101" s="58">
        <f>Activity!$B$64</f>
        <v>4450</v>
      </c>
      <c r="AT101" s="58">
        <f>Activity!$B$65</f>
        <v>4450</v>
      </c>
      <c r="AU101" s="58">
        <f>Activity!$B$66</f>
        <v>4450</v>
      </c>
      <c r="AV101" s="58">
        <f>Activity!$B$67</f>
        <v>4450</v>
      </c>
      <c r="AW101" s="58">
        <f>Activity!$B$68</f>
        <v>4450</v>
      </c>
      <c r="AX101" s="58">
        <f>Activity!$B$69</f>
        <v>4450</v>
      </c>
      <c r="AY101" s="58">
        <f>Activity!$B$70</f>
        <v>4450</v>
      </c>
      <c r="AZ101" s="58">
        <f>Activity!$B$71</f>
        <v>4450</v>
      </c>
      <c r="BA101" s="58">
        <f>Activity!$B$72</f>
        <v>4450</v>
      </c>
      <c r="BB101" s="58">
        <f>Activity!$B$73</f>
        <v>4450</v>
      </c>
      <c r="BC101" s="58">
        <f>Activity!$B$74</f>
        <v>4450</v>
      </c>
      <c r="BD101" s="58">
        <f>Activity!$B$75</f>
        <v>4450</v>
      </c>
      <c r="BE101" s="58">
        <f>Activity!$B$76</f>
        <v>4450</v>
      </c>
      <c r="BF101" s="58">
        <f>Activity!$B$77</f>
        <v>4450</v>
      </c>
      <c r="BG101" s="58">
        <f>Activity!$B$78</f>
        <v>4450</v>
      </c>
      <c r="BH101" s="58">
        <f>Activity!$B$79</f>
        <v>4450</v>
      </c>
      <c r="BI101" s="58">
        <f>Activity!$B$80</f>
        <v>4450</v>
      </c>
      <c r="BJ101" s="58">
        <f>Activity!$B$81</f>
        <v>4450</v>
      </c>
      <c r="BK101" s="58">
        <f>Activity!$B$82</f>
        <v>4450</v>
      </c>
    </row>
    <row r="102" spans="1:63" x14ac:dyDescent="0.25">
      <c r="A102" s="55" t="str">
        <f>'March 2008 RIA'!$A$38</f>
        <v>Tier 4</v>
      </c>
      <c r="B102" s="63">
        <v>2019</v>
      </c>
      <c r="C102" s="57"/>
      <c r="D102" s="57"/>
      <c r="E102" s="61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61"/>
      <c r="Z102" s="57"/>
      <c r="AA102" s="57"/>
      <c r="AB102" s="57"/>
      <c r="AC102" s="57"/>
      <c r="AD102" s="57"/>
      <c r="AE102" s="57"/>
      <c r="AF102" s="58">
        <f>Activity!$B$50</f>
        <v>4450</v>
      </c>
      <c r="AG102" s="58">
        <f>Activity!$B$51</f>
        <v>4450</v>
      </c>
      <c r="AH102" s="58">
        <f>Activity!$B$52</f>
        <v>4450</v>
      </c>
      <c r="AI102" s="58">
        <f>Activity!$B$53</f>
        <v>4450</v>
      </c>
      <c r="AJ102" s="58">
        <f>Activity!$B$54</f>
        <v>4450</v>
      </c>
      <c r="AK102" s="58">
        <f>Activity!$B$55</f>
        <v>4450</v>
      </c>
      <c r="AL102" s="58">
        <f>Activity!$B$56</f>
        <v>4450</v>
      </c>
      <c r="AM102" s="58">
        <f>Activity!$B$57</f>
        <v>4450</v>
      </c>
      <c r="AN102" s="58">
        <f>Activity!$B$58</f>
        <v>4450</v>
      </c>
      <c r="AO102" s="58">
        <f>Activity!$B$59</f>
        <v>4450</v>
      </c>
      <c r="AP102" s="58">
        <f>Activity!$B$60</f>
        <v>4450</v>
      </c>
      <c r="AQ102" s="58">
        <f>Activity!$B$61</f>
        <v>4450</v>
      </c>
      <c r="AR102" s="58">
        <f>Activity!$B$62</f>
        <v>4450</v>
      </c>
      <c r="AS102" s="58">
        <f>Activity!$B$63</f>
        <v>4450</v>
      </c>
      <c r="AT102" s="58">
        <f>Activity!$B$64</f>
        <v>4450</v>
      </c>
      <c r="AU102" s="58">
        <f>Activity!$B$65</f>
        <v>4450</v>
      </c>
      <c r="AV102" s="58">
        <f>Activity!$B$66</f>
        <v>4450</v>
      </c>
      <c r="AW102" s="58">
        <f>Activity!$B$67</f>
        <v>4450</v>
      </c>
      <c r="AX102" s="58">
        <f>Activity!$B$68</f>
        <v>4450</v>
      </c>
      <c r="AY102" s="58">
        <f>Activity!$B$69</f>
        <v>4450</v>
      </c>
      <c r="AZ102" s="58">
        <f>Activity!$B$70</f>
        <v>4450</v>
      </c>
      <c r="BA102" s="58">
        <f>Activity!$B$71</f>
        <v>4450</v>
      </c>
      <c r="BB102" s="58">
        <f>Activity!$B$72</f>
        <v>4450</v>
      </c>
      <c r="BC102" s="58">
        <f>Activity!$B$73</f>
        <v>4450</v>
      </c>
      <c r="BD102" s="58">
        <f>Activity!$B$74</f>
        <v>4450</v>
      </c>
      <c r="BE102" s="58">
        <f>Activity!$B$75</f>
        <v>4450</v>
      </c>
      <c r="BF102" s="58">
        <f>Activity!$B$76</f>
        <v>4450</v>
      </c>
      <c r="BG102" s="58">
        <f>Activity!$B$77</f>
        <v>4450</v>
      </c>
      <c r="BH102" s="58">
        <f>Activity!$B$78</f>
        <v>4450</v>
      </c>
      <c r="BI102" s="58">
        <f>Activity!$B$79</f>
        <v>4450</v>
      </c>
      <c r="BJ102" s="58">
        <f>Activity!$B$80</f>
        <v>4450</v>
      </c>
      <c r="BK102" s="58">
        <f>Activity!$B$81</f>
        <v>4450</v>
      </c>
    </row>
    <row r="103" spans="1:63" x14ac:dyDescent="0.25">
      <c r="A103" s="55" t="str">
        <f>'March 2008 RIA'!$A$38</f>
        <v>Tier 4</v>
      </c>
      <c r="B103" s="63">
        <v>2020</v>
      </c>
      <c r="C103" s="57"/>
      <c r="D103" s="57"/>
      <c r="E103" s="61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61"/>
      <c r="Z103" s="57"/>
      <c r="AA103" s="57"/>
      <c r="AB103" s="57"/>
      <c r="AC103" s="57"/>
      <c r="AD103" s="57"/>
      <c r="AE103" s="57"/>
      <c r="AF103" s="57"/>
      <c r="AG103" s="58">
        <f>Activity!$B$50</f>
        <v>4450</v>
      </c>
      <c r="AH103" s="58">
        <f>Activity!$B$51</f>
        <v>4450</v>
      </c>
      <c r="AI103" s="58">
        <f>Activity!$B$52</f>
        <v>4450</v>
      </c>
      <c r="AJ103" s="58">
        <f>Activity!$B$53</f>
        <v>4450</v>
      </c>
      <c r="AK103" s="58">
        <f>Activity!$B$54</f>
        <v>4450</v>
      </c>
      <c r="AL103" s="58">
        <f>Activity!$B$55</f>
        <v>4450</v>
      </c>
      <c r="AM103" s="58">
        <f>Activity!$B$56</f>
        <v>4450</v>
      </c>
      <c r="AN103" s="58">
        <f>Activity!$B$57</f>
        <v>4450</v>
      </c>
      <c r="AO103" s="58">
        <f>Activity!$B$58</f>
        <v>4450</v>
      </c>
      <c r="AP103" s="58">
        <f>Activity!$B$59</f>
        <v>4450</v>
      </c>
      <c r="AQ103" s="58">
        <f>Activity!$B$60</f>
        <v>4450</v>
      </c>
      <c r="AR103" s="58">
        <f>Activity!$B$61</f>
        <v>4450</v>
      </c>
      <c r="AS103" s="58">
        <f>Activity!$B$62</f>
        <v>4450</v>
      </c>
      <c r="AT103" s="58">
        <f>Activity!$B$63</f>
        <v>4450</v>
      </c>
      <c r="AU103" s="58">
        <f>Activity!$B$64</f>
        <v>4450</v>
      </c>
      <c r="AV103" s="58">
        <f>Activity!$B$65</f>
        <v>4450</v>
      </c>
      <c r="AW103" s="58">
        <f>Activity!$B$66</f>
        <v>4450</v>
      </c>
      <c r="AX103" s="58">
        <f>Activity!$B$67</f>
        <v>4450</v>
      </c>
      <c r="AY103" s="58">
        <f>Activity!$B$68</f>
        <v>4450</v>
      </c>
      <c r="AZ103" s="58">
        <f>Activity!$B$69</f>
        <v>4450</v>
      </c>
      <c r="BA103" s="58">
        <f>Activity!$B$70</f>
        <v>4450</v>
      </c>
      <c r="BB103" s="58">
        <f>Activity!$B$71</f>
        <v>4450</v>
      </c>
      <c r="BC103" s="58">
        <f>Activity!$B$72</f>
        <v>4450</v>
      </c>
      <c r="BD103" s="58">
        <f>Activity!$B$73</f>
        <v>4450</v>
      </c>
      <c r="BE103" s="58">
        <f>Activity!$B$74</f>
        <v>4450</v>
      </c>
      <c r="BF103" s="58">
        <f>Activity!$B$75</f>
        <v>4450</v>
      </c>
      <c r="BG103" s="58">
        <f>Activity!$B$76</f>
        <v>4450</v>
      </c>
      <c r="BH103" s="58">
        <f>Activity!$B$77</f>
        <v>4450</v>
      </c>
      <c r="BI103" s="58">
        <f>Activity!$B$78</f>
        <v>4450</v>
      </c>
      <c r="BJ103" s="58">
        <f>Activity!$B$79</f>
        <v>4450</v>
      </c>
      <c r="BK103" s="58">
        <f>Activity!$B$80</f>
        <v>4450</v>
      </c>
    </row>
    <row r="104" spans="1:63" x14ac:dyDescent="0.25">
      <c r="A104" s="55" t="str">
        <f>'March 2008 RIA'!$A$38</f>
        <v>Tier 4</v>
      </c>
      <c r="B104" s="63">
        <v>2021</v>
      </c>
      <c r="C104" s="57"/>
      <c r="D104" s="57"/>
      <c r="E104" s="61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8">
        <f>Activity!$B$50</f>
        <v>4450</v>
      </c>
      <c r="AI104" s="58">
        <f>Activity!$B$51</f>
        <v>4450</v>
      </c>
      <c r="AJ104" s="58">
        <f>Activity!$B$52</f>
        <v>4450</v>
      </c>
      <c r="AK104" s="58">
        <f>Activity!$B$53</f>
        <v>4450</v>
      </c>
      <c r="AL104" s="58">
        <f>Activity!$B$54</f>
        <v>4450</v>
      </c>
      <c r="AM104" s="58">
        <f>Activity!$B$55</f>
        <v>4450</v>
      </c>
      <c r="AN104" s="58">
        <f>Activity!$B$56</f>
        <v>4450</v>
      </c>
      <c r="AO104" s="58">
        <f>Activity!$B$57</f>
        <v>4450</v>
      </c>
      <c r="AP104" s="58">
        <f>Activity!$B$58</f>
        <v>4450</v>
      </c>
      <c r="AQ104" s="58">
        <f>Activity!$B$59</f>
        <v>4450</v>
      </c>
      <c r="AR104" s="58">
        <f>Activity!$B$60</f>
        <v>4450</v>
      </c>
      <c r="AS104" s="58">
        <f>Activity!$B$61</f>
        <v>4450</v>
      </c>
      <c r="AT104" s="58">
        <f>Activity!$B$62</f>
        <v>4450</v>
      </c>
      <c r="AU104" s="58">
        <f>Activity!$B$63</f>
        <v>4450</v>
      </c>
      <c r="AV104" s="58">
        <f>Activity!$B$64</f>
        <v>4450</v>
      </c>
      <c r="AW104" s="58">
        <f>Activity!$B$65</f>
        <v>4450</v>
      </c>
      <c r="AX104" s="58">
        <f>Activity!$B$66</f>
        <v>4450</v>
      </c>
      <c r="AY104" s="58">
        <f>Activity!$B$67</f>
        <v>4450</v>
      </c>
      <c r="AZ104" s="58">
        <f>Activity!$B$68</f>
        <v>4450</v>
      </c>
      <c r="BA104" s="58">
        <f>Activity!$B$69</f>
        <v>4450</v>
      </c>
      <c r="BB104" s="58">
        <f>Activity!$B$70</f>
        <v>4450</v>
      </c>
      <c r="BC104" s="58">
        <f>Activity!$B$71</f>
        <v>4450</v>
      </c>
      <c r="BD104" s="58">
        <f>Activity!$B$72</f>
        <v>4450</v>
      </c>
      <c r="BE104" s="58">
        <f>Activity!$B$73</f>
        <v>4450</v>
      </c>
      <c r="BF104" s="58">
        <f>Activity!$B$74</f>
        <v>4450</v>
      </c>
      <c r="BG104" s="58">
        <f>Activity!$B$75</f>
        <v>4450</v>
      </c>
      <c r="BH104" s="58">
        <f>Activity!$B$76</f>
        <v>4450</v>
      </c>
      <c r="BI104" s="58">
        <f>Activity!$B$77</f>
        <v>4450</v>
      </c>
      <c r="BJ104" s="58">
        <f>Activity!$B$78</f>
        <v>4450</v>
      </c>
      <c r="BK104" s="58">
        <f>Activity!$B$79</f>
        <v>4450</v>
      </c>
    </row>
    <row r="105" spans="1:63" x14ac:dyDescent="0.25">
      <c r="A105" s="55" t="str">
        <f>'March 2008 RIA'!$A$38</f>
        <v>Tier 4</v>
      </c>
      <c r="B105" s="63">
        <v>2022</v>
      </c>
      <c r="C105" s="57"/>
      <c r="D105" s="57"/>
      <c r="E105" s="61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8">
        <f>Activity!$B$50</f>
        <v>4450</v>
      </c>
      <c r="AJ105" s="58">
        <f>Activity!$B$51</f>
        <v>4450</v>
      </c>
      <c r="AK105" s="58">
        <f>Activity!$B$52</f>
        <v>4450</v>
      </c>
      <c r="AL105" s="58">
        <f>Activity!$B$53</f>
        <v>4450</v>
      </c>
      <c r="AM105" s="58">
        <f>Activity!$B$54</f>
        <v>4450</v>
      </c>
      <c r="AN105" s="58">
        <f>Activity!$B$55</f>
        <v>4450</v>
      </c>
      <c r="AO105" s="58">
        <f>Activity!$B$56</f>
        <v>4450</v>
      </c>
      <c r="AP105" s="58">
        <f>Activity!$B$57</f>
        <v>4450</v>
      </c>
      <c r="AQ105" s="58">
        <f>Activity!$B$58</f>
        <v>4450</v>
      </c>
      <c r="AR105" s="58">
        <f>Activity!$B$59</f>
        <v>4450</v>
      </c>
      <c r="AS105" s="58">
        <f>Activity!$B$60</f>
        <v>4450</v>
      </c>
      <c r="AT105" s="58">
        <f>Activity!$B$61</f>
        <v>4450</v>
      </c>
      <c r="AU105" s="58">
        <f>Activity!$B$62</f>
        <v>4450</v>
      </c>
      <c r="AV105" s="58">
        <f>Activity!$B$63</f>
        <v>4450</v>
      </c>
      <c r="AW105" s="58">
        <f>Activity!$B$64</f>
        <v>4450</v>
      </c>
      <c r="AX105" s="58">
        <f>Activity!$B$65</f>
        <v>4450</v>
      </c>
      <c r="AY105" s="58">
        <f>Activity!$B$66</f>
        <v>4450</v>
      </c>
      <c r="AZ105" s="58">
        <f>Activity!$B$67</f>
        <v>4450</v>
      </c>
      <c r="BA105" s="58">
        <f>Activity!$B$68</f>
        <v>4450</v>
      </c>
      <c r="BB105" s="58">
        <f>Activity!$B$69</f>
        <v>4450</v>
      </c>
      <c r="BC105" s="58">
        <f>Activity!$B$70</f>
        <v>4450</v>
      </c>
      <c r="BD105" s="58">
        <f>Activity!$B$71</f>
        <v>4450</v>
      </c>
      <c r="BE105" s="58">
        <f>Activity!$B$72</f>
        <v>4450</v>
      </c>
      <c r="BF105" s="58">
        <f>Activity!$B$73</f>
        <v>4450</v>
      </c>
      <c r="BG105" s="58">
        <f>Activity!$B$74</f>
        <v>4450</v>
      </c>
      <c r="BH105" s="58">
        <f>Activity!$B$75</f>
        <v>4450</v>
      </c>
      <c r="BI105" s="58">
        <f>Activity!$B$76</f>
        <v>4450</v>
      </c>
      <c r="BJ105" s="58">
        <f>Activity!$B$77</f>
        <v>4450</v>
      </c>
      <c r="BK105" s="58">
        <f>Activity!$B$78</f>
        <v>4450</v>
      </c>
    </row>
    <row r="106" spans="1:63" x14ac:dyDescent="0.25">
      <c r="A106" s="55" t="str">
        <f>'March 2008 RIA'!$A$38</f>
        <v>Tier 4</v>
      </c>
      <c r="B106" s="63">
        <v>2023</v>
      </c>
      <c r="C106" s="57"/>
      <c r="D106" s="57"/>
      <c r="E106" s="61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61"/>
      <c r="AJ106" s="58">
        <f>Activity!$B$50</f>
        <v>4450</v>
      </c>
      <c r="AK106" s="58">
        <f>Activity!$B$51</f>
        <v>4450</v>
      </c>
      <c r="AL106" s="58">
        <f>Activity!$B$52</f>
        <v>4450</v>
      </c>
      <c r="AM106" s="58">
        <f>Activity!$B$53</f>
        <v>4450</v>
      </c>
      <c r="AN106" s="58">
        <f>Activity!$B$54</f>
        <v>4450</v>
      </c>
      <c r="AO106" s="58">
        <f>Activity!$B$55</f>
        <v>4450</v>
      </c>
      <c r="AP106" s="58">
        <f>Activity!$B$56</f>
        <v>4450</v>
      </c>
      <c r="AQ106" s="58">
        <f>Activity!$B$57</f>
        <v>4450</v>
      </c>
      <c r="AR106" s="58">
        <f>Activity!$B$58</f>
        <v>4450</v>
      </c>
      <c r="AS106" s="58">
        <f>Activity!$B$59</f>
        <v>4450</v>
      </c>
      <c r="AT106" s="58">
        <f>Activity!$B$60</f>
        <v>4450</v>
      </c>
      <c r="AU106" s="58">
        <f>Activity!$B$61</f>
        <v>4450</v>
      </c>
      <c r="AV106" s="58">
        <f>Activity!$B$62</f>
        <v>4450</v>
      </c>
      <c r="AW106" s="58">
        <f>Activity!$B$63</f>
        <v>4450</v>
      </c>
      <c r="AX106" s="58">
        <f>Activity!$B$64</f>
        <v>4450</v>
      </c>
      <c r="AY106" s="58">
        <f>Activity!$B$65</f>
        <v>4450</v>
      </c>
      <c r="AZ106" s="58">
        <f>Activity!$B$66</f>
        <v>4450</v>
      </c>
      <c r="BA106" s="58">
        <f>Activity!$B$67</f>
        <v>4450</v>
      </c>
      <c r="BB106" s="58">
        <f>Activity!$B$68</f>
        <v>4450</v>
      </c>
      <c r="BC106" s="58">
        <f>Activity!$B$69</f>
        <v>4450</v>
      </c>
      <c r="BD106" s="58">
        <f>Activity!$B$70</f>
        <v>4450</v>
      </c>
      <c r="BE106" s="58">
        <f>Activity!$B$71</f>
        <v>4450</v>
      </c>
      <c r="BF106" s="58">
        <f>Activity!$B$72</f>
        <v>4450</v>
      </c>
      <c r="BG106" s="58">
        <f>Activity!$B$73</f>
        <v>4450</v>
      </c>
      <c r="BH106" s="58">
        <f>Activity!$B$74</f>
        <v>4450</v>
      </c>
      <c r="BI106" s="58">
        <f>Activity!$B$75</f>
        <v>4450</v>
      </c>
      <c r="BJ106" s="58">
        <f>Activity!$B$76</f>
        <v>4450</v>
      </c>
      <c r="BK106" s="58">
        <f>Activity!$B$77</f>
        <v>4450</v>
      </c>
    </row>
    <row r="107" spans="1:63" x14ac:dyDescent="0.25">
      <c r="A107" s="55" t="str">
        <f>'March 2008 RIA'!$A$38</f>
        <v>Tier 4</v>
      </c>
      <c r="B107" s="63">
        <v>2024</v>
      </c>
      <c r="C107" s="57"/>
      <c r="D107" s="57"/>
      <c r="E107" s="61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61"/>
      <c r="AJ107" s="57"/>
      <c r="AK107" s="58">
        <f>Activity!$B$50</f>
        <v>4450</v>
      </c>
      <c r="AL107" s="58">
        <f>Activity!$B$51</f>
        <v>4450</v>
      </c>
      <c r="AM107" s="58">
        <f>Activity!$B$52</f>
        <v>4450</v>
      </c>
      <c r="AN107" s="58">
        <f>Activity!$B$53</f>
        <v>4450</v>
      </c>
      <c r="AO107" s="58">
        <f>Activity!$B$54</f>
        <v>4450</v>
      </c>
      <c r="AP107" s="58">
        <f>Activity!$B$55</f>
        <v>4450</v>
      </c>
      <c r="AQ107" s="58">
        <f>Activity!$B$56</f>
        <v>4450</v>
      </c>
      <c r="AR107" s="58">
        <f>Activity!$B$57</f>
        <v>4450</v>
      </c>
      <c r="AS107" s="58">
        <f>Activity!$B$58</f>
        <v>4450</v>
      </c>
      <c r="AT107" s="58">
        <f>Activity!$B$59</f>
        <v>4450</v>
      </c>
      <c r="AU107" s="58">
        <f>Activity!$B$60</f>
        <v>4450</v>
      </c>
      <c r="AV107" s="58">
        <f>Activity!$B$61</f>
        <v>4450</v>
      </c>
      <c r="AW107" s="58">
        <f>Activity!$B$62</f>
        <v>4450</v>
      </c>
      <c r="AX107" s="58">
        <f>Activity!$B$63</f>
        <v>4450</v>
      </c>
      <c r="AY107" s="58">
        <f>Activity!$B$64</f>
        <v>4450</v>
      </c>
      <c r="AZ107" s="58">
        <f>Activity!$B$65</f>
        <v>4450</v>
      </c>
      <c r="BA107" s="58">
        <f>Activity!$B$66</f>
        <v>4450</v>
      </c>
      <c r="BB107" s="58">
        <f>Activity!$B$67</f>
        <v>4450</v>
      </c>
      <c r="BC107" s="58">
        <f>Activity!$B$68</f>
        <v>4450</v>
      </c>
      <c r="BD107" s="58">
        <f>Activity!$B$69</f>
        <v>4450</v>
      </c>
      <c r="BE107" s="58">
        <f>Activity!$B$70</f>
        <v>4450</v>
      </c>
      <c r="BF107" s="58">
        <f>Activity!$B$71</f>
        <v>4450</v>
      </c>
      <c r="BG107" s="58">
        <f>Activity!$B$72</f>
        <v>4450</v>
      </c>
      <c r="BH107" s="58">
        <f>Activity!$B$73</f>
        <v>4450</v>
      </c>
      <c r="BI107" s="58">
        <f>Activity!$B$74</f>
        <v>4450</v>
      </c>
      <c r="BJ107" s="58">
        <f>Activity!$B$75</f>
        <v>4450</v>
      </c>
      <c r="BK107" s="58">
        <f>Activity!$B$76</f>
        <v>4450</v>
      </c>
    </row>
    <row r="108" spans="1:63" x14ac:dyDescent="0.25">
      <c r="A108" s="55" t="str">
        <f>'March 2008 RIA'!$A$38</f>
        <v>Tier 4</v>
      </c>
      <c r="B108" s="63">
        <v>2025</v>
      </c>
      <c r="C108" s="57"/>
      <c r="D108" s="57"/>
      <c r="E108" s="61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61"/>
      <c r="AJ108" s="57"/>
      <c r="AK108" s="57"/>
      <c r="AL108" s="58">
        <f>Activity!$B$50</f>
        <v>4450</v>
      </c>
      <c r="AM108" s="58">
        <f>Activity!$B$51</f>
        <v>4450</v>
      </c>
      <c r="AN108" s="58">
        <f>Activity!$B$52</f>
        <v>4450</v>
      </c>
      <c r="AO108" s="58">
        <f>Activity!$B$53</f>
        <v>4450</v>
      </c>
      <c r="AP108" s="58">
        <f>Activity!$B$54</f>
        <v>4450</v>
      </c>
      <c r="AQ108" s="58">
        <f>Activity!$B$55</f>
        <v>4450</v>
      </c>
      <c r="AR108" s="58">
        <f>Activity!$B$56</f>
        <v>4450</v>
      </c>
      <c r="AS108" s="58">
        <f>Activity!$B$57</f>
        <v>4450</v>
      </c>
      <c r="AT108" s="58">
        <f>Activity!$B$58</f>
        <v>4450</v>
      </c>
      <c r="AU108" s="58">
        <f>Activity!$B$59</f>
        <v>4450</v>
      </c>
      <c r="AV108" s="58">
        <f>Activity!$B$60</f>
        <v>4450</v>
      </c>
      <c r="AW108" s="58">
        <f>Activity!$B$61</f>
        <v>4450</v>
      </c>
      <c r="AX108" s="58">
        <f>Activity!$B$62</f>
        <v>4450</v>
      </c>
      <c r="AY108" s="58">
        <f>Activity!$B$63</f>
        <v>4450</v>
      </c>
      <c r="AZ108" s="58">
        <f>Activity!$B$64</f>
        <v>4450</v>
      </c>
      <c r="BA108" s="58">
        <f>Activity!$B$65</f>
        <v>4450</v>
      </c>
      <c r="BB108" s="58">
        <f>Activity!$B$66</f>
        <v>4450</v>
      </c>
      <c r="BC108" s="58">
        <f>Activity!$B$67</f>
        <v>4450</v>
      </c>
      <c r="BD108" s="58">
        <f>Activity!$B$68</f>
        <v>4450</v>
      </c>
      <c r="BE108" s="58">
        <f>Activity!$B$69</f>
        <v>4450</v>
      </c>
      <c r="BF108" s="58">
        <f>Activity!$B$70</f>
        <v>4450</v>
      </c>
      <c r="BG108" s="58">
        <f>Activity!$B$71</f>
        <v>4450</v>
      </c>
      <c r="BH108" s="58">
        <f>Activity!$B$72</f>
        <v>4450</v>
      </c>
      <c r="BI108" s="58">
        <f>Activity!$B$73</f>
        <v>4450</v>
      </c>
      <c r="BJ108" s="58">
        <f>Activity!$B$74</f>
        <v>4450</v>
      </c>
      <c r="BK108" s="58">
        <f>Activity!$B$75</f>
        <v>4450</v>
      </c>
    </row>
    <row r="109" spans="1:63" x14ac:dyDescent="0.25">
      <c r="A109" s="55" t="str">
        <f>'March 2008 RIA'!$A$38</f>
        <v>Tier 4</v>
      </c>
      <c r="B109" s="63">
        <v>2026</v>
      </c>
      <c r="C109" s="57"/>
      <c r="D109" s="57"/>
      <c r="E109" s="61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61"/>
      <c r="AJ109" s="57"/>
      <c r="AK109" s="57"/>
      <c r="AL109" s="57"/>
      <c r="AM109" s="58">
        <f>Activity!$B$50</f>
        <v>4450</v>
      </c>
      <c r="AN109" s="58">
        <f>Activity!$B$51</f>
        <v>4450</v>
      </c>
      <c r="AO109" s="58">
        <f>Activity!$B$52</f>
        <v>4450</v>
      </c>
      <c r="AP109" s="58">
        <f>Activity!$B$53</f>
        <v>4450</v>
      </c>
      <c r="AQ109" s="58">
        <f>Activity!$B$54</f>
        <v>4450</v>
      </c>
      <c r="AR109" s="58">
        <f>Activity!$B$55</f>
        <v>4450</v>
      </c>
      <c r="AS109" s="58">
        <f>Activity!$B$56</f>
        <v>4450</v>
      </c>
      <c r="AT109" s="58">
        <f>Activity!$B$57</f>
        <v>4450</v>
      </c>
      <c r="AU109" s="58">
        <f>Activity!$B$58</f>
        <v>4450</v>
      </c>
      <c r="AV109" s="58">
        <f>Activity!$B$59</f>
        <v>4450</v>
      </c>
      <c r="AW109" s="58">
        <f>Activity!$B$60</f>
        <v>4450</v>
      </c>
      <c r="AX109" s="58">
        <f>Activity!$B$61</f>
        <v>4450</v>
      </c>
      <c r="AY109" s="58">
        <f>Activity!$B$62</f>
        <v>4450</v>
      </c>
      <c r="AZ109" s="58">
        <f>Activity!$B$63</f>
        <v>4450</v>
      </c>
      <c r="BA109" s="58">
        <f>Activity!$B$64</f>
        <v>4450</v>
      </c>
      <c r="BB109" s="58">
        <f>Activity!$B$65</f>
        <v>4450</v>
      </c>
      <c r="BC109" s="58">
        <f>Activity!$B$66</f>
        <v>4450</v>
      </c>
      <c r="BD109" s="58">
        <f>Activity!$B$67</f>
        <v>4450</v>
      </c>
      <c r="BE109" s="58">
        <f>Activity!$B$68</f>
        <v>4450</v>
      </c>
      <c r="BF109" s="58">
        <f>Activity!$B$69</f>
        <v>4450</v>
      </c>
      <c r="BG109" s="58">
        <f>Activity!$B$70</f>
        <v>4450</v>
      </c>
      <c r="BH109" s="58">
        <f>Activity!$B$71</f>
        <v>4450</v>
      </c>
      <c r="BI109" s="58">
        <f>Activity!$B$72</f>
        <v>4450</v>
      </c>
      <c r="BJ109" s="58">
        <f>Activity!$B$73</f>
        <v>4450</v>
      </c>
      <c r="BK109" s="58">
        <f>Activity!$B$74</f>
        <v>4450</v>
      </c>
    </row>
    <row r="110" spans="1:63" x14ac:dyDescent="0.25">
      <c r="A110" s="55" t="str">
        <f>'March 2008 RIA'!$A$38</f>
        <v>Tier 4</v>
      </c>
      <c r="B110" s="63">
        <v>2027</v>
      </c>
      <c r="C110" s="57"/>
      <c r="D110" s="57"/>
      <c r="E110" s="61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61"/>
      <c r="AJ110" s="57"/>
      <c r="AK110" s="57"/>
      <c r="AL110" s="57"/>
      <c r="AM110" s="57"/>
      <c r="AN110" s="58">
        <f>Activity!$B$50</f>
        <v>4450</v>
      </c>
      <c r="AO110" s="58">
        <f>Activity!$B$51</f>
        <v>4450</v>
      </c>
      <c r="AP110" s="58">
        <f>Activity!$B$52</f>
        <v>4450</v>
      </c>
      <c r="AQ110" s="58">
        <f>Activity!$B$53</f>
        <v>4450</v>
      </c>
      <c r="AR110" s="58">
        <f>Activity!$B$54</f>
        <v>4450</v>
      </c>
      <c r="AS110" s="58">
        <f>Activity!$B$55</f>
        <v>4450</v>
      </c>
      <c r="AT110" s="58">
        <f>Activity!$B$56</f>
        <v>4450</v>
      </c>
      <c r="AU110" s="58">
        <f>Activity!$B$57</f>
        <v>4450</v>
      </c>
      <c r="AV110" s="58">
        <f>Activity!$B$58</f>
        <v>4450</v>
      </c>
      <c r="AW110" s="58">
        <f>Activity!$B$59</f>
        <v>4450</v>
      </c>
      <c r="AX110" s="58">
        <f>Activity!$B$60</f>
        <v>4450</v>
      </c>
      <c r="AY110" s="58">
        <f>Activity!$B$61</f>
        <v>4450</v>
      </c>
      <c r="AZ110" s="58">
        <f>Activity!$B$62</f>
        <v>4450</v>
      </c>
      <c r="BA110" s="58">
        <f>Activity!$B$63</f>
        <v>4450</v>
      </c>
      <c r="BB110" s="58">
        <f>Activity!$B$64</f>
        <v>4450</v>
      </c>
      <c r="BC110" s="58">
        <f>Activity!$B$65</f>
        <v>4450</v>
      </c>
      <c r="BD110" s="58">
        <f>Activity!$B$66</f>
        <v>4450</v>
      </c>
      <c r="BE110" s="58">
        <f>Activity!$B$67</f>
        <v>4450</v>
      </c>
      <c r="BF110" s="58">
        <f>Activity!$B$68</f>
        <v>4450</v>
      </c>
      <c r="BG110" s="58">
        <f>Activity!$B$69</f>
        <v>4450</v>
      </c>
      <c r="BH110" s="58">
        <f>Activity!$B$70</f>
        <v>4450</v>
      </c>
      <c r="BI110" s="58">
        <f>Activity!$B$71</f>
        <v>4450</v>
      </c>
      <c r="BJ110" s="58">
        <f>Activity!$B$72</f>
        <v>4450</v>
      </c>
      <c r="BK110" s="58">
        <f>Activity!$B$73</f>
        <v>4450</v>
      </c>
    </row>
    <row r="111" spans="1:63" x14ac:dyDescent="0.25">
      <c r="A111" s="55" t="str">
        <f>'March 2008 RIA'!$A$38</f>
        <v>Tier 4</v>
      </c>
      <c r="B111" s="63">
        <v>2028</v>
      </c>
      <c r="C111" s="57"/>
      <c r="D111" s="57"/>
      <c r="E111" s="61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61"/>
      <c r="AJ111" s="57"/>
      <c r="AK111" s="57"/>
      <c r="AL111" s="57"/>
      <c r="AM111" s="57"/>
      <c r="AN111" s="57"/>
      <c r="AO111" s="58">
        <f>Activity!$B$50</f>
        <v>4450</v>
      </c>
      <c r="AP111" s="58">
        <f>Activity!$B$51</f>
        <v>4450</v>
      </c>
      <c r="AQ111" s="58">
        <f>Activity!$B$52</f>
        <v>4450</v>
      </c>
      <c r="AR111" s="58">
        <f>Activity!$B$53</f>
        <v>4450</v>
      </c>
      <c r="AS111" s="58">
        <f>Activity!$B$54</f>
        <v>4450</v>
      </c>
      <c r="AT111" s="58">
        <f>Activity!$B$55</f>
        <v>4450</v>
      </c>
      <c r="AU111" s="58">
        <f>Activity!$B$56</f>
        <v>4450</v>
      </c>
      <c r="AV111" s="58">
        <f>Activity!$B$57</f>
        <v>4450</v>
      </c>
      <c r="AW111" s="58">
        <f>Activity!$B$58</f>
        <v>4450</v>
      </c>
      <c r="AX111" s="58">
        <f>Activity!$B$59</f>
        <v>4450</v>
      </c>
      <c r="AY111" s="58">
        <f>Activity!$B$60</f>
        <v>4450</v>
      </c>
      <c r="AZ111" s="58">
        <f>Activity!$B$61</f>
        <v>4450</v>
      </c>
      <c r="BA111" s="58">
        <f>Activity!$B$62</f>
        <v>4450</v>
      </c>
      <c r="BB111" s="58">
        <f>Activity!$B$63</f>
        <v>4450</v>
      </c>
      <c r="BC111" s="58">
        <f>Activity!$B$64</f>
        <v>4450</v>
      </c>
      <c r="BD111" s="58">
        <f>Activity!$B$65</f>
        <v>4450</v>
      </c>
      <c r="BE111" s="58">
        <f>Activity!$B$66</f>
        <v>4450</v>
      </c>
      <c r="BF111" s="58">
        <f>Activity!$B$67</f>
        <v>4450</v>
      </c>
      <c r="BG111" s="58">
        <f>Activity!$B$68</f>
        <v>4450</v>
      </c>
      <c r="BH111" s="58">
        <f>Activity!$B$69</f>
        <v>4450</v>
      </c>
      <c r="BI111" s="58">
        <f>Activity!$B$70</f>
        <v>4450</v>
      </c>
      <c r="BJ111" s="58">
        <f>Activity!$B$71</f>
        <v>4450</v>
      </c>
      <c r="BK111" s="58">
        <f>Activity!$B$72</f>
        <v>4450</v>
      </c>
    </row>
    <row r="112" spans="1:63" x14ac:dyDescent="0.25">
      <c r="A112" s="55" t="str">
        <f>'March 2008 RIA'!$A$38</f>
        <v>Tier 4</v>
      </c>
      <c r="B112" s="63">
        <v>2029</v>
      </c>
      <c r="C112" s="57"/>
      <c r="D112" s="57"/>
      <c r="E112" s="61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61"/>
      <c r="AJ112" s="57"/>
      <c r="AK112" s="57"/>
      <c r="AL112" s="57"/>
      <c r="AM112" s="57"/>
      <c r="AN112" s="57"/>
      <c r="AO112" s="57"/>
      <c r="AP112" s="58">
        <f>Activity!$B$50</f>
        <v>4450</v>
      </c>
      <c r="AQ112" s="58">
        <f>Activity!$B$51</f>
        <v>4450</v>
      </c>
      <c r="AR112" s="58">
        <f>Activity!$B$52</f>
        <v>4450</v>
      </c>
      <c r="AS112" s="58">
        <f>Activity!$B$53</f>
        <v>4450</v>
      </c>
      <c r="AT112" s="58">
        <f>Activity!$B$54</f>
        <v>4450</v>
      </c>
      <c r="AU112" s="58">
        <f>Activity!$B$55</f>
        <v>4450</v>
      </c>
      <c r="AV112" s="58">
        <f>Activity!$B$56</f>
        <v>4450</v>
      </c>
      <c r="AW112" s="58">
        <f>Activity!$B$57</f>
        <v>4450</v>
      </c>
      <c r="AX112" s="58">
        <f>Activity!$B$58</f>
        <v>4450</v>
      </c>
      <c r="AY112" s="58">
        <f>Activity!$B$59</f>
        <v>4450</v>
      </c>
      <c r="AZ112" s="58">
        <f>Activity!$B$60</f>
        <v>4450</v>
      </c>
      <c r="BA112" s="58">
        <f>Activity!$B$61</f>
        <v>4450</v>
      </c>
      <c r="BB112" s="58">
        <f>Activity!$B$62</f>
        <v>4450</v>
      </c>
      <c r="BC112" s="58">
        <f>Activity!$B$63</f>
        <v>4450</v>
      </c>
      <c r="BD112" s="58">
        <f>Activity!$B$64</f>
        <v>4450</v>
      </c>
      <c r="BE112" s="58">
        <f>Activity!$B$65</f>
        <v>4450</v>
      </c>
      <c r="BF112" s="58">
        <f>Activity!$B$66</f>
        <v>4450</v>
      </c>
      <c r="BG112" s="58">
        <f>Activity!$B$67</f>
        <v>4450</v>
      </c>
      <c r="BH112" s="58">
        <f>Activity!$B$68</f>
        <v>4450</v>
      </c>
      <c r="BI112" s="58">
        <f>Activity!$B$69</f>
        <v>4450</v>
      </c>
      <c r="BJ112" s="58">
        <f>Activity!$B$70</f>
        <v>4450</v>
      </c>
      <c r="BK112" s="58">
        <f>Activity!$B$71</f>
        <v>4450</v>
      </c>
    </row>
    <row r="113" spans="1:63" x14ac:dyDescent="0.25">
      <c r="A113" s="55" t="str">
        <f>'March 2008 RIA'!$A$38</f>
        <v>Tier 4</v>
      </c>
      <c r="B113" s="63">
        <v>2030</v>
      </c>
      <c r="C113" s="57"/>
      <c r="D113" s="57"/>
      <c r="E113" s="61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61"/>
      <c r="AJ113" s="57"/>
      <c r="AK113" s="57"/>
      <c r="AL113" s="57"/>
      <c r="AM113" s="57"/>
      <c r="AN113" s="57"/>
      <c r="AO113" s="57"/>
      <c r="AP113" s="57"/>
      <c r="AQ113" s="58">
        <f>Activity!$B$50</f>
        <v>4450</v>
      </c>
      <c r="AR113" s="58">
        <f>Activity!$B$51</f>
        <v>4450</v>
      </c>
      <c r="AS113" s="58">
        <f>Activity!$B$52</f>
        <v>4450</v>
      </c>
      <c r="AT113" s="58">
        <f>Activity!$B$53</f>
        <v>4450</v>
      </c>
      <c r="AU113" s="58">
        <f>Activity!$B$54</f>
        <v>4450</v>
      </c>
      <c r="AV113" s="58">
        <f>Activity!$B$55</f>
        <v>4450</v>
      </c>
      <c r="AW113" s="58">
        <f>Activity!$B$56</f>
        <v>4450</v>
      </c>
      <c r="AX113" s="58">
        <f>Activity!$B$57</f>
        <v>4450</v>
      </c>
      <c r="AY113" s="58">
        <f>Activity!$B$58</f>
        <v>4450</v>
      </c>
      <c r="AZ113" s="58">
        <f>Activity!$B$59</f>
        <v>4450</v>
      </c>
      <c r="BA113" s="58">
        <f>Activity!$B$60</f>
        <v>4450</v>
      </c>
      <c r="BB113" s="58">
        <f>Activity!$B$61</f>
        <v>4450</v>
      </c>
      <c r="BC113" s="58">
        <f>Activity!$B$62</f>
        <v>4450</v>
      </c>
      <c r="BD113" s="58">
        <f>Activity!$B$63</f>
        <v>4450</v>
      </c>
      <c r="BE113" s="58">
        <f>Activity!$B$64</f>
        <v>4450</v>
      </c>
      <c r="BF113" s="58">
        <f>Activity!$B$65</f>
        <v>4450</v>
      </c>
      <c r="BG113" s="58">
        <f>Activity!$B$66</f>
        <v>4450</v>
      </c>
      <c r="BH113" s="58">
        <f>Activity!$B$67</f>
        <v>4450</v>
      </c>
      <c r="BI113" s="58">
        <f>Activity!$B$68</f>
        <v>4450</v>
      </c>
      <c r="BJ113" s="58">
        <f>Activity!$B$69</f>
        <v>4450</v>
      </c>
      <c r="BK113" s="58">
        <f>Activity!$B$70</f>
        <v>4450</v>
      </c>
    </row>
    <row r="114" spans="1:63" x14ac:dyDescent="0.25">
      <c r="A114" s="55" t="str">
        <f>'March 2008 RIA'!$A$38</f>
        <v>Tier 4</v>
      </c>
      <c r="B114" s="63">
        <v>2031</v>
      </c>
      <c r="C114" s="57"/>
      <c r="D114" s="57"/>
      <c r="E114" s="61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8">
        <f>Activity!$B$50</f>
        <v>4450</v>
      </c>
      <c r="AS114" s="58">
        <f>Activity!$B$51</f>
        <v>4450</v>
      </c>
      <c r="AT114" s="58">
        <f>Activity!$B$52</f>
        <v>4450</v>
      </c>
      <c r="AU114" s="58">
        <f>Activity!$B$53</f>
        <v>4450</v>
      </c>
      <c r="AV114" s="58">
        <f>Activity!$B$54</f>
        <v>4450</v>
      </c>
      <c r="AW114" s="58">
        <f>Activity!$B$55</f>
        <v>4450</v>
      </c>
      <c r="AX114" s="58">
        <f>Activity!$B$56</f>
        <v>4450</v>
      </c>
      <c r="AY114" s="58">
        <f>Activity!$B$57</f>
        <v>4450</v>
      </c>
      <c r="AZ114" s="58">
        <f>Activity!$B$58</f>
        <v>4450</v>
      </c>
      <c r="BA114" s="58">
        <f>Activity!$B$59</f>
        <v>4450</v>
      </c>
      <c r="BB114" s="58">
        <f>Activity!$B$60</f>
        <v>4450</v>
      </c>
      <c r="BC114" s="58">
        <f>Activity!$B$61</f>
        <v>4450</v>
      </c>
      <c r="BD114" s="58">
        <f>Activity!$B$62</f>
        <v>4450</v>
      </c>
      <c r="BE114" s="58">
        <f>Activity!$B$63</f>
        <v>4450</v>
      </c>
      <c r="BF114" s="58">
        <f>Activity!$B$64</f>
        <v>4450</v>
      </c>
      <c r="BG114" s="58">
        <f>Activity!$B$65</f>
        <v>4450</v>
      </c>
      <c r="BH114" s="58">
        <f>Activity!$B$66</f>
        <v>4450</v>
      </c>
      <c r="BI114" s="58">
        <f>Activity!$B$67</f>
        <v>4450</v>
      </c>
      <c r="BJ114" s="58">
        <f>Activity!$B$68</f>
        <v>4450</v>
      </c>
      <c r="BK114" s="58">
        <f>Activity!$B$69</f>
        <v>4450</v>
      </c>
    </row>
    <row r="115" spans="1:63" x14ac:dyDescent="0.25">
      <c r="A115" s="55" t="str">
        <f>'March 2008 RIA'!$A$38</f>
        <v>Tier 4</v>
      </c>
      <c r="B115" s="63">
        <v>2032</v>
      </c>
      <c r="C115" s="57"/>
      <c r="D115" s="57"/>
      <c r="E115" s="61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8">
        <f>Activity!$B$50</f>
        <v>4450</v>
      </c>
      <c r="AT115" s="58">
        <f>Activity!$B$51</f>
        <v>4450</v>
      </c>
      <c r="AU115" s="58">
        <f>Activity!$B$52</f>
        <v>4450</v>
      </c>
      <c r="AV115" s="58">
        <f>Activity!$B$53</f>
        <v>4450</v>
      </c>
      <c r="AW115" s="58">
        <f>Activity!$B$54</f>
        <v>4450</v>
      </c>
      <c r="AX115" s="58">
        <f>Activity!$B$55</f>
        <v>4450</v>
      </c>
      <c r="AY115" s="58">
        <f>Activity!$B$56</f>
        <v>4450</v>
      </c>
      <c r="AZ115" s="58">
        <f>Activity!$B$57</f>
        <v>4450</v>
      </c>
      <c r="BA115" s="58">
        <f>Activity!$B$58</f>
        <v>4450</v>
      </c>
      <c r="BB115" s="58">
        <f>Activity!$B$59</f>
        <v>4450</v>
      </c>
      <c r="BC115" s="58">
        <f>Activity!$B$60</f>
        <v>4450</v>
      </c>
      <c r="BD115" s="58">
        <f>Activity!$B$61</f>
        <v>4450</v>
      </c>
      <c r="BE115" s="58">
        <f>Activity!$B$62</f>
        <v>4450</v>
      </c>
      <c r="BF115" s="58">
        <f>Activity!$B$63</f>
        <v>4450</v>
      </c>
      <c r="BG115" s="58">
        <f>Activity!$B$64</f>
        <v>4450</v>
      </c>
      <c r="BH115" s="58">
        <f>Activity!$B$65</f>
        <v>4450</v>
      </c>
      <c r="BI115" s="58">
        <f>Activity!$B$66</f>
        <v>4450</v>
      </c>
      <c r="BJ115" s="58">
        <f>Activity!$B$67</f>
        <v>4450</v>
      </c>
      <c r="BK115" s="58">
        <f>Activity!$B$68</f>
        <v>4450</v>
      </c>
    </row>
    <row r="116" spans="1:63" x14ac:dyDescent="0.25">
      <c r="A116" s="55" t="str">
        <f>'March 2008 RIA'!$A$38</f>
        <v>Tier 4</v>
      </c>
      <c r="B116" s="63">
        <v>2033</v>
      </c>
      <c r="C116" s="57"/>
      <c r="D116" s="57"/>
      <c r="E116" s="61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61"/>
      <c r="AT116" s="58">
        <f>Activity!$B$50</f>
        <v>4450</v>
      </c>
      <c r="AU116" s="58">
        <f>Activity!$B$51</f>
        <v>4450</v>
      </c>
      <c r="AV116" s="58">
        <f>Activity!$B$52</f>
        <v>4450</v>
      </c>
      <c r="AW116" s="58">
        <f>Activity!$B$53</f>
        <v>4450</v>
      </c>
      <c r="AX116" s="58">
        <f>Activity!$B$54</f>
        <v>4450</v>
      </c>
      <c r="AY116" s="58">
        <f>Activity!$B$55</f>
        <v>4450</v>
      </c>
      <c r="AZ116" s="58">
        <f>Activity!$B$56</f>
        <v>4450</v>
      </c>
      <c r="BA116" s="58">
        <f>Activity!$B$57</f>
        <v>4450</v>
      </c>
      <c r="BB116" s="58">
        <f>Activity!$B$58</f>
        <v>4450</v>
      </c>
      <c r="BC116" s="58">
        <f>Activity!$B$59</f>
        <v>4450</v>
      </c>
      <c r="BD116" s="58">
        <f>Activity!$B$60</f>
        <v>4450</v>
      </c>
      <c r="BE116" s="58">
        <f>Activity!$B$61</f>
        <v>4450</v>
      </c>
      <c r="BF116" s="58">
        <f>Activity!$B$62</f>
        <v>4450</v>
      </c>
      <c r="BG116" s="58">
        <f>Activity!$B$63</f>
        <v>4450</v>
      </c>
      <c r="BH116" s="58">
        <f>Activity!$B$64</f>
        <v>4450</v>
      </c>
      <c r="BI116" s="58">
        <f>Activity!$B$65</f>
        <v>4450</v>
      </c>
      <c r="BJ116" s="58">
        <f>Activity!$B$66</f>
        <v>4450</v>
      </c>
      <c r="BK116" s="58">
        <f>Activity!$B$67</f>
        <v>4450</v>
      </c>
    </row>
    <row r="117" spans="1:63" x14ac:dyDescent="0.25">
      <c r="A117" s="55" t="str">
        <f>'March 2008 RIA'!$A$38</f>
        <v>Tier 4</v>
      </c>
      <c r="B117" s="63">
        <v>2034</v>
      </c>
      <c r="C117" s="57"/>
      <c r="D117" s="57"/>
      <c r="E117" s="61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61"/>
      <c r="AT117" s="57"/>
      <c r="AU117" s="58">
        <f>Activity!$B$50</f>
        <v>4450</v>
      </c>
      <c r="AV117" s="58">
        <f>Activity!$B$51</f>
        <v>4450</v>
      </c>
      <c r="AW117" s="58">
        <f>Activity!$B$52</f>
        <v>4450</v>
      </c>
      <c r="AX117" s="58">
        <f>Activity!$B$53</f>
        <v>4450</v>
      </c>
      <c r="AY117" s="58">
        <f>Activity!$B$54</f>
        <v>4450</v>
      </c>
      <c r="AZ117" s="58">
        <f>Activity!$B$55</f>
        <v>4450</v>
      </c>
      <c r="BA117" s="58">
        <f>Activity!$B$56</f>
        <v>4450</v>
      </c>
      <c r="BB117" s="58">
        <f>Activity!$B$57</f>
        <v>4450</v>
      </c>
      <c r="BC117" s="58">
        <f>Activity!$B$58</f>
        <v>4450</v>
      </c>
      <c r="BD117" s="58">
        <f>Activity!$B$59</f>
        <v>4450</v>
      </c>
      <c r="BE117" s="58">
        <f>Activity!$B$60</f>
        <v>4450</v>
      </c>
      <c r="BF117" s="58">
        <f>Activity!$B$61</f>
        <v>4450</v>
      </c>
      <c r="BG117" s="58">
        <f>Activity!$B$62</f>
        <v>4450</v>
      </c>
      <c r="BH117" s="58">
        <f>Activity!$B$63</f>
        <v>4450</v>
      </c>
      <c r="BI117" s="58">
        <f>Activity!$B$64</f>
        <v>4450</v>
      </c>
      <c r="BJ117" s="58">
        <f>Activity!$B$65</f>
        <v>4450</v>
      </c>
      <c r="BK117" s="58">
        <f>Activity!$B$66</f>
        <v>4450</v>
      </c>
    </row>
    <row r="118" spans="1:63" x14ac:dyDescent="0.25">
      <c r="A118" s="55" t="str">
        <f>'March 2008 RIA'!$A$38</f>
        <v>Tier 4</v>
      </c>
      <c r="B118" s="63">
        <v>2035</v>
      </c>
      <c r="C118" s="57"/>
      <c r="D118" s="57"/>
      <c r="E118" s="61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61"/>
      <c r="AT118" s="57"/>
      <c r="AU118" s="57"/>
      <c r="AV118" s="58">
        <f>Activity!$B$50</f>
        <v>4450</v>
      </c>
      <c r="AW118" s="58">
        <f>Activity!$B$51</f>
        <v>4450</v>
      </c>
      <c r="AX118" s="58">
        <f>Activity!$B$52</f>
        <v>4450</v>
      </c>
      <c r="AY118" s="58">
        <f>Activity!$B$53</f>
        <v>4450</v>
      </c>
      <c r="AZ118" s="58">
        <f>Activity!$B$54</f>
        <v>4450</v>
      </c>
      <c r="BA118" s="58">
        <f>Activity!$B$55</f>
        <v>4450</v>
      </c>
      <c r="BB118" s="58">
        <f>Activity!$B$56</f>
        <v>4450</v>
      </c>
      <c r="BC118" s="58">
        <f>Activity!$B$57</f>
        <v>4450</v>
      </c>
      <c r="BD118" s="58">
        <f>Activity!$B$58</f>
        <v>4450</v>
      </c>
      <c r="BE118" s="58">
        <f>Activity!$B$59</f>
        <v>4450</v>
      </c>
      <c r="BF118" s="58">
        <f>Activity!$B$60</f>
        <v>4450</v>
      </c>
      <c r="BG118" s="58">
        <f>Activity!$B$61</f>
        <v>4450</v>
      </c>
      <c r="BH118" s="58">
        <f>Activity!$B$62</f>
        <v>4450</v>
      </c>
      <c r="BI118" s="58">
        <f>Activity!$B$63</f>
        <v>4450</v>
      </c>
      <c r="BJ118" s="58">
        <f>Activity!$B$64</f>
        <v>4450</v>
      </c>
      <c r="BK118" s="58">
        <f>Activity!$B$65</f>
        <v>4450</v>
      </c>
    </row>
    <row r="119" spans="1:63" x14ac:dyDescent="0.25">
      <c r="A119" s="55" t="str">
        <f>'March 2008 RIA'!$A$38</f>
        <v>Tier 4</v>
      </c>
      <c r="B119" s="63">
        <v>2036</v>
      </c>
      <c r="C119" s="57"/>
      <c r="D119" s="57"/>
      <c r="E119" s="61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61"/>
      <c r="AT119" s="57"/>
      <c r="AU119" s="57"/>
      <c r="AV119" s="57"/>
      <c r="AW119" s="58">
        <f>Activity!$B$50</f>
        <v>4450</v>
      </c>
      <c r="AX119" s="58">
        <f>Activity!$B$51</f>
        <v>4450</v>
      </c>
      <c r="AY119" s="58">
        <f>Activity!$B$52</f>
        <v>4450</v>
      </c>
      <c r="AZ119" s="58">
        <f>Activity!$B$53</f>
        <v>4450</v>
      </c>
      <c r="BA119" s="58">
        <f>Activity!$B$54</f>
        <v>4450</v>
      </c>
      <c r="BB119" s="58">
        <f>Activity!$B$55</f>
        <v>4450</v>
      </c>
      <c r="BC119" s="58">
        <f>Activity!$B$56</f>
        <v>4450</v>
      </c>
      <c r="BD119" s="58">
        <f>Activity!$B$57</f>
        <v>4450</v>
      </c>
      <c r="BE119" s="58">
        <f>Activity!$B$58</f>
        <v>4450</v>
      </c>
      <c r="BF119" s="58">
        <f>Activity!$B$59</f>
        <v>4450</v>
      </c>
      <c r="BG119" s="58">
        <f>Activity!$B$60</f>
        <v>4450</v>
      </c>
      <c r="BH119" s="58">
        <f>Activity!$B$61</f>
        <v>4450</v>
      </c>
      <c r="BI119" s="58">
        <f>Activity!$B$62</f>
        <v>4450</v>
      </c>
      <c r="BJ119" s="58">
        <f>Activity!$B$63</f>
        <v>4450</v>
      </c>
      <c r="BK119" s="58">
        <f>Activity!$B$64</f>
        <v>4450</v>
      </c>
    </row>
    <row r="120" spans="1:63" x14ac:dyDescent="0.25">
      <c r="A120" s="55" t="str">
        <f>'March 2008 RIA'!$A$38</f>
        <v>Tier 4</v>
      </c>
      <c r="B120" s="63">
        <v>2037</v>
      </c>
      <c r="C120" s="57"/>
      <c r="D120" s="57"/>
      <c r="E120" s="61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61"/>
      <c r="AT120" s="57"/>
      <c r="AU120" s="57"/>
      <c r="AV120" s="57"/>
      <c r="AW120" s="57"/>
      <c r="AX120" s="58">
        <f>Activity!$B$50</f>
        <v>4450</v>
      </c>
      <c r="AY120" s="58">
        <f>Activity!$B$51</f>
        <v>4450</v>
      </c>
      <c r="AZ120" s="58">
        <f>Activity!$B$52</f>
        <v>4450</v>
      </c>
      <c r="BA120" s="58">
        <f>Activity!$B$53</f>
        <v>4450</v>
      </c>
      <c r="BB120" s="58">
        <f>Activity!$B$54</f>
        <v>4450</v>
      </c>
      <c r="BC120" s="58">
        <f>Activity!$B$55</f>
        <v>4450</v>
      </c>
      <c r="BD120" s="58">
        <f>Activity!$B$56</f>
        <v>4450</v>
      </c>
      <c r="BE120" s="58">
        <f>Activity!$B$57</f>
        <v>4450</v>
      </c>
      <c r="BF120" s="58">
        <f>Activity!$B$58</f>
        <v>4450</v>
      </c>
      <c r="BG120" s="58">
        <f>Activity!$B$59</f>
        <v>4450</v>
      </c>
      <c r="BH120" s="58">
        <f>Activity!$B$60</f>
        <v>4450</v>
      </c>
      <c r="BI120" s="58">
        <f>Activity!$B$61</f>
        <v>4450</v>
      </c>
      <c r="BJ120" s="58">
        <f>Activity!$B$62</f>
        <v>4450</v>
      </c>
      <c r="BK120" s="58">
        <f>Activity!$B$63</f>
        <v>4450</v>
      </c>
    </row>
    <row r="121" spans="1:63" x14ac:dyDescent="0.25">
      <c r="A121" s="55" t="str">
        <f>'March 2008 RIA'!$A$38</f>
        <v>Tier 4</v>
      </c>
      <c r="B121" s="63">
        <v>2038</v>
      </c>
      <c r="C121" s="57"/>
      <c r="D121" s="57"/>
      <c r="E121" s="61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61"/>
      <c r="AT121" s="57"/>
      <c r="AU121" s="57"/>
      <c r="AV121" s="57"/>
      <c r="AW121" s="57"/>
      <c r="AX121" s="57"/>
      <c r="AY121" s="58">
        <f>Activity!$B$50</f>
        <v>4450</v>
      </c>
      <c r="AZ121" s="58">
        <f>Activity!$B$51</f>
        <v>4450</v>
      </c>
      <c r="BA121" s="58">
        <f>Activity!$B$52</f>
        <v>4450</v>
      </c>
      <c r="BB121" s="58">
        <f>Activity!$B$53</f>
        <v>4450</v>
      </c>
      <c r="BC121" s="58">
        <f>Activity!$B$54</f>
        <v>4450</v>
      </c>
      <c r="BD121" s="58">
        <f>Activity!$B$55</f>
        <v>4450</v>
      </c>
      <c r="BE121" s="58">
        <f>Activity!$B$56</f>
        <v>4450</v>
      </c>
      <c r="BF121" s="58">
        <f>Activity!$B$57</f>
        <v>4450</v>
      </c>
      <c r="BG121" s="58">
        <f>Activity!$B$58</f>
        <v>4450</v>
      </c>
      <c r="BH121" s="58">
        <f>Activity!$B$59</f>
        <v>4450</v>
      </c>
      <c r="BI121" s="58">
        <f>Activity!$B$60</f>
        <v>4450</v>
      </c>
      <c r="BJ121" s="58">
        <f>Activity!$B$61</f>
        <v>4450</v>
      </c>
      <c r="BK121" s="58">
        <f>Activity!$B$62</f>
        <v>4450</v>
      </c>
    </row>
    <row r="122" spans="1:63" x14ac:dyDescent="0.25">
      <c r="A122" s="55" t="str">
        <f>'March 2008 RIA'!$A$38</f>
        <v>Tier 4</v>
      </c>
      <c r="B122" s="63">
        <v>2039</v>
      </c>
      <c r="C122" s="57"/>
      <c r="D122" s="57"/>
      <c r="E122" s="61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61"/>
      <c r="AT122" s="57"/>
      <c r="AU122" s="57"/>
      <c r="AV122" s="57"/>
      <c r="AW122" s="57"/>
      <c r="AX122" s="57"/>
      <c r="AY122" s="57"/>
      <c r="AZ122" s="58">
        <f>Activity!$B$50</f>
        <v>4450</v>
      </c>
      <c r="BA122" s="58">
        <f>Activity!$B$51</f>
        <v>4450</v>
      </c>
      <c r="BB122" s="58">
        <f>Activity!$B$52</f>
        <v>4450</v>
      </c>
      <c r="BC122" s="58">
        <f>Activity!$B$53</f>
        <v>4450</v>
      </c>
      <c r="BD122" s="58">
        <f>Activity!$B$54</f>
        <v>4450</v>
      </c>
      <c r="BE122" s="58">
        <f>Activity!$B$55</f>
        <v>4450</v>
      </c>
      <c r="BF122" s="58">
        <f>Activity!$B$56</f>
        <v>4450</v>
      </c>
      <c r="BG122" s="58">
        <f>Activity!$B$57</f>
        <v>4450</v>
      </c>
      <c r="BH122" s="58">
        <f>Activity!$B$58</f>
        <v>4450</v>
      </c>
      <c r="BI122" s="58">
        <f>Activity!$B$59</f>
        <v>4450</v>
      </c>
      <c r="BJ122" s="58">
        <f>Activity!$B$60</f>
        <v>4450</v>
      </c>
      <c r="BK122" s="58">
        <f>Activity!$B$61</f>
        <v>4450</v>
      </c>
    </row>
    <row r="123" spans="1:63" x14ac:dyDescent="0.25">
      <c r="A123" s="55" t="str">
        <f>'March 2008 RIA'!$A$38</f>
        <v>Tier 4</v>
      </c>
      <c r="B123" s="63">
        <v>2040</v>
      </c>
      <c r="C123" s="57"/>
      <c r="D123" s="57"/>
      <c r="E123" s="61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61"/>
      <c r="AT123" s="57"/>
      <c r="AU123" s="57"/>
      <c r="AV123" s="57"/>
      <c r="AW123" s="57"/>
      <c r="AX123" s="57"/>
      <c r="AY123" s="57"/>
      <c r="AZ123" s="57"/>
      <c r="BA123" s="58">
        <f>Activity!$B$50</f>
        <v>4450</v>
      </c>
      <c r="BB123" s="58">
        <f>Activity!$B$51</f>
        <v>4450</v>
      </c>
      <c r="BC123" s="58">
        <f>Activity!$B$52</f>
        <v>4450</v>
      </c>
      <c r="BD123" s="58">
        <f>Activity!$B$53</f>
        <v>4450</v>
      </c>
      <c r="BE123" s="58">
        <f>Activity!$B$54</f>
        <v>4450</v>
      </c>
      <c r="BF123" s="58">
        <f>Activity!$B$55</f>
        <v>4450</v>
      </c>
      <c r="BG123" s="58">
        <f>Activity!$B$56</f>
        <v>4450</v>
      </c>
      <c r="BH123" s="58">
        <f>Activity!$B$57</f>
        <v>4450</v>
      </c>
      <c r="BI123" s="58">
        <f>Activity!$B$58</f>
        <v>4450</v>
      </c>
      <c r="BJ123" s="58">
        <f>Activity!$B$59</f>
        <v>4450</v>
      </c>
      <c r="BK123" s="58">
        <f>Activity!$B$60</f>
        <v>4450</v>
      </c>
    </row>
    <row r="124" spans="1:63" x14ac:dyDescent="0.25">
      <c r="A124" s="55" t="str">
        <f>'March 2008 RIA'!$A$38</f>
        <v>Tier 4</v>
      </c>
      <c r="B124" s="63">
        <v>2041</v>
      </c>
      <c r="C124" s="57"/>
      <c r="D124" s="57"/>
      <c r="E124" s="61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57"/>
      <c r="BB124" s="58">
        <f>Activity!$B$50</f>
        <v>4450</v>
      </c>
      <c r="BC124" s="58">
        <f>Activity!$B$51</f>
        <v>4450</v>
      </c>
      <c r="BD124" s="58">
        <f>Activity!$B$52</f>
        <v>4450</v>
      </c>
      <c r="BE124" s="58">
        <f>Activity!$B$53</f>
        <v>4450</v>
      </c>
      <c r="BF124" s="58">
        <f>Activity!$B$54</f>
        <v>4450</v>
      </c>
      <c r="BG124" s="58">
        <f>Activity!$B$55</f>
        <v>4450</v>
      </c>
      <c r="BH124" s="58">
        <f>Activity!$B$56</f>
        <v>4450</v>
      </c>
      <c r="BI124" s="58">
        <f>Activity!$B$57</f>
        <v>4450</v>
      </c>
      <c r="BJ124" s="58">
        <f>Activity!$B$58</f>
        <v>4450</v>
      </c>
      <c r="BK124" s="58">
        <f>Activity!$B$59</f>
        <v>4450</v>
      </c>
    </row>
    <row r="125" spans="1:63" x14ac:dyDescent="0.25">
      <c r="A125" s="55" t="str">
        <f>'March 2008 RIA'!$A$38</f>
        <v>Tier 4</v>
      </c>
      <c r="B125" s="63">
        <v>2042</v>
      </c>
      <c r="C125" s="57"/>
      <c r="D125" s="57"/>
      <c r="E125" s="61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57"/>
      <c r="BB125" s="57"/>
      <c r="BC125" s="58">
        <f>Activity!$B$50</f>
        <v>4450</v>
      </c>
      <c r="BD125" s="58">
        <f>Activity!$B$51</f>
        <v>4450</v>
      </c>
      <c r="BE125" s="58">
        <f>Activity!$B$52</f>
        <v>4450</v>
      </c>
      <c r="BF125" s="58">
        <f>Activity!$B$53</f>
        <v>4450</v>
      </c>
      <c r="BG125" s="58">
        <f>Activity!$B$54</f>
        <v>4450</v>
      </c>
      <c r="BH125" s="58">
        <f>Activity!$B$55</f>
        <v>4450</v>
      </c>
      <c r="BI125" s="58">
        <f>Activity!$B$56</f>
        <v>4450</v>
      </c>
      <c r="BJ125" s="58">
        <f>Activity!$B$57</f>
        <v>4450</v>
      </c>
      <c r="BK125" s="58">
        <f>Activity!$B$58</f>
        <v>4450</v>
      </c>
    </row>
    <row r="126" spans="1:63" x14ac:dyDescent="0.25">
      <c r="A126" s="55" t="str">
        <f>'March 2008 RIA'!$A$38</f>
        <v>Tier 4</v>
      </c>
      <c r="B126" s="63">
        <v>2043</v>
      </c>
      <c r="C126" s="57"/>
      <c r="D126" s="57"/>
      <c r="E126" s="61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57"/>
      <c r="BB126" s="57"/>
      <c r="BC126" s="61"/>
      <c r="BD126" s="58">
        <f>Activity!$B$50</f>
        <v>4450</v>
      </c>
      <c r="BE126" s="58">
        <f>Activity!$B$51</f>
        <v>4450</v>
      </c>
      <c r="BF126" s="58">
        <f>Activity!$B$52</f>
        <v>4450</v>
      </c>
      <c r="BG126" s="58">
        <f>Activity!$B$53</f>
        <v>4450</v>
      </c>
      <c r="BH126" s="58">
        <f>Activity!$B$54</f>
        <v>4450</v>
      </c>
      <c r="BI126" s="58">
        <f>Activity!$B$55</f>
        <v>4450</v>
      </c>
      <c r="BJ126" s="58">
        <f>Activity!$B$56</f>
        <v>4450</v>
      </c>
      <c r="BK126" s="58">
        <f>Activity!$B$57</f>
        <v>4450</v>
      </c>
    </row>
    <row r="127" spans="1:63" x14ac:dyDescent="0.25">
      <c r="A127" s="55" t="str">
        <f>'March 2008 RIA'!$A$38</f>
        <v>Tier 4</v>
      </c>
      <c r="B127" s="63">
        <v>2044</v>
      </c>
      <c r="C127" s="57"/>
      <c r="D127" s="57"/>
      <c r="E127" s="61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57"/>
      <c r="BB127" s="57"/>
      <c r="BC127" s="61"/>
      <c r="BD127" s="57"/>
      <c r="BE127" s="58">
        <f>Activity!$B$50</f>
        <v>4450</v>
      </c>
      <c r="BF127" s="58">
        <f>Activity!$B$51</f>
        <v>4450</v>
      </c>
      <c r="BG127" s="58">
        <f>Activity!$B$52</f>
        <v>4450</v>
      </c>
      <c r="BH127" s="58">
        <f>Activity!$B$53</f>
        <v>4450</v>
      </c>
      <c r="BI127" s="58">
        <f>Activity!$B$54</f>
        <v>4450</v>
      </c>
      <c r="BJ127" s="58">
        <f>Activity!$B$55</f>
        <v>4450</v>
      </c>
      <c r="BK127" s="58">
        <f>Activity!$B$56</f>
        <v>4450</v>
      </c>
    </row>
    <row r="128" spans="1:63" x14ac:dyDescent="0.25">
      <c r="A128" s="55" t="str">
        <f>'March 2008 RIA'!$A$38</f>
        <v>Tier 4</v>
      </c>
      <c r="B128" s="63">
        <v>2045</v>
      </c>
      <c r="C128" s="57"/>
      <c r="D128" s="57"/>
      <c r="E128" s="61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57"/>
      <c r="BB128" s="57"/>
      <c r="BC128" s="61"/>
      <c r="BD128" s="57"/>
      <c r="BE128" s="57"/>
      <c r="BF128" s="58">
        <f>Activity!$B$50</f>
        <v>4450</v>
      </c>
      <c r="BG128" s="58">
        <f>Activity!$B$51</f>
        <v>4450</v>
      </c>
      <c r="BH128" s="58">
        <f>Activity!$B$52</f>
        <v>4450</v>
      </c>
      <c r="BI128" s="58">
        <f>Activity!$B$53</f>
        <v>4450</v>
      </c>
      <c r="BJ128" s="58">
        <f>Activity!$B$54</f>
        <v>4450</v>
      </c>
      <c r="BK128" s="58">
        <f>Activity!$B$55</f>
        <v>4450</v>
      </c>
    </row>
    <row r="129" spans="1:63" x14ac:dyDescent="0.25">
      <c r="A129" s="55" t="str">
        <f>'March 2008 RIA'!$A$38</f>
        <v>Tier 4</v>
      </c>
      <c r="B129" s="63">
        <v>2046</v>
      </c>
      <c r="C129" s="57"/>
      <c r="D129" s="57"/>
      <c r="E129" s="61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57"/>
      <c r="BB129" s="57"/>
      <c r="BC129" s="61"/>
      <c r="BD129" s="57"/>
      <c r="BE129" s="57"/>
      <c r="BF129" s="57"/>
      <c r="BG129" s="58">
        <f>Activity!$B$50</f>
        <v>4450</v>
      </c>
      <c r="BH129" s="58">
        <f>Activity!$B$51</f>
        <v>4450</v>
      </c>
      <c r="BI129" s="58">
        <f>Activity!$B$52</f>
        <v>4450</v>
      </c>
      <c r="BJ129" s="58">
        <f>Activity!$B$53</f>
        <v>4450</v>
      </c>
      <c r="BK129" s="58">
        <f>Activity!$B$54</f>
        <v>4450</v>
      </c>
    </row>
    <row r="130" spans="1:63" x14ac:dyDescent="0.25">
      <c r="A130" s="55" t="str">
        <f>'March 2008 RIA'!$A$38</f>
        <v>Tier 4</v>
      </c>
      <c r="B130" s="63">
        <v>2047</v>
      </c>
      <c r="C130" s="57"/>
      <c r="D130" s="57"/>
      <c r="E130" s="61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57"/>
      <c r="BB130" s="57"/>
      <c r="BC130" s="61"/>
      <c r="BD130" s="57"/>
      <c r="BE130" s="57"/>
      <c r="BF130" s="57"/>
      <c r="BG130" s="57"/>
      <c r="BH130" s="58">
        <f>Activity!$B$50</f>
        <v>4450</v>
      </c>
      <c r="BI130" s="58">
        <f>Activity!$B$51</f>
        <v>4450</v>
      </c>
      <c r="BJ130" s="58">
        <f>Activity!$B$52</f>
        <v>4450</v>
      </c>
      <c r="BK130" s="58">
        <f>Activity!$B$53</f>
        <v>4450</v>
      </c>
    </row>
    <row r="131" spans="1:63" x14ac:dyDescent="0.25">
      <c r="A131" s="55" t="str">
        <f>'March 2008 RIA'!$A$38</f>
        <v>Tier 4</v>
      </c>
      <c r="B131" s="63">
        <v>2048</v>
      </c>
      <c r="C131" s="57"/>
      <c r="D131" s="57"/>
      <c r="E131" s="61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57"/>
      <c r="BB131" s="57"/>
      <c r="BC131" s="61"/>
      <c r="BD131" s="57"/>
      <c r="BE131" s="57"/>
      <c r="BF131" s="57"/>
      <c r="BG131" s="57"/>
      <c r="BH131" s="57"/>
      <c r="BI131" s="58">
        <f>Activity!$B$50</f>
        <v>4450</v>
      </c>
      <c r="BJ131" s="58">
        <f>Activity!$B$51</f>
        <v>4450</v>
      </c>
      <c r="BK131" s="58">
        <f>Activity!$B$52</f>
        <v>4450</v>
      </c>
    </row>
    <row r="132" spans="1:63" x14ac:dyDescent="0.25">
      <c r="A132" s="55" t="str">
        <f>'March 2008 RIA'!$A$38</f>
        <v>Tier 4</v>
      </c>
      <c r="B132" s="63">
        <v>2049</v>
      </c>
      <c r="C132" s="57"/>
      <c r="D132" s="57"/>
      <c r="E132" s="61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57"/>
      <c r="BB132" s="57"/>
      <c r="BC132" s="61"/>
      <c r="BD132" s="57"/>
      <c r="BE132" s="57"/>
      <c r="BF132" s="57"/>
      <c r="BG132" s="57"/>
      <c r="BH132" s="57"/>
      <c r="BI132" s="57"/>
      <c r="BJ132" s="58">
        <f>Activity!$B$50</f>
        <v>4450</v>
      </c>
      <c r="BK132" s="58">
        <f>Activity!$B$51</f>
        <v>4450</v>
      </c>
    </row>
    <row r="133" spans="1:63" x14ac:dyDescent="0.25">
      <c r="A133" s="55" t="str">
        <f>'March 2008 RIA'!$A$38</f>
        <v>Tier 4</v>
      </c>
      <c r="B133" s="63">
        <v>2050</v>
      </c>
      <c r="C133" s="57"/>
      <c r="D133" s="57"/>
      <c r="E133" s="61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57"/>
      <c r="BC133" s="61"/>
      <c r="BD133" s="57"/>
      <c r="BE133" s="57"/>
      <c r="BF133" s="57"/>
      <c r="BG133" s="57"/>
      <c r="BH133" s="57"/>
      <c r="BI133" s="57"/>
      <c r="BJ133" s="57"/>
      <c r="BK133" s="58">
        <f>Activity!$B$50</f>
        <v>4450</v>
      </c>
    </row>
    <row r="134" spans="1:63" x14ac:dyDescent="0.25">
      <c r="A134" s="220" t="s">
        <v>25</v>
      </c>
      <c r="B134" s="220"/>
      <c r="C134" s="58">
        <f t="shared" ref="C134:AH134" si="0">SUM(C4:C133)</f>
        <v>297482.5</v>
      </c>
      <c r="D134" s="58">
        <f t="shared" si="0"/>
        <v>297482.5</v>
      </c>
      <c r="E134" s="58">
        <f t="shared" si="0"/>
        <v>297482.5</v>
      </c>
      <c r="F134" s="58">
        <f t="shared" si="0"/>
        <v>297482.5</v>
      </c>
      <c r="G134" s="58">
        <f t="shared" si="0"/>
        <v>297482.5</v>
      </c>
      <c r="H134" s="58">
        <f t="shared" si="0"/>
        <v>297482.5</v>
      </c>
      <c r="I134" s="58">
        <f t="shared" si="0"/>
        <v>297482.5</v>
      </c>
      <c r="J134" s="58">
        <f t="shared" si="0"/>
        <v>297482.5</v>
      </c>
      <c r="K134" s="58">
        <f t="shared" si="0"/>
        <v>297482.5</v>
      </c>
      <c r="L134" s="58">
        <f t="shared" si="0"/>
        <v>297482.5</v>
      </c>
      <c r="M134" s="58">
        <f t="shared" si="0"/>
        <v>297482.5</v>
      </c>
      <c r="N134" s="58">
        <f t="shared" si="0"/>
        <v>297482.5</v>
      </c>
      <c r="O134" s="58">
        <f t="shared" si="0"/>
        <v>297482.5</v>
      </c>
      <c r="P134" s="58">
        <f t="shared" si="0"/>
        <v>297482.5</v>
      </c>
      <c r="Q134" s="58">
        <f t="shared" si="0"/>
        <v>297482.5</v>
      </c>
      <c r="R134" s="58">
        <f t="shared" si="0"/>
        <v>297482.5</v>
      </c>
      <c r="S134" s="58">
        <f t="shared" si="0"/>
        <v>297482.5</v>
      </c>
      <c r="T134" s="58">
        <f t="shared" si="0"/>
        <v>297482.5</v>
      </c>
      <c r="U134" s="58">
        <f t="shared" si="0"/>
        <v>297482.5</v>
      </c>
      <c r="V134" s="58">
        <f t="shared" si="0"/>
        <v>297482.5</v>
      </c>
      <c r="W134" s="58">
        <f t="shared" si="0"/>
        <v>297482.5</v>
      </c>
      <c r="X134" s="58">
        <f t="shared" si="0"/>
        <v>297482.5</v>
      </c>
      <c r="Y134" s="58">
        <f t="shared" si="0"/>
        <v>297482.5</v>
      </c>
      <c r="Z134" s="58">
        <f t="shared" si="0"/>
        <v>297482.5</v>
      </c>
      <c r="AA134" s="58">
        <f t="shared" si="0"/>
        <v>297482.5</v>
      </c>
      <c r="AB134" s="58">
        <f t="shared" si="0"/>
        <v>297482.5</v>
      </c>
      <c r="AC134" s="58">
        <f t="shared" si="0"/>
        <v>297482.5</v>
      </c>
      <c r="AD134" s="58">
        <f t="shared" si="0"/>
        <v>297482.5</v>
      </c>
      <c r="AE134" s="58">
        <f t="shared" si="0"/>
        <v>297482.5</v>
      </c>
      <c r="AF134" s="58">
        <f t="shared" si="0"/>
        <v>297482.5</v>
      </c>
      <c r="AG134" s="58">
        <f t="shared" si="0"/>
        <v>297482.5</v>
      </c>
      <c r="AH134" s="58">
        <f t="shared" si="0"/>
        <v>297482.5</v>
      </c>
      <c r="AI134" s="58">
        <f t="shared" ref="AI134:BK134" si="1">SUM(AI4:AI133)</f>
        <v>297482.5</v>
      </c>
      <c r="AJ134" s="58">
        <f t="shared" si="1"/>
        <v>297482.5</v>
      </c>
      <c r="AK134" s="58">
        <f t="shared" si="1"/>
        <v>297482.5</v>
      </c>
      <c r="AL134" s="58">
        <f t="shared" si="1"/>
        <v>297482.5</v>
      </c>
      <c r="AM134" s="58">
        <f t="shared" si="1"/>
        <v>297482.5</v>
      </c>
      <c r="AN134" s="58">
        <f t="shared" si="1"/>
        <v>297482.5</v>
      </c>
      <c r="AO134" s="58">
        <f t="shared" si="1"/>
        <v>297482.5</v>
      </c>
      <c r="AP134" s="58">
        <f t="shared" si="1"/>
        <v>297482.5</v>
      </c>
      <c r="AQ134" s="58">
        <f t="shared" si="1"/>
        <v>297482.5</v>
      </c>
      <c r="AR134" s="58">
        <f t="shared" si="1"/>
        <v>297482.5</v>
      </c>
      <c r="AS134" s="58">
        <f t="shared" si="1"/>
        <v>297482.5</v>
      </c>
      <c r="AT134" s="58">
        <f t="shared" si="1"/>
        <v>297482.5</v>
      </c>
      <c r="AU134" s="58">
        <f t="shared" si="1"/>
        <v>297482.5</v>
      </c>
      <c r="AV134" s="58">
        <f t="shared" si="1"/>
        <v>297482.5</v>
      </c>
      <c r="AW134" s="58">
        <f t="shared" si="1"/>
        <v>297482.5</v>
      </c>
      <c r="AX134" s="58">
        <f t="shared" si="1"/>
        <v>297482.5</v>
      </c>
      <c r="AY134" s="58">
        <f t="shared" si="1"/>
        <v>297482.5</v>
      </c>
      <c r="AZ134" s="58">
        <f t="shared" si="1"/>
        <v>297482.5</v>
      </c>
      <c r="BA134" s="58">
        <f t="shared" si="1"/>
        <v>297482.5</v>
      </c>
      <c r="BB134" s="58">
        <f t="shared" si="1"/>
        <v>297482.5</v>
      </c>
      <c r="BC134" s="58">
        <f t="shared" si="1"/>
        <v>297482.5</v>
      </c>
      <c r="BD134" s="58">
        <f t="shared" si="1"/>
        <v>297482.5</v>
      </c>
      <c r="BE134" s="58">
        <f t="shared" si="1"/>
        <v>297482.5</v>
      </c>
      <c r="BF134" s="58">
        <f t="shared" si="1"/>
        <v>297482.5</v>
      </c>
      <c r="BG134" s="58">
        <f t="shared" si="1"/>
        <v>297482.5</v>
      </c>
      <c r="BH134" s="58">
        <f t="shared" si="1"/>
        <v>297482.5</v>
      </c>
      <c r="BI134" s="58">
        <f t="shared" si="1"/>
        <v>297482.5</v>
      </c>
      <c r="BJ134" s="58">
        <f t="shared" si="1"/>
        <v>297482.5</v>
      </c>
      <c r="BK134" s="58">
        <f t="shared" si="1"/>
        <v>297482.5</v>
      </c>
    </row>
    <row r="135" spans="1:63" x14ac:dyDescent="0.25">
      <c r="E135" s="160"/>
    </row>
    <row r="136" spans="1:63" x14ac:dyDescent="0.25">
      <c r="E136" s="160"/>
    </row>
    <row r="137" spans="1:63" x14ac:dyDescent="0.25">
      <c r="A137" s="152" t="s">
        <v>91</v>
      </c>
    </row>
    <row r="138" spans="1:63" x14ac:dyDescent="0.25">
      <c r="A138" s="154" t="s">
        <v>12</v>
      </c>
      <c r="B138" s="154" t="s">
        <v>22</v>
      </c>
      <c r="C138" s="221" t="s">
        <v>24</v>
      </c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</row>
    <row r="139" spans="1:63" x14ac:dyDescent="0.25">
      <c r="A139" s="150" t="s">
        <v>14</v>
      </c>
      <c r="B139" s="150" t="s">
        <v>23</v>
      </c>
      <c r="C139" s="55">
        <v>1990</v>
      </c>
      <c r="D139" s="55">
        <v>1991</v>
      </c>
      <c r="E139" s="55">
        <v>1992</v>
      </c>
      <c r="F139" s="55">
        <v>1993</v>
      </c>
      <c r="G139" s="55">
        <v>1994</v>
      </c>
      <c r="H139" s="55">
        <v>1995</v>
      </c>
      <c r="I139" s="55">
        <v>1996</v>
      </c>
      <c r="J139" s="55">
        <v>1997</v>
      </c>
      <c r="K139" s="55">
        <v>1998</v>
      </c>
      <c r="L139" s="55">
        <v>1999</v>
      </c>
      <c r="M139" s="55">
        <v>2000</v>
      </c>
      <c r="N139" s="55">
        <v>2001</v>
      </c>
      <c r="O139" s="55">
        <v>2002</v>
      </c>
      <c r="P139" s="55">
        <v>2003</v>
      </c>
      <c r="Q139" s="55">
        <v>2004</v>
      </c>
      <c r="R139" s="55">
        <v>2005</v>
      </c>
      <c r="S139" s="55">
        <v>2006</v>
      </c>
      <c r="T139" s="55">
        <v>2007</v>
      </c>
      <c r="U139" s="55">
        <v>2008</v>
      </c>
      <c r="V139" s="55">
        <v>2009</v>
      </c>
      <c r="W139" s="55">
        <v>2010</v>
      </c>
      <c r="X139" s="55">
        <v>2011</v>
      </c>
      <c r="Y139" s="55">
        <v>2012</v>
      </c>
      <c r="Z139" s="55">
        <v>2013</v>
      </c>
      <c r="AA139" s="55">
        <v>2014</v>
      </c>
      <c r="AB139" s="55">
        <v>2015</v>
      </c>
      <c r="AC139" s="55">
        <v>2016</v>
      </c>
      <c r="AD139" s="55">
        <v>2017</v>
      </c>
      <c r="AE139" s="55">
        <v>2018</v>
      </c>
      <c r="AF139" s="55">
        <v>2019</v>
      </c>
      <c r="AG139" s="55">
        <v>2020</v>
      </c>
      <c r="AH139" s="55">
        <v>2021</v>
      </c>
      <c r="AI139" s="55">
        <v>2022</v>
      </c>
      <c r="AJ139" s="55">
        <v>2023</v>
      </c>
      <c r="AK139" s="55">
        <v>2024</v>
      </c>
      <c r="AL139" s="55">
        <v>2025</v>
      </c>
      <c r="AM139" s="55">
        <v>2026</v>
      </c>
      <c r="AN139" s="55">
        <v>2027</v>
      </c>
      <c r="AO139" s="55">
        <v>2028</v>
      </c>
      <c r="AP139" s="55">
        <v>2029</v>
      </c>
      <c r="AQ139" s="55">
        <v>2030</v>
      </c>
      <c r="AR139" s="55">
        <v>2031</v>
      </c>
      <c r="AS139" s="55">
        <v>2032</v>
      </c>
      <c r="AT139" s="55">
        <v>2033</v>
      </c>
      <c r="AU139" s="55">
        <v>2034</v>
      </c>
      <c r="AV139" s="55">
        <v>2035</v>
      </c>
      <c r="AW139" s="55">
        <v>2036</v>
      </c>
      <c r="AX139" s="55">
        <v>2037</v>
      </c>
      <c r="AY139" s="55">
        <v>2038</v>
      </c>
      <c r="AZ139" s="55">
        <v>2039</v>
      </c>
      <c r="BA139" s="55">
        <v>2040</v>
      </c>
      <c r="BB139" s="55">
        <v>2041</v>
      </c>
      <c r="BC139" s="55">
        <v>2042</v>
      </c>
      <c r="BD139" s="55">
        <v>2043</v>
      </c>
      <c r="BE139" s="55">
        <v>2044</v>
      </c>
      <c r="BF139" s="55">
        <v>2045</v>
      </c>
      <c r="BG139" s="55">
        <v>2046</v>
      </c>
      <c r="BH139" s="55">
        <v>2047</v>
      </c>
      <c r="BI139" s="55">
        <v>2048</v>
      </c>
      <c r="BJ139" s="55">
        <v>2049</v>
      </c>
      <c r="BK139" s="55">
        <v>2050</v>
      </c>
    </row>
    <row r="140" spans="1:63" s="73" customFormat="1" x14ac:dyDescent="0.25">
      <c r="A140" s="19" t="str">
        <f>'March 2008 RIA'!$A$17</f>
        <v>Uncontrolled</v>
      </c>
      <c r="B140" s="20">
        <v>1921</v>
      </c>
      <c r="C140" s="118">
        <f>C4/C$134</f>
        <v>1.0471204188481676E-2</v>
      </c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6"/>
    </row>
    <row r="141" spans="1:63" s="73" customFormat="1" x14ac:dyDescent="0.25">
      <c r="A141" s="19" t="str">
        <f>'March 2008 RIA'!$A$17</f>
        <v>Uncontrolled</v>
      </c>
      <c r="B141" s="20">
        <v>1922</v>
      </c>
      <c r="C141" s="118">
        <f t="shared" ref="C141:D204" si="2">C5/C$134</f>
        <v>1.0695587135377712E-2</v>
      </c>
      <c r="D141" s="118">
        <f>D5/D$134</f>
        <v>1.0471204188481676E-2</v>
      </c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7"/>
    </row>
    <row r="142" spans="1:63" s="73" customFormat="1" x14ac:dyDescent="0.25">
      <c r="A142" s="19" t="str">
        <f>'March 2008 RIA'!$A$17</f>
        <v>Uncontrolled</v>
      </c>
      <c r="B142" s="20">
        <v>1923</v>
      </c>
      <c r="C142" s="118">
        <f t="shared" si="2"/>
        <v>1.0919970082273748E-2</v>
      </c>
      <c r="D142" s="118">
        <f t="shared" si="2"/>
        <v>1.0695587135377712E-2</v>
      </c>
      <c r="E142" s="118">
        <f>E6/E$134</f>
        <v>1.0471204188481676E-2</v>
      </c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7"/>
    </row>
    <row r="143" spans="1:63" s="73" customFormat="1" x14ac:dyDescent="0.25">
      <c r="A143" s="19" t="str">
        <f>'March 2008 RIA'!$A$17</f>
        <v>Uncontrolled</v>
      </c>
      <c r="B143" s="20">
        <v>1924</v>
      </c>
      <c r="C143" s="118">
        <f t="shared" si="2"/>
        <v>1.1144353029169784E-2</v>
      </c>
      <c r="D143" s="118">
        <f t="shared" si="2"/>
        <v>1.0919970082273748E-2</v>
      </c>
      <c r="E143" s="118">
        <f t="shared" ref="E143" si="3">E7/E$134</f>
        <v>1.0695587135377712E-2</v>
      </c>
      <c r="F143" s="118">
        <f>F7/F$134</f>
        <v>1.0471204188481676E-2</v>
      </c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7"/>
    </row>
    <row r="144" spans="1:63" s="73" customFormat="1" x14ac:dyDescent="0.25">
      <c r="A144" s="19" t="str">
        <f>'March 2008 RIA'!$A$17</f>
        <v>Uncontrolled</v>
      </c>
      <c r="B144" s="20">
        <v>1925</v>
      </c>
      <c r="C144" s="118">
        <f t="shared" si="2"/>
        <v>1.136873597606582E-2</v>
      </c>
      <c r="D144" s="118">
        <f t="shared" si="2"/>
        <v>1.1144353029169784E-2</v>
      </c>
      <c r="E144" s="118">
        <f t="shared" ref="E144:F144" si="4">E8/E$134</f>
        <v>1.0919970082273748E-2</v>
      </c>
      <c r="F144" s="118">
        <f t="shared" si="4"/>
        <v>1.0695587135377712E-2</v>
      </c>
      <c r="G144" s="118">
        <f>G8/G$134</f>
        <v>1.0471204188481676E-2</v>
      </c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7"/>
    </row>
    <row r="145" spans="1:63" s="73" customFormat="1" x14ac:dyDescent="0.25">
      <c r="A145" s="19" t="str">
        <f>'March 2008 RIA'!$A$17</f>
        <v>Uncontrolled</v>
      </c>
      <c r="B145" s="20">
        <v>1926</v>
      </c>
      <c r="C145" s="118">
        <f t="shared" si="2"/>
        <v>1.1593118922961856E-2</v>
      </c>
      <c r="D145" s="118">
        <f t="shared" si="2"/>
        <v>1.136873597606582E-2</v>
      </c>
      <c r="E145" s="118">
        <f t="shared" ref="E145:G145" si="5">E9/E$134</f>
        <v>1.1144353029169784E-2</v>
      </c>
      <c r="F145" s="118">
        <f t="shared" si="5"/>
        <v>1.0919970082273748E-2</v>
      </c>
      <c r="G145" s="118">
        <f t="shared" si="5"/>
        <v>1.0695587135377712E-2</v>
      </c>
      <c r="H145" s="118">
        <f>H9/H$134</f>
        <v>1.0471204188481676E-2</v>
      </c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7"/>
    </row>
    <row r="146" spans="1:63" s="73" customFormat="1" x14ac:dyDescent="0.25">
      <c r="A146" s="19" t="str">
        <f>'March 2008 RIA'!$A$17</f>
        <v>Uncontrolled</v>
      </c>
      <c r="B146" s="20">
        <v>1927</v>
      </c>
      <c r="C146" s="118">
        <f t="shared" si="2"/>
        <v>1.1817501869857892E-2</v>
      </c>
      <c r="D146" s="118">
        <f t="shared" si="2"/>
        <v>1.1593118922961856E-2</v>
      </c>
      <c r="E146" s="118">
        <f t="shared" ref="E146:H146" si="6">E10/E$134</f>
        <v>1.136873597606582E-2</v>
      </c>
      <c r="F146" s="118">
        <f t="shared" si="6"/>
        <v>1.1144353029169784E-2</v>
      </c>
      <c r="G146" s="118">
        <f t="shared" si="6"/>
        <v>1.0919970082273748E-2</v>
      </c>
      <c r="H146" s="118">
        <f t="shared" si="6"/>
        <v>1.0695587135377712E-2</v>
      </c>
      <c r="I146" s="118">
        <f>I10/I$134</f>
        <v>1.0471204188481676E-2</v>
      </c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7"/>
    </row>
    <row r="147" spans="1:63" s="73" customFormat="1" x14ac:dyDescent="0.25">
      <c r="A147" s="19" t="str">
        <f>'March 2008 RIA'!$A$17</f>
        <v>Uncontrolled</v>
      </c>
      <c r="B147" s="20">
        <v>1928</v>
      </c>
      <c r="C147" s="118">
        <f t="shared" si="2"/>
        <v>1.2041884816753926E-2</v>
      </c>
      <c r="D147" s="118">
        <f t="shared" si="2"/>
        <v>1.1817501869857892E-2</v>
      </c>
      <c r="E147" s="118">
        <f t="shared" ref="E147:I147" si="7">E11/E$134</f>
        <v>1.1593118922961856E-2</v>
      </c>
      <c r="F147" s="118">
        <f t="shared" si="7"/>
        <v>1.136873597606582E-2</v>
      </c>
      <c r="G147" s="118">
        <f t="shared" si="7"/>
        <v>1.1144353029169784E-2</v>
      </c>
      <c r="H147" s="118">
        <f t="shared" si="7"/>
        <v>1.0919970082273748E-2</v>
      </c>
      <c r="I147" s="118">
        <f t="shared" si="7"/>
        <v>1.0695587135377712E-2</v>
      </c>
      <c r="J147" s="118">
        <f>J11/J$134</f>
        <v>1.0471204188481676E-2</v>
      </c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7"/>
    </row>
    <row r="148" spans="1:63" s="73" customFormat="1" x14ac:dyDescent="0.25">
      <c r="A148" s="19" t="str">
        <f>'March 2008 RIA'!$A$17</f>
        <v>Uncontrolled</v>
      </c>
      <c r="B148" s="20">
        <v>1929</v>
      </c>
      <c r="C148" s="118">
        <f t="shared" si="2"/>
        <v>1.2266267763649962E-2</v>
      </c>
      <c r="D148" s="118">
        <f t="shared" si="2"/>
        <v>1.2041884816753926E-2</v>
      </c>
      <c r="E148" s="118">
        <f t="shared" ref="E148:J148" si="8">E12/E$134</f>
        <v>1.1817501869857892E-2</v>
      </c>
      <c r="F148" s="118">
        <f t="shared" si="8"/>
        <v>1.1593118922961856E-2</v>
      </c>
      <c r="G148" s="118">
        <f t="shared" si="8"/>
        <v>1.136873597606582E-2</v>
      </c>
      <c r="H148" s="118">
        <f t="shared" si="8"/>
        <v>1.1144353029169784E-2</v>
      </c>
      <c r="I148" s="118">
        <f t="shared" si="8"/>
        <v>1.0919970082273748E-2</v>
      </c>
      <c r="J148" s="118">
        <f t="shared" si="8"/>
        <v>1.0695587135377712E-2</v>
      </c>
      <c r="K148" s="118">
        <f>K12/K$134</f>
        <v>1.0471204188481676E-2</v>
      </c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7"/>
    </row>
    <row r="149" spans="1:63" s="73" customFormat="1" x14ac:dyDescent="0.25">
      <c r="A149" s="19" t="str">
        <f>'March 2008 RIA'!$A$17</f>
        <v>Uncontrolled</v>
      </c>
      <c r="B149" s="20">
        <v>1930</v>
      </c>
      <c r="C149" s="118">
        <f t="shared" si="2"/>
        <v>1.2490650710545998E-2</v>
      </c>
      <c r="D149" s="118">
        <f t="shared" si="2"/>
        <v>1.2266267763649962E-2</v>
      </c>
      <c r="E149" s="118">
        <f t="shared" ref="E149:K149" si="9">E13/E$134</f>
        <v>1.2041884816753926E-2</v>
      </c>
      <c r="F149" s="118">
        <f t="shared" si="9"/>
        <v>1.1817501869857892E-2</v>
      </c>
      <c r="G149" s="118">
        <f t="shared" si="9"/>
        <v>1.1593118922961856E-2</v>
      </c>
      <c r="H149" s="118">
        <f t="shared" si="9"/>
        <v>1.136873597606582E-2</v>
      </c>
      <c r="I149" s="118">
        <f t="shared" si="9"/>
        <v>1.1144353029169784E-2</v>
      </c>
      <c r="J149" s="118">
        <f t="shared" si="9"/>
        <v>1.0919970082273748E-2</v>
      </c>
      <c r="K149" s="118">
        <f t="shared" si="9"/>
        <v>1.0695587135377712E-2</v>
      </c>
      <c r="L149" s="118">
        <f>L13/L$134</f>
        <v>1.0471204188481676E-2</v>
      </c>
      <c r="M149" s="114"/>
      <c r="N149" s="114"/>
      <c r="O149" s="114"/>
      <c r="P149" s="114"/>
      <c r="Q149" s="114"/>
      <c r="R149" s="114"/>
      <c r="S149" s="114"/>
      <c r="T149" s="114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7"/>
    </row>
    <row r="150" spans="1:63" s="73" customFormat="1" x14ac:dyDescent="0.25">
      <c r="A150" s="19" t="str">
        <f>'March 2008 RIA'!$A$17</f>
        <v>Uncontrolled</v>
      </c>
      <c r="B150" s="20">
        <v>1931</v>
      </c>
      <c r="C150" s="118">
        <f t="shared" si="2"/>
        <v>1.2715033657442034E-2</v>
      </c>
      <c r="D150" s="118">
        <f t="shared" si="2"/>
        <v>1.2490650710545998E-2</v>
      </c>
      <c r="E150" s="118">
        <f t="shared" ref="E150:L150" si="10">E14/E$134</f>
        <v>1.2266267763649962E-2</v>
      </c>
      <c r="F150" s="118">
        <f t="shared" si="10"/>
        <v>1.2041884816753926E-2</v>
      </c>
      <c r="G150" s="118">
        <f t="shared" si="10"/>
        <v>1.1817501869857892E-2</v>
      </c>
      <c r="H150" s="118">
        <f t="shared" si="10"/>
        <v>1.1593118922961856E-2</v>
      </c>
      <c r="I150" s="118">
        <f t="shared" si="10"/>
        <v>1.136873597606582E-2</v>
      </c>
      <c r="J150" s="118">
        <f t="shared" si="10"/>
        <v>1.1144353029169784E-2</v>
      </c>
      <c r="K150" s="118">
        <f t="shared" si="10"/>
        <v>1.0919970082273748E-2</v>
      </c>
      <c r="L150" s="118">
        <f t="shared" si="10"/>
        <v>1.0695587135377712E-2</v>
      </c>
      <c r="M150" s="118">
        <f>M14/M$134</f>
        <v>1.0471204188481676E-2</v>
      </c>
      <c r="N150" s="114"/>
      <c r="O150" s="114"/>
      <c r="P150" s="114"/>
      <c r="Q150" s="114"/>
      <c r="R150" s="114"/>
      <c r="S150" s="114"/>
      <c r="T150" s="114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7"/>
    </row>
    <row r="151" spans="1:63" s="73" customFormat="1" x14ac:dyDescent="0.25">
      <c r="A151" s="19" t="str">
        <f>'March 2008 RIA'!$A$17</f>
        <v>Uncontrolled</v>
      </c>
      <c r="B151" s="20">
        <v>1932</v>
      </c>
      <c r="C151" s="118">
        <f t="shared" si="2"/>
        <v>1.293941660433807E-2</v>
      </c>
      <c r="D151" s="118">
        <f t="shared" si="2"/>
        <v>1.2715033657442034E-2</v>
      </c>
      <c r="E151" s="118">
        <f t="shared" ref="E151:M151" si="11">E15/E$134</f>
        <v>1.2490650710545998E-2</v>
      </c>
      <c r="F151" s="118">
        <f t="shared" si="11"/>
        <v>1.2266267763649962E-2</v>
      </c>
      <c r="G151" s="118">
        <f t="shared" si="11"/>
        <v>1.2041884816753926E-2</v>
      </c>
      <c r="H151" s="118">
        <f t="shared" si="11"/>
        <v>1.1817501869857892E-2</v>
      </c>
      <c r="I151" s="118">
        <f t="shared" si="11"/>
        <v>1.1593118922961856E-2</v>
      </c>
      <c r="J151" s="118">
        <f t="shared" si="11"/>
        <v>1.136873597606582E-2</v>
      </c>
      <c r="K151" s="118">
        <f t="shared" si="11"/>
        <v>1.1144353029169784E-2</v>
      </c>
      <c r="L151" s="118">
        <f t="shared" si="11"/>
        <v>1.0919970082273748E-2</v>
      </c>
      <c r="M151" s="118">
        <f t="shared" si="11"/>
        <v>1.0695587135377712E-2</v>
      </c>
      <c r="N151" s="118">
        <f>N15/N$134</f>
        <v>1.0471204188481676E-2</v>
      </c>
      <c r="O151" s="114"/>
      <c r="P151" s="114"/>
      <c r="Q151" s="114"/>
      <c r="R151" s="114"/>
      <c r="S151" s="114"/>
      <c r="T151" s="114"/>
      <c r="U151" s="114"/>
      <c r="V151" s="114"/>
      <c r="W151" s="114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7"/>
    </row>
    <row r="152" spans="1:63" s="73" customFormat="1" x14ac:dyDescent="0.25">
      <c r="A152" s="19" t="str">
        <f>'March 2008 RIA'!$A$17</f>
        <v>Uncontrolled</v>
      </c>
      <c r="B152" s="20">
        <v>1933</v>
      </c>
      <c r="C152" s="118">
        <f t="shared" si="2"/>
        <v>1.3163799551234106E-2</v>
      </c>
      <c r="D152" s="118">
        <f t="shared" si="2"/>
        <v>1.293941660433807E-2</v>
      </c>
      <c r="E152" s="118">
        <f t="shared" ref="E152:N152" si="12">E16/E$134</f>
        <v>1.2715033657442034E-2</v>
      </c>
      <c r="F152" s="118">
        <f t="shared" si="12"/>
        <v>1.2490650710545998E-2</v>
      </c>
      <c r="G152" s="118">
        <f t="shared" si="12"/>
        <v>1.2266267763649962E-2</v>
      </c>
      <c r="H152" s="118">
        <f t="shared" si="12"/>
        <v>1.2041884816753926E-2</v>
      </c>
      <c r="I152" s="118">
        <f t="shared" si="12"/>
        <v>1.1817501869857892E-2</v>
      </c>
      <c r="J152" s="118">
        <f t="shared" si="12"/>
        <v>1.1593118922961856E-2</v>
      </c>
      <c r="K152" s="118">
        <f t="shared" si="12"/>
        <v>1.136873597606582E-2</v>
      </c>
      <c r="L152" s="118">
        <f t="shared" si="12"/>
        <v>1.1144353029169784E-2</v>
      </c>
      <c r="M152" s="118">
        <f t="shared" si="12"/>
        <v>1.0919970082273748E-2</v>
      </c>
      <c r="N152" s="118">
        <f t="shared" si="12"/>
        <v>1.0695587135377712E-2</v>
      </c>
      <c r="O152" s="118">
        <f>O16/O$134</f>
        <v>1.0471204188481676E-2</v>
      </c>
      <c r="P152" s="114"/>
      <c r="Q152" s="114"/>
      <c r="R152" s="114"/>
      <c r="S152" s="114"/>
      <c r="T152" s="114"/>
      <c r="U152" s="114"/>
      <c r="V152" s="114"/>
      <c r="W152" s="114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7"/>
    </row>
    <row r="153" spans="1:63" s="73" customFormat="1" x14ac:dyDescent="0.25">
      <c r="A153" s="19" t="str">
        <f>'March 2008 RIA'!$A$17</f>
        <v>Uncontrolled</v>
      </c>
      <c r="B153" s="20">
        <v>1934</v>
      </c>
      <c r="C153" s="118">
        <f t="shared" si="2"/>
        <v>1.3388182498130142E-2</v>
      </c>
      <c r="D153" s="118">
        <f t="shared" si="2"/>
        <v>1.3163799551234106E-2</v>
      </c>
      <c r="E153" s="118">
        <f t="shared" ref="E153:O153" si="13">E17/E$134</f>
        <v>1.293941660433807E-2</v>
      </c>
      <c r="F153" s="118">
        <f t="shared" si="13"/>
        <v>1.2715033657442034E-2</v>
      </c>
      <c r="G153" s="118">
        <f t="shared" si="13"/>
        <v>1.2490650710545998E-2</v>
      </c>
      <c r="H153" s="118">
        <f t="shared" si="13"/>
        <v>1.2266267763649962E-2</v>
      </c>
      <c r="I153" s="118">
        <f t="shared" si="13"/>
        <v>1.2041884816753926E-2</v>
      </c>
      <c r="J153" s="118">
        <f t="shared" si="13"/>
        <v>1.1817501869857892E-2</v>
      </c>
      <c r="K153" s="118">
        <f t="shared" si="13"/>
        <v>1.1593118922961856E-2</v>
      </c>
      <c r="L153" s="118">
        <f t="shared" si="13"/>
        <v>1.136873597606582E-2</v>
      </c>
      <c r="M153" s="118">
        <f t="shared" si="13"/>
        <v>1.1144353029169784E-2</v>
      </c>
      <c r="N153" s="118">
        <f t="shared" si="13"/>
        <v>1.0919970082273748E-2</v>
      </c>
      <c r="O153" s="118">
        <f t="shared" si="13"/>
        <v>1.0695587135377712E-2</v>
      </c>
      <c r="P153" s="118">
        <f>P17/P$134</f>
        <v>1.0471204188481676E-2</v>
      </c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7"/>
    </row>
    <row r="154" spans="1:63" s="73" customFormat="1" x14ac:dyDescent="0.25">
      <c r="A154" s="19" t="str">
        <f>'March 2008 RIA'!$A$17</f>
        <v>Uncontrolled</v>
      </c>
      <c r="B154" s="20">
        <v>1935</v>
      </c>
      <c r="C154" s="118">
        <f t="shared" si="2"/>
        <v>1.3612565445026177E-2</v>
      </c>
      <c r="D154" s="118">
        <f t="shared" si="2"/>
        <v>1.3388182498130142E-2</v>
      </c>
      <c r="E154" s="118">
        <f t="shared" ref="E154:P154" si="14">E18/E$134</f>
        <v>1.3163799551234106E-2</v>
      </c>
      <c r="F154" s="118">
        <f t="shared" si="14"/>
        <v>1.293941660433807E-2</v>
      </c>
      <c r="G154" s="118">
        <f t="shared" si="14"/>
        <v>1.2715033657442034E-2</v>
      </c>
      <c r="H154" s="118">
        <f t="shared" si="14"/>
        <v>1.2490650710545998E-2</v>
      </c>
      <c r="I154" s="118">
        <f t="shared" si="14"/>
        <v>1.2266267763649962E-2</v>
      </c>
      <c r="J154" s="118">
        <f t="shared" si="14"/>
        <v>1.2041884816753926E-2</v>
      </c>
      <c r="K154" s="118">
        <f t="shared" si="14"/>
        <v>1.1817501869857892E-2</v>
      </c>
      <c r="L154" s="118">
        <f t="shared" si="14"/>
        <v>1.1593118922961856E-2</v>
      </c>
      <c r="M154" s="118">
        <f t="shared" si="14"/>
        <v>1.136873597606582E-2</v>
      </c>
      <c r="N154" s="118">
        <f t="shared" si="14"/>
        <v>1.1144353029169784E-2</v>
      </c>
      <c r="O154" s="118">
        <f t="shared" si="14"/>
        <v>1.0919970082273748E-2</v>
      </c>
      <c r="P154" s="118">
        <f t="shared" si="14"/>
        <v>1.0695587135377712E-2</v>
      </c>
      <c r="Q154" s="118">
        <f>Q18/Q$134</f>
        <v>1.0471204188481676E-2</v>
      </c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7"/>
    </row>
    <row r="155" spans="1:63" s="73" customFormat="1" x14ac:dyDescent="0.25">
      <c r="A155" s="19" t="str">
        <f>'March 2008 RIA'!$A$17</f>
        <v>Uncontrolled</v>
      </c>
      <c r="B155" s="20">
        <v>1936</v>
      </c>
      <c r="C155" s="118">
        <f t="shared" si="2"/>
        <v>1.3836948391922213E-2</v>
      </c>
      <c r="D155" s="118">
        <f t="shared" si="2"/>
        <v>1.3612565445026177E-2</v>
      </c>
      <c r="E155" s="118">
        <f t="shared" ref="E155:Q155" si="15">E19/E$134</f>
        <v>1.3388182498130142E-2</v>
      </c>
      <c r="F155" s="118">
        <f t="shared" si="15"/>
        <v>1.3163799551234106E-2</v>
      </c>
      <c r="G155" s="118">
        <f t="shared" si="15"/>
        <v>1.293941660433807E-2</v>
      </c>
      <c r="H155" s="118">
        <f t="shared" si="15"/>
        <v>1.2715033657442034E-2</v>
      </c>
      <c r="I155" s="118">
        <f t="shared" si="15"/>
        <v>1.2490650710545998E-2</v>
      </c>
      <c r="J155" s="118">
        <f t="shared" si="15"/>
        <v>1.2266267763649962E-2</v>
      </c>
      <c r="K155" s="118">
        <f t="shared" si="15"/>
        <v>1.2041884816753926E-2</v>
      </c>
      <c r="L155" s="118">
        <f t="shared" si="15"/>
        <v>1.1817501869857892E-2</v>
      </c>
      <c r="M155" s="118">
        <f t="shared" si="15"/>
        <v>1.1593118922961856E-2</v>
      </c>
      <c r="N155" s="118">
        <f t="shared" si="15"/>
        <v>1.136873597606582E-2</v>
      </c>
      <c r="O155" s="118">
        <f t="shared" si="15"/>
        <v>1.1144353029169784E-2</v>
      </c>
      <c r="P155" s="118">
        <f t="shared" si="15"/>
        <v>1.0919970082273748E-2</v>
      </c>
      <c r="Q155" s="118">
        <f t="shared" si="15"/>
        <v>1.0695587135377712E-2</v>
      </c>
      <c r="R155" s="118">
        <f>R19/R$134</f>
        <v>1.0471204188481676E-2</v>
      </c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7"/>
    </row>
    <row r="156" spans="1:63" s="73" customFormat="1" x14ac:dyDescent="0.25">
      <c r="A156" s="19" t="str">
        <f>'March 2008 RIA'!$A$17</f>
        <v>Uncontrolled</v>
      </c>
      <c r="B156" s="20">
        <v>1937</v>
      </c>
      <c r="C156" s="118">
        <f t="shared" si="2"/>
        <v>1.4061331338818249E-2</v>
      </c>
      <c r="D156" s="118">
        <f t="shared" si="2"/>
        <v>1.3836948391922213E-2</v>
      </c>
      <c r="E156" s="118">
        <f t="shared" ref="E156:R156" si="16">E20/E$134</f>
        <v>1.3612565445026177E-2</v>
      </c>
      <c r="F156" s="118">
        <f t="shared" si="16"/>
        <v>1.3388182498130142E-2</v>
      </c>
      <c r="G156" s="118">
        <f t="shared" si="16"/>
        <v>1.3163799551234106E-2</v>
      </c>
      <c r="H156" s="118">
        <f t="shared" si="16"/>
        <v>1.293941660433807E-2</v>
      </c>
      <c r="I156" s="118">
        <f t="shared" si="16"/>
        <v>1.2715033657442034E-2</v>
      </c>
      <c r="J156" s="118">
        <f t="shared" si="16"/>
        <v>1.2490650710545998E-2</v>
      </c>
      <c r="K156" s="118">
        <f t="shared" si="16"/>
        <v>1.2266267763649962E-2</v>
      </c>
      <c r="L156" s="118">
        <f t="shared" si="16"/>
        <v>1.2041884816753926E-2</v>
      </c>
      <c r="M156" s="118">
        <f t="shared" si="16"/>
        <v>1.1817501869857892E-2</v>
      </c>
      <c r="N156" s="118">
        <f t="shared" si="16"/>
        <v>1.1593118922961856E-2</v>
      </c>
      <c r="O156" s="118">
        <f t="shared" si="16"/>
        <v>1.136873597606582E-2</v>
      </c>
      <c r="P156" s="118">
        <f t="shared" si="16"/>
        <v>1.1144353029169784E-2</v>
      </c>
      <c r="Q156" s="118">
        <f t="shared" si="16"/>
        <v>1.0919970082273748E-2</v>
      </c>
      <c r="R156" s="118">
        <f t="shared" si="16"/>
        <v>1.0695587135377712E-2</v>
      </c>
      <c r="S156" s="118">
        <f>S20/S$134</f>
        <v>1.0471204188481676E-2</v>
      </c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7"/>
    </row>
    <row r="157" spans="1:63" s="73" customFormat="1" x14ac:dyDescent="0.25">
      <c r="A157" s="19" t="str">
        <f>'March 2008 RIA'!$A$17</f>
        <v>Uncontrolled</v>
      </c>
      <c r="B157" s="20">
        <v>1938</v>
      </c>
      <c r="C157" s="118">
        <f t="shared" si="2"/>
        <v>1.4285714285714285E-2</v>
      </c>
      <c r="D157" s="118">
        <f t="shared" si="2"/>
        <v>1.4061331338818249E-2</v>
      </c>
      <c r="E157" s="118">
        <f t="shared" ref="E157:S157" si="17">E21/E$134</f>
        <v>1.3836948391922213E-2</v>
      </c>
      <c r="F157" s="118">
        <f t="shared" si="17"/>
        <v>1.3612565445026177E-2</v>
      </c>
      <c r="G157" s="118">
        <f t="shared" si="17"/>
        <v>1.3388182498130142E-2</v>
      </c>
      <c r="H157" s="118">
        <f t="shared" si="17"/>
        <v>1.3163799551234106E-2</v>
      </c>
      <c r="I157" s="118">
        <f t="shared" si="17"/>
        <v>1.293941660433807E-2</v>
      </c>
      <c r="J157" s="118">
        <f t="shared" si="17"/>
        <v>1.2715033657442034E-2</v>
      </c>
      <c r="K157" s="118">
        <f t="shared" si="17"/>
        <v>1.2490650710545998E-2</v>
      </c>
      <c r="L157" s="118">
        <f t="shared" si="17"/>
        <v>1.2266267763649962E-2</v>
      </c>
      <c r="M157" s="118">
        <f t="shared" si="17"/>
        <v>1.2041884816753926E-2</v>
      </c>
      <c r="N157" s="118">
        <f t="shared" si="17"/>
        <v>1.1817501869857892E-2</v>
      </c>
      <c r="O157" s="118">
        <f t="shared" si="17"/>
        <v>1.1593118922961856E-2</v>
      </c>
      <c r="P157" s="118">
        <f t="shared" si="17"/>
        <v>1.136873597606582E-2</v>
      </c>
      <c r="Q157" s="118">
        <f t="shared" si="17"/>
        <v>1.1144353029169784E-2</v>
      </c>
      <c r="R157" s="118">
        <f t="shared" si="17"/>
        <v>1.0919970082273748E-2</v>
      </c>
      <c r="S157" s="118">
        <f t="shared" si="17"/>
        <v>1.0695587135377712E-2</v>
      </c>
      <c r="T157" s="118">
        <f>T21/T$134</f>
        <v>1.0471204188481676E-2</v>
      </c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7"/>
    </row>
    <row r="158" spans="1:63" s="73" customFormat="1" x14ac:dyDescent="0.25">
      <c r="A158" s="19" t="str">
        <f>'March 2008 RIA'!$A$17</f>
        <v>Uncontrolled</v>
      </c>
      <c r="B158" s="20">
        <v>1939</v>
      </c>
      <c r="C158" s="118">
        <f t="shared" si="2"/>
        <v>1.4510097232610321E-2</v>
      </c>
      <c r="D158" s="118">
        <f t="shared" si="2"/>
        <v>1.4285714285714285E-2</v>
      </c>
      <c r="E158" s="118">
        <f t="shared" ref="E158:T158" si="18">E22/E$134</f>
        <v>1.4061331338818249E-2</v>
      </c>
      <c r="F158" s="118">
        <f t="shared" si="18"/>
        <v>1.3836948391922213E-2</v>
      </c>
      <c r="G158" s="118">
        <f t="shared" si="18"/>
        <v>1.3612565445026177E-2</v>
      </c>
      <c r="H158" s="118">
        <f t="shared" si="18"/>
        <v>1.3388182498130142E-2</v>
      </c>
      <c r="I158" s="118">
        <f t="shared" si="18"/>
        <v>1.3163799551234106E-2</v>
      </c>
      <c r="J158" s="118">
        <f t="shared" si="18"/>
        <v>1.293941660433807E-2</v>
      </c>
      <c r="K158" s="118">
        <f t="shared" si="18"/>
        <v>1.2715033657442034E-2</v>
      </c>
      <c r="L158" s="118">
        <f t="shared" si="18"/>
        <v>1.2490650710545998E-2</v>
      </c>
      <c r="M158" s="118">
        <f t="shared" si="18"/>
        <v>1.2266267763649962E-2</v>
      </c>
      <c r="N158" s="118">
        <f t="shared" si="18"/>
        <v>1.2041884816753926E-2</v>
      </c>
      <c r="O158" s="118">
        <f t="shared" si="18"/>
        <v>1.1817501869857892E-2</v>
      </c>
      <c r="P158" s="118">
        <f t="shared" si="18"/>
        <v>1.1593118922961856E-2</v>
      </c>
      <c r="Q158" s="118">
        <f t="shared" si="18"/>
        <v>1.136873597606582E-2</v>
      </c>
      <c r="R158" s="118">
        <f t="shared" si="18"/>
        <v>1.1144353029169784E-2</v>
      </c>
      <c r="S158" s="118">
        <f t="shared" si="18"/>
        <v>1.0919970082273748E-2</v>
      </c>
      <c r="T158" s="118">
        <f t="shared" si="18"/>
        <v>1.0695587135377712E-2</v>
      </c>
      <c r="U158" s="118">
        <f>U22/U$134</f>
        <v>1.0471204188481676E-2</v>
      </c>
      <c r="V158" s="115"/>
      <c r="W158" s="115"/>
      <c r="X158" s="114"/>
      <c r="Y158" s="114"/>
      <c r="Z158" s="114"/>
      <c r="AA158" s="114"/>
      <c r="AB158" s="114"/>
      <c r="AC158" s="114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7"/>
    </row>
    <row r="159" spans="1:63" s="73" customFormat="1" x14ac:dyDescent="0.25">
      <c r="A159" s="19" t="str">
        <f>'March 2008 RIA'!$A$17</f>
        <v>Uncontrolled</v>
      </c>
      <c r="B159" s="20">
        <v>1940</v>
      </c>
      <c r="C159" s="118">
        <f t="shared" si="2"/>
        <v>1.4734480179506357E-2</v>
      </c>
      <c r="D159" s="118">
        <f t="shared" si="2"/>
        <v>1.4510097232610321E-2</v>
      </c>
      <c r="E159" s="118">
        <f t="shared" ref="E159:U159" si="19">E23/E$134</f>
        <v>1.4285714285714285E-2</v>
      </c>
      <c r="F159" s="118">
        <f t="shared" si="19"/>
        <v>1.4061331338818249E-2</v>
      </c>
      <c r="G159" s="118">
        <f t="shared" si="19"/>
        <v>1.3836948391922213E-2</v>
      </c>
      <c r="H159" s="118">
        <f t="shared" si="19"/>
        <v>1.3612565445026177E-2</v>
      </c>
      <c r="I159" s="118">
        <f t="shared" si="19"/>
        <v>1.3388182498130142E-2</v>
      </c>
      <c r="J159" s="118">
        <f t="shared" si="19"/>
        <v>1.3163799551234106E-2</v>
      </c>
      <c r="K159" s="118">
        <f t="shared" si="19"/>
        <v>1.293941660433807E-2</v>
      </c>
      <c r="L159" s="118">
        <f t="shared" si="19"/>
        <v>1.2715033657442034E-2</v>
      </c>
      <c r="M159" s="118">
        <f t="shared" si="19"/>
        <v>1.2490650710545998E-2</v>
      </c>
      <c r="N159" s="118">
        <f t="shared" si="19"/>
        <v>1.2266267763649962E-2</v>
      </c>
      <c r="O159" s="118">
        <f t="shared" si="19"/>
        <v>1.2041884816753926E-2</v>
      </c>
      <c r="P159" s="118">
        <f t="shared" si="19"/>
        <v>1.1817501869857892E-2</v>
      </c>
      <c r="Q159" s="118">
        <f t="shared" si="19"/>
        <v>1.1593118922961856E-2</v>
      </c>
      <c r="R159" s="118">
        <f t="shared" si="19"/>
        <v>1.136873597606582E-2</v>
      </c>
      <c r="S159" s="118">
        <f t="shared" si="19"/>
        <v>1.1144353029169784E-2</v>
      </c>
      <c r="T159" s="118">
        <f t="shared" si="19"/>
        <v>1.0919970082273748E-2</v>
      </c>
      <c r="U159" s="118">
        <f t="shared" si="19"/>
        <v>1.0695587135377712E-2</v>
      </c>
      <c r="V159" s="118">
        <f>V23/V$134</f>
        <v>1.0471204188481676E-2</v>
      </c>
      <c r="W159" s="114"/>
      <c r="X159" s="114"/>
      <c r="Y159" s="114"/>
      <c r="Z159" s="114"/>
      <c r="AA159" s="114"/>
      <c r="AB159" s="114"/>
      <c r="AC159" s="114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7"/>
    </row>
    <row r="160" spans="1:63" s="73" customFormat="1" x14ac:dyDescent="0.25">
      <c r="A160" s="19" t="str">
        <f>'March 2008 RIA'!$A$17</f>
        <v>Uncontrolled</v>
      </c>
      <c r="B160" s="20">
        <v>1941</v>
      </c>
      <c r="C160" s="118">
        <f t="shared" si="2"/>
        <v>1.4958863126402393E-2</v>
      </c>
      <c r="D160" s="118">
        <f t="shared" si="2"/>
        <v>1.4734480179506357E-2</v>
      </c>
      <c r="E160" s="118">
        <f t="shared" ref="E160:V160" si="20">E24/E$134</f>
        <v>1.4510097232610321E-2</v>
      </c>
      <c r="F160" s="118">
        <f t="shared" si="20"/>
        <v>1.4285714285714285E-2</v>
      </c>
      <c r="G160" s="118">
        <f t="shared" si="20"/>
        <v>1.4061331338818249E-2</v>
      </c>
      <c r="H160" s="118">
        <f t="shared" si="20"/>
        <v>1.3836948391922213E-2</v>
      </c>
      <c r="I160" s="118">
        <f t="shared" si="20"/>
        <v>1.3612565445026177E-2</v>
      </c>
      <c r="J160" s="118">
        <f t="shared" si="20"/>
        <v>1.3388182498130142E-2</v>
      </c>
      <c r="K160" s="118">
        <f t="shared" si="20"/>
        <v>1.3163799551234106E-2</v>
      </c>
      <c r="L160" s="118">
        <f t="shared" si="20"/>
        <v>1.293941660433807E-2</v>
      </c>
      <c r="M160" s="118">
        <f t="shared" si="20"/>
        <v>1.2715033657442034E-2</v>
      </c>
      <c r="N160" s="118">
        <f t="shared" si="20"/>
        <v>1.2490650710545998E-2</v>
      </c>
      <c r="O160" s="118">
        <f t="shared" si="20"/>
        <v>1.2266267763649962E-2</v>
      </c>
      <c r="P160" s="118">
        <f t="shared" si="20"/>
        <v>1.2041884816753926E-2</v>
      </c>
      <c r="Q160" s="118">
        <f t="shared" si="20"/>
        <v>1.1817501869857892E-2</v>
      </c>
      <c r="R160" s="118">
        <f t="shared" si="20"/>
        <v>1.1593118922961856E-2</v>
      </c>
      <c r="S160" s="118">
        <f t="shared" si="20"/>
        <v>1.136873597606582E-2</v>
      </c>
      <c r="T160" s="118">
        <f t="shared" si="20"/>
        <v>1.1144353029169784E-2</v>
      </c>
      <c r="U160" s="118">
        <f t="shared" si="20"/>
        <v>1.0919970082273748E-2</v>
      </c>
      <c r="V160" s="118">
        <f t="shared" si="20"/>
        <v>1.0695587135377712E-2</v>
      </c>
      <c r="W160" s="118">
        <f>W24/W$134</f>
        <v>1.0471204188481676E-2</v>
      </c>
      <c r="X160" s="114"/>
      <c r="Y160" s="114"/>
      <c r="Z160" s="114"/>
      <c r="AA160" s="114"/>
      <c r="AB160" s="114"/>
      <c r="AC160" s="114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7"/>
    </row>
    <row r="161" spans="1:63" s="73" customFormat="1" x14ac:dyDescent="0.25">
      <c r="A161" s="19" t="str">
        <f>'March 2008 RIA'!$A$17</f>
        <v>Uncontrolled</v>
      </c>
      <c r="B161" s="20">
        <v>1942</v>
      </c>
      <c r="C161" s="118">
        <f t="shared" si="2"/>
        <v>1.4958863126402393E-2</v>
      </c>
      <c r="D161" s="118">
        <f t="shared" si="2"/>
        <v>1.4958863126402393E-2</v>
      </c>
      <c r="E161" s="118">
        <f t="shared" ref="E161:W161" si="21">E25/E$134</f>
        <v>1.4734480179506357E-2</v>
      </c>
      <c r="F161" s="118">
        <f t="shared" si="21"/>
        <v>1.4510097232610321E-2</v>
      </c>
      <c r="G161" s="118">
        <f t="shared" si="21"/>
        <v>1.4285714285714285E-2</v>
      </c>
      <c r="H161" s="118">
        <f t="shared" si="21"/>
        <v>1.4061331338818249E-2</v>
      </c>
      <c r="I161" s="118">
        <f t="shared" si="21"/>
        <v>1.3836948391922213E-2</v>
      </c>
      <c r="J161" s="118">
        <f t="shared" si="21"/>
        <v>1.3612565445026177E-2</v>
      </c>
      <c r="K161" s="118">
        <f t="shared" si="21"/>
        <v>1.3388182498130142E-2</v>
      </c>
      <c r="L161" s="118">
        <f t="shared" si="21"/>
        <v>1.3163799551234106E-2</v>
      </c>
      <c r="M161" s="118">
        <f t="shared" si="21"/>
        <v>1.293941660433807E-2</v>
      </c>
      <c r="N161" s="118">
        <f t="shared" si="21"/>
        <v>1.2715033657442034E-2</v>
      </c>
      <c r="O161" s="118">
        <f t="shared" si="21"/>
        <v>1.2490650710545998E-2</v>
      </c>
      <c r="P161" s="118">
        <f t="shared" si="21"/>
        <v>1.2266267763649962E-2</v>
      </c>
      <c r="Q161" s="118">
        <f t="shared" si="21"/>
        <v>1.2041884816753926E-2</v>
      </c>
      <c r="R161" s="118">
        <f t="shared" si="21"/>
        <v>1.1817501869857892E-2</v>
      </c>
      <c r="S161" s="118">
        <f t="shared" si="21"/>
        <v>1.1593118922961856E-2</v>
      </c>
      <c r="T161" s="118">
        <f t="shared" si="21"/>
        <v>1.136873597606582E-2</v>
      </c>
      <c r="U161" s="118">
        <f t="shared" si="21"/>
        <v>1.1144353029169784E-2</v>
      </c>
      <c r="V161" s="118">
        <f t="shared" si="21"/>
        <v>1.0919970082273748E-2</v>
      </c>
      <c r="W161" s="118">
        <f t="shared" si="21"/>
        <v>1.0695587135377712E-2</v>
      </c>
      <c r="X161" s="118">
        <f>X25/X$134</f>
        <v>1.0471204188481676E-2</v>
      </c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7"/>
    </row>
    <row r="162" spans="1:63" s="73" customFormat="1" x14ac:dyDescent="0.25">
      <c r="A162" s="19" t="str">
        <f>'March 2008 RIA'!$A$17</f>
        <v>Uncontrolled</v>
      </c>
      <c r="B162" s="20">
        <v>1943</v>
      </c>
      <c r="C162" s="118">
        <f t="shared" si="2"/>
        <v>1.4958863126402393E-2</v>
      </c>
      <c r="D162" s="118">
        <f t="shared" si="2"/>
        <v>1.4958863126402393E-2</v>
      </c>
      <c r="E162" s="118">
        <f t="shared" ref="E162:X162" si="22">E26/E$134</f>
        <v>1.4958863126402393E-2</v>
      </c>
      <c r="F162" s="118">
        <f t="shared" si="22"/>
        <v>1.4734480179506357E-2</v>
      </c>
      <c r="G162" s="118">
        <f t="shared" si="22"/>
        <v>1.4510097232610321E-2</v>
      </c>
      <c r="H162" s="118">
        <f t="shared" si="22"/>
        <v>1.4285714285714285E-2</v>
      </c>
      <c r="I162" s="118">
        <f t="shared" si="22"/>
        <v>1.4061331338818249E-2</v>
      </c>
      <c r="J162" s="118">
        <f t="shared" si="22"/>
        <v>1.3836948391922213E-2</v>
      </c>
      <c r="K162" s="118">
        <f t="shared" si="22"/>
        <v>1.3612565445026177E-2</v>
      </c>
      <c r="L162" s="118">
        <f t="shared" si="22"/>
        <v>1.3388182498130142E-2</v>
      </c>
      <c r="M162" s="118">
        <f t="shared" si="22"/>
        <v>1.3163799551234106E-2</v>
      </c>
      <c r="N162" s="118">
        <f t="shared" si="22"/>
        <v>1.293941660433807E-2</v>
      </c>
      <c r="O162" s="118">
        <f t="shared" si="22"/>
        <v>1.2715033657442034E-2</v>
      </c>
      <c r="P162" s="118">
        <f t="shared" si="22"/>
        <v>1.2490650710545998E-2</v>
      </c>
      <c r="Q162" s="118">
        <f t="shared" si="22"/>
        <v>1.2266267763649962E-2</v>
      </c>
      <c r="R162" s="118">
        <f t="shared" si="22"/>
        <v>1.2041884816753926E-2</v>
      </c>
      <c r="S162" s="118">
        <f t="shared" si="22"/>
        <v>1.1817501869857892E-2</v>
      </c>
      <c r="T162" s="118">
        <f t="shared" si="22"/>
        <v>1.1593118922961856E-2</v>
      </c>
      <c r="U162" s="118">
        <f t="shared" si="22"/>
        <v>1.136873597606582E-2</v>
      </c>
      <c r="V162" s="118">
        <f t="shared" si="22"/>
        <v>1.1144353029169784E-2</v>
      </c>
      <c r="W162" s="118">
        <f t="shared" si="22"/>
        <v>1.0919970082273748E-2</v>
      </c>
      <c r="X162" s="118">
        <f t="shared" si="22"/>
        <v>1.0695587135377712E-2</v>
      </c>
      <c r="Y162" s="118">
        <f>Y26/Y$134</f>
        <v>1.0471204188481676E-2</v>
      </c>
      <c r="Z162" s="114"/>
      <c r="AA162" s="114"/>
      <c r="AB162" s="114"/>
      <c r="AC162" s="114"/>
      <c r="AD162" s="114"/>
      <c r="AE162" s="114"/>
      <c r="AF162" s="114"/>
      <c r="AG162" s="114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7"/>
    </row>
    <row r="163" spans="1:63" s="73" customFormat="1" x14ac:dyDescent="0.25">
      <c r="A163" s="19" t="str">
        <f>'March 2008 RIA'!$A$17</f>
        <v>Uncontrolled</v>
      </c>
      <c r="B163" s="20">
        <v>1944</v>
      </c>
      <c r="C163" s="118">
        <f t="shared" si="2"/>
        <v>1.4958863126402393E-2</v>
      </c>
      <c r="D163" s="118">
        <f t="shared" si="2"/>
        <v>1.4958863126402393E-2</v>
      </c>
      <c r="E163" s="118">
        <f t="shared" ref="E163:Y163" si="23">E27/E$134</f>
        <v>1.4958863126402393E-2</v>
      </c>
      <c r="F163" s="118">
        <f t="shared" si="23"/>
        <v>1.4958863126402393E-2</v>
      </c>
      <c r="G163" s="118">
        <f t="shared" si="23"/>
        <v>1.4734480179506357E-2</v>
      </c>
      <c r="H163" s="118">
        <f t="shared" si="23"/>
        <v>1.4510097232610321E-2</v>
      </c>
      <c r="I163" s="118">
        <f t="shared" si="23"/>
        <v>1.4285714285714285E-2</v>
      </c>
      <c r="J163" s="118">
        <f t="shared" si="23"/>
        <v>1.4061331338818249E-2</v>
      </c>
      <c r="K163" s="118">
        <f t="shared" si="23"/>
        <v>1.3836948391922213E-2</v>
      </c>
      <c r="L163" s="118">
        <f t="shared" si="23"/>
        <v>1.3612565445026177E-2</v>
      </c>
      <c r="M163" s="118">
        <f t="shared" si="23"/>
        <v>1.3388182498130142E-2</v>
      </c>
      <c r="N163" s="118">
        <f t="shared" si="23"/>
        <v>1.3163799551234106E-2</v>
      </c>
      <c r="O163" s="118">
        <f t="shared" si="23"/>
        <v>1.293941660433807E-2</v>
      </c>
      <c r="P163" s="118">
        <f t="shared" si="23"/>
        <v>1.2715033657442034E-2</v>
      </c>
      <c r="Q163" s="118">
        <f t="shared" si="23"/>
        <v>1.2490650710545998E-2</v>
      </c>
      <c r="R163" s="118">
        <f t="shared" si="23"/>
        <v>1.2266267763649962E-2</v>
      </c>
      <c r="S163" s="118">
        <f t="shared" si="23"/>
        <v>1.2041884816753926E-2</v>
      </c>
      <c r="T163" s="118">
        <f t="shared" si="23"/>
        <v>1.1817501869857892E-2</v>
      </c>
      <c r="U163" s="118">
        <f t="shared" si="23"/>
        <v>1.1593118922961856E-2</v>
      </c>
      <c r="V163" s="118">
        <f t="shared" si="23"/>
        <v>1.136873597606582E-2</v>
      </c>
      <c r="W163" s="118">
        <f t="shared" si="23"/>
        <v>1.1144353029169784E-2</v>
      </c>
      <c r="X163" s="118">
        <f t="shared" si="23"/>
        <v>1.0919970082273748E-2</v>
      </c>
      <c r="Y163" s="118">
        <f t="shared" si="23"/>
        <v>1.0695587135377712E-2</v>
      </c>
      <c r="Z163" s="118">
        <f>Z27/Z$134</f>
        <v>1.0471204188481676E-2</v>
      </c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7"/>
    </row>
    <row r="164" spans="1:63" s="73" customFormat="1" x14ac:dyDescent="0.25">
      <c r="A164" s="19" t="str">
        <f>'March 2008 RIA'!$A$17</f>
        <v>Uncontrolled</v>
      </c>
      <c r="B164" s="20">
        <v>1945</v>
      </c>
      <c r="C164" s="118">
        <f t="shared" si="2"/>
        <v>1.4958863126402393E-2</v>
      </c>
      <c r="D164" s="118">
        <f t="shared" si="2"/>
        <v>1.4958863126402393E-2</v>
      </c>
      <c r="E164" s="118">
        <f t="shared" ref="E164:Z164" si="24">E28/E$134</f>
        <v>1.4958863126402393E-2</v>
      </c>
      <c r="F164" s="118">
        <f t="shared" si="24"/>
        <v>1.4958863126402393E-2</v>
      </c>
      <c r="G164" s="118">
        <f t="shared" si="24"/>
        <v>1.4958863126402393E-2</v>
      </c>
      <c r="H164" s="118">
        <f t="shared" si="24"/>
        <v>1.4734480179506357E-2</v>
      </c>
      <c r="I164" s="118">
        <f t="shared" si="24"/>
        <v>1.4510097232610321E-2</v>
      </c>
      <c r="J164" s="118">
        <f t="shared" si="24"/>
        <v>1.4285714285714285E-2</v>
      </c>
      <c r="K164" s="118">
        <f t="shared" si="24"/>
        <v>1.4061331338818249E-2</v>
      </c>
      <c r="L164" s="118">
        <f t="shared" si="24"/>
        <v>1.3836948391922213E-2</v>
      </c>
      <c r="M164" s="118">
        <f t="shared" si="24"/>
        <v>1.3612565445026177E-2</v>
      </c>
      <c r="N164" s="118">
        <f t="shared" si="24"/>
        <v>1.3388182498130142E-2</v>
      </c>
      <c r="O164" s="118">
        <f t="shared" si="24"/>
        <v>1.3163799551234106E-2</v>
      </c>
      <c r="P164" s="118">
        <f t="shared" si="24"/>
        <v>1.293941660433807E-2</v>
      </c>
      <c r="Q164" s="118">
        <f t="shared" si="24"/>
        <v>1.2715033657442034E-2</v>
      </c>
      <c r="R164" s="118">
        <f t="shared" si="24"/>
        <v>1.2490650710545998E-2</v>
      </c>
      <c r="S164" s="118">
        <f t="shared" si="24"/>
        <v>1.2266267763649962E-2</v>
      </c>
      <c r="T164" s="118">
        <f t="shared" si="24"/>
        <v>1.2041884816753926E-2</v>
      </c>
      <c r="U164" s="118">
        <f t="shared" si="24"/>
        <v>1.1817501869857892E-2</v>
      </c>
      <c r="V164" s="118">
        <f t="shared" si="24"/>
        <v>1.1593118922961856E-2</v>
      </c>
      <c r="W164" s="118">
        <f t="shared" si="24"/>
        <v>1.136873597606582E-2</v>
      </c>
      <c r="X164" s="118">
        <f t="shared" si="24"/>
        <v>1.1144353029169784E-2</v>
      </c>
      <c r="Y164" s="118">
        <f t="shared" si="24"/>
        <v>1.0919970082273748E-2</v>
      </c>
      <c r="Z164" s="118">
        <f t="shared" si="24"/>
        <v>1.0695587135377712E-2</v>
      </c>
      <c r="AA164" s="118">
        <f>AA28/AA$134</f>
        <v>1.0471204188481676E-2</v>
      </c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7"/>
    </row>
    <row r="165" spans="1:63" s="73" customFormat="1" x14ac:dyDescent="0.25">
      <c r="A165" s="19" t="str">
        <f>'March 2008 RIA'!$A$17</f>
        <v>Uncontrolled</v>
      </c>
      <c r="B165" s="20">
        <v>1946</v>
      </c>
      <c r="C165" s="118">
        <f t="shared" si="2"/>
        <v>1.4958863126402393E-2</v>
      </c>
      <c r="D165" s="118">
        <f t="shared" si="2"/>
        <v>1.4958863126402393E-2</v>
      </c>
      <c r="E165" s="118">
        <f t="shared" ref="E165:AA165" si="25">E29/E$134</f>
        <v>1.4958863126402393E-2</v>
      </c>
      <c r="F165" s="118">
        <f t="shared" si="25"/>
        <v>1.4958863126402393E-2</v>
      </c>
      <c r="G165" s="118">
        <f t="shared" si="25"/>
        <v>1.4958863126402393E-2</v>
      </c>
      <c r="H165" s="118">
        <f t="shared" si="25"/>
        <v>1.4958863126402393E-2</v>
      </c>
      <c r="I165" s="118">
        <f t="shared" si="25"/>
        <v>1.4734480179506357E-2</v>
      </c>
      <c r="J165" s="118">
        <f t="shared" si="25"/>
        <v>1.4510097232610321E-2</v>
      </c>
      <c r="K165" s="118">
        <f t="shared" si="25"/>
        <v>1.4285714285714285E-2</v>
      </c>
      <c r="L165" s="118">
        <f t="shared" si="25"/>
        <v>1.4061331338818249E-2</v>
      </c>
      <c r="M165" s="118">
        <f t="shared" si="25"/>
        <v>1.3836948391922213E-2</v>
      </c>
      <c r="N165" s="118">
        <f t="shared" si="25"/>
        <v>1.3612565445026177E-2</v>
      </c>
      <c r="O165" s="118">
        <f t="shared" si="25"/>
        <v>1.3388182498130142E-2</v>
      </c>
      <c r="P165" s="118">
        <f t="shared" si="25"/>
        <v>1.3163799551234106E-2</v>
      </c>
      <c r="Q165" s="118">
        <f t="shared" si="25"/>
        <v>1.293941660433807E-2</v>
      </c>
      <c r="R165" s="118">
        <f t="shared" si="25"/>
        <v>1.2715033657442034E-2</v>
      </c>
      <c r="S165" s="118">
        <f t="shared" si="25"/>
        <v>1.2490650710545998E-2</v>
      </c>
      <c r="T165" s="118">
        <f t="shared" si="25"/>
        <v>1.2266267763649962E-2</v>
      </c>
      <c r="U165" s="118">
        <f t="shared" si="25"/>
        <v>1.2041884816753926E-2</v>
      </c>
      <c r="V165" s="118">
        <f t="shared" si="25"/>
        <v>1.1817501869857892E-2</v>
      </c>
      <c r="W165" s="118">
        <f t="shared" si="25"/>
        <v>1.1593118922961856E-2</v>
      </c>
      <c r="X165" s="118">
        <f t="shared" si="25"/>
        <v>1.136873597606582E-2</v>
      </c>
      <c r="Y165" s="118">
        <f t="shared" si="25"/>
        <v>1.1144353029169784E-2</v>
      </c>
      <c r="Z165" s="118">
        <f t="shared" si="25"/>
        <v>1.0919970082273748E-2</v>
      </c>
      <c r="AA165" s="118">
        <f t="shared" si="25"/>
        <v>1.0695587135377712E-2</v>
      </c>
      <c r="AB165" s="118">
        <f>AB29/AB$134</f>
        <v>1.0471204188481676E-2</v>
      </c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7"/>
    </row>
    <row r="166" spans="1:63" s="73" customFormat="1" x14ac:dyDescent="0.25">
      <c r="A166" s="19" t="str">
        <f>'March 2008 RIA'!$A$17</f>
        <v>Uncontrolled</v>
      </c>
      <c r="B166" s="20">
        <v>1947</v>
      </c>
      <c r="C166" s="118">
        <f t="shared" si="2"/>
        <v>1.4958863126402393E-2</v>
      </c>
      <c r="D166" s="118">
        <f t="shared" si="2"/>
        <v>1.4958863126402393E-2</v>
      </c>
      <c r="E166" s="118">
        <f t="shared" ref="E166:AB166" si="26">E30/E$134</f>
        <v>1.4958863126402393E-2</v>
      </c>
      <c r="F166" s="118">
        <f t="shared" si="26"/>
        <v>1.4958863126402393E-2</v>
      </c>
      <c r="G166" s="118">
        <f t="shared" si="26"/>
        <v>1.4958863126402393E-2</v>
      </c>
      <c r="H166" s="118">
        <f t="shared" si="26"/>
        <v>1.4958863126402393E-2</v>
      </c>
      <c r="I166" s="118">
        <f t="shared" si="26"/>
        <v>1.4958863126402393E-2</v>
      </c>
      <c r="J166" s="118">
        <f t="shared" si="26"/>
        <v>1.4734480179506357E-2</v>
      </c>
      <c r="K166" s="118">
        <f t="shared" si="26"/>
        <v>1.4510097232610321E-2</v>
      </c>
      <c r="L166" s="118">
        <f t="shared" si="26"/>
        <v>1.4285714285714285E-2</v>
      </c>
      <c r="M166" s="118">
        <f t="shared" si="26"/>
        <v>1.4061331338818249E-2</v>
      </c>
      <c r="N166" s="118">
        <f t="shared" si="26"/>
        <v>1.3836948391922213E-2</v>
      </c>
      <c r="O166" s="118">
        <f t="shared" si="26"/>
        <v>1.3612565445026177E-2</v>
      </c>
      <c r="P166" s="118">
        <f t="shared" si="26"/>
        <v>1.3388182498130142E-2</v>
      </c>
      <c r="Q166" s="118">
        <f t="shared" si="26"/>
        <v>1.3163799551234106E-2</v>
      </c>
      <c r="R166" s="118">
        <f t="shared" si="26"/>
        <v>1.293941660433807E-2</v>
      </c>
      <c r="S166" s="118">
        <f t="shared" si="26"/>
        <v>1.2715033657442034E-2</v>
      </c>
      <c r="T166" s="118">
        <f t="shared" si="26"/>
        <v>1.2490650710545998E-2</v>
      </c>
      <c r="U166" s="118">
        <f t="shared" si="26"/>
        <v>1.2266267763649962E-2</v>
      </c>
      <c r="V166" s="118">
        <f t="shared" si="26"/>
        <v>1.2041884816753926E-2</v>
      </c>
      <c r="W166" s="118">
        <f t="shared" si="26"/>
        <v>1.1817501869857892E-2</v>
      </c>
      <c r="X166" s="118">
        <f t="shared" si="26"/>
        <v>1.1593118922961856E-2</v>
      </c>
      <c r="Y166" s="118">
        <f t="shared" si="26"/>
        <v>1.136873597606582E-2</v>
      </c>
      <c r="Z166" s="118">
        <f t="shared" si="26"/>
        <v>1.1144353029169784E-2</v>
      </c>
      <c r="AA166" s="118">
        <f t="shared" si="26"/>
        <v>1.0919970082273748E-2</v>
      </c>
      <c r="AB166" s="118">
        <f t="shared" si="26"/>
        <v>1.0695587135377712E-2</v>
      </c>
      <c r="AC166" s="118">
        <f>AC30/AC$134</f>
        <v>1.0471204188481676E-2</v>
      </c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7"/>
    </row>
    <row r="167" spans="1:63" s="73" customFormat="1" x14ac:dyDescent="0.25">
      <c r="A167" s="19" t="str">
        <f>'March 2008 RIA'!$A$17</f>
        <v>Uncontrolled</v>
      </c>
      <c r="B167" s="20">
        <v>1948</v>
      </c>
      <c r="C167" s="118">
        <f t="shared" si="2"/>
        <v>1.4958863126402393E-2</v>
      </c>
      <c r="D167" s="118">
        <f t="shared" si="2"/>
        <v>1.4958863126402393E-2</v>
      </c>
      <c r="E167" s="118">
        <f t="shared" ref="E167:AC167" si="27">E31/E$134</f>
        <v>1.4958863126402393E-2</v>
      </c>
      <c r="F167" s="118">
        <f t="shared" si="27"/>
        <v>1.4958863126402393E-2</v>
      </c>
      <c r="G167" s="118">
        <f t="shared" si="27"/>
        <v>1.4958863126402393E-2</v>
      </c>
      <c r="H167" s="118">
        <f t="shared" si="27"/>
        <v>1.4958863126402393E-2</v>
      </c>
      <c r="I167" s="118">
        <f t="shared" si="27"/>
        <v>1.4958863126402393E-2</v>
      </c>
      <c r="J167" s="118">
        <f t="shared" si="27"/>
        <v>1.4958863126402393E-2</v>
      </c>
      <c r="K167" s="118">
        <f t="shared" si="27"/>
        <v>1.4734480179506357E-2</v>
      </c>
      <c r="L167" s="118">
        <f t="shared" si="27"/>
        <v>1.4510097232610321E-2</v>
      </c>
      <c r="M167" s="118">
        <f t="shared" si="27"/>
        <v>1.4285714285714285E-2</v>
      </c>
      <c r="N167" s="118">
        <f t="shared" si="27"/>
        <v>1.4061331338818249E-2</v>
      </c>
      <c r="O167" s="118">
        <f t="shared" si="27"/>
        <v>1.3836948391922213E-2</v>
      </c>
      <c r="P167" s="118">
        <f t="shared" si="27"/>
        <v>1.3612565445026177E-2</v>
      </c>
      <c r="Q167" s="118">
        <f t="shared" si="27"/>
        <v>1.3388182498130142E-2</v>
      </c>
      <c r="R167" s="118">
        <f t="shared" si="27"/>
        <v>1.3163799551234106E-2</v>
      </c>
      <c r="S167" s="118">
        <f t="shared" si="27"/>
        <v>1.293941660433807E-2</v>
      </c>
      <c r="T167" s="118">
        <f t="shared" si="27"/>
        <v>1.2715033657442034E-2</v>
      </c>
      <c r="U167" s="118">
        <f t="shared" si="27"/>
        <v>1.2490650710545998E-2</v>
      </c>
      <c r="V167" s="118">
        <f t="shared" si="27"/>
        <v>1.2266267763649962E-2</v>
      </c>
      <c r="W167" s="118">
        <f t="shared" si="27"/>
        <v>1.2041884816753926E-2</v>
      </c>
      <c r="X167" s="118">
        <f t="shared" si="27"/>
        <v>1.1817501869857892E-2</v>
      </c>
      <c r="Y167" s="118">
        <f t="shared" si="27"/>
        <v>1.1593118922961856E-2</v>
      </c>
      <c r="Z167" s="118">
        <f t="shared" si="27"/>
        <v>1.136873597606582E-2</v>
      </c>
      <c r="AA167" s="118">
        <f t="shared" si="27"/>
        <v>1.1144353029169784E-2</v>
      </c>
      <c r="AB167" s="118">
        <f t="shared" si="27"/>
        <v>1.0919970082273748E-2</v>
      </c>
      <c r="AC167" s="118">
        <f t="shared" si="27"/>
        <v>1.0695587135377712E-2</v>
      </c>
      <c r="AD167" s="118">
        <f>AD31/AD$134</f>
        <v>1.0471204188481676E-2</v>
      </c>
      <c r="AE167" s="115"/>
      <c r="AF167" s="115"/>
      <c r="AG167" s="115"/>
      <c r="AH167" s="114"/>
      <c r="AI167" s="114"/>
      <c r="AJ167" s="114"/>
      <c r="AK167" s="114"/>
      <c r="AL167" s="114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7"/>
    </row>
    <row r="168" spans="1:63" s="73" customFormat="1" x14ac:dyDescent="0.25">
      <c r="A168" s="19" t="str">
        <f>'March 2008 RIA'!$A$17</f>
        <v>Uncontrolled</v>
      </c>
      <c r="B168" s="20">
        <v>1949</v>
      </c>
      <c r="C168" s="118">
        <f t="shared" si="2"/>
        <v>1.4958863126402393E-2</v>
      </c>
      <c r="D168" s="118">
        <f t="shared" si="2"/>
        <v>1.4958863126402393E-2</v>
      </c>
      <c r="E168" s="118">
        <f t="shared" ref="E168:AD168" si="28">E32/E$134</f>
        <v>1.4958863126402393E-2</v>
      </c>
      <c r="F168" s="118">
        <f t="shared" si="28"/>
        <v>1.4958863126402393E-2</v>
      </c>
      <c r="G168" s="118">
        <f t="shared" si="28"/>
        <v>1.4958863126402393E-2</v>
      </c>
      <c r="H168" s="118">
        <f t="shared" si="28"/>
        <v>1.4958863126402393E-2</v>
      </c>
      <c r="I168" s="118">
        <f t="shared" si="28"/>
        <v>1.4958863126402393E-2</v>
      </c>
      <c r="J168" s="118">
        <f t="shared" si="28"/>
        <v>1.4958863126402393E-2</v>
      </c>
      <c r="K168" s="118">
        <f t="shared" si="28"/>
        <v>1.4958863126402393E-2</v>
      </c>
      <c r="L168" s="118">
        <f t="shared" si="28"/>
        <v>1.4734480179506357E-2</v>
      </c>
      <c r="M168" s="118">
        <f t="shared" si="28"/>
        <v>1.4510097232610321E-2</v>
      </c>
      <c r="N168" s="118">
        <f t="shared" si="28"/>
        <v>1.4285714285714285E-2</v>
      </c>
      <c r="O168" s="118">
        <f t="shared" si="28"/>
        <v>1.4061331338818249E-2</v>
      </c>
      <c r="P168" s="118">
        <f t="shared" si="28"/>
        <v>1.3836948391922213E-2</v>
      </c>
      <c r="Q168" s="118">
        <f t="shared" si="28"/>
        <v>1.3612565445026177E-2</v>
      </c>
      <c r="R168" s="118">
        <f t="shared" si="28"/>
        <v>1.3388182498130142E-2</v>
      </c>
      <c r="S168" s="118">
        <f t="shared" si="28"/>
        <v>1.3163799551234106E-2</v>
      </c>
      <c r="T168" s="118">
        <f t="shared" si="28"/>
        <v>1.293941660433807E-2</v>
      </c>
      <c r="U168" s="118">
        <f t="shared" si="28"/>
        <v>1.2715033657442034E-2</v>
      </c>
      <c r="V168" s="118">
        <f t="shared" si="28"/>
        <v>1.2490650710545998E-2</v>
      </c>
      <c r="W168" s="118">
        <f t="shared" si="28"/>
        <v>1.2266267763649962E-2</v>
      </c>
      <c r="X168" s="118">
        <f t="shared" si="28"/>
        <v>1.2041884816753926E-2</v>
      </c>
      <c r="Y168" s="118">
        <f t="shared" si="28"/>
        <v>1.1817501869857892E-2</v>
      </c>
      <c r="Z168" s="118">
        <f t="shared" si="28"/>
        <v>1.1593118922961856E-2</v>
      </c>
      <c r="AA168" s="118">
        <f t="shared" si="28"/>
        <v>1.136873597606582E-2</v>
      </c>
      <c r="AB168" s="118">
        <f t="shared" si="28"/>
        <v>1.1144353029169784E-2</v>
      </c>
      <c r="AC168" s="118">
        <f t="shared" si="28"/>
        <v>1.0919970082273748E-2</v>
      </c>
      <c r="AD168" s="118">
        <f t="shared" si="28"/>
        <v>1.0695587135377712E-2</v>
      </c>
      <c r="AE168" s="118">
        <f>AE32/AE$134</f>
        <v>1.0471204188481676E-2</v>
      </c>
      <c r="AF168" s="115"/>
      <c r="AG168" s="115"/>
      <c r="AH168" s="114"/>
      <c r="AI168" s="114"/>
      <c r="AJ168" s="114"/>
      <c r="AK168" s="114"/>
      <c r="AL168" s="114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7"/>
    </row>
    <row r="169" spans="1:63" s="73" customFormat="1" x14ac:dyDescent="0.25">
      <c r="A169" s="19" t="str">
        <f>'March 2008 RIA'!$A$17</f>
        <v>Uncontrolled</v>
      </c>
      <c r="B169" s="20">
        <v>1950</v>
      </c>
      <c r="C169" s="118">
        <f t="shared" si="2"/>
        <v>1.4958863126402393E-2</v>
      </c>
      <c r="D169" s="118">
        <f t="shared" si="2"/>
        <v>1.4958863126402393E-2</v>
      </c>
      <c r="E169" s="118">
        <f t="shared" ref="E169:AE169" si="29">E33/E$134</f>
        <v>1.4958863126402393E-2</v>
      </c>
      <c r="F169" s="118">
        <f t="shared" si="29"/>
        <v>1.4958863126402393E-2</v>
      </c>
      <c r="G169" s="118">
        <f t="shared" si="29"/>
        <v>1.4958863126402393E-2</v>
      </c>
      <c r="H169" s="118">
        <f t="shared" si="29"/>
        <v>1.4958863126402393E-2</v>
      </c>
      <c r="I169" s="118">
        <f t="shared" si="29"/>
        <v>1.4958863126402393E-2</v>
      </c>
      <c r="J169" s="118">
        <f t="shared" si="29"/>
        <v>1.4958863126402393E-2</v>
      </c>
      <c r="K169" s="118">
        <f t="shared" si="29"/>
        <v>1.4958863126402393E-2</v>
      </c>
      <c r="L169" s="118">
        <f t="shared" si="29"/>
        <v>1.4958863126402393E-2</v>
      </c>
      <c r="M169" s="118">
        <f t="shared" si="29"/>
        <v>1.4734480179506357E-2</v>
      </c>
      <c r="N169" s="118">
        <f t="shared" si="29"/>
        <v>1.4510097232610321E-2</v>
      </c>
      <c r="O169" s="118">
        <f t="shared" si="29"/>
        <v>1.4285714285714285E-2</v>
      </c>
      <c r="P169" s="118">
        <f t="shared" si="29"/>
        <v>1.4061331338818249E-2</v>
      </c>
      <c r="Q169" s="118">
        <f t="shared" si="29"/>
        <v>1.3836948391922213E-2</v>
      </c>
      <c r="R169" s="118">
        <f t="shared" si="29"/>
        <v>1.3612565445026177E-2</v>
      </c>
      <c r="S169" s="118">
        <f t="shared" si="29"/>
        <v>1.3388182498130142E-2</v>
      </c>
      <c r="T169" s="118">
        <f t="shared" si="29"/>
        <v>1.3163799551234106E-2</v>
      </c>
      <c r="U169" s="118">
        <f t="shared" si="29"/>
        <v>1.293941660433807E-2</v>
      </c>
      <c r="V169" s="118">
        <f t="shared" si="29"/>
        <v>1.2715033657442034E-2</v>
      </c>
      <c r="W169" s="118">
        <f t="shared" si="29"/>
        <v>1.2490650710545998E-2</v>
      </c>
      <c r="X169" s="118">
        <f t="shared" si="29"/>
        <v>1.2266267763649962E-2</v>
      </c>
      <c r="Y169" s="118">
        <f t="shared" si="29"/>
        <v>1.2041884816753926E-2</v>
      </c>
      <c r="Z169" s="118">
        <f t="shared" si="29"/>
        <v>1.1817501869857892E-2</v>
      </c>
      <c r="AA169" s="118">
        <f t="shared" si="29"/>
        <v>1.1593118922961856E-2</v>
      </c>
      <c r="AB169" s="118">
        <f t="shared" si="29"/>
        <v>1.136873597606582E-2</v>
      </c>
      <c r="AC169" s="118">
        <f t="shared" si="29"/>
        <v>1.1144353029169784E-2</v>
      </c>
      <c r="AD169" s="118">
        <f t="shared" si="29"/>
        <v>1.0919970082273748E-2</v>
      </c>
      <c r="AE169" s="118">
        <f t="shared" si="29"/>
        <v>1.0695587135377712E-2</v>
      </c>
      <c r="AF169" s="118">
        <f>AF33/AF$134</f>
        <v>1.0471204188481676E-2</v>
      </c>
      <c r="AG169" s="114"/>
      <c r="AH169" s="114"/>
      <c r="AI169" s="114"/>
      <c r="AJ169" s="114"/>
      <c r="AK169" s="114"/>
      <c r="AL169" s="114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7"/>
    </row>
    <row r="170" spans="1:63" s="73" customFormat="1" x14ac:dyDescent="0.25">
      <c r="A170" s="19" t="str">
        <f>'March 2008 RIA'!$A$17</f>
        <v>Uncontrolled</v>
      </c>
      <c r="B170" s="20">
        <v>1951</v>
      </c>
      <c r="C170" s="118">
        <f t="shared" si="2"/>
        <v>1.4958863126402393E-2</v>
      </c>
      <c r="D170" s="118">
        <f t="shared" si="2"/>
        <v>1.4958863126402393E-2</v>
      </c>
      <c r="E170" s="118">
        <f t="shared" ref="E170:AF170" si="30">E34/E$134</f>
        <v>1.4958863126402393E-2</v>
      </c>
      <c r="F170" s="118">
        <f t="shared" si="30"/>
        <v>1.4958863126402393E-2</v>
      </c>
      <c r="G170" s="118">
        <f t="shared" si="30"/>
        <v>1.4958863126402393E-2</v>
      </c>
      <c r="H170" s="118">
        <f t="shared" si="30"/>
        <v>1.4958863126402393E-2</v>
      </c>
      <c r="I170" s="118">
        <f t="shared" si="30"/>
        <v>1.4958863126402393E-2</v>
      </c>
      <c r="J170" s="118">
        <f t="shared" si="30"/>
        <v>1.4958863126402393E-2</v>
      </c>
      <c r="K170" s="118">
        <f t="shared" si="30"/>
        <v>1.4958863126402393E-2</v>
      </c>
      <c r="L170" s="118">
        <f t="shared" si="30"/>
        <v>1.4958863126402393E-2</v>
      </c>
      <c r="M170" s="118">
        <f t="shared" si="30"/>
        <v>1.4958863126402393E-2</v>
      </c>
      <c r="N170" s="118">
        <f t="shared" si="30"/>
        <v>1.4734480179506357E-2</v>
      </c>
      <c r="O170" s="118">
        <f t="shared" si="30"/>
        <v>1.4510097232610321E-2</v>
      </c>
      <c r="P170" s="118">
        <f t="shared" si="30"/>
        <v>1.4285714285714285E-2</v>
      </c>
      <c r="Q170" s="118">
        <f t="shared" si="30"/>
        <v>1.4061331338818249E-2</v>
      </c>
      <c r="R170" s="118">
        <f t="shared" si="30"/>
        <v>1.3836948391922213E-2</v>
      </c>
      <c r="S170" s="118">
        <f t="shared" si="30"/>
        <v>1.3612565445026177E-2</v>
      </c>
      <c r="T170" s="118">
        <f t="shared" si="30"/>
        <v>1.3388182498130142E-2</v>
      </c>
      <c r="U170" s="118">
        <f t="shared" si="30"/>
        <v>1.3163799551234106E-2</v>
      </c>
      <c r="V170" s="118">
        <f t="shared" si="30"/>
        <v>1.293941660433807E-2</v>
      </c>
      <c r="W170" s="118">
        <f t="shared" si="30"/>
        <v>1.2715033657442034E-2</v>
      </c>
      <c r="X170" s="118">
        <f t="shared" si="30"/>
        <v>1.2490650710545998E-2</v>
      </c>
      <c r="Y170" s="118">
        <f t="shared" si="30"/>
        <v>1.2266267763649962E-2</v>
      </c>
      <c r="Z170" s="118">
        <f t="shared" si="30"/>
        <v>1.2041884816753926E-2</v>
      </c>
      <c r="AA170" s="118">
        <f t="shared" si="30"/>
        <v>1.1817501869857892E-2</v>
      </c>
      <c r="AB170" s="118">
        <f t="shared" si="30"/>
        <v>1.1593118922961856E-2</v>
      </c>
      <c r="AC170" s="118">
        <f t="shared" si="30"/>
        <v>1.136873597606582E-2</v>
      </c>
      <c r="AD170" s="118">
        <f t="shared" si="30"/>
        <v>1.1144353029169784E-2</v>
      </c>
      <c r="AE170" s="118">
        <f t="shared" si="30"/>
        <v>1.0919970082273748E-2</v>
      </c>
      <c r="AF170" s="118">
        <f t="shared" si="30"/>
        <v>1.0695587135377712E-2</v>
      </c>
      <c r="AG170" s="118">
        <f>AG34/AG$134</f>
        <v>1.0471204188481676E-2</v>
      </c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7"/>
    </row>
    <row r="171" spans="1:63" s="73" customFormat="1" x14ac:dyDescent="0.25">
      <c r="A171" s="19" t="str">
        <f>'March 2008 RIA'!$A$17</f>
        <v>Uncontrolled</v>
      </c>
      <c r="B171" s="20">
        <v>1952</v>
      </c>
      <c r="C171" s="118">
        <f t="shared" si="2"/>
        <v>1.4958863126402393E-2</v>
      </c>
      <c r="D171" s="118">
        <f t="shared" si="2"/>
        <v>1.4958863126402393E-2</v>
      </c>
      <c r="E171" s="118">
        <f t="shared" ref="E171:AG171" si="31">E35/E$134</f>
        <v>1.4958863126402393E-2</v>
      </c>
      <c r="F171" s="118">
        <f t="shared" si="31"/>
        <v>1.4958863126402393E-2</v>
      </c>
      <c r="G171" s="118">
        <f t="shared" si="31"/>
        <v>1.4958863126402393E-2</v>
      </c>
      <c r="H171" s="118">
        <f t="shared" si="31"/>
        <v>1.4958863126402393E-2</v>
      </c>
      <c r="I171" s="118">
        <f t="shared" si="31"/>
        <v>1.4958863126402393E-2</v>
      </c>
      <c r="J171" s="118">
        <f t="shared" si="31"/>
        <v>1.4958863126402393E-2</v>
      </c>
      <c r="K171" s="118">
        <f t="shared" si="31"/>
        <v>1.4958863126402393E-2</v>
      </c>
      <c r="L171" s="118">
        <f t="shared" si="31"/>
        <v>1.4958863126402393E-2</v>
      </c>
      <c r="M171" s="118">
        <f t="shared" si="31"/>
        <v>1.4958863126402393E-2</v>
      </c>
      <c r="N171" s="118">
        <f t="shared" si="31"/>
        <v>1.4958863126402393E-2</v>
      </c>
      <c r="O171" s="118">
        <f t="shared" si="31"/>
        <v>1.4734480179506357E-2</v>
      </c>
      <c r="P171" s="118">
        <f t="shared" si="31"/>
        <v>1.4510097232610321E-2</v>
      </c>
      <c r="Q171" s="118">
        <f t="shared" si="31"/>
        <v>1.4285714285714285E-2</v>
      </c>
      <c r="R171" s="118">
        <f t="shared" si="31"/>
        <v>1.4061331338818249E-2</v>
      </c>
      <c r="S171" s="118">
        <f t="shared" si="31"/>
        <v>1.3836948391922213E-2</v>
      </c>
      <c r="T171" s="118">
        <f t="shared" si="31"/>
        <v>1.3612565445026177E-2</v>
      </c>
      <c r="U171" s="118">
        <f t="shared" si="31"/>
        <v>1.3388182498130142E-2</v>
      </c>
      <c r="V171" s="118">
        <f t="shared" si="31"/>
        <v>1.3163799551234106E-2</v>
      </c>
      <c r="W171" s="118">
        <f t="shared" si="31"/>
        <v>1.293941660433807E-2</v>
      </c>
      <c r="X171" s="118">
        <f t="shared" si="31"/>
        <v>1.2715033657442034E-2</v>
      </c>
      <c r="Y171" s="118">
        <f t="shared" si="31"/>
        <v>1.2490650710545998E-2</v>
      </c>
      <c r="Z171" s="118">
        <f t="shared" si="31"/>
        <v>1.2266267763649962E-2</v>
      </c>
      <c r="AA171" s="118">
        <f t="shared" si="31"/>
        <v>1.2041884816753926E-2</v>
      </c>
      <c r="AB171" s="118">
        <f t="shared" si="31"/>
        <v>1.1817501869857892E-2</v>
      </c>
      <c r="AC171" s="118">
        <f t="shared" si="31"/>
        <v>1.1593118922961856E-2</v>
      </c>
      <c r="AD171" s="118">
        <f t="shared" si="31"/>
        <v>1.136873597606582E-2</v>
      </c>
      <c r="AE171" s="118">
        <f t="shared" si="31"/>
        <v>1.1144353029169784E-2</v>
      </c>
      <c r="AF171" s="118">
        <f t="shared" si="31"/>
        <v>1.0919970082273748E-2</v>
      </c>
      <c r="AG171" s="118">
        <f t="shared" si="31"/>
        <v>1.0695587135377712E-2</v>
      </c>
      <c r="AH171" s="118">
        <f>AH35/AH$134</f>
        <v>1.0471204188481676E-2</v>
      </c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7"/>
    </row>
    <row r="172" spans="1:63" s="73" customFormat="1" x14ac:dyDescent="0.25">
      <c r="A172" s="19" t="str">
        <f>'March 2008 RIA'!$A$17</f>
        <v>Uncontrolled</v>
      </c>
      <c r="B172" s="20">
        <v>1953</v>
      </c>
      <c r="C172" s="118">
        <f t="shared" si="2"/>
        <v>1.4958863126402393E-2</v>
      </c>
      <c r="D172" s="118">
        <f t="shared" si="2"/>
        <v>1.4958863126402393E-2</v>
      </c>
      <c r="E172" s="118">
        <f t="shared" ref="E172:AH172" si="32">E36/E$134</f>
        <v>1.4958863126402393E-2</v>
      </c>
      <c r="F172" s="118">
        <f t="shared" si="32"/>
        <v>1.4958863126402393E-2</v>
      </c>
      <c r="G172" s="118">
        <f t="shared" si="32"/>
        <v>1.4958863126402393E-2</v>
      </c>
      <c r="H172" s="118">
        <f t="shared" si="32"/>
        <v>1.4958863126402393E-2</v>
      </c>
      <c r="I172" s="118">
        <f t="shared" si="32"/>
        <v>1.4958863126402393E-2</v>
      </c>
      <c r="J172" s="118">
        <f t="shared" si="32"/>
        <v>1.4958863126402393E-2</v>
      </c>
      <c r="K172" s="118">
        <f t="shared" si="32"/>
        <v>1.4958863126402393E-2</v>
      </c>
      <c r="L172" s="118">
        <f t="shared" si="32"/>
        <v>1.4958863126402393E-2</v>
      </c>
      <c r="M172" s="118">
        <f t="shared" si="32"/>
        <v>1.4958863126402393E-2</v>
      </c>
      <c r="N172" s="118">
        <f t="shared" si="32"/>
        <v>1.4958863126402393E-2</v>
      </c>
      <c r="O172" s="118">
        <f t="shared" si="32"/>
        <v>1.4958863126402393E-2</v>
      </c>
      <c r="P172" s="118">
        <f t="shared" si="32"/>
        <v>1.4734480179506357E-2</v>
      </c>
      <c r="Q172" s="118">
        <f t="shared" si="32"/>
        <v>1.4510097232610321E-2</v>
      </c>
      <c r="R172" s="118">
        <f t="shared" si="32"/>
        <v>1.4285714285714285E-2</v>
      </c>
      <c r="S172" s="118">
        <f t="shared" si="32"/>
        <v>1.4061331338818249E-2</v>
      </c>
      <c r="T172" s="118">
        <f t="shared" si="32"/>
        <v>1.3836948391922213E-2</v>
      </c>
      <c r="U172" s="118">
        <f t="shared" si="32"/>
        <v>1.3612565445026177E-2</v>
      </c>
      <c r="V172" s="118">
        <f t="shared" si="32"/>
        <v>1.3388182498130142E-2</v>
      </c>
      <c r="W172" s="118">
        <f t="shared" si="32"/>
        <v>1.3163799551234106E-2</v>
      </c>
      <c r="X172" s="118">
        <f t="shared" si="32"/>
        <v>1.293941660433807E-2</v>
      </c>
      <c r="Y172" s="118">
        <f t="shared" si="32"/>
        <v>1.2715033657442034E-2</v>
      </c>
      <c r="Z172" s="118">
        <f t="shared" si="32"/>
        <v>1.2490650710545998E-2</v>
      </c>
      <c r="AA172" s="118">
        <f t="shared" si="32"/>
        <v>1.2266267763649962E-2</v>
      </c>
      <c r="AB172" s="118">
        <f t="shared" si="32"/>
        <v>1.2041884816753926E-2</v>
      </c>
      <c r="AC172" s="118">
        <f t="shared" si="32"/>
        <v>1.1817501869857892E-2</v>
      </c>
      <c r="AD172" s="118">
        <f t="shared" si="32"/>
        <v>1.1593118922961856E-2</v>
      </c>
      <c r="AE172" s="118">
        <f t="shared" si="32"/>
        <v>1.136873597606582E-2</v>
      </c>
      <c r="AF172" s="118">
        <f t="shared" si="32"/>
        <v>1.1144353029169784E-2</v>
      </c>
      <c r="AG172" s="118">
        <f t="shared" si="32"/>
        <v>1.0919970082273748E-2</v>
      </c>
      <c r="AH172" s="118">
        <f t="shared" si="32"/>
        <v>1.0695587135377712E-2</v>
      </c>
      <c r="AI172" s="118">
        <f>AI36/AI$134</f>
        <v>1.0471204188481676E-2</v>
      </c>
      <c r="AJ172" s="114"/>
      <c r="AK172" s="114"/>
      <c r="AL172" s="114"/>
      <c r="AM172" s="114"/>
      <c r="AN172" s="114"/>
      <c r="AO172" s="114"/>
      <c r="AP172" s="114"/>
      <c r="AQ172" s="114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7"/>
    </row>
    <row r="173" spans="1:63" s="73" customFormat="1" x14ac:dyDescent="0.25">
      <c r="A173" s="19" t="str">
        <f>'March 2008 RIA'!$A$17</f>
        <v>Uncontrolled</v>
      </c>
      <c r="B173" s="20">
        <v>1954</v>
      </c>
      <c r="C173" s="118">
        <f t="shared" si="2"/>
        <v>1.4958863126402393E-2</v>
      </c>
      <c r="D173" s="118">
        <f t="shared" si="2"/>
        <v>1.4958863126402393E-2</v>
      </c>
      <c r="E173" s="118">
        <f t="shared" ref="E173:AI173" si="33">E37/E$134</f>
        <v>1.4958863126402393E-2</v>
      </c>
      <c r="F173" s="118">
        <f t="shared" si="33"/>
        <v>1.4958863126402393E-2</v>
      </c>
      <c r="G173" s="118">
        <f t="shared" si="33"/>
        <v>1.4958863126402393E-2</v>
      </c>
      <c r="H173" s="118">
        <f t="shared" si="33"/>
        <v>1.4958863126402393E-2</v>
      </c>
      <c r="I173" s="118">
        <f t="shared" si="33"/>
        <v>1.4958863126402393E-2</v>
      </c>
      <c r="J173" s="118">
        <f t="shared" si="33"/>
        <v>1.4958863126402393E-2</v>
      </c>
      <c r="K173" s="118">
        <f t="shared" si="33"/>
        <v>1.4958863126402393E-2</v>
      </c>
      <c r="L173" s="118">
        <f t="shared" si="33"/>
        <v>1.4958863126402393E-2</v>
      </c>
      <c r="M173" s="118">
        <f t="shared" si="33"/>
        <v>1.4958863126402393E-2</v>
      </c>
      <c r="N173" s="118">
        <f t="shared" si="33"/>
        <v>1.4958863126402393E-2</v>
      </c>
      <c r="O173" s="118">
        <f t="shared" si="33"/>
        <v>1.4958863126402393E-2</v>
      </c>
      <c r="P173" s="118">
        <f t="shared" si="33"/>
        <v>1.4958863126402393E-2</v>
      </c>
      <c r="Q173" s="118">
        <f t="shared" si="33"/>
        <v>1.4734480179506357E-2</v>
      </c>
      <c r="R173" s="118">
        <f t="shared" si="33"/>
        <v>1.4510097232610321E-2</v>
      </c>
      <c r="S173" s="118">
        <f t="shared" si="33"/>
        <v>1.4285714285714285E-2</v>
      </c>
      <c r="T173" s="118">
        <f t="shared" si="33"/>
        <v>1.4061331338818249E-2</v>
      </c>
      <c r="U173" s="118">
        <f t="shared" si="33"/>
        <v>1.3836948391922213E-2</v>
      </c>
      <c r="V173" s="118">
        <f t="shared" si="33"/>
        <v>1.3612565445026177E-2</v>
      </c>
      <c r="W173" s="118">
        <f t="shared" si="33"/>
        <v>1.3388182498130142E-2</v>
      </c>
      <c r="X173" s="118">
        <f t="shared" si="33"/>
        <v>1.3163799551234106E-2</v>
      </c>
      <c r="Y173" s="118">
        <f t="shared" si="33"/>
        <v>1.293941660433807E-2</v>
      </c>
      <c r="Z173" s="118">
        <f t="shared" si="33"/>
        <v>1.2715033657442034E-2</v>
      </c>
      <c r="AA173" s="118">
        <f t="shared" si="33"/>
        <v>1.2490650710545998E-2</v>
      </c>
      <c r="AB173" s="118">
        <f t="shared" si="33"/>
        <v>1.2266267763649962E-2</v>
      </c>
      <c r="AC173" s="118">
        <f t="shared" si="33"/>
        <v>1.2041884816753926E-2</v>
      </c>
      <c r="AD173" s="118">
        <f t="shared" si="33"/>
        <v>1.1817501869857892E-2</v>
      </c>
      <c r="AE173" s="118">
        <f t="shared" si="33"/>
        <v>1.1593118922961856E-2</v>
      </c>
      <c r="AF173" s="118">
        <f t="shared" si="33"/>
        <v>1.136873597606582E-2</v>
      </c>
      <c r="AG173" s="118">
        <f t="shared" si="33"/>
        <v>1.1144353029169784E-2</v>
      </c>
      <c r="AH173" s="118">
        <f t="shared" si="33"/>
        <v>1.0919970082273748E-2</v>
      </c>
      <c r="AI173" s="118">
        <f t="shared" si="33"/>
        <v>1.0695587135377712E-2</v>
      </c>
      <c r="AJ173" s="118">
        <f>AJ37/AJ$134</f>
        <v>1.0471204188481676E-2</v>
      </c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7"/>
    </row>
    <row r="174" spans="1:63" s="73" customFormat="1" x14ac:dyDescent="0.25">
      <c r="A174" s="19" t="str">
        <f>'March 2008 RIA'!$A$17</f>
        <v>Uncontrolled</v>
      </c>
      <c r="B174" s="20">
        <v>1955</v>
      </c>
      <c r="C174" s="118">
        <f t="shared" si="2"/>
        <v>1.4958863126402393E-2</v>
      </c>
      <c r="D174" s="118">
        <f t="shared" si="2"/>
        <v>1.4958863126402393E-2</v>
      </c>
      <c r="E174" s="118">
        <f t="shared" ref="E174:AJ174" si="34">E38/E$134</f>
        <v>1.4958863126402393E-2</v>
      </c>
      <c r="F174" s="118">
        <f t="shared" si="34"/>
        <v>1.4958863126402393E-2</v>
      </c>
      <c r="G174" s="118">
        <f t="shared" si="34"/>
        <v>1.4958863126402393E-2</v>
      </c>
      <c r="H174" s="118">
        <f t="shared" si="34"/>
        <v>1.4958863126402393E-2</v>
      </c>
      <c r="I174" s="118">
        <f t="shared" si="34"/>
        <v>1.4958863126402393E-2</v>
      </c>
      <c r="J174" s="118">
        <f t="shared" si="34"/>
        <v>1.4958863126402393E-2</v>
      </c>
      <c r="K174" s="118">
        <f t="shared" si="34"/>
        <v>1.4958863126402393E-2</v>
      </c>
      <c r="L174" s="118">
        <f t="shared" si="34"/>
        <v>1.4958863126402393E-2</v>
      </c>
      <c r="M174" s="118">
        <f t="shared" si="34"/>
        <v>1.4958863126402393E-2</v>
      </c>
      <c r="N174" s="118">
        <f t="shared" si="34"/>
        <v>1.4958863126402393E-2</v>
      </c>
      <c r="O174" s="118">
        <f t="shared" si="34"/>
        <v>1.4958863126402393E-2</v>
      </c>
      <c r="P174" s="118">
        <f t="shared" si="34"/>
        <v>1.4958863126402393E-2</v>
      </c>
      <c r="Q174" s="118">
        <f t="shared" si="34"/>
        <v>1.4958863126402393E-2</v>
      </c>
      <c r="R174" s="118">
        <f t="shared" si="34"/>
        <v>1.4734480179506357E-2</v>
      </c>
      <c r="S174" s="118">
        <f t="shared" si="34"/>
        <v>1.4510097232610321E-2</v>
      </c>
      <c r="T174" s="118">
        <f t="shared" si="34"/>
        <v>1.4285714285714285E-2</v>
      </c>
      <c r="U174" s="118">
        <f t="shared" si="34"/>
        <v>1.4061331338818249E-2</v>
      </c>
      <c r="V174" s="118">
        <f t="shared" si="34"/>
        <v>1.3836948391922213E-2</v>
      </c>
      <c r="W174" s="118">
        <f t="shared" si="34"/>
        <v>1.3612565445026177E-2</v>
      </c>
      <c r="X174" s="118">
        <f t="shared" si="34"/>
        <v>1.3388182498130142E-2</v>
      </c>
      <c r="Y174" s="118">
        <f t="shared" si="34"/>
        <v>1.3163799551234106E-2</v>
      </c>
      <c r="Z174" s="118">
        <f t="shared" si="34"/>
        <v>1.293941660433807E-2</v>
      </c>
      <c r="AA174" s="118">
        <f t="shared" si="34"/>
        <v>1.2715033657442034E-2</v>
      </c>
      <c r="AB174" s="118">
        <f t="shared" si="34"/>
        <v>1.2490650710545998E-2</v>
      </c>
      <c r="AC174" s="118">
        <f t="shared" si="34"/>
        <v>1.2266267763649962E-2</v>
      </c>
      <c r="AD174" s="118">
        <f t="shared" si="34"/>
        <v>1.2041884816753926E-2</v>
      </c>
      <c r="AE174" s="118">
        <f t="shared" si="34"/>
        <v>1.1817501869857892E-2</v>
      </c>
      <c r="AF174" s="118">
        <f t="shared" si="34"/>
        <v>1.1593118922961856E-2</v>
      </c>
      <c r="AG174" s="118">
        <f t="shared" si="34"/>
        <v>1.136873597606582E-2</v>
      </c>
      <c r="AH174" s="118">
        <f t="shared" si="34"/>
        <v>1.1144353029169784E-2</v>
      </c>
      <c r="AI174" s="118">
        <f t="shared" si="34"/>
        <v>1.0919970082273748E-2</v>
      </c>
      <c r="AJ174" s="118">
        <f t="shared" si="34"/>
        <v>1.0695587135377712E-2</v>
      </c>
      <c r="AK174" s="118">
        <f>AK38/AK$134</f>
        <v>1.0471204188481676E-2</v>
      </c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7"/>
    </row>
    <row r="175" spans="1:63" s="73" customFormat="1" x14ac:dyDescent="0.25">
      <c r="A175" s="19" t="str">
        <f>'March 2008 RIA'!$A$17</f>
        <v>Uncontrolled</v>
      </c>
      <c r="B175" s="20">
        <v>1956</v>
      </c>
      <c r="C175" s="118">
        <f t="shared" si="2"/>
        <v>1.4958863126402393E-2</v>
      </c>
      <c r="D175" s="118">
        <f t="shared" si="2"/>
        <v>1.4958863126402393E-2</v>
      </c>
      <c r="E175" s="118">
        <f t="shared" ref="E175:AK175" si="35">E39/E$134</f>
        <v>1.4958863126402393E-2</v>
      </c>
      <c r="F175" s="118">
        <f t="shared" si="35"/>
        <v>1.4958863126402393E-2</v>
      </c>
      <c r="G175" s="118">
        <f t="shared" si="35"/>
        <v>1.4958863126402393E-2</v>
      </c>
      <c r="H175" s="118">
        <f t="shared" si="35"/>
        <v>1.4958863126402393E-2</v>
      </c>
      <c r="I175" s="118">
        <f t="shared" si="35"/>
        <v>1.4958863126402393E-2</v>
      </c>
      <c r="J175" s="118">
        <f t="shared" si="35"/>
        <v>1.4958863126402393E-2</v>
      </c>
      <c r="K175" s="118">
        <f t="shared" si="35"/>
        <v>1.4958863126402393E-2</v>
      </c>
      <c r="L175" s="118">
        <f t="shared" si="35"/>
        <v>1.4958863126402393E-2</v>
      </c>
      <c r="M175" s="118">
        <f t="shared" si="35"/>
        <v>1.4958863126402393E-2</v>
      </c>
      <c r="N175" s="118">
        <f t="shared" si="35"/>
        <v>1.4958863126402393E-2</v>
      </c>
      <c r="O175" s="118">
        <f t="shared" si="35"/>
        <v>1.4958863126402393E-2</v>
      </c>
      <c r="P175" s="118">
        <f t="shared" si="35"/>
        <v>1.4958863126402393E-2</v>
      </c>
      <c r="Q175" s="118">
        <f t="shared" si="35"/>
        <v>1.4958863126402393E-2</v>
      </c>
      <c r="R175" s="118">
        <f t="shared" si="35"/>
        <v>1.4958863126402393E-2</v>
      </c>
      <c r="S175" s="118">
        <f t="shared" si="35"/>
        <v>1.4734480179506357E-2</v>
      </c>
      <c r="T175" s="118">
        <f t="shared" si="35"/>
        <v>1.4510097232610321E-2</v>
      </c>
      <c r="U175" s="118">
        <f t="shared" si="35"/>
        <v>1.4285714285714285E-2</v>
      </c>
      <c r="V175" s="118">
        <f t="shared" si="35"/>
        <v>1.4061331338818249E-2</v>
      </c>
      <c r="W175" s="118">
        <f t="shared" si="35"/>
        <v>1.3836948391922213E-2</v>
      </c>
      <c r="X175" s="118">
        <f t="shared" si="35"/>
        <v>1.3612565445026177E-2</v>
      </c>
      <c r="Y175" s="118">
        <f t="shared" si="35"/>
        <v>1.3388182498130142E-2</v>
      </c>
      <c r="Z175" s="118">
        <f t="shared" si="35"/>
        <v>1.3163799551234106E-2</v>
      </c>
      <c r="AA175" s="118">
        <f t="shared" si="35"/>
        <v>1.293941660433807E-2</v>
      </c>
      <c r="AB175" s="118">
        <f t="shared" si="35"/>
        <v>1.2715033657442034E-2</v>
      </c>
      <c r="AC175" s="118">
        <f t="shared" si="35"/>
        <v>1.2490650710545998E-2</v>
      </c>
      <c r="AD175" s="118">
        <f t="shared" si="35"/>
        <v>1.2266267763649962E-2</v>
      </c>
      <c r="AE175" s="118">
        <f t="shared" si="35"/>
        <v>1.2041884816753926E-2</v>
      </c>
      <c r="AF175" s="118">
        <f t="shared" si="35"/>
        <v>1.1817501869857892E-2</v>
      </c>
      <c r="AG175" s="118">
        <f t="shared" si="35"/>
        <v>1.1593118922961856E-2</v>
      </c>
      <c r="AH175" s="118">
        <f t="shared" si="35"/>
        <v>1.136873597606582E-2</v>
      </c>
      <c r="AI175" s="118">
        <f t="shared" si="35"/>
        <v>1.1144353029169784E-2</v>
      </c>
      <c r="AJ175" s="118">
        <f t="shared" si="35"/>
        <v>1.0919970082273748E-2</v>
      </c>
      <c r="AK175" s="118">
        <f t="shared" si="35"/>
        <v>1.0695587135377712E-2</v>
      </c>
      <c r="AL175" s="118">
        <f>AL39/AL$134</f>
        <v>1.0471204188481676E-2</v>
      </c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7"/>
    </row>
    <row r="176" spans="1:63" s="73" customFormat="1" x14ac:dyDescent="0.25">
      <c r="A176" s="19" t="str">
        <f>'March 2008 RIA'!$A$17</f>
        <v>Uncontrolled</v>
      </c>
      <c r="B176" s="20">
        <v>1957</v>
      </c>
      <c r="C176" s="118">
        <f t="shared" si="2"/>
        <v>1.4958863126402393E-2</v>
      </c>
      <c r="D176" s="118">
        <f t="shared" si="2"/>
        <v>1.4958863126402393E-2</v>
      </c>
      <c r="E176" s="118">
        <f t="shared" ref="E176:AL176" si="36">E40/E$134</f>
        <v>1.4958863126402393E-2</v>
      </c>
      <c r="F176" s="118">
        <f t="shared" si="36"/>
        <v>1.4958863126402393E-2</v>
      </c>
      <c r="G176" s="118">
        <f t="shared" si="36"/>
        <v>1.4958863126402393E-2</v>
      </c>
      <c r="H176" s="118">
        <f t="shared" si="36"/>
        <v>1.4958863126402393E-2</v>
      </c>
      <c r="I176" s="118">
        <f t="shared" si="36"/>
        <v>1.4958863126402393E-2</v>
      </c>
      <c r="J176" s="118">
        <f t="shared" si="36"/>
        <v>1.4958863126402393E-2</v>
      </c>
      <c r="K176" s="118">
        <f t="shared" si="36"/>
        <v>1.4958863126402393E-2</v>
      </c>
      <c r="L176" s="118">
        <f t="shared" si="36"/>
        <v>1.4958863126402393E-2</v>
      </c>
      <c r="M176" s="118">
        <f t="shared" si="36"/>
        <v>1.4958863126402393E-2</v>
      </c>
      <c r="N176" s="118">
        <f t="shared" si="36"/>
        <v>1.4958863126402393E-2</v>
      </c>
      <c r="O176" s="118">
        <f t="shared" si="36"/>
        <v>1.4958863126402393E-2</v>
      </c>
      <c r="P176" s="118">
        <f t="shared" si="36"/>
        <v>1.4958863126402393E-2</v>
      </c>
      <c r="Q176" s="118">
        <f t="shared" si="36"/>
        <v>1.4958863126402393E-2</v>
      </c>
      <c r="R176" s="118">
        <f t="shared" si="36"/>
        <v>1.4958863126402393E-2</v>
      </c>
      <c r="S176" s="118">
        <f t="shared" si="36"/>
        <v>1.4958863126402393E-2</v>
      </c>
      <c r="T176" s="118">
        <f t="shared" si="36"/>
        <v>1.4734480179506357E-2</v>
      </c>
      <c r="U176" s="118">
        <f t="shared" si="36"/>
        <v>1.4510097232610321E-2</v>
      </c>
      <c r="V176" s="118">
        <f t="shared" si="36"/>
        <v>1.4285714285714285E-2</v>
      </c>
      <c r="W176" s="118">
        <f t="shared" si="36"/>
        <v>1.4061331338818249E-2</v>
      </c>
      <c r="X176" s="118">
        <f t="shared" si="36"/>
        <v>1.3836948391922213E-2</v>
      </c>
      <c r="Y176" s="118">
        <f t="shared" si="36"/>
        <v>1.3612565445026177E-2</v>
      </c>
      <c r="Z176" s="118">
        <f t="shared" si="36"/>
        <v>1.3388182498130142E-2</v>
      </c>
      <c r="AA176" s="118">
        <f t="shared" si="36"/>
        <v>1.3163799551234106E-2</v>
      </c>
      <c r="AB176" s="118">
        <f t="shared" si="36"/>
        <v>1.293941660433807E-2</v>
      </c>
      <c r="AC176" s="118">
        <f t="shared" si="36"/>
        <v>1.2715033657442034E-2</v>
      </c>
      <c r="AD176" s="118">
        <f t="shared" si="36"/>
        <v>1.2490650710545998E-2</v>
      </c>
      <c r="AE176" s="118">
        <f t="shared" si="36"/>
        <v>1.2266267763649962E-2</v>
      </c>
      <c r="AF176" s="118">
        <f t="shared" si="36"/>
        <v>1.2041884816753926E-2</v>
      </c>
      <c r="AG176" s="118">
        <f t="shared" si="36"/>
        <v>1.1817501869857892E-2</v>
      </c>
      <c r="AH176" s="118">
        <f t="shared" si="36"/>
        <v>1.1593118922961856E-2</v>
      </c>
      <c r="AI176" s="118">
        <f t="shared" si="36"/>
        <v>1.136873597606582E-2</v>
      </c>
      <c r="AJ176" s="118">
        <f t="shared" si="36"/>
        <v>1.1144353029169784E-2</v>
      </c>
      <c r="AK176" s="118">
        <f t="shared" si="36"/>
        <v>1.0919970082273748E-2</v>
      </c>
      <c r="AL176" s="118">
        <f t="shared" si="36"/>
        <v>1.0695587135377712E-2</v>
      </c>
      <c r="AM176" s="118">
        <f>AM40/AM$134</f>
        <v>1.0471204188481676E-2</v>
      </c>
      <c r="AN176" s="115"/>
      <c r="AO176" s="115"/>
      <c r="AP176" s="115"/>
      <c r="AQ176" s="115"/>
      <c r="AR176" s="114"/>
      <c r="AS176" s="114"/>
      <c r="AT176" s="114"/>
      <c r="AU176" s="114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7"/>
    </row>
    <row r="177" spans="1:63" s="73" customFormat="1" x14ac:dyDescent="0.25">
      <c r="A177" s="19" t="str">
        <f>'March 2008 RIA'!$A$17</f>
        <v>Uncontrolled</v>
      </c>
      <c r="B177" s="20">
        <v>1958</v>
      </c>
      <c r="C177" s="118">
        <f t="shared" si="2"/>
        <v>1.4958863126402393E-2</v>
      </c>
      <c r="D177" s="118">
        <f t="shared" si="2"/>
        <v>1.4958863126402393E-2</v>
      </c>
      <c r="E177" s="118">
        <f t="shared" ref="E177:AM177" si="37">E41/E$134</f>
        <v>1.4958863126402393E-2</v>
      </c>
      <c r="F177" s="118">
        <f t="shared" si="37"/>
        <v>1.4958863126402393E-2</v>
      </c>
      <c r="G177" s="118">
        <f t="shared" si="37"/>
        <v>1.4958863126402393E-2</v>
      </c>
      <c r="H177" s="118">
        <f t="shared" si="37"/>
        <v>1.4958863126402393E-2</v>
      </c>
      <c r="I177" s="118">
        <f t="shared" si="37"/>
        <v>1.4958863126402393E-2</v>
      </c>
      <c r="J177" s="118">
        <f t="shared" si="37"/>
        <v>1.4958863126402393E-2</v>
      </c>
      <c r="K177" s="118">
        <f t="shared" si="37"/>
        <v>1.4958863126402393E-2</v>
      </c>
      <c r="L177" s="118">
        <f t="shared" si="37"/>
        <v>1.4958863126402393E-2</v>
      </c>
      <c r="M177" s="118">
        <f t="shared" si="37"/>
        <v>1.4958863126402393E-2</v>
      </c>
      <c r="N177" s="118">
        <f t="shared" si="37"/>
        <v>1.4958863126402393E-2</v>
      </c>
      <c r="O177" s="118">
        <f t="shared" si="37"/>
        <v>1.4958863126402393E-2</v>
      </c>
      <c r="P177" s="118">
        <f t="shared" si="37"/>
        <v>1.4958863126402393E-2</v>
      </c>
      <c r="Q177" s="118">
        <f t="shared" si="37"/>
        <v>1.4958863126402393E-2</v>
      </c>
      <c r="R177" s="118">
        <f t="shared" si="37"/>
        <v>1.4958863126402393E-2</v>
      </c>
      <c r="S177" s="118">
        <f t="shared" si="37"/>
        <v>1.4958863126402393E-2</v>
      </c>
      <c r="T177" s="118">
        <f t="shared" si="37"/>
        <v>1.4958863126402393E-2</v>
      </c>
      <c r="U177" s="118">
        <f t="shared" si="37"/>
        <v>1.4734480179506357E-2</v>
      </c>
      <c r="V177" s="118">
        <f t="shared" si="37"/>
        <v>1.4510097232610321E-2</v>
      </c>
      <c r="W177" s="118">
        <f t="shared" si="37"/>
        <v>1.4285714285714285E-2</v>
      </c>
      <c r="X177" s="118">
        <f t="shared" si="37"/>
        <v>1.4061331338818249E-2</v>
      </c>
      <c r="Y177" s="118">
        <f t="shared" si="37"/>
        <v>1.3836948391922213E-2</v>
      </c>
      <c r="Z177" s="118">
        <f t="shared" si="37"/>
        <v>1.3612565445026177E-2</v>
      </c>
      <c r="AA177" s="118">
        <f t="shared" si="37"/>
        <v>1.3388182498130142E-2</v>
      </c>
      <c r="AB177" s="118">
        <f t="shared" si="37"/>
        <v>1.3163799551234106E-2</v>
      </c>
      <c r="AC177" s="118">
        <f t="shared" si="37"/>
        <v>1.293941660433807E-2</v>
      </c>
      <c r="AD177" s="118">
        <f t="shared" si="37"/>
        <v>1.2715033657442034E-2</v>
      </c>
      <c r="AE177" s="118">
        <f t="shared" si="37"/>
        <v>1.2490650710545998E-2</v>
      </c>
      <c r="AF177" s="118">
        <f t="shared" si="37"/>
        <v>1.2266267763649962E-2</v>
      </c>
      <c r="AG177" s="118">
        <f t="shared" si="37"/>
        <v>1.2041884816753926E-2</v>
      </c>
      <c r="AH177" s="118">
        <f t="shared" si="37"/>
        <v>1.1817501869857892E-2</v>
      </c>
      <c r="AI177" s="118">
        <f t="shared" si="37"/>
        <v>1.1593118922961856E-2</v>
      </c>
      <c r="AJ177" s="118">
        <f t="shared" si="37"/>
        <v>1.136873597606582E-2</v>
      </c>
      <c r="AK177" s="118">
        <f t="shared" si="37"/>
        <v>1.1144353029169784E-2</v>
      </c>
      <c r="AL177" s="118">
        <f t="shared" si="37"/>
        <v>1.0919970082273748E-2</v>
      </c>
      <c r="AM177" s="118">
        <f t="shared" si="37"/>
        <v>1.0695587135377712E-2</v>
      </c>
      <c r="AN177" s="118">
        <f>AN41/AN$134</f>
        <v>1.0471204188481676E-2</v>
      </c>
      <c r="AO177" s="115"/>
      <c r="AP177" s="115"/>
      <c r="AQ177" s="115"/>
      <c r="AR177" s="114"/>
      <c r="AS177" s="114"/>
      <c r="AT177" s="114"/>
      <c r="AU177" s="114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7"/>
    </row>
    <row r="178" spans="1:63" s="73" customFormat="1" x14ac:dyDescent="0.25">
      <c r="A178" s="19" t="str">
        <f>'March 2008 RIA'!$A$17</f>
        <v>Uncontrolled</v>
      </c>
      <c r="B178" s="20">
        <v>1959</v>
      </c>
      <c r="C178" s="118">
        <f t="shared" si="2"/>
        <v>1.4958863126402393E-2</v>
      </c>
      <c r="D178" s="118">
        <f t="shared" si="2"/>
        <v>1.4958863126402393E-2</v>
      </c>
      <c r="E178" s="118">
        <f t="shared" ref="E178:AN178" si="38">E42/E$134</f>
        <v>1.4958863126402393E-2</v>
      </c>
      <c r="F178" s="118">
        <f t="shared" si="38"/>
        <v>1.4958863126402393E-2</v>
      </c>
      <c r="G178" s="118">
        <f t="shared" si="38"/>
        <v>1.4958863126402393E-2</v>
      </c>
      <c r="H178" s="118">
        <f t="shared" si="38"/>
        <v>1.4958863126402393E-2</v>
      </c>
      <c r="I178" s="118">
        <f t="shared" si="38"/>
        <v>1.4958863126402393E-2</v>
      </c>
      <c r="J178" s="118">
        <f t="shared" si="38"/>
        <v>1.4958863126402393E-2</v>
      </c>
      <c r="K178" s="118">
        <f t="shared" si="38"/>
        <v>1.4958863126402393E-2</v>
      </c>
      <c r="L178" s="118">
        <f t="shared" si="38"/>
        <v>1.4958863126402393E-2</v>
      </c>
      <c r="M178" s="118">
        <f t="shared" si="38"/>
        <v>1.4958863126402393E-2</v>
      </c>
      <c r="N178" s="118">
        <f t="shared" si="38"/>
        <v>1.4958863126402393E-2</v>
      </c>
      <c r="O178" s="118">
        <f t="shared" si="38"/>
        <v>1.4958863126402393E-2</v>
      </c>
      <c r="P178" s="118">
        <f t="shared" si="38"/>
        <v>1.4958863126402393E-2</v>
      </c>
      <c r="Q178" s="118">
        <f t="shared" si="38"/>
        <v>1.4958863126402393E-2</v>
      </c>
      <c r="R178" s="118">
        <f t="shared" si="38"/>
        <v>1.4958863126402393E-2</v>
      </c>
      <c r="S178" s="118">
        <f t="shared" si="38"/>
        <v>1.4958863126402393E-2</v>
      </c>
      <c r="T178" s="118">
        <f t="shared" si="38"/>
        <v>1.4958863126402393E-2</v>
      </c>
      <c r="U178" s="118">
        <f t="shared" si="38"/>
        <v>1.4958863126402393E-2</v>
      </c>
      <c r="V178" s="118">
        <f t="shared" si="38"/>
        <v>1.4734480179506357E-2</v>
      </c>
      <c r="W178" s="118">
        <f t="shared" si="38"/>
        <v>1.4510097232610321E-2</v>
      </c>
      <c r="X178" s="118">
        <f t="shared" si="38"/>
        <v>1.4285714285714285E-2</v>
      </c>
      <c r="Y178" s="118">
        <f t="shared" si="38"/>
        <v>1.4061331338818249E-2</v>
      </c>
      <c r="Z178" s="118">
        <f t="shared" si="38"/>
        <v>1.3836948391922213E-2</v>
      </c>
      <c r="AA178" s="118">
        <f t="shared" si="38"/>
        <v>1.3612565445026177E-2</v>
      </c>
      <c r="AB178" s="118">
        <f t="shared" si="38"/>
        <v>1.3388182498130142E-2</v>
      </c>
      <c r="AC178" s="118">
        <f t="shared" si="38"/>
        <v>1.3163799551234106E-2</v>
      </c>
      <c r="AD178" s="118">
        <f t="shared" si="38"/>
        <v>1.293941660433807E-2</v>
      </c>
      <c r="AE178" s="118">
        <f t="shared" si="38"/>
        <v>1.2715033657442034E-2</v>
      </c>
      <c r="AF178" s="118">
        <f t="shared" si="38"/>
        <v>1.2490650710545998E-2</v>
      </c>
      <c r="AG178" s="118">
        <f t="shared" si="38"/>
        <v>1.2266267763649962E-2</v>
      </c>
      <c r="AH178" s="118">
        <f t="shared" si="38"/>
        <v>1.2041884816753926E-2</v>
      </c>
      <c r="AI178" s="118">
        <f t="shared" si="38"/>
        <v>1.1817501869857892E-2</v>
      </c>
      <c r="AJ178" s="118">
        <f t="shared" si="38"/>
        <v>1.1593118922961856E-2</v>
      </c>
      <c r="AK178" s="118">
        <f t="shared" si="38"/>
        <v>1.136873597606582E-2</v>
      </c>
      <c r="AL178" s="118">
        <f t="shared" si="38"/>
        <v>1.1144353029169784E-2</v>
      </c>
      <c r="AM178" s="118">
        <f t="shared" si="38"/>
        <v>1.0919970082273748E-2</v>
      </c>
      <c r="AN178" s="118">
        <f t="shared" si="38"/>
        <v>1.0695587135377712E-2</v>
      </c>
      <c r="AO178" s="118">
        <f>AO42/AO$134</f>
        <v>1.0471204188481676E-2</v>
      </c>
      <c r="AP178" s="115"/>
      <c r="AQ178" s="115"/>
      <c r="AR178" s="114"/>
      <c r="AS178" s="114"/>
      <c r="AT178" s="114"/>
      <c r="AU178" s="114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7"/>
    </row>
    <row r="179" spans="1:63" s="73" customFormat="1" x14ac:dyDescent="0.25">
      <c r="A179" s="19" t="str">
        <f>'March 2008 RIA'!$A$17</f>
        <v>Uncontrolled</v>
      </c>
      <c r="B179" s="20">
        <v>1960</v>
      </c>
      <c r="C179" s="118">
        <f t="shared" si="2"/>
        <v>1.4958863126402393E-2</v>
      </c>
      <c r="D179" s="118">
        <f t="shared" si="2"/>
        <v>1.4958863126402393E-2</v>
      </c>
      <c r="E179" s="118">
        <f t="shared" ref="E179:AO179" si="39">E43/E$134</f>
        <v>1.4958863126402393E-2</v>
      </c>
      <c r="F179" s="118">
        <f t="shared" si="39"/>
        <v>1.4958863126402393E-2</v>
      </c>
      <c r="G179" s="118">
        <f t="shared" si="39"/>
        <v>1.4958863126402393E-2</v>
      </c>
      <c r="H179" s="118">
        <f t="shared" si="39"/>
        <v>1.4958863126402393E-2</v>
      </c>
      <c r="I179" s="118">
        <f t="shared" si="39"/>
        <v>1.4958863126402393E-2</v>
      </c>
      <c r="J179" s="118">
        <f t="shared" si="39"/>
        <v>1.4958863126402393E-2</v>
      </c>
      <c r="K179" s="118">
        <f t="shared" si="39"/>
        <v>1.4958863126402393E-2</v>
      </c>
      <c r="L179" s="118">
        <f t="shared" si="39"/>
        <v>1.4958863126402393E-2</v>
      </c>
      <c r="M179" s="118">
        <f t="shared" si="39"/>
        <v>1.4958863126402393E-2</v>
      </c>
      <c r="N179" s="118">
        <f t="shared" si="39"/>
        <v>1.4958863126402393E-2</v>
      </c>
      <c r="O179" s="118">
        <f t="shared" si="39"/>
        <v>1.4958863126402393E-2</v>
      </c>
      <c r="P179" s="118">
        <f t="shared" si="39"/>
        <v>1.4958863126402393E-2</v>
      </c>
      <c r="Q179" s="118">
        <f t="shared" si="39"/>
        <v>1.4958863126402393E-2</v>
      </c>
      <c r="R179" s="118">
        <f t="shared" si="39"/>
        <v>1.4958863126402393E-2</v>
      </c>
      <c r="S179" s="118">
        <f t="shared" si="39"/>
        <v>1.4958863126402393E-2</v>
      </c>
      <c r="T179" s="118">
        <f t="shared" si="39"/>
        <v>1.4958863126402393E-2</v>
      </c>
      <c r="U179" s="118">
        <f t="shared" si="39"/>
        <v>1.4958863126402393E-2</v>
      </c>
      <c r="V179" s="118">
        <f t="shared" si="39"/>
        <v>1.4958863126402393E-2</v>
      </c>
      <c r="W179" s="118">
        <f t="shared" si="39"/>
        <v>1.4734480179506357E-2</v>
      </c>
      <c r="X179" s="118">
        <f t="shared" si="39"/>
        <v>1.4510097232610321E-2</v>
      </c>
      <c r="Y179" s="118">
        <f t="shared" si="39"/>
        <v>1.4285714285714285E-2</v>
      </c>
      <c r="Z179" s="118">
        <f t="shared" si="39"/>
        <v>1.4061331338818249E-2</v>
      </c>
      <c r="AA179" s="118">
        <f t="shared" si="39"/>
        <v>1.3836948391922213E-2</v>
      </c>
      <c r="AB179" s="118">
        <f t="shared" si="39"/>
        <v>1.3612565445026177E-2</v>
      </c>
      <c r="AC179" s="118">
        <f t="shared" si="39"/>
        <v>1.3388182498130142E-2</v>
      </c>
      <c r="AD179" s="118">
        <f t="shared" si="39"/>
        <v>1.3163799551234106E-2</v>
      </c>
      <c r="AE179" s="118">
        <f t="shared" si="39"/>
        <v>1.293941660433807E-2</v>
      </c>
      <c r="AF179" s="118">
        <f t="shared" si="39"/>
        <v>1.2715033657442034E-2</v>
      </c>
      <c r="AG179" s="118">
        <f t="shared" si="39"/>
        <v>1.2490650710545998E-2</v>
      </c>
      <c r="AH179" s="118">
        <f t="shared" si="39"/>
        <v>1.2266267763649962E-2</v>
      </c>
      <c r="AI179" s="118">
        <f t="shared" si="39"/>
        <v>1.2041884816753926E-2</v>
      </c>
      <c r="AJ179" s="118">
        <f t="shared" si="39"/>
        <v>1.1817501869857892E-2</v>
      </c>
      <c r="AK179" s="118">
        <f t="shared" si="39"/>
        <v>1.1593118922961856E-2</v>
      </c>
      <c r="AL179" s="118">
        <f t="shared" si="39"/>
        <v>1.136873597606582E-2</v>
      </c>
      <c r="AM179" s="118">
        <f t="shared" si="39"/>
        <v>1.1144353029169784E-2</v>
      </c>
      <c r="AN179" s="118">
        <f t="shared" si="39"/>
        <v>1.0919970082273748E-2</v>
      </c>
      <c r="AO179" s="118">
        <f t="shared" si="39"/>
        <v>1.0695587135377712E-2</v>
      </c>
      <c r="AP179" s="118">
        <f>AP43/AP$134</f>
        <v>1.0471204188481676E-2</v>
      </c>
      <c r="AQ179" s="114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7"/>
    </row>
    <row r="180" spans="1:63" s="73" customFormat="1" x14ac:dyDescent="0.25">
      <c r="A180" s="19" t="str">
        <f>'March 2008 RIA'!$A$17</f>
        <v>Uncontrolled</v>
      </c>
      <c r="B180" s="20">
        <v>1961</v>
      </c>
      <c r="C180" s="118">
        <f t="shared" si="2"/>
        <v>1.4958863126402393E-2</v>
      </c>
      <c r="D180" s="118">
        <f t="shared" si="2"/>
        <v>1.4958863126402393E-2</v>
      </c>
      <c r="E180" s="118">
        <f t="shared" ref="E180:AP180" si="40">E44/E$134</f>
        <v>1.4958863126402393E-2</v>
      </c>
      <c r="F180" s="118">
        <f t="shared" si="40"/>
        <v>1.4958863126402393E-2</v>
      </c>
      <c r="G180" s="118">
        <f t="shared" si="40"/>
        <v>1.4958863126402393E-2</v>
      </c>
      <c r="H180" s="118">
        <f t="shared" si="40"/>
        <v>1.4958863126402393E-2</v>
      </c>
      <c r="I180" s="118">
        <f t="shared" si="40"/>
        <v>1.4958863126402393E-2</v>
      </c>
      <c r="J180" s="118">
        <f t="shared" si="40"/>
        <v>1.4958863126402393E-2</v>
      </c>
      <c r="K180" s="118">
        <f t="shared" si="40"/>
        <v>1.4958863126402393E-2</v>
      </c>
      <c r="L180" s="118">
        <f t="shared" si="40"/>
        <v>1.4958863126402393E-2</v>
      </c>
      <c r="M180" s="118">
        <f t="shared" si="40"/>
        <v>1.4958863126402393E-2</v>
      </c>
      <c r="N180" s="118">
        <f t="shared" si="40"/>
        <v>1.4958863126402393E-2</v>
      </c>
      <c r="O180" s="118">
        <f t="shared" si="40"/>
        <v>1.4958863126402393E-2</v>
      </c>
      <c r="P180" s="118">
        <f t="shared" si="40"/>
        <v>1.4958863126402393E-2</v>
      </c>
      <c r="Q180" s="118">
        <f t="shared" si="40"/>
        <v>1.4958863126402393E-2</v>
      </c>
      <c r="R180" s="118">
        <f t="shared" si="40"/>
        <v>1.4958863126402393E-2</v>
      </c>
      <c r="S180" s="118">
        <f t="shared" si="40"/>
        <v>1.4958863126402393E-2</v>
      </c>
      <c r="T180" s="118">
        <f t="shared" si="40"/>
        <v>1.4958863126402393E-2</v>
      </c>
      <c r="U180" s="118">
        <f t="shared" si="40"/>
        <v>1.4958863126402393E-2</v>
      </c>
      <c r="V180" s="118">
        <f t="shared" si="40"/>
        <v>1.4958863126402393E-2</v>
      </c>
      <c r="W180" s="118">
        <f t="shared" si="40"/>
        <v>1.4958863126402393E-2</v>
      </c>
      <c r="X180" s="118">
        <f t="shared" si="40"/>
        <v>1.4734480179506357E-2</v>
      </c>
      <c r="Y180" s="118">
        <f t="shared" si="40"/>
        <v>1.4510097232610321E-2</v>
      </c>
      <c r="Z180" s="118">
        <f t="shared" si="40"/>
        <v>1.4285714285714285E-2</v>
      </c>
      <c r="AA180" s="118">
        <f t="shared" si="40"/>
        <v>1.4061331338818249E-2</v>
      </c>
      <c r="AB180" s="118">
        <f t="shared" si="40"/>
        <v>1.3836948391922213E-2</v>
      </c>
      <c r="AC180" s="118">
        <f t="shared" si="40"/>
        <v>1.3612565445026177E-2</v>
      </c>
      <c r="AD180" s="118">
        <f t="shared" si="40"/>
        <v>1.3388182498130142E-2</v>
      </c>
      <c r="AE180" s="118">
        <f t="shared" si="40"/>
        <v>1.3163799551234106E-2</v>
      </c>
      <c r="AF180" s="118">
        <f t="shared" si="40"/>
        <v>1.293941660433807E-2</v>
      </c>
      <c r="AG180" s="118">
        <f t="shared" si="40"/>
        <v>1.2715033657442034E-2</v>
      </c>
      <c r="AH180" s="118">
        <f t="shared" si="40"/>
        <v>1.2490650710545998E-2</v>
      </c>
      <c r="AI180" s="118">
        <f t="shared" si="40"/>
        <v>1.2266267763649962E-2</v>
      </c>
      <c r="AJ180" s="118">
        <f t="shared" si="40"/>
        <v>1.2041884816753926E-2</v>
      </c>
      <c r="AK180" s="118">
        <f t="shared" si="40"/>
        <v>1.1817501869857892E-2</v>
      </c>
      <c r="AL180" s="118">
        <f t="shared" si="40"/>
        <v>1.1593118922961856E-2</v>
      </c>
      <c r="AM180" s="118">
        <f t="shared" si="40"/>
        <v>1.136873597606582E-2</v>
      </c>
      <c r="AN180" s="118">
        <f t="shared" si="40"/>
        <v>1.1144353029169784E-2</v>
      </c>
      <c r="AO180" s="118">
        <f t="shared" si="40"/>
        <v>1.0919970082273748E-2</v>
      </c>
      <c r="AP180" s="118">
        <f t="shared" si="40"/>
        <v>1.0695587135377712E-2</v>
      </c>
      <c r="AQ180" s="118">
        <f>AQ44/AQ$134</f>
        <v>1.0471204188481676E-2</v>
      </c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7"/>
    </row>
    <row r="181" spans="1:63" s="73" customFormat="1" x14ac:dyDescent="0.25">
      <c r="A181" s="19" t="str">
        <f>'March 2008 RIA'!$A$17</f>
        <v>Uncontrolled</v>
      </c>
      <c r="B181" s="20">
        <v>1962</v>
      </c>
      <c r="C181" s="118">
        <f t="shared" si="2"/>
        <v>1.4958863126402393E-2</v>
      </c>
      <c r="D181" s="118">
        <f t="shared" si="2"/>
        <v>1.4958863126402393E-2</v>
      </c>
      <c r="E181" s="118">
        <f t="shared" ref="E181:AQ181" si="41">E45/E$134</f>
        <v>1.4958863126402393E-2</v>
      </c>
      <c r="F181" s="118">
        <f t="shared" si="41"/>
        <v>1.4958863126402393E-2</v>
      </c>
      <c r="G181" s="118">
        <f t="shared" si="41"/>
        <v>1.4958863126402393E-2</v>
      </c>
      <c r="H181" s="118">
        <f t="shared" si="41"/>
        <v>1.4958863126402393E-2</v>
      </c>
      <c r="I181" s="118">
        <f t="shared" si="41"/>
        <v>1.4958863126402393E-2</v>
      </c>
      <c r="J181" s="118">
        <f t="shared" si="41"/>
        <v>1.4958863126402393E-2</v>
      </c>
      <c r="K181" s="118">
        <f t="shared" si="41"/>
        <v>1.4958863126402393E-2</v>
      </c>
      <c r="L181" s="118">
        <f t="shared" si="41"/>
        <v>1.4958863126402393E-2</v>
      </c>
      <c r="M181" s="118">
        <f t="shared" si="41"/>
        <v>1.4958863126402393E-2</v>
      </c>
      <c r="N181" s="118">
        <f t="shared" si="41"/>
        <v>1.4958863126402393E-2</v>
      </c>
      <c r="O181" s="118">
        <f t="shared" si="41"/>
        <v>1.4958863126402393E-2</v>
      </c>
      <c r="P181" s="118">
        <f t="shared" si="41"/>
        <v>1.4958863126402393E-2</v>
      </c>
      <c r="Q181" s="118">
        <f t="shared" si="41"/>
        <v>1.4958863126402393E-2</v>
      </c>
      <c r="R181" s="118">
        <f t="shared" si="41"/>
        <v>1.4958863126402393E-2</v>
      </c>
      <c r="S181" s="118">
        <f t="shared" si="41"/>
        <v>1.4958863126402393E-2</v>
      </c>
      <c r="T181" s="118">
        <f t="shared" si="41"/>
        <v>1.4958863126402393E-2</v>
      </c>
      <c r="U181" s="118">
        <f t="shared" si="41"/>
        <v>1.4958863126402393E-2</v>
      </c>
      <c r="V181" s="118">
        <f t="shared" si="41"/>
        <v>1.4958863126402393E-2</v>
      </c>
      <c r="W181" s="118">
        <f t="shared" si="41"/>
        <v>1.4958863126402393E-2</v>
      </c>
      <c r="X181" s="118">
        <f t="shared" si="41"/>
        <v>1.4958863126402393E-2</v>
      </c>
      <c r="Y181" s="118">
        <f t="shared" si="41"/>
        <v>1.4734480179506357E-2</v>
      </c>
      <c r="Z181" s="118">
        <f t="shared" si="41"/>
        <v>1.4510097232610321E-2</v>
      </c>
      <c r="AA181" s="118">
        <f t="shared" si="41"/>
        <v>1.4285714285714285E-2</v>
      </c>
      <c r="AB181" s="118">
        <f t="shared" si="41"/>
        <v>1.4061331338818249E-2</v>
      </c>
      <c r="AC181" s="118">
        <f t="shared" si="41"/>
        <v>1.3836948391922213E-2</v>
      </c>
      <c r="AD181" s="118">
        <f t="shared" si="41"/>
        <v>1.3612565445026177E-2</v>
      </c>
      <c r="AE181" s="118">
        <f t="shared" si="41"/>
        <v>1.3388182498130142E-2</v>
      </c>
      <c r="AF181" s="118">
        <f t="shared" si="41"/>
        <v>1.3163799551234106E-2</v>
      </c>
      <c r="AG181" s="118">
        <f t="shared" si="41"/>
        <v>1.293941660433807E-2</v>
      </c>
      <c r="AH181" s="118">
        <f t="shared" si="41"/>
        <v>1.2715033657442034E-2</v>
      </c>
      <c r="AI181" s="118">
        <f t="shared" si="41"/>
        <v>1.2490650710545998E-2</v>
      </c>
      <c r="AJ181" s="118">
        <f t="shared" si="41"/>
        <v>1.2266267763649962E-2</v>
      </c>
      <c r="AK181" s="118">
        <f t="shared" si="41"/>
        <v>1.2041884816753926E-2</v>
      </c>
      <c r="AL181" s="118">
        <f t="shared" si="41"/>
        <v>1.1817501869857892E-2</v>
      </c>
      <c r="AM181" s="118">
        <f t="shared" si="41"/>
        <v>1.1593118922961856E-2</v>
      </c>
      <c r="AN181" s="118">
        <f t="shared" si="41"/>
        <v>1.136873597606582E-2</v>
      </c>
      <c r="AO181" s="118">
        <f t="shared" si="41"/>
        <v>1.1144353029169784E-2</v>
      </c>
      <c r="AP181" s="118">
        <f t="shared" si="41"/>
        <v>1.0919970082273748E-2</v>
      </c>
      <c r="AQ181" s="118">
        <f t="shared" si="41"/>
        <v>1.0695587135377712E-2</v>
      </c>
      <c r="AR181" s="118">
        <f>AR45/AR$134</f>
        <v>1.0471204188481676E-2</v>
      </c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7"/>
    </row>
    <row r="182" spans="1:63" s="73" customFormat="1" x14ac:dyDescent="0.25">
      <c r="A182" s="19" t="str">
        <f>'March 2008 RIA'!$A$17</f>
        <v>Uncontrolled</v>
      </c>
      <c r="B182" s="20">
        <v>1963</v>
      </c>
      <c r="C182" s="118">
        <f t="shared" si="2"/>
        <v>1.4958863126402393E-2</v>
      </c>
      <c r="D182" s="118">
        <f t="shared" si="2"/>
        <v>1.4958863126402393E-2</v>
      </c>
      <c r="E182" s="118">
        <f t="shared" ref="E182:AR182" si="42">E46/E$134</f>
        <v>1.4958863126402393E-2</v>
      </c>
      <c r="F182" s="118">
        <f t="shared" si="42"/>
        <v>1.4958863126402393E-2</v>
      </c>
      <c r="G182" s="118">
        <f t="shared" si="42"/>
        <v>1.4958863126402393E-2</v>
      </c>
      <c r="H182" s="118">
        <f t="shared" si="42"/>
        <v>1.4958863126402393E-2</v>
      </c>
      <c r="I182" s="118">
        <f t="shared" si="42"/>
        <v>1.4958863126402393E-2</v>
      </c>
      <c r="J182" s="118">
        <f t="shared" si="42"/>
        <v>1.4958863126402393E-2</v>
      </c>
      <c r="K182" s="118">
        <f t="shared" si="42"/>
        <v>1.4958863126402393E-2</v>
      </c>
      <c r="L182" s="118">
        <f t="shared" si="42"/>
        <v>1.4958863126402393E-2</v>
      </c>
      <c r="M182" s="118">
        <f t="shared" si="42"/>
        <v>1.4958863126402393E-2</v>
      </c>
      <c r="N182" s="118">
        <f t="shared" si="42"/>
        <v>1.4958863126402393E-2</v>
      </c>
      <c r="O182" s="118">
        <f t="shared" si="42"/>
        <v>1.4958863126402393E-2</v>
      </c>
      <c r="P182" s="118">
        <f t="shared" si="42"/>
        <v>1.4958863126402393E-2</v>
      </c>
      <c r="Q182" s="118">
        <f t="shared" si="42"/>
        <v>1.4958863126402393E-2</v>
      </c>
      <c r="R182" s="118">
        <f t="shared" si="42"/>
        <v>1.4958863126402393E-2</v>
      </c>
      <c r="S182" s="118">
        <f t="shared" si="42"/>
        <v>1.4958863126402393E-2</v>
      </c>
      <c r="T182" s="118">
        <f t="shared" si="42"/>
        <v>1.4958863126402393E-2</v>
      </c>
      <c r="U182" s="118">
        <f t="shared" si="42"/>
        <v>1.4958863126402393E-2</v>
      </c>
      <c r="V182" s="118">
        <f t="shared" si="42"/>
        <v>1.4958863126402393E-2</v>
      </c>
      <c r="W182" s="118">
        <f t="shared" si="42"/>
        <v>1.4958863126402393E-2</v>
      </c>
      <c r="X182" s="118">
        <f t="shared" si="42"/>
        <v>1.4958863126402393E-2</v>
      </c>
      <c r="Y182" s="118">
        <f t="shared" si="42"/>
        <v>1.4958863126402393E-2</v>
      </c>
      <c r="Z182" s="118">
        <f t="shared" si="42"/>
        <v>1.4734480179506357E-2</v>
      </c>
      <c r="AA182" s="118">
        <f t="shared" si="42"/>
        <v>1.4510097232610321E-2</v>
      </c>
      <c r="AB182" s="118">
        <f t="shared" si="42"/>
        <v>1.4285714285714285E-2</v>
      </c>
      <c r="AC182" s="118">
        <f t="shared" si="42"/>
        <v>1.4061331338818249E-2</v>
      </c>
      <c r="AD182" s="118">
        <f t="shared" si="42"/>
        <v>1.3836948391922213E-2</v>
      </c>
      <c r="AE182" s="118">
        <f t="shared" si="42"/>
        <v>1.3612565445026177E-2</v>
      </c>
      <c r="AF182" s="118">
        <f t="shared" si="42"/>
        <v>1.3388182498130142E-2</v>
      </c>
      <c r="AG182" s="118">
        <f t="shared" si="42"/>
        <v>1.3163799551234106E-2</v>
      </c>
      <c r="AH182" s="118">
        <f t="shared" si="42"/>
        <v>1.293941660433807E-2</v>
      </c>
      <c r="AI182" s="118">
        <f t="shared" si="42"/>
        <v>1.2715033657442034E-2</v>
      </c>
      <c r="AJ182" s="118">
        <f t="shared" si="42"/>
        <v>1.2490650710545998E-2</v>
      </c>
      <c r="AK182" s="118">
        <f t="shared" si="42"/>
        <v>1.2266267763649962E-2</v>
      </c>
      <c r="AL182" s="118">
        <f t="shared" si="42"/>
        <v>1.2041884816753926E-2</v>
      </c>
      <c r="AM182" s="118">
        <f t="shared" si="42"/>
        <v>1.1817501869857892E-2</v>
      </c>
      <c r="AN182" s="118">
        <f t="shared" si="42"/>
        <v>1.1593118922961856E-2</v>
      </c>
      <c r="AO182" s="118">
        <f t="shared" si="42"/>
        <v>1.136873597606582E-2</v>
      </c>
      <c r="AP182" s="118">
        <f t="shared" si="42"/>
        <v>1.1144353029169784E-2</v>
      </c>
      <c r="AQ182" s="118">
        <f t="shared" si="42"/>
        <v>1.0919970082273748E-2</v>
      </c>
      <c r="AR182" s="118">
        <f t="shared" si="42"/>
        <v>1.0695587135377712E-2</v>
      </c>
      <c r="AS182" s="118">
        <f>AS46/AS$134</f>
        <v>1.0471204188481676E-2</v>
      </c>
      <c r="AT182" s="114"/>
      <c r="AU182" s="114"/>
      <c r="AV182" s="114"/>
      <c r="AW182" s="114"/>
      <c r="AX182" s="114"/>
      <c r="AY182" s="114"/>
      <c r="AZ182" s="114"/>
      <c r="BA182" s="114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7"/>
    </row>
    <row r="183" spans="1:63" s="73" customFormat="1" x14ac:dyDescent="0.25">
      <c r="A183" s="19" t="str">
        <f>'March 2008 RIA'!$A$17</f>
        <v>Uncontrolled</v>
      </c>
      <c r="B183" s="20">
        <v>1964</v>
      </c>
      <c r="C183" s="118">
        <f t="shared" si="2"/>
        <v>1.4958863126402393E-2</v>
      </c>
      <c r="D183" s="118">
        <f t="shared" si="2"/>
        <v>1.4958863126402393E-2</v>
      </c>
      <c r="E183" s="118">
        <f t="shared" ref="E183:AS183" si="43">E47/E$134</f>
        <v>1.4958863126402393E-2</v>
      </c>
      <c r="F183" s="118">
        <f t="shared" si="43"/>
        <v>1.4958863126402393E-2</v>
      </c>
      <c r="G183" s="118">
        <f t="shared" si="43"/>
        <v>1.4958863126402393E-2</v>
      </c>
      <c r="H183" s="118">
        <f t="shared" si="43"/>
        <v>1.4958863126402393E-2</v>
      </c>
      <c r="I183" s="118">
        <f t="shared" si="43"/>
        <v>1.4958863126402393E-2</v>
      </c>
      <c r="J183" s="118">
        <f t="shared" si="43"/>
        <v>1.4958863126402393E-2</v>
      </c>
      <c r="K183" s="118">
        <f t="shared" si="43"/>
        <v>1.4958863126402393E-2</v>
      </c>
      <c r="L183" s="118">
        <f t="shared" si="43"/>
        <v>1.4958863126402393E-2</v>
      </c>
      <c r="M183" s="118">
        <f t="shared" si="43"/>
        <v>1.4958863126402393E-2</v>
      </c>
      <c r="N183" s="118">
        <f t="shared" si="43"/>
        <v>1.4958863126402393E-2</v>
      </c>
      <c r="O183" s="118">
        <f t="shared" si="43"/>
        <v>1.4958863126402393E-2</v>
      </c>
      <c r="P183" s="118">
        <f t="shared" si="43"/>
        <v>1.4958863126402393E-2</v>
      </c>
      <c r="Q183" s="118">
        <f t="shared" si="43"/>
        <v>1.4958863126402393E-2</v>
      </c>
      <c r="R183" s="118">
        <f t="shared" si="43"/>
        <v>1.4958863126402393E-2</v>
      </c>
      <c r="S183" s="118">
        <f t="shared" si="43"/>
        <v>1.4958863126402393E-2</v>
      </c>
      <c r="T183" s="118">
        <f t="shared" si="43"/>
        <v>1.4958863126402393E-2</v>
      </c>
      <c r="U183" s="118">
        <f t="shared" si="43"/>
        <v>1.4958863126402393E-2</v>
      </c>
      <c r="V183" s="118">
        <f t="shared" si="43"/>
        <v>1.4958863126402393E-2</v>
      </c>
      <c r="W183" s="118">
        <f t="shared" si="43"/>
        <v>1.4958863126402393E-2</v>
      </c>
      <c r="X183" s="118">
        <f t="shared" si="43"/>
        <v>1.4958863126402393E-2</v>
      </c>
      <c r="Y183" s="118">
        <f t="shared" si="43"/>
        <v>1.4958863126402393E-2</v>
      </c>
      <c r="Z183" s="118">
        <f t="shared" si="43"/>
        <v>1.4958863126402393E-2</v>
      </c>
      <c r="AA183" s="118">
        <f t="shared" si="43"/>
        <v>1.4734480179506357E-2</v>
      </c>
      <c r="AB183" s="118">
        <f t="shared" si="43"/>
        <v>1.4510097232610321E-2</v>
      </c>
      <c r="AC183" s="118">
        <f t="shared" si="43"/>
        <v>1.4285714285714285E-2</v>
      </c>
      <c r="AD183" s="118">
        <f t="shared" si="43"/>
        <v>1.4061331338818249E-2</v>
      </c>
      <c r="AE183" s="118">
        <f t="shared" si="43"/>
        <v>1.3836948391922213E-2</v>
      </c>
      <c r="AF183" s="118">
        <f t="shared" si="43"/>
        <v>1.3612565445026177E-2</v>
      </c>
      <c r="AG183" s="118">
        <f t="shared" si="43"/>
        <v>1.3388182498130142E-2</v>
      </c>
      <c r="AH183" s="118">
        <f t="shared" si="43"/>
        <v>1.3163799551234106E-2</v>
      </c>
      <c r="AI183" s="118">
        <f t="shared" si="43"/>
        <v>1.293941660433807E-2</v>
      </c>
      <c r="AJ183" s="118">
        <f t="shared" si="43"/>
        <v>1.2715033657442034E-2</v>
      </c>
      <c r="AK183" s="118">
        <f t="shared" si="43"/>
        <v>1.2490650710545998E-2</v>
      </c>
      <c r="AL183" s="118">
        <f t="shared" si="43"/>
        <v>1.2266267763649962E-2</v>
      </c>
      <c r="AM183" s="118">
        <f t="shared" si="43"/>
        <v>1.2041884816753926E-2</v>
      </c>
      <c r="AN183" s="118">
        <f t="shared" si="43"/>
        <v>1.1817501869857892E-2</v>
      </c>
      <c r="AO183" s="118">
        <f t="shared" si="43"/>
        <v>1.1593118922961856E-2</v>
      </c>
      <c r="AP183" s="118">
        <f t="shared" si="43"/>
        <v>1.136873597606582E-2</v>
      </c>
      <c r="AQ183" s="118">
        <f t="shared" si="43"/>
        <v>1.1144353029169784E-2</v>
      </c>
      <c r="AR183" s="118">
        <f t="shared" si="43"/>
        <v>1.0919970082273748E-2</v>
      </c>
      <c r="AS183" s="118">
        <f t="shared" si="43"/>
        <v>1.0695587135377712E-2</v>
      </c>
      <c r="AT183" s="118">
        <f>AT47/AT$134</f>
        <v>1.0471204188481676E-2</v>
      </c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7"/>
    </row>
    <row r="184" spans="1:63" s="73" customFormat="1" x14ac:dyDescent="0.25">
      <c r="A184" s="19" t="str">
        <f>'March 2008 RIA'!$A$17</f>
        <v>Uncontrolled</v>
      </c>
      <c r="B184" s="20">
        <v>1965</v>
      </c>
      <c r="C184" s="118">
        <f t="shared" si="2"/>
        <v>1.4958863126402393E-2</v>
      </c>
      <c r="D184" s="118">
        <f t="shared" si="2"/>
        <v>1.4958863126402393E-2</v>
      </c>
      <c r="E184" s="118">
        <f t="shared" ref="E184:AT184" si="44">E48/E$134</f>
        <v>1.4958863126402393E-2</v>
      </c>
      <c r="F184" s="118">
        <f t="shared" si="44"/>
        <v>1.4958863126402393E-2</v>
      </c>
      <c r="G184" s="118">
        <f t="shared" si="44"/>
        <v>1.4958863126402393E-2</v>
      </c>
      <c r="H184" s="118">
        <f t="shared" si="44"/>
        <v>1.4958863126402393E-2</v>
      </c>
      <c r="I184" s="118">
        <f t="shared" si="44"/>
        <v>1.4958863126402393E-2</v>
      </c>
      <c r="J184" s="118">
        <f t="shared" si="44"/>
        <v>1.4958863126402393E-2</v>
      </c>
      <c r="K184" s="118">
        <f t="shared" si="44"/>
        <v>1.4958863126402393E-2</v>
      </c>
      <c r="L184" s="118">
        <f t="shared" si="44"/>
        <v>1.4958863126402393E-2</v>
      </c>
      <c r="M184" s="118">
        <f t="shared" si="44"/>
        <v>1.4958863126402393E-2</v>
      </c>
      <c r="N184" s="118">
        <f t="shared" si="44"/>
        <v>1.4958863126402393E-2</v>
      </c>
      <c r="O184" s="118">
        <f t="shared" si="44"/>
        <v>1.4958863126402393E-2</v>
      </c>
      <c r="P184" s="118">
        <f t="shared" si="44"/>
        <v>1.4958863126402393E-2</v>
      </c>
      <c r="Q184" s="118">
        <f t="shared" si="44"/>
        <v>1.4958863126402393E-2</v>
      </c>
      <c r="R184" s="118">
        <f t="shared" si="44"/>
        <v>1.4958863126402393E-2</v>
      </c>
      <c r="S184" s="118">
        <f t="shared" si="44"/>
        <v>1.4958863126402393E-2</v>
      </c>
      <c r="T184" s="118">
        <f t="shared" si="44"/>
        <v>1.4958863126402393E-2</v>
      </c>
      <c r="U184" s="118">
        <f t="shared" si="44"/>
        <v>1.4958863126402393E-2</v>
      </c>
      <c r="V184" s="118">
        <f t="shared" si="44"/>
        <v>1.4958863126402393E-2</v>
      </c>
      <c r="W184" s="118">
        <f t="shared" si="44"/>
        <v>1.4958863126402393E-2</v>
      </c>
      <c r="X184" s="118">
        <f t="shared" si="44"/>
        <v>1.4958863126402393E-2</v>
      </c>
      <c r="Y184" s="118">
        <f t="shared" si="44"/>
        <v>1.4958863126402393E-2</v>
      </c>
      <c r="Z184" s="118">
        <f t="shared" si="44"/>
        <v>1.4958863126402393E-2</v>
      </c>
      <c r="AA184" s="118">
        <f t="shared" si="44"/>
        <v>1.4958863126402393E-2</v>
      </c>
      <c r="AB184" s="118">
        <f t="shared" si="44"/>
        <v>1.4734480179506357E-2</v>
      </c>
      <c r="AC184" s="118">
        <f t="shared" si="44"/>
        <v>1.4510097232610321E-2</v>
      </c>
      <c r="AD184" s="118">
        <f t="shared" si="44"/>
        <v>1.4285714285714285E-2</v>
      </c>
      <c r="AE184" s="118">
        <f t="shared" si="44"/>
        <v>1.4061331338818249E-2</v>
      </c>
      <c r="AF184" s="118">
        <f t="shared" si="44"/>
        <v>1.3836948391922213E-2</v>
      </c>
      <c r="AG184" s="118">
        <f t="shared" si="44"/>
        <v>1.3612565445026177E-2</v>
      </c>
      <c r="AH184" s="118">
        <f t="shared" si="44"/>
        <v>1.3388182498130142E-2</v>
      </c>
      <c r="AI184" s="118">
        <f t="shared" si="44"/>
        <v>1.3163799551234106E-2</v>
      </c>
      <c r="AJ184" s="118">
        <f t="shared" si="44"/>
        <v>1.293941660433807E-2</v>
      </c>
      <c r="AK184" s="118">
        <f t="shared" si="44"/>
        <v>1.2715033657442034E-2</v>
      </c>
      <c r="AL184" s="118">
        <f t="shared" si="44"/>
        <v>1.2490650710545998E-2</v>
      </c>
      <c r="AM184" s="118">
        <f t="shared" si="44"/>
        <v>1.2266267763649962E-2</v>
      </c>
      <c r="AN184" s="118">
        <f t="shared" si="44"/>
        <v>1.2041884816753926E-2</v>
      </c>
      <c r="AO184" s="118">
        <f t="shared" si="44"/>
        <v>1.1817501869857892E-2</v>
      </c>
      <c r="AP184" s="118">
        <f t="shared" si="44"/>
        <v>1.1593118922961856E-2</v>
      </c>
      <c r="AQ184" s="118">
        <f t="shared" si="44"/>
        <v>1.136873597606582E-2</v>
      </c>
      <c r="AR184" s="118">
        <f t="shared" si="44"/>
        <v>1.1144353029169784E-2</v>
      </c>
      <c r="AS184" s="118">
        <f t="shared" si="44"/>
        <v>1.0919970082273748E-2</v>
      </c>
      <c r="AT184" s="118">
        <f t="shared" si="44"/>
        <v>1.0695587135377712E-2</v>
      </c>
      <c r="AU184" s="118">
        <f>AU48/AU$134</f>
        <v>1.0471204188481676E-2</v>
      </c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7"/>
    </row>
    <row r="185" spans="1:63" s="73" customFormat="1" x14ac:dyDescent="0.25">
      <c r="A185" s="19" t="str">
        <f>'March 2008 RIA'!$A$17</f>
        <v>Uncontrolled</v>
      </c>
      <c r="B185" s="20">
        <v>1966</v>
      </c>
      <c r="C185" s="118">
        <f t="shared" si="2"/>
        <v>1.4958863126402393E-2</v>
      </c>
      <c r="D185" s="118">
        <f t="shared" si="2"/>
        <v>1.4958863126402393E-2</v>
      </c>
      <c r="E185" s="118">
        <f t="shared" ref="E185:AU185" si="45">E49/E$134</f>
        <v>1.4958863126402393E-2</v>
      </c>
      <c r="F185" s="118">
        <f t="shared" si="45"/>
        <v>1.4958863126402393E-2</v>
      </c>
      <c r="G185" s="118">
        <f t="shared" si="45"/>
        <v>1.4958863126402393E-2</v>
      </c>
      <c r="H185" s="118">
        <f t="shared" si="45"/>
        <v>1.4958863126402393E-2</v>
      </c>
      <c r="I185" s="118">
        <f t="shared" si="45"/>
        <v>1.4958863126402393E-2</v>
      </c>
      <c r="J185" s="118">
        <f t="shared" si="45"/>
        <v>1.4958863126402393E-2</v>
      </c>
      <c r="K185" s="118">
        <f t="shared" si="45"/>
        <v>1.4958863126402393E-2</v>
      </c>
      <c r="L185" s="118">
        <f t="shared" si="45"/>
        <v>1.4958863126402393E-2</v>
      </c>
      <c r="M185" s="118">
        <f t="shared" si="45"/>
        <v>1.4958863126402393E-2</v>
      </c>
      <c r="N185" s="118">
        <f t="shared" si="45"/>
        <v>1.4958863126402393E-2</v>
      </c>
      <c r="O185" s="118">
        <f t="shared" si="45"/>
        <v>1.4958863126402393E-2</v>
      </c>
      <c r="P185" s="118">
        <f t="shared" si="45"/>
        <v>1.4958863126402393E-2</v>
      </c>
      <c r="Q185" s="118">
        <f t="shared" si="45"/>
        <v>1.4958863126402393E-2</v>
      </c>
      <c r="R185" s="118">
        <f t="shared" si="45"/>
        <v>1.4958863126402393E-2</v>
      </c>
      <c r="S185" s="118">
        <f t="shared" si="45"/>
        <v>1.4958863126402393E-2</v>
      </c>
      <c r="T185" s="118">
        <f t="shared" si="45"/>
        <v>1.4958863126402393E-2</v>
      </c>
      <c r="U185" s="118">
        <f t="shared" si="45"/>
        <v>1.4958863126402393E-2</v>
      </c>
      <c r="V185" s="118">
        <f t="shared" si="45"/>
        <v>1.4958863126402393E-2</v>
      </c>
      <c r="W185" s="118">
        <f t="shared" si="45"/>
        <v>1.4958863126402393E-2</v>
      </c>
      <c r="X185" s="118">
        <f t="shared" si="45"/>
        <v>1.4958863126402393E-2</v>
      </c>
      <c r="Y185" s="118">
        <f t="shared" si="45"/>
        <v>1.4958863126402393E-2</v>
      </c>
      <c r="Z185" s="118">
        <f t="shared" si="45"/>
        <v>1.4958863126402393E-2</v>
      </c>
      <c r="AA185" s="118">
        <f t="shared" si="45"/>
        <v>1.4958863126402393E-2</v>
      </c>
      <c r="AB185" s="118">
        <f t="shared" si="45"/>
        <v>1.4958863126402393E-2</v>
      </c>
      <c r="AC185" s="118">
        <f t="shared" si="45"/>
        <v>1.4734480179506357E-2</v>
      </c>
      <c r="AD185" s="118">
        <f t="shared" si="45"/>
        <v>1.4510097232610321E-2</v>
      </c>
      <c r="AE185" s="118">
        <f t="shared" si="45"/>
        <v>1.4285714285714285E-2</v>
      </c>
      <c r="AF185" s="118">
        <f t="shared" si="45"/>
        <v>1.4061331338818249E-2</v>
      </c>
      <c r="AG185" s="118">
        <f t="shared" si="45"/>
        <v>1.3836948391922213E-2</v>
      </c>
      <c r="AH185" s="118">
        <f t="shared" si="45"/>
        <v>1.3612565445026177E-2</v>
      </c>
      <c r="AI185" s="118">
        <f t="shared" si="45"/>
        <v>1.3388182498130142E-2</v>
      </c>
      <c r="AJ185" s="118">
        <f t="shared" si="45"/>
        <v>1.3163799551234106E-2</v>
      </c>
      <c r="AK185" s="118">
        <f t="shared" si="45"/>
        <v>1.293941660433807E-2</v>
      </c>
      <c r="AL185" s="118">
        <f t="shared" si="45"/>
        <v>1.2715033657442034E-2</v>
      </c>
      <c r="AM185" s="118">
        <f t="shared" si="45"/>
        <v>1.2490650710545998E-2</v>
      </c>
      <c r="AN185" s="118">
        <f t="shared" si="45"/>
        <v>1.2266267763649962E-2</v>
      </c>
      <c r="AO185" s="118">
        <f t="shared" si="45"/>
        <v>1.2041884816753926E-2</v>
      </c>
      <c r="AP185" s="118">
        <f t="shared" si="45"/>
        <v>1.1817501869857892E-2</v>
      </c>
      <c r="AQ185" s="118">
        <f t="shared" si="45"/>
        <v>1.1593118922961856E-2</v>
      </c>
      <c r="AR185" s="118">
        <f t="shared" si="45"/>
        <v>1.136873597606582E-2</v>
      </c>
      <c r="AS185" s="118">
        <f t="shared" si="45"/>
        <v>1.1144353029169784E-2</v>
      </c>
      <c r="AT185" s="118">
        <f t="shared" si="45"/>
        <v>1.0919970082273748E-2</v>
      </c>
      <c r="AU185" s="118">
        <f t="shared" si="45"/>
        <v>1.0695587135377712E-2</v>
      </c>
      <c r="AV185" s="118">
        <f>AV49/AV$134</f>
        <v>1.0471204188481676E-2</v>
      </c>
      <c r="AW185" s="115"/>
      <c r="AX185" s="115"/>
      <c r="AY185" s="115"/>
      <c r="AZ185" s="115"/>
      <c r="BA185" s="115"/>
      <c r="BB185" s="114"/>
      <c r="BC185" s="114"/>
      <c r="BD185" s="114"/>
      <c r="BE185" s="115"/>
      <c r="BF185" s="115"/>
      <c r="BG185" s="115"/>
      <c r="BH185" s="115"/>
      <c r="BI185" s="115"/>
      <c r="BJ185" s="115"/>
      <c r="BK185" s="117"/>
    </row>
    <row r="186" spans="1:63" s="73" customFormat="1" x14ac:dyDescent="0.25">
      <c r="A186" s="19" t="str">
        <f>'March 2008 RIA'!$A$17</f>
        <v>Uncontrolled</v>
      </c>
      <c r="B186" s="20">
        <v>1967</v>
      </c>
      <c r="C186" s="118">
        <f t="shared" si="2"/>
        <v>1.4958863126402393E-2</v>
      </c>
      <c r="D186" s="118">
        <f t="shared" si="2"/>
        <v>1.4958863126402393E-2</v>
      </c>
      <c r="E186" s="118">
        <f t="shared" ref="E186:AV186" si="46">E50/E$134</f>
        <v>1.4958863126402393E-2</v>
      </c>
      <c r="F186" s="118">
        <f t="shared" si="46"/>
        <v>1.4958863126402393E-2</v>
      </c>
      <c r="G186" s="118">
        <f t="shared" si="46"/>
        <v>1.4958863126402393E-2</v>
      </c>
      <c r="H186" s="118">
        <f t="shared" si="46"/>
        <v>1.4958863126402393E-2</v>
      </c>
      <c r="I186" s="118">
        <f t="shared" si="46"/>
        <v>1.4958863126402393E-2</v>
      </c>
      <c r="J186" s="118">
        <f t="shared" si="46"/>
        <v>1.4958863126402393E-2</v>
      </c>
      <c r="K186" s="118">
        <f t="shared" si="46"/>
        <v>1.4958863126402393E-2</v>
      </c>
      <c r="L186" s="118">
        <f t="shared" si="46"/>
        <v>1.4958863126402393E-2</v>
      </c>
      <c r="M186" s="118">
        <f t="shared" si="46"/>
        <v>1.4958863126402393E-2</v>
      </c>
      <c r="N186" s="118">
        <f t="shared" si="46"/>
        <v>1.4958863126402393E-2</v>
      </c>
      <c r="O186" s="118">
        <f t="shared" si="46"/>
        <v>1.4958863126402393E-2</v>
      </c>
      <c r="P186" s="118">
        <f t="shared" si="46"/>
        <v>1.4958863126402393E-2</v>
      </c>
      <c r="Q186" s="118">
        <f t="shared" si="46"/>
        <v>1.4958863126402393E-2</v>
      </c>
      <c r="R186" s="118">
        <f t="shared" si="46"/>
        <v>1.4958863126402393E-2</v>
      </c>
      <c r="S186" s="118">
        <f t="shared" si="46"/>
        <v>1.4958863126402393E-2</v>
      </c>
      <c r="T186" s="118">
        <f t="shared" si="46"/>
        <v>1.4958863126402393E-2</v>
      </c>
      <c r="U186" s="118">
        <f t="shared" si="46"/>
        <v>1.4958863126402393E-2</v>
      </c>
      <c r="V186" s="118">
        <f t="shared" si="46"/>
        <v>1.4958863126402393E-2</v>
      </c>
      <c r="W186" s="118">
        <f t="shared" si="46"/>
        <v>1.4958863126402393E-2</v>
      </c>
      <c r="X186" s="118">
        <f t="shared" si="46"/>
        <v>1.4958863126402393E-2</v>
      </c>
      <c r="Y186" s="118">
        <f t="shared" si="46"/>
        <v>1.4958863126402393E-2</v>
      </c>
      <c r="Z186" s="118">
        <f t="shared" si="46"/>
        <v>1.4958863126402393E-2</v>
      </c>
      <c r="AA186" s="118">
        <f t="shared" si="46"/>
        <v>1.4958863126402393E-2</v>
      </c>
      <c r="AB186" s="118">
        <f t="shared" si="46"/>
        <v>1.4958863126402393E-2</v>
      </c>
      <c r="AC186" s="118">
        <f t="shared" si="46"/>
        <v>1.4958863126402393E-2</v>
      </c>
      <c r="AD186" s="118">
        <f t="shared" si="46"/>
        <v>1.4734480179506357E-2</v>
      </c>
      <c r="AE186" s="118">
        <f t="shared" si="46"/>
        <v>1.4510097232610321E-2</v>
      </c>
      <c r="AF186" s="118">
        <f t="shared" si="46"/>
        <v>1.4285714285714285E-2</v>
      </c>
      <c r="AG186" s="118">
        <f t="shared" si="46"/>
        <v>1.4061331338818249E-2</v>
      </c>
      <c r="AH186" s="118">
        <f t="shared" si="46"/>
        <v>1.3836948391922213E-2</v>
      </c>
      <c r="AI186" s="118">
        <f t="shared" si="46"/>
        <v>1.3612565445026177E-2</v>
      </c>
      <c r="AJ186" s="118">
        <f t="shared" si="46"/>
        <v>1.3388182498130142E-2</v>
      </c>
      <c r="AK186" s="118">
        <f t="shared" si="46"/>
        <v>1.3163799551234106E-2</v>
      </c>
      <c r="AL186" s="118">
        <f t="shared" si="46"/>
        <v>1.293941660433807E-2</v>
      </c>
      <c r="AM186" s="118">
        <f t="shared" si="46"/>
        <v>1.2715033657442034E-2</v>
      </c>
      <c r="AN186" s="118">
        <f t="shared" si="46"/>
        <v>1.2490650710545998E-2</v>
      </c>
      <c r="AO186" s="118">
        <f t="shared" si="46"/>
        <v>1.2266267763649962E-2</v>
      </c>
      <c r="AP186" s="118">
        <f t="shared" si="46"/>
        <v>1.2041884816753926E-2</v>
      </c>
      <c r="AQ186" s="118">
        <f t="shared" si="46"/>
        <v>1.1817501869857892E-2</v>
      </c>
      <c r="AR186" s="118">
        <f t="shared" si="46"/>
        <v>1.1593118922961856E-2</v>
      </c>
      <c r="AS186" s="118">
        <f t="shared" si="46"/>
        <v>1.136873597606582E-2</v>
      </c>
      <c r="AT186" s="118">
        <f t="shared" si="46"/>
        <v>1.1144353029169784E-2</v>
      </c>
      <c r="AU186" s="118">
        <f t="shared" si="46"/>
        <v>1.0919970082273748E-2</v>
      </c>
      <c r="AV186" s="118">
        <f t="shared" si="46"/>
        <v>1.0695587135377712E-2</v>
      </c>
      <c r="AW186" s="118">
        <f>AW50/AW$134</f>
        <v>1.0471204188481676E-2</v>
      </c>
      <c r="AX186" s="115"/>
      <c r="AY186" s="115"/>
      <c r="AZ186" s="115"/>
      <c r="BA186" s="115"/>
      <c r="BB186" s="114"/>
      <c r="BC186" s="114"/>
      <c r="BD186" s="114"/>
      <c r="BE186" s="115"/>
      <c r="BF186" s="115"/>
      <c r="BG186" s="115"/>
      <c r="BH186" s="115"/>
      <c r="BI186" s="115"/>
      <c r="BJ186" s="115"/>
      <c r="BK186" s="117"/>
    </row>
    <row r="187" spans="1:63" s="73" customFormat="1" x14ac:dyDescent="0.25">
      <c r="A187" s="19" t="str">
        <f>'March 2008 RIA'!$A$17</f>
        <v>Uncontrolled</v>
      </c>
      <c r="B187" s="20">
        <v>1968</v>
      </c>
      <c r="C187" s="118">
        <f t="shared" si="2"/>
        <v>1.4958863126402393E-2</v>
      </c>
      <c r="D187" s="118">
        <f t="shared" si="2"/>
        <v>1.4958863126402393E-2</v>
      </c>
      <c r="E187" s="118">
        <f t="shared" ref="E187:AW187" si="47">E51/E$134</f>
        <v>1.4958863126402393E-2</v>
      </c>
      <c r="F187" s="118">
        <f t="shared" si="47"/>
        <v>1.4958863126402393E-2</v>
      </c>
      <c r="G187" s="118">
        <f t="shared" si="47"/>
        <v>1.4958863126402393E-2</v>
      </c>
      <c r="H187" s="118">
        <f t="shared" si="47"/>
        <v>1.4958863126402393E-2</v>
      </c>
      <c r="I187" s="118">
        <f t="shared" si="47"/>
        <v>1.4958863126402393E-2</v>
      </c>
      <c r="J187" s="118">
        <f t="shared" si="47"/>
        <v>1.4958863126402393E-2</v>
      </c>
      <c r="K187" s="118">
        <f t="shared" si="47"/>
        <v>1.4958863126402393E-2</v>
      </c>
      <c r="L187" s="118">
        <f t="shared" si="47"/>
        <v>1.4958863126402393E-2</v>
      </c>
      <c r="M187" s="118">
        <f t="shared" si="47"/>
        <v>1.4958863126402393E-2</v>
      </c>
      <c r="N187" s="118">
        <f t="shared" si="47"/>
        <v>1.4958863126402393E-2</v>
      </c>
      <c r="O187" s="118">
        <f t="shared" si="47"/>
        <v>1.4958863126402393E-2</v>
      </c>
      <c r="P187" s="118">
        <f t="shared" si="47"/>
        <v>1.4958863126402393E-2</v>
      </c>
      <c r="Q187" s="118">
        <f t="shared" si="47"/>
        <v>1.4958863126402393E-2</v>
      </c>
      <c r="R187" s="118">
        <f t="shared" si="47"/>
        <v>1.4958863126402393E-2</v>
      </c>
      <c r="S187" s="118">
        <f t="shared" si="47"/>
        <v>1.4958863126402393E-2</v>
      </c>
      <c r="T187" s="118">
        <f t="shared" si="47"/>
        <v>1.4958863126402393E-2</v>
      </c>
      <c r="U187" s="118">
        <f t="shared" si="47"/>
        <v>1.4958863126402393E-2</v>
      </c>
      <c r="V187" s="118">
        <f t="shared" si="47"/>
        <v>1.4958863126402393E-2</v>
      </c>
      <c r="W187" s="118">
        <f t="shared" si="47"/>
        <v>1.4958863126402393E-2</v>
      </c>
      <c r="X187" s="118">
        <f t="shared" si="47"/>
        <v>1.4958863126402393E-2</v>
      </c>
      <c r="Y187" s="118">
        <f t="shared" si="47"/>
        <v>1.4958863126402393E-2</v>
      </c>
      <c r="Z187" s="118">
        <f t="shared" si="47"/>
        <v>1.4958863126402393E-2</v>
      </c>
      <c r="AA187" s="118">
        <f t="shared" si="47"/>
        <v>1.4958863126402393E-2</v>
      </c>
      <c r="AB187" s="118">
        <f t="shared" si="47"/>
        <v>1.4958863126402393E-2</v>
      </c>
      <c r="AC187" s="118">
        <f t="shared" si="47"/>
        <v>1.4958863126402393E-2</v>
      </c>
      <c r="AD187" s="118">
        <f t="shared" si="47"/>
        <v>1.4958863126402393E-2</v>
      </c>
      <c r="AE187" s="118">
        <f t="shared" si="47"/>
        <v>1.4734480179506357E-2</v>
      </c>
      <c r="AF187" s="118">
        <f t="shared" si="47"/>
        <v>1.4510097232610321E-2</v>
      </c>
      <c r="AG187" s="118">
        <f t="shared" si="47"/>
        <v>1.4285714285714285E-2</v>
      </c>
      <c r="AH187" s="118">
        <f t="shared" si="47"/>
        <v>1.4061331338818249E-2</v>
      </c>
      <c r="AI187" s="118">
        <f t="shared" si="47"/>
        <v>1.3836948391922213E-2</v>
      </c>
      <c r="AJ187" s="118">
        <f t="shared" si="47"/>
        <v>1.3612565445026177E-2</v>
      </c>
      <c r="AK187" s="118">
        <f t="shared" si="47"/>
        <v>1.3388182498130142E-2</v>
      </c>
      <c r="AL187" s="118">
        <f t="shared" si="47"/>
        <v>1.3163799551234106E-2</v>
      </c>
      <c r="AM187" s="118">
        <f t="shared" si="47"/>
        <v>1.293941660433807E-2</v>
      </c>
      <c r="AN187" s="118">
        <f t="shared" si="47"/>
        <v>1.2715033657442034E-2</v>
      </c>
      <c r="AO187" s="118">
        <f t="shared" si="47"/>
        <v>1.2490650710545998E-2</v>
      </c>
      <c r="AP187" s="118">
        <f t="shared" si="47"/>
        <v>1.2266267763649962E-2</v>
      </c>
      <c r="AQ187" s="118">
        <f t="shared" si="47"/>
        <v>1.2041884816753926E-2</v>
      </c>
      <c r="AR187" s="118">
        <f t="shared" si="47"/>
        <v>1.1817501869857892E-2</v>
      </c>
      <c r="AS187" s="118">
        <f t="shared" si="47"/>
        <v>1.1593118922961856E-2</v>
      </c>
      <c r="AT187" s="118">
        <f t="shared" si="47"/>
        <v>1.136873597606582E-2</v>
      </c>
      <c r="AU187" s="118">
        <f t="shared" si="47"/>
        <v>1.1144353029169784E-2</v>
      </c>
      <c r="AV187" s="118">
        <f t="shared" si="47"/>
        <v>1.0919970082273748E-2</v>
      </c>
      <c r="AW187" s="118">
        <f t="shared" si="47"/>
        <v>1.0695587135377712E-2</v>
      </c>
      <c r="AX187" s="118">
        <f>AX51/AX$134</f>
        <v>1.0471204188481676E-2</v>
      </c>
      <c r="AY187" s="115"/>
      <c r="AZ187" s="115"/>
      <c r="BA187" s="115"/>
      <c r="BB187" s="114"/>
      <c r="BC187" s="114"/>
      <c r="BD187" s="114"/>
      <c r="BE187" s="115"/>
      <c r="BF187" s="115"/>
      <c r="BG187" s="115"/>
      <c r="BH187" s="115"/>
      <c r="BI187" s="115"/>
      <c r="BJ187" s="115"/>
      <c r="BK187" s="117"/>
    </row>
    <row r="188" spans="1:63" s="73" customFormat="1" x14ac:dyDescent="0.25">
      <c r="A188" s="19" t="str">
        <f>'March 2008 RIA'!$A$17</f>
        <v>Uncontrolled</v>
      </c>
      <c r="B188" s="20">
        <v>1969</v>
      </c>
      <c r="C188" s="118">
        <f t="shared" si="2"/>
        <v>1.4958863126402393E-2</v>
      </c>
      <c r="D188" s="118">
        <f t="shared" si="2"/>
        <v>1.4958863126402393E-2</v>
      </c>
      <c r="E188" s="118">
        <f t="shared" ref="E188:AX188" si="48">E52/E$134</f>
        <v>1.4958863126402393E-2</v>
      </c>
      <c r="F188" s="118">
        <f t="shared" si="48"/>
        <v>1.4958863126402393E-2</v>
      </c>
      <c r="G188" s="118">
        <f t="shared" si="48"/>
        <v>1.4958863126402393E-2</v>
      </c>
      <c r="H188" s="118">
        <f t="shared" si="48"/>
        <v>1.4958863126402393E-2</v>
      </c>
      <c r="I188" s="118">
        <f t="shared" si="48"/>
        <v>1.4958863126402393E-2</v>
      </c>
      <c r="J188" s="118">
        <f t="shared" si="48"/>
        <v>1.4958863126402393E-2</v>
      </c>
      <c r="K188" s="118">
        <f t="shared" si="48"/>
        <v>1.4958863126402393E-2</v>
      </c>
      <c r="L188" s="118">
        <f t="shared" si="48"/>
        <v>1.4958863126402393E-2</v>
      </c>
      <c r="M188" s="118">
        <f t="shared" si="48"/>
        <v>1.4958863126402393E-2</v>
      </c>
      <c r="N188" s="118">
        <f t="shared" si="48"/>
        <v>1.4958863126402393E-2</v>
      </c>
      <c r="O188" s="118">
        <f t="shared" si="48"/>
        <v>1.4958863126402393E-2</v>
      </c>
      <c r="P188" s="118">
        <f t="shared" si="48"/>
        <v>1.4958863126402393E-2</v>
      </c>
      <c r="Q188" s="118">
        <f t="shared" si="48"/>
        <v>1.4958863126402393E-2</v>
      </c>
      <c r="R188" s="118">
        <f t="shared" si="48"/>
        <v>1.4958863126402393E-2</v>
      </c>
      <c r="S188" s="118">
        <f t="shared" si="48"/>
        <v>1.4958863126402393E-2</v>
      </c>
      <c r="T188" s="118">
        <f t="shared" si="48"/>
        <v>1.4958863126402393E-2</v>
      </c>
      <c r="U188" s="118">
        <f t="shared" si="48"/>
        <v>1.4958863126402393E-2</v>
      </c>
      <c r="V188" s="118">
        <f t="shared" si="48"/>
        <v>1.4958863126402393E-2</v>
      </c>
      <c r="W188" s="118">
        <f t="shared" si="48"/>
        <v>1.4958863126402393E-2</v>
      </c>
      <c r="X188" s="118">
        <f t="shared" si="48"/>
        <v>1.4958863126402393E-2</v>
      </c>
      <c r="Y188" s="118">
        <f t="shared" si="48"/>
        <v>1.4958863126402393E-2</v>
      </c>
      <c r="Z188" s="118">
        <f t="shared" si="48"/>
        <v>1.4958863126402393E-2</v>
      </c>
      <c r="AA188" s="118">
        <f t="shared" si="48"/>
        <v>1.4958863126402393E-2</v>
      </c>
      <c r="AB188" s="118">
        <f t="shared" si="48"/>
        <v>1.4958863126402393E-2</v>
      </c>
      <c r="AC188" s="118">
        <f t="shared" si="48"/>
        <v>1.4958863126402393E-2</v>
      </c>
      <c r="AD188" s="118">
        <f t="shared" si="48"/>
        <v>1.4958863126402393E-2</v>
      </c>
      <c r="AE188" s="118">
        <f t="shared" si="48"/>
        <v>1.4958863126402393E-2</v>
      </c>
      <c r="AF188" s="118">
        <f t="shared" si="48"/>
        <v>1.4734480179506357E-2</v>
      </c>
      <c r="AG188" s="118">
        <f t="shared" si="48"/>
        <v>1.4510097232610321E-2</v>
      </c>
      <c r="AH188" s="118">
        <f t="shared" si="48"/>
        <v>1.4285714285714285E-2</v>
      </c>
      <c r="AI188" s="118">
        <f t="shared" si="48"/>
        <v>1.4061331338818249E-2</v>
      </c>
      <c r="AJ188" s="118">
        <f t="shared" si="48"/>
        <v>1.3836948391922213E-2</v>
      </c>
      <c r="AK188" s="118">
        <f t="shared" si="48"/>
        <v>1.3612565445026177E-2</v>
      </c>
      <c r="AL188" s="118">
        <f t="shared" si="48"/>
        <v>1.3388182498130142E-2</v>
      </c>
      <c r="AM188" s="118">
        <f t="shared" si="48"/>
        <v>1.3163799551234106E-2</v>
      </c>
      <c r="AN188" s="118">
        <f t="shared" si="48"/>
        <v>1.293941660433807E-2</v>
      </c>
      <c r="AO188" s="118">
        <f t="shared" si="48"/>
        <v>1.2715033657442034E-2</v>
      </c>
      <c r="AP188" s="118">
        <f t="shared" si="48"/>
        <v>1.2490650710545998E-2</v>
      </c>
      <c r="AQ188" s="118">
        <f t="shared" si="48"/>
        <v>1.2266267763649962E-2</v>
      </c>
      <c r="AR188" s="118">
        <f t="shared" si="48"/>
        <v>1.2041884816753926E-2</v>
      </c>
      <c r="AS188" s="118">
        <f t="shared" si="48"/>
        <v>1.1817501869857892E-2</v>
      </c>
      <c r="AT188" s="118">
        <f t="shared" si="48"/>
        <v>1.1593118922961856E-2</v>
      </c>
      <c r="AU188" s="118">
        <f t="shared" si="48"/>
        <v>1.136873597606582E-2</v>
      </c>
      <c r="AV188" s="118">
        <f t="shared" si="48"/>
        <v>1.1144353029169784E-2</v>
      </c>
      <c r="AW188" s="118">
        <f t="shared" si="48"/>
        <v>1.0919970082273748E-2</v>
      </c>
      <c r="AX188" s="118">
        <f t="shared" si="48"/>
        <v>1.0695587135377712E-2</v>
      </c>
      <c r="AY188" s="118">
        <f>AY52/AY$134</f>
        <v>1.0471204188481676E-2</v>
      </c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7"/>
    </row>
    <row r="189" spans="1:63" s="73" customFormat="1" x14ac:dyDescent="0.25">
      <c r="A189" s="19" t="str">
        <f>'March 2008 RIA'!$A$17</f>
        <v>Uncontrolled</v>
      </c>
      <c r="B189" s="20">
        <v>1970</v>
      </c>
      <c r="C189" s="118">
        <f t="shared" si="2"/>
        <v>1.4958863126402393E-2</v>
      </c>
      <c r="D189" s="118">
        <f t="shared" si="2"/>
        <v>1.4958863126402393E-2</v>
      </c>
      <c r="E189" s="118">
        <f t="shared" ref="E189:AY189" si="49">E53/E$134</f>
        <v>1.4958863126402393E-2</v>
      </c>
      <c r="F189" s="118">
        <f t="shared" si="49"/>
        <v>1.4958863126402393E-2</v>
      </c>
      <c r="G189" s="118">
        <f t="shared" si="49"/>
        <v>1.4958863126402393E-2</v>
      </c>
      <c r="H189" s="118">
        <f t="shared" si="49"/>
        <v>1.4958863126402393E-2</v>
      </c>
      <c r="I189" s="118">
        <f t="shared" si="49"/>
        <v>1.4958863126402393E-2</v>
      </c>
      <c r="J189" s="118">
        <f t="shared" si="49"/>
        <v>1.4958863126402393E-2</v>
      </c>
      <c r="K189" s="118">
        <f t="shared" si="49"/>
        <v>1.4958863126402393E-2</v>
      </c>
      <c r="L189" s="118">
        <f t="shared" si="49"/>
        <v>1.4958863126402393E-2</v>
      </c>
      <c r="M189" s="118">
        <f t="shared" si="49"/>
        <v>1.4958863126402393E-2</v>
      </c>
      <c r="N189" s="118">
        <f t="shared" si="49"/>
        <v>1.4958863126402393E-2</v>
      </c>
      <c r="O189" s="118">
        <f t="shared" si="49"/>
        <v>1.4958863126402393E-2</v>
      </c>
      <c r="P189" s="118">
        <f t="shared" si="49"/>
        <v>1.4958863126402393E-2</v>
      </c>
      <c r="Q189" s="118">
        <f t="shared" si="49"/>
        <v>1.4958863126402393E-2</v>
      </c>
      <c r="R189" s="118">
        <f t="shared" si="49"/>
        <v>1.4958863126402393E-2</v>
      </c>
      <c r="S189" s="118">
        <f t="shared" si="49"/>
        <v>1.4958863126402393E-2</v>
      </c>
      <c r="T189" s="118">
        <f t="shared" si="49"/>
        <v>1.4958863126402393E-2</v>
      </c>
      <c r="U189" s="118">
        <f t="shared" si="49"/>
        <v>1.4958863126402393E-2</v>
      </c>
      <c r="V189" s="118">
        <f t="shared" si="49"/>
        <v>1.4958863126402393E-2</v>
      </c>
      <c r="W189" s="118">
        <f t="shared" si="49"/>
        <v>1.4958863126402393E-2</v>
      </c>
      <c r="X189" s="118">
        <f t="shared" si="49"/>
        <v>1.4958863126402393E-2</v>
      </c>
      <c r="Y189" s="118">
        <f t="shared" si="49"/>
        <v>1.4958863126402393E-2</v>
      </c>
      <c r="Z189" s="118">
        <f t="shared" si="49"/>
        <v>1.4958863126402393E-2</v>
      </c>
      <c r="AA189" s="118">
        <f t="shared" si="49"/>
        <v>1.4958863126402393E-2</v>
      </c>
      <c r="AB189" s="118">
        <f t="shared" si="49"/>
        <v>1.4958863126402393E-2</v>
      </c>
      <c r="AC189" s="118">
        <f t="shared" si="49"/>
        <v>1.4958863126402393E-2</v>
      </c>
      <c r="AD189" s="118">
        <f t="shared" si="49"/>
        <v>1.4958863126402393E-2</v>
      </c>
      <c r="AE189" s="118">
        <f t="shared" si="49"/>
        <v>1.4958863126402393E-2</v>
      </c>
      <c r="AF189" s="118">
        <f t="shared" si="49"/>
        <v>1.4958863126402393E-2</v>
      </c>
      <c r="AG189" s="118">
        <f t="shared" si="49"/>
        <v>1.4734480179506357E-2</v>
      </c>
      <c r="AH189" s="118">
        <f t="shared" si="49"/>
        <v>1.4510097232610321E-2</v>
      </c>
      <c r="AI189" s="118">
        <f t="shared" si="49"/>
        <v>1.4285714285714285E-2</v>
      </c>
      <c r="AJ189" s="118">
        <f t="shared" si="49"/>
        <v>1.4061331338818249E-2</v>
      </c>
      <c r="AK189" s="118">
        <f t="shared" si="49"/>
        <v>1.3836948391922213E-2</v>
      </c>
      <c r="AL189" s="118">
        <f t="shared" si="49"/>
        <v>1.3612565445026177E-2</v>
      </c>
      <c r="AM189" s="118">
        <f t="shared" si="49"/>
        <v>1.3388182498130142E-2</v>
      </c>
      <c r="AN189" s="118">
        <f t="shared" si="49"/>
        <v>1.3163799551234106E-2</v>
      </c>
      <c r="AO189" s="118">
        <f t="shared" si="49"/>
        <v>1.293941660433807E-2</v>
      </c>
      <c r="AP189" s="118">
        <f t="shared" si="49"/>
        <v>1.2715033657442034E-2</v>
      </c>
      <c r="AQ189" s="118">
        <f t="shared" si="49"/>
        <v>1.2490650710545998E-2</v>
      </c>
      <c r="AR189" s="118">
        <f t="shared" si="49"/>
        <v>1.2266267763649962E-2</v>
      </c>
      <c r="AS189" s="118">
        <f t="shared" si="49"/>
        <v>1.2041884816753926E-2</v>
      </c>
      <c r="AT189" s="118">
        <f t="shared" si="49"/>
        <v>1.1817501869857892E-2</v>
      </c>
      <c r="AU189" s="118">
        <f t="shared" si="49"/>
        <v>1.1593118922961856E-2</v>
      </c>
      <c r="AV189" s="118">
        <f t="shared" si="49"/>
        <v>1.136873597606582E-2</v>
      </c>
      <c r="AW189" s="118">
        <f t="shared" si="49"/>
        <v>1.1144353029169784E-2</v>
      </c>
      <c r="AX189" s="118">
        <f t="shared" si="49"/>
        <v>1.0919970082273748E-2</v>
      </c>
      <c r="AY189" s="118">
        <f t="shared" si="49"/>
        <v>1.0695587135377712E-2</v>
      </c>
      <c r="AZ189" s="118">
        <f>AZ53/AZ$134</f>
        <v>1.0471204188481676E-2</v>
      </c>
      <c r="BA189" s="114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7"/>
    </row>
    <row r="190" spans="1:63" s="73" customFormat="1" x14ac:dyDescent="0.25">
      <c r="A190" s="19" t="str">
        <f>'March 2008 RIA'!$A$17</f>
        <v>Uncontrolled</v>
      </c>
      <c r="B190" s="20">
        <v>1971</v>
      </c>
      <c r="C190" s="118">
        <f t="shared" si="2"/>
        <v>1.4958863126402393E-2</v>
      </c>
      <c r="D190" s="118">
        <f t="shared" si="2"/>
        <v>1.4958863126402393E-2</v>
      </c>
      <c r="E190" s="118">
        <f t="shared" ref="E190:AZ190" si="50">E54/E$134</f>
        <v>1.4958863126402393E-2</v>
      </c>
      <c r="F190" s="118">
        <f t="shared" si="50"/>
        <v>1.4958863126402393E-2</v>
      </c>
      <c r="G190" s="118">
        <f t="shared" si="50"/>
        <v>1.4958863126402393E-2</v>
      </c>
      <c r="H190" s="118">
        <f t="shared" si="50"/>
        <v>1.4958863126402393E-2</v>
      </c>
      <c r="I190" s="118">
        <f t="shared" si="50"/>
        <v>1.4958863126402393E-2</v>
      </c>
      <c r="J190" s="118">
        <f t="shared" si="50"/>
        <v>1.4958863126402393E-2</v>
      </c>
      <c r="K190" s="118">
        <f t="shared" si="50"/>
        <v>1.4958863126402393E-2</v>
      </c>
      <c r="L190" s="118">
        <f t="shared" si="50"/>
        <v>1.4958863126402393E-2</v>
      </c>
      <c r="M190" s="118">
        <f t="shared" si="50"/>
        <v>1.4958863126402393E-2</v>
      </c>
      <c r="N190" s="118">
        <f t="shared" si="50"/>
        <v>1.4958863126402393E-2</v>
      </c>
      <c r="O190" s="118">
        <f t="shared" si="50"/>
        <v>1.4958863126402393E-2</v>
      </c>
      <c r="P190" s="118">
        <f t="shared" si="50"/>
        <v>1.4958863126402393E-2</v>
      </c>
      <c r="Q190" s="118">
        <f t="shared" si="50"/>
        <v>1.4958863126402393E-2</v>
      </c>
      <c r="R190" s="118">
        <f t="shared" si="50"/>
        <v>1.4958863126402393E-2</v>
      </c>
      <c r="S190" s="118">
        <f t="shared" si="50"/>
        <v>1.4958863126402393E-2</v>
      </c>
      <c r="T190" s="118">
        <f t="shared" si="50"/>
        <v>1.4958863126402393E-2</v>
      </c>
      <c r="U190" s="118">
        <f t="shared" si="50"/>
        <v>1.4958863126402393E-2</v>
      </c>
      <c r="V190" s="118">
        <f t="shared" si="50"/>
        <v>1.4958863126402393E-2</v>
      </c>
      <c r="W190" s="118">
        <f t="shared" si="50"/>
        <v>1.4958863126402393E-2</v>
      </c>
      <c r="X190" s="118">
        <f t="shared" si="50"/>
        <v>1.4958863126402393E-2</v>
      </c>
      <c r="Y190" s="118">
        <f t="shared" si="50"/>
        <v>1.4958863126402393E-2</v>
      </c>
      <c r="Z190" s="118">
        <f t="shared" si="50"/>
        <v>1.4958863126402393E-2</v>
      </c>
      <c r="AA190" s="118">
        <f t="shared" si="50"/>
        <v>1.4958863126402393E-2</v>
      </c>
      <c r="AB190" s="118">
        <f t="shared" si="50"/>
        <v>1.4958863126402393E-2</v>
      </c>
      <c r="AC190" s="118">
        <f t="shared" si="50"/>
        <v>1.4958863126402393E-2</v>
      </c>
      <c r="AD190" s="118">
        <f t="shared" si="50"/>
        <v>1.4958863126402393E-2</v>
      </c>
      <c r="AE190" s="118">
        <f t="shared" si="50"/>
        <v>1.4958863126402393E-2</v>
      </c>
      <c r="AF190" s="118">
        <f t="shared" si="50"/>
        <v>1.4958863126402393E-2</v>
      </c>
      <c r="AG190" s="118">
        <f t="shared" si="50"/>
        <v>1.4958863126402393E-2</v>
      </c>
      <c r="AH190" s="118">
        <f t="shared" si="50"/>
        <v>1.4734480179506357E-2</v>
      </c>
      <c r="AI190" s="118">
        <f t="shared" si="50"/>
        <v>1.4510097232610321E-2</v>
      </c>
      <c r="AJ190" s="118">
        <f t="shared" si="50"/>
        <v>1.4285714285714285E-2</v>
      </c>
      <c r="AK190" s="118">
        <f t="shared" si="50"/>
        <v>1.4061331338818249E-2</v>
      </c>
      <c r="AL190" s="118">
        <f t="shared" si="50"/>
        <v>1.3836948391922213E-2</v>
      </c>
      <c r="AM190" s="118">
        <f t="shared" si="50"/>
        <v>1.3612565445026177E-2</v>
      </c>
      <c r="AN190" s="118">
        <f t="shared" si="50"/>
        <v>1.3388182498130142E-2</v>
      </c>
      <c r="AO190" s="118">
        <f t="shared" si="50"/>
        <v>1.3163799551234106E-2</v>
      </c>
      <c r="AP190" s="118">
        <f t="shared" si="50"/>
        <v>1.293941660433807E-2</v>
      </c>
      <c r="AQ190" s="118">
        <f t="shared" si="50"/>
        <v>1.2715033657442034E-2</v>
      </c>
      <c r="AR190" s="118">
        <f t="shared" si="50"/>
        <v>1.2490650710545998E-2</v>
      </c>
      <c r="AS190" s="118">
        <f t="shared" si="50"/>
        <v>1.2266267763649962E-2</v>
      </c>
      <c r="AT190" s="118">
        <f t="shared" si="50"/>
        <v>1.2041884816753926E-2</v>
      </c>
      <c r="AU190" s="118">
        <f t="shared" si="50"/>
        <v>1.1817501869857892E-2</v>
      </c>
      <c r="AV190" s="118">
        <f t="shared" si="50"/>
        <v>1.1593118922961856E-2</v>
      </c>
      <c r="AW190" s="118">
        <f t="shared" si="50"/>
        <v>1.136873597606582E-2</v>
      </c>
      <c r="AX190" s="118">
        <f t="shared" si="50"/>
        <v>1.1144353029169784E-2</v>
      </c>
      <c r="AY190" s="118">
        <f t="shared" si="50"/>
        <v>1.0919970082273748E-2</v>
      </c>
      <c r="AZ190" s="118">
        <f t="shared" si="50"/>
        <v>1.0695587135377712E-2</v>
      </c>
      <c r="BA190" s="118">
        <f>BA54/BA$134</f>
        <v>1.0471204188481676E-2</v>
      </c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7"/>
    </row>
    <row r="191" spans="1:63" s="73" customFormat="1" x14ac:dyDescent="0.25">
      <c r="A191" s="19" t="str">
        <f>'March 2008 RIA'!$A$17</f>
        <v>Uncontrolled</v>
      </c>
      <c r="B191" s="20">
        <v>1972</v>
      </c>
      <c r="C191" s="118">
        <f t="shared" si="2"/>
        <v>1.4958863126402393E-2</v>
      </c>
      <c r="D191" s="118">
        <f t="shared" si="2"/>
        <v>1.4958863126402393E-2</v>
      </c>
      <c r="E191" s="118">
        <f t="shared" ref="E191:BA191" si="51">E55/E$134</f>
        <v>1.4958863126402393E-2</v>
      </c>
      <c r="F191" s="118">
        <f t="shared" si="51"/>
        <v>1.4958863126402393E-2</v>
      </c>
      <c r="G191" s="118">
        <f t="shared" si="51"/>
        <v>1.4958863126402393E-2</v>
      </c>
      <c r="H191" s="118">
        <f t="shared" si="51"/>
        <v>1.4958863126402393E-2</v>
      </c>
      <c r="I191" s="118">
        <f t="shared" si="51"/>
        <v>1.4958863126402393E-2</v>
      </c>
      <c r="J191" s="118">
        <f t="shared" si="51"/>
        <v>1.4958863126402393E-2</v>
      </c>
      <c r="K191" s="118">
        <f t="shared" si="51"/>
        <v>1.4958863126402393E-2</v>
      </c>
      <c r="L191" s="118">
        <f t="shared" si="51"/>
        <v>1.4958863126402393E-2</v>
      </c>
      <c r="M191" s="118">
        <f t="shared" si="51"/>
        <v>1.4958863126402393E-2</v>
      </c>
      <c r="N191" s="118">
        <f t="shared" si="51"/>
        <v>1.4958863126402393E-2</v>
      </c>
      <c r="O191" s="118">
        <f t="shared" si="51"/>
        <v>1.4958863126402393E-2</v>
      </c>
      <c r="P191" s="118">
        <f t="shared" si="51"/>
        <v>1.4958863126402393E-2</v>
      </c>
      <c r="Q191" s="118">
        <f t="shared" si="51"/>
        <v>1.4958863126402393E-2</v>
      </c>
      <c r="R191" s="118">
        <f t="shared" si="51"/>
        <v>1.4958863126402393E-2</v>
      </c>
      <c r="S191" s="118">
        <f t="shared" si="51"/>
        <v>1.4958863126402393E-2</v>
      </c>
      <c r="T191" s="118">
        <f t="shared" si="51"/>
        <v>1.4958863126402393E-2</v>
      </c>
      <c r="U191" s="118">
        <f t="shared" si="51"/>
        <v>1.4958863126402393E-2</v>
      </c>
      <c r="V191" s="118">
        <f t="shared" si="51"/>
        <v>1.4958863126402393E-2</v>
      </c>
      <c r="W191" s="118">
        <f t="shared" si="51"/>
        <v>1.4958863126402393E-2</v>
      </c>
      <c r="X191" s="118">
        <f t="shared" si="51"/>
        <v>1.4958863126402393E-2</v>
      </c>
      <c r="Y191" s="118">
        <f t="shared" si="51"/>
        <v>1.4958863126402393E-2</v>
      </c>
      <c r="Z191" s="118">
        <f t="shared" si="51"/>
        <v>1.4958863126402393E-2</v>
      </c>
      <c r="AA191" s="118">
        <f t="shared" si="51"/>
        <v>1.4958863126402393E-2</v>
      </c>
      <c r="AB191" s="118">
        <f t="shared" si="51"/>
        <v>1.4958863126402393E-2</v>
      </c>
      <c r="AC191" s="118">
        <f t="shared" si="51"/>
        <v>1.4958863126402393E-2</v>
      </c>
      <c r="AD191" s="118">
        <f t="shared" si="51"/>
        <v>1.4958863126402393E-2</v>
      </c>
      <c r="AE191" s="118">
        <f t="shared" si="51"/>
        <v>1.4958863126402393E-2</v>
      </c>
      <c r="AF191" s="118">
        <f t="shared" si="51"/>
        <v>1.4958863126402393E-2</v>
      </c>
      <c r="AG191" s="118">
        <f t="shared" si="51"/>
        <v>1.4958863126402393E-2</v>
      </c>
      <c r="AH191" s="118">
        <f t="shared" si="51"/>
        <v>1.4958863126402393E-2</v>
      </c>
      <c r="AI191" s="118">
        <f t="shared" si="51"/>
        <v>1.4734480179506357E-2</v>
      </c>
      <c r="AJ191" s="118">
        <f t="shared" si="51"/>
        <v>1.4510097232610321E-2</v>
      </c>
      <c r="AK191" s="118">
        <f t="shared" si="51"/>
        <v>1.4285714285714285E-2</v>
      </c>
      <c r="AL191" s="118">
        <f t="shared" si="51"/>
        <v>1.4061331338818249E-2</v>
      </c>
      <c r="AM191" s="118">
        <f t="shared" si="51"/>
        <v>1.3836948391922213E-2</v>
      </c>
      <c r="AN191" s="118">
        <f t="shared" si="51"/>
        <v>1.3612565445026177E-2</v>
      </c>
      <c r="AO191" s="118">
        <f t="shared" si="51"/>
        <v>1.3388182498130142E-2</v>
      </c>
      <c r="AP191" s="118">
        <f t="shared" si="51"/>
        <v>1.3163799551234106E-2</v>
      </c>
      <c r="AQ191" s="118">
        <f t="shared" si="51"/>
        <v>1.293941660433807E-2</v>
      </c>
      <c r="AR191" s="118">
        <f t="shared" si="51"/>
        <v>1.2715033657442034E-2</v>
      </c>
      <c r="AS191" s="118">
        <f t="shared" si="51"/>
        <v>1.2490650710545998E-2</v>
      </c>
      <c r="AT191" s="118">
        <f t="shared" si="51"/>
        <v>1.2266267763649962E-2</v>
      </c>
      <c r="AU191" s="118">
        <f t="shared" si="51"/>
        <v>1.2041884816753926E-2</v>
      </c>
      <c r="AV191" s="118">
        <f t="shared" si="51"/>
        <v>1.1817501869857892E-2</v>
      </c>
      <c r="AW191" s="118">
        <f t="shared" si="51"/>
        <v>1.1593118922961856E-2</v>
      </c>
      <c r="AX191" s="118">
        <f t="shared" si="51"/>
        <v>1.136873597606582E-2</v>
      </c>
      <c r="AY191" s="118">
        <f t="shared" si="51"/>
        <v>1.1144353029169784E-2</v>
      </c>
      <c r="AZ191" s="118">
        <f t="shared" si="51"/>
        <v>1.0919970082273748E-2</v>
      </c>
      <c r="BA191" s="118">
        <f t="shared" si="51"/>
        <v>1.0695587135377712E-2</v>
      </c>
      <c r="BB191" s="118">
        <f>BB55/BB$134</f>
        <v>1.0471204188481676E-2</v>
      </c>
      <c r="BC191" s="114"/>
      <c r="BD191" s="114"/>
      <c r="BE191" s="114"/>
      <c r="BF191" s="114"/>
      <c r="BG191" s="114"/>
      <c r="BH191" s="114"/>
      <c r="BI191" s="114"/>
      <c r="BJ191" s="114"/>
      <c r="BK191" s="179"/>
    </row>
    <row r="192" spans="1:63" s="78" customFormat="1" x14ac:dyDescent="0.25">
      <c r="A192" s="22" t="str">
        <f>'March 2008 RIA'!$A$18</f>
        <v>Tier 0</v>
      </c>
      <c r="B192" s="23">
        <v>1973</v>
      </c>
      <c r="C192" s="123">
        <f t="shared" si="2"/>
        <v>1.4958863126402393E-2</v>
      </c>
      <c r="D192" s="123">
        <f t="shared" si="2"/>
        <v>1.4958863126402393E-2</v>
      </c>
      <c r="E192" s="123">
        <f t="shared" ref="E192:BB192" si="52">E56/E$134</f>
        <v>1.4958863126402393E-2</v>
      </c>
      <c r="F192" s="123">
        <f t="shared" si="52"/>
        <v>1.4958863126402393E-2</v>
      </c>
      <c r="G192" s="123">
        <f t="shared" si="52"/>
        <v>1.4958863126402393E-2</v>
      </c>
      <c r="H192" s="123">
        <f t="shared" si="52"/>
        <v>1.4958863126402393E-2</v>
      </c>
      <c r="I192" s="123">
        <f t="shared" si="52"/>
        <v>1.4958863126402393E-2</v>
      </c>
      <c r="J192" s="123">
        <f t="shared" si="52"/>
        <v>1.4958863126402393E-2</v>
      </c>
      <c r="K192" s="123">
        <f t="shared" si="52"/>
        <v>1.4958863126402393E-2</v>
      </c>
      <c r="L192" s="123">
        <f t="shared" si="52"/>
        <v>1.4958863126402393E-2</v>
      </c>
      <c r="M192" s="123">
        <f t="shared" si="52"/>
        <v>1.4958863126402393E-2</v>
      </c>
      <c r="N192" s="123">
        <f t="shared" si="52"/>
        <v>1.4958863126402393E-2</v>
      </c>
      <c r="O192" s="123">
        <f t="shared" si="52"/>
        <v>1.4958863126402393E-2</v>
      </c>
      <c r="P192" s="123">
        <f t="shared" si="52"/>
        <v>1.4958863126402393E-2</v>
      </c>
      <c r="Q192" s="123">
        <f t="shared" si="52"/>
        <v>1.4958863126402393E-2</v>
      </c>
      <c r="R192" s="123">
        <f t="shared" si="52"/>
        <v>1.4958863126402393E-2</v>
      </c>
      <c r="S192" s="123">
        <f t="shared" si="52"/>
        <v>1.4958863126402393E-2</v>
      </c>
      <c r="T192" s="123">
        <f t="shared" si="52"/>
        <v>1.4958863126402393E-2</v>
      </c>
      <c r="U192" s="123">
        <f t="shared" si="52"/>
        <v>1.4958863126402393E-2</v>
      </c>
      <c r="V192" s="123">
        <f t="shared" si="52"/>
        <v>1.4958863126402393E-2</v>
      </c>
      <c r="W192" s="123">
        <f t="shared" si="52"/>
        <v>1.4958863126402393E-2</v>
      </c>
      <c r="X192" s="123">
        <f t="shared" si="52"/>
        <v>1.4958863126402393E-2</v>
      </c>
      <c r="Y192" s="123">
        <f t="shared" si="52"/>
        <v>1.4958863126402393E-2</v>
      </c>
      <c r="Z192" s="123">
        <f t="shared" si="52"/>
        <v>1.4958863126402393E-2</v>
      </c>
      <c r="AA192" s="123">
        <f t="shared" si="52"/>
        <v>1.4958863126402393E-2</v>
      </c>
      <c r="AB192" s="123">
        <f t="shared" si="52"/>
        <v>1.4958863126402393E-2</v>
      </c>
      <c r="AC192" s="123">
        <f t="shared" si="52"/>
        <v>1.4958863126402393E-2</v>
      </c>
      <c r="AD192" s="123">
        <f t="shared" si="52"/>
        <v>1.4958863126402393E-2</v>
      </c>
      <c r="AE192" s="123">
        <f t="shared" si="52"/>
        <v>1.4958863126402393E-2</v>
      </c>
      <c r="AF192" s="123">
        <f t="shared" si="52"/>
        <v>1.4958863126402393E-2</v>
      </c>
      <c r="AG192" s="123">
        <f t="shared" si="52"/>
        <v>1.4958863126402393E-2</v>
      </c>
      <c r="AH192" s="123">
        <f t="shared" si="52"/>
        <v>1.4958863126402393E-2</v>
      </c>
      <c r="AI192" s="123">
        <f t="shared" si="52"/>
        <v>1.4958863126402393E-2</v>
      </c>
      <c r="AJ192" s="123">
        <f t="shared" si="52"/>
        <v>1.4734480179506357E-2</v>
      </c>
      <c r="AK192" s="123">
        <f t="shared" si="52"/>
        <v>1.4510097232610321E-2</v>
      </c>
      <c r="AL192" s="123">
        <f t="shared" si="52"/>
        <v>1.4285714285714285E-2</v>
      </c>
      <c r="AM192" s="123">
        <f t="shared" si="52"/>
        <v>1.4061331338818249E-2</v>
      </c>
      <c r="AN192" s="123">
        <f t="shared" si="52"/>
        <v>1.3836948391922213E-2</v>
      </c>
      <c r="AO192" s="123">
        <f t="shared" si="52"/>
        <v>1.3612565445026177E-2</v>
      </c>
      <c r="AP192" s="123">
        <f t="shared" si="52"/>
        <v>1.3388182498130142E-2</v>
      </c>
      <c r="AQ192" s="123">
        <f t="shared" si="52"/>
        <v>1.3163799551234106E-2</v>
      </c>
      <c r="AR192" s="123">
        <f t="shared" si="52"/>
        <v>1.293941660433807E-2</v>
      </c>
      <c r="AS192" s="123">
        <f t="shared" si="52"/>
        <v>1.2715033657442034E-2</v>
      </c>
      <c r="AT192" s="123">
        <f t="shared" si="52"/>
        <v>1.2490650710545998E-2</v>
      </c>
      <c r="AU192" s="123">
        <f t="shared" si="52"/>
        <v>1.2266267763649962E-2</v>
      </c>
      <c r="AV192" s="123">
        <f t="shared" si="52"/>
        <v>1.2041884816753926E-2</v>
      </c>
      <c r="AW192" s="123">
        <f t="shared" si="52"/>
        <v>1.1817501869857892E-2</v>
      </c>
      <c r="AX192" s="123">
        <f t="shared" si="52"/>
        <v>1.1593118922961856E-2</v>
      </c>
      <c r="AY192" s="123">
        <f t="shared" si="52"/>
        <v>1.136873597606582E-2</v>
      </c>
      <c r="AZ192" s="123">
        <f t="shared" si="52"/>
        <v>1.1144353029169784E-2</v>
      </c>
      <c r="BA192" s="123">
        <f t="shared" si="52"/>
        <v>1.0919970082273748E-2</v>
      </c>
      <c r="BB192" s="123">
        <f t="shared" si="52"/>
        <v>1.0695587135377712E-2</v>
      </c>
      <c r="BC192" s="123">
        <f>BC56/BC$134</f>
        <v>1.0471204188481676E-2</v>
      </c>
      <c r="BD192" s="124"/>
      <c r="BE192" s="124"/>
      <c r="BF192" s="124"/>
      <c r="BG192" s="124"/>
      <c r="BH192" s="124"/>
      <c r="BI192" s="124"/>
      <c r="BJ192" s="124"/>
      <c r="BK192" s="180"/>
    </row>
    <row r="193" spans="1:63" s="78" customFormat="1" x14ac:dyDescent="0.25">
      <c r="A193" s="22" t="str">
        <f>'March 2008 RIA'!$A$18</f>
        <v>Tier 0</v>
      </c>
      <c r="B193" s="23">
        <v>1974</v>
      </c>
      <c r="C193" s="123">
        <f t="shared" si="2"/>
        <v>1.4958863126402393E-2</v>
      </c>
      <c r="D193" s="123">
        <f t="shared" si="2"/>
        <v>1.4958863126402393E-2</v>
      </c>
      <c r="E193" s="123">
        <f t="shared" ref="E193:BC193" si="53">E57/E$134</f>
        <v>1.4958863126402393E-2</v>
      </c>
      <c r="F193" s="123">
        <f t="shared" si="53"/>
        <v>1.4958863126402393E-2</v>
      </c>
      <c r="G193" s="123">
        <f t="shared" si="53"/>
        <v>1.4958863126402393E-2</v>
      </c>
      <c r="H193" s="123">
        <f t="shared" si="53"/>
        <v>1.4958863126402393E-2</v>
      </c>
      <c r="I193" s="123">
        <f t="shared" si="53"/>
        <v>1.4958863126402393E-2</v>
      </c>
      <c r="J193" s="123">
        <f t="shared" si="53"/>
        <v>1.4958863126402393E-2</v>
      </c>
      <c r="K193" s="123">
        <f t="shared" si="53"/>
        <v>1.4958863126402393E-2</v>
      </c>
      <c r="L193" s="123">
        <f t="shared" si="53"/>
        <v>1.4958863126402393E-2</v>
      </c>
      <c r="M193" s="123">
        <f t="shared" si="53"/>
        <v>1.4958863126402393E-2</v>
      </c>
      <c r="N193" s="123">
        <f t="shared" si="53"/>
        <v>1.4958863126402393E-2</v>
      </c>
      <c r="O193" s="123">
        <f t="shared" si="53"/>
        <v>1.4958863126402393E-2</v>
      </c>
      <c r="P193" s="123">
        <f t="shared" si="53"/>
        <v>1.4958863126402393E-2</v>
      </c>
      <c r="Q193" s="123">
        <f t="shared" si="53"/>
        <v>1.4958863126402393E-2</v>
      </c>
      <c r="R193" s="123">
        <f t="shared" si="53"/>
        <v>1.4958863126402393E-2</v>
      </c>
      <c r="S193" s="123">
        <f t="shared" si="53"/>
        <v>1.4958863126402393E-2</v>
      </c>
      <c r="T193" s="123">
        <f t="shared" si="53"/>
        <v>1.4958863126402393E-2</v>
      </c>
      <c r="U193" s="123">
        <f t="shared" si="53"/>
        <v>1.4958863126402393E-2</v>
      </c>
      <c r="V193" s="123">
        <f t="shared" si="53"/>
        <v>1.4958863126402393E-2</v>
      </c>
      <c r="W193" s="123">
        <f t="shared" si="53"/>
        <v>1.4958863126402393E-2</v>
      </c>
      <c r="X193" s="123">
        <f t="shared" si="53"/>
        <v>1.4958863126402393E-2</v>
      </c>
      <c r="Y193" s="123">
        <f t="shared" si="53"/>
        <v>1.4958863126402393E-2</v>
      </c>
      <c r="Z193" s="123">
        <f t="shared" si="53"/>
        <v>1.4958863126402393E-2</v>
      </c>
      <c r="AA193" s="123">
        <f t="shared" si="53"/>
        <v>1.4958863126402393E-2</v>
      </c>
      <c r="AB193" s="123">
        <f t="shared" si="53"/>
        <v>1.4958863126402393E-2</v>
      </c>
      <c r="AC193" s="123">
        <f t="shared" si="53"/>
        <v>1.4958863126402393E-2</v>
      </c>
      <c r="AD193" s="123">
        <f t="shared" si="53"/>
        <v>1.4958863126402393E-2</v>
      </c>
      <c r="AE193" s="123">
        <f t="shared" si="53"/>
        <v>1.4958863126402393E-2</v>
      </c>
      <c r="AF193" s="123">
        <f t="shared" si="53"/>
        <v>1.4958863126402393E-2</v>
      </c>
      <c r="AG193" s="123">
        <f t="shared" si="53"/>
        <v>1.4958863126402393E-2</v>
      </c>
      <c r="AH193" s="123">
        <f t="shared" si="53"/>
        <v>1.4958863126402393E-2</v>
      </c>
      <c r="AI193" s="123">
        <f t="shared" si="53"/>
        <v>1.4958863126402393E-2</v>
      </c>
      <c r="AJ193" s="123">
        <f t="shared" si="53"/>
        <v>1.4958863126402393E-2</v>
      </c>
      <c r="AK193" s="123">
        <f t="shared" si="53"/>
        <v>1.4734480179506357E-2</v>
      </c>
      <c r="AL193" s="123">
        <f t="shared" si="53"/>
        <v>1.4510097232610321E-2</v>
      </c>
      <c r="AM193" s="123">
        <f t="shared" si="53"/>
        <v>1.4285714285714285E-2</v>
      </c>
      <c r="AN193" s="123">
        <f t="shared" si="53"/>
        <v>1.4061331338818249E-2</v>
      </c>
      <c r="AO193" s="123">
        <f t="shared" si="53"/>
        <v>1.3836948391922213E-2</v>
      </c>
      <c r="AP193" s="123">
        <f t="shared" si="53"/>
        <v>1.3612565445026177E-2</v>
      </c>
      <c r="AQ193" s="123">
        <f t="shared" si="53"/>
        <v>1.3388182498130142E-2</v>
      </c>
      <c r="AR193" s="123">
        <f t="shared" si="53"/>
        <v>1.3163799551234106E-2</v>
      </c>
      <c r="AS193" s="123">
        <f t="shared" si="53"/>
        <v>1.293941660433807E-2</v>
      </c>
      <c r="AT193" s="123">
        <f t="shared" si="53"/>
        <v>1.2715033657442034E-2</v>
      </c>
      <c r="AU193" s="123">
        <f t="shared" si="53"/>
        <v>1.2490650710545998E-2</v>
      </c>
      <c r="AV193" s="123">
        <f t="shared" si="53"/>
        <v>1.2266267763649962E-2</v>
      </c>
      <c r="AW193" s="123">
        <f t="shared" si="53"/>
        <v>1.2041884816753926E-2</v>
      </c>
      <c r="AX193" s="123">
        <f t="shared" si="53"/>
        <v>1.1817501869857892E-2</v>
      </c>
      <c r="AY193" s="123">
        <f t="shared" si="53"/>
        <v>1.1593118922961856E-2</v>
      </c>
      <c r="AZ193" s="123">
        <f t="shared" si="53"/>
        <v>1.136873597606582E-2</v>
      </c>
      <c r="BA193" s="123">
        <f t="shared" si="53"/>
        <v>1.1144353029169784E-2</v>
      </c>
      <c r="BB193" s="123">
        <f t="shared" si="53"/>
        <v>1.0919970082273748E-2</v>
      </c>
      <c r="BC193" s="123">
        <f t="shared" si="53"/>
        <v>1.0695587135377712E-2</v>
      </c>
      <c r="BD193" s="123">
        <f>BD57/BD$134</f>
        <v>1.0471204188481676E-2</v>
      </c>
      <c r="BE193" s="121"/>
      <c r="BF193" s="121"/>
      <c r="BG193" s="121"/>
      <c r="BH193" s="121"/>
      <c r="BI193" s="121"/>
      <c r="BJ193" s="121"/>
      <c r="BK193" s="122"/>
    </row>
    <row r="194" spans="1:63" s="78" customFormat="1" x14ac:dyDescent="0.25">
      <c r="A194" s="22" t="str">
        <f>'March 2008 RIA'!$A$18</f>
        <v>Tier 0</v>
      </c>
      <c r="B194" s="23">
        <v>1975</v>
      </c>
      <c r="C194" s="123">
        <f t="shared" si="2"/>
        <v>1.4958863126402393E-2</v>
      </c>
      <c r="D194" s="123">
        <f t="shared" si="2"/>
        <v>1.4958863126402393E-2</v>
      </c>
      <c r="E194" s="123">
        <f t="shared" ref="E194:BD194" si="54">E58/E$134</f>
        <v>1.4958863126402393E-2</v>
      </c>
      <c r="F194" s="123">
        <f t="shared" si="54"/>
        <v>1.4958863126402393E-2</v>
      </c>
      <c r="G194" s="123">
        <f t="shared" si="54"/>
        <v>1.4958863126402393E-2</v>
      </c>
      <c r="H194" s="123">
        <f t="shared" si="54"/>
        <v>1.4958863126402393E-2</v>
      </c>
      <c r="I194" s="123">
        <f t="shared" si="54"/>
        <v>1.4958863126402393E-2</v>
      </c>
      <c r="J194" s="123">
        <f t="shared" si="54"/>
        <v>1.4958863126402393E-2</v>
      </c>
      <c r="K194" s="123">
        <f t="shared" si="54"/>
        <v>1.4958863126402393E-2</v>
      </c>
      <c r="L194" s="123">
        <f t="shared" si="54"/>
        <v>1.4958863126402393E-2</v>
      </c>
      <c r="M194" s="123">
        <f t="shared" si="54"/>
        <v>1.4958863126402393E-2</v>
      </c>
      <c r="N194" s="123">
        <f t="shared" si="54"/>
        <v>1.4958863126402393E-2</v>
      </c>
      <c r="O194" s="123">
        <f t="shared" si="54"/>
        <v>1.4958863126402393E-2</v>
      </c>
      <c r="P194" s="123">
        <f t="shared" si="54"/>
        <v>1.4958863126402393E-2</v>
      </c>
      <c r="Q194" s="123">
        <f t="shared" si="54"/>
        <v>1.4958863126402393E-2</v>
      </c>
      <c r="R194" s="123">
        <f t="shared" si="54"/>
        <v>1.4958863126402393E-2</v>
      </c>
      <c r="S194" s="123">
        <f t="shared" si="54"/>
        <v>1.4958863126402393E-2</v>
      </c>
      <c r="T194" s="123">
        <f t="shared" si="54"/>
        <v>1.4958863126402393E-2</v>
      </c>
      <c r="U194" s="123">
        <f t="shared" si="54"/>
        <v>1.4958863126402393E-2</v>
      </c>
      <c r="V194" s="123">
        <f t="shared" si="54"/>
        <v>1.4958863126402393E-2</v>
      </c>
      <c r="W194" s="123">
        <f t="shared" si="54"/>
        <v>1.4958863126402393E-2</v>
      </c>
      <c r="X194" s="123">
        <f t="shared" si="54"/>
        <v>1.4958863126402393E-2</v>
      </c>
      <c r="Y194" s="123">
        <f t="shared" si="54"/>
        <v>1.4958863126402393E-2</v>
      </c>
      <c r="Z194" s="123">
        <f t="shared" si="54"/>
        <v>1.4958863126402393E-2</v>
      </c>
      <c r="AA194" s="123">
        <f t="shared" si="54"/>
        <v>1.4958863126402393E-2</v>
      </c>
      <c r="AB194" s="123">
        <f t="shared" si="54"/>
        <v>1.4958863126402393E-2</v>
      </c>
      <c r="AC194" s="123">
        <f t="shared" si="54"/>
        <v>1.4958863126402393E-2</v>
      </c>
      <c r="AD194" s="123">
        <f t="shared" si="54"/>
        <v>1.4958863126402393E-2</v>
      </c>
      <c r="AE194" s="123">
        <f t="shared" si="54"/>
        <v>1.4958863126402393E-2</v>
      </c>
      <c r="AF194" s="123">
        <f t="shared" si="54"/>
        <v>1.4958863126402393E-2</v>
      </c>
      <c r="AG194" s="123">
        <f t="shared" si="54"/>
        <v>1.4958863126402393E-2</v>
      </c>
      <c r="AH194" s="123">
        <f t="shared" si="54"/>
        <v>1.4958863126402393E-2</v>
      </c>
      <c r="AI194" s="123">
        <f t="shared" si="54"/>
        <v>1.4958863126402393E-2</v>
      </c>
      <c r="AJ194" s="123">
        <f t="shared" si="54"/>
        <v>1.4958863126402393E-2</v>
      </c>
      <c r="AK194" s="123">
        <f t="shared" si="54"/>
        <v>1.4958863126402393E-2</v>
      </c>
      <c r="AL194" s="123">
        <f t="shared" si="54"/>
        <v>1.4734480179506357E-2</v>
      </c>
      <c r="AM194" s="123">
        <f t="shared" si="54"/>
        <v>1.4510097232610321E-2</v>
      </c>
      <c r="AN194" s="123">
        <f t="shared" si="54"/>
        <v>1.4285714285714285E-2</v>
      </c>
      <c r="AO194" s="123">
        <f t="shared" si="54"/>
        <v>1.4061331338818249E-2</v>
      </c>
      <c r="AP194" s="123">
        <f t="shared" si="54"/>
        <v>1.3836948391922213E-2</v>
      </c>
      <c r="AQ194" s="123">
        <f t="shared" si="54"/>
        <v>1.3612565445026177E-2</v>
      </c>
      <c r="AR194" s="123">
        <f t="shared" si="54"/>
        <v>1.3388182498130142E-2</v>
      </c>
      <c r="AS194" s="123">
        <f t="shared" si="54"/>
        <v>1.3163799551234106E-2</v>
      </c>
      <c r="AT194" s="123">
        <f t="shared" si="54"/>
        <v>1.293941660433807E-2</v>
      </c>
      <c r="AU194" s="123">
        <f t="shared" si="54"/>
        <v>1.2715033657442034E-2</v>
      </c>
      <c r="AV194" s="123">
        <f t="shared" si="54"/>
        <v>1.2490650710545998E-2</v>
      </c>
      <c r="AW194" s="123">
        <f t="shared" si="54"/>
        <v>1.2266267763649962E-2</v>
      </c>
      <c r="AX194" s="123">
        <f t="shared" si="54"/>
        <v>1.2041884816753926E-2</v>
      </c>
      <c r="AY194" s="123">
        <f t="shared" si="54"/>
        <v>1.1817501869857892E-2</v>
      </c>
      <c r="AZ194" s="123">
        <f t="shared" si="54"/>
        <v>1.1593118922961856E-2</v>
      </c>
      <c r="BA194" s="123">
        <f t="shared" si="54"/>
        <v>1.136873597606582E-2</v>
      </c>
      <c r="BB194" s="123">
        <f t="shared" si="54"/>
        <v>1.1144353029169784E-2</v>
      </c>
      <c r="BC194" s="123">
        <f t="shared" si="54"/>
        <v>1.0919970082273748E-2</v>
      </c>
      <c r="BD194" s="123">
        <f t="shared" si="54"/>
        <v>1.0695587135377712E-2</v>
      </c>
      <c r="BE194" s="123">
        <f>BE58/BE$134</f>
        <v>1.0471204188481676E-2</v>
      </c>
      <c r="BF194" s="121"/>
      <c r="BG194" s="121"/>
      <c r="BH194" s="121"/>
      <c r="BI194" s="121"/>
      <c r="BJ194" s="121"/>
      <c r="BK194" s="122"/>
    </row>
    <row r="195" spans="1:63" s="78" customFormat="1" x14ac:dyDescent="0.25">
      <c r="A195" s="22" t="str">
        <f>'March 2008 RIA'!$A$18</f>
        <v>Tier 0</v>
      </c>
      <c r="B195" s="23">
        <v>1976</v>
      </c>
      <c r="C195" s="123">
        <f t="shared" si="2"/>
        <v>1.4958863126402393E-2</v>
      </c>
      <c r="D195" s="123">
        <f t="shared" si="2"/>
        <v>1.4958863126402393E-2</v>
      </c>
      <c r="E195" s="123">
        <f t="shared" ref="E195:BE195" si="55">E59/E$134</f>
        <v>1.4958863126402393E-2</v>
      </c>
      <c r="F195" s="123">
        <f t="shared" si="55"/>
        <v>1.4958863126402393E-2</v>
      </c>
      <c r="G195" s="123">
        <f t="shared" si="55"/>
        <v>1.4958863126402393E-2</v>
      </c>
      <c r="H195" s="123">
        <f t="shared" si="55"/>
        <v>1.4958863126402393E-2</v>
      </c>
      <c r="I195" s="123">
        <f t="shared" si="55"/>
        <v>1.4958863126402393E-2</v>
      </c>
      <c r="J195" s="123">
        <f t="shared" si="55"/>
        <v>1.4958863126402393E-2</v>
      </c>
      <c r="K195" s="123">
        <f t="shared" si="55"/>
        <v>1.4958863126402393E-2</v>
      </c>
      <c r="L195" s="123">
        <f t="shared" si="55"/>
        <v>1.4958863126402393E-2</v>
      </c>
      <c r="M195" s="123">
        <f t="shared" si="55"/>
        <v>1.4958863126402393E-2</v>
      </c>
      <c r="N195" s="123">
        <f t="shared" si="55"/>
        <v>1.4958863126402393E-2</v>
      </c>
      <c r="O195" s="123">
        <f t="shared" si="55"/>
        <v>1.4958863126402393E-2</v>
      </c>
      <c r="P195" s="123">
        <f t="shared" si="55"/>
        <v>1.4958863126402393E-2</v>
      </c>
      <c r="Q195" s="123">
        <f t="shared" si="55"/>
        <v>1.4958863126402393E-2</v>
      </c>
      <c r="R195" s="123">
        <f t="shared" si="55"/>
        <v>1.4958863126402393E-2</v>
      </c>
      <c r="S195" s="123">
        <f t="shared" si="55"/>
        <v>1.4958863126402393E-2</v>
      </c>
      <c r="T195" s="123">
        <f t="shared" si="55"/>
        <v>1.4958863126402393E-2</v>
      </c>
      <c r="U195" s="123">
        <f t="shared" si="55"/>
        <v>1.4958863126402393E-2</v>
      </c>
      <c r="V195" s="123">
        <f t="shared" si="55"/>
        <v>1.4958863126402393E-2</v>
      </c>
      <c r="W195" s="123">
        <f t="shared" si="55"/>
        <v>1.4958863126402393E-2</v>
      </c>
      <c r="X195" s="123">
        <f t="shared" si="55"/>
        <v>1.4958863126402393E-2</v>
      </c>
      <c r="Y195" s="123">
        <f t="shared" si="55"/>
        <v>1.4958863126402393E-2</v>
      </c>
      <c r="Z195" s="123">
        <f t="shared" si="55"/>
        <v>1.4958863126402393E-2</v>
      </c>
      <c r="AA195" s="123">
        <f t="shared" si="55"/>
        <v>1.4958863126402393E-2</v>
      </c>
      <c r="AB195" s="123">
        <f t="shared" si="55"/>
        <v>1.4958863126402393E-2</v>
      </c>
      <c r="AC195" s="123">
        <f t="shared" si="55"/>
        <v>1.4958863126402393E-2</v>
      </c>
      <c r="AD195" s="123">
        <f t="shared" si="55"/>
        <v>1.4958863126402393E-2</v>
      </c>
      <c r="AE195" s="123">
        <f t="shared" si="55"/>
        <v>1.4958863126402393E-2</v>
      </c>
      <c r="AF195" s="123">
        <f t="shared" si="55"/>
        <v>1.4958863126402393E-2</v>
      </c>
      <c r="AG195" s="123">
        <f t="shared" si="55"/>
        <v>1.4958863126402393E-2</v>
      </c>
      <c r="AH195" s="123">
        <f t="shared" si="55"/>
        <v>1.4958863126402393E-2</v>
      </c>
      <c r="AI195" s="123">
        <f t="shared" si="55"/>
        <v>1.4958863126402393E-2</v>
      </c>
      <c r="AJ195" s="123">
        <f t="shared" si="55"/>
        <v>1.4958863126402393E-2</v>
      </c>
      <c r="AK195" s="123">
        <f t="shared" si="55"/>
        <v>1.4958863126402393E-2</v>
      </c>
      <c r="AL195" s="123">
        <f t="shared" si="55"/>
        <v>1.4958863126402393E-2</v>
      </c>
      <c r="AM195" s="123">
        <f t="shared" si="55"/>
        <v>1.4734480179506357E-2</v>
      </c>
      <c r="AN195" s="123">
        <f t="shared" si="55"/>
        <v>1.4510097232610321E-2</v>
      </c>
      <c r="AO195" s="123">
        <f t="shared" si="55"/>
        <v>1.4285714285714285E-2</v>
      </c>
      <c r="AP195" s="123">
        <f t="shared" si="55"/>
        <v>1.4061331338818249E-2</v>
      </c>
      <c r="AQ195" s="123">
        <f t="shared" si="55"/>
        <v>1.3836948391922213E-2</v>
      </c>
      <c r="AR195" s="123">
        <f t="shared" si="55"/>
        <v>1.3612565445026177E-2</v>
      </c>
      <c r="AS195" s="123">
        <f t="shared" si="55"/>
        <v>1.3388182498130142E-2</v>
      </c>
      <c r="AT195" s="123">
        <f t="shared" si="55"/>
        <v>1.3163799551234106E-2</v>
      </c>
      <c r="AU195" s="123">
        <f t="shared" si="55"/>
        <v>1.293941660433807E-2</v>
      </c>
      <c r="AV195" s="123">
        <f t="shared" si="55"/>
        <v>1.2715033657442034E-2</v>
      </c>
      <c r="AW195" s="123">
        <f t="shared" si="55"/>
        <v>1.2490650710545998E-2</v>
      </c>
      <c r="AX195" s="123">
        <f t="shared" si="55"/>
        <v>1.2266267763649962E-2</v>
      </c>
      <c r="AY195" s="123">
        <f t="shared" si="55"/>
        <v>1.2041884816753926E-2</v>
      </c>
      <c r="AZ195" s="123">
        <f t="shared" si="55"/>
        <v>1.1817501869857892E-2</v>
      </c>
      <c r="BA195" s="123">
        <f t="shared" si="55"/>
        <v>1.1593118922961856E-2</v>
      </c>
      <c r="BB195" s="123">
        <f t="shared" si="55"/>
        <v>1.136873597606582E-2</v>
      </c>
      <c r="BC195" s="123">
        <f t="shared" si="55"/>
        <v>1.1144353029169784E-2</v>
      </c>
      <c r="BD195" s="123">
        <f t="shared" si="55"/>
        <v>1.0919970082273748E-2</v>
      </c>
      <c r="BE195" s="123">
        <f t="shared" si="55"/>
        <v>1.0695587135377712E-2</v>
      </c>
      <c r="BF195" s="123">
        <f>BF59/BF$134</f>
        <v>1.0471204188481676E-2</v>
      </c>
      <c r="BG195" s="121"/>
      <c r="BH195" s="121"/>
      <c r="BI195" s="121"/>
      <c r="BJ195" s="121"/>
      <c r="BK195" s="122"/>
    </row>
    <row r="196" spans="1:63" s="78" customFormat="1" x14ac:dyDescent="0.25">
      <c r="A196" s="22" t="str">
        <f>'March 2008 RIA'!$A$18</f>
        <v>Tier 0</v>
      </c>
      <c r="B196" s="23">
        <v>1977</v>
      </c>
      <c r="C196" s="123">
        <f t="shared" si="2"/>
        <v>1.4958863126402393E-2</v>
      </c>
      <c r="D196" s="123">
        <f t="shared" si="2"/>
        <v>1.4958863126402393E-2</v>
      </c>
      <c r="E196" s="123">
        <f t="shared" ref="E196:BF196" si="56">E60/E$134</f>
        <v>1.4958863126402393E-2</v>
      </c>
      <c r="F196" s="123">
        <f t="shared" si="56"/>
        <v>1.4958863126402393E-2</v>
      </c>
      <c r="G196" s="123">
        <f t="shared" si="56"/>
        <v>1.4958863126402393E-2</v>
      </c>
      <c r="H196" s="123">
        <f t="shared" si="56"/>
        <v>1.4958863126402393E-2</v>
      </c>
      <c r="I196" s="123">
        <f t="shared" si="56"/>
        <v>1.4958863126402393E-2</v>
      </c>
      <c r="J196" s="123">
        <f t="shared" si="56"/>
        <v>1.4958863126402393E-2</v>
      </c>
      <c r="K196" s="123">
        <f t="shared" si="56"/>
        <v>1.4958863126402393E-2</v>
      </c>
      <c r="L196" s="123">
        <f t="shared" si="56"/>
        <v>1.4958863126402393E-2</v>
      </c>
      <c r="M196" s="123">
        <f t="shared" si="56"/>
        <v>1.4958863126402393E-2</v>
      </c>
      <c r="N196" s="123">
        <f t="shared" si="56"/>
        <v>1.4958863126402393E-2</v>
      </c>
      <c r="O196" s="123">
        <f t="shared" si="56"/>
        <v>1.4958863126402393E-2</v>
      </c>
      <c r="P196" s="123">
        <f t="shared" si="56"/>
        <v>1.4958863126402393E-2</v>
      </c>
      <c r="Q196" s="123">
        <f t="shared" si="56"/>
        <v>1.4958863126402393E-2</v>
      </c>
      <c r="R196" s="123">
        <f t="shared" si="56"/>
        <v>1.4958863126402393E-2</v>
      </c>
      <c r="S196" s="123">
        <f t="shared" si="56"/>
        <v>1.4958863126402393E-2</v>
      </c>
      <c r="T196" s="123">
        <f t="shared" si="56"/>
        <v>1.4958863126402393E-2</v>
      </c>
      <c r="U196" s="123">
        <f t="shared" si="56"/>
        <v>1.4958863126402393E-2</v>
      </c>
      <c r="V196" s="123">
        <f t="shared" si="56"/>
        <v>1.4958863126402393E-2</v>
      </c>
      <c r="W196" s="123">
        <f t="shared" si="56"/>
        <v>1.4958863126402393E-2</v>
      </c>
      <c r="X196" s="123">
        <f t="shared" si="56"/>
        <v>1.4958863126402393E-2</v>
      </c>
      <c r="Y196" s="123">
        <f t="shared" si="56"/>
        <v>1.4958863126402393E-2</v>
      </c>
      <c r="Z196" s="123">
        <f t="shared" si="56"/>
        <v>1.4958863126402393E-2</v>
      </c>
      <c r="AA196" s="123">
        <f t="shared" si="56"/>
        <v>1.4958863126402393E-2</v>
      </c>
      <c r="AB196" s="123">
        <f t="shared" si="56"/>
        <v>1.4958863126402393E-2</v>
      </c>
      <c r="AC196" s="123">
        <f t="shared" si="56"/>
        <v>1.4958863126402393E-2</v>
      </c>
      <c r="AD196" s="123">
        <f t="shared" si="56"/>
        <v>1.4958863126402393E-2</v>
      </c>
      <c r="AE196" s="123">
        <f t="shared" si="56"/>
        <v>1.4958863126402393E-2</v>
      </c>
      <c r="AF196" s="123">
        <f t="shared" si="56"/>
        <v>1.4958863126402393E-2</v>
      </c>
      <c r="AG196" s="123">
        <f t="shared" si="56"/>
        <v>1.4958863126402393E-2</v>
      </c>
      <c r="AH196" s="123">
        <f t="shared" si="56"/>
        <v>1.4958863126402393E-2</v>
      </c>
      <c r="AI196" s="123">
        <f t="shared" si="56"/>
        <v>1.4958863126402393E-2</v>
      </c>
      <c r="AJ196" s="123">
        <f t="shared" si="56"/>
        <v>1.4958863126402393E-2</v>
      </c>
      <c r="AK196" s="123">
        <f t="shared" si="56"/>
        <v>1.4958863126402393E-2</v>
      </c>
      <c r="AL196" s="123">
        <f t="shared" si="56"/>
        <v>1.4958863126402393E-2</v>
      </c>
      <c r="AM196" s="123">
        <f t="shared" si="56"/>
        <v>1.4958863126402393E-2</v>
      </c>
      <c r="AN196" s="123">
        <f t="shared" si="56"/>
        <v>1.4734480179506357E-2</v>
      </c>
      <c r="AO196" s="123">
        <f t="shared" si="56"/>
        <v>1.4510097232610321E-2</v>
      </c>
      <c r="AP196" s="123">
        <f t="shared" si="56"/>
        <v>1.4285714285714285E-2</v>
      </c>
      <c r="AQ196" s="123">
        <f t="shared" si="56"/>
        <v>1.4061331338818249E-2</v>
      </c>
      <c r="AR196" s="123">
        <f t="shared" si="56"/>
        <v>1.3836948391922213E-2</v>
      </c>
      <c r="AS196" s="123">
        <f t="shared" si="56"/>
        <v>1.3612565445026177E-2</v>
      </c>
      <c r="AT196" s="123">
        <f t="shared" si="56"/>
        <v>1.3388182498130142E-2</v>
      </c>
      <c r="AU196" s="123">
        <f t="shared" si="56"/>
        <v>1.3163799551234106E-2</v>
      </c>
      <c r="AV196" s="123">
        <f t="shared" si="56"/>
        <v>1.293941660433807E-2</v>
      </c>
      <c r="AW196" s="123">
        <f t="shared" si="56"/>
        <v>1.2715033657442034E-2</v>
      </c>
      <c r="AX196" s="123">
        <f t="shared" si="56"/>
        <v>1.2490650710545998E-2</v>
      </c>
      <c r="AY196" s="123">
        <f t="shared" si="56"/>
        <v>1.2266267763649962E-2</v>
      </c>
      <c r="AZ196" s="123">
        <f t="shared" si="56"/>
        <v>1.2041884816753926E-2</v>
      </c>
      <c r="BA196" s="123">
        <f t="shared" si="56"/>
        <v>1.1817501869857892E-2</v>
      </c>
      <c r="BB196" s="123">
        <f t="shared" si="56"/>
        <v>1.1593118922961856E-2</v>
      </c>
      <c r="BC196" s="123">
        <f t="shared" si="56"/>
        <v>1.136873597606582E-2</v>
      </c>
      <c r="BD196" s="123">
        <f t="shared" si="56"/>
        <v>1.1144353029169784E-2</v>
      </c>
      <c r="BE196" s="123">
        <f t="shared" si="56"/>
        <v>1.0919970082273748E-2</v>
      </c>
      <c r="BF196" s="123">
        <f t="shared" si="56"/>
        <v>1.0695587135377712E-2</v>
      </c>
      <c r="BG196" s="123">
        <f>BG60/BG$134</f>
        <v>1.0471204188481676E-2</v>
      </c>
      <c r="BH196" s="121"/>
      <c r="BI196" s="121"/>
      <c r="BJ196" s="121"/>
      <c r="BK196" s="122"/>
    </row>
    <row r="197" spans="1:63" s="78" customFormat="1" x14ac:dyDescent="0.25">
      <c r="A197" s="22" t="str">
        <f>'March 2008 RIA'!$A$18</f>
        <v>Tier 0</v>
      </c>
      <c r="B197" s="23">
        <v>1978</v>
      </c>
      <c r="C197" s="123">
        <f t="shared" si="2"/>
        <v>1.4958863126402393E-2</v>
      </c>
      <c r="D197" s="123">
        <f t="shared" si="2"/>
        <v>1.4958863126402393E-2</v>
      </c>
      <c r="E197" s="123">
        <f t="shared" ref="E197:BG197" si="57">E61/E$134</f>
        <v>1.4958863126402393E-2</v>
      </c>
      <c r="F197" s="123">
        <f t="shared" si="57"/>
        <v>1.4958863126402393E-2</v>
      </c>
      <c r="G197" s="123">
        <f t="shared" si="57"/>
        <v>1.4958863126402393E-2</v>
      </c>
      <c r="H197" s="123">
        <f t="shared" si="57"/>
        <v>1.4958863126402393E-2</v>
      </c>
      <c r="I197" s="123">
        <f t="shared" si="57"/>
        <v>1.4958863126402393E-2</v>
      </c>
      <c r="J197" s="123">
        <f t="shared" si="57"/>
        <v>1.4958863126402393E-2</v>
      </c>
      <c r="K197" s="123">
        <f t="shared" si="57"/>
        <v>1.4958863126402393E-2</v>
      </c>
      <c r="L197" s="123">
        <f t="shared" si="57"/>
        <v>1.4958863126402393E-2</v>
      </c>
      <c r="M197" s="123">
        <f t="shared" si="57"/>
        <v>1.4958863126402393E-2</v>
      </c>
      <c r="N197" s="123">
        <f t="shared" si="57"/>
        <v>1.4958863126402393E-2</v>
      </c>
      <c r="O197" s="123">
        <f t="shared" si="57"/>
        <v>1.4958863126402393E-2</v>
      </c>
      <c r="P197" s="123">
        <f t="shared" si="57"/>
        <v>1.4958863126402393E-2</v>
      </c>
      <c r="Q197" s="123">
        <f t="shared" si="57"/>
        <v>1.4958863126402393E-2</v>
      </c>
      <c r="R197" s="123">
        <f t="shared" si="57"/>
        <v>1.4958863126402393E-2</v>
      </c>
      <c r="S197" s="123">
        <f t="shared" si="57"/>
        <v>1.4958863126402393E-2</v>
      </c>
      <c r="T197" s="123">
        <f t="shared" si="57"/>
        <v>1.4958863126402393E-2</v>
      </c>
      <c r="U197" s="123">
        <f t="shared" si="57"/>
        <v>1.4958863126402393E-2</v>
      </c>
      <c r="V197" s="123">
        <f t="shared" si="57"/>
        <v>1.4958863126402393E-2</v>
      </c>
      <c r="W197" s="123">
        <f t="shared" si="57"/>
        <v>1.4958863126402393E-2</v>
      </c>
      <c r="X197" s="123">
        <f t="shared" si="57"/>
        <v>1.4958863126402393E-2</v>
      </c>
      <c r="Y197" s="123">
        <f t="shared" si="57"/>
        <v>1.4958863126402393E-2</v>
      </c>
      <c r="Z197" s="123">
        <f t="shared" si="57"/>
        <v>1.4958863126402393E-2</v>
      </c>
      <c r="AA197" s="123">
        <f t="shared" si="57"/>
        <v>1.4958863126402393E-2</v>
      </c>
      <c r="AB197" s="123">
        <f t="shared" si="57"/>
        <v>1.4958863126402393E-2</v>
      </c>
      <c r="AC197" s="123">
        <f t="shared" si="57"/>
        <v>1.4958863126402393E-2</v>
      </c>
      <c r="AD197" s="123">
        <f t="shared" si="57"/>
        <v>1.4958863126402393E-2</v>
      </c>
      <c r="AE197" s="123">
        <f t="shared" si="57"/>
        <v>1.4958863126402393E-2</v>
      </c>
      <c r="AF197" s="123">
        <f t="shared" si="57"/>
        <v>1.4958863126402393E-2</v>
      </c>
      <c r="AG197" s="123">
        <f t="shared" si="57"/>
        <v>1.4958863126402393E-2</v>
      </c>
      <c r="AH197" s="123">
        <f t="shared" si="57"/>
        <v>1.4958863126402393E-2</v>
      </c>
      <c r="AI197" s="123">
        <f t="shared" si="57"/>
        <v>1.4958863126402393E-2</v>
      </c>
      <c r="AJ197" s="123">
        <f t="shared" si="57"/>
        <v>1.4958863126402393E-2</v>
      </c>
      <c r="AK197" s="123">
        <f t="shared" si="57"/>
        <v>1.4958863126402393E-2</v>
      </c>
      <c r="AL197" s="123">
        <f t="shared" si="57"/>
        <v>1.4958863126402393E-2</v>
      </c>
      <c r="AM197" s="123">
        <f t="shared" si="57"/>
        <v>1.4958863126402393E-2</v>
      </c>
      <c r="AN197" s="123">
        <f t="shared" si="57"/>
        <v>1.4958863126402393E-2</v>
      </c>
      <c r="AO197" s="123">
        <f t="shared" si="57"/>
        <v>1.4734480179506357E-2</v>
      </c>
      <c r="AP197" s="123">
        <f t="shared" si="57"/>
        <v>1.4510097232610321E-2</v>
      </c>
      <c r="AQ197" s="123">
        <f t="shared" si="57"/>
        <v>1.4285714285714285E-2</v>
      </c>
      <c r="AR197" s="123">
        <f t="shared" si="57"/>
        <v>1.4061331338818249E-2</v>
      </c>
      <c r="AS197" s="123">
        <f t="shared" si="57"/>
        <v>1.3836948391922213E-2</v>
      </c>
      <c r="AT197" s="123">
        <f t="shared" si="57"/>
        <v>1.3612565445026177E-2</v>
      </c>
      <c r="AU197" s="123">
        <f t="shared" si="57"/>
        <v>1.3388182498130142E-2</v>
      </c>
      <c r="AV197" s="123">
        <f t="shared" si="57"/>
        <v>1.3163799551234106E-2</v>
      </c>
      <c r="AW197" s="123">
        <f t="shared" si="57"/>
        <v>1.293941660433807E-2</v>
      </c>
      <c r="AX197" s="123">
        <f t="shared" si="57"/>
        <v>1.2715033657442034E-2</v>
      </c>
      <c r="AY197" s="123">
        <f t="shared" si="57"/>
        <v>1.2490650710545998E-2</v>
      </c>
      <c r="AZ197" s="123">
        <f t="shared" si="57"/>
        <v>1.2266267763649962E-2</v>
      </c>
      <c r="BA197" s="123">
        <f t="shared" si="57"/>
        <v>1.2041884816753926E-2</v>
      </c>
      <c r="BB197" s="123">
        <f t="shared" si="57"/>
        <v>1.1817501869857892E-2</v>
      </c>
      <c r="BC197" s="123">
        <f t="shared" si="57"/>
        <v>1.1593118922961856E-2</v>
      </c>
      <c r="BD197" s="123">
        <f t="shared" si="57"/>
        <v>1.136873597606582E-2</v>
      </c>
      <c r="BE197" s="123">
        <f t="shared" si="57"/>
        <v>1.1144353029169784E-2</v>
      </c>
      <c r="BF197" s="123">
        <f t="shared" si="57"/>
        <v>1.0919970082273748E-2</v>
      </c>
      <c r="BG197" s="123">
        <f t="shared" si="57"/>
        <v>1.0695587135377712E-2</v>
      </c>
      <c r="BH197" s="123">
        <f>BH61/BH$134</f>
        <v>1.0471204188481676E-2</v>
      </c>
      <c r="BI197" s="121"/>
      <c r="BJ197" s="121"/>
      <c r="BK197" s="122"/>
    </row>
    <row r="198" spans="1:63" s="78" customFormat="1" x14ac:dyDescent="0.25">
      <c r="A198" s="22" t="str">
        <f>'March 2008 RIA'!$A$18</f>
        <v>Tier 0</v>
      </c>
      <c r="B198" s="23">
        <v>1979</v>
      </c>
      <c r="C198" s="123">
        <f t="shared" si="2"/>
        <v>1.4958863126402393E-2</v>
      </c>
      <c r="D198" s="123">
        <f t="shared" si="2"/>
        <v>1.4958863126402393E-2</v>
      </c>
      <c r="E198" s="123">
        <f t="shared" ref="E198:BH198" si="58">E62/E$134</f>
        <v>1.4958863126402393E-2</v>
      </c>
      <c r="F198" s="123">
        <f t="shared" si="58"/>
        <v>1.4958863126402393E-2</v>
      </c>
      <c r="G198" s="123">
        <f t="shared" si="58"/>
        <v>1.4958863126402393E-2</v>
      </c>
      <c r="H198" s="123">
        <f t="shared" si="58"/>
        <v>1.4958863126402393E-2</v>
      </c>
      <c r="I198" s="123">
        <f t="shared" si="58"/>
        <v>1.4958863126402393E-2</v>
      </c>
      <c r="J198" s="123">
        <f t="shared" si="58"/>
        <v>1.4958863126402393E-2</v>
      </c>
      <c r="K198" s="123">
        <f t="shared" si="58"/>
        <v>1.4958863126402393E-2</v>
      </c>
      <c r="L198" s="123">
        <f t="shared" si="58"/>
        <v>1.4958863126402393E-2</v>
      </c>
      <c r="M198" s="123">
        <f t="shared" si="58"/>
        <v>1.4958863126402393E-2</v>
      </c>
      <c r="N198" s="123">
        <f t="shared" si="58"/>
        <v>1.4958863126402393E-2</v>
      </c>
      <c r="O198" s="123">
        <f t="shared" si="58"/>
        <v>1.4958863126402393E-2</v>
      </c>
      <c r="P198" s="123">
        <f t="shared" si="58"/>
        <v>1.4958863126402393E-2</v>
      </c>
      <c r="Q198" s="123">
        <f t="shared" si="58"/>
        <v>1.4958863126402393E-2</v>
      </c>
      <c r="R198" s="123">
        <f t="shared" si="58"/>
        <v>1.4958863126402393E-2</v>
      </c>
      <c r="S198" s="123">
        <f t="shared" si="58"/>
        <v>1.4958863126402393E-2</v>
      </c>
      <c r="T198" s="123">
        <f t="shared" si="58"/>
        <v>1.4958863126402393E-2</v>
      </c>
      <c r="U198" s="123">
        <f t="shared" si="58"/>
        <v>1.4958863126402393E-2</v>
      </c>
      <c r="V198" s="123">
        <f t="shared" si="58"/>
        <v>1.4958863126402393E-2</v>
      </c>
      <c r="W198" s="123">
        <f t="shared" si="58"/>
        <v>1.4958863126402393E-2</v>
      </c>
      <c r="X198" s="123">
        <f t="shared" si="58"/>
        <v>1.4958863126402393E-2</v>
      </c>
      <c r="Y198" s="123">
        <f t="shared" si="58"/>
        <v>1.4958863126402393E-2</v>
      </c>
      <c r="Z198" s="123">
        <f t="shared" si="58"/>
        <v>1.4958863126402393E-2</v>
      </c>
      <c r="AA198" s="123">
        <f t="shared" si="58"/>
        <v>1.4958863126402393E-2</v>
      </c>
      <c r="AB198" s="123">
        <f t="shared" si="58"/>
        <v>1.4958863126402393E-2</v>
      </c>
      <c r="AC198" s="123">
        <f t="shared" si="58"/>
        <v>1.4958863126402393E-2</v>
      </c>
      <c r="AD198" s="123">
        <f t="shared" si="58"/>
        <v>1.4958863126402393E-2</v>
      </c>
      <c r="AE198" s="123">
        <f t="shared" si="58"/>
        <v>1.4958863126402393E-2</v>
      </c>
      <c r="AF198" s="123">
        <f t="shared" si="58"/>
        <v>1.4958863126402393E-2</v>
      </c>
      <c r="AG198" s="123">
        <f t="shared" si="58"/>
        <v>1.4958863126402393E-2</v>
      </c>
      <c r="AH198" s="123">
        <f t="shared" si="58"/>
        <v>1.4958863126402393E-2</v>
      </c>
      <c r="AI198" s="123">
        <f t="shared" si="58"/>
        <v>1.4958863126402393E-2</v>
      </c>
      <c r="AJ198" s="123">
        <f t="shared" si="58"/>
        <v>1.4958863126402393E-2</v>
      </c>
      <c r="AK198" s="123">
        <f t="shared" si="58"/>
        <v>1.4958863126402393E-2</v>
      </c>
      <c r="AL198" s="123">
        <f t="shared" si="58"/>
        <v>1.4958863126402393E-2</v>
      </c>
      <c r="AM198" s="123">
        <f t="shared" si="58"/>
        <v>1.4958863126402393E-2</v>
      </c>
      <c r="AN198" s="123">
        <f t="shared" si="58"/>
        <v>1.4958863126402393E-2</v>
      </c>
      <c r="AO198" s="123">
        <f t="shared" si="58"/>
        <v>1.4958863126402393E-2</v>
      </c>
      <c r="AP198" s="123">
        <f t="shared" si="58"/>
        <v>1.4734480179506357E-2</v>
      </c>
      <c r="AQ198" s="123">
        <f t="shared" si="58"/>
        <v>1.4510097232610321E-2</v>
      </c>
      <c r="AR198" s="123">
        <f t="shared" si="58"/>
        <v>1.4285714285714285E-2</v>
      </c>
      <c r="AS198" s="123">
        <f t="shared" si="58"/>
        <v>1.4061331338818249E-2</v>
      </c>
      <c r="AT198" s="123">
        <f t="shared" si="58"/>
        <v>1.3836948391922213E-2</v>
      </c>
      <c r="AU198" s="123">
        <f t="shared" si="58"/>
        <v>1.3612565445026177E-2</v>
      </c>
      <c r="AV198" s="123">
        <f t="shared" si="58"/>
        <v>1.3388182498130142E-2</v>
      </c>
      <c r="AW198" s="123">
        <f t="shared" si="58"/>
        <v>1.3163799551234106E-2</v>
      </c>
      <c r="AX198" s="123">
        <f t="shared" si="58"/>
        <v>1.293941660433807E-2</v>
      </c>
      <c r="AY198" s="123">
        <f t="shared" si="58"/>
        <v>1.2715033657442034E-2</v>
      </c>
      <c r="AZ198" s="123">
        <f t="shared" si="58"/>
        <v>1.2490650710545998E-2</v>
      </c>
      <c r="BA198" s="123">
        <f t="shared" si="58"/>
        <v>1.2266267763649962E-2</v>
      </c>
      <c r="BB198" s="123">
        <f t="shared" si="58"/>
        <v>1.2041884816753926E-2</v>
      </c>
      <c r="BC198" s="123">
        <f t="shared" si="58"/>
        <v>1.1817501869857892E-2</v>
      </c>
      <c r="BD198" s="123">
        <f t="shared" si="58"/>
        <v>1.1593118922961856E-2</v>
      </c>
      <c r="BE198" s="123">
        <f t="shared" si="58"/>
        <v>1.136873597606582E-2</v>
      </c>
      <c r="BF198" s="123">
        <f t="shared" si="58"/>
        <v>1.1144353029169784E-2</v>
      </c>
      <c r="BG198" s="123">
        <f t="shared" si="58"/>
        <v>1.0919970082273748E-2</v>
      </c>
      <c r="BH198" s="123">
        <f t="shared" si="58"/>
        <v>1.0695587135377712E-2</v>
      </c>
      <c r="BI198" s="123">
        <f>BI62/BI$134</f>
        <v>1.0471204188481676E-2</v>
      </c>
      <c r="BJ198" s="121"/>
      <c r="BK198" s="122"/>
    </row>
    <row r="199" spans="1:63" s="78" customFormat="1" x14ac:dyDescent="0.25">
      <c r="A199" s="22" t="str">
        <f>'March 2008 RIA'!$A$18</f>
        <v>Tier 0</v>
      </c>
      <c r="B199" s="23">
        <v>1980</v>
      </c>
      <c r="C199" s="123">
        <f t="shared" si="2"/>
        <v>1.4958863126402393E-2</v>
      </c>
      <c r="D199" s="123">
        <f t="shared" si="2"/>
        <v>1.4958863126402393E-2</v>
      </c>
      <c r="E199" s="123">
        <f t="shared" ref="E199:BI199" si="59">E63/E$134</f>
        <v>1.4958863126402393E-2</v>
      </c>
      <c r="F199" s="123">
        <f t="shared" si="59"/>
        <v>1.4958863126402393E-2</v>
      </c>
      <c r="G199" s="123">
        <f t="shared" si="59"/>
        <v>1.4958863126402393E-2</v>
      </c>
      <c r="H199" s="123">
        <f t="shared" si="59"/>
        <v>1.4958863126402393E-2</v>
      </c>
      <c r="I199" s="123">
        <f t="shared" si="59"/>
        <v>1.4958863126402393E-2</v>
      </c>
      <c r="J199" s="123">
        <f t="shared" si="59"/>
        <v>1.4958863126402393E-2</v>
      </c>
      <c r="K199" s="123">
        <f t="shared" si="59"/>
        <v>1.4958863126402393E-2</v>
      </c>
      <c r="L199" s="123">
        <f t="shared" si="59"/>
        <v>1.4958863126402393E-2</v>
      </c>
      <c r="M199" s="123">
        <f t="shared" si="59"/>
        <v>1.4958863126402393E-2</v>
      </c>
      <c r="N199" s="123">
        <f t="shared" si="59"/>
        <v>1.4958863126402393E-2</v>
      </c>
      <c r="O199" s="123">
        <f t="shared" si="59"/>
        <v>1.4958863126402393E-2</v>
      </c>
      <c r="P199" s="123">
        <f t="shared" si="59"/>
        <v>1.4958863126402393E-2</v>
      </c>
      <c r="Q199" s="123">
        <f t="shared" si="59"/>
        <v>1.4958863126402393E-2</v>
      </c>
      <c r="R199" s="123">
        <f t="shared" si="59"/>
        <v>1.4958863126402393E-2</v>
      </c>
      <c r="S199" s="123">
        <f t="shared" si="59"/>
        <v>1.4958863126402393E-2</v>
      </c>
      <c r="T199" s="123">
        <f t="shared" si="59"/>
        <v>1.4958863126402393E-2</v>
      </c>
      <c r="U199" s="123">
        <f t="shared" si="59"/>
        <v>1.4958863126402393E-2</v>
      </c>
      <c r="V199" s="123">
        <f t="shared" si="59"/>
        <v>1.4958863126402393E-2</v>
      </c>
      <c r="W199" s="123">
        <f t="shared" si="59"/>
        <v>1.4958863126402393E-2</v>
      </c>
      <c r="X199" s="123">
        <f t="shared" si="59"/>
        <v>1.4958863126402393E-2</v>
      </c>
      <c r="Y199" s="123">
        <f t="shared" si="59"/>
        <v>1.4958863126402393E-2</v>
      </c>
      <c r="Z199" s="123">
        <f t="shared" si="59"/>
        <v>1.4958863126402393E-2</v>
      </c>
      <c r="AA199" s="123">
        <f t="shared" si="59"/>
        <v>1.4958863126402393E-2</v>
      </c>
      <c r="AB199" s="123">
        <f t="shared" si="59"/>
        <v>1.4958863126402393E-2</v>
      </c>
      <c r="AC199" s="123">
        <f t="shared" si="59"/>
        <v>1.4958863126402393E-2</v>
      </c>
      <c r="AD199" s="123">
        <f t="shared" si="59"/>
        <v>1.4958863126402393E-2</v>
      </c>
      <c r="AE199" s="123">
        <f t="shared" si="59"/>
        <v>1.4958863126402393E-2</v>
      </c>
      <c r="AF199" s="123">
        <f t="shared" si="59"/>
        <v>1.4958863126402393E-2</v>
      </c>
      <c r="AG199" s="123">
        <f t="shared" si="59"/>
        <v>1.4958863126402393E-2</v>
      </c>
      <c r="AH199" s="123">
        <f t="shared" si="59"/>
        <v>1.4958863126402393E-2</v>
      </c>
      <c r="AI199" s="123">
        <f t="shared" si="59"/>
        <v>1.4958863126402393E-2</v>
      </c>
      <c r="AJ199" s="123">
        <f t="shared" si="59"/>
        <v>1.4958863126402393E-2</v>
      </c>
      <c r="AK199" s="123">
        <f t="shared" si="59"/>
        <v>1.4958863126402393E-2</v>
      </c>
      <c r="AL199" s="123">
        <f t="shared" si="59"/>
        <v>1.4958863126402393E-2</v>
      </c>
      <c r="AM199" s="123">
        <f t="shared" si="59"/>
        <v>1.4958863126402393E-2</v>
      </c>
      <c r="AN199" s="123">
        <f t="shared" si="59"/>
        <v>1.4958863126402393E-2</v>
      </c>
      <c r="AO199" s="123">
        <f t="shared" si="59"/>
        <v>1.4958863126402393E-2</v>
      </c>
      <c r="AP199" s="123">
        <f t="shared" si="59"/>
        <v>1.4958863126402393E-2</v>
      </c>
      <c r="AQ199" s="123">
        <f t="shared" si="59"/>
        <v>1.4734480179506357E-2</v>
      </c>
      <c r="AR199" s="123">
        <f t="shared" si="59"/>
        <v>1.4510097232610321E-2</v>
      </c>
      <c r="AS199" s="123">
        <f t="shared" si="59"/>
        <v>1.4285714285714285E-2</v>
      </c>
      <c r="AT199" s="123">
        <f t="shared" si="59"/>
        <v>1.4061331338818249E-2</v>
      </c>
      <c r="AU199" s="123">
        <f t="shared" si="59"/>
        <v>1.3836948391922213E-2</v>
      </c>
      <c r="AV199" s="123">
        <f t="shared" si="59"/>
        <v>1.3612565445026177E-2</v>
      </c>
      <c r="AW199" s="123">
        <f t="shared" si="59"/>
        <v>1.3388182498130142E-2</v>
      </c>
      <c r="AX199" s="123">
        <f t="shared" si="59"/>
        <v>1.3163799551234106E-2</v>
      </c>
      <c r="AY199" s="123">
        <f t="shared" si="59"/>
        <v>1.293941660433807E-2</v>
      </c>
      <c r="AZ199" s="123">
        <f t="shared" si="59"/>
        <v>1.2715033657442034E-2</v>
      </c>
      <c r="BA199" s="123">
        <f t="shared" si="59"/>
        <v>1.2490650710545998E-2</v>
      </c>
      <c r="BB199" s="123">
        <f t="shared" si="59"/>
        <v>1.2266267763649962E-2</v>
      </c>
      <c r="BC199" s="123">
        <f t="shared" si="59"/>
        <v>1.2041884816753926E-2</v>
      </c>
      <c r="BD199" s="123">
        <f t="shared" si="59"/>
        <v>1.1817501869857892E-2</v>
      </c>
      <c r="BE199" s="123">
        <f t="shared" si="59"/>
        <v>1.1593118922961856E-2</v>
      </c>
      <c r="BF199" s="123">
        <f t="shared" si="59"/>
        <v>1.136873597606582E-2</v>
      </c>
      <c r="BG199" s="123">
        <f t="shared" si="59"/>
        <v>1.1144353029169784E-2</v>
      </c>
      <c r="BH199" s="123">
        <f t="shared" si="59"/>
        <v>1.0919970082273748E-2</v>
      </c>
      <c r="BI199" s="123">
        <f t="shared" si="59"/>
        <v>1.0695587135377712E-2</v>
      </c>
      <c r="BJ199" s="123">
        <f>BJ63/BJ$134</f>
        <v>1.0471204188481676E-2</v>
      </c>
      <c r="BK199" s="180"/>
    </row>
    <row r="200" spans="1:63" s="78" customFormat="1" x14ac:dyDescent="0.25">
      <c r="A200" s="22" t="str">
        <f>'March 2008 RIA'!$A$18</f>
        <v>Tier 0</v>
      </c>
      <c r="B200" s="23">
        <v>1981</v>
      </c>
      <c r="C200" s="123">
        <f t="shared" si="2"/>
        <v>1.4958863126402393E-2</v>
      </c>
      <c r="D200" s="123">
        <f t="shared" si="2"/>
        <v>1.4958863126402393E-2</v>
      </c>
      <c r="E200" s="123">
        <f t="shared" ref="E200:BJ200" si="60">E64/E$134</f>
        <v>1.4958863126402393E-2</v>
      </c>
      <c r="F200" s="123">
        <f t="shared" si="60"/>
        <v>1.4958863126402393E-2</v>
      </c>
      <c r="G200" s="123">
        <f t="shared" si="60"/>
        <v>1.4958863126402393E-2</v>
      </c>
      <c r="H200" s="123">
        <f t="shared" si="60"/>
        <v>1.4958863126402393E-2</v>
      </c>
      <c r="I200" s="123">
        <f t="shared" si="60"/>
        <v>1.4958863126402393E-2</v>
      </c>
      <c r="J200" s="123">
        <f t="shared" si="60"/>
        <v>1.4958863126402393E-2</v>
      </c>
      <c r="K200" s="123">
        <f t="shared" si="60"/>
        <v>1.4958863126402393E-2</v>
      </c>
      <c r="L200" s="123">
        <f t="shared" si="60"/>
        <v>1.4958863126402393E-2</v>
      </c>
      <c r="M200" s="123">
        <f t="shared" si="60"/>
        <v>1.4958863126402393E-2</v>
      </c>
      <c r="N200" s="123">
        <f t="shared" si="60"/>
        <v>1.4958863126402393E-2</v>
      </c>
      <c r="O200" s="123">
        <f t="shared" si="60"/>
        <v>1.4958863126402393E-2</v>
      </c>
      <c r="P200" s="123">
        <f t="shared" si="60"/>
        <v>1.4958863126402393E-2</v>
      </c>
      <c r="Q200" s="123">
        <f t="shared" si="60"/>
        <v>1.4958863126402393E-2</v>
      </c>
      <c r="R200" s="123">
        <f t="shared" si="60"/>
        <v>1.4958863126402393E-2</v>
      </c>
      <c r="S200" s="123">
        <f t="shared" si="60"/>
        <v>1.4958863126402393E-2</v>
      </c>
      <c r="T200" s="123">
        <f t="shared" si="60"/>
        <v>1.4958863126402393E-2</v>
      </c>
      <c r="U200" s="123">
        <f t="shared" si="60"/>
        <v>1.4958863126402393E-2</v>
      </c>
      <c r="V200" s="123">
        <f t="shared" si="60"/>
        <v>1.4958863126402393E-2</v>
      </c>
      <c r="W200" s="123">
        <f t="shared" si="60"/>
        <v>1.4958863126402393E-2</v>
      </c>
      <c r="X200" s="123">
        <f t="shared" si="60"/>
        <v>1.4958863126402393E-2</v>
      </c>
      <c r="Y200" s="123">
        <f t="shared" si="60"/>
        <v>1.4958863126402393E-2</v>
      </c>
      <c r="Z200" s="123">
        <f t="shared" si="60"/>
        <v>1.4958863126402393E-2</v>
      </c>
      <c r="AA200" s="123">
        <f t="shared" si="60"/>
        <v>1.4958863126402393E-2</v>
      </c>
      <c r="AB200" s="123">
        <f t="shared" si="60"/>
        <v>1.4958863126402393E-2</v>
      </c>
      <c r="AC200" s="123">
        <f t="shared" si="60"/>
        <v>1.4958863126402393E-2</v>
      </c>
      <c r="AD200" s="123">
        <f t="shared" si="60"/>
        <v>1.4958863126402393E-2</v>
      </c>
      <c r="AE200" s="123">
        <f t="shared" si="60"/>
        <v>1.4958863126402393E-2</v>
      </c>
      <c r="AF200" s="123">
        <f t="shared" si="60"/>
        <v>1.4958863126402393E-2</v>
      </c>
      <c r="AG200" s="123">
        <f t="shared" si="60"/>
        <v>1.4958863126402393E-2</v>
      </c>
      <c r="AH200" s="123">
        <f t="shared" si="60"/>
        <v>1.4958863126402393E-2</v>
      </c>
      <c r="AI200" s="123">
        <f t="shared" si="60"/>
        <v>1.4958863126402393E-2</v>
      </c>
      <c r="AJ200" s="123">
        <f t="shared" si="60"/>
        <v>1.4958863126402393E-2</v>
      </c>
      <c r="AK200" s="123">
        <f t="shared" si="60"/>
        <v>1.4958863126402393E-2</v>
      </c>
      <c r="AL200" s="123">
        <f t="shared" si="60"/>
        <v>1.4958863126402393E-2</v>
      </c>
      <c r="AM200" s="123">
        <f t="shared" si="60"/>
        <v>1.4958863126402393E-2</v>
      </c>
      <c r="AN200" s="123">
        <f t="shared" si="60"/>
        <v>1.4958863126402393E-2</v>
      </c>
      <c r="AO200" s="123">
        <f t="shared" si="60"/>
        <v>1.4958863126402393E-2</v>
      </c>
      <c r="AP200" s="123">
        <f t="shared" si="60"/>
        <v>1.4958863126402393E-2</v>
      </c>
      <c r="AQ200" s="123">
        <f t="shared" si="60"/>
        <v>1.4958863126402393E-2</v>
      </c>
      <c r="AR200" s="123">
        <f t="shared" si="60"/>
        <v>1.4734480179506357E-2</v>
      </c>
      <c r="AS200" s="123">
        <f t="shared" si="60"/>
        <v>1.4510097232610321E-2</v>
      </c>
      <c r="AT200" s="123">
        <f t="shared" si="60"/>
        <v>1.4285714285714285E-2</v>
      </c>
      <c r="AU200" s="123">
        <f t="shared" si="60"/>
        <v>1.4061331338818249E-2</v>
      </c>
      <c r="AV200" s="123">
        <f t="shared" si="60"/>
        <v>1.3836948391922213E-2</v>
      </c>
      <c r="AW200" s="123">
        <f t="shared" si="60"/>
        <v>1.3612565445026177E-2</v>
      </c>
      <c r="AX200" s="123">
        <f t="shared" si="60"/>
        <v>1.3388182498130142E-2</v>
      </c>
      <c r="AY200" s="123">
        <f t="shared" si="60"/>
        <v>1.3163799551234106E-2</v>
      </c>
      <c r="AZ200" s="123">
        <f t="shared" si="60"/>
        <v>1.293941660433807E-2</v>
      </c>
      <c r="BA200" s="123">
        <f t="shared" si="60"/>
        <v>1.2715033657442034E-2</v>
      </c>
      <c r="BB200" s="123">
        <f t="shared" si="60"/>
        <v>1.2490650710545998E-2</v>
      </c>
      <c r="BC200" s="123">
        <f t="shared" si="60"/>
        <v>1.2266267763649962E-2</v>
      </c>
      <c r="BD200" s="123">
        <f t="shared" si="60"/>
        <v>1.2041884816753926E-2</v>
      </c>
      <c r="BE200" s="123">
        <f t="shared" si="60"/>
        <v>1.1817501869857892E-2</v>
      </c>
      <c r="BF200" s="123">
        <f t="shared" si="60"/>
        <v>1.1593118922961856E-2</v>
      </c>
      <c r="BG200" s="123">
        <f t="shared" si="60"/>
        <v>1.136873597606582E-2</v>
      </c>
      <c r="BH200" s="123">
        <f t="shared" si="60"/>
        <v>1.1144353029169784E-2</v>
      </c>
      <c r="BI200" s="123">
        <f t="shared" si="60"/>
        <v>1.0919970082273748E-2</v>
      </c>
      <c r="BJ200" s="123">
        <f t="shared" si="60"/>
        <v>1.0695587135377712E-2</v>
      </c>
      <c r="BK200" s="123">
        <f>BK64/BK$134</f>
        <v>1.0471204188481676E-2</v>
      </c>
    </row>
    <row r="201" spans="1:63" s="78" customFormat="1" x14ac:dyDescent="0.25">
      <c r="A201" s="22" t="str">
        <f>'March 2008 RIA'!$A$18</f>
        <v>Tier 0</v>
      </c>
      <c r="B201" s="23">
        <v>1982</v>
      </c>
      <c r="C201" s="123">
        <f t="shared" si="2"/>
        <v>1.4958863126402393E-2</v>
      </c>
      <c r="D201" s="123">
        <f t="shared" si="2"/>
        <v>1.4958863126402393E-2</v>
      </c>
      <c r="E201" s="123">
        <f t="shared" ref="E201:BK201" si="61">E65/E$134</f>
        <v>1.4958863126402393E-2</v>
      </c>
      <c r="F201" s="123">
        <f t="shared" si="61"/>
        <v>1.4958863126402393E-2</v>
      </c>
      <c r="G201" s="123">
        <f t="shared" si="61"/>
        <v>1.4958863126402393E-2</v>
      </c>
      <c r="H201" s="123">
        <f t="shared" si="61"/>
        <v>1.4958863126402393E-2</v>
      </c>
      <c r="I201" s="123">
        <f t="shared" si="61"/>
        <v>1.4958863126402393E-2</v>
      </c>
      <c r="J201" s="123">
        <f t="shared" si="61"/>
        <v>1.4958863126402393E-2</v>
      </c>
      <c r="K201" s="123">
        <f t="shared" si="61"/>
        <v>1.4958863126402393E-2</v>
      </c>
      <c r="L201" s="123">
        <f t="shared" si="61"/>
        <v>1.4958863126402393E-2</v>
      </c>
      <c r="M201" s="123">
        <f t="shared" si="61"/>
        <v>1.4958863126402393E-2</v>
      </c>
      <c r="N201" s="123">
        <f t="shared" si="61"/>
        <v>1.4958863126402393E-2</v>
      </c>
      <c r="O201" s="123">
        <f t="shared" si="61"/>
        <v>1.4958863126402393E-2</v>
      </c>
      <c r="P201" s="123">
        <f t="shared" si="61"/>
        <v>1.4958863126402393E-2</v>
      </c>
      <c r="Q201" s="123">
        <f t="shared" si="61"/>
        <v>1.4958863126402393E-2</v>
      </c>
      <c r="R201" s="123">
        <f t="shared" si="61"/>
        <v>1.4958863126402393E-2</v>
      </c>
      <c r="S201" s="123">
        <f t="shared" si="61"/>
        <v>1.4958863126402393E-2</v>
      </c>
      <c r="T201" s="123">
        <f t="shared" si="61"/>
        <v>1.4958863126402393E-2</v>
      </c>
      <c r="U201" s="123">
        <f t="shared" si="61"/>
        <v>1.4958863126402393E-2</v>
      </c>
      <c r="V201" s="123">
        <f t="shared" si="61"/>
        <v>1.4958863126402393E-2</v>
      </c>
      <c r="W201" s="123">
        <f t="shared" si="61"/>
        <v>1.4958863126402393E-2</v>
      </c>
      <c r="X201" s="123">
        <f t="shared" si="61"/>
        <v>1.4958863126402393E-2</v>
      </c>
      <c r="Y201" s="123">
        <f t="shared" si="61"/>
        <v>1.4958863126402393E-2</v>
      </c>
      <c r="Z201" s="123">
        <f t="shared" si="61"/>
        <v>1.4958863126402393E-2</v>
      </c>
      <c r="AA201" s="123">
        <f t="shared" si="61"/>
        <v>1.4958863126402393E-2</v>
      </c>
      <c r="AB201" s="123">
        <f t="shared" si="61"/>
        <v>1.4958863126402393E-2</v>
      </c>
      <c r="AC201" s="123">
        <f t="shared" si="61"/>
        <v>1.4958863126402393E-2</v>
      </c>
      <c r="AD201" s="123">
        <f t="shared" si="61"/>
        <v>1.4958863126402393E-2</v>
      </c>
      <c r="AE201" s="123">
        <f t="shared" si="61"/>
        <v>1.4958863126402393E-2</v>
      </c>
      <c r="AF201" s="123">
        <f t="shared" si="61"/>
        <v>1.4958863126402393E-2</v>
      </c>
      <c r="AG201" s="123">
        <f t="shared" si="61"/>
        <v>1.4958863126402393E-2</v>
      </c>
      <c r="AH201" s="123">
        <f t="shared" si="61"/>
        <v>1.4958863126402393E-2</v>
      </c>
      <c r="AI201" s="123">
        <f t="shared" si="61"/>
        <v>1.4958863126402393E-2</v>
      </c>
      <c r="AJ201" s="123">
        <f t="shared" si="61"/>
        <v>1.4958863126402393E-2</v>
      </c>
      <c r="AK201" s="123">
        <f t="shared" si="61"/>
        <v>1.4958863126402393E-2</v>
      </c>
      <c r="AL201" s="123">
        <f t="shared" si="61"/>
        <v>1.4958863126402393E-2</v>
      </c>
      <c r="AM201" s="123">
        <f t="shared" si="61"/>
        <v>1.4958863126402393E-2</v>
      </c>
      <c r="AN201" s="123">
        <f t="shared" si="61"/>
        <v>1.4958863126402393E-2</v>
      </c>
      <c r="AO201" s="123">
        <f t="shared" si="61"/>
        <v>1.4958863126402393E-2</v>
      </c>
      <c r="AP201" s="123">
        <f t="shared" si="61"/>
        <v>1.4958863126402393E-2</v>
      </c>
      <c r="AQ201" s="123">
        <f t="shared" si="61"/>
        <v>1.4958863126402393E-2</v>
      </c>
      <c r="AR201" s="123">
        <f t="shared" si="61"/>
        <v>1.4958863126402393E-2</v>
      </c>
      <c r="AS201" s="123">
        <f t="shared" si="61"/>
        <v>1.4734480179506357E-2</v>
      </c>
      <c r="AT201" s="123">
        <f t="shared" si="61"/>
        <v>1.4510097232610321E-2</v>
      </c>
      <c r="AU201" s="123">
        <f t="shared" si="61"/>
        <v>1.4285714285714285E-2</v>
      </c>
      <c r="AV201" s="123">
        <f t="shared" si="61"/>
        <v>1.4061331338818249E-2</v>
      </c>
      <c r="AW201" s="123">
        <f t="shared" si="61"/>
        <v>1.3836948391922213E-2</v>
      </c>
      <c r="AX201" s="123">
        <f t="shared" si="61"/>
        <v>1.3612565445026177E-2</v>
      </c>
      <c r="AY201" s="123">
        <f t="shared" si="61"/>
        <v>1.3388182498130142E-2</v>
      </c>
      <c r="AZ201" s="123">
        <f t="shared" si="61"/>
        <v>1.3163799551234106E-2</v>
      </c>
      <c r="BA201" s="123">
        <f t="shared" si="61"/>
        <v>1.293941660433807E-2</v>
      </c>
      <c r="BB201" s="123">
        <f t="shared" si="61"/>
        <v>1.2715033657442034E-2</v>
      </c>
      <c r="BC201" s="123">
        <f t="shared" si="61"/>
        <v>1.2490650710545998E-2</v>
      </c>
      <c r="BD201" s="123">
        <f t="shared" si="61"/>
        <v>1.2266267763649962E-2</v>
      </c>
      <c r="BE201" s="123">
        <f t="shared" si="61"/>
        <v>1.2041884816753926E-2</v>
      </c>
      <c r="BF201" s="123">
        <f t="shared" si="61"/>
        <v>1.1817501869857892E-2</v>
      </c>
      <c r="BG201" s="123">
        <f t="shared" si="61"/>
        <v>1.1593118922961856E-2</v>
      </c>
      <c r="BH201" s="123">
        <f t="shared" si="61"/>
        <v>1.136873597606582E-2</v>
      </c>
      <c r="BI201" s="123">
        <f t="shared" si="61"/>
        <v>1.1144353029169784E-2</v>
      </c>
      <c r="BJ201" s="123">
        <f t="shared" si="61"/>
        <v>1.0919970082273748E-2</v>
      </c>
      <c r="BK201" s="123">
        <f t="shared" si="61"/>
        <v>1.0695587135377712E-2</v>
      </c>
    </row>
    <row r="202" spans="1:63" s="78" customFormat="1" x14ac:dyDescent="0.25">
      <c r="A202" s="22" t="str">
        <f>'March 2008 RIA'!$A$18</f>
        <v>Tier 0</v>
      </c>
      <c r="B202" s="23">
        <v>1983</v>
      </c>
      <c r="C202" s="123">
        <f t="shared" si="2"/>
        <v>1.4958863126402393E-2</v>
      </c>
      <c r="D202" s="123">
        <f t="shared" si="2"/>
        <v>1.4958863126402393E-2</v>
      </c>
      <c r="E202" s="123">
        <f t="shared" ref="E202:BK202" si="62">E66/E$134</f>
        <v>1.4958863126402393E-2</v>
      </c>
      <c r="F202" s="123">
        <f t="shared" si="62"/>
        <v>1.4958863126402393E-2</v>
      </c>
      <c r="G202" s="123">
        <f t="shared" si="62"/>
        <v>1.4958863126402393E-2</v>
      </c>
      <c r="H202" s="123">
        <f t="shared" si="62"/>
        <v>1.4958863126402393E-2</v>
      </c>
      <c r="I202" s="123">
        <f t="shared" si="62"/>
        <v>1.4958863126402393E-2</v>
      </c>
      <c r="J202" s="123">
        <f t="shared" si="62"/>
        <v>1.4958863126402393E-2</v>
      </c>
      <c r="K202" s="123">
        <f t="shared" si="62"/>
        <v>1.4958863126402393E-2</v>
      </c>
      <c r="L202" s="123">
        <f t="shared" si="62"/>
        <v>1.4958863126402393E-2</v>
      </c>
      <c r="M202" s="123">
        <f t="shared" si="62"/>
        <v>1.4958863126402393E-2</v>
      </c>
      <c r="N202" s="123">
        <f t="shared" si="62"/>
        <v>1.4958863126402393E-2</v>
      </c>
      <c r="O202" s="123">
        <f t="shared" si="62"/>
        <v>1.4958863126402393E-2</v>
      </c>
      <c r="P202" s="123">
        <f t="shared" si="62"/>
        <v>1.4958863126402393E-2</v>
      </c>
      <c r="Q202" s="123">
        <f t="shared" si="62"/>
        <v>1.4958863126402393E-2</v>
      </c>
      <c r="R202" s="123">
        <f t="shared" si="62"/>
        <v>1.4958863126402393E-2</v>
      </c>
      <c r="S202" s="123">
        <f t="shared" si="62"/>
        <v>1.4958863126402393E-2</v>
      </c>
      <c r="T202" s="123">
        <f t="shared" si="62"/>
        <v>1.4958863126402393E-2</v>
      </c>
      <c r="U202" s="123">
        <f t="shared" si="62"/>
        <v>1.4958863126402393E-2</v>
      </c>
      <c r="V202" s="123">
        <f t="shared" si="62"/>
        <v>1.4958863126402393E-2</v>
      </c>
      <c r="W202" s="123">
        <f t="shared" si="62"/>
        <v>1.4958863126402393E-2</v>
      </c>
      <c r="X202" s="123">
        <f t="shared" si="62"/>
        <v>1.4958863126402393E-2</v>
      </c>
      <c r="Y202" s="123">
        <f t="shared" si="62"/>
        <v>1.4958863126402393E-2</v>
      </c>
      <c r="Z202" s="123">
        <f t="shared" si="62"/>
        <v>1.4958863126402393E-2</v>
      </c>
      <c r="AA202" s="123">
        <f t="shared" si="62"/>
        <v>1.4958863126402393E-2</v>
      </c>
      <c r="AB202" s="123">
        <f t="shared" si="62"/>
        <v>1.4958863126402393E-2</v>
      </c>
      <c r="AC202" s="123">
        <f t="shared" si="62"/>
        <v>1.4958863126402393E-2</v>
      </c>
      <c r="AD202" s="123">
        <f t="shared" si="62"/>
        <v>1.4958863126402393E-2</v>
      </c>
      <c r="AE202" s="123">
        <f t="shared" si="62"/>
        <v>1.4958863126402393E-2</v>
      </c>
      <c r="AF202" s="123">
        <f t="shared" si="62"/>
        <v>1.4958863126402393E-2</v>
      </c>
      <c r="AG202" s="123">
        <f t="shared" si="62"/>
        <v>1.4958863126402393E-2</v>
      </c>
      <c r="AH202" s="123">
        <f t="shared" si="62"/>
        <v>1.4958863126402393E-2</v>
      </c>
      <c r="AI202" s="123">
        <f t="shared" si="62"/>
        <v>1.4958863126402393E-2</v>
      </c>
      <c r="AJ202" s="123">
        <f t="shared" si="62"/>
        <v>1.4958863126402393E-2</v>
      </c>
      <c r="AK202" s="123">
        <f t="shared" si="62"/>
        <v>1.4958863126402393E-2</v>
      </c>
      <c r="AL202" s="123">
        <f t="shared" si="62"/>
        <v>1.4958863126402393E-2</v>
      </c>
      <c r="AM202" s="123">
        <f t="shared" si="62"/>
        <v>1.4958863126402393E-2</v>
      </c>
      <c r="AN202" s="123">
        <f t="shared" si="62"/>
        <v>1.4958863126402393E-2</v>
      </c>
      <c r="AO202" s="123">
        <f t="shared" si="62"/>
        <v>1.4958863126402393E-2</v>
      </c>
      <c r="AP202" s="123">
        <f t="shared" si="62"/>
        <v>1.4958863126402393E-2</v>
      </c>
      <c r="AQ202" s="123">
        <f t="shared" si="62"/>
        <v>1.4958863126402393E-2</v>
      </c>
      <c r="AR202" s="123">
        <f t="shared" si="62"/>
        <v>1.4958863126402393E-2</v>
      </c>
      <c r="AS202" s="123">
        <f t="shared" si="62"/>
        <v>1.4958863126402393E-2</v>
      </c>
      <c r="AT202" s="123">
        <f t="shared" si="62"/>
        <v>1.4734480179506357E-2</v>
      </c>
      <c r="AU202" s="123">
        <f t="shared" si="62"/>
        <v>1.4510097232610321E-2</v>
      </c>
      <c r="AV202" s="123">
        <f t="shared" si="62"/>
        <v>1.4285714285714285E-2</v>
      </c>
      <c r="AW202" s="123">
        <f t="shared" si="62"/>
        <v>1.4061331338818249E-2</v>
      </c>
      <c r="AX202" s="123">
        <f t="shared" si="62"/>
        <v>1.3836948391922213E-2</v>
      </c>
      <c r="AY202" s="123">
        <f t="shared" si="62"/>
        <v>1.3612565445026177E-2</v>
      </c>
      <c r="AZ202" s="123">
        <f t="shared" si="62"/>
        <v>1.3388182498130142E-2</v>
      </c>
      <c r="BA202" s="123">
        <f t="shared" si="62"/>
        <v>1.3163799551234106E-2</v>
      </c>
      <c r="BB202" s="123">
        <f t="shared" si="62"/>
        <v>1.293941660433807E-2</v>
      </c>
      <c r="BC202" s="123">
        <f t="shared" si="62"/>
        <v>1.2715033657442034E-2</v>
      </c>
      <c r="BD202" s="123">
        <f t="shared" si="62"/>
        <v>1.2490650710545998E-2</v>
      </c>
      <c r="BE202" s="123">
        <f t="shared" si="62"/>
        <v>1.2266267763649962E-2</v>
      </c>
      <c r="BF202" s="123">
        <f t="shared" si="62"/>
        <v>1.2041884816753926E-2</v>
      </c>
      <c r="BG202" s="123">
        <f t="shared" si="62"/>
        <v>1.1817501869857892E-2</v>
      </c>
      <c r="BH202" s="123">
        <f t="shared" si="62"/>
        <v>1.1593118922961856E-2</v>
      </c>
      <c r="BI202" s="123">
        <f t="shared" si="62"/>
        <v>1.136873597606582E-2</v>
      </c>
      <c r="BJ202" s="123">
        <f t="shared" si="62"/>
        <v>1.1144353029169784E-2</v>
      </c>
      <c r="BK202" s="123">
        <f t="shared" si="62"/>
        <v>1.0919970082273748E-2</v>
      </c>
    </row>
    <row r="203" spans="1:63" s="78" customFormat="1" x14ac:dyDescent="0.25">
      <c r="A203" s="22" t="str">
        <f>'March 2008 RIA'!$A$18</f>
        <v>Tier 0</v>
      </c>
      <c r="B203" s="23">
        <v>1984</v>
      </c>
      <c r="C203" s="123">
        <f t="shared" si="2"/>
        <v>1.4958863126402393E-2</v>
      </c>
      <c r="D203" s="123">
        <f t="shared" si="2"/>
        <v>1.4958863126402393E-2</v>
      </c>
      <c r="E203" s="123">
        <f t="shared" ref="E203:BK203" si="63">E67/E$134</f>
        <v>1.4958863126402393E-2</v>
      </c>
      <c r="F203" s="123">
        <f t="shared" si="63"/>
        <v>1.4958863126402393E-2</v>
      </c>
      <c r="G203" s="123">
        <f t="shared" si="63"/>
        <v>1.4958863126402393E-2</v>
      </c>
      <c r="H203" s="123">
        <f t="shared" si="63"/>
        <v>1.4958863126402393E-2</v>
      </c>
      <c r="I203" s="123">
        <f t="shared" si="63"/>
        <v>1.4958863126402393E-2</v>
      </c>
      <c r="J203" s="123">
        <f t="shared" si="63"/>
        <v>1.4958863126402393E-2</v>
      </c>
      <c r="K203" s="123">
        <f t="shared" si="63"/>
        <v>1.4958863126402393E-2</v>
      </c>
      <c r="L203" s="123">
        <f t="shared" si="63"/>
        <v>1.4958863126402393E-2</v>
      </c>
      <c r="M203" s="123">
        <f t="shared" si="63"/>
        <v>1.4958863126402393E-2</v>
      </c>
      <c r="N203" s="123">
        <f t="shared" si="63"/>
        <v>1.4958863126402393E-2</v>
      </c>
      <c r="O203" s="123">
        <f t="shared" si="63"/>
        <v>1.4958863126402393E-2</v>
      </c>
      <c r="P203" s="123">
        <f t="shared" si="63"/>
        <v>1.4958863126402393E-2</v>
      </c>
      <c r="Q203" s="123">
        <f t="shared" si="63"/>
        <v>1.4958863126402393E-2</v>
      </c>
      <c r="R203" s="123">
        <f t="shared" si="63"/>
        <v>1.4958863126402393E-2</v>
      </c>
      <c r="S203" s="123">
        <f t="shared" si="63"/>
        <v>1.4958863126402393E-2</v>
      </c>
      <c r="T203" s="123">
        <f t="shared" si="63"/>
        <v>1.4958863126402393E-2</v>
      </c>
      <c r="U203" s="123">
        <f t="shared" si="63"/>
        <v>1.4958863126402393E-2</v>
      </c>
      <c r="V203" s="123">
        <f t="shared" si="63"/>
        <v>1.4958863126402393E-2</v>
      </c>
      <c r="W203" s="123">
        <f t="shared" si="63"/>
        <v>1.4958863126402393E-2</v>
      </c>
      <c r="X203" s="123">
        <f t="shared" si="63"/>
        <v>1.4958863126402393E-2</v>
      </c>
      <c r="Y203" s="123">
        <f t="shared" si="63"/>
        <v>1.4958863126402393E-2</v>
      </c>
      <c r="Z203" s="123">
        <f t="shared" si="63"/>
        <v>1.4958863126402393E-2</v>
      </c>
      <c r="AA203" s="123">
        <f t="shared" si="63"/>
        <v>1.4958863126402393E-2</v>
      </c>
      <c r="AB203" s="123">
        <f t="shared" si="63"/>
        <v>1.4958863126402393E-2</v>
      </c>
      <c r="AC203" s="123">
        <f t="shared" si="63"/>
        <v>1.4958863126402393E-2</v>
      </c>
      <c r="AD203" s="123">
        <f t="shared" si="63"/>
        <v>1.4958863126402393E-2</v>
      </c>
      <c r="AE203" s="123">
        <f t="shared" si="63"/>
        <v>1.4958863126402393E-2</v>
      </c>
      <c r="AF203" s="123">
        <f t="shared" si="63"/>
        <v>1.4958863126402393E-2</v>
      </c>
      <c r="AG203" s="123">
        <f t="shared" si="63"/>
        <v>1.4958863126402393E-2</v>
      </c>
      <c r="AH203" s="123">
        <f t="shared" si="63"/>
        <v>1.4958863126402393E-2</v>
      </c>
      <c r="AI203" s="123">
        <f t="shared" si="63"/>
        <v>1.4958863126402393E-2</v>
      </c>
      <c r="AJ203" s="123">
        <f t="shared" si="63"/>
        <v>1.4958863126402393E-2</v>
      </c>
      <c r="AK203" s="123">
        <f t="shared" si="63"/>
        <v>1.4958863126402393E-2</v>
      </c>
      <c r="AL203" s="123">
        <f t="shared" si="63"/>
        <v>1.4958863126402393E-2</v>
      </c>
      <c r="AM203" s="123">
        <f t="shared" si="63"/>
        <v>1.4958863126402393E-2</v>
      </c>
      <c r="AN203" s="123">
        <f t="shared" si="63"/>
        <v>1.4958863126402393E-2</v>
      </c>
      <c r="AO203" s="123">
        <f t="shared" si="63"/>
        <v>1.4958863126402393E-2</v>
      </c>
      <c r="AP203" s="123">
        <f t="shared" si="63"/>
        <v>1.4958863126402393E-2</v>
      </c>
      <c r="AQ203" s="123">
        <f t="shared" si="63"/>
        <v>1.4958863126402393E-2</v>
      </c>
      <c r="AR203" s="123">
        <f t="shared" si="63"/>
        <v>1.4958863126402393E-2</v>
      </c>
      <c r="AS203" s="123">
        <f t="shared" si="63"/>
        <v>1.4958863126402393E-2</v>
      </c>
      <c r="AT203" s="123">
        <f t="shared" si="63"/>
        <v>1.4958863126402393E-2</v>
      </c>
      <c r="AU203" s="123">
        <f t="shared" si="63"/>
        <v>1.4734480179506357E-2</v>
      </c>
      <c r="AV203" s="123">
        <f t="shared" si="63"/>
        <v>1.4510097232610321E-2</v>
      </c>
      <c r="AW203" s="123">
        <f t="shared" si="63"/>
        <v>1.4285714285714285E-2</v>
      </c>
      <c r="AX203" s="123">
        <f t="shared" si="63"/>
        <v>1.4061331338818249E-2</v>
      </c>
      <c r="AY203" s="123">
        <f t="shared" si="63"/>
        <v>1.3836948391922213E-2</v>
      </c>
      <c r="AZ203" s="123">
        <f t="shared" si="63"/>
        <v>1.3612565445026177E-2</v>
      </c>
      <c r="BA203" s="123">
        <f t="shared" si="63"/>
        <v>1.3388182498130142E-2</v>
      </c>
      <c r="BB203" s="123">
        <f t="shared" si="63"/>
        <v>1.3163799551234106E-2</v>
      </c>
      <c r="BC203" s="123">
        <f t="shared" si="63"/>
        <v>1.293941660433807E-2</v>
      </c>
      <c r="BD203" s="123">
        <f t="shared" si="63"/>
        <v>1.2715033657442034E-2</v>
      </c>
      <c r="BE203" s="123">
        <f t="shared" si="63"/>
        <v>1.2490650710545998E-2</v>
      </c>
      <c r="BF203" s="123">
        <f t="shared" si="63"/>
        <v>1.2266267763649962E-2</v>
      </c>
      <c r="BG203" s="123">
        <f t="shared" si="63"/>
        <v>1.2041884816753926E-2</v>
      </c>
      <c r="BH203" s="123">
        <f t="shared" si="63"/>
        <v>1.1817501869857892E-2</v>
      </c>
      <c r="BI203" s="123">
        <f t="shared" si="63"/>
        <v>1.1593118922961856E-2</v>
      </c>
      <c r="BJ203" s="123">
        <f t="shared" si="63"/>
        <v>1.136873597606582E-2</v>
      </c>
      <c r="BK203" s="123">
        <f t="shared" si="63"/>
        <v>1.1144353029169784E-2</v>
      </c>
    </row>
    <row r="204" spans="1:63" s="78" customFormat="1" x14ac:dyDescent="0.25">
      <c r="A204" s="22" t="str">
        <f>'March 2008 RIA'!$A$18</f>
        <v>Tier 0</v>
      </c>
      <c r="B204" s="23">
        <v>1985</v>
      </c>
      <c r="C204" s="123">
        <f t="shared" si="2"/>
        <v>1.4958863126402393E-2</v>
      </c>
      <c r="D204" s="123">
        <f t="shared" si="2"/>
        <v>1.4958863126402393E-2</v>
      </c>
      <c r="E204" s="123">
        <f t="shared" ref="E204:BK204" si="64">E68/E$134</f>
        <v>1.4958863126402393E-2</v>
      </c>
      <c r="F204" s="123">
        <f t="shared" si="64"/>
        <v>1.4958863126402393E-2</v>
      </c>
      <c r="G204" s="123">
        <f t="shared" si="64"/>
        <v>1.4958863126402393E-2</v>
      </c>
      <c r="H204" s="123">
        <f t="shared" si="64"/>
        <v>1.4958863126402393E-2</v>
      </c>
      <c r="I204" s="123">
        <f t="shared" si="64"/>
        <v>1.4958863126402393E-2</v>
      </c>
      <c r="J204" s="123">
        <f t="shared" si="64"/>
        <v>1.4958863126402393E-2</v>
      </c>
      <c r="K204" s="123">
        <f t="shared" si="64"/>
        <v>1.4958863126402393E-2</v>
      </c>
      <c r="L204" s="123">
        <f t="shared" si="64"/>
        <v>1.4958863126402393E-2</v>
      </c>
      <c r="M204" s="123">
        <f t="shared" si="64"/>
        <v>1.4958863126402393E-2</v>
      </c>
      <c r="N204" s="123">
        <f t="shared" si="64"/>
        <v>1.4958863126402393E-2</v>
      </c>
      <c r="O204" s="123">
        <f t="shared" si="64"/>
        <v>1.4958863126402393E-2</v>
      </c>
      <c r="P204" s="123">
        <f t="shared" si="64"/>
        <v>1.4958863126402393E-2</v>
      </c>
      <c r="Q204" s="123">
        <f t="shared" si="64"/>
        <v>1.4958863126402393E-2</v>
      </c>
      <c r="R204" s="123">
        <f t="shared" si="64"/>
        <v>1.4958863126402393E-2</v>
      </c>
      <c r="S204" s="123">
        <f t="shared" si="64"/>
        <v>1.4958863126402393E-2</v>
      </c>
      <c r="T204" s="123">
        <f t="shared" si="64"/>
        <v>1.4958863126402393E-2</v>
      </c>
      <c r="U204" s="123">
        <f t="shared" si="64"/>
        <v>1.4958863126402393E-2</v>
      </c>
      <c r="V204" s="123">
        <f t="shared" si="64"/>
        <v>1.4958863126402393E-2</v>
      </c>
      <c r="W204" s="123">
        <f t="shared" si="64"/>
        <v>1.4958863126402393E-2</v>
      </c>
      <c r="X204" s="123">
        <f t="shared" si="64"/>
        <v>1.4958863126402393E-2</v>
      </c>
      <c r="Y204" s="123">
        <f t="shared" si="64"/>
        <v>1.4958863126402393E-2</v>
      </c>
      <c r="Z204" s="123">
        <f t="shared" si="64"/>
        <v>1.4958863126402393E-2</v>
      </c>
      <c r="AA204" s="123">
        <f t="shared" si="64"/>
        <v>1.4958863126402393E-2</v>
      </c>
      <c r="AB204" s="123">
        <f t="shared" si="64"/>
        <v>1.4958863126402393E-2</v>
      </c>
      <c r="AC204" s="123">
        <f t="shared" si="64"/>
        <v>1.4958863126402393E-2</v>
      </c>
      <c r="AD204" s="123">
        <f t="shared" si="64"/>
        <v>1.4958863126402393E-2</v>
      </c>
      <c r="AE204" s="123">
        <f t="shared" si="64"/>
        <v>1.4958863126402393E-2</v>
      </c>
      <c r="AF204" s="123">
        <f t="shared" si="64"/>
        <v>1.4958863126402393E-2</v>
      </c>
      <c r="AG204" s="123">
        <f t="shared" si="64"/>
        <v>1.4958863126402393E-2</v>
      </c>
      <c r="AH204" s="123">
        <f t="shared" si="64"/>
        <v>1.4958863126402393E-2</v>
      </c>
      <c r="AI204" s="123">
        <f t="shared" si="64"/>
        <v>1.4958863126402393E-2</v>
      </c>
      <c r="AJ204" s="123">
        <f t="shared" si="64"/>
        <v>1.4958863126402393E-2</v>
      </c>
      <c r="AK204" s="123">
        <f t="shared" si="64"/>
        <v>1.4958863126402393E-2</v>
      </c>
      <c r="AL204" s="123">
        <f t="shared" si="64"/>
        <v>1.4958863126402393E-2</v>
      </c>
      <c r="AM204" s="123">
        <f t="shared" si="64"/>
        <v>1.4958863126402393E-2</v>
      </c>
      <c r="AN204" s="123">
        <f t="shared" si="64"/>
        <v>1.4958863126402393E-2</v>
      </c>
      <c r="AO204" s="123">
        <f t="shared" si="64"/>
        <v>1.4958863126402393E-2</v>
      </c>
      <c r="AP204" s="123">
        <f t="shared" si="64"/>
        <v>1.4958863126402393E-2</v>
      </c>
      <c r="AQ204" s="123">
        <f t="shared" si="64"/>
        <v>1.4958863126402393E-2</v>
      </c>
      <c r="AR204" s="123">
        <f t="shared" si="64"/>
        <v>1.4958863126402393E-2</v>
      </c>
      <c r="AS204" s="123">
        <f t="shared" si="64"/>
        <v>1.4958863126402393E-2</v>
      </c>
      <c r="AT204" s="123">
        <f t="shared" si="64"/>
        <v>1.4958863126402393E-2</v>
      </c>
      <c r="AU204" s="123">
        <f t="shared" si="64"/>
        <v>1.4958863126402393E-2</v>
      </c>
      <c r="AV204" s="123">
        <f t="shared" si="64"/>
        <v>1.4734480179506357E-2</v>
      </c>
      <c r="AW204" s="123">
        <f t="shared" si="64"/>
        <v>1.4510097232610321E-2</v>
      </c>
      <c r="AX204" s="123">
        <f t="shared" si="64"/>
        <v>1.4285714285714285E-2</v>
      </c>
      <c r="AY204" s="123">
        <f t="shared" si="64"/>
        <v>1.4061331338818249E-2</v>
      </c>
      <c r="AZ204" s="123">
        <f t="shared" si="64"/>
        <v>1.3836948391922213E-2</v>
      </c>
      <c r="BA204" s="123">
        <f t="shared" si="64"/>
        <v>1.3612565445026177E-2</v>
      </c>
      <c r="BB204" s="123">
        <f t="shared" si="64"/>
        <v>1.3388182498130142E-2</v>
      </c>
      <c r="BC204" s="123">
        <f t="shared" si="64"/>
        <v>1.3163799551234106E-2</v>
      </c>
      <c r="BD204" s="123">
        <f t="shared" si="64"/>
        <v>1.293941660433807E-2</v>
      </c>
      <c r="BE204" s="123">
        <f t="shared" si="64"/>
        <v>1.2715033657442034E-2</v>
      </c>
      <c r="BF204" s="123">
        <f t="shared" si="64"/>
        <v>1.2490650710545998E-2</v>
      </c>
      <c r="BG204" s="123">
        <f t="shared" si="64"/>
        <v>1.2266267763649962E-2</v>
      </c>
      <c r="BH204" s="123">
        <f t="shared" si="64"/>
        <v>1.2041884816753926E-2</v>
      </c>
      <c r="BI204" s="123">
        <f t="shared" si="64"/>
        <v>1.1817501869857892E-2</v>
      </c>
      <c r="BJ204" s="123">
        <f t="shared" si="64"/>
        <v>1.1593118922961856E-2</v>
      </c>
      <c r="BK204" s="123">
        <f t="shared" si="64"/>
        <v>1.136873597606582E-2</v>
      </c>
    </row>
    <row r="205" spans="1:63" s="78" customFormat="1" x14ac:dyDescent="0.25">
      <c r="A205" s="22" t="str">
        <f>'March 2008 RIA'!$A$18</f>
        <v>Tier 0</v>
      </c>
      <c r="B205" s="23">
        <v>1986</v>
      </c>
      <c r="C205" s="123">
        <f t="shared" ref="C205:R209" si="65">C69/C$134</f>
        <v>1.4958863126402393E-2</v>
      </c>
      <c r="D205" s="123">
        <f t="shared" si="65"/>
        <v>1.4958863126402393E-2</v>
      </c>
      <c r="E205" s="123">
        <f t="shared" si="65"/>
        <v>1.4958863126402393E-2</v>
      </c>
      <c r="F205" s="123">
        <f t="shared" si="65"/>
        <v>1.4958863126402393E-2</v>
      </c>
      <c r="G205" s="123">
        <f t="shared" si="65"/>
        <v>1.4958863126402393E-2</v>
      </c>
      <c r="H205" s="123">
        <f t="shared" si="65"/>
        <v>1.4958863126402393E-2</v>
      </c>
      <c r="I205" s="123">
        <f t="shared" si="65"/>
        <v>1.4958863126402393E-2</v>
      </c>
      <c r="J205" s="123">
        <f t="shared" si="65"/>
        <v>1.4958863126402393E-2</v>
      </c>
      <c r="K205" s="123">
        <f t="shared" si="65"/>
        <v>1.4958863126402393E-2</v>
      </c>
      <c r="L205" s="123">
        <f t="shared" si="65"/>
        <v>1.4958863126402393E-2</v>
      </c>
      <c r="M205" s="123">
        <f t="shared" si="65"/>
        <v>1.4958863126402393E-2</v>
      </c>
      <c r="N205" s="123">
        <f t="shared" si="65"/>
        <v>1.4958863126402393E-2</v>
      </c>
      <c r="O205" s="123">
        <f t="shared" si="65"/>
        <v>1.4958863126402393E-2</v>
      </c>
      <c r="P205" s="123">
        <f t="shared" si="65"/>
        <v>1.4958863126402393E-2</v>
      </c>
      <c r="Q205" s="123">
        <f t="shared" si="65"/>
        <v>1.4958863126402393E-2</v>
      </c>
      <c r="R205" s="123">
        <f t="shared" si="65"/>
        <v>1.4958863126402393E-2</v>
      </c>
      <c r="S205" s="123">
        <f t="shared" ref="S205:BK205" si="66">S69/S$134</f>
        <v>1.4958863126402393E-2</v>
      </c>
      <c r="T205" s="123">
        <f t="shared" si="66"/>
        <v>1.4958863126402393E-2</v>
      </c>
      <c r="U205" s="123">
        <f t="shared" si="66"/>
        <v>1.4958863126402393E-2</v>
      </c>
      <c r="V205" s="123">
        <f t="shared" si="66"/>
        <v>1.4958863126402393E-2</v>
      </c>
      <c r="W205" s="123">
        <f t="shared" si="66"/>
        <v>1.4958863126402393E-2</v>
      </c>
      <c r="X205" s="123">
        <f t="shared" si="66"/>
        <v>1.4958863126402393E-2</v>
      </c>
      <c r="Y205" s="123">
        <f t="shared" si="66"/>
        <v>1.4958863126402393E-2</v>
      </c>
      <c r="Z205" s="123">
        <f t="shared" si="66"/>
        <v>1.4958863126402393E-2</v>
      </c>
      <c r="AA205" s="123">
        <f t="shared" si="66"/>
        <v>1.4958863126402393E-2</v>
      </c>
      <c r="AB205" s="123">
        <f t="shared" si="66"/>
        <v>1.4958863126402393E-2</v>
      </c>
      <c r="AC205" s="123">
        <f t="shared" si="66"/>
        <v>1.4958863126402393E-2</v>
      </c>
      <c r="AD205" s="123">
        <f t="shared" si="66"/>
        <v>1.4958863126402393E-2</v>
      </c>
      <c r="AE205" s="123">
        <f t="shared" si="66"/>
        <v>1.4958863126402393E-2</v>
      </c>
      <c r="AF205" s="123">
        <f t="shared" si="66"/>
        <v>1.4958863126402393E-2</v>
      </c>
      <c r="AG205" s="123">
        <f t="shared" si="66"/>
        <v>1.4958863126402393E-2</v>
      </c>
      <c r="AH205" s="123">
        <f t="shared" si="66"/>
        <v>1.4958863126402393E-2</v>
      </c>
      <c r="AI205" s="123">
        <f t="shared" si="66"/>
        <v>1.4958863126402393E-2</v>
      </c>
      <c r="AJ205" s="123">
        <f t="shared" si="66"/>
        <v>1.4958863126402393E-2</v>
      </c>
      <c r="AK205" s="123">
        <f t="shared" si="66"/>
        <v>1.4958863126402393E-2</v>
      </c>
      <c r="AL205" s="123">
        <f t="shared" si="66"/>
        <v>1.4958863126402393E-2</v>
      </c>
      <c r="AM205" s="123">
        <f t="shared" si="66"/>
        <v>1.4958863126402393E-2</v>
      </c>
      <c r="AN205" s="123">
        <f t="shared" si="66"/>
        <v>1.4958863126402393E-2</v>
      </c>
      <c r="AO205" s="123">
        <f t="shared" si="66"/>
        <v>1.4958863126402393E-2</v>
      </c>
      <c r="AP205" s="123">
        <f t="shared" si="66"/>
        <v>1.4958863126402393E-2</v>
      </c>
      <c r="AQ205" s="123">
        <f t="shared" si="66"/>
        <v>1.4958863126402393E-2</v>
      </c>
      <c r="AR205" s="123">
        <f t="shared" si="66"/>
        <v>1.4958863126402393E-2</v>
      </c>
      <c r="AS205" s="123">
        <f t="shared" si="66"/>
        <v>1.4958863126402393E-2</v>
      </c>
      <c r="AT205" s="123">
        <f t="shared" si="66"/>
        <v>1.4958863126402393E-2</v>
      </c>
      <c r="AU205" s="123">
        <f t="shared" si="66"/>
        <v>1.4958863126402393E-2</v>
      </c>
      <c r="AV205" s="123">
        <f t="shared" si="66"/>
        <v>1.4958863126402393E-2</v>
      </c>
      <c r="AW205" s="123">
        <f t="shared" si="66"/>
        <v>1.4734480179506357E-2</v>
      </c>
      <c r="AX205" s="123">
        <f t="shared" si="66"/>
        <v>1.4510097232610321E-2</v>
      </c>
      <c r="AY205" s="123">
        <f t="shared" si="66"/>
        <v>1.4285714285714285E-2</v>
      </c>
      <c r="AZ205" s="123">
        <f t="shared" si="66"/>
        <v>1.4061331338818249E-2</v>
      </c>
      <c r="BA205" s="123">
        <f t="shared" si="66"/>
        <v>1.3836948391922213E-2</v>
      </c>
      <c r="BB205" s="123">
        <f t="shared" si="66"/>
        <v>1.3612565445026177E-2</v>
      </c>
      <c r="BC205" s="123">
        <f t="shared" si="66"/>
        <v>1.3388182498130142E-2</v>
      </c>
      <c r="BD205" s="123">
        <f t="shared" si="66"/>
        <v>1.3163799551234106E-2</v>
      </c>
      <c r="BE205" s="123">
        <f t="shared" si="66"/>
        <v>1.293941660433807E-2</v>
      </c>
      <c r="BF205" s="123">
        <f t="shared" si="66"/>
        <v>1.2715033657442034E-2</v>
      </c>
      <c r="BG205" s="123">
        <f t="shared" si="66"/>
        <v>1.2490650710545998E-2</v>
      </c>
      <c r="BH205" s="123">
        <f t="shared" si="66"/>
        <v>1.2266267763649962E-2</v>
      </c>
      <c r="BI205" s="123">
        <f t="shared" si="66"/>
        <v>1.2041884816753926E-2</v>
      </c>
      <c r="BJ205" s="123">
        <f t="shared" si="66"/>
        <v>1.1817501869857892E-2</v>
      </c>
      <c r="BK205" s="123">
        <f t="shared" si="66"/>
        <v>1.1593118922961856E-2</v>
      </c>
    </row>
    <row r="206" spans="1:63" s="78" customFormat="1" x14ac:dyDescent="0.25">
      <c r="A206" s="22" t="str">
        <f>'March 2008 RIA'!$A$18</f>
        <v>Tier 0</v>
      </c>
      <c r="B206" s="23">
        <v>1987</v>
      </c>
      <c r="C206" s="123">
        <f t="shared" si="65"/>
        <v>1.4958863126402393E-2</v>
      </c>
      <c r="D206" s="123">
        <f t="shared" ref="D206:BK206" si="67">D70/D$134</f>
        <v>1.4958863126402393E-2</v>
      </c>
      <c r="E206" s="123">
        <f t="shared" si="67"/>
        <v>1.4958863126402393E-2</v>
      </c>
      <c r="F206" s="123">
        <f t="shared" si="67"/>
        <v>1.4958863126402393E-2</v>
      </c>
      <c r="G206" s="123">
        <f t="shared" si="67"/>
        <v>1.4958863126402393E-2</v>
      </c>
      <c r="H206" s="123">
        <f t="shared" si="67"/>
        <v>1.4958863126402393E-2</v>
      </c>
      <c r="I206" s="123">
        <f t="shared" si="67"/>
        <v>1.4958863126402393E-2</v>
      </c>
      <c r="J206" s="123">
        <f t="shared" si="67"/>
        <v>1.4958863126402393E-2</v>
      </c>
      <c r="K206" s="123">
        <f t="shared" si="67"/>
        <v>1.4958863126402393E-2</v>
      </c>
      <c r="L206" s="123">
        <f t="shared" si="67"/>
        <v>1.4958863126402393E-2</v>
      </c>
      <c r="M206" s="123">
        <f t="shared" si="67"/>
        <v>1.4958863126402393E-2</v>
      </c>
      <c r="N206" s="123">
        <f t="shared" si="67"/>
        <v>1.4958863126402393E-2</v>
      </c>
      <c r="O206" s="123">
        <f t="shared" si="67"/>
        <v>1.4958863126402393E-2</v>
      </c>
      <c r="P206" s="123">
        <f t="shared" si="67"/>
        <v>1.4958863126402393E-2</v>
      </c>
      <c r="Q206" s="123">
        <f t="shared" si="67"/>
        <v>1.4958863126402393E-2</v>
      </c>
      <c r="R206" s="123">
        <f t="shared" si="67"/>
        <v>1.4958863126402393E-2</v>
      </c>
      <c r="S206" s="123">
        <f t="shared" si="67"/>
        <v>1.4958863126402393E-2</v>
      </c>
      <c r="T206" s="123">
        <f t="shared" si="67"/>
        <v>1.4958863126402393E-2</v>
      </c>
      <c r="U206" s="123">
        <f t="shared" si="67"/>
        <v>1.4958863126402393E-2</v>
      </c>
      <c r="V206" s="123">
        <f t="shared" si="67"/>
        <v>1.4958863126402393E-2</v>
      </c>
      <c r="W206" s="123">
        <f t="shared" si="67"/>
        <v>1.4958863126402393E-2</v>
      </c>
      <c r="X206" s="123">
        <f t="shared" si="67"/>
        <v>1.4958863126402393E-2</v>
      </c>
      <c r="Y206" s="123">
        <f t="shared" si="67"/>
        <v>1.4958863126402393E-2</v>
      </c>
      <c r="Z206" s="123">
        <f t="shared" si="67"/>
        <v>1.4958863126402393E-2</v>
      </c>
      <c r="AA206" s="123">
        <f t="shared" si="67"/>
        <v>1.4958863126402393E-2</v>
      </c>
      <c r="AB206" s="123">
        <f t="shared" si="67"/>
        <v>1.4958863126402393E-2</v>
      </c>
      <c r="AC206" s="123">
        <f t="shared" si="67"/>
        <v>1.4958863126402393E-2</v>
      </c>
      <c r="AD206" s="123">
        <f t="shared" si="67"/>
        <v>1.4958863126402393E-2</v>
      </c>
      <c r="AE206" s="123">
        <f t="shared" si="67"/>
        <v>1.4958863126402393E-2</v>
      </c>
      <c r="AF206" s="123">
        <f t="shared" si="67"/>
        <v>1.4958863126402393E-2</v>
      </c>
      <c r="AG206" s="123">
        <f t="shared" si="67"/>
        <v>1.4958863126402393E-2</v>
      </c>
      <c r="AH206" s="123">
        <f t="shared" si="67"/>
        <v>1.4958863126402393E-2</v>
      </c>
      <c r="AI206" s="123">
        <f t="shared" si="67"/>
        <v>1.4958863126402393E-2</v>
      </c>
      <c r="AJ206" s="123">
        <f t="shared" si="67"/>
        <v>1.4958863126402393E-2</v>
      </c>
      <c r="AK206" s="123">
        <f t="shared" si="67"/>
        <v>1.4958863126402393E-2</v>
      </c>
      <c r="AL206" s="123">
        <f t="shared" si="67"/>
        <v>1.4958863126402393E-2</v>
      </c>
      <c r="AM206" s="123">
        <f t="shared" si="67"/>
        <v>1.4958863126402393E-2</v>
      </c>
      <c r="AN206" s="123">
        <f t="shared" si="67"/>
        <v>1.4958863126402393E-2</v>
      </c>
      <c r="AO206" s="123">
        <f t="shared" si="67"/>
        <v>1.4958863126402393E-2</v>
      </c>
      <c r="AP206" s="123">
        <f t="shared" si="67"/>
        <v>1.4958863126402393E-2</v>
      </c>
      <c r="AQ206" s="123">
        <f t="shared" si="67"/>
        <v>1.4958863126402393E-2</v>
      </c>
      <c r="AR206" s="123">
        <f t="shared" si="67"/>
        <v>1.4958863126402393E-2</v>
      </c>
      <c r="AS206" s="123">
        <f t="shared" si="67"/>
        <v>1.4958863126402393E-2</v>
      </c>
      <c r="AT206" s="123">
        <f t="shared" si="67"/>
        <v>1.4958863126402393E-2</v>
      </c>
      <c r="AU206" s="123">
        <f t="shared" si="67"/>
        <v>1.4958863126402393E-2</v>
      </c>
      <c r="AV206" s="123">
        <f t="shared" si="67"/>
        <v>1.4958863126402393E-2</v>
      </c>
      <c r="AW206" s="123">
        <f t="shared" si="67"/>
        <v>1.4958863126402393E-2</v>
      </c>
      <c r="AX206" s="123">
        <f t="shared" si="67"/>
        <v>1.4734480179506357E-2</v>
      </c>
      <c r="AY206" s="123">
        <f t="shared" si="67"/>
        <v>1.4510097232610321E-2</v>
      </c>
      <c r="AZ206" s="123">
        <f t="shared" si="67"/>
        <v>1.4285714285714285E-2</v>
      </c>
      <c r="BA206" s="123">
        <f t="shared" si="67"/>
        <v>1.4061331338818249E-2</v>
      </c>
      <c r="BB206" s="123">
        <f t="shared" si="67"/>
        <v>1.3836948391922213E-2</v>
      </c>
      <c r="BC206" s="123">
        <f t="shared" si="67"/>
        <v>1.3612565445026177E-2</v>
      </c>
      <c r="BD206" s="123">
        <f t="shared" si="67"/>
        <v>1.3388182498130142E-2</v>
      </c>
      <c r="BE206" s="123">
        <f t="shared" si="67"/>
        <v>1.3163799551234106E-2</v>
      </c>
      <c r="BF206" s="123">
        <f t="shared" si="67"/>
        <v>1.293941660433807E-2</v>
      </c>
      <c r="BG206" s="123">
        <f t="shared" si="67"/>
        <v>1.2715033657442034E-2</v>
      </c>
      <c r="BH206" s="123">
        <f t="shared" si="67"/>
        <v>1.2490650710545998E-2</v>
      </c>
      <c r="BI206" s="123">
        <f t="shared" si="67"/>
        <v>1.2266267763649962E-2</v>
      </c>
      <c r="BJ206" s="123">
        <f t="shared" si="67"/>
        <v>1.2041884816753926E-2</v>
      </c>
      <c r="BK206" s="123">
        <f t="shared" si="67"/>
        <v>1.1817501869857892E-2</v>
      </c>
    </row>
    <row r="207" spans="1:63" s="78" customFormat="1" x14ac:dyDescent="0.25">
      <c r="A207" s="22" t="str">
        <f>'March 2008 RIA'!$A$18</f>
        <v>Tier 0</v>
      </c>
      <c r="B207" s="23">
        <v>1988</v>
      </c>
      <c r="C207" s="123">
        <f t="shared" si="65"/>
        <v>1.4958863126402393E-2</v>
      </c>
      <c r="D207" s="123">
        <f t="shared" ref="D207:BK207" si="68">D71/D$134</f>
        <v>1.4958863126402393E-2</v>
      </c>
      <c r="E207" s="123">
        <f t="shared" si="68"/>
        <v>1.4958863126402393E-2</v>
      </c>
      <c r="F207" s="123">
        <f t="shared" si="68"/>
        <v>1.4958863126402393E-2</v>
      </c>
      <c r="G207" s="123">
        <f t="shared" si="68"/>
        <v>1.4958863126402393E-2</v>
      </c>
      <c r="H207" s="123">
        <f t="shared" si="68"/>
        <v>1.4958863126402393E-2</v>
      </c>
      <c r="I207" s="123">
        <f t="shared" si="68"/>
        <v>1.4958863126402393E-2</v>
      </c>
      <c r="J207" s="123">
        <f t="shared" si="68"/>
        <v>1.4958863126402393E-2</v>
      </c>
      <c r="K207" s="123">
        <f t="shared" si="68"/>
        <v>1.4958863126402393E-2</v>
      </c>
      <c r="L207" s="123">
        <f t="shared" si="68"/>
        <v>1.4958863126402393E-2</v>
      </c>
      <c r="M207" s="123">
        <f t="shared" si="68"/>
        <v>1.4958863126402393E-2</v>
      </c>
      <c r="N207" s="123">
        <f t="shared" si="68"/>
        <v>1.4958863126402393E-2</v>
      </c>
      <c r="O207" s="123">
        <f t="shared" si="68"/>
        <v>1.4958863126402393E-2</v>
      </c>
      <c r="P207" s="123">
        <f t="shared" si="68"/>
        <v>1.4958863126402393E-2</v>
      </c>
      <c r="Q207" s="123">
        <f t="shared" si="68"/>
        <v>1.4958863126402393E-2</v>
      </c>
      <c r="R207" s="123">
        <f t="shared" si="68"/>
        <v>1.4958863126402393E-2</v>
      </c>
      <c r="S207" s="123">
        <f t="shared" si="68"/>
        <v>1.4958863126402393E-2</v>
      </c>
      <c r="T207" s="123">
        <f t="shared" si="68"/>
        <v>1.4958863126402393E-2</v>
      </c>
      <c r="U207" s="123">
        <f t="shared" si="68"/>
        <v>1.4958863126402393E-2</v>
      </c>
      <c r="V207" s="123">
        <f t="shared" si="68"/>
        <v>1.4958863126402393E-2</v>
      </c>
      <c r="W207" s="123">
        <f t="shared" si="68"/>
        <v>1.4958863126402393E-2</v>
      </c>
      <c r="X207" s="123">
        <f t="shared" si="68"/>
        <v>1.4958863126402393E-2</v>
      </c>
      <c r="Y207" s="123">
        <f t="shared" si="68"/>
        <v>1.4958863126402393E-2</v>
      </c>
      <c r="Z207" s="123">
        <f t="shared" si="68"/>
        <v>1.4958863126402393E-2</v>
      </c>
      <c r="AA207" s="123">
        <f t="shared" si="68"/>
        <v>1.4958863126402393E-2</v>
      </c>
      <c r="AB207" s="123">
        <f t="shared" si="68"/>
        <v>1.4958863126402393E-2</v>
      </c>
      <c r="AC207" s="123">
        <f t="shared" si="68"/>
        <v>1.4958863126402393E-2</v>
      </c>
      <c r="AD207" s="123">
        <f t="shared" si="68"/>
        <v>1.4958863126402393E-2</v>
      </c>
      <c r="AE207" s="123">
        <f t="shared" si="68"/>
        <v>1.4958863126402393E-2</v>
      </c>
      <c r="AF207" s="123">
        <f t="shared" si="68"/>
        <v>1.4958863126402393E-2</v>
      </c>
      <c r="AG207" s="123">
        <f t="shared" si="68"/>
        <v>1.4958863126402393E-2</v>
      </c>
      <c r="AH207" s="123">
        <f t="shared" si="68"/>
        <v>1.4958863126402393E-2</v>
      </c>
      <c r="AI207" s="123">
        <f t="shared" si="68"/>
        <v>1.4958863126402393E-2</v>
      </c>
      <c r="AJ207" s="123">
        <f t="shared" si="68"/>
        <v>1.4958863126402393E-2</v>
      </c>
      <c r="AK207" s="123">
        <f t="shared" si="68"/>
        <v>1.4958863126402393E-2</v>
      </c>
      <c r="AL207" s="123">
        <f t="shared" si="68"/>
        <v>1.4958863126402393E-2</v>
      </c>
      <c r="AM207" s="123">
        <f t="shared" si="68"/>
        <v>1.4958863126402393E-2</v>
      </c>
      <c r="AN207" s="123">
        <f t="shared" si="68"/>
        <v>1.4958863126402393E-2</v>
      </c>
      <c r="AO207" s="123">
        <f t="shared" si="68"/>
        <v>1.4958863126402393E-2</v>
      </c>
      <c r="AP207" s="123">
        <f t="shared" si="68"/>
        <v>1.4958863126402393E-2</v>
      </c>
      <c r="AQ207" s="123">
        <f t="shared" si="68"/>
        <v>1.4958863126402393E-2</v>
      </c>
      <c r="AR207" s="123">
        <f t="shared" si="68"/>
        <v>1.4958863126402393E-2</v>
      </c>
      <c r="AS207" s="123">
        <f t="shared" si="68"/>
        <v>1.4958863126402393E-2</v>
      </c>
      <c r="AT207" s="123">
        <f t="shared" si="68"/>
        <v>1.4958863126402393E-2</v>
      </c>
      <c r="AU207" s="123">
        <f t="shared" si="68"/>
        <v>1.4958863126402393E-2</v>
      </c>
      <c r="AV207" s="123">
        <f t="shared" si="68"/>
        <v>1.4958863126402393E-2</v>
      </c>
      <c r="AW207" s="123">
        <f t="shared" si="68"/>
        <v>1.4958863126402393E-2</v>
      </c>
      <c r="AX207" s="123">
        <f t="shared" si="68"/>
        <v>1.4958863126402393E-2</v>
      </c>
      <c r="AY207" s="123">
        <f t="shared" si="68"/>
        <v>1.4734480179506357E-2</v>
      </c>
      <c r="AZ207" s="123">
        <f t="shared" si="68"/>
        <v>1.4510097232610321E-2</v>
      </c>
      <c r="BA207" s="123">
        <f t="shared" si="68"/>
        <v>1.4285714285714285E-2</v>
      </c>
      <c r="BB207" s="123">
        <f t="shared" si="68"/>
        <v>1.4061331338818249E-2</v>
      </c>
      <c r="BC207" s="123">
        <f t="shared" si="68"/>
        <v>1.3836948391922213E-2</v>
      </c>
      <c r="BD207" s="123">
        <f t="shared" si="68"/>
        <v>1.3612565445026177E-2</v>
      </c>
      <c r="BE207" s="123">
        <f t="shared" si="68"/>
        <v>1.3388182498130142E-2</v>
      </c>
      <c r="BF207" s="123">
        <f t="shared" si="68"/>
        <v>1.3163799551234106E-2</v>
      </c>
      <c r="BG207" s="123">
        <f t="shared" si="68"/>
        <v>1.293941660433807E-2</v>
      </c>
      <c r="BH207" s="123">
        <f t="shared" si="68"/>
        <v>1.2715033657442034E-2</v>
      </c>
      <c r="BI207" s="123">
        <f t="shared" si="68"/>
        <v>1.2490650710545998E-2</v>
      </c>
      <c r="BJ207" s="123">
        <f t="shared" si="68"/>
        <v>1.2266267763649962E-2</v>
      </c>
      <c r="BK207" s="123">
        <f t="shared" si="68"/>
        <v>1.2041884816753926E-2</v>
      </c>
    </row>
    <row r="208" spans="1:63" s="78" customFormat="1" x14ac:dyDescent="0.25">
      <c r="A208" s="22" t="str">
        <f>'March 2008 RIA'!$A$18</f>
        <v>Tier 0</v>
      </c>
      <c r="B208" s="23">
        <v>1989</v>
      </c>
      <c r="C208" s="123">
        <f t="shared" si="65"/>
        <v>1.4958863126402393E-2</v>
      </c>
      <c r="D208" s="123">
        <f t="shared" ref="D208:BK208" si="69">D72/D$134</f>
        <v>1.4958863126402393E-2</v>
      </c>
      <c r="E208" s="123">
        <f t="shared" si="69"/>
        <v>1.4958863126402393E-2</v>
      </c>
      <c r="F208" s="123">
        <f t="shared" si="69"/>
        <v>1.4958863126402393E-2</v>
      </c>
      <c r="G208" s="123">
        <f t="shared" si="69"/>
        <v>1.4958863126402393E-2</v>
      </c>
      <c r="H208" s="123">
        <f t="shared" si="69"/>
        <v>1.4958863126402393E-2</v>
      </c>
      <c r="I208" s="123">
        <f t="shared" si="69"/>
        <v>1.4958863126402393E-2</v>
      </c>
      <c r="J208" s="123">
        <f t="shared" si="69"/>
        <v>1.4958863126402393E-2</v>
      </c>
      <c r="K208" s="123">
        <f t="shared" si="69"/>
        <v>1.4958863126402393E-2</v>
      </c>
      <c r="L208" s="123">
        <f t="shared" si="69"/>
        <v>1.4958863126402393E-2</v>
      </c>
      <c r="M208" s="123">
        <f t="shared" si="69"/>
        <v>1.4958863126402393E-2</v>
      </c>
      <c r="N208" s="123">
        <f t="shared" si="69"/>
        <v>1.4958863126402393E-2</v>
      </c>
      <c r="O208" s="123">
        <f t="shared" si="69"/>
        <v>1.4958863126402393E-2</v>
      </c>
      <c r="P208" s="123">
        <f t="shared" si="69"/>
        <v>1.4958863126402393E-2</v>
      </c>
      <c r="Q208" s="123">
        <f t="shared" si="69"/>
        <v>1.4958863126402393E-2</v>
      </c>
      <c r="R208" s="123">
        <f t="shared" si="69"/>
        <v>1.4958863126402393E-2</v>
      </c>
      <c r="S208" s="123">
        <f t="shared" si="69"/>
        <v>1.4958863126402393E-2</v>
      </c>
      <c r="T208" s="123">
        <f t="shared" si="69"/>
        <v>1.4958863126402393E-2</v>
      </c>
      <c r="U208" s="123">
        <f t="shared" si="69"/>
        <v>1.4958863126402393E-2</v>
      </c>
      <c r="V208" s="123">
        <f t="shared" si="69"/>
        <v>1.4958863126402393E-2</v>
      </c>
      <c r="W208" s="123">
        <f t="shared" si="69"/>
        <v>1.4958863126402393E-2</v>
      </c>
      <c r="X208" s="123">
        <f t="shared" si="69"/>
        <v>1.4958863126402393E-2</v>
      </c>
      <c r="Y208" s="123">
        <f t="shared" si="69"/>
        <v>1.4958863126402393E-2</v>
      </c>
      <c r="Z208" s="123">
        <f t="shared" si="69"/>
        <v>1.4958863126402393E-2</v>
      </c>
      <c r="AA208" s="123">
        <f t="shared" si="69"/>
        <v>1.4958863126402393E-2</v>
      </c>
      <c r="AB208" s="123">
        <f t="shared" si="69"/>
        <v>1.4958863126402393E-2</v>
      </c>
      <c r="AC208" s="123">
        <f t="shared" si="69"/>
        <v>1.4958863126402393E-2</v>
      </c>
      <c r="AD208" s="123">
        <f t="shared" si="69"/>
        <v>1.4958863126402393E-2</v>
      </c>
      <c r="AE208" s="123">
        <f t="shared" si="69"/>
        <v>1.4958863126402393E-2</v>
      </c>
      <c r="AF208" s="123">
        <f t="shared" si="69"/>
        <v>1.4958863126402393E-2</v>
      </c>
      <c r="AG208" s="123">
        <f t="shared" si="69"/>
        <v>1.4958863126402393E-2</v>
      </c>
      <c r="AH208" s="123">
        <f t="shared" si="69"/>
        <v>1.4958863126402393E-2</v>
      </c>
      <c r="AI208" s="123">
        <f t="shared" si="69"/>
        <v>1.4958863126402393E-2</v>
      </c>
      <c r="AJ208" s="123">
        <f t="shared" si="69"/>
        <v>1.4958863126402393E-2</v>
      </c>
      <c r="AK208" s="123">
        <f t="shared" si="69"/>
        <v>1.4958863126402393E-2</v>
      </c>
      <c r="AL208" s="123">
        <f t="shared" si="69"/>
        <v>1.4958863126402393E-2</v>
      </c>
      <c r="AM208" s="123">
        <f t="shared" si="69"/>
        <v>1.4958863126402393E-2</v>
      </c>
      <c r="AN208" s="123">
        <f t="shared" si="69"/>
        <v>1.4958863126402393E-2</v>
      </c>
      <c r="AO208" s="123">
        <f t="shared" si="69"/>
        <v>1.4958863126402393E-2</v>
      </c>
      <c r="AP208" s="123">
        <f t="shared" si="69"/>
        <v>1.4958863126402393E-2</v>
      </c>
      <c r="AQ208" s="123">
        <f t="shared" si="69"/>
        <v>1.4958863126402393E-2</v>
      </c>
      <c r="AR208" s="123">
        <f t="shared" si="69"/>
        <v>1.4958863126402393E-2</v>
      </c>
      <c r="AS208" s="123">
        <f t="shared" si="69"/>
        <v>1.4958863126402393E-2</v>
      </c>
      <c r="AT208" s="123">
        <f t="shared" si="69"/>
        <v>1.4958863126402393E-2</v>
      </c>
      <c r="AU208" s="123">
        <f t="shared" si="69"/>
        <v>1.4958863126402393E-2</v>
      </c>
      <c r="AV208" s="123">
        <f t="shared" si="69"/>
        <v>1.4958863126402393E-2</v>
      </c>
      <c r="AW208" s="123">
        <f t="shared" si="69"/>
        <v>1.4958863126402393E-2</v>
      </c>
      <c r="AX208" s="123">
        <f t="shared" si="69"/>
        <v>1.4958863126402393E-2</v>
      </c>
      <c r="AY208" s="123">
        <f t="shared" si="69"/>
        <v>1.4958863126402393E-2</v>
      </c>
      <c r="AZ208" s="123">
        <f t="shared" si="69"/>
        <v>1.4734480179506357E-2</v>
      </c>
      <c r="BA208" s="123">
        <f t="shared" si="69"/>
        <v>1.4510097232610321E-2</v>
      </c>
      <c r="BB208" s="123">
        <f t="shared" si="69"/>
        <v>1.4285714285714285E-2</v>
      </c>
      <c r="BC208" s="123">
        <f t="shared" si="69"/>
        <v>1.4061331338818249E-2</v>
      </c>
      <c r="BD208" s="123">
        <f t="shared" si="69"/>
        <v>1.3836948391922213E-2</v>
      </c>
      <c r="BE208" s="123">
        <f t="shared" si="69"/>
        <v>1.3612565445026177E-2</v>
      </c>
      <c r="BF208" s="123">
        <f t="shared" si="69"/>
        <v>1.3388182498130142E-2</v>
      </c>
      <c r="BG208" s="123">
        <f t="shared" si="69"/>
        <v>1.3163799551234106E-2</v>
      </c>
      <c r="BH208" s="123">
        <f t="shared" si="69"/>
        <v>1.293941660433807E-2</v>
      </c>
      <c r="BI208" s="123">
        <f t="shared" si="69"/>
        <v>1.2715033657442034E-2</v>
      </c>
      <c r="BJ208" s="123">
        <f t="shared" si="69"/>
        <v>1.2490650710545998E-2</v>
      </c>
      <c r="BK208" s="123">
        <f t="shared" si="69"/>
        <v>1.2266267763649962E-2</v>
      </c>
    </row>
    <row r="209" spans="1:63" s="78" customFormat="1" x14ac:dyDescent="0.25">
      <c r="A209" s="22" t="str">
        <f>'March 2008 RIA'!$A$18</f>
        <v>Tier 0</v>
      </c>
      <c r="B209" s="23">
        <v>1990</v>
      </c>
      <c r="C209" s="123">
        <f t="shared" si="65"/>
        <v>1.4958863126402393E-2</v>
      </c>
      <c r="D209" s="123">
        <f t="shared" ref="D209:BK209" si="70">D73/D$134</f>
        <v>1.4958863126402393E-2</v>
      </c>
      <c r="E209" s="123">
        <f t="shared" si="70"/>
        <v>1.4958863126402393E-2</v>
      </c>
      <c r="F209" s="123">
        <f t="shared" si="70"/>
        <v>1.4958863126402393E-2</v>
      </c>
      <c r="G209" s="123">
        <f t="shared" si="70"/>
        <v>1.4958863126402393E-2</v>
      </c>
      <c r="H209" s="123">
        <f t="shared" si="70"/>
        <v>1.4958863126402393E-2</v>
      </c>
      <c r="I209" s="123">
        <f t="shared" si="70"/>
        <v>1.4958863126402393E-2</v>
      </c>
      <c r="J209" s="123">
        <f t="shared" si="70"/>
        <v>1.4958863126402393E-2</v>
      </c>
      <c r="K209" s="123">
        <f t="shared" si="70"/>
        <v>1.4958863126402393E-2</v>
      </c>
      <c r="L209" s="123">
        <f t="shared" si="70"/>
        <v>1.4958863126402393E-2</v>
      </c>
      <c r="M209" s="123">
        <f t="shared" si="70"/>
        <v>1.4958863126402393E-2</v>
      </c>
      <c r="N209" s="123">
        <f t="shared" si="70"/>
        <v>1.4958863126402393E-2</v>
      </c>
      <c r="O209" s="123">
        <f t="shared" si="70"/>
        <v>1.4958863126402393E-2</v>
      </c>
      <c r="P209" s="123">
        <f t="shared" si="70"/>
        <v>1.4958863126402393E-2</v>
      </c>
      <c r="Q209" s="123">
        <f t="shared" si="70"/>
        <v>1.4958863126402393E-2</v>
      </c>
      <c r="R209" s="123">
        <f t="shared" si="70"/>
        <v>1.4958863126402393E-2</v>
      </c>
      <c r="S209" s="123">
        <f t="shared" si="70"/>
        <v>1.4958863126402393E-2</v>
      </c>
      <c r="T209" s="123">
        <f t="shared" si="70"/>
        <v>1.4958863126402393E-2</v>
      </c>
      <c r="U209" s="123">
        <f t="shared" si="70"/>
        <v>1.4958863126402393E-2</v>
      </c>
      <c r="V209" s="123">
        <f t="shared" si="70"/>
        <v>1.4958863126402393E-2</v>
      </c>
      <c r="W209" s="123">
        <f t="shared" si="70"/>
        <v>1.4958863126402393E-2</v>
      </c>
      <c r="X209" s="123">
        <f t="shared" si="70"/>
        <v>1.4958863126402393E-2</v>
      </c>
      <c r="Y209" s="123">
        <f t="shared" si="70"/>
        <v>1.4958863126402393E-2</v>
      </c>
      <c r="Z209" s="123">
        <f t="shared" si="70"/>
        <v>1.4958863126402393E-2</v>
      </c>
      <c r="AA209" s="123">
        <f t="shared" si="70"/>
        <v>1.4958863126402393E-2</v>
      </c>
      <c r="AB209" s="123">
        <f t="shared" si="70"/>
        <v>1.4958863126402393E-2</v>
      </c>
      <c r="AC209" s="123">
        <f t="shared" si="70"/>
        <v>1.4958863126402393E-2</v>
      </c>
      <c r="AD209" s="123">
        <f t="shared" si="70"/>
        <v>1.4958863126402393E-2</v>
      </c>
      <c r="AE209" s="123">
        <f t="shared" si="70"/>
        <v>1.4958863126402393E-2</v>
      </c>
      <c r="AF209" s="123">
        <f t="shared" si="70"/>
        <v>1.4958863126402393E-2</v>
      </c>
      <c r="AG209" s="123">
        <f t="shared" si="70"/>
        <v>1.4958863126402393E-2</v>
      </c>
      <c r="AH209" s="123">
        <f t="shared" si="70"/>
        <v>1.4958863126402393E-2</v>
      </c>
      <c r="AI209" s="123">
        <f t="shared" si="70"/>
        <v>1.4958863126402393E-2</v>
      </c>
      <c r="AJ209" s="123">
        <f t="shared" si="70"/>
        <v>1.4958863126402393E-2</v>
      </c>
      <c r="AK209" s="123">
        <f t="shared" si="70"/>
        <v>1.4958863126402393E-2</v>
      </c>
      <c r="AL209" s="123">
        <f t="shared" si="70"/>
        <v>1.4958863126402393E-2</v>
      </c>
      <c r="AM209" s="123">
        <f t="shared" si="70"/>
        <v>1.4958863126402393E-2</v>
      </c>
      <c r="AN209" s="123">
        <f t="shared" si="70"/>
        <v>1.4958863126402393E-2</v>
      </c>
      <c r="AO209" s="123">
        <f t="shared" si="70"/>
        <v>1.4958863126402393E-2</v>
      </c>
      <c r="AP209" s="123">
        <f t="shared" si="70"/>
        <v>1.4958863126402393E-2</v>
      </c>
      <c r="AQ209" s="123">
        <f t="shared" si="70"/>
        <v>1.4958863126402393E-2</v>
      </c>
      <c r="AR209" s="123">
        <f t="shared" si="70"/>
        <v>1.4958863126402393E-2</v>
      </c>
      <c r="AS209" s="123">
        <f t="shared" si="70"/>
        <v>1.4958863126402393E-2</v>
      </c>
      <c r="AT209" s="123">
        <f t="shared" si="70"/>
        <v>1.4958863126402393E-2</v>
      </c>
      <c r="AU209" s="123">
        <f t="shared" si="70"/>
        <v>1.4958863126402393E-2</v>
      </c>
      <c r="AV209" s="123">
        <f t="shared" si="70"/>
        <v>1.4958863126402393E-2</v>
      </c>
      <c r="AW209" s="123">
        <f t="shared" si="70"/>
        <v>1.4958863126402393E-2</v>
      </c>
      <c r="AX209" s="123">
        <f t="shared" si="70"/>
        <v>1.4958863126402393E-2</v>
      </c>
      <c r="AY209" s="123">
        <f t="shared" si="70"/>
        <v>1.4958863126402393E-2</v>
      </c>
      <c r="AZ209" s="123">
        <f t="shared" si="70"/>
        <v>1.4958863126402393E-2</v>
      </c>
      <c r="BA209" s="123">
        <f t="shared" si="70"/>
        <v>1.4734480179506357E-2</v>
      </c>
      <c r="BB209" s="123">
        <f t="shared" si="70"/>
        <v>1.4510097232610321E-2</v>
      </c>
      <c r="BC209" s="123">
        <f t="shared" si="70"/>
        <v>1.4285714285714285E-2</v>
      </c>
      <c r="BD209" s="123">
        <f t="shared" si="70"/>
        <v>1.4061331338818249E-2</v>
      </c>
      <c r="BE209" s="123">
        <f t="shared" si="70"/>
        <v>1.3836948391922213E-2</v>
      </c>
      <c r="BF209" s="123">
        <f t="shared" si="70"/>
        <v>1.3612565445026177E-2</v>
      </c>
      <c r="BG209" s="123">
        <f t="shared" si="70"/>
        <v>1.3388182498130142E-2</v>
      </c>
      <c r="BH209" s="123">
        <f t="shared" si="70"/>
        <v>1.3163799551234106E-2</v>
      </c>
      <c r="BI209" s="123">
        <f t="shared" si="70"/>
        <v>1.293941660433807E-2</v>
      </c>
      <c r="BJ209" s="123">
        <f t="shared" si="70"/>
        <v>1.2715033657442034E-2</v>
      </c>
      <c r="BK209" s="123">
        <f t="shared" si="70"/>
        <v>1.2490650710545998E-2</v>
      </c>
    </row>
    <row r="210" spans="1:63" s="78" customFormat="1" x14ac:dyDescent="0.25">
      <c r="A210" s="22" t="str">
        <f>'March 2008 RIA'!$A$18</f>
        <v>Tier 0</v>
      </c>
      <c r="B210" s="23">
        <v>1991</v>
      </c>
      <c r="C210" s="121"/>
      <c r="D210" s="123">
        <f t="shared" ref="D210:BK210" si="71">D74/D$134</f>
        <v>1.4958863126402393E-2</v>
      </c>
      <c r="E210" s="123">
        <f t="shared" si="71"/>
        <v>1.4958863126402393E-2</v>
      </c>
      <c r="F210" s="123">
        <f t="shared" si="71"/>
        <v>1.4958863126402393E-2</v>
      </c>
      <c r="G210" s="123">
        <f t="shared" si="71"/>
        <v>1.4958863126402393E-2</v>
      </c>
      <c r="H210" s="123">
        <f t="shared" si="71"/>
        <v>1.4958863126402393E-2</v>
      </c>
      <c r="I210" s="123">
        <f t="shared" si="71"/>
        <v>1.4958863126402393E-2</v>
      </c>
      <c r="J210" s="123">
        <f t="shared" si="71"/>
        <v>1.4958863126402393E-2</v>
      </c>
      <c r="K210" s="123">
        <f t="shared" si="71"/>
        <v>1.4958863126402393E-2</v>
      </c>
      <c r="L210" s="123">
        <f t="shared" si="71"/>
        <v>1.4958863126402393E-2</v>
      </c>
      <c r="M210" s="123">
        <f t="shared" si="71"/>
        <v>1.4958863126402393E-2</v>
      </c>
      <c r="N210" s="123">
        <f t="shared" si="71"/>
        <v>1.4958863126402393E-2</v>
      </c>
      <c r="O210" s="123">
        <f t="shared" si="71"/>
        <v>1.4958863126402393E-2</v>
      </c>
      <c r="P210" s="123">
        <f t="shared" si="71"/>
        <v>1.4958863126402393E-2</v>
      </c>
      <c r="Q210" s="123">
        <f t="shared" si="71"/>
        <v>1.4958863126402393E-2</v>
      </c>
      <c r="R210" s="123">
        <f t="shared" si="71"/>
        <v>1.4958863126402393E-2</v>
      </c>
      <c r="S210" s="123">
        <f t="shared" si="71"/>
        <v>1.4958863126402393E-2</v>
      </c>
      <c r="T210" s="123">
        <f t="shared" si="71"/>
        <v>1.4958863126402393E-2</v>
      </c>
      <c r="U210" s="123">
        <f t="shared" si="71"/>
        <v>1.4958863126402393E-2</v>
      </c>
      <c r="V210" s="123">
        <f t="shared" si="71"/>
        <v>1.4958863126402393E-2</v>
      </c>
      <c r="W210" s="123">
        <f t="shared" si="71"/>
        <v>1.4958863126402393E-2</v>
      </c>
      <c r="X210" s="123">
        <f t="shared" si="71"/>
        <v>1.4958863126402393E-2</v>
      </c>
      <c r="Y210" s="123">
        <f t="shared" si="71"/>
        <v>1.4958863126402393E-2</v>
      </c>
      <c r="Z210" s="123">
        <f t="shared" si="71"/>
        <v>1.4958863126402393E-2</v>
      </c>
      <c r="AA210" s="123">
        <f t="shared" si="71"/>
        <v>1.4958863126402393E-2</v>
      </c>
      <c r="AB210" s="123">
        <f t="shared" si="71"/>
        <v>1.4958863126402393E-2</v>
      </c>
      <c r="AC210" s="123">
        <f t="shared" si="71"/>
        <v>1.4958863126402393E-2</v>
      </c>
      <c r="AD210" s="123">
        <f t="shared" si="71"/>
        <v>1.4958863126402393E-2</v>
      </c>
      <c r="AE210" s="123">
        <f t="shared" si="71"/>
        <v>1.4958863126402393E-2</v>
      </c>
      <c r="AF210" s="123">
        <f t="shared" si="71"/>
        <v>1.4958863126402393E-2</v>
      </c>
      <c r="AG210" s="123">
        <f t="shared" si="71"/>
        <v>1.4958863126402393E-2</v>
      </c>
      <c r="AH210" s="123">
        <f t="shared" si="71"/>
        <v>1.4958863126402393E-2</v>
      </c>
      <c r="AI210" s="123">
        <f t="shared" si="71"/>
        <v>1.4958863126402393E-2</v>
      </c>
      <c r="AJ210" s="123">
        <f t="shared" si="71"/>
        <v>1.4958863126402393E-2</v>
      </c>
      <c r="AK210" s="123">
        <f t="shared" si="71"/>
        <v>1.4958863126402393E-2</v>
      </c>
      <c r="AL210" s="123">
        <f t="shared" si="71"/>
        <v>1.4958863126402393E-2</v>
      </c>
      <c r="AM210" s="123">
        <f t="shared" si="71"/>
        <v>1.4958863126402393E-2</v>
      </c>
      <c r="AN210" s="123">
        <f t="shared" si="71"/>
        <v>1.4958863126402393E-2</v>
      </c>
      <c r="AO210" s="123">
        <f t="shared" si="71"/>
        <v>1.4958863126402393E-2</v>
      </c>
      <c r="AP210" s="123">
        <f t="shared" si="71"/>
        <v>1.4958863126402393E-2</v>
      </c>
      <c r="AQ210" s="123">
        <f t="shared" si="71"/>
        <v>1.4958863126402393E-2</v>
      </c>
      <c r="AR210" s="123">
        <f t="shared" si="71"/>
        <v>1.4958863126402393E-2</v>
      </c>
      <c r="AS210" s="123">
        <f t="shared" si="71"/>
        <v>1.4958863126402393E-2</v>
      </c>
      <c r="AT210" s="123">
        <f t="shared" si="71"/>
        <v>1.4958863126402393E-2</v>
      </c>
      <c r="AU210" s="123">
        <f t="shared" si="71"/>
        <v>1.4958863126402393E-2</v>
      </c>
      <c r="AV210" s="123">
        <f t="shared" si="71"/>
        <v>1.4958863126402393E-2</v>
      </c>
      <c r="AW210" s="123">
        <f t="shared" si="71"/>
        <v>1.4958863126402393E-2</v>
      </c>
      <c r="AX210" s="123">
        <f t="shared" si="71"/>
        <v>1.4958863126402393E-2</v>
      </c>
      <c r="AY210" s="123">
        <f t="shared" si="71"/>
        <v>1.4958863126402393E-2</v>
      </c>
      <c r="AZ210" s="123">
        <f t="shared" si="71"/>
        <v>1.4958863126402393E-2</v>
      </c>
      <c r="BA210" s="123">
        <f t="shared" si="71"/>
        <v>1.4958863126402393E-2</v>
      </c>
      <c r="BB210" s="123">
        <f t="shared" si="71"/>
        <v>1.4734480179506357E-2</v>
      </c>
      <c r="BC210" s="123">
        <f t="shared" si="71"/>
        <v>1.4510097232610321E-2</v>
      </c>
      <c r="BD210" s="123">
        <f t="shared" si="71"/>
        <v>1.4285714285714285E-2</v>
      </c>
      <c r="BE210" s="123">
        <f t="shared" si="71"/>
        <v>1.4061331338818249E-2</v>
      </c>
      <c r="BF210" s="123">
        <f t="shared" si="71"/>
        <v>1.3836948391922213E-2</v>
      </c>
      <c r="BG210" s="123">
        <f t="shared" si="71"/>
        <v>1.3612565445026177E-2</v>
      </c>
      <c r="BH210" s="123">
        <f t="shared" si="71"/>
        <v>1.3388182498130142E-2</v>
      </c>
      <c r="BI210" s="123">
        <f t="shared" si="71"/>
        <v>1.3163799551234106E-2</v>
      </c>
      <c r="BJ210" s="123">
        <f t="shared" si="71"/>
        <v>1.293941660433807E-2</v>
      </c>
      <c r="BK210" s="123">
        <f t="shared" si="71"/>
        <v>1.2715033657442034E-2</v>
      </c>
    </row>
    <row r="211" spans="1:63" s="78" customFormat="1" x14ac:dyDescent="0.25">
      <c r="A211" s="22" t="str">
        <f>'March 2008 RIA'!$A$18</f>
        <v>Tier 0</v>
      </c>
      <c r="B211" s="23">
        <v>1992</v>
      </c>
      <c r="C211" s="121"/>
      <c r="D211" s="121"/>
      <c r="E211" s="123">
        <f t="shared" ref="E211:BK211" si="72">E75/E$134</f>
        <v>1.4958863126402393E-2</v>
      </c>
      <c r="F211" s="123">
        <f t="shared" si="72"/>
        <v>1.4958863126402393E-2</v>
      </c>
      <c r="G211" s="123">
        <f t="shared" si="72"/>
        <v>1.4958863126402393E-2</v>
      </c>
      <c r="H211" s="123">
        <f t="shared" si="72"/>
        <v>1.4958863126402393E-2</v>
      </c>
      <c r="I211" s="123">
        <f t="shared" si="72"/>
        <v>1.4958863126402393E-2</v>
      </c>
      <c r="J211" s="123">
        <f t="shared" si="72"/>
        <v>1.4958863126402393E-2</v>
      </c>
      <c r="K211" s="123">
        <f t="shared" si="72"/>
        <v>1.4958863126402393E-2</v>
      </c>
      <c r="L211" s="123">
        <f t="shared" si="72"/>
        <v>1.4958863126402393E-2</v>
      </c>
      <c r="M211" s="123">
        <f t="shared" si="72"/>
        <v>1.4958863126402393E-2</v>
      </c>
      <c r="N211" s="123">
        <f t="shared" si="72"/>
        <v>1.4958863126402393E-2</v>
      </c>
      <c r="O211" s="123">
        <f t="shared" si="72"/>
        <v>1.4958863126402393E-2</v>
      </c>
      <c r="P211" s="123">
        <f t="shared" si="72"/>
        <v>1.4958863126402393E-2</v>
      </c>
      <c r="Q211" s="123">
        <f t="shared" si="72"/>
        <v>1.4958863126402393E-2</v>
      </c>
      <c r="R211" s="123">
        <f t="shared" si="72"/>
        <v>1.4958863126402393E-2</v>
      </c>
      <c r="S211" s="123">
        <f t="shared" si="72"/>
        <v>1.4958863126402393E-2</v>
      </c>
      <c r="T211" s="123">
        <f t="shared" si="72"/>
        <v>1.4958863126402393E-2</v>
      </c>
      <c r="U211" s="123">
        <f t="shared" si="72"/>
        <v>1.4958863126402393E-2</v>
      </c>
      <c r="V211" s="123">
        <f t="shared" si="72"/>
        <v>1.4958863126402393E-2</v>
      </c>
      <c r="W211" s="123">
        <f t="shared" si="72"/>
        <v>1.4958863126402393E-2</v>
      </c>
      <c r="X211" s="123">
        <f t="shared" si="72"/>
        <v>1.4958863126402393E-2</v>
      </c>
      <c r="Y211" s="123">
        <f t="shared" si="72"/>
        <v>1.4958863126402393E-2</v>
      </c>
      <c r="Z211" s="123">
        <f t="shared" si="72"/>
        <v>1.4958863126402393E-2</v>
      </c>
      <c r="AA211" s="123">
        <f t="shared" si="72"/>
        <v>1.4958863126402393E-2</v>
      </c>
      <c r="AB211" s="123">
        <f t="shared" si="72"/>
        <v>1.4958863126402393E-2</v>
      </c>
      <c r="AC211" s="123">
        <f t="shared" si="72"/>
        <v>1.4958863126402393E-2</v>
      </c>
      <c r="AD211" s="123">
        <f t="shared" si="72"/>
        <v>1.4958863126402393E-2</v>
      </c>
      <c r="AE211" s="123">
        <f t="shared" si="72"/>
        <v>1.4958863126402393E-2</v>
      </c>
      <c r="AF211" s="123">
        <f t="shared" si="72"/>
        <v>1.4958863126402393E-2</v>
      </c>
      <c r="AG211" s="123">
        <f t="shared" si="72"/>
        <v>1.4958863126402393E-2</v>
      </c>
      <c r="AH211" s="123">
        <f t="shared" si="72"/>
        <v>1.4958863126402393E-2</v>
      </c>
      <c r="AI211" s="123">
        <f t="shared" si="72"/>
        <v>1.4958863126402393E-2</v>
      </c>
      <c r="AJ211" s="123">
        <f t="shared" si="72"/>
        <v>1.4958863126402393E-2</v>
      </c>
      <c r="AK211" s="123">
        <f t="shared" si="72"/>
        <v>1.4958863126402393E-2</v>
      </c>
      <c r="AL211" s="123">
        <f t="shared" si="72"/>
        <v>1.4958863126402393E-2</v>
      </c>
      <c r="AM211" s="123">
        <f t="shared" si="72"/>
        <v>1.4958863126402393E-2</v>
      </c>
      <c r="AN211" s="123">
        <f t="shared" si="72"/>
        <v>1.4958863126402393E-2</v>
      </c>
      <c r="AO211" s="123">
        <f t="shared" si="72"/>
        <v>1.4958863126402393E-2</v>
      </c>
      <c r="AP211" s="123">
        <f t="shared" si="72"/>
        <v>1.4958863126402393E-2</v>
      </c>
      <c r="AQ211" s="123">
        <f t="shared" si="72"/>
        <v>1.4958863126402393E-2</v>
      </c>
      <c r="AR211" s="123">
        <f t="shared" si="72"/>
        <v>1.4958863126402393E-2</v>
      </c>
      <c r="AS211" s="123">
        <f t="shared" si="72"/>
        <v>1.4958863126402393E-2</v>
      </c>
      <c r="AT211" s="123">
        <f t="shared" si="72"/>
        <v>1.4958863126402393E-2</v>
      </c>
      <c r="AU211" s="123">
        <f t="shared" si="72"/>
        <v>1.4958863126402393E-2</v>
      </c>
      <c r="AV211" s="123">
        <f t="shared" si="72"/>
        <v>1.4958863126402393E-2</v>
      </c>
      <c r="AW211" s="123">
        <f t="shared" si="72"/>
        <v>1.4958863126402393E-2</v>
      </c>
      <c r="AX211" s="123">
        <f t="shared" si="72"/>
        <v>1.4958863126402393E-2</v>
      </c>
      <c r="AY211" s="123">
        <f t="shared" si="72"/>
        <v>1.4958863126402393E-2</v>
      </c>
      <c r="AZ211" s="123">
        <f t="shared" si="72"/>
        <v>1.4958863126402393E-2</v>
      </c>
      <c r="BA211" s="123">
        <f t="shared" si="72"/>
        <v>1.4958863126402393E-2</v>
      </c>
      <c r="BB211" s="123">
        <f t="shared" si="72"/>
        <v>1.4958863126402393E-2</v>
      </c>
      <c r="BC211" s="123">
        <f t="shared" si="72"/>
        <v>1.4734480179506357E-2</v>
      </c>
      <c r="BD211" s="123">
        <f t="shared" si="72"/>
        <v>1.4510097232610321E-2</v>
      </c>
      <c r="BE211" s="123">
        <f t="shared" si="72"/>
        <v>1.4285714285714285E-2</v>
      </c>
      <c r="BF211" s="123">
        <f t="shared" si="72"/>
        <v>1.4061331338818249E-2</v>
      </c>
      <c r="BG211" s="123">
        <f t="shared" si="72"/>
        <v>1.3836948391922213E-2</v>
      </c>
      <c r="BH211" s="123">
        <f t="shared" si="72"/>
        <v>1.3612565445026177E-2</v>
      </c>
      <c r="BI211" s="123">
        <f t="shared" si="72"/>
        <v>1.3388182498130142E-2</v>
      </c>
      <c r="BJ211" s="123">
        <f t="shared" si="72"/>
        <v>1.3163799551234106E-2</v>
      </c>
      <c r="BK211" s="123">
        <f t="shared" si="72"/>
        <v>1.293941660433807E-2</v>
      </c>
    </row>
    <row r="212" spans="1:63" s="132" customFormat="1" x14ac:dyDescent="0.25">
      <c r="A212" s="126" t="str">
        <f>'March 2008 RIA'!$A$19</f>
        <v>Tier 1</v>
      </c>
      <c r="B212" s="127">
        <v>1993</v>
      </c>
      <c r="C212" s="128"/>
      <c r="D212" s="128"/>
      <c r="E212" s="129"/>
      <c r="F212" s="133">
        <f t="shared" ref="F212:BK212" si="73">F76/F$134</f>
        <v>1.4958863126402393E-2</v>
      </c>
      <c r="G212" s="133">
        <f t="shared" si="73"/>
        <v>1.4958863126402393E-2</v>
      </c>
      <c r="H212" s="133">
        <f t="shared" si="73"/>
        <v>1.4958863126402393E-2</v>
      </c>
      <c r="I212" s="133">
        <f t="shared" si="73"/>
        <v>1.4958863126402393E-2</v>
      </c>
      <c r="J212" s="133">
        <f t="shared" si="73"/>
        <v>1.4958863126402393E-2</v>
      </c>
      <c r="K212" s="133">
        <f t="shared" si="73"/>
        <v>1.4958863126402393E-2</v>
      </c>
      <c r="L212" s="133">
        <f t="shared" si="73"/>
        <v>1.4958863126402393E-2</v>
      </c>
      <c r="M212" s="133">
        <f t="shared" si="73"/>
        <v>1.4958863126402393E-2</v>
      </c>
      <c r="N212" s="133">
        <f t="shared" si="73"/>
        <v>1.4958863126402393E-2</v>
      </c>
      <c r="O212" s="133">
        <f t="shared" si="73"/>
        <v>1.4958863126402393E-2</v>
      </c>
      <c r="P212" s="133">
        <f t="shared" si="73"/>
        <v>1.4958863126402393E-2</v>
      </c>
      <c r="Q212" s="133">
        <f t="shared" si="73"/>
        <v>1.4958863126402393E-2</v>
      </c>
      <c r="R212" s="133">
        <f t="shared" si="73"/>
        <v>1.4958863126402393E-2</v>
      </c>
      <c r="S212" s="133">
        <f t="shared" si="73"/>
        <v>1.4958863126402393E-2</v>
      </c>
      <c r="T212" s="133">
        <f t="shared" si="73"/>
        <v>1.4958863126402393E-2</v>
      </c>
      <c r="U212" s="133">
        <f t="shared" si="73"/>
        <v>1.4958863126402393E-2</v>
      </c>
      <c r="V212" s="133">
        <f t="shared" si="73"/>
        <v>1.4958863126402393E-2</v>
      </c>
      <c r="W212" s="133">
        <f t="shared" si="73"/>
        <v>1.4958863126402393E-2</v>
      </c>
      <c r="X212" s="133">
        <f t="shared" si="73"/>
        <v>1.4958863126402393E-2</v>
      </c>
      <c r="Y212" s="133">
        <f t="shared" si="73"/>
        <v>1.4958863126402393E-2</v>
      </c>
      <c r="Z212" s="133">
        <f t="shared" si="73"/>
        <v>1.4958863126402393E-2</v>
      </c>
      <c r="AA212" s="133">
        <f t="shared" si="73"/>
        <v>1.4958863126402393E-2</v>
      </c>
      <c r="AB212" s="133">
        <f t="shared" si="73"/>
        <v>1.4958863126402393E-2</v>
      </c>
      <c r="AC212" s="133">
        <f t="shared" si="73"/>
        <v>1.4958863126402393E-2</v>
      </c>
      <c r="AD212" s="133">
        <f t="shared" si="73"/>
        <v>1.4958863126402393E-2</v>
      </c>
      <c r="AE212" s="133">
        <f t="shared" si="73"/>
        <v>1.4958863126402393E-2</v>
      </c>
      <c r="AF212" s="133">
        <f t="shared" si="73"/>
        <v>1.4958863126402393E-2</v>
      </c>
      <c r="AG212" s="133">
        <f t="shared" si="73"/>
        <v>1.4958863126402393E-2</v>
      </c>
      <c r="AH212" s="133">
        <f t="shared" si="73"/>
        <v>1.4958863126402393E-2</v>
      </c>
      <c r="AI212" s="133">
        <f t="shared" si="73"/>
        <v>1.4958863126402393E-2</v>
      </c>
      <c r="AJ212" s="133">
        <f t="shared" si="73"/>
        <v>1.4958863126402393E-2</v>
      </c>
      <c r="AK212" s="133">
        <f t="shared" si="73"/>
        <v>1.4958863126402393E-2</v>
      </c>
      <c r="AL212" s="133">
        <f t="shared" si="73"/>
        <v>1.4958863126402393E-2</v>
      </c>
      <c r="AM212" s="133">
        <f t="shared" si="73"/>
        <v>1.4958863126402393E-2</v>
      </c>
      <c r="AN212" s="133">
        <f t="shared" si="73"/>
        <v>1.4958863126402393E-2</v>
      </c>
      <c r="AO212" s="133">
        <f t="shared" si="73"/>
        <v>1.4958863126402393E-2</v>
      </c>
      <c r="AP212" s="133">
        <f t="shared" si="73"/>
        <v>1.4958863126402393E-2</v>
      </c>
      <c r="AQ212" s="133">
        <f t="shared" si="73"/>
        <v>1.4958863126402393E-2</v>
      </c>
      <c r="AR212" s="133">
        <f t="shared" si="73"/>
        <v>1.4958863126402393E-2</v>
      </c>
      <c r="AS212" s="133">
        <f t="shared" si="73"/>
        <v>1.4958863126402393E-2</v>
      </c>
      <c r="AT212" s="133">
        <f t="shared" si="73"/>
        <v>1.4958863126402393E-2</v>
      </c>
      <c r="AU212" s="133">
        <f t="shared" si="73"/>
        <v>1.4958863126402393E-2</v>
      </c>
      <c r="AV212" s="133">
        <f t="shared" si="73"/>
        <v>1.4958863126402393E-2</v>
      </c>
      <c r="AW212" s="133">
        <f t="shared" si="73"/>
        <v>1.4958863126402393E-2</v>
      </c>
      <c r="AX212" s="133">
        <f t="shared" si="73"/>
        <v>1.4958863126402393E-2</v>
      </c>
      <c r="AY212" s="133">
        <f t="shared" si="73"/>
        <v>1.4958863126402393E-2</v>
      </c>
      <c r="AZ212" s="133">
        <f t="shared" si="73"/>
        <v>1.4958863126402393E-2</v>
      </c>
      <c r="BA212" s="133">
        <f t="shared" si="73"/>
        <v>1.4958863126402393E-2</v>
      </c>
      <c r="BB212" s="133">
        <f t="shared" si="73"/>
        <v>1.4958863126402393E-2</v>
      </c>
      <c r="BC212" s="133">
        <f t="shared" si="73"/>
        <v>1.4958863126402393E-2</v>
      </c>
      <c r="BD212" s="133">
        <f t="shared" si="73"/>
        <v>1.4734480179506357E-2</v>
      </c>
      <c r="BE212" s="133">
        <f t="shared" si="73"/>
        <v>1.4510097232610321E-2</v>
      </c>
      <c r="BF212" s="133">
        <f t="shared" si="73"/>
        <v>1.4285714285714285E-2</v>
      </c>
      <c r="BG212" s="133">
        <f t="shared" si="73"/>
        <v>1.4061331338818249E-2</v>
      </c>
      <c r="BH212" s="133">
        <f t="shared" si="73"/>
        <v>1.3836948391922213E-2</v>
      </c>
      <c r="BI212" s="133">
        <f t="shared" si="73"/>
        <v>1.3612565445026177E-2</v>
      </c>
      <c r="BJ212" s="133">
        <f t="shared" si="73"/>
        <v>1.3388182498130142E-2</v>
      </c>
      <c r="BK212" s="133">
        <f t="shared" si="73"/>
        <v>1.3163799551234106E-2</v>
      </c>
    </row>
    <row r="213" spans="1:63" s="132" customFormat="1" x14ac:dyDescent="0.25">
      <c r="A213" s="126" t="str">
        <f>'March 2008 RIA'!$A$19</f>
        <v>Tier 1</v>
      </c>
      <c r="B213" s="127">
        <v>1994</v>
      </c>
      <c r="C213" s="128"/>
      <c r="D213" s="128"/>
      <c r="E213" s="129"/>
      <c r="F213" s="128"/>
      <c r="G213" s="133">
        <f t="shared" ref="G213:BK213" si="74">G77/G$134</f>
        <v>1.4958863126402393E-2</v>
      </c>
      <c r="H213" s="133">
        <f t="shared" si="74"/>
        <v>1.4958863126402393E-2</v>
      </c>
      <c r="I213" s="133">
        <f t="shared" si="74"/>
        <v>1.4958863126402393E-2</v>
      </c>
      <c r="J213" s="133">
        <f t="shared" si="74"/>
        <v>1.4958863126402393E-2</v>
      </c>
      <c r="K213" s="133">
        <f t="shared" si="74"/>
        <v>1.4958863126402393E-2</v>
      </c>
      <c r="L213" s="133">
        <f t="shared" si="74"/>
        <v>1.4958863126402393E-2</v>
      </c>
      <c r="M213" s="133">
        <f t="shared" si="74"/>
        <v>1.4958863126402393E-2</v>
      </c>
      <c r="N213" s="133">
        <f t="shared" si="74"/>
        <v>1.4958863126402393E-2</v>
      </c>
      <c r="O213" s="133">
        <f t="shared" si="74"/>
        <v>1.4958863126402393E-2</v>
      </c>
      <c r="P213" s="133">
        <f t="shared" si="74"/>
        <v>1.4958863126402393E-2</v>
      </c>
      <c r="Q213" s="133">
        <f t="shared" si="74"/>
        <v>1.4958863126402393E-2</v>
      </c>
      <c r="R213" s="133">
        <f t="shared" si="74"/>
        <v>1.4958863126402393E-2</v>
      </c>
      <c r="S213" s="133">
        <f t="shared" si="74"/>
        <v>1.4958863126402393E-2</v>
      </c>
      <c r="T213" s="133">
        <f t="shared" si="74"/>
        <v>1.4958863126402393E-2</v>
      </c>
      <c r="U213" s="133">
        <f t="shared" si="74"/>
        <v>1.4958863126402393E-2</v>
      </c>
      <c r="V213" s="133">
        <f t="shared" si="74"/>
        <v>1.4958863126402393E-2</v>
      </c>
      <c r="W213" s="133">
        <f t="shared" si="74"/>
        <v>1.4958863126402393E-2</v>
      </c>
      <c r="X213" s="133">
        <f t="shared" si="74"/>
        <v>1.4958863126402393E-2</v>
      </c>
      <c r="Y213" s="133">
        <f t="shared" si="74"/>
        <v>1.4958863126402393E-2</v>
      </c>
      <c r="Z213" s="133">
        <f t="shared" si="74"/>
        <v>1.4958863126402393E-2</v>
      </c>
      <c r="AA213" s="133">
        <f t="shared" si="74"/>
        <v>1.4958863126402393E-2</v>
      </c>
      <c r="AB213" s="133">
        <f t="shared" si="74"/>
        <v>1.4958863126402393E-2</v>
      </c>
      <c r="AC213" s="133">
        <f t="shared" si="74"/>
        <v>1.4958863126402393E-2</v>
      </c>
      <c r="AD213" s="133">
        <f t="shared" si="74"/>
        <v>1.4958863126402393E-2</v>
      </c>
      <c r="AE213" s="133">
        <f t="shared" si="74"/>
        <v>1.4958863126402393E-2</v>
      </c>
      <c r="AF213" s="133">
        <f t="shared" si="74"/>
        <v>1.4958863126402393E-2</v>
      </c>
      <c r="AG213" s="133">
        <f t="shared" si="74"/>
        <v>1.4958863126402393E-2</v>
      </c>
      <c r="AH213" s="133">
        <f t="shared" si="74"/>
        <v>1.4958863126402393E-2</v>
      </c>
      <c r="AI213" s="133">
        <f t="shared" si="74"/>
        <v>1.4958863126402393E-2</v>
      </c>
      <c r="AJ213" s="133">
        <f t="shared" si="74"/>
        <v>1.4958863126402393E-2</v>
      </c>
      <c r="AK213" s="133">
        <f t="shared" si="74"/>
        <v>1.4958863126402393E-2</v>
      </c>
      <c r="AL213" s="133">
        <f t="shared" si="74"/>
        <v>1.4958863126402393E-2</v>
      </c>
      <c r="AM213" s="133">
        <f t="shared" si="74"/>
        <v>1.4958863126402393E-2</v>
      </c>
      <c r="AN213" s="133">
        <f t="shared" si="74"/>
        <v>1.4958863126402393E-2</v>
      </c>
      <c r="AO213" s="133">
        <f t="shared" si="74"/>
        <v>1.4958863126402393E-2</v>
      </c>
      <c r="AP213" s="133">
        <f t="shared" si="74"/>
        <v>1.4958863126402393E-2</v>
      </c>
      <c r="AQ213" s="133">
        <f t="shared" si="74"/>
        <v>1.4958863126402393E-2</v>
      </c>
      <c r="AR213" s="133">
        <f t="shared" si="74"/>
        <v>1.4958863126402393E-2</v>
      </c>
      <c r="AS213" s="133">
        <f t="shared" si="74"/>
        <v>1.4958863126402393E-2</v>
      </c>
      <c r="AT213" s="133">
        <f t="shared" si="74"/>
        <v>1.4958863126402393E-2</v>
      </c>
      <c r="AU213" s="133">
        <f t="shared" si="74"/>
        <v>1.4958863126402393E-2</v>
      </c>
      <c r="AV213" s="133">
        <f t="shared" si="74"/>
        <v>1.4958863126402393E-2</v>
      </c>
      <c r="AW213" s="133">
        <f t="shared" si="74"/>
        <v>1.4958863126402393E-2</v>
      </c>
      <c r="AX213" s="133">
        <f t="shared" si="74"/>
        <v>1.4958863126402393E-2</v>
      </c>
      <c r="AY213" s="133">
        <f t="shared" si="74"/>
        <v>1.4958863126402393E-2</v>
      </c>
      <c r="AZ213" s="133">
        <f t="shared" si="74"/>
        <v>1.4958863126402393E-2</v>
      </c>
      <c r="BA213" s="133">
        <f t="shared" si="74"/>
        <v>1.4958863126402393E-2</v>
      </c>
      <c r="BB213" s="133">
        <f t="shared" si="74"/>
        <v>1.4958863126402393E-2</v>
      </c>
      <c r="BC213" s="133">
        <f t="shared" si="74"/>
        <v>1.4958863126402393E-2</v>
      </c>
      <c r="BD213" s="133">
        <f t="shared" si="74"/>
        <v>1.4958863126402393E-2</v>
      </c>
      <c r="BE213" s="133">
        <f t="shared" si="74"/>
        <v>1.4734480179506357E-2</v>
      </c>
      <c r="BF213" s="133">
        <f t="shared" si="74"/>
        <v>1.4510097232610321E-2</v>
      </c>
      <c r="BG213" s="133">
        <f t="shared" si="74"/>
        <v>1.4285714285714285E-2</v>
      </c>
      <c r="BH213" s="133">
        <f t="shared" si="74"/>
        <v>1.4061331338818249E-2</v>
      </c>
      <c r="BI213" s="133">
        <f t="shared" si="74"/>
        <v>1.3836948391922213E-2</v>
      </c>
      <c r="BJ213" s="133">
        <f t="shared" si="74"/>
        <v>1.3612565445026177E-2</v>
      </c>
      <c r="BK213" s="133">
        <f t="shared" si="74"/>
        <v>1.3388182498130142E-2</v>
      </c>
    </row>
    <row r="214" spans="1:63" s="132" customFormat="1" x14ac:dyDescent="0.25">
      <c r="A214" s="126" t="str">
        <f>'March 2008 RIA'!$A$19</f>
        <v>Tier 1</v>
      </c>
      <c r="B214" s="127">
        <v>1995</v>
      </c>
      <c r="C214" s="128"/>
      <c r="D214" s="128"/>
      <c r="E214" s="129"/>
      <c r="F214" s="128"/>
      <c r="G214" s="128"/>
      <c r="H214" s="133">
        <f t="shared" ref="H214:BK214" si="75">H78/H$134</f>
        <v>1.4958863126402393E-2</v>
      </c>
      <c r="I214" s="133">
        <f t="shared" si="75"/>
        <v>1.4958863126402393E-2</v>
      </c>
      <c r="J214" s="133">
        <f t="shared" si="75"/>
        <v>1.4958863126402393E-2</v>
      </c>
      <c r="K214" s="133">
        <f t="shared" si="75"/>
        <v>1.4958863126402393E-2</v>
      </c>
      <c r="L214" s="133">
        <f t="shared" si="75"/>
        <v>1.4958863126402393E-2</v>
      </c>
      <c r="M214" s="133">
        <f t="shared" si="75"/>
        <v>1.4958863126402393E-2</v>
      </c>
      <c r="N214" s="133">
        <f t="shared" si="75"/>
        <v>1.4958863126402393E-2</v>
      </c>
      <c r="O214" s="133">
        <f t="shared" si="75"/>
        <v>1.4958863126402393E-2</v>
      </c>
      <c r="P214" s="133">
        <f t="shared" si="75"/>
        <v>1.4958863126402393E-2</v>
      </c>
      <c r="Q214" s="133">
        <f t="shared" si="75"/>
        <v>1.4958863126402393E-2</v>
      </c>
      <c r="R214" s="133">
        <f t="shared" si="75"/>
        <v>1.4958863126402393E-2</v>
      </c>
      <c r="S214" s="133">
        <f t="shared" si="75"/>
        <v>1.4958863126402393E-2</v>
      </c>
      <c r="T214" s="133">
        <f t="shared" si="75"/>
        <v>1.4958863126402393E-2</v>
      </c>
      <c r="U214" s="133">
        <f t="shared" si="75"/>
        <v>1.4958863126402393E-2</v>
      </c>
      <c r="V214" s="133">
        <f t="shared" si="75"/>
        <v>1.4958863126402393E-2</v>
      </c>
      <c r="W214" s="133">
        <f t="shared" si="75"/>
        <v>1.4958863126402393E-2</v>
      </c>
      <c r="X214" s="133">
        <f t="shared" si="75"/>
        <v>1.4958863126402393E-2</v>
      </c>
      <c r="Y214" s="133">
        <f t="shared" si="75"/>
        <v>1.4958863126402393E-2</v>
      </c>
      <c r="Z214" s="133">
        <f t="shared" si="75"/>
        <v>1.4958863126402393E-2</v>
      </c>
      <c r="AA214" s="133">
        <f t="shared" si="75"/>
        <v>1.4958863126402393E-2</v>
      </c>
      <c r="AB214" s="133">
        <f t="shared" si="75"/>
        <v>1.4958863126402393E-2</v>
      </c>
      <c r="AC214" s="133">
        <f t="shared" si="75"/>
        <v>1.4958863126402393E-2</v>
      </c>
      <c r="AD214" s="133">
        <f t="shared" si="75"/>
        <v>1.4958863126402393E-2</v>
      </c>
      <c r="AE214" s="133">
        <f t="shared" si="75"/>
        <v>1.4958863126402393E-2</v>
      </c>
      <c r="AF214" s="133">
        <f t="shared" si="75"/>
        <v>1.4958863126402393E-2</v>
      </c>
      <c r="AG214" s="133">
        <f t="shared" si="75"/>
        <v>1.4958863126402393E-2</v>
      </c>
      <c r="AH214" s="133">
        <f t="shared" si="75"/>
        <v>1.4958863126402393E-2</v>
      </c>
      <c r="AI214" s="133">
        <f t="shared" si="75"/>
        <v>1.4958863126402393E-2</v>
      </c>
      <c r="AJ214" s="133">
        <f t="shared" si="75"/>
        <v>1.4958863126402393E-2</v>
      </c>
      <c r="AK214" s="133">
        <f t="shared" si="75"/>
        <v>1.4958863126402393E-2</v>
      </c>
      <c r="AL214" s="133">
        <f t="shared" si="75"/>
        <v>1.4958863126402393E-2</v>
      </c>
      <c r="AM214" s="133">
        <f t="shared" si="75"/>
        <v>1.4958863126402393E-2</v>
      </c>
      <c r="AN214" s="133">
        <f t="shared" si="75"/>
        <v>1.4958863126402393E-2</v>
      </c>
      <c r="AO214" s="133">
        <f t="shared" si="75"/>
        <v>1.4958863126402393E-2</v>
      </c>
      <c r="AP214" s="133">
        <f t="shared" si="75"/>
        <v>1.4958863126402393E-2</v>
      </c>
      <c r="AQ214" s="133">
        <f t="shared" si="75"/>
        <v>1.4958863126402393E-2</v>
      </c>
      <c r="AR214" s="133">
        <f t="shared" si="75"/>
        <v>1.4958863126402393E-2</v>
      </c>
      <c r="AS214" s="133">
        <f t="shared" si="75"/>
        <v>1.4958863126402393E-2</v>
      </c>
      <c r="AT214" s="133">
        <f t="shared" si="75"/>
        <v>1.4958863126402393E-2</v>
      </c>
      <c r="AU214" s="133">
        <f t="shared" si="75"/>
        <v>1.4958863126402393E-2</v>
      </c>
      <c r="AV214" s="133">
        <f t="shared" si="75"/>
        <v>1.4958863126402393E-2</v>
      </c>
      <c r="AW214" s="133">
        <f t="shared" si="75"/>
        <v>1.4958863126402393E-2</v>
      </c>
      <c r="AX214" s="133">
        <f t="shared" si="75"/>
        <v>1.4958863126402393E-2</v>
      </c>
      <c r="AY214" s="133">
        <f t="shared" si="75"/>
        <v>1.4958863126402393E-2</v>
      </c>
      <c r="AZ214" s="133">
        <f t="shared" si="75"/>
        <v>1.4958863126402393E-2</v>
      </c>
      <c r="BA214" s="133">
        <f t="shared" si="75"/>
        <v>1.4958863126402393E-2</v>
      </c>
      <c r="BB214" s="133">
        <f t="shared" si="75"/>
        <v>1.4958863126402393E-2</v>
      </c>
      <c r="BC214" s="133">
        <f t="shared" si="75"/>
        <v>1.4958863126402393E-2</v>
      </c>
      <c r="BD214" s="133">
        <f t="shared" si="75"/>
        <v>1.4958863126402393E-2</v>
      </c>
      <c r="BE214" s="133">
        <f t="shared" si="75"/>
        <v>1.4958863126402393E-2</v>
      </c>
      <c r="BF214" s="133">
        <f t="shared" si="75"/>
        <v>1.4734480179506357E-2</v>
      </c>
      <c r="BG214" s="133">
        <f t="shared" si="75"/>
        <v>1.4510097232610321E-2</v>
      </c>
      <c r="BH214" s="133">
        <f t="shared" si="75"/>
        <v>1.4285714285714285E-2</v>
      </c>
      <c r="BI214" s="133">
        <f t="shared" si="75"/>
        <v>1.4061331338818249E-2</v>
      </c>
      <c r="BJ214" s="133">
        <f t="shared" si="75"/>
        <v>1.3836948391922213E-2</v>
      </c>
      <c r="BK214" s="133">
        <f t="shared" si="75"/>
        <v>1.3612565445026177E-2</v>
      </c>
    </row>
    <row r="215" spans="1:63" s="132" customFormat="1" x14ac:dyDescent="0.25">
      <c r="A215" s="126" t="str">
        <f>'March 2008 RIA'!$A$19</f>
        <v>Tier 1</v>
      </c>
      <c r="B215" s="127">
        <v>1996</v>
      </c>
      <c r="C215" s="128"/>
      <c r="D215" s="128"/>
      <c r="E215" s="129"/>
      <c r="F215" s="128"/>
      <c r="G215" s="128"/>
      <c r="H215" s="128"/>
      <c r="I215" s="133">
        <f t="shared" ref="I215:BK215" si="76">I79/I$134</f>
        <v>1.4958863126402393E-2</v>
      </c>
      <c r="J215" s="133">
        <f t="shared" si="76"/>
        <v>1.4958863126402393E-2</v>
      </c>
      <c r="K215" s="133">
        <f t="shared" si="76"/>
        <v>1.4958863126402393E-2</v>
      </c>
      <c r="L215" s="133">
        <f t="shared" si="76"/>
        <v>1.4958863126402393E-2</v>
      </c>
      <c r="M215" s="133">
        <f t="shared" si="76"/>
        <v>1.4958863126402393E-2</v>
      </c>
      <c r="N215" s="133">
        <f t="shared" si="76"/>
        <v>1.4958863126402393E-2</v>
      </c>
      <c r="O215" s="133">
        <f t="shared" si="76"/>
        <v>1.4958863126402393E-2</v>
      </c>
      <c r="P215" s="133">
        <f t="shared" si="76"/>
        <v>1.4958863126402393E-2</v>
      </c>
      <c r="Q215" s="133">
        <f t="shared" si="76"/>
        <v>1.4958863126402393E-2</v>
      </c>
      <c r="R215" s="133">
        <f t="shared" si="76"/>
        <v>1.4958863126402393E-2</v>
      </c>
      <c r="S215" s="133">
        <f t="shared" si="76"/>
        <v>1.4958863126402393E-2</v>
      </c>
      <c r="T215" s="133">
        <f t="shared" si="76"/>
        <v>1.4958863126402393E-2</v>
      </c>
      <c r="U215" s="133">
        <f t="shared" si="76"/>
        <v>1.4958863126402393E-2</v>
      </c>
      <c r="V215" s="133">
        <f t="shared" si="76"/>
        <v>1.4958863126402393E-2</v>
      </c>
      <c r="W215" s="133">
        <f t="shared" si="76"/>
        <v>1.4958863126402393E-2</v>
      </c>
      <c r="X215" s="133">
        <f t="shared" si="76"/>
        <v>1.4958863126402393E-2</v>
      </c>
      <c r="Y215" s="133">
        <f t="shared" si="76"/>
        <v>1.4958863126402393E-2</v>
      </c>
      <c r="Z215" s="133">
        <f t="shared" si="76"/>
        <v>1.4958863126402393E-2</v>
      </c>
      <c r="AA215" s="133">
        <f t="shared" si="76"/>
        <v>1.4958863126402393E-2</v>
      </c>
      <c r="AB215" s="133">
        <f t="shared" si="76"/>
        <v>1.4958863126402393E-2</v>
      </c>
      <c r="AC215" s="133">
        <f t="shared" si="76"/>
        <v>1.4958863126402393E-2</v>
      </c>
      <c r="AD215" s="133">
        <f t="shared" si="76"/>
        <v>1.4958863126402393E-2</v>
      </c>
      <c r="AE215" s="133">
        <f t="shared" si="76"/>
        <v>1.4958863126402393E-2</v>
      </c>
      <c r="AF215" s="133">
        <f t="shared" si="76"/>
        <v>1.4958863126402393E-2</v>
      </c>
      <c r="AG215" s="133">
        <f t="shared" si="76"/>
        <v>1.4958863126402393E-2</v>
      </c>
      <c r="AH215" s="133">
        <f t="shared" si="76"/>
        <v>1.4958863126402393E-2</v>
      </c>
      <c r="AI215" s="133">
        <f t="shared" si="76"/>
        <v>1.4958863126402393E-2</v>
      </c>
      <c r="AJ215" s="133">
        <f t="shared" si="76"/>
        <v>1.4958863126402393E-2</v>
      </c>
      <c r="AK215" s="133">
        <f t="shared" si="76"/>
        <v>1.4958863126402393E-2</v>
      </c>
      <c r="AL215" s="133">
        <f t="shared" si="76"/>
        <v>1.4958863126402393E-2</v>
      </c>
      <c r="AM215" s="133">
        <f t="shared" si="76"/>
        <v>1.4958863126402393E-2</v>
      </c>
      <c r="AN215" s="133">
        <f t="shared" si="76"/>
        <v>1.4958863126402393E-2</v>
      </c>
      <c r="AO215" s="133">
        <f t="shared" si="76"/>
        <v>1.4958863126402393E-2</v>
      </c>
      <c r="AP215" s="133">
        <f t="shared" si="76"/>
        <v>1.4958863126402393E-2</v>
      </c>
      <c r="AQ215" s="133">
        <f t="shared" si="76"/>
        <v>1.4958863126402393E-2</v>
      </c>
      <c r="AR215" s="133">
        <f t="shared" si="76"/>
        <v>1.4958863126402393E-2</v>
      </c>
      <c r="AS215" s="133">
        <f t="shared" si="76"/>
        <v>1.4958863126402393E-2</v>
      </c>
      <c r="AT215" s="133">
        <f t="shared" si="76"/>
        <v>1.4958863126402393E-2</v>
      </c>
      <c r="AU215" s="133">
        <f t="shared" si="76"/>
        <v>1.4958863126402393E-2</v>
      </c>
      <c r="AV215" s="133">
        <f t="shared" si="76"/>
        <v>1.4958863126402393E-2</v>
      </c>
      <c r="AW215" s="133">
        <f t="shared" si="76"/>
        <v>1.4958863126402393E-2</v>
      </c>
      <c r="AX215" s="133">
        <f t="shared" si="76"/>
        <v>1.4958863126402393E-2</v>
      </c>
      <c r="AY215" s="133">
        <f t="shared" si="76"/>
        <v>1.4958863126402393E-2</v>
      </c>
      <c r="AZ215" s="133">
        <f t="shared" si="76"/>
        <v>1.4958863126402393E-2</v>
      </c>
      <c r="BA215" s="133">
        <f t="shared" si="76"/>
        <v>1.4958863126402393E-2</v>
      </c>
      <c r="BB215" s="133">
        <f t="shared" si="76"/>
        <v>1.4958863126402393E-2</v>
      </c>
      <c r="BC215" s="133">
        <f t="shared" si="76"/>
        <v>1.4958863126402393E-2</v>
      </c>
      <c r="BD215" s="133">
        <f t="shared" si="76"/>
        <v>1.4958863126402393E-2</v>
      </c>
      <c r="BE215" s="133">
        <f t="shared" si="76"/>
        <v>1.4958863126402393E-2</v>
      </c>
      <c r="BF215" s="133">
        <f t="shared" si="76"/>
        <v>1.4958863126402393E-2</v>
      </c>
      <c r="BG215" s="133">
        <f t="shared" si="76"/>
        <v>1.4734480179506357E-2</v>
      </c>
      <c r="BH215" s="133">
        <f t="shared" si="76"/>
        <v>1.4510097232610321E-2</v>
      </c>
      <c r="BI215" s="133">
        <f t="shared" si="76"/>
        <v>1.4285714285714285E-2</v>
      </c>
      <c r="BJ215" s="133">
        <f t="shared" si="76"/>
        <v>1.4061331338818249E-2</v>
      </c>
      <c r="BK215" s="133">
        <f t="shared" si="76"/>
        <v>1.3836948391922213E-2</v>
      </c>
    </row>
    <row r="216" spans="1:63" s="132" customFormat="1" x14ac:dyDescent="0.25">
      <c r="A216" s="126" t="str">
        <f>'March 2008 RIA'!$A$19</f>
        <v>Tier 1</v>
      </c>
      <c r="B216" s="127">
        <v>1997</v>
      </c>
      <c r="C216" s="128"/>
      <c r="D216" s="128"/>
      <c r="E216" s="129"/>
      <c r="F216" s="128"/>
      <c r="G216" s="128"/>
      <c r="H216" s="128"/>
      <c r="I216" s="128"/>
      <c r="J216" s="133">
        <f t="shared" ref="J216:BK216" si="77">J80/J$134</f>
        <v>1.4958863126402393E-2</v>
      </c>
      <c r="K216" s="133">
        <f t="shared" si="77"/>
        <v>1.4958863126402393E-2</v>
      </c>
      <c r="L216" s="133">
        <f t="shared" si="77"/>
        <v>1.4958863126402393E-2</v>
      </c>
      <c r="M216" s="133">
        <f t="shared" si="77"/>
        <v>1.4958863126402393E-2</v>
      </c>
      <c r="N216" s="133">
        <f t="shared" si="77"/>
        <v>1.4958863126402393E-2</v>
      </c>
      <c r="O216" s="133">
        <f t="shared" si="77"/>
        <v>1.4958863126402393E-2</v>
      </c>
      <c r="P216" s="133">
        <f t="shared" si="77"/>
        <v>1.4958863126402393E-2</v>
      </c>
      <c r="Q216" s="133">
        <f t="shared" si="77"/>
        <v>1.4958863126402393E-2</v>
      </c>
      <c r="R216" s="133">
        <f t="shared" si="77"/>
        <v>1.4958863126402393E-2</v>
      </c>
      <c r="S216" s="133">
        <f t="shared" si="77"/>
        <v>1.4958863126402393E-2</v>
      </c>
      <c r="T216" s="133">
        <f t="shared" si="77"/>
        <v>1.4958863126402393E-2</v>
      </c>
      <c r="U216" s="133">
        <f t="shared" si="77"/>
        <v>1.4958863126402393E-2</v>
      </c>
      <c r="V216" s="133">
        <f t="shared" si="77"/>
        <v>1.4958863126402393E-2</v>
      </c>
      <c r="W216" s="133">
        <f t="shared" si="77"/>
        <v>1.4958863126402393E-2</v>
      </c>
      <c r="X216" s="133">
        <f t="shared" si="77"/>
        <v>1.4958863126402393E-2</v>
      </c>
      <c r="Y216" s="133">
        <f t="shared" si="77"/>
        <v>1.4958863126402393E-2</v>
      </c>
      <c r="Z216" s="133">
        <f t="shared" si="77"/>
        <v>1.4958863126402393E-2</v>
      </c>
      <c r="AA216" s="133">
        <f t="shared" si="77"/>
        <v>1.4958863126402393E-2</v>
      </c>
      <c r="AB216" s="133">
        <f t="shared" si="77"/>
        <v>1.4958863126402393E-2</v>
      </c>
      <c r="AC216" s="133">
        <f t="shared" si="77"/>
        <v>1.4958863126402393E-2</v>
      </c>
      <c r="AD216" s="133">
        <f t="shared" si="77"/>
        <v>1.4958863126402393E-2</v>
      </c>
      <c r="AE216" s="133">
        <f t="shared" si="77"/>
        <v>1.4958863126402393E-2</v>
      </c>
      <c r="AF216" s="133">
        <f t="shared" si="77"/>
        <v>1.4958863126402393E-2</v>
      </c>
      <c r="AG216" s="133">
        <f t="shared" si="77"/>
        <v>1.4958863126402393E-2</v>
      </c>
      <c r="AH216" s="133">
        <f t="shared" si="77"/>
        <v>1.4958863126402393E-2</v>
      </c>
      <c r="AI216" s="133">
        <f t="shared" si="77"/>
        <v>1.4958863126402393E-2</v>
      </c>
      <c r="AJ216" s="133">
        <f t="shared" si="77"/>
        <v>1.4958863126402393E-2</v>
      </c>
      <c r="AK216" s="133">
        <f t="shared" si="77"/>
        <v>1.4958863126402393E-2</v>
      </c>
      <c r="AL216" s="133">
        <f t="shared" si="77"/>
        <v>1.4958863126402393E-2</v>
      </c>
      <c r="AM216" s="133">
        <f t="shared" si="77"/>
        <v>1.4958863126402393E-2</v>
      </c>
      <c r="AN216" s="133">
        <f t="shared" si="77"/>
        <v>1.4958863126402393E-2</v>
      </c>
      <c r="AO216" s="133">
        <f t="shared" si="77"/>
        <v>1.4958863126402393E-2</v>
      </c>
      <c r="AP216" s="133">
        <f t="shared" si="77"/>
        <v>1.4958863126402393E-2</v>
      </c>
      <c r="AQ216" s="133">
        <f t="shared" si="77"/>
        <v>1.4958863126402393E-2</v>
      </c>
      <c r="AR216" s="133">
        <f t="shared" si="77"/>
        <v>1.4958863126402393E-2</v>
      </c>
      <c r="AS216" s="133">
        <f t="shared" si="77"/>
        <v>1.4958863126402393E-2</v>
      </c>
      <c r="AT216" s="133">
        <f t="shared" si="77"/>
        <v>1.4958863126402393E-2</v>
      </c>
      <c r="AU216" s="133">
        <f t="shared" si="77"/>
        <v>1.4958863126402393E-2</v>
      </c>
      <c r="AV216" s="133">
        <f t="shared" si="77"/>
        <v>1.4958863126402393E-2</v>
      </c>
      <c r="AW216" s="133">
        <f t="shared" si="77"/>
        <v>1.4958863126402393E-2</v>
      </c>
      <c r="AX216" s="133">
        <f t="shared" si="77"/>
        <v>1.4958863126402393E-2</v>
      </c>
      <c r="AY216" s="133">
        <f t="shared" si="77"/>
        <v>1.4958863126402393E-2</v>
      </c>
      <c r="AZ216" s="133">
        <f t="shared" si="77"/>
        <v>1.4958863126402393E-2</v>
      </c>
      <c r="BA216" s="133">
        <f t="shared" si="77"/>
        <v>1.4958863126402393E-2</v>
      </c>
      <c r="BB216" s="133">
        <f t="shared" si="77"/>
        <v>1.4958863126402393E-2</v>
      </c>
      <c r="BC216" s="133">
        <f t="shared" si="77"/>
        <v>1.4958863126402393E-2</v>
      </c>
      <c r="BD216" s="133">
        <f t="shared" si="77"/>
        <v>1.4958863126402393E-2</v>
      </c>
      <c r="BE216" s="133">
        <f t="shared" si="77"/>
        <v>1.4958863126402393E-2</v>
      </c>
      <c r="BF216" s="133">
        <f t="shared" si="77"/>
        <v>1.4958863126402393E-2</v>
      </c>
      <c r="BG216" s="133">
        <f t="shared" si="77"/>
        <v>1.4958863126402393E-2</v>
      </c>
      <c r="BH216" s="133">
        <f t="shared" si="77"/>
        <v>1.4734480179506357E-2</v>
      </c>
      <c r="BI216" s="133">
        <f t="shared" si="77"/>
        <v>1.4510097232610321E-2</v>
      </c>
      <c r="BJ216" s="133">
        <f t="shared" si="77"/>
        <v>1.4285714285714285E-2</v>
      </c>
      <c r="BK216" s="133">
        <f t="shared" si="77"/>
        <v>1.4061331338818249E-2</v>
      </c>
    </row>
    <row r="217" spans="1:63" s="132" customFormat="1" x14ac:dyDescent="0.25">
      <c r="A217" s="126" t="str">
        <f>'March 2008 RIA'!$A$19</f>
        <v>Tier 1</v>
      </c>
      <c r="B217" s="127">
        <v>1998</v>
      </c>
      <c r="C217" s="128"/>
      <c r="D217" s="128"/>
      <c r="E217" s="129"/>
      <c r="F217" s="128"/>
      <c r="G217" s="128"/>
      <c r="H217" s="128"/>
      <c r="I217" s="128"/>
      <c r="J217" s="128"/>
      <c r="K217" s="133">
        <f t="shared" ref="K217:BK217" si="78">K81/K$134</f>
        <v>1.4958863126402393E-2</v>
      </c>
      <c r="L217" s="133">
        <f t="shared" si="78"/>
        <v>1.4958863126402393E-2</v>
      </c>
      <c r="M217" s="133">
        <f t="shared" si="78"/>
        <v>1.4958863126402393E-2</v>
      </c>
      <c r="N217" s="133">
        <f t="shared" si="78"/>
        <v>1.4958863126402393E-2</v>
      </c>
      <c r="O217" s="133">
        <f t="shared" si="78"/>
        <v>1.4958863126402393E-2</v>
      </c>
      <c r="P217" s="133">
        <f t="shared" si="78"/>
        <v>1.4958863126402393E-2</v>
      </c>
      <c r="Q217" s="133">
        <f t="shared" si="78"/>
        <v>1.4958863126402393E-2</v>
      </c>
      <c r="R217" s="133">
        <f t="shared" si="78"/>
        <v>1.4958863126402393E-2</v>
      </c>
      <c r="S217" s="133">
        <f t="shared" si="78"/>
        <v>1.4958863126402393E-2</v>
      </c>
      <c r="T217" s="133">
        <f t="shared" si="78"/>
        <v>1.4958863126402393E-2</v>
      </c>
      <c r="U217" s="133">
        <f t="shared" si="78"/>
        <v>1.4958863126402393E-2</v>
      </c>
      <c r="V217" s="133">
        <f t="shared" si="78"/>
        <v>1.4958863126402393E-2</v>
      </c>
      <c r="W217" s="133">
        <f t="shared" si="78"/>
        <v>1.4958863126402393E-2</v>
      </c>
      <c r="X217" s="133">
        <f t="shared" si="78"/>
        <v>1.4958863126402393E-2</v>
      </c>
      <c r="Y217" s="133">
        <f t="shared" si="78"/>
        <v>1.4958863126402393E-2</v>
      </c>
      <c r="Z217" s="133">
        <f t="shared" si="78"/>
        <v>1.4958863126402393E-2</v>
      </c>
      <c r="AA217" s="133">
        <f t="shared" si="78"/>
        <v>1.4958863126402393E-2</v>
      </c>
      <c r="AB217" s="133">
        <f t="shared" si="78"/>
        <v>1.4958863126402393E-2</v>
      </c>
      <c r="AC217" s="133">
        <f t="shared" si="78"/>
        <v>1.4958863126402393E-2</v>
      </c>
      <c r="AD217" s="133">
        <f t="shared" si="78"/>
        <v>1.4958863126402393E-2</v>
      </c>
      <c r="AE217" s="133">
        <f t="shared" si="78"/>
        <v>1.4958863126402393E-2</v>
      </c>
      <c r="AF217" s="133">
        <f t="shared" si="78"/>
        <v>1.4958863126402393E-2</v>
      </c>
      <c r="AG217" s="133">
        <f t="shared" si="78"/>
        <v>1.4958863126402393E-2</v>
      </c>
      <c r="AH217" s="133">
        <f t="shared" si="78"/>
        <v>1.4958863126402393E-2</v>
      </c>
      <c r="AI217" s="133">
        <f t="shared" si="78"/>
        <v>1.4958863126402393E-2</v>
      </c>
      <c r="AJ217" s="133">
        <f t="shared" si="78"/>
        <v>1.4958863126402393E-2</v>
      </c>
      <c r="AK217" s="133">
        <f t="shared" si="78"/>
        <v>1.4958863126402393E-2</v>
      </c>
      <c r="AL217" s="133">
        <f t="shared" si="78"/>
        <v>1.4958863126402393E-2</v>
      </c>
      <c r="AM217" s="133">
        <f t="shared" si="78"/>
        <v>1.4958863126402393E-2</v>
      </c>
      <c r="AN217" s="133">
        <f t="shared" si="78"/>
        <v>1.4958863126402393E-2</v>
      </c>
      <c r="AO217" s="133">
        <f t="shared" si="78"/>
        <v>1.4958863126402393E-2</v>
      </c>
      <c r="AP217" s="133">
        <f t="shared" si="78"/>
        <v>1.4958863126402393E-2</v>
      </c>
      <c r="AQ217" s="133">
        <f t="shared" si="78"/>
        <v>1.4958863126402393E-2</v>
      </c>
      <c r="AR217" s="133">
        <f t="shared" si="78"/>
        <v>1.4958863126402393E-2</v>
      </c>
      <c r="AS217" s="133">
        <f t="shared" si="78"/>
        <v>1.4958863126402393E-2</v>
      </c>
      <c r="AT217" s="133">
        <f t="shared" si="78"/>
        <v>1.4958863126402393E-2</v>
      </c>
      <c r="AU217" s="133">
        <f t="shared" si="78"/>
        <v>1.4958863126402393E-2</v>
      </c>
      <c r="AV217" s="133">
        <f t="shared" si="78"/>
        <v>1.4958863126402393E-2</v>
      </c>
      <c r="AW217" s="133">
        <f t="shared" si="78"/>
        <v>1.4958863126402393E-2</v>
      </c>
      <c r="AX217" s="133">
        <f t="shared" si="78"/>
        <v>1.4958863126402393E-2</v>
      </c>
      <c r="AY217" s="133">
        <f t="shared" si="78"/>
        <v>1.4958863126402393E-2</v>
      </c>
      <c r="AZ217" s="133">
        <f t="shared" si="78"/>
        <v>1.4958863126402393E-2</v>
      </c>
      <c r="BA217" s="133">
        <f t="shared" si="78"/>
        <v>1.4958863126402393E-2</v>
      </c>
      <c r="BB217" s="133">
        <f t="shared" si="78"/>
        <v>1.4958863126402393E-2</v>
      </c>
      <c r="BC217" s="133">
        <f t="shared" si="78"/>
        <v>1.4958863126402393E-2</v>
      </c>
      <c r="BD217" s="133">
        <f t="shared" si="78"/>
        <v>1.4958863126402393E-2</v>
      </c>
      <c r="BE217" s="133">
        <f t="shared" si="78"/>
        <v>1.4958863126402393E-2</v>
      </c>
      <c r="BF217" s="133">
        <f t="shared" si="78"/>
        <v>1.4958863126402393E-2</v>
      </c>
      <c r="BG217" s="133">
        <f t="shared" si="78"/>
        <v>1.4958863126402393E-2</v>
      </c>
      <c r="BH217" s="133">
        <f t="shared" si="78"/>
        <v>1.4958863126402393E-2</v>
      </c>
      <c r="BI217" s="133">
        <f t="shared" si="78"/>
        <v>1.4734480179506357E-2</v>
      </c>
      <c r="BJ217" s="133">
        <f t="shared" si="78"/>
        <v>1.4510097232610321E-2</v>
      </c>
      <c r="BK217" s="133">
        <f t="shared" si="78"/>
        <v>1.4285714285714285E-2</v>
      </c>
    </row>
    <row r="218" spans="1:63" s="132" customFormat="1" x14ac:dyDescent="0.25">
      <c r="A218" s="126" t="str">
        <f>'March 2008 RIA'!$A$19</f>
        <v>Tier 1</v>
      </c>
      <c r="B218" s="127">
        <v>1999</v>
      </c>
      <c r="C218" s="128"/>
      <c r="D218" s="128"/>
      <c r="E218" s="129"/>
      <c r="F218" s="128"/>
      <c r="G218" s="128"/>
      <c r="H218" s="128"/>
      <c r="I218" s="128"/>
      <c r="J218" s="128"/>
      <c r="K218" s="128"/>
      <c r="L218" s="133">
        <f t="shared" ref="L218:BK218" si="79">L82/L$134</f>
        <v>1.4958863126402393E-2</v>
      </c>
      <c r="M218" s="133">
        <f t="shared" si="79"/>
        <v>1.4958863126402393E-2</v>
      </c>
      <c r="N218" s="133">
        <f t="shared" si="79"/>
        <v>1.4958863126402393E-2</v>
      </c>
      <c r="O218" s="133">
        <f t="shared" si="79"/>
        <v>1.4958863126402393E-2</v>
      </c>
      <c r="P218" s="133">
        <f t="shared" si="79"/>
        <v>1.4958863126402393E-2</v>
      </c>
      <c r="Q218" s="133">
        <f t="shared" si="79"/>
        <v>1.4958863126402393E-2</v>
      </c>
      <c r="R218" s="133">
        <f t="shared" si="79"/>
        <v>1.4958863126402393E-2</v>
      </c>
      <c r="S218" s="133">
        <f t="shared" si="79"/>
        <v>1.4958863126402393E-2</v>
      </c>
      <c r="T218" s="133">
        <f t="shared" si="79"/>
        <v>1.4958863126402393E-2</v>
      </c>
      <c r="U218" s="133">
        <f t="shared" si="79"/>
        <v>1.4958863126402393E-2</v>
      </c>
      <c r="V218" s="133">
        <f t="shared" si="79"/>
        <v>1.4958863126402393E-2</v>
      </c>
      <c r="W218" s="133">
        <f t="shared" si="79"/>
        <v>1.4958863126402393E-2</v>
      </c>
      <c r="X218" s="133">
        <f t="shared" si="79"/>
        <v>1.4958863126402393E-2</v>
      </c>
      <c r="Y218" s="133">
        <f t="shared" si="79"/>
        <v>1.4958863126402393E-2</v>
      </c>
      <c r="Z218" s="133">
        <f t="shared" si="79"/>
        <v>1.4958863126402393E-2</v>
      </c>
      <c r="AA218" s="133">
        <f t="shared" si="79"/>
        <v>1.4958863126402393E-2</v>
      </c>
      <c r="AB218" s="133">
        <f t="shared" si="79"/>
        <v>1.4958863126402393E-2</v>
      </c>
      <c r="AC218" s="133">
        <f t="shared" si="79"/>
        <v>1.4958863126402393E-2</v>
      </c>
      <c r="AD218" s="133">
        <f t="shared" si="79"/>
        <v>1.4958863126402393E-2</v>
      </c>
      <c r="AE218" s="133">
        <f t="shared" si="79"/>
        <v>1.4958863126402393E-2</v>
      </c>
      <c r="AF218" s="133">
        <f t="shared" si="79"/>
        <v>1.4958863126402393E-2</v>
      </c>
      <c r="AG218" s="133">
        <f t="shared" si="79"/>
        <v>1.4958863126402393E-2</v>
      </c>
      <c r="AH218" s="133">
        <f t="shared" si="79"/>
        <v>1.4958863126402393E-2</v>
      </c>
      <c r="AI218" s="133">
        <f t="shared" si="79"/>
        <v>1.4958863126402393E-2</v>
      </c>
      <c r="AJ218" s="133">
        <f t="shared" si="79"/>
        <v>1.4958863126402393E-2</v>
      </c>
      <c r="AK218" s="133">
        <f t="shared" si="79"/>
        <v>1.4958863126402393E-2</v>
      </c>
      <c r="AL218" s="133">
        <f t="shared" si="79"/>
        <v>1.4958863126402393E-2</v>
      </c>
      <c r="AM218" s="133">
        <f t="shared" si="79"/>
        <v>1.4958863126402393E-2</v>
      </c>
      <c r="AN218" s="133">
        <f t="shared" si="79"/>
        <v>1.4958863126402393E-2</v>
      </c>
      <c r="AO218" s="133">
        <f t="shared" si="79"/>
        <v>1.4958863126402393E-2</v>
      </c>
      <c r="AP218" s="133">
        <f t="shared" si="79"/>
        <v>1.4958863126402393E-2</v>
      </c>
      <c r="AQ218" s="133">
        <f t="shared" si="79"/>
        <v>1.4958863126402393E-2</v>
      </c>
      <c r="AR218" s="133">
        <f t="shared" si="79"/>
        <v>1.4958863126402393E-2</v>
      </c>
      <c r="AS218" s="133">
        <f t="shared" si="79"/>
        <v>1.4958863126402393E-2</v>
      </c>
      <c r="AT218" s="133">
        <f t="shared" si="79"/>
        <v>1.4958863126402393E-2</v>
      </c>
      <c r="AU218" s="133">
        <f t="shared" si="79"/>
        <v>1.4958863126402393E-2</v>
      </c>
      <c r="AV218" s="133">
        <f t="shared" si="79"/>
        <v>1.4958863126402393E-2</v>
      </c>
      <c r="AW218" s="133">
        <f t="shared" si="79"/>
        <v>1.4958863126402393E-2</v>
      </c>
      <c r="AX218" s="133">
        <f t="shared" si="79"/>
        <v>1.4958863126402393E-2</v>
      </c>
      <c r="AY218" s="133">
        <f t="shared" si="79"/>
        <v>1.4958863126402393E-2</v>
      </c>
      <c r="AZ218" s="133">
        <f t="shared" si="79"/>
        <v>1.4958863126402393E-2</v>
      </c>
      <c r="BA218" s="133">
        <f t="shared" si="79"/>
        <v>1.4958863126402393E-2</v>
      </c>
      <c r="BB218" s="133">
        <f t="shared" si="79"/>
        <v>1.4958863126402393E-2</v>
      </c>
      <c r="BC218" s="133">
        <f t="shared" si="79"/>
        <v>1.4958863126402393E-2</v>
      </c>
      <c r="BD218" s="133">
        <f t="shared" si="79"/>
        <v>1.4958863126402393E-2</v>
      </c>
      <c r="BE218" s="133">
        <f t="shared" si="79"/>
        <v>1.4958863126402393E-2</v>
      </c>
      <c r="BF218" s="133">
        <f t="shared" si="79"/>
        <v>1.4958863126402393E-2</v>
      </c>
      <c r="BG218" s="133">
        <f t="shared" si="79"/>
        <v>1.4958863126402393E-2</v>
      </c>
      <c r="BH218" s="133">
        <f t="shared" si="79"/>
        <v>1.4958863126402393E-2</v>
      </c>
      <c r="BI218" s="133">
        <f t="shared" si="79"/>
        <v>1.4958863126402393E-2</v>
      </c>
      <c r="BJ218" s="133">
        <f t="shared" si="79"/>
        <v>1.4734480179506357E-2</v>
      </c>
      <c r="BK218" s="133">
        <f t="shared" si="79"/>
        <v>1.4510097232610321E-2</v>
      </c>
    </row>
    <row r="219" spans="1:63" s="132" customFormat="1" x14ac:dyDescent="0.25">
      <c r="A219" s="126" t="str">
        <f>'March 2008 RIA'!$A$19</f>
        <v>Tier 1</v>
      </c>
      <c r="B219" s="127">
        <v>2000</v>
      </c>
      <c r="C219" s="128"/>
      <c r="D219" s="128"/>
      <c r="E219" s="129"/>
      <c r="F219" s="128"/>
      <c r="G219" s="128"/>
      <c r="H219" s="128"/>
      <c r="I219" s="128"/>
      <c r="J219" s="128"/>
      <c r="K219" s="128"/>
      <c r="L219" s="128"/>
      <c r="M219" s="133">
        <f t="shared" ref="M219:BK219" si="80">M83/M$134</f>
        <v>1.4958863126402393E-2</v>
      </c>
      <c r="N219" s="133">
        <f t="shared" si="80"/>
        <v>1.4958863126402393E-2</v>
      </c>
      <c r="O219" s="133">
        <f t="shared" si="80"/>
        <v>1.4958863126402393E-2</v>
      </c>
      <c r="P219" s="133">
        <f t="shared" si="80"/>
        <v>1.4958863126402393E-2</v>
      </c>
      <c r="Q219" s="133">
        <f t="shared" si="80"/>
        <v>1.4958863126402393E-2</v>
      </c>
      <c r="R219" s="133">
        <f t="shared" si="80"/>
        <v>1.4958863126402393E-2</v>
      </c>
      <c r="S219" s="133">
        <f t="shared" si="80"/>
        <v>1.4958863126402393E-2</v>
      </c>
      <c r="T219" s="133">
        <f t="shared" si="80"/>
        <v>1.4958863126402393E-2</v>
      </c>
      <c r="U219" s="133">
        <f t="shared" si="80"/>
        <v>1.4958863126402393E-2</v>
      </c>
      <c r="V219" s="133">
        <f t="shared" si="80"/>
        <v>1.4958863126402393E-2</v>
      </c>
      <c r="W219" s="133">
        <f t="shared" si="80"/>
        <v>1.4958863126402393E-2</v>
      </c>
      <c r="X219" s="133">
        <f t="shared" si="80"/>
        <v>1.4958863126402393E-2</v>
      </c>
      <c r="Y219" s="133">
        <f t="shared" si="80"/>
        <v>1.4958863126402393E-2</v>
      </c>
      <c r="Z219" s="133">
        <f t="shared" si="80"/>
        <v>1.4958863126402393E-2</v>
      </c>
      <c r="AA219" s="133">
        <f t="shared" si="80"/>
        <v>1.4958863126402393E-2</v>
      </c>
      <c r="AB219" s="133">
        <f t="shared" si="80"/>
        <v>1.4958863126402393E-2</v>
      </c>
      <c r="AC219" s="133">
        <f t="shared" si="80"/>
        <v>1.4958863126402393E-2</v>
      </c>
      <c r="AD219" s="133">
        <f t="shared" si="80"/>
        <v>1.4958863126402393E-2</v>
      </c>
      <c r="AE219" s="133">
        <f t="shared" si="80"/>
        <v>1.4958863126402393E-2</v>
      </c>
      <c r="AF219" s="133">
        <f t="shared" si="80"/>
        <v>1.4958863126402393E-2</v>
      </c>
      <c r="AG219" s="133">
        <f t="shared" si="80"/>
        <v>1.4958863126402393E-2</v>
      </c>
      <c r="AH219" s="133">
        <f t="shared" si="80"/>
        <v>1.4958863126402393E-2</v>
      </c>
      <c r="AI219" s="133">
        <f t="shared" si="80"/>
        <v>1.4958863126402393E-2</v>
      </c>
      <c r="AJ219" s="133">
        <f t="shared" si="80"/>
        <v>1.4958863126402393E-2</v>
      </c>
      <c r="AK219" s="133">
        <f t="shared" si="80"/>
        <v>1.4958863126402393E-2</v>
      </c>
      <c r="AL219" s="133">
        <f t="shared" si="80"/>
        <v>1.4958863126402393E-2</v>
      </c>
      <c r="AM219" s="133">
        <f t="shared" si="80"/>
        <v>1.4958863126402393E-2</v>
      </c>
      <c r="AN219" s="133">
        <f t="shared" si="80"/>
        <v>1.4958863126402393E-2</v>
      </c>
      <c r="AO219" s="133">
        <f t="shared" si="80"/>
        <v>1.4958863126402393E-2</v>
      </c>
      <c r="AP219" s="133">
        <f t="shared" si="80"/>
        <v>1.4958863126402393E-2</v>
      </c>
      <c r="AQ219" s="133">
        <f t="shared" si="80"/>
        <v>1.4958863126402393E-2</v>
      </c>
      <c r="AR219" s="133">
        <f t="shared" si="80"/>
        <v>1.4958863126402393E-2</v>
      </c>
      <c r="AS219" s="133">
        <f t="shared" si="80"/>
        <v>1.4958863126402393E-2</v>
      </c>
      <c r="AT219" s="133">
        <f t="shared" si="80"/>
        <v>1.4958863126402393E-2</v>
      </c>
      <c r="AU219" s="133">
        <f t="shared" si="80"/>
        <v>1.4958863126402393E-2</v>
      </c>
      <c r="AV219" s="133">
        <f t="shared" si="80"/>
        <v>1.4958863126402393E-2</v>
      </c>
      <c r="AW219" s="133">
        <f t="shared" si="80"/>
        <v>1.4958863126402393E-2</v>
      </c>
      <c r="AX219" s="133">
        <f t="shared" si="80"/>
        <v>1.4958863126402393E-2</v>
      </c>
      <c r="AY219" s="133">
        <f t="shared" si="80"/>
        <v>1.4958863126402393E-2</v>
      </c>
      <c r="AZ219" s="133">
        <f t="shared" si="80"/>
        <v>1.4958863126402393E-2</v>
      </c>
      <c r="BA219" s="133">
        <f t="shared" si="80"/>
        <v>1.4958863126402393E-2</v>
      </c>
      <c r="BB219" s="133">
        <f t="shared" si="80"/>
        <v>1.4958863126402393E-2</v>
      </c>
      <c r="BC219" s="133">
        <f t="shared" si="80"/>
        <v>1.4958863126402393E-2</v>
      </c>
      <c r="BD219" s="133">
        <f t="shared" si="80"/>
        <v>1.4958863126402393E-2</v>
      </c>
      <c r="BE219" s="133">
        <f t="shared" si="80"/>
        <v>1.4958863126402393E-2</v>
      </c>
      <c r="BF219" s="133">
        <f t="shared" si="80"/>
        <v>1.4958863126402393E-2</v>
      </c>
      <c r="BG219" s="133">
        <f t="shared" si="80"/>
        <v>1.4958863126402393E-2</v>
      </c>
      <c r="BH219" s="133">
        <f t="shared" si="80"/>
        <v>1.4958863126402393E-2</v>
      </c>
      <c r="BI219" s="133">
        <f t="shared" si="80"/>
        <v>1.4958863126402393E-2</v>
      </c>
      <c r="BJ219" s="133">
        <f t="shared" si="80"/>
        <v>1.4958863126402393E-2</v>
      </c>
      <c r="BK219" s="133">
        <f t="shared" si="80"/>
        <v>1.4734480179506357E-2</v>
      </c>
    </row>
    <row r="220" spans="1:63" s="132" customFormat="1" x14ac:dyDescent="0.25">
      <c r="A220" s="126" t="str">
        <f>'March 2008 RIA'!$A$19</f>
        <v>Tier 1</v>
      </c>
      <c r="B220" s="127">
        <v>2001</v>
      </c>
      <c r="C220" s="128"/>
      <c r="D220" s="128"/>
      <c r="E220" s="129"/>
      <c r="F220" s="128"/>
      <c r="G220" s="128"/>
      <c r="H220" s="128"/>
      <c r="I220" s="128"/>
      <c r="J220" s="128"/>
      <c r="K220" s="128"/>
      <c r="L220" s="128"/>
      <c r="M220" s="128"/>
      <c r="N220" s="133">
        <f t="shared" ref="N220:BK220" si="81">N84/N$134</f>
        <v>1.4958863126402393E-2</v>
      </c>
      <c r="O220" s="133">
        <f t="shared" si="81"/>
        <v>1.4958863126402393E-2</v>
      </c>
      <c r="P220" s="133">
        <f t="shared" si="81"/>
        <v>1.4958863126402393E-2</v>
      </c>
      <c r="Q220" s="133">
        <f t="shared" si="81"/>
        <v>1.4958863126402393E-2</v>
      </c>
      <c r="R220" s="133">
        <f t="shared" si="81"/>
        <v>1.4958863126402393E-2</v>
      </c>
      <c r="S220" s="133">
        <f t="shared" si="81"/>
        <v>1.4958863126402393E-2</v>
      </c>
      <c r="T220" s="133">
        <f t="shared" si="81"/>
        <v>1.4958863126402393E-2</v>
      </c>
      <c r="U220" s="133">
        <f t="shared" si="81"/>
        <v>1.4958863126402393E-2</v>
      </c>
      <c r="V220" s="133">
        <f t="shared" si="81"/>
        <v>1.4958863126402393E-2</v>
      </c>
      <c r="W220" s="133">
        <f t="shared" si="81"/>
        <v>1.4958863126402393E-2</v>
      </c>
      <c r="X220" s="133">
        <f t="shared" si="81"/>
        <v>1.4958863126402393E-2</v>
      </c>
      <c r="Y220" s="133">
        <f t="shared" si="81"/>
        <v>1.4958863126402393E-2</v>
      </c>
      <c r="Z220" s="133">
        <f t="shared" si="81"/>
        <v>1.4958863126402393E-2</v>
      </c>
      <c r="AA220" s="133">
        <f t="shared" si="81"/>
        <v>1.4958863126402393E-2</v>
      </c>
      <c r="AB220" s="133">
        <f t="shared" si="81"/>
        <v>1.4958863126402393E-2</v>
      </c>
      <c r="AC220" s="133">
        <f t="shared" si="81"/>
        <v>1.4958863126402393E-2</v>
      </c>
      <c r="AD220" s="133">
        <f t="shared" si="81"/>
        <v>1.4958863126402393E-2</v>
      </c>
      <c r="AE220" s="133">
        <f t="shared" si="81"/>
        <v>1.4958863126402393E-2</v>
      </c>
      <c r="AF220" s="133">
        <f t="shared" si="81"/>
        <v>1.4958863126402393E-2</v>
      </c>
      <c r="AG220" s="133">
        <f t="shared" si="81"/>
        <v>1.4958863126402393E-2</v>
      </c>
      <c r="AH220" s="133">
        <f t="shared" si="81"/>
        <v>1.4958863126402393E-2</v>
      </c>
      <c r="AI220" s="133">
        <f t="shared" si="81"/>
        <v>1.4958863126402393E-2</v>
      </c>
      <c r="AJ220" s="133">
        <f t="shared" si="81"/>
        <v>1.4958863126402393E-2</v>
      </c>
      <c r="AK220" s="133">
        <f t="shared" si="81"/>
        <v>1.4958863126402393E-2</v>
      </c>
      <c r="AL220" s="133">
        <f t="shared" si="81"/>
        <v>1.4958863126402393E-2</v>
      </c>
      <c r="AM220" s="133">
        <f t="shared" si="81"/>
        <v>1.4958863126402393E-2</v>
      </c>
      <c r="AN220" s="133">
        <f t="shared" si="81"/>
        <v>1.4958863126402393E-2</v>
      </c>
      <c r="AO220" s="133">
        <f t="shared" si="81"/>
        <v>1.4958863126402393E-2</v>
      </c>
      <c r="AP220" s="133">
        <f t="shared" si="81"/>
        <v>1.4958863126402393E-2</v>
      </c>
      <c r="AQ220" s="133">
        <f t="shared" si="81"/>
        <v>1.4958863126402393E-2</v>
      </c>
      <c r="AR220" s="133">
        <f t="shared" si="81"/>
        <v>1.4958863126402393E-2</v>
      </c>
      <c r="AS220" s="133">
        <f t="shared" si="81"/>
        <v>1.4958863126402393E-2</v>
      </c>
      <c r="AT220" s="133">
        <f t="shared" si="81"/>
        <v>1.4958863126402393E-2</v>
      </c>
      <c r="AU220" s="133">
        <f t="shared" si="81"/>
        <v>1.4958863126402393E-2</v>
      </c>
      <c r="AV220" s="133">
        <f t="shared" si="81"/>
        <v>1.4958863126402393E-2</v>
      </c>
      <c r="AW220" s="133">
        <f t="shared" si="81"/>
        <v>1.4958863126402393E-2</v>
      </c>
      <c r="AX220" s="133">
        <f t="shared" si="81"/>
        <v>1.4958863126402393E-2</v>
      </c>
      <c r="AY220" s="133">
        <f t="shared" si="81"/>
        <v>1.4958863126402393E-2</v>
      </c>
      <c r="AZ220" s="133">
        <f t="shared" si="81"/>
        <v>1.4958863126402393E-2</v>
      </c>
      <c r="BA220" s="133">
        <f t="shared" si="81"/>
        <v>1.4958863126402393E-2</v>
      </c>
      <c r="BB220" s="133">
        <f t="shared" si="81"/>
        <v>1.4958863126402393E-2</v>
      </c>
      <c r="BC220" s="133">
        <f t="shared" si="81"/>
        <v>1.4958863126402393E-2</v>
      </c>
      <c r="BD220" s="133">
        <f t="shared" si="81"/>
        <v>1.4958863126402393E-2</v>
      </c>
      <c r="BE220" s="133">
        <f t="shared" si="81"/>
        <v>1.4958863126402393E-2</v>
      </c>
      <c r="BF220" s="133">
        <f t="shared" si="81"/>
        <v>1.4958863126402393E-2</v>
      </c>
      <c r="BG220" s="133">
        <f t="shared" si="81"/>
        <v>1.4958863126402393E-2</v>
      </c>
      <c r="BH220" s="133">
        <f t="shared" si="81"/>
        <v>1.4958863126402393E-2</v>
      </c>
      <c r="BI220" s="133">
        <f t="shared" si="81"/>
        <v>1.4958863126402393E-2</v>
      </c>
      <c r="BJ220" s="133">
        <f t="shared" si="81"/>
        <v>1.4958863126402393E-2</v>
      </c>
      <c r="BK220" s="133">
        <f t="shared" si="81"/>
        <v>1.4958863126402393E-2</v>
      </c>
    </row>
    <row r="221" spans="1:63" s="132" customFormat="1" x14ac:dyDescent="0.25">
      <c r="A221" s="126" t="str">
        <f>'March 2008 RIA'!$A$19</f>
        <v>Tier 1</v>
      </c>
      <c r="B221" s="127">
        <v>2002</v>
      </c>
      <c r="C221" s="128"/>
      <c r="D221" s="128"/>
      <c r="E221" s="129"/>
      <c r="F221" s="128"/>
      <c r="G221" s="128"/>
      <c r="H221" s="128"/>
      <c r="I221" s="128"/>
      <c r="J221" s="128"/>
      <c r="K221" s="128"/>
      <c r="L221" s="128"/>
      <c r="M221" s="128"/>
      <c r="N221" s="128"/>
      <c r="O221" s="133">
        <f t="shared" ref="O221:BK221" si="82">O85/O$134</f>
        <v>1.4958863126402393E-2</v>
      </c>
      <c r="P221" s="133">
        <f t="shared" si="82"/>
        <v>1.4958863126402393E-2</v>
      </c>
      <c r="Q221" s="133">
        <f t="shared" si="82"/>
        <v>1.4958863126402393E-2</v>
      </c>
      <c r="R221" s="133">
        <f t="shared" si="82"/>
        <v>1.4958863126402393E-2</v>
      </c>
      <c r="S221" s="133">
        <f t="shared" si="82"/>
        <v>1.4958863126402393E-2</v>
      </c>
      <c r="T221" s="133">
        <f t="shared" si="82"/>
        <v>1.4958863126402393E-2</v>
      </c>
      <c r="U221" s="133">
        <f t="shared" si="82"/>
        <v>1.4958863126402393E-2</v>
      </c>
      <c r="V221" s="133">
        <f t="shared" si="82"/>
        <v>1.4958863126402393E-2</v>
      </c>
      <c r="W221" s="133">
        <f t="shared" si="82"/>
        <v>1.4958863126402393E-2</v>
      </c>
      <c r="X221" s="133">
        <f t="shared" si="82"/>
        <v>1.4958863126402393E-2</v>
      </c>
      <c r="Y221" s="133">
        <f t="shared" si="82"/>
        <v>1.4958863126402393E-2</v>
      </c>
      <c r="Z221" s="133">
        <f t="shared" si="82"/>
        <v>1.4958863126402393E-2</v>
      </c>
      <c r="AA221" s="133">
        <f t="shared" si="82"/>
        <v>1.4958863126402393E-2</v>
      </c>
      <c r="AB221" s="133">
        <f t="shared" si="82"/>
        <v>1.4958863126402393E-2</v>
      </c>
      <c r="AC221" s="133">
        <f t="shared" si="82"/>
        <v>1.4958863126402393E-2</v>
      </c>
      <c r="AD221" s="133">
        <f t="shared" si="82"/>
        <v>1.4958863126402393E-2</v>
      </c>
      <c r="AE221" s="133">
        <f t="shared" si="82"/>
        <v>1.4958863126402393E-2</v>
      </c>
      <c r="AF221" s="133">
        <f t="shared" si="82"/>
        <v>1.4958863126402393E-2</v>
      </c>
      <c r="AG221" s="133">
        <f t="shared" si="82"/>
        <v>1.4958863126402393E-2</v>
      </c>
      <c r="AH221" s="133">
        <f t="shared" si="82"/>
        <v>1.4958863126402393E-2</v>
      </c>
      <c r="AI221" s="133">
        <f t="shared" si="82"/>
        <v>1.4958863126402393E-2</v>
      </c>
      <c r="AJ221" s="133">
        <f t="shared" si="82"/>
        <v>1.4958863126402393E-2</v>
      </c>
      <c r="AK221" s="133">
        <f t="shared" si="82"/>
        <v>1.4958863126402393E-2</v>
      </c>
      <c r="AL221" s="133">
        <f t="shared" si="82"/>
        <v>1.4958863126402393E-2</v>
      </c>
      <c r="AM221" s="133">
        <f t="shared" si="82"/>
        <v>1.4958863126402393E-2</v>
      </c>
      <c r="AN221" s="133">
        <f t="shared" si="82"/>
        <v>1.4958863126402393E-2</v>
      </c>
      <c r="AO221" s="133">
        <f t="shared" si="82"/>
        <v>1.4958863126402393E-2</v>
      </c>
      <c r="AP221" s="133">
        <f t="shared" si="82"/>
        <v>1.4958863126402393E-2</v>
      </c>
      <c r="AQ221" s="133">
        <f t="shared" si="82"/>
        <v>1.4958863126402393E-2</v>
      </c>
      <c r="AR221" s="133">
        <f t="shared" si="82"/>
        <v>1.4958863126402393E-2</v>
      </c>
      <c r="AS221" s="133">
        <f t="shared" si="82"/>
        <v>1.4958863126402393E-2</v>
      </c>
      <c r="AT221" s="133">
        <f t="shared" si="82"/>
        <v>1.4958863126402393E-2</v>
      </c>
      <c r="AU221" s="133">
        <f t="shared" si="82"/>
        <v>1.4958863126402393E-2</v>
      </c>
      <c r="AV221" s="133">
        <f t="shared" si="82"/>
        <v>1.4958863126402393E-2</v>
      </c>
      <c r="AW221" s="133">
        <f t="shared" si="82"/>
        <v>1.4958863126402393E-2</v>
      </c>
      <c r="AX221" s="133">
        <f t="shared" si="82"/>
        <v>1.4958863126402393E-2</v>
      </c>
      <c r="AY221" s="133">
        <f t="shared" si="82"/>
        <v>1.4958863126402393E-2</v>
      </c>
      <c r="AZ221" s="133">
        <f t="shared" si="82"/>
        <v>1.4958863126402393E-2</v>
      </c>
      <c r="BA221" s="133">
        <f t="shared" si="82"/>
        <v>1.4958863126402393E-2</v>
      </c>
      <c r="BB221" s="133">
        <f t="shared" si="82"/>
        <v>1.4958863126402393E-2</v>
      </c>
      <c r="BC221" s="133">
        <f t="shared" si="82"/>
        <v>1.4958863126402393E-2</v>
      </c>
      <c r="BD221" s="133">
        <f t="shared" si="82"/>
        <v>1.4958863126402393E-2</v>
      </c>
      <c r="BE221" s="133">
        <f t="shared" si="82"/>
        <v>1.4958863126402393E-2</v>
      </c>
      <c r="BF221" s="133">
        <f t="shared" si="82"/>
        <v>1.4958863126402393E-2</v>
      </c>
      <c r="BG221" s="133">
        <f t="shared" si="82"/>
        <v>1.4958863126402393E-2</v>
      </c>
      <c r="BH221" s="133">
        <f t="shared" si="82"/>
        <v>1.4958863126402393E-2</v>
      </c>
      <c r="BI221" s="133">
        <f t="shared" si="82"/>
        <v>1.4958863126402393E-2</v>
      </c>
      <c r="BJ221" s="133">
        <f t="shared" si="82"/>
        <v>1.4958863126402393E-2</v>
      </c>
      <c r="BK221" s="133">
        <f t="shared" si="82"/>
        <v>1.4958863126402393E-2</v>
      </c>
    </row>
    <row r="222" spans="1:63" s="132" customFormat="1" x14ac:dyDescent="0.25">
      <c r="A222" s="126" t="str">
        <f>'March 2008 RIA'!$A$19</f>
        <v>Tier 1</v>
      </c>
      <c r="B222" s="127">
        <v>2003</v>
      </c>
      <c r="C222" s="128"/>
      <c r="D222" s="128"/>
      <c r="E222" s="129"/>
      <c r="F222" s="128"/>
      <c r="G222" s="128"/>
      <c r="H222" s="128"/>
      <c r="I222" s="128"/>
      <c r="J222" s="128"/>
      <c r="K222" s="128"/>
      <c r="L222" s="128"/>
      <c r="M222" s="128"/>
      <c r="N222" s="128"/>
      <c r="O222" s="129"/>
      <c r="P222" s="133">
        <f t="shared" ref="P222:BK222" si="83">P86/P$134</f>
        <v>1.4958863126402393E-2</v>
      </c>
      <c r="Q222" s="133">
        <f t="shared" si="83"/>
        <v>1.4958863126402393E-2</v>
      </c>
      <c r="R222" s="133">
        <f t="shared" si="83"/>
        <v>1.4958863126402393E-2</v>
      </c>
      <c r="S222" s="133">
        <f t="shared" si="83"/>
        <v>1.4958863126402393E-2</v>
      </c>
      <c r="T222" s="133">
        <f t="shared" si="83"/>
        <v>1.4958863126402393E-2</v>
      </c>
      <c r="U222" s="133">
        <f t="shared" si="83"/>
        <v>1.4958863126402393E-2</v>
      </c>
      <c r="V222" s="133">
        <f t="shared" si="83"/>
        <v>1.4958863126402393E-2</v>
      </c>
      <c r="W222" s="133">
        <f t="shared" si="83"/>
        <v>1.4958863126402393E-2</v>
      </c>
      <c r="X222" s="133">
        <f t="shared" si="83"/>
        <v>1.4958863126402393E-2</v>
      </c>
      <c r="Y222" s="133">
        <f t="shared" si="83"/>
        <v>1.4958863126402393E-2</v>
      </c>
      <c r="Z222" s="133">
        <f t="shared" si="83"/>
        <v>1.4958863126402393E-2</v>
      </c>
      <c r="AA222" s="133">
        <f t="shared" si="83"/>
        <v>1.4958863126402393E-2</v>
      </c>
      <c r="AB222" s="133">
        <f t="shared" si="83"/>
        <v>1.4958863126402393E-2</v>
      </c>
      <c r="AC222" s="133">
        <f t="shared" si="83"/>
        <v>1.4958863126402393E-2</v>
      </c>
      <c r="AD222" s="133">
        <f t="shared" si="83"/>
        <v>1.4958863126402393E-2</v>
      </c>
      <c r="AE222" s="133">
        <f t="shared" si="83"/>
        <v>1.4958863126402393E-2</v>
      </c>
      <c r="AF222" s="133">
        <f t="shared" si="83"/>
        <v>1.4958863126402393E-2</v>
      </c>
      <c r="AG222" s="133">
        <f t="shared" si="83"/>
        <v>1.4958863126402393E-2</v>
      </c>
      <c r="AH222" s="133">
        <f t="shared" si="83"/>
        <v>1.4958863126402393E-2</v>
      </c>
      <c r="AI222" s="133">
        <f t="shared" si="83"/>
        <v>1.4958863126402393E-2</v>
      </c>
      <c r="AJ222" s="133">
        <f t="shared" si="83"/>
        <v>1.4958863126402393E-2</v>
      </c>
      <c r="AK222" s="133">
        <f t="shared" si="83"/>
        <v>1.4958863126402393E-2</v>
      </c>
      <c r="AL222" s="133">
        <f t="shared" si="83"/>
        <v>1.4958863126402393E-2</v>
      </c>
      <c r="AM222" s="133">
        <f t="shared" si="83"/>
        <v>1.4958863126402393E-2</v>
      </c>
      <c r="AN222" s="133">
        <f t="shared" si="83"/>
        <v>1.4958863126402393E-2</v>
      </c>
      <c r="AO222" s="133">
        <f t="shared" si="83"/>
        <v>1.4958863126402393E-2</v>
      </c>
      <c r="AP222" s="133">
        <f t="shared" si="83"/>
        <v>1.4958863126402393E-2</v>
      </c>
      <c r="AQ222" s="133">
        <f t="shared" si="83"/>
        <v>1.4958863126402393E-2</v>
      </c>
      <c r="AR222" s="133">
        <f t="shared" si="83"/>
        <v>1.4958863126402393E-2</v>
      </c>
      <c r="AS222" s="133">
        <f t="shared" si="83"/>
        <v>1.4958863126402393E-2</v>
      </c>
      <c r="AT222" s="133">
        <f t="shared" si="83"/>
        <v>1.4958863126402393E-2</v>
      </c>
      <c r="AU222" s="133">
        <f t="shared" si="83"/>
        <v>1.4958863126402393E-2</v>
      </c>
      <c r="AV222" s="133">
        <f t="shared" si="83"/>
        <v>1.4958863126402393E-2</v>
      </c>
      <c r="AW222" s="133">
        <f t="shared" si="83"/>
        <v>1.4958863126402393E-2</v>
      </c>
      <c r="AX222" s="133">
        <f t="shared" si="83"/>
        <v>1.4958863126402393E-2</v>
      </c>
      <c r="AY222" s="133">
        <f t="shared" si="83"/>
        <v>1.4958863126402393E-2</v>
      </c>
      <c r="AZ222" s="133">
        <f t="shared" si="83"/>
        <v>1.4958863126402393E-2</v>
      </c>
      <c r="BA222" s="133">
        <f t="shared" si="83"/>
        <v>1.4958863126402393E-2</v>
      </c>
      <c r="BB222" s="133">
        <f t="shared" si="83"/>
        <v>1.4958863126402393E-2</v>
      </c>
      <c r="BC222" s="133">
        <f t="shared" si="83"/>
        <v>1.4958863126402393E-2</v>
      </c>
      <c r="BD222" s="133">
        <f t="shared" si="83"/>
        <v>1.4958863126402393E-2</v>
      </c>
      <c r="BE222" s="133">
        <f t="shared" si="83"/>
        <v>1.4958863126402393E-2</v>
      </c>
      <c r="BF222" s="133">
        <f t="shared" si="83"/>
        <v>1.4958863126402393E-2</v>
      </c>
      <c r="BG222" s="133">
        <f t="shared" si="83"/>
        <v>1.4958863126402393E-2</v>
      </c>
      <c r="BH222" s="133">
        <f t="shared" si="83"/>
        <v>1.4958863126402393E-2</v>
      </c>
      <c r="BI222" s="133">
        <f t="shared" si="83"/>
        <v>1.4958863126402393E-2</v>
      </c>
      <c r="BJ222" s="133">
        <f t="shared" si="83"/>
        <v>1.4958863126402393E-2</v>
      </c>
      <c r="BK222" s="133">
        <f t="shared" si="83"/>
        <v>1.4958863126402393E-2</v>
      </c>
    </row>
    <row r="223" spans="1:63" s="132" customFormat="1" x14ac:dyDescent="0.25">
      <c r="A223" s="126" t="str">
        <f>'March 2008 RIA'!$A$19</f>
        <v>Tier 1</v>
      </c>
      <c r="B223" s="127">
        <v>2004</v>
      </c>
      <c r="C223" s="128"/>
      <c r="D223" s="128"/>
      <c r="E223" s="129"/>
      <c r="F223" s="128"/>
      <c r="G223" s="128"/>
      <c r="H223" s="128"/>
      <c r="I223" s="128"/>
      <c r="J223" s="128"/>
      <c r="K223" s="128"/>
      <c r="L223" s="128"/>
      <c r="M223" s="128"/>
      <c r="N223" s="128"/>
      <c r="O223" s="129"/>
      <c r="P223" s="128"/>
      <c r="Q223" s="133">
        <f t="shared" ref="Q223:BK223" si="84">Q87/Q$134</f>
        <v>1.4958863126402393E-2</v>
      </c>
      <c r="R223" s="133">
        <f t="shared" si="84"/>
        <v>1.4958863126402393E-2</v>
      </c>
      <c r="S223" s="133">
        <f t="shared" si="84"/>
        <v>1.4958863126402393E-2</v>
      </c>
      <c r="T223" s="133">
        <f t="shared" si="84"/>
        <v>1.4958863126402393E-2</v>
      </c>
      <c r="U223" s="133">
        <f t="shared" si="84"/>
        <v>1.4958863126402393E-2</v>
      </c>
      <c r="V223" s="133">
        <f t="shared" si="84"/>
        <v>1.4958863126402393E-2</v>
      </c>
      <c r="W223" s="133">
        <f t="shared" si="84"/>
        <v>1.4958863126402393E-2</v>
      </c>
      <c r="X223" s="133">
        <f t="shared" si="84"/>
        <v>1.4958863126402393E-2</v>
      </c>
      <c r="Y223" s="133">
        <f t="shared" si="84"/>
        <v>1.4958863126402393E-2</v>
      </c>
      <c r="Z223" s="133">
        <f t="shared" si="84"/>
        <v>1.4958863126402393E-2</v>
      </c>
      <c r="AA223" s="133">
        <f t="shared" si="84"/>
        <v>1.4958863126402393E-2</v>
      </c>
      <c r="AB223" s="133">
        <f t="shared" si="84"/>
        <v>1.4958863126402393E-2</v>
      </c>
      <c r="AC223" s="133">
        <f t="shared" si="84"/>
        <v>1.4958863126402393E-2</v>
      </c>
      <c r="AD223" s="133">
        <f t="shared" si="84"/>
        <v>1.4958863126402393E-2</v>
      </c>
      <c r="AE223" s="133">
        <f t="shared" si="84"/>
        <v>1.4958863126402393E-2</v>
      </c>
      <c r="AF223" s="133">
        <f t="shared" si="84"/>
        <v>1.4958863126402393E-2</v>
      </c>
      <c r="AG223" s="133">
        <f t="shared" si="84"/>
        <v>1.4958863126402393E-2</v>
      </c>
      <c r="AH223" s="133">
        <f t="shared" si="84"/>
        <v>1.4958863126402393E-2</v>
      </c>
      <c r="AI223" s="133">
        <f t="shared" si="84"/>
        <v>1.4958863126402393E-2</v>
      </c>
      <c r="AJ223" s="133">
        <f t="shared" si="84"/>
        <v>1.4958863126402393E-2</v>
      </c>
      <c r="AK223" s="133">
        <f t="shared" si="84"/>
        <v>1.4958863126402393E-2</v>
      </c>
      <c r="AL223" s="133">
        <f t="shared" si="84"/>
        <v>1.4958863126402393E-2</v>
      </c>
      <c r="AM223" s="133">
        <f t="shared" si="84"/>
        <v>1.4958863126402393E-2</v>
      </c>
      <c r="AN223" s="133">
        <f t="shared" si="84"/>
        <v>1.4958863126402393E-2</v>
      </c>
      <c r="AO223" s="133">
        <f t="shared" si="84"/>
        <v>1.4958863126402393E-2</v>
      </c>
      <c r="AP223" s="133">
        <f t="shared" si="84"/>
        <v>1.4958863126402393E-2</v>
      </c>
      <c r="AQ223" s="133">
        <f t="shared" si="84"/>
        <v>1.4958863126402393E-2</v>
      </c>
      <c r="AR223" s="133">
        <f t="shared" si="84"/>
        <v>1.4958863126402393E-2</v>
      </c>
      <c r="AS223" s="133">
        <f t="shared" si="84"/>
        <v>1.4958863126402393E-2</v>
      </c>
      <c r="AT223" s="133">
        <f t="shared" si="84"/>
        <v>1.4958863126402393E-2</v>
      </c>
      <c r="AU223" s="133">
        <f t="shared" si="84"/>
        <v>1.4958863126402393E-2</v>
      </c>
      <c r="AV223" s="133">
        <f t="shared" si="84"/>
        <v>1.4958863126402393E-2</v>
      </c>
      <c r="AW223" s="133">
        <f t="shared" si="84"/>
        <v>1.4958863126402393E-2</v>
      </c>
      <c r="AX223" s="133">
        <f t="shared" si="84"/>
        <v>1.4958863126402393E-2</v>
      </c>
      <c r="AY223" s="133">
        <f t="shared" si="84"/>
        <v>1.4958863126402393E-2</v>
      </c>
      <c r="AZ223" s="133">
        <f t="shared" si="84"/>
        <v>1.4958863126402393E-2</v>
      </c>
      <c r="BA223" s="133">
        <f t="shared" si="84"/>
        <v>1.4958863126402393E-2</v>
      </c>
      <c r="BB223" s="133">
        <f t="shared" si="84"/>
        <v>1.4958863126402393E-2</v>
      </c>
      <c r="BC223" s="133">
        <f t="shared" si="84"/>
        <v>1.4958863126402393E-2</v>
      </c>
      <c r="BD223" s="133">
        <f t="shared" si="84"/>
        <v>1.4958863126402393E-2</v>
      </c>
      <c r="BE223" s="133">
        <f t="shared" si="84"/>
        <v>1.4958863126402393E-2</v>
      </c>
      <c r="BF223" s="133">
        <f t="shared" si="84"/>
        <v>1.4958863126402393E-2</v>
      </c>
      <c r="BG223" s="133">
        <f t="shared" si="84"/>
        <v>1.4958863126402393E-2</v>
      </c>
      <c r="BH223" s="133">
        <f t="shared" si="84"/>
        <v>1.4958863126402393E-2</v>
      </c>
      <c r="BI223" s="133">
        <f t="shared" si="84"/>
        <v>1.4958863126402393E-2</v>
      </c>
      <c r="BJ223" s="133">
        <f t="shared" si="84"/>
        <v>1.4958863126402393E-2</v>
      </c>
      <c r="BK223" s="133">
        <f t="shared" si="84"/>
        <v>1.4958863126402393E-2</v>
      </c>
    </row>
    <row r="224" spans="1:63" s="26" customFormat="1" x14ac:dyDescent="0.25">
      <c r="A224" s="24" t="str">
        <f>'March 2008 RIA'!$A$20</f>
        <v>Tier 2</v>
      </c>
      <c r="B224" s="25">
        <v>2005</v>
      </c>
      <c r="C224" s="136"/>
      <c r="D224" s="136"/>
      <c r="E224" s="137"/>
      <c r="F224" s="136"/>
      <c r="G224" s="136"/>
      <c r="H224" s="136"/>
      <c r="I224" s="136"/>
      <c r="J224" s="136"/>
      <c r="K224" s="136"/>
      <c r="L224" s="136"/>
      <c r="M224" s="136"/>
      <c r="N224" s="136"/>
      <c r="O224" s="137"/>
      <c r="P224" s="136"/>
      <c r="Q224" s="136"/>
      <c r="R224" s="141">
        <f t="shared" ref="R224:BK224" si="85">R88/R$134</f>
        <v>1.4958863126402393E-2</v>
      </c>
      <c r="S224" s="141">
        <f t="shared" si="85"/>
        <v>1.4958863126402393E-2</v>
      </c>
      <c r="T224" s="141">
        <f t="shared" si="85"/>
        <v>1.4958863126402393E-2</v>
      </c>
      <c r="U224" s="141">
        <f t="shared" si="85"/>
        <v>1.4958863126402393E-2</v>
      </c>
      <c r="V224" s="141">
        <f t="shared" si="85"/>
        <v>1.4958863126402393E-2</v>
      </c>
      <c r="W224" s="141">
        <f t="shared" si="85"/>
        <v>1.4958863126402393E-2</v>
      </c>
      <c r="X224" s="141">
        <f t="shared" si="85"/>
        <v>1.4958863126402393E-2</v>
      </c>
      <c r="Y224" s="141">
        <f t="shared" si="85"/>
        <v>1.4958863126402393E-2</v>
      </c>
      <c r="Z224" s="141">
        <f t="shared" si="85"/>
        <v>1.4958863126402393E-2</v>
      </c>
      <c r="AA224" s="141">
        <f t="shared" si="85"/>
        <v>1.4958863126402393E-2</v>
      </c>
      <c r="AB224" s="141">
        <f t="shared" si="85"/>
        <v>1.4958863126402393E-2</v>
      </c>
      <c r="AC224" s="141">
        <f t="shared" si="85"/>
        <v>1.4958863126402393E-2</v>
      </c>
      <c r="AD224" s="141">
        <f t="shared" si="85"/>
        <v>1.4958863126402393E-2</v>
      </c>
      <c r="AE224" s="141">
        <f t="shared" si="85"/>
        <v>1.4958863126402393E-2</v>
      </c>
      <c r="AF224" s="141">
        <f t="shared" si="85"/>
        <v>1.4958863126402393E-2</v>
      </c>
      <c r="AG224" s="141">
        <f t="shared" si="85"/>
        <v>1.4958863126402393E-2</v>
      </c>
      <c r="AH224" s="141">
        <f t="shared" si="85"/>
        <v>1.4958863126402393E-2</v>
      </c>
      <c r="AI224" s="141">
        <f t="shared" si="85"/>
        <v>1.4958863126402393E-2</v>
      </c>
      <c r="AJ224" s="141">
        <f t="shared" si="85"/>
        <v>1.4958863126402393E-2</v>
      </c>
      <c r="AK224" s="141">
        <f t="shared" si="85"/>
        <v>1.4958863126402393E-2</v>
      </c>
      <c r="AL224" s="141">
        <f t="shared" si="85"/>
        <v>1.4958863126402393E-2</v>
      </c>
      <c r="AM224" s="141">
        <f t="shared" si="85"/>
        <v>1.4958863126402393E-2</v>
      </c>
      <c r="AN224" s="141">
        <f t="shared" si="85"/>
        <v>1.4958863126402393E-2</v>
      </c>
      <c r="AO224" s="141">
        <f t="shared" si="85"/>
        <v>1.4958863126402393E-2</v>
      </c>
      <c r="AP224" s="141">
        <f t="shared" si="85"/>
        <v>1.4958863126402393E-2</v>
      </c>
      <c r="AQ224" s="141">
        <f t="shared" si="85"/>
        <v>1.4958863126402393E-2</v>
      </c>
      <c r="AR224" s="141">
        <f t="shared" si="85"/>
        <v>1.4958863126402393E-2</v>
      </c>
      <c r="AS224" s="141">
        <f t="shared" si="85"/>
        <v>1.4958863126402393E-2</v>
      </c>
      <c r="AT224" s="141">
        <f t="shared" si="85"/>
        <v>1.4958863126402393E-2</v>
      </c>
      <c r="AU224" s="141">
        <f t="shared" si="85"/>
        <v>1.4958863126402393E-2</v>
      </c>
      <c r="AV224" s="141">
        <f t="shared" si="85"/>
        <v>1.4958863126402393E-2</v>
      </c>
      <c r="AW224" s="141">
        <f t="shared" si="85"/>
        <v>1.4958863126402393E-2</v>
      </c>
      <c r="AX224" s="141">
        <f t="shared" si="85"/>
        <v>1.4958863126402393E-2</v>
      </c>
      <c r="AY224" s="141">
        <f t="shared" si="85"/>
        <v>1.4958863126402393E-2</v>
      </c>
      <c r="AZ224" s="141">
        <f t="shared" si="85"/>
        <v>1.4958863126402393E-2</v>
      </c>
      <c r="BA224" s="141">
        <f t="shared" si="85"/>
        <v>1.4958863126402393E-2</v>
      </c>
      <c r="BB224" s="141">
        <f t="shared" si="85"/>
        <v>1.4958863126402393E-2</v>
      </c>
      <c r="BC224" s="141">
        <f t="shared" si="85"/>
        <v>1.4958863126402393E-2</v>
      </c>
      <c r="BD224" s="141">
        <f t="shared" si="85"/>
        <v>1.4958863126402393E-2</v>
      </c>
      <c r="BE224" s="141">
        <f t="shared" si="85"/>
        <v>1.4958863126402393E-2</v>
      </c>
      <c r="BF224" s="141">
        <f t="shared" si="85"/>
        <v>1.4958863126402393E-2</v>
      </c>
      <c r="BG224" s="141">
        <f t="shared" si="85"/>
        <v>1.4958863126402393E-2</v>
      </c>
      <c r="BH224" s="141">
        <f t="shared" si="85"/>
        <v>1.4958863126402393E-2</v>
      </c>
      <c r="BI224" s="141">
        <f t="shared" si="85"/>
        <v>1.4958863126402393E-2</v>
      </c>
      <c r="BJ224" s="141">
        <f t="shared" si="85"/>
        <v>1.4958863126402393E-2</v>
      </c>
      <c r="BK224" s="141">
        <f t="shared" si="85"/>
        <v>1.4958863126402393E-2</v>
      </c>
    </row>
    <row r="225" spans="1:63" s="26" customFormat="1" x14ac:dyDescent="0.25">
      <c r="A225" s="24" t="str">
        <f>'March 2008 RIA'!$A$20</f>
        <v>Tier 2</v>
      </c>
      <c r="B225" s="25">
        <v>2006</v>
      </c>
      <c r="C225" s="136"/>
      <c r="D225" s="136"/>
      <c r="E225" s="137"/>
      <c r="F225" s="136"/>
      <c r="G225" s="136"/>
      <c r="H225" s="136"/>
      <c r="I225" s="136"/>
      <c r="J225" s="136"/>
      <c r="K225" s="136"/>
      <c r="L225" s="136"/>
      <c r="M225" s="136"/>
      <c r="N225" s="136"/>
      <c r="O225" s="137"/>
      <c r="P225" s="136"/>
      <c r="Q225" s="136"/>
      <c r="R225" s="136"/>
      <c r="S225" s="141">
        <f t="shared" ref="S225:BK225" si="86">S89/S$134</f>
        <v>1.4958863126402393E-2</v>
      </c>
      <c r="T225" s="141">
        <f t="shared" si="86"/>
        <v>1.4958863126402393E-2</v>
      </c>
      <c r="U225" s="141">
        <f t="shared" si="86"/>
        <v>1.4958863126402393E-2</v>
      </c>
      <c r="V225" s="141">
        <f t="shared" si="86"/>
        <v>1.4958863126402393E-2</v>
      </c>
      <c r="W225" s="141">
        <f t="shared" si="86"/>
        <v>1.4958863126402393E-2</v>
      </c>
      <c r="X225" s="141">
        <f t="shared" si="86"/>
        <v>1.4958863126402393E-2</v>
      </c>
      <c r="Y225" s="141">
        <f t="shared" si="86"/>
        <v>1.4958863126402393E-2</v>
      </c>
      <c r="Z225" s="141">
        <f t="shared" si="86"/>
        <v>1.4958863126402393E-2</v>
      </c>
      <c r="AA225" s="141">
        <f t="shared" si="86"/>
        <v>1.4958863126402393E-2</v>
      </c>
      <c r="AB225" s="141">
        <f t="shared" si="86"/>
        <v>1.4958863126402393E-2</v>
      </c>
      <c r="AC225" s="141">
        <f t="shared" si="86"/>
        <v>1.4958863126402393E-2</v>
      </c>
      <c r="AD225" s="141">
        <f t="shared" si="86"/>
        <v>1.4958863126402393E-2</v>
      </c>
      <c r="AE225" s="141">
        <f t="shared" si="86"/>
        <v>1.4958863126402393E-2</v>
      </c>
      <c r="AF225" s="141">
        <f t="shared" si="86"/>
        <v>1.4958863126402393E-2</v>
      </c>
      <c r="AG225" s="141">
        <f t="shared" si="86"/>
        <v>1.4958863126402393E-2</v>
      </c>
      <c r="AH225" s="141">
        <f t="shared" si="86"/>
        <v>1.4958863126402393E-2</v>
      </c>
      <c r="AI225" s="141">
        <f t="shared" si="86"/>
        <v>1.4958863126402393E-2</v>
      </c>
      <c r="AJ225" s="141">
        <f t="shared" si="86"/>
        <v>1.4958863126402393E-2</v>
      </c>
      <c r="AK225" s="141">
        <f t="shared" si="86"/>
        <v>1.4958863126402393E-2</v>
      </c>
      <c r="AL225" s="141">
        <f t="shared" si="86"/>
        <v>1.4958863126402393E-2</v>
      </c>
      <c r="AM225" s="141">
        <f t="shared" si="86"/>
        <v>1.4958863126402393E-2</v>
      </c>
      <c r="AN225" s="141">
        <f t="shared" si="86"/>
        <v>1.4958863126402393E-2</v>
      </c>
      <c r="AO225" s="141">
        <f t="shared" si="86"/>
        <v>1.4958863126402393E-2</v>
      </c>
      <c r="AP225" s="141">
        <f t="shared" si="86"/>
        <v>1.4958863126402393E-2</v>
      </c>
      <c r="AQ225" s="141">
        <f t="shared" si="86"/>
        <v>1.4958863126402393E-2</v>
      </c>
      <c r="AR225" s="141">
        <f t="shared" si="86"/>
        <v>1.4958863126402393E-2</v>
      </c>
      <c r="AS225" s="141">
        <f t="shared" si="86"/>
        <v>1.4958863126402393E-2</v>
      </c>
      <c r="AT225" s="141">
        <f t="shared" si="86"/>
        <v>1.4958863126402393E-2</v>
      </c>
      <c r="AU225" s="141">
        <f t="shared" si="86"/>
        <v>1.4958863126402393E-2</v>
      </c>
      <c r="AV225" s="141">
        <f t="shared" si="86"/>
        <v>1.4958863126402393E-2</v>
      </c>
      <c r="AW225" s="141">
        <f t="shared" si="86"/>
        <v>1.4958863126402393E-2</v>
      </c>
      <c r="AX225" s="141">
        <f t="shared" si="86"/>
        <v>1.4958863126402393E-2</v>
      </c>
      <c r="AY225" s="141">
        <f t="shared" si="86"/>
        <v>1.4958863126402393E-2</v>
      </c>
      <c r="AZ225" s="141">
        <f t="shared" si="86"/>
        <v>1.4958863126402393E-2</v>
      </c>
      <c r="BA225" s="141">
        <f t="shared" si="86"/>
        <v>1.4958863126402393E-2</v>
      </c>
      <c r="BB225" s="141">
        <f t="shared" si="86"/>
        <v>1.4958863126402393E-2</v>
      </c>
      <c r="BC225" s="141">
        <f t="shared" si="86"/>
        <v>1.4958863126402393E-2</v>
      </c>
      <c r="BD225" s="141">
        <f t="shared" si="86"/>
        <v>1.4958863126402393E-2</v>
      </c>
      <c r="BE225" s="141">
        <f t="shared" si="86"/>
        <v>1.4958863126402393E-2</v>
      </c>
      <c r="BF225" s="141">
        <f t="shared" si="86"/>
        <v>1.4958863126402393E-2</v>
      </c>
      <c r="BG225" s="141">
        <f t="shared" si="86"/>
        <v>1.4958863126402393E-2</v>
      </c>
      <c r="BH225" s="141">
        <f t="shared" si="86"/>
        <v>1.4958863126402393E-2</v>
      </c>
      <c r="BI225" s="141">
        <f t="shared" si="86"/>
        <v>1.4958863126402393E-2</v>
      </c>
      <c r="BJ225" s="141">
        <f t="shared" si="86"/>
        <v>1.4958863126402393E-2</v>
      </c>
      <c r="BK225" s="141">
        <f t="shared" si="86"/>
        <v>1.4958863126402393E-2</v>
      </c>
    </row>
    <row r="226" spans="1:63" s="26" customFormat="1" x14ac:dyDescent="0.25">
      <c r="A226" s="24" t="str">
        <f>'March 2008 RIA'!$A$20</f>
        <v>Tier 2</v>
      </c>
      <c r="B226" s="25">
        <v>2007</v>
      </c>
      <c r="C226" s="136"/>
      <c r="D226" s="136"/>
      <c r="E226" s="137"/>
      <c r="F226" s="136"/>
      <c r="G226" s="136"/>
      <c r="H226" s="136"/>
      <c r="I226" s="136"/>
      <c r="J226" s="136"/>
      <c r="K226" s="136"/>
      <c r="L226" s="136"/>
      <c r="M226" s="136"/>
      <c r="N226" s="136"/>
      <c r="O226" s="137"/>
      <c r="P226" s="136"/>
      <c r="Q226" s="136"/>
      <c r="R226" s="136"/>
      <c r="S226" s="136"/>
      <c r="T226" s="141">
        <f t="shared" ref="T226:BK226" si="87">T90/T$134</f>
        <v>1.4958863126402393E-2</v>
      </c>
      <c r="U226" s="141">
        <f t="shared" si="87"/>
        <v>1.4958863126402393E-2</v>
      </c>
      <c r="V226" s="141">
        <f t="shared" si="87"/>
        <v>1.4958863126402393E-2</v>
      </c>
      <c r="W226" s="141">
        <f t="shared" si="87"/>
        <v>1.4958863126402393E-2</v>
      </c>
      <c r="X226" s="141">
        <f t="shared" si="87"/>
        <v>1.4958863126402393E-2</v>
      </c>
      <c r="Y226" s="141">
        <f t="shared" si="87"/>
        <v>1.4958863126402393E-2</v>
      </c>
      <c r="Z226" s="141">
        <f t="shared" si="87"/>
        <v>1.4958863126402393E-2</v>
      </c>
      <c r="AA226" s="141">
        <f t="shared" si="87"/>
        <v>1.4958863126402393E-2</v>
      </c>
      <c r="AB226" s="141">
        <f t="shared" si="87"/>
        <v>1.4958863126402393E-2</v>
      </c>
      <c r="AC226" s="141">
        <f t="shared" si="87"/>
        <v>1.4958863126402393E-2</v>
      </c>
      <c r="AD226" s="141">
        <f t="shared" si="87"/>
        <v>1.4958863126402393E-2</v>
      </c>
      <c r="AE226" s="141">
        <f t="shared" si="87"/>
        <v>1.4958863126402393E-2</v>
      </c>
      <c r="AF226" s="141">
        <f t="shared" si="87"/>
        <v>1.4958863126402393E-2</v>
      </c>
      <c r="AG226" s="141">
        <f t="shared" si="87"/>
        <v>1.4958863126402393E-2</v>
      </c>
      <c r="AH226" s="141">
        <f t="shared" si="87"/>
        <v>1.4958863126402393E-2</v>
      </c>
      <c r="AI226" s="141">
        <f t="shared" si="87"/>
        <v>1.4958863126402393E-2</v>
      </c>
      <c r="AJ226" s="141">
        <f t="shared" si="87"/>
        <v>1.4958863126402393E-2</v>
      </c>
      <c r="AK226" s="141">
        <f t="shared" si="87"/>
        <v>1.4958863126402393E-2</v>
      </c>
      <c r="AL226" s="141">
        <f t="shared" si="87"/>
        <v>1.4958863126402393E-2</v>
      </c>
      <c r="AM226" s="141">
        <f t="shared" si="87"/>
        <v>1.4958863126402393E-2</v>
      </c>
      <c r="AN226" s="141">
        <f t="shared" si="87"/>
        <v>1.4958863126402393E-2</v>
      </c>
      <c r="AO226" s="141">
        <f t="shared" si="87"/>
        <v>1.4958863126402393E-2</v>
      </c>
      <c r="AP226" s="141">
        <f t="shared" si="87"/>
        <v>1.4958863126402393E-2</v>
      </c>
      <c r="AQ226" s="141">
        <f t="shared" si="87"/>
        <v>1.4958863126402393E-2</v>
      </c>
      <c r="AR226" s="141">
        <f t="shared" si="87"/>
        <v>1.4958863126402393E-2</v>
      </c>
      <c r="AS226" s="141">
        <f t="shared" si="87"/>
        <v>1.4958863126402393E-2</v>
      </c>
      <c r="AT226" s="141">
        <f t="shared" si="87"/>
        <v>1.4958863126402393E-2</v>
      </c>
      <c r="AU226" s="141">
        <f t="shared" si="87"/>
        <v>1.4958863126402393E-2</v>
      </c>
      <c r="AV226" s="141">
        <f t="shared" si="87"/>
        <v>1.4958863126402393E-2</v>
      </c>
      <c r="AW226" s="141">
        <f t="shared" si="87"/>
        <v>1.4958863126402393E-2</v>
      </c>
      <c r="AX226" s="141">
        <f t="shared" si="87"/>
        <v>1.4958863126402393E-2</v>
      </c>
      <c r="AY226" s="141">
        <f t="shared" si="87"/>
        <v>1.4958863126402393E-2</v>
      </c>
      <c r="AZ226" s="141">
        <f t="shared" si="87"/>
        <v>1.4958863126402393E-2</v>
      </c>
      <c r="BA226" s="141">
        <f t="shared" si="87"/>
        <v>1.4958863126402393E-2</v>
      </c>
      <c r="BB226" s="141">
        <f t="shared" si="87"/>
        <v>1.4958863126402393E-2</v>
      </c>
      <c r="BC226" s="141">
        <f t="shared" si="87"/>
        <v>1.4958863126402393E-2</v>
      </c>
      <c r="BD226" s="141">
        <f t="shared" si="87"/>
        <v>1.4958863126402393E-2</v>
      </c>
      <c r="BE226" s="141">
        <f t="shared" si="87"/>
        <v>1.4958863126402393E-2</v>
      </c>
      <c r="BF226" s="141">
        <f t="shared" si="87"/>
        <v>1.4958863126402393E-2</v>
      </c>
      <c r="BG226" s="141">
        <f t="shared" si="87"/>
        <v>1.4958863126402393E-2</v>
      </c>
      <c r="BH226" s="141">
        <f t="shared" si="87"/>
        <v>1.4958863126402393E-2</v>
      </c>
      <c r="BI226" s="141">
        <f t="shared" si="87"/>
        <v>1.4958863126402393E-2</v>
      </c>
      <c r="BJ226" s="141">
        <f t="shared" si="87"/>
        <v>1.4958863126402393E-2</v>
      </c>
      <c r="BK226" s="141">
        <f t="shared" si="87"/>
        <v>1.4958863126402393E-2</v>
      </c>
    </row>
    <row r="227" spans="1:63" s="26" customFormat="1" x14ac:dyDescent="0.25">
      <c r="A227" s="24" t="str">
        <f>'March 2008 RIA'!$A$20</f>
        <v>Tier 2</v>
      </c>
      <c r="B227" s="25">
        <v>2008</v>
      </c>
      <c r="C227" s="136"/>
      <c r="D227" s="136"/>
      <c r="E227" s="137"/>
      <c r="F227" s="136"/>
      <c r="G227" s="136"/>
      <c r="H227" s="136"/>
      <c r="I227" s="136"/>
      <c r="J227" s="136"/>
      <c r="K227" s="136"/>
      <c r="L227" s="136"/>
      <c r="M227" s="136"/>
      <c r="N227" s="136"/>
      <c r="O227" s="137"/>
      <c r="P227" s="136"/>
      <c r="Q227" s="136"/>
      <c r="R227" s="136"/>
      <c r="S227" s="136"/>
      <c r="T227" s="136"/>
      <c r="U227" s="141">
        <f t="shared" ref="U227:BK227" si="88">U91/U$134</f>
        <v>1.4958863126402393E-2</v>
      </c>
      <c r="V227" s="141">
        <f t="shared" si="88"/>
        <v>1.4958863126402393E-2</v>
      </c>
      <c r="W227" s="141">
        <f t="shared" si="88"/>
        <v>1.4958863126402393E-2</v>
      </c>
      <c r="X227" s="141">
        <f t="shared" si="88"/>
        <v>1.4958863126402393E-2</v>
      </c>
      <c r="Y227" s="141">
        <f t="shared" si="88"/>
        <v>1.4958863126402393E-2</v>
      </c>
      <c r="Z227" s="141">
        <f t="shared" si="88"/>
        <v>1.4958863126402393E-2</v>
      </c>
      <c r="AA227" s="141">
        <f t="shared" si="88"/>
        <v>1.4958863126402393E-2</v>
      </c>
      <c r="AB227" s="141">
        <f t="shared" si="88"/>
        <v>1.4958863126402393E-2</v>
      </c>
      <c r="AC227" s="141">
        <f t="shared" si="88"/>
        <v>1.4958863126402393E-2</v>
      </c>
      <c r="AD227" s="141">
        <f t="shared" si="88"/>
        <v>1.4958863126402393E-2</v>
      </c>
      <c r="AE227" s="141">
        <f t="shared" si="88"/>
        <v>1.4958863126402393E-2</v>
      </c>
      <c r="AF227" s="141">
        <f t="shared" si="88"/>
        <v>1.4958863126402393E-2</v>
      </c>
      <c r="AG227" s="141">
        <f t="shared" si="88"/>
        <v>1.4958863126402393E-2</v>
      </c>
      <c r="AH227" s="141">
        <f t="shared" si="88"/>
        <v>1.4958863126402393E-2</v>
      </c>
      <c r="AI227" s="141">
        <f t="shared" si="88"/>
        <v>1.4958863126402393E-2</v>
      </c>
      <c r="AJ227" s="141">
        <f t="shared" si="88"/>
        <v>1.4958863126402393E-2</v>
      </c>
      <c r="AK227" s="141">
        <f t="shared" si="88"/>
        <v>1.4958863126402393E-2</v>
      </c>
      <c r="AL227" s="141">
        <f t="shared" si="88"/>
        <v>1.4958863126402393E-2</v>
      </c>
      <c r="AM227" s="141">
        <f t="shared" si="88"/>
        <v>1.4958863126402393E-2</v>
      </c>
      <c r="AN227" s="141">
        <f t="shared" si="88"/>
        <v>1.4958863126402393E-2</v>
      </c>
      <c r="AO227" s="141">
        <f t="shared" si="88"/>
        <v>1.4958863126402393E-2</v>
      </c>
      <c r="AP227" s="141">
        <f t="shared" si="88"/>
        <v>1.4958863126402393E-2</v>
      </c>
      <c r="AQ227" s="141">
        <f t="shared" si="88"/>
        <v>1.4958863126402393E-2</v>
      </c>
      <c r="AR227" s="141">
        <f t="shared" si="88"/>
        <v>1.4958863126402393E-2</v>
      </c>
      <c r="AS227" s="141">
        <f t="shared" si="88"/>
        <v>1.4958863126402393E-2</v>
      </c>
      <c r="AT227" s="141">
        <f t="shared" si="88"/>
        <v>1.4958863126402393E-2</v>
      </c>
      <c r="AU227" s="141">
        <f t="shared" si="88"/>
        <v>1.4958863126402393E-2</v>
      </c>
      <c r="AV227" s="141">
        <f t="shared" si="88"/>
        <v>1.4958863126402393E-2</v>
      </c>
      <c r="AW227" s="141">
        <f t="shared" si="88"/>
        <v>1.4958863126402393E-2</v>
      </c>
      <c r="AX227" s="141">
        <f t="shared" si="88"/>
        <v>1.4958863126402393E-2</v>
      </c>
      <c r="AY227" s="141">
        <f t="shared" si="88"/>
        <v>1.4958863126402393E-2</v>
      </c>
      <c r="AZ227" s="141">
        <f t="shared" si="88"/>
        <v>1.4958863126402393E-2</v>
      </c>
      <c r="BA227" s="141">
        <f t="shared" si="88"/>
        <v>1.4958863126402393E-2</v>
      </c>
      <c r="BB227" s="141">
        <f t="shared" si="88"/>
        <v>1.4958863126402393E-2</v>
      </c>
      <c r="BC227" s="141">
        <f t="shared" si="88"/>
        <v>1.4958863126402393E-2</v>
      </c>
      <c r="BD227" s="141">
        <f t="shared" si="88"/>
        <v>1.4958863126402393E-2</v>
      </c>
      <c r="BE227" s="141">
        <f t="shared" si="88"/>
        <v>1.4958863126402393E-2</v>
      </c>
      <c r="BF227" s="141">
        <f t="shared" si="88"/>
        <v>1.4958863126402393E-2</v>
      </c>
      <c r="BG227" s="141">
        <f t="shared" si="88"/>
        <v>1.4958863126402393E-2</v>
      </c>
      <c r="BH227" s="141">
        <f t="shared" si="88"/>
        <v>1.4958863126402393E-2</v>
      </c>
      <c r="BI227" s="141">
        <f t="shared" si="88"/>
        <v>1.4958863126402393E-2</v>
      </c>
      <c r="BJ227" s="141">
        <f t="shared" si="88"/>
        <v>1.4958863126402393E-2</v>
      </c>
      <c r="BK227" s="141">
        <f t="shared" si="88"/>
        <v>1.4958863126402393E-2</v>
      </c>
    </row>
    <row r="228" spans="1:63" s="26" customFormat="1" x14ac:dyDescent="0.25">
      <c r="A228" s="24" t="str">
        <f>'March 2008 RIA'!$A$20</f>
        <v>Tier 2</v>
      </c>
      <c r="B228" s="25">
        <v>2009</v>
      </c>
      <c r="C228" s="136"/>
      <c r="D228" s="136"/>
      <c r="E228" s="137"/>
      <c r="F228" s="136"/>
      <c r="G228" s="136"/>
      <c r="H228" s="136"/>
      <c r="I228" s="136"/>
      <c r="J228" s="136"/>
      <c r="K228" s="136"/>
      <c r="L228" s="136"/>
      <c r="M228" s="136"/>
      <c r="N228" s="136"/>
      <c r="O228" s="137"/>
      <c r="P228" s="136"/>
      <c r="Q228" s="136"/>
      <c r="R228" s="136"/>
      <c r="S228" s="136"/>
      <c r="T228" s="136"/>
      <c r="U228" s="136"/>
      <c r="V228" s="141">
        <f t="shared" ref="V228:BK228" si="89">V92/V$134</f>
        <v>1.4958863126402393E-2</v>
      </c>
      <c r="W228" s="141">
        <f t="shared" si="89"/>
        <v>1.4958863126402393E-2</v>
      </c>
      <c r="X228" s="141">
        <f t="shared" si="89"/>
        <v>1.4958863126402393E-2</v>
      </c>
      <c r="Y228" s="141">
        <f t="shared" si="89"/>
        <v>1.4958863126402393E-2</v>
      </c>
      <c r="Z228" s="141">
        <f t="shared" si="89"/>
        <v>1.4958863126402393E-2</v>
      </c>
      <c r="AA228" s="141">
        <f t="shared" si="89"/>
        <v>1.4958863126402393E-2</v>
      </c>
      <c r="AB228" s="141">
        <f t="shared" si="89"/>
        <v>1.4958863126402393E-2</v>
      </c>
      <c r="AC228" s="141">
        <f t="shared" si="89"/>
        <v>1.4958863126402393E-2</v>
      </c>
      <c r="AD228" s="141">
        <f t="shared" si="89"/>
        <v>1.4958863126402393E-2</v>
      </c>
      <c r="AE228" s="141">
        <f t="shared" si="89"/>
        <v>1.4958863126402393E-2</v>
      </c>
      <c r="AF228" s="141">
        <f t="shared" si="89"/>
        <v>1.4958863126402393E-2</v>
      </c>
      <c r="AG228" s="141">
        <f t="shared" si="89"/>
        <v>1.4958863126402393E-2</v>
      </c>
      <c r="AH228" s="141">
        <f t="shared" si="89"/>
        <v>1.4958863126402393E-2</v>
      </c>
      <c r="AI228" s="141">
        <f t="shared" si="89"/>
        <v>1.4958863126402393E-2</v>
      </c>
      <c r="AJ228" s="141">
        <f t="shared" si="89"/>
        <v>1.4958863126402393E-2</v>
      </c>
      <c r="AK228" s="141">
        <f t="shared" si="89"/>
        <v>1.4958863126402393E-2</v>
      </c>
      <c r="AL228" s="141">
        <f t="shared" si="89"/>
        <v>1.4958863126402393E-2</v>
      </c>
      <c r="AM228" s="141">
        <f t="shared" si="89"/>
        <v>1.4958863126402393E-2</v>
      </c>
      <c r="AN228" s="141">
        <f t="shared" si="89"/>
        <v>1.4958863126402393E-2</v>
      </c>
      <c r="AO228" s="141">
        <f t="shared" si="89"/>
        <v>1.4958863126402393E-2</v>
      </c>
      <c r="AP228" s="141">
        <f t="shared" si="89"/>
        <v>1.4958863126402393E-2</v>
      </c>
      <c r="AQ228" s="141">
        <f t="shared" si="89"/>
        <v>1.4958863126402393E-2</v>
      </c>
      <c r="AR228" s="141">
        <f t="shared" si="89"/>
        <v>1.4958863126402393E-2</v>
      </c>
      <c r="AS228" s="141">
        <f t="shared" si="89"/>
        <v>1.4958863126402393E-2</v>
      </c>
      <c r="AT228" s="141">
        <f t="shared" si="89"/>
        <v>1.4958863126402393E-2</v>
      </c>
      <c r="AU228" s="141">
        <f t="shared" si="89"/>
        <v>1.4958863126402393E-2</v>
      </c>
      <c r="AV228" s="141">
        <f t="shared" si="89"/>
        <v>1.4958863126402393E-2</v>
      </c>
      <c r="AW228" s="141">
        <f t="shared" si="89"/>
        <v>1.4958863126402393E-2</v>
      </c>
      <c r="AX228" s="141">
        <f t="shared" si="89"/>
        <v>1.4958863126402393E-2</v>
      </c>
      <c r="AY228" s="141">
        <f t="shared" si="89"/>
        <v>1.4958863126402393E-2</v>
      </c>
      <c r="AZ228" s="141">
        <f t="shared" si="89"/>
        <v>1.4958863126402393E-2</v>
      </c>
      <c r="BA228" s="141">
        <f t="shared" si="89"/>
        <v>1.4958863126402393E-2</v>
      </c>
      <c r="BB228" s="141">
        <f t="shared" si="89"/>
        <v>1.4958863126402393E-2</v>
      </c>
      <c r="BC228" s="141">
        <f t="shared" si="89"/>
        <v>1.4958863126402393E-2</v>
      </c>
      <c r="BD228" s="141">
        <f t="shared" si="89"/>
        <v>1.4958863126402393E-2</v>
      </c>
      <c r="BE228" s="141">
        <f t="shared" si="89"/>
        <v>1.4958863126402393E-2</v>
      </c>
      <c r="BF228" s="141">
        <f t="shared" si="89"/>
        <v>1.4958863126402393E-2</v>
      </c>
      <c r="BG228" s="141">
        <f t="shared" si="89"/>
        <v>1.4958863126402393E-2</v>
      </c>
      <c r="BH228" s="141">
        <f t="shared" si="89"/>
        <v>1.4958863126402393E-2</v>
      </c>
      <c r="BI228" s="141">
        <f t="shared" si="89"/>
        <v>1.4958863126402393E-2</v>
      </c>
      <c r="BJ228" s="141">
        <f t="shared" si="89"/>
        <v>1.4958863126402393E-2</v>
      </c>
      <c r="BK228" s="141">
        <f t="shared" si="89"/>
        <v>1.4958863126402393E-2</v>
      </c>
    </row>
    <row r="229" spans="1:63" s="26" customFormat="1" x14ac:dyDescent="0.25">
      <c r="A229" s="24" t="str">
        <f>'March 2008 RIA'!$A$20</f>
        <v>Tier 2</v>
      </c>
      <c r="B229" s="25">
        <v>2010</v>
      </c>
      <c r="C229" s="136"/>
      <c r="D229" s="136"/>
      <c r="E229" s="137"/>
      <c r="F229" s="136"/>
      <c r="G229" s="136"/>
      <c r="H229" s="136"/>
      <c r="I229" s="136"/>
      <c r="J229" s="136"/>
      <c r="K229" s="136"/>
      <c r="L229" s="136"/>
      <c r="M229" s="136"/>
      <c r="N229" s="136"/>
      <c r="O229" s="137"/>
      <c r="P229" s="136"/>
      <c r="Q229" s="136"/>
      <c r="R229" s="136"/>
      <c r="S229" s="136"/>
      <c r="T229" s="136"/>
      <c r="U229" s="136"/>
      <c r="V229" s="136"/>
      <c r="W229" s="141">
        <f t="shared" ref="W229:BK229" si="90">W93/W$134</f>
        <v>1.4958863126402393E-2</v>
      </c>
      <c r="X229" s="141">
        <f t="shared" si="90"/>
        <v>1.4958863126402393E-2</v>
      </c>
      <c r="Y229" s="141">
        <f t="shared" si="90"/>
        <v>1.4958863126402393E-2</v>
      </c>
      <c r="Z229" s="141">
        <f t="shared" si="90"/>
        <v>1.4958863126402393E-2</v>
      </c>
      <c r="AA229" s="141">
        <f t="shared" si="90"/>
        <v>1.4958863126402393E-2</v>
      </c>
      <c r="AB229" s="141">
        <f t="shared" si="90"/>
        <v>1.4958863126402393E-2</v>
      </c>
      <c r="AC229" s="141">
        <f t="shared" si="90"/>
        <v>1.4958863126402393E-2</v>
      </c>
      <c r="AD229" s="141">
        <f t="shared" si="90"/>
        <v>1.4958863126402393E-2</v>
      </c>
      <c r="AE229" s="141">
        <f t="shared" si="90"/>
        <v>1.4958863126402393E-2</v>
      </c>
      <c r="AF229" s="141">
        <f t="shared" si="90"/>
        <v>1.4958863126402393E-2</v>
      </c>
      <c r="AG229" s="141">
        <f t="shared" si="90"/>
        <v>1.4958863126402393E-2</v>
      </c>
      <c r="AH229" s="141">
        <f t="shared" si="90"/>
        <v>1.4958863126402393E-2</v>
      </c>
      <c r="AI229" s="141">
        <f t="shared" si="90"/>
        <v>1.4958863126402393E-2</v>
      </c>
      <c r="AJ229" s="141">
        <f t="shared" si="90"/>
        <v>1.4958863126402393E-2</v>
      </c>
      <c r="AK229" s="141">
        <f t="shared" si="90"/>
        <v>1.4958863126402393E-2</v>
      </c>
      <c r="AL229" s="141">
        <f t="shared" si="90"/>
        <v>1.4958863126402393E-2</v>
      </c>
      <c r="AM229" s="141">
        <f t="shared" si="90"/>
        <v>1.4958863126402393E-2</v>
      </c>
      <c r="AN229" s="141">
        <f t="shared" si="90"/>
        <v>1.4958863126402393E-2</v>
      </c>
      <c r="AO229" s="141">
        <f t="shared" si="90"/>
        <v>1.4958863126402393E-2</v>
      </c>
      <c r="AP229" s="141">
        <f t="shared" si="90"/>
        <v>1.4958863126402393E-2</v>
      </c>
      <c r="AQ229" s="141">
        <f t="shared" si="90"/>
        <v>1.4958863126402393E-2</v>
      </c>
      <c r="AR229" s="141">
        <f t="shared" si="90"/>
        <v>1.4958863126402393E-2</v>
      </c>
      <c r="AS229" s="141">
        <f t="shared" si="90"/>
        <v>1.4958863126402393E-2</v>
      </c>
      <c r="AT229" s="141">
        <f t="shared" si="90"/>
        <v>1.4958863126402393E-2</v>
      </c>
      <c r="AU229" s="141">
        <f t="shared" si="90"/>
        <v>1.4958863126402393E-2</v>
      </c>
      <c r="AV229" s="141">
        <f t="shared" si="90"/>
        <v>1.4958863126402393E-2</v>
      </c>
      <c r="AW229" s="141">
        <f t="shared" si="90"/>
        <v>1.4958863126402393E-2</v>
      </c>
      <c r="AX229" s="141">
        <f t="shared" si="90"/>
        <v>1.4958863126402393E-2</v>
      </c>
      <c r="AY229" s="141">
        <f t="shared" si="90"/>
        <v>1.4958863126402393E-2</v>
      </c>
      <c r="AZ229" s="141">
        <f t="shared" si="90"/>
        <v>1.4958863126402393E-2</v>
      </c>
      <c r="BA229" s="141">
        <f t="shared" si="90"/>
        <v>1.4958863126402393E-2</v>
      </c>
      <c r="BB229" s="141">
        <f t="shared" si="90"/>
        <v>1.4958863126402393E-2</v>
      </c>
      <c r="BC229" s="141">
        <f t="shared" si="90"/>
        <v>1.4958863126402393E-2</v>
      </c>
      <c r="BD229" s="141">
        <f t="shared" si="90"/>
        <v>1.4958863126402393E-2</v>
      </c>
      <c r="BE229" s="141">
        <f t="shared" si="90"/>
        <v>1.4958863126402393E-2</v>
      </c>
      <c r="BF229" s="141">
        <f t="shared" si="90"/>
        <v>1.4958863126402393E-2</v>
      </c>
      <c r="BG229" s="141">
        <f t="shared" si="90"/>
        <v>1.4958863126402393E-2</v>
      </c>
      <c r="BH229" s="141">
        <f t="shared" si="90"/>
        <v>1.4958863126402393E-2</v>
      </c>
      <c r="BI229" s="141">
        <f t="shared" si="90"/>
        <v>1.4958863126402393E-2</v>
      </c>
      <c r="BJ229" s="141">
        <f t="shared" si="90"/>
        <v>1.4958863126402393E-2</v>
      </c>
      <c r="BK229" s="141">
        <f t="shared" si="90"/>
        <v>1.4958863126402393E-2</v>
      </c>
    </row>
    <row r="230" spans="1:63" s="26" customFormat="1" x14ac:dyDescent="0.25">
      <c r="A230" s="24" t="str">
        <f>'March 2008 RIA'!$A$20</f>
        <v>Tier 2</v>
      </c>
      <c r="B230" s="25">
        <v>2011</v>
      </c>
      <c r="C230" s="136"/>
      <c r="D230" s="136"/>
      <c r="E230" s="137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1">
        <f t="shared" ref="X230:BK230" si="91">X94/X$134</f>
        <v>1.4958863126402393E-2</v>
      </c>
      <c r="Y230" s="141">
        <f t="shared" si="91"/>
        <v>1.4958863126402393E-2</v>
      </c>
      <c r="Z230" s="141">
        <f t="shared" si="91"/>
        <v>1.4958863126402393E-2</v>
      </c>
      <c r="AA230" s="141">
        <f t="shared" si="91"/>
        <v>1.4958863126402393E-2</v>
      </c>
      <c r="AB230" s="141">
        <f t="shared" si="91"/>
        <v>1.4958863126402393E-2</v>
      </c>
      <c r="AC230" s="141">
        <f t="shared" si="91"/>
        <v>1.4958863126402393E-2</v>
      </c>
      <c r="AD230" s="141">
        <f t="shared" si="91"/>
        <v>1.4958863126402393E-2</v>
      </c>
      <c r="AE230" s="141">
        <f t="shared" si="91"/>
        <v>1.4958863126402393E-2</v>
      </c>
      <c r="AF230" s="141">
        <f t="shared" si="91"/>
        <v>1.4958863126402393E-2</v>
      </c>
      <c r="AG230" s="141">
        <f t="shared" si="91"/>
        <v>1.4958863126402393E-2</v>
      </c>
      <c r="AH230" s="141">
        <f t="shared" si="91"/>
        <v>1.4958863126402393E-2</v>
      </c>
      <c r="AI230" s="141">
        <f t="shared" si="91"/>
        <v>1.4958863126402393E-2</v>
      </c>
      <c r="AJ230" s="141">
        <f t="shared" si="91"/>
        <v>1.4958863126402393E-2</v>
      </c>
      <c r="AK230" s="141">
        <f t="shared" si="91"/>
        <v>1.4958863126402393E-2</v>
      </c>
      <c r="AL230" s="141">
        <f t="shared" si="91"/>
        <v>1.4958863126402393E-2</v>
      </c>
      <c r="AM230" s="141">
        <f t="shared" si="91"/>
        <v>1.4958863126402393E-2</v>
      </c>
      <c r="AN230" s="141">
        <f t="shared" si="91"/>
        <v>1.4958863126402393E-2</v>
      </c>
      <c r="AO230" s="141">
        <f t="shared" si="91"/>
        <v>1.4958863126402393E-2</v>
      </c>
      <c r="AP230" s="141">
        <f t="shared" si="91"/>
        <v>1.4958863126402393E-2</v>
      </c>
      <c r="AQ230" s="141">
        <f t="shared" si="91"/>
        <v>1.4958863126402393E-2</v>
      </c>
      <c r="AR230" s="141">
        <f t="shared" si="91"/>
        <v>1.4958863126402393E-2</v>
      </c>
      <c r="AS230" s="141">
        <f t="shared" si="91"/>
        <v>1.4958863126402393E-2</v>
      </c>
      <c r="AT230" s="141">
        <f t="shared" si="91"/>
        <v>1.4958863126402393E-2</v>
      </c>
      <c r="AU230" s="141">
        <f t="shared" si="91"/>
        <v>1.4958863126402393E-2</v>
      </c>
      <c r="AV230" s="141">
        <f t="shared" si="91"/>
        <v>1.4958863126402393E-2</v>
      </c>
      <c r="AW230" s="141">
        <f t="shared" si="91"/>
        <v>1.4958863126402393E-2</v>
      </c>
      <c r="AX230" s="141">
        <f t="shared" si="91"/>
        <v>1.4958863126402393E-2</v>
      </c>
      <c r="AY230" s="141">
        <f t="shared" si="91"/>
        <v>1.4958863126402393E-2</v>
      </c>
      <c r="AZ230" s="141">
        <f t="shared" si="91"/>
        <v>1.4958863126402393E-2</v>
      </c>
      <c r="BA230" s="141">
        <f t="shared" si="91"/>
        <v>1.4958863126402393E-2</v>
      </c>
      <c r="BB230" s="141">
        <f t="shared" si="91"/>
        <v>1.4958863126402393E-2</v>
      </c>
      <c r="BC230" s="141">
        <f t="shared" si="91"/>
        <v>1.4958863126402393E-2</v>
      </c>
      <c r="BD230" s="141">
        <f t="shared" si="91"/>
        <v>1.4958863126402393E-2</v>
      </c>
      <c r="BE230" s="141">
        <f t="shared" si="91"/>
        <v>1.4958863126402393E-2</v>
      </c>
      <c r="BF230" s="141">
        <f t="shared" si="91"/>
        <v>1.4958863126402393E-2</v>
      </c>
      <c r="BG230" s="141">
        <f t="shared" si="91"/>
        <v>1.4958863126402393E-2</v>
      </c>
      <c r="BH230" s="141">
        <f t="shared" si="91"/>
        <v>1.4958863126402393E-2</v>
      </c>
      <c r="BI230" s="141">
        <f t="shared" si="91"/>
        <v>1.4958863126402393E-2</v>
      </c>
      <c r="BJ230" s="141">
        <f t="shared" si="91"/>
        <v>1.4958863126402393E-2</v>
      </c>
      <c r="BK230" s="141">
        <f t="shared" si="91"/>
        <v>1.4958863126402393E-2</v>
      </c>
    </row>
    <row r="231" spans="1:63" s="31" customFormat="1" x14ac:dyDescent="0.25">
      <c r="A231" s="21" t="str">
        <f>'March 2008 RIA'!$A$37</f>
        <v>Tier 3</v>
      </c>
      <c r="B231" s="30">
        <v>2012</v>
      </c>
      <c r="C231" s="145"/>
      <c r="D231" s="145"/>
      <c r="E231" s="146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8">
        <f t="shared" ref="Y231:BK231" si="92">Y95/Y$134</f>
        <v>1.4958863126402393E-2</v>
      </c>
      <c r="Z231" s="148">
        <f t="shared" si="92"/>
        <v>1.4958863126402393E-2</v>
      </c>
      <c r="AA231" s="148">
        <f t="shared" si="92"/>
        <v>1.4958863126402393E-2</v>
      </c>
      <c r="AB231" s="148">
        <f t="shared" si="92"/>
        <v>1.4958863126402393E-2</v>
      </c>
      <c r="AC231" s="148">
        <f t="shared" si="92"/>
        <v>1.4958863126402393E-2</v>
      </c>
      <c r="AD231" s="148">
        <f t="shared" si="92"/>
        <v>1.4958863126402393E-2</v>
      </c>
      <c r="AE231" s="148">
        <f t="shared" si="92"/>
        <v>1.4958863126402393E-2</v>
      </c>
      <c r="AF231" s="148">
        <f t="shared" si="92"/>
        <v>1.4958863126402393E-2</v>
      </c>
      <c r="AG231" s="148">
        <f t="shared" si="92"/>
        <v>1.4958863126402393E-2</v>
      </c>
      <c r="AH231" s="148">
        <f t="shared" si="92"/>
        <v>1.4958863126402393E-2</v>
      </c>
      <c r="AI231" s="148">
        <f t="shared" si="92"/>
        <v>1.4958863126402393E-2</v>
      </c>
      <c r="AJ231" s="148">
        <f t="shared" si="92"/>
        <v>1.4958863126402393E-2</v>
      </c>
      <c r="AK231" s="148">
        <f t="shared" si="92"/>
        <v>1.4958863126402393E-2</v>
      </c>
      <c r="AL231" s="148">
        <f t="shared" si="92"/>
        <v>1.4958863126402393E-2</v>
      </c>
      <c r="AM231" s="148">
        <f t="shared" si="92"/>
        <v>1.4958863126402393E-2</v>
      </c>
      <c r="AN231" s="148">
        <f t="shared" si="92"/>
        <v>1.4958863126402393E-2</v>
      </c>
      <c r="AO231" s="148">
        <f t="shared" si="92"/>
        <v>1.4958863126402393E-2</v>
      </c>
      <c r="AP231" s="148">
        <f t="shared" si="92"/>
        <v>1.4958863126402393E-2</v>
      </c>
      <c r="AQ231" s="148">
        <f t="shared" si="92"/>
        <v>1.4958863126402393E-2</v>
      </c>
      <c r="AR231" s="148">
        <f t="shared" si="92"/>
        <v>1.4958863126402393E-2</v>
      </c>
      <c r="AS231" s="148">
        <f t="shared" si="92"/>
        <v>1.4958863126402393E-2</v>
      </c>
      <c r="AT231" s="148">
        <f t="shared" si="92"/>
        <v>1.4958863126402393E-2</v>
      </c>
      <c r="AU231" s="148">
        <f t="shared" si="92"/>
        <v>1.4958863126402393E-2</v>
      </c>
      <c r="AV231" s="148">
        <f t="shared" si="92"/>
        <v>1.4958863126402393E-2</v>
      </c>
      <c r="AW231" s="148">
        <f t="shared" si="92"/>
        <v>1.4958863126402393E-2</v>
      </c>
      <c r="AX231" s="148">
        <f t="shared" si="92"/>
        <v>1.4958863126402393E-2</v>
      </c>
      <c r="AY231" s="148">
        <f t="shared" si="92"/>
        <v>1.4958863126402393E-2</v>
      </c>
      <c r="AZ231" s="148">
        <f t="shared" si="92"/>
        <v>1.4958863126402393E-2</v>
      </c>
      <c r="BA231" s="148">
        <f t="shared" si="92"/>
        <v>1.4958863126402393E-2</v>
      </c>
      <c r="BB231" s="148">
        <f t="shared" si="92"/>
        <v>1.4958863126402393E-2</v>
      </c>
      <c r="BC231" s="148">
        <f t="shared" si="92"/>
        <v>1.4958863126402393E-2</v>
      </c>
      <c r="BD231" s="148">
        <f t="shared" si="92"/>
        <v>1.4958863126402393E-2</v>
      </c>
      <c r="BE231" s="148">
        <f t="shared" si="92"/>
        <v>1.4958863126402393E-2</v>
      </c>
      <c r="BF231" s="148">
        <f t="shared" si="92"/>
        <v>1.4958863126402393E-2</v>
      </c>
      <c r="BG231" s="148">
        <f t="shared" si="92"/>
        <v>1.4958863126402393E-2</v>
      </c>
      <c r="BH231" s="148">
        <f t="shared" si="92"/>
        <v>1.4958863126402393E-2</v>
      </c>
      <c r="BI231" s="148">
        <f t="shared" si="92"/>
        <v>1.4958863126402393E-2</v>
      </c>
      <c r="BJ231" s="148">
        <f t="shared" si="92"/>
        <v>1.4958863126402393E-2</v>
      </c>
      <c r="BK231" s="148">
        <f t="shared" si="92"/>
        <v>1.4958863126402393E-2</v>
      </c>
    </row>
    <row r="232" spans="1:63" s="31" customFormat="1" x14ac:dyDescent="0.25">
      <c r="A232" s="21" t="str">
        <f>'March 2008 RIA'!$A$37</f>
        <v>Tier 3</v>
      </c>
      <c r="B232" s="30">
        <v>2013</v>
      </c>
      <c r="C232" s="145"/>
      <c r="D232" s="145"/>
      <c r="E232" s="146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6"/>
      <c r="Z232" s="148">
        <f t="shared" ref="Z232:BK232" si="93">Z96/Z$134</f>
        <v>1.4958863126402393E-2</v>
      </c>
      <c r="AA232" s="148">
        <f t="shared" si="93"/>
        <v>1.4958863126402393E-2</v>
      </c>
      <c r="AB232" s="148">
        <f t="shared" si="93"/>
        <v>1.4958863126402393E-2</v>
      </c>
      <c r="AC232" s="148">
        <f t="shared" si="93"/>
        <v>1.4958863126402393E-2</v>
      </c>
      <c r="AD232" s="148">
        <f t="shared" si="93"/>
        <v>1.4958863126402393E-2</v>
      </c>
      <c r="AE232" s="148">
        <f t="shared" si="93"/>
        <v>1.4958863126402393E-2</v>
      </c>
      <c r="AF232" s="148">
        <f t="shared" si="93"/>
        <v>1.4958863126402393E-2</v>
      </c>
      <c r="AG232" s="148">
        <f t="shared" si="93"/>
        <v>1.4958863126402393E-2</v>
      </c>
      <c r="AH232" s="148">
        <f t="shared" si="93"/>
        <v>1.4958863126402393E-2</v>
      </c>
      <c r="AI232" s="148">
        <f t="shared" si="93"/>
        <v>1.4958863126402393E-2</v>
      </c>
      <c r="AJ232" s="148">
        <f t="shared" si="93"/>
        <v>1.4958863126402393E-2</v>
      </c>
      <c r="AK232" s="148">
        <f t="shared" si="93"/>
        <v>1.4958863126402393E-2</v>
      </c>
      <c r="AL232" s="148">
        <f t="shared" si="93"/>
        <v>1.4958863126402393E-2</v>
      </c>
      <c r="AM232" s="148">
        <f t="shared" si="93"/>
        <v>1.4958863126402393E-2</v>
      </c>
      <c r="AN232" s="148">
        <f t="shared" si="93"/>
        <v>1.4958863126402393E-2</v>
      </c>
      <c r="AO232" s="148">
        <f t="shared" si="93"/>
        <v>1.4958863126402393E-2</v>
      </c>
      <c r="AP232" s="148">
        <f t="shared" si="93"/>
        <v>1.4958863126402393E-2</v>
      </c>
      <c r="AQ232" s="148">
        <f t="shared" si="93"/>
        <v>1.4958863126402393E-2</v>
      </c>
      <c r="AR232" s="148">
        <f t="shared" si="93"/>
        <v>1.4958863126402393E-2</v>
      </c>
      <c r="AS232" s="148">
        <f t="shared" si="93"/>
        <v>1.4958863126402393E-2</v>
      </c>
      <c r="AT232" s="148">
        <f t="shared" si="93"/>
        <v>1.4958863126402393E-2</v>
      </c>
      <c r="AU232" s="148">
        <f t="shared" si="93"/>
        <v>1.4958863126402393E-2</v>
      </c>
      <c r="AV232" s="148">
        <f t="shared" si="93"/>
        <v>1.4958863126402393E-2</v>
      </c>
      <c r="AW232" s="148">
        <f t="shared" si="93"/>
        <v>1.4958863126402393E-2</v>
      </c>
      <c r="AX232" s="148">
        <f t="shared" si="93"/>
        <v>1.4958863126402393E-2</v>
      </c>
      <c r="AY232" s="148">
        <f t="shared" si="93"/>
        <v>1.4958863126402393E-2</v>
      </c>
      <c r="AZ232" s="148">
        <f t="shared" si="93"/>
        <v>1.4958863126402393E-2</v>
      </c>
      <c r="BA232" s="148">
        <f t="shared" si="93"/>
        <v>1.4958863126402393E-2</v>
      </c>
      <c r="BB232" s="148">
        <f t="shared" si="93"/>
        <v>1.4958863126402393E-2</v>
      </c>
      <c r="BC232" s="148">
        <f t="shared" si="93"/>
        <v>1.4958863126402393E-2</v>
      </c>
      <c r="BD232" s="148">
        <f t="shared" si="93"/>
        <v>1.4958863126402393E-2</v>
      </c>
      <c r="BE232" s="148">
        <f t="shared" si="93"/>
        <v>1.4958863126402393E-2</v>
      </c>
      <c r="BF232" s="148">
        <f t="shared" si="93"/>
        <v>1.4958863126402393E-2</v>
      </c>
      <c r="BG232" s="148">
        <f t="shared" si="93"/>
        <v>1.4958863126402393E-2</v>
      </c>
      <c r="BH232" s="148">
        <f t="shared" si="93"/>
        <v>1.4958863126402393E-2</v>
      </c>
      <c r="BI232" s="148">
        <f t="shared" si="93"/>
        <v>1.4958863126402393E-2</v>
      </c>
      <c r="BJ232" s="148">
        <f t="shared" si="93"/>
        <v>1.4958863126402393E-2</v>
      </c>
      <c r="BK232" s="148">
        <f t="shared" si="93"/>
        <v>1.4958863126402393E-2</v>
      </c>
    </row>
    <row r="233" spans="1:63" s="31" customFormat="1" x14ac:dyDescent="0.25">
      <c r="A233" s="21" t="str">
        <f>'March 2008 RIA'!$A$37</f>
        <v>Tier 3</v>
      </c>
      <c r="B233" s="30">
        <v>2014</v>
      </c>
      <c r="C233" s="145"/>
      <c r="D233" s="145"/>
      <c r="E233" s="146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6"/>
      <c r="Z233" s="145"/>
      <c r="AA233" s="148">
        <f t="shared" ref="AA233:BK233" si="94">AA97/AA$134</f>
        <v>1.4958863126402393E-2</v>
      </c>
      <c r="AB233" s="148">
        <f t="shared" si="94"/>
        <v>1.4958863126402393E-2</v>
      </c>
      <c r="AC233" s="148">
        <f t="shared" si="94"/>
        <v>1.4958863126402393E-2</v>
      </c>
      <c r="AD233" s="148">
        <f t="shared" si="94"/>
        <v>1.4958863126402393E-2</v>
      </c>
      <c r="AE233" s="148">
        <f t="shared" si="94"/>
        <v>1.4958863126402393E-2</v>
      </c>
      <c r="AF233" s="148">
        <f t="shared" si="94"/>
        <v>1.4958863126402393E-2</v>
      </c>
      <c r="AG233" s="148">
        <f t="shared" si="94"/>
        <v>1.4958863126402393E-2</v>
      </c>
      <c r="AH233" s="148">
        <f t="shared" si="94"/>
        <v>1.4958863126402393E-2</v>
      </c>
      <c r="AI233" s="148">
        <f t="shared" si="94"/>
        <v>1.4958863126402393E-2</v>
      </c>
      <c r="AJ233" s="148">
        <f t="shared" si="94"/>
        <v>1.4958863126402393E-2</v>
      </c>
      <c r="AK233" s="148">
        <f t="shared" si="94"/>
        <v>1.4958863126402393E-2</v>
      </c>
      <c r="AL233" s="148">
        <f t="shared" si="94"/>
        <v>1.4958863126402393E-2</v>
      </c>
      <c r="AM233" s="148">
        <f t="shared" si="94"/>
        <v>1.4958863126402393E-2</v>
      </c>
      <c r="AN233" s="148">
        <f t="shared" si="94"/>
        <v>1.4958863126402393E-2</v>
      </c>
      <c r="AO233" s="148">
        <f t="shared" si="94"/>
        <v>1.4958863126402393E-2</v>
      </c>
      <c r="AP233" s="148">
        <f t="shared" si="94"/>
        <v>1.4958863126402393E-2</v>
      </c>
      <c r="AQ233" s="148">
        <f t="shared" si="94"/>
        <v>1.4958863126402393E-2</v>
      </c>
      <c r="AR233" s="148">
        <f t="shared" si="94"/>
        <v>1.4958863126402393E-2</v>
      </c>
      <c r="AS233" s="148">
        <f t="shared" si="94"/>
        <v>1.4958863126402393E-2</v>
      </c>
      <c r="AT233" s="148">
        <f t="shared" si="94"/>
        <v>1.4958863126402393E-2</v>
      </c>
      <c r="AU233" s="148">
        <f t="shared" si="94"/>
        <v>1.4958863126402393E-2</v>
      </c>
      <c r="AV233" s="148">
        <f t="shared" si="94"/>
        <v>1.4958863126402393E-2</v>
      </c>
      <c r="AW233" s="148">
        <f t="shared" si="94"/>
        <v>1.4958863126402393E-2</v>
      </c>
      <c r="AX233" s="148">
        <f t="shared" si="94"/>
        <v>1.4958863126402393E-2</v>
      </c>
      <c r="AY233" s="148">
        <f t="shared" si="94"/>
        <v>1.4958863126402393E-2</v>
      </c>
      <c r="AZ233" s="148">
        <f t="shared" si="94"/>
        <v>1.4958863126402393E-2</v>
      </c>
      <c r="BA233" s="148">
        <f t="shared" si="94"/>
        <v>1.4958863126402393E-2</v>
      </c>
      <c r="BB233" s="148">
        <f t="shared" si="94"/>
        <v>1.4958863126402393E-2</v>
      </c>
      <c r="BC233" s="148">
        <f t="shared" si="94"/>
        <v>1.4958863126402393E-2</v>
      </c>
      <c r="BD233" s="148">
        <f t="shared" si="94"/>
        <v>1.4958863126402393E-2</v>
      </c>
      <c r="BE233" s="148">
        <f t="shared" si="94"/>
        <v>1.4958863126402393E-2</v>
      </c>
      <c r="BF233" s="148">
        <f t="shared" si="94"/>
        <v>1.4958863126402393E-2</v>
      </c>
      <c r="BG233" s="148">
        <f t="shared" si="94"/>
        <v>1.4958863126402393E-2</v>
      </c>
      <c r="BH233" s="148">
        <f t="shared" si="94"/>
        <v>1.4958863126402393E-2</v>
      </c>
      <c r="BI233" s="148">
        <f t="shared" si="94"/>
        <v>1.4958863126402393E-2</v>
      </c>
      <c r="BJ233" s="148">
        <f t="shared" si="94"/>
        <v>1.4958863126402393E-2</v>
      </c>
      <c r="BK233" s="148">
        <f t="shared" si="94"/>
        <v>1.4958863126402393E-2</v>
      </c>
    </row>
    <row r="234" spans="1:63" x14ac:dyDescent="0.25">
      <c r="A234" s="55" t="str">
        <f>'March 2008 RIA'!$A$38</f>
        <v>Tier 4</v>
      </c>
      <c r="B234" s="63">
        <v>2015</v>
      </c>
      <c r="C234" s="57"/>
      <c r="D234" s="57"/>
      <c r="E234" s="61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61"/>
      <c r="Z234" s="57"/>
      <c r="AA234" s="57"/>
      <c r="AB234" s="60">
        <f t="shared" ref="AB234:BK234" si="95">AB98/AB$134</f>
        <v>1.4958863126402393E-2</v>
      </c>
      <c r="AC234" s="60">
        <f t="shared" si="95"/>
        <v>1.4958863126402393E-2</v>
      </c>
      <c r="AD234" s="60">
        <f t="shared" si="95"/>
        <v>1.4958863126402393E-2</v>
      </c>
      <c r="AE234" s="60">
        <f t="shared" si="95"/>
        <v>1.4958863126402393E-2</v>
      </c>
      <c r="AF234" s="60">
        <f t="shared" si="95"/>
        <v>1.4958863126402393E-2</v>
      </c>
      <c r="AG234" s="60">
        <f t="shared" si="95"/>
        <v>1.4958863126402393E-2</v>
      </c>
      <c r="AH234" s="60">
        <f t="shared" si="95"/>
        <v>1.4958863126402393E-2</v>
      </c>
      <c r="AI234" s="60">
        <f t="shared" si="95"/>
        <v>1.4958863126402393E-2</v>
      </c>
      <c r="AJ234" s="60">
        <f t="shared" si="95"/>
        <v>1.4958863126402393E-2</v>
      </c>
      <c r="AK234" s="60">
        <f t="shared" si="95"/>
        <v>1.4958863126402393E-2</v>
      </c>
      <c r="AL234" s="60">
        <f t="shared" si="95"/>
        <v>1.4958863126402393E-2</v>
      </c>
      <c r="AM234" s="60">
        <f t="shared" si="95"/>
        <v>1.4958863126402393E-2</v>
      </c>
      <c r="AN234" s="60">
        <f t="shared" si="95"/>
        <v>1.4958863126402393E-2</v>
      </c>
      <c r="AO234" s="60">
        <f t="shared" si="95"/>
        <v>1.4958863126402393E-2</v>
      </c>
      <c r="AP234" s="60">
        <f t="shared" si="95"/>
        <v>1.4958863126402393E-2</v>
      </c>
      <c r="AQ234" s="60">
        <f t="shared" si="95"/>
        <v>1.4958863126402393E-2</v>
      </c>
      <c r="AR234" s="60">
        <f t="shared" si="95"/>
        <v>1.4958863126402393E-2</v>
      </c>
      <c r="AS234" s="60">
        <f t="shared" si="95"/>
        <v>1.4958863126402393E-2</v>
      </c>
      <c r="AT234" s="60">
        <f t="shared" si="95"/>
        <v>1.4958863126402393E-2</v>
      </c>
      <c r="AU234" s="60">
        <f t="shared" si="95"/>
        <v>1.4958863126402393E-2</v>
      </c>
      <c r="AV234" s="60">
        <f t="shared" si="95"/>
        <v>1.4958863126402393E-2</v>
      </c>
      <c r="AW234" s="60">
        <f t="shared" si="95"/>
        <v>1.4958863126402393E-2</v>
      </c>
      <c r="AX234" s="60">
        <f t="shared" si="95"/>
        <v>1.4958863126402393E-2</v>
      </c>
      <c r="AY234" s="60">
        <f t="shared" si="95"/>
        <v>1.4958863126402393E-2</v>
      </c>
      <c r="AZ234" s="60">
        <f t="shared" si="95"/>
        <v>1.4958863126402393E-2</v>
      </c>
      <c r="BA234" s="60">
        <f t="shared" si="95"/>
        <v>1.4958863126402393E-2</v>
      </c>
      <c r="BB234" s="60">
        <f t="shared" si="95"/>
        <v>1.4958863126402393E-2</v>
      </c>
      <c r="BC234" s="60">
        <f t="shared" si="95"/>
        <v>1.4958863126402393E-2</v>
      </c>
      <c r="BD234" s="60">
        <f t="shared" si="95"/>
        <v>1.4958863126402393E-2</v>
      </c>
      <c r="BE234" s="60">
        <f t="shared" si="95"/>
        <v>1.4958863126402393E-2</v>
      </c>
      <c r="BF234" s="60">
        <f t="shared" si="95"/>
        <v>1.4958863126402393E-2</v>
      </c>
      <c r="BG234" s="60">
        <f t="shared" si="95"/>
        <v>1.4958863126402393E-2</v>
      </c>
      <c r="BH234" s="60">
        <f t="shared" si="95"/>
        <v>1.4958863126402393E-2</v>
      </c>
      <c r="BI234" s="60">
        <f t="shared" si="95"/>
        <v>1.4958863126402393E-2</v>
      </c>
      <c r="BJ234" s="60">
        <f t="shared" si="95"/>
        <v>1.4958863126402393E-2</v>
      </c>
      <c r="BK234" s="60">
        <f t="shared" si="95"/>
        <v>1.4958863126402393E-2</v>
      </c>
    </row>
    <row r="235" spans="1:63" x14ac:dyDescent="0.25">
      <c r="A235" s="55" t="str">
        <f>'March 2008 RIA'!$A$38</f>
        <v>Tier 4</v>
      </c>
      <c r="B235" s="63">
        <v>2016</v>
      </c>
      <c r="C235" s="57"/>
      <c r="D235" s="57"/>
      <c r="E235" s="61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61"/>
      <c r="Z235" s="57"/>
      <c r="AA235" s="57"/>
      <c r="AB235" s="57"/>
      <c r="AC235" s="60">
        <f t="shared" ref="AC235:BK235" si="96">AC99/AC$134</f>
        <v>1.4958863126402393E-2</v>
      </c>
      <c r="AD235" s="60">
        <f t="shared" si="96"/>
        <v>1.4958863126402393E-2</v>
      </c>
      <c r="AE235" s="60">
        <f t="shared" si="96"/>
        <v>1.4958863126402393E-2</v>
      </c>
      <c r="AF235" s="60">
        <f t="shared" si="96"/>
        <v>1.4958863126402393E-2</v>
      </c>
      <c r="AG235" s="60">
        <f t="shared" si="96"/>
        <v>1.4958863126402393E-2</v>
      </c>
      <c r="AH235" s="60">
        <f t="shared" si="96"/>
        <v>1.4958863126402393E-2</v>
      </c>
      <c r="AI235" s="60">
        <f t="shared" si="96"/>
        <v>1.4958863126402393E-2</v>
      </c>
      <c r="AJ235" s="60">
        <f t="shared" si="96"/>
        <v>1.4958863126402393E-2</v>
      </c>
      <c r="AK235" s="60">
        <f t="shared" si="96"/>
        <v>1.4958863126402393E-2</v>
      </c>
      <c r="AL235" s="60">
        <f t="shared" si="96"/>
        <v>1.4958863126402393E-2</v>
      </c>
      <c r="AM235" s="60">
        <f t="shared" si="96"/>
        <v>1.4958863126402393E-2</v>
      </c>
      <c r="AN235" s="60">
        <f t="shared" si="96"/>
        <v>1.4958863126402393E-2</v>
      </c>
      <c r="AO235" s="60">
        <f t="shared" si="96"/>
        <v>1.4958863126402393E-2</v>
      </c>
      <c r="AP235" s="60">
        <f t="shared" si="96"/>
        <v>1.4958863126402393E-2</v>
      </c>
      <c r="AQ235" s="60">
        <f t="shared" si="96"/>
        <v>1.4958863126402393E-2</v>
      </c>
      <c r="AR235" s="60">
        <f t="shared" si="96"/>
        <v>1.4958863126402393E-2</v>
      </c>
      <c r="AS235" s="60">
        <f t="shared" si="96"/>
        <v>1.4958863126402393E-2</v>
      </c>
      <c r="AT235" s="60">
        <f t="shared" si="96"/>
        <v>1.4958863126402393E-2</v>
      </c>
      <c r="AU235" s="60">
        <f t="shared" si="96"/>
        <v>1.4958863126402393E-2</v>
      </c>
      <c r="AV235" s="60">
        <f t="shared" si="96"/>
        <v>1.4958863126402393E-2</v>
      </c>
      <c r="AW235" s="60">
        <f t="shared" si="96"/>
        <v>1.4958863126402393E-2</v>
      </c>
      <c r="AX235" s="60">
        <f t="shared" si="96"/>
        <v>1.4958863126402393E-2</v>
      </c>
      <c r="AY235" s="60">
        <f t="shared" si="96"/>
        <v>1.4958863126402393E-2</v>
      </c>
      <c r="AZ235" s="60">
        <f t="shared" si="96"/>
        <v>1.4958863126402393E-2</v>
      </c>
      <c r="BA235" s="60">
        <f t="shared" si="96"/>
        <v>1.4958863126402393E-2</v>
      </c>
      <c r="BB235" s="60">
        <f t="shared" si="96"/>
        <v>1.4958863126402393E-2</v>
      </c>
      <c r="BC235" s="60">
        <f t="shared" si="96"/>
        <v>1.4958863126402393E-2</v>
      </c>
      <c r="BD235" s="60">
        <f t="shared" si="96"/>
        <v>1.4958863126402393E-2</v>
      </c>
      <c r="BE235" s="60">
        <f t="shared" si="96"/>
        <v>1.4958863126402393E-2</v>
      </c>
      <c r="BF235" s="60">
        <f t="shared" si="96"/>
        <v>1.4958863126402393E-2</v>
      </c>
      <c r="BG235" s="60">
        <f t="shared" si="96"/>
        <v>1.4958863126402393E-2</v>
      </c>
      <c r="BH235" s="60">
        <f t="shared" si="96"/>
        <v>1.4958863126402393E-2</v>
      </c>
      <c r="BI235" s="60">
        <f t="shared" si="96"/>
        <v>1.4958863126402393E-2</v>
      </c>
      <c r="BJ235" s="60">
        <f t="shared" si="96"/>
        <v>1.4958863126402393E-2</v>
      </c>
      <c r="BK235" s="60">
        <f t="shared" si="96"/>
        <v>1.4958863126402393E-2</v>
      </c>
    </row>
    <row r="236" spans="1:63" x14ac:dyDescent="0.25">
      <c r="A236" s="55" t="str">
        <f>'March 2008 RIA'!$A$38</f>
        <v>Tier 4</v>
      </c>
      <c r="B236" s="63">
        <v>2017</v>
      </c>
      <c r="C236" s="57"/>
      <c r="D236" s="57"/>
      <c r="E236" s="61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61"/>
      <c r="Z236" s="57"/>
      <c r="AA236" s="57"/>
      <c r="AB236" s="57"/>
      <c r="AC236" s="57"/>
      <c r="AD236" s="60">
        <f t="shared" ref="AD236:BK236" si="97">AD100/AD$134</f>
        <v>1.4958863126402393E-2</v>
      </c>
      <c r="AE236" s="60">
        <f t="shared" si="97"/>
        <v>1.4958863126402393E-2</v>
      </c>
      <c r="AF236" s="60">
        <f t="shared" si="97"/>
        <v>1.4958863126402393E-2</v>
      </c>
      <c r="AG236" s="60">
        <f t="shared" si="97"/>
        <v>1.4958863126402393E-2</v>
      </c>
      <c r="AH236" s="60">
        <f t="shared" si="97"/>
        <v>1.4958863126402393E-2</v>
      </c>
      <c r="AI236" s="60">
        <f t="shared" si="97"/>
        <v>1.4958863126402393E-2</v>
      </c>
      <c r="AJ236" s="60">
        <f t="shared" si="97"/>
        <v>1.4958863126402393E-2</v>
      </c>
      <c r="AK236" s="60">
        <f t="shared" si="97"/>
        <v>1.4958863126402393E-2</v>
      </c>
      <c r="AL236" s="60">
        <f t="shared" si="97"/>
        <v>1.4958863126402393E-2</v>
      </c>
      <c r="AM236" s="60">
        <f t="shared" si="97"/>
        <v>1.4958863126402393E-2</v>
      </c>
      <c r="AN236" s="60">
        <f t="shared" si="97"/>
        <v>1.4958863126402393E-2</v>
      </c>
      <c r="AO236" s="60">
        <f t="shared" si="97"/>
        <v>1.4958863126402393E-2</v>
      </c>
      <c r="AP236" s="60">
        <f t="shared" si="97"/>
        <v>1.4958863126402393E-2</v>
      </c>
      <c r="AQ236" s="60">
        <f t="shared" si="97"/>
        <v>1.4958863126402393E-2</v>
      </c>
      <c r="AR236" s="60">
        <f t="shared" si="97"/>
        <v>1.4958863126402393E-2</v>
      </c>
      <c r="AS236" s="60">
        <f t="shared" si="97"/>
        <v>1.4958863126402393E-2</v>
      </c>
      <c r="AT236" s="60">
        <f t="shared" si="97"/>
        <v>1.4958863126402393E-2</v>
      </c>
      <c r="AU236" s="60">
        <f t="shared" si="97"/>
        <v>1.4958863126402393E-2</v>
      </c>
      <c r="AV236" s="60">
        <f t="shared" si="97"/>
        <v>1.4958863126402393E-2</v>
      </c>
      <c r="AW236" s="60">
        <f t="shared" si="97"/>
        <v>1.4958863126402393E-2</v>
      </c>
      <c r="AX236" s="60">
        <f t="shared" si="97"/>
        <v>1.4958863126402393E-2</v>
      </c>
      <c r="AY236" s="60">
        <f t="shared" si="97"/>
        <v>1.4958863126402393E-2</v>
      </c>
      <c r="AZ236" s="60">
        <f t="shared" si="97"/>
        <v>1.4958863126402393E-2</v>
      </c>
      <c r="BA236" s="60">
        <f t="shared" si="97"/>
        <v>1.4958863126402393E-2</v>
      </c>
      <c r="BB236" s="60">
        <f t="shared" si="97"/>
        <v>1.4958863126402393E-2</v>
      </c>
      <c r="BC236" s="60">
        <f t="shared" si="97"/>
        <v>1.4958863126402393E-2</v>
      </c>
      <c r="BD236" s="60">
        <f t="shared" si="97"/>
        <v>1.4958863126402393E-2</v>
      </c>
      <c r="BE236" s="60">
        <f t="shared" si="97"/>
        <v>1.4958863126402393E-2</v>
      </c>
      <c r="BF236" s="60">
        <f t="shared" si="97"/>
        <v>1.4958863126402393E-2</v>
      </c>
      <c r="BG236" s="60">
        <f t="shared" si="97"/>
        <v>1.4958863126402393E-2</v>
      </c>
      <c r="BH236" s="60">
        <f t="shared" si="97"/>
        <v>1.4958863126402393E-2</v>
      </c>
      <c r="BI236" s="60">
        <f t="shared" si="97"/>
        <v>1.4958863126402393E-2</v>
      </c>
      <c r="BJ236" s="60">
        <f t="shared" si="97"/>
        <v>1.4958863126402393E-2</v>
      </c>
      <c r="BK236" s="60">
        <f t="shared" si="97"/>
        <v>1.4958863126402393E-2</v>
      </c>
    </row>
    <row r="237" spans="1:63" x14ac:dyDescent="0.25">
      <c r="A237" s="55" t="str">
        <f>'March 2008 RIA'!$A$38</f>
        <v>Tier 4</v>
      </c>
      <c r="B237" s="63">
        <v>2018</v>
      </c>
      <c r="C237" s="57"/>
      <c r="D237" s="57"/>
      <c r="E237" s="61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61"/>
      <c r="Z237" s="57"/>
      <c r="AA237" s="57"/>
      <c r="AB237" s="57"/>
      <c r="AC237" s="57"/>
      <c r="AD237" s="57"/>
      <c r="AE237" s="60">
        <f t="shared" ref="AE237:BK237" si="98">AE101/AE$134</f>
        <v>1.4958863126402393E-2</v>
      </c>
      <c r="AF237" s="60">
        <f t="shared" si="98"/>
        <v>1.4958863126402393E-2</v>
      </c>
      <c r="AG237" s="60">
        <f t="shared" si="98"/>
        <v>1.4958863126402393E-2</v>
      </c>
      <c r="AH237" s="60">
        <f t="shared" si="98"/>
        <v>1.4958863126402393E-2</v>
      </c>
      <c r="AI237" s="60">
        <f t="shared" si="98"/>
        <v>1.4958863126402393E-2</v>
      </c>
      <c r="AJ237" s="60">
        <f t="shared" si="98"/>
        <v>1.4958863126402393E-2</v>
      </c>
      <c r="AK237" s="60">
        <f t="shared" si="98"/>
        <v>1.4958863126402393E-2</v>
      </c>
      <c r="AL237" s="60">
        <f t="shared" si="98"/>
        <v>1.4958863126402393E-2</v>
      </c>
      <c r="AM237" s="60">
        <f t="shared" si="98"/>
        <v>1.4958863126402393E-2</v>
      </c>
      <c r="AN237" s="60">
        <f t="shared" si="98"/>
        <v>1.4958863126402393E-2</v>
      </c>
      <c r="AO237" s="60">
        <f t="shared" si="98"/>
        <v>1.4958863126402393E-2</v>
      </c>
      <c r="AP237" s="60">
        <f t="shared" si="98"/>
        <v>1.4958863126402393E-2</v>
      </c>
      <c r="AQ237" s="60">
        <f t="shared" si="98"/>
        <v>1.4958863126402393E-2</v>
      </c>
      <c r="AR237" s="60">
        <f t="shared" si="98"/>
        <v>1.4958863126402393E-2</v>
      </c>
      <c r="AS237" s="60">
        <f t="shared" si="98"/>
        <v>1.4958863126402393E-2</v>
      </c>
      <c r="AT237" s="60">
        <f t="shared" si="98"/>
        <v>1.4958863126402393E-2</v>
      </c>
      <c r="AU237" s="60">
        <f t="shared" si="98"/>
        <v>1.4958863126402393E-2</v>
      </c>
      <c r="AV237" s="60">
        <f t="shared" si="98"/>
        <v>1.4958863126402393E-2</v>
      </c>
      <c r="AW237" s="60">
        <f t="shared" si="98"/>
        <v>1.4958863126402393E-2</v>
      </c>
      <c r="AX237" s="60">
        <f t="shared" si="98"/>
        <v>1.4958863126402393E-2</v>
      </c>
      <c r="AY237" s="60">
        <f t="shared" si="98"/>
        <v>1.4958863126402393E-2</v>
      </c>
      <c r="AZ237" s="60">
        <f t="shared" si="98"/>
        <v>1.4958863126402393E-2</v>
      </c>
      <c r="BA237" s="60">
        <f t="shared" si="98"/>
        <v>1.4958863126402393E-2</v>
      </c>
      <c r="BB237" s="60">
        <f t="shared" si="98"/>
        <v>1.4958863126402393E-2</v>
      </c>
      <c r="BC237" s="60">
        <f t="shared" si="98"/>
        <v>1.4958863126402393E-2</v>
      </c>
      <c r="BD237" s="60">
        <f t="shared" si="98"/>
        <v>1.4958863126402393E-2</v>
      </c>
      <c r="BE237" s="60">
        <f t="shared" si="98"/>
        <v>1.4958863126402393E-2</v>
      </c>
      <c r="BF237" s="60">
        <f t="shared" si="98"/>
        <v>1.4958863126402393E-2</v>
      </c>
      <c r="BG237" s="60">
        <f t="shared" si="98"/>
        <v>1.4958863126402393E-2</v>
      </c>
      <c r="BH237" s="60">
        <f t="shared" si="98"/>
        <v>1.4958863126402393E-2</v>
      </c>
      <c r="BI237" s="60">
        <f t="shared" si="98"/>
        <v>1.4958863126402393E-2</v>
      </c>
      <c r="BJ237" s="60">
        <f t="shared" si="98"/>
        <v>1.4958863126402393E-2</v>
      </c>
      <c r="BK237" s="60">
        <f t="shared" si="98"/>
        <v>1.4958863126402393E-2</v>
      </c>
    </row>
    <row r="238" spans="1:63" x14ac:dyDescent="0.25">
      <c r="A238" s="55" t="str">
        <f>'March 2008 RIA'!$A$38</f>
        <v>Tier 4</v>
      </c>
      <c r="B238" s="63">
        <v>2019</v>
      </c>
      <c r="C238" s="57"/>
      <c r="D238" s="57"/>
      <c r="E238" s="61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61"/>
      <c r="Z238" s="57"/>
      <c r="AA238" s="57"/>
      <c r="AB238" s="57"/>
      <c r="AC238" s="57"/>
      <c r="AD238" s="57"/>
      <c r="AE238" s="57"/>
      <c r="AF238" s="60">
        <f t="shared" ref="AF238:BK238" si="99">AF102/AF$134</f>
        <v>1.4958863126402393E-2</v>
      </c>
      <c r="AG238" s="60">
        <f t="shared" si="99"/>
        <v>1.4958863126402393E-2</v>
      </c>
      <c r="AH238" s="60">
        <f t="shared" si="99"/>
        <v>1.4958863126402393E-2</v>
      </c>
      <c r="AI238" s="60">
        <f t="shared" si="99"/>
        <v>1.4958863126402393E-2</v>
      </c>
      <c r="AJ238" s="60">
        <f t="shared" si="99"/>
        <v>1.4958863126402393E-2</v>
      </c>
      <c r="AK238" s="60">
        <f t="shared" si="99"/>
        <v>1.4958863126402393E-2</v>
      </c>
      <c r="AL238" s="60">
        <f t="shared" si="99"/>
        <v>1.4958863126402393E-2</v>
      </c>
      <c r="AM238" s="60">
        <f t="shared" si="99"/>
        <v>1.4958863126402393E-2</v>
      </c>
      <c r="AN238" s="60">
        <f t="shared" si="99"/>
        <v>1.4958863126402393E-2</v>
      </c>
      <c r="AO238" s="60">
        <f t="shared" si="99"/>
        <v>1.4958863126402393E-2</v>
      </c>
      <c r="AP238" s="60">
        <f t="shared" si="99"/>
        <v>1.4958863126402393E-2</v>
      </c>
      <c r="AQ238" s="60">
        <f t="shared" si="99"/>
        <v>1.4958863126402393E-2</v>
      </c>
      <c r="AR238" s="60">
        <f t="shared" si="99"/>
        <v>1.4958863126402393E-2</v>
      </c>
      <c r="AS238" s="60">
        <f t="shared" si="99"/>
        <v>1.4958863126402393E-2</v>
      </c>
      <c r="AT238" s="60">
        <f t="shared" si="99"/>
        <v>1.4958863126402393E-2</v>
      </c>
      <c r="AU238" s="60">
        <f t="shared" si="99"/>
        <v>1.4958863126402393E-2</v>
      </c>
      <c r="AV238" s="60">
        <f t="shared" si="99"/>
        <v>1.4958863126402393E-2</v>
      </c>
      <c r="AW238" s="60">
        <f t="shared" si="99"/>
        <v>1.4958863126402393E-2</v>
      </c>
      <c r="AX238" s="60">
        <f t="shared" si="99"/>
        <v>1.4958863126402393E-2</v>
      </c>
      <c r="AY238" s="60">
        <f t="shared" si="99"/>
        <v>1.4958863126402393E-2</v>
      </c>
      <c r="AZ238" s="60">
        <f t="shared" si="99"/>
        <v>1.4958863126402393E-2</v>
      </c>
      <c r="BA238" s="60">
        <f t="shared" si="99"/>
        <v>1.4958863126402393E-2</v>
      </c>
      <c r="BB238" s="60">
        <f t="shared" si="99"/>
        <v>1.4958863126402393E-2</v>
      </c>
      <c r="BC238" s="60">
        <f t="shared" si="99"/>
        <v>1.4958863126402393E-2</v>
      </c>
      <c r="BD238" s="60">
        <f t="shared" si="99"/>
        <v>1.4958863126402393E-2</v>
      </c>
      <c r="BE238" s="60">
        <f t="shared" si="99"/>
        <v>1.4958863126402393E-2</v>
      </c>
      <c r="BF238" s="60">
        <f t="shared" si="99"/>
        <v>1.4958863126402393E-2</v>
      </c>
      <c r="BG238" s="60">
        <f t="shared" si="99"/>
        <v>1.4958863126402393E-2</v>
      </c>
      <c r="BH238" s="60">
        <f t="shared" si="99"/>
        <v>1.4958863126402393E-2</v>
      </c>
      <c r="BI238" s="60">
        <f t="shared" si="99"/>
        <v>1.4958863126402393E-2</v>
      </c>
      <c r="BJ238" s="60">
        <f t="shared" si="99"/>
        <v>1.4958863126402393E-2</v>
      </c>
      <c r="BK238" s="60">
        <f t="shared" si="99"/>
        <v>1.4958863126402393E-2</v>
      </c>
    </row>
    <row r="239" spans="1:63" x14ac:dyDescent="0.25">
      <c r="A239" s="55" t="str">
        <f>'March 2008 RIA'!$A$38</f>
        <v>Tier 4</v>
      </c>
      <c r="B239" s="63">
        <v>2020</v>
      </c>
      <c r="C239" s="57"/>
      <c r="D239" s="57"/>
      <c r="E239" s="61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61"/>
      <c r="Z239" s="57"/>
      <c r="AA239" s="57"/>
      <c r="AB239" s="57"/>
      <c r="AC239" s="57"/>
      <c r="AD239" s="57"/>
      <c r="AE239" s="57"/>
      <c r="AF239" s="57"/>
      <c r="AG239" s="60">
        <f t="shared" ref="AG239:BK239" si="100">AG103/AG$134</f>
        <v>1.4958863126402393E-2</v>
      </c>
      <c r="AH239" s="60">
        <f t="shared" si="100"/>
        <v>1.4958863126402393E-2</v>
      </c>
      <c r="AI239" s="60">
        <f t="shared" si="100"/>
        <v>1.4958863126402393E-2</v>
      </c>
      <c r="AJ239" s="60">
        <f t="shared" si="100"/>
        <v>1.4958863126402393E-2</v>
      </c>
      <c r="AK239" s="60">
        <f t="shared" si="100"/>
        <v>1.4958863126402393E-2</v>
      </c>
      <c r="AL239" s="60">
        <f t="shared" si="100"/>
        <v>1.4958863126402393E-2</v>
      </c>
      <c r="AM239" s="60">
        <f t="shared" si="100"/>
        <v>1.4958863126402393E-2</v>
      </c>
      <c r="AN239" s="60">
        <f t="shared" si="100"/>
        <v>1.4958863126402393E-2</v>
      </c>
      <c r="AO239" s="60">
        <f t="shared" si="100"/>
        <v>1.4958863126402393E-2</v>
      </c>
      <c r="AP239" s="60">
        <f t="shared" si="100"/>
        <v>1.4958863126402393E-2</v>
      </c>
      <c r="AQ239" s="60">
        <f t="shared" si="100"/>
        <v>1.4958863126402393E-2</v>
      </c>
      <c r="AR239" s="60">
        <f t="shared" si="100"/>
        <v>1.4958863126402393E-2</v>
      </c>
      <c r="AS239" s="60">
        <f t="shared" si="100"/>
        <v>1.4958863126402393E-2</v>
      </c>
      <c r="AT239" s="60">
        <f t="shared" si="100"/>
        <v>1.4958863126402393E-2</v>
      </c>
      <c r="AU239" s="60">
        <f t="shared" si="100"/>
        <v>1.4958863126402393E-2</v>
      </c>
      <c r="AV239" s="60">
        <f t="shared" si="100"/>
        <v>1.4958863126402393E-2</v>
      </c>
      <c r="AW239" s="60">
        <f t="shared" si="100"/>
        <v>1.4958863126402393E-2</v>
      </c>
      <c r="AX239" s="60">
        <f t="shared" si="100"/>
        <v>1.4958863126402393E-2</v>
      </c>
      <c r="AY239" s="60">
        <f t="shared" si="100"/>
        <v>1.4958863126402393E-2</v>
      </c>
      <c r="AZ239" s="60">
        <f t="shared" si="100"/>
        <v>1.4958863126402393E-2</v>
      </c>
      <c r="BA239" s="60">
        <f t="shared" si="100"/>
        <v>1.4958863126402393E-2</v>
      </c>
      <c r="BB239" s="60">
        <f t="shared" si="100"/>
        <v>1.4958863126402393E-2</v>
      </c>
      <c r="BC239" s="60">
        <f t="shared" si="100"/>
        <v>1.4958863126402393E-2</v>
      </c>
      <c r="BD239" s="60">
        <f t="shared" si="100"/>
        <v>1.4958863126402393E-2</v>
      </c>
      <c r="BE239" s="60">
        <f t="shared" si="100"/>
        <v>1.4958863126402393E-2</v>
      </c>
      <c r="BF239" s="60">
        <f t="shared" si="100"/>
        <v>1.4958863126402393E-2</v>
      </c>
      <c r="BG239" s="60">
        <f t="shared" si="100"/>
        <v>1.4958863126402393E-2</v>
      </c>
      <c r="BH239" s="60">
        <f t="shared" si="100"/>
        <v>1.4958863126402393E-2</v>
      </c>
      <c r="BI239" s="60">
        <f t="shared" si="100"/>
        <v>1.4958863126402393E-2</v>
      </c>
      <c r="BJ239" s="60">
        <f t="shared" si="100"/>
        <v>1.4958863126402393E-2</v>
      </c>
      <c r="BK239" s="60">
        <f t="shared" si="100"/>
        <v>1.4958863126402393E-2</v>
      </c>
    </row>
    <row r="240" spans="1:63" x14ac:dyDescent="0.25">
      <c r="A240" s="55" t="str">
        <f>'March 2008 RIA'!$A$38</f>
        <v>Tier 4</v>
      </c>
      <c r="B240" s="63">
        <v>2021</v>
      </c>
      <c r="C240" s="57"/>
      <c r="D240" s="57"/>
      <c r="E240" s="61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60">
        <f t="shared" ref="AH240:BK240" si="101">AH104/AH$134</f>
        <v>1.4958863126402393E-2</v>
      </c>
      <c r="AI240" s="60">
        <f t="shared" si="101"/>
        <v>1.4958863126402393E-2</v>
      </c>
      <c r="AJ240" s="60">
        <f t="shared" si="101"/>
        <v>1.4958863126402393E-2</v>
      </c>
      <c r="AK240" s="60">
        <f t="shared" si="101"/>
        <v>1.4958863126402393E-2</v>
      </c>
      <c r="AL240" s="60">
        <f t="shared" si="101"/>
        <v>1.4958863126402393E-2</v>
      </c>
      <c r="AM240" s="60">
        <f t="shared" si="101"/>
        <v>1.4958863126402393E-2</v>
      </c>
      <c r="AN240" s="60">
        <f t="shared" si="101"/>
        <v>1.4958863126402393E-2</v>
      </c>
      <c r="AO240" s="60">
        <f t="shared" si="101"/>
        <v>1.4958863126402393E-2</v>
      </c>
      <c r="AP240" s="60">
        <f t="shared" si="101"/>
        <v>1.4958863126402393E-2</v>
      </c>
      <c r="AQ240" s="60">
        <f t="shared" si="101"/>
        <v>1.4958863126402393E-2</v>
      </c>
      <c r="AR240" s="60">
        <f t="shared" si="101"/>
        <v>1.4958863126402393E-2</v>
      </c>
      <c r="AS240" s="60">
        <f t="shared" si="101"/>
        <v>1.4958863126402393E-2</v>
      </c>
      <c r="AT240" s="60">
        <f t="shared" si="101"/>
        <v>1.4958863126402393E-2</v>
      </c>
      <c r="AU240" s="60">
        <f t="shared" si="101"/>
        <v>1.4958863126402393E-2</v>
      </c>
      <c r="AV240" s="60">
        <f t="shared" si="101"/>
        <v>1.4958863126402393E-2</v>
      </c>
      <c r="AW240" s="60">
        <f t="shared" si="101"/>
        <v>1.4958863126402393E-2</v>
      </c>
      <c r="AX240" s="60">
        <f t="shared" si="101"/>
        <v>1.4958863126402393E-2</v>
      </c>
      <c r="AY240" s="60">
        <f t="shared" si="101"/>
        <v>1.4958863126402393E-2</v>
      </c>
      <c r="AZ240" s="60">
        <f t="shared" si="101"/>
        <v>1.4958863126402393E-2</v>
      </c>
      <c r="BA240" s="60">
        <f t="shared" si="101"/>
        <v>1.4958863126402393E-2</v>
      </c>
      <c r="BB240" s="60">
        <f t="shared" si="101"/>
        <v>1.4958863126402393E-2</v>
      </c>
      <c r="BC240" s="60">
        <f t="shared" si="101"/>
        <v>1.4958863126402393E-2</v>
      </c>
      <c r="BD240" s="60">
        <f t="shared" si="101"/>
        <v>1.4958863126402393E-2</v>
      </c>
      <c r="BE240" s="60">
        <f t="shared" si="101"/>
        <v>1.4958863126402393E-2</v>
      </c>
      <c r="BF240" s="60">
        <f t="shared" si="101"/>
        <v>1.4958863126402393E-2</v>
      </c>
      <c r="BG240" s="60">
        <f t="shared" si="101"/>
        <v>1.4958863126402393E-2</v>
      </c>
      <c r="BH240" s="60">
        <f t="shared" si="101"/>
        <v>1.4958863126402393E-2</v>
      </c>
      <c r="BI240" s="60">
        <f t="shared" si="101"/>
        <v>1.4958863126402393E-2</v>
      </c>
      <c r="BJ240" s="60">
        <f t="shared" si="101"/>
        <v>1.4958863126402393E-2</v>
      </c>
      <c r="BK240" s="60">
        <f t="shared" si="101"/>
        <v>1.4958863126402393E-2</v>
      </c>
    </row>
    <row r="241" spans="1:63" x14ac:dyDescent="0.25">
      <c r="A241" s="55" t="str">
        <f>'March 2008 RIA'!$A$38</f>
        <v>Tier 4</v>
      </c>
      <c r="B241" s="63">
        <v>2022</v>
      </c>
      <c r="C241" s="57"/>
      <c r="D241" s="57"/>
      <c r="E241" s="61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60">
        <f t="shared" ref="AI241:BK241" si="102">AI105/AI$134</f>
        <v>1.4958863126402393E-2</v>
      </c>
      <c r="AJ241" s="60">
        <f t="shared" si="102"/>
        <v>1.4958863126402393E-2</v>
      </c>
      <c r="AK241" s="60">
        <f t="shared" si="102"/>
        <v>1.4958863126402393E-2</v>
      </c>
      <c r="AL241" s="60">
        <f t="shared" si="102"/>
        <v>1.4958863126402393E-2</v>
      </c>
      <c r="AM241" s="60">
        <f t="shared" si="102"/>
        <v>1.4958863126402393E-2</v>
      </c>
      <c r="AN241" s="60">
        <f t="shared" si="102"/>
        <v>1.4958863126402393E-2</v>
      </c>
      <c r="AO241" s="60">
        <f t="shared" si="102"/>
        <v>1.4958863126402393E-2</v>
      </c>
      <c r="AP241" s="60">
        <f t="shared" si="102"/>
        <v>1.4958863126402393E-2</v>
      </c>
      <c r="AQ241" s="60">
        <f t="shared" si="102"/>
        <v>1.4958863126402393E-2</v>
      </c>
      <c r="AR241" s="60">
        <f t="shared" si="102"/>
        <v>1.4958863126402393E-2</v>
      </c>
      <c r="AS241" s="60">
        <f t="shared" si="102"/>
        <v>1.4958863126402393E-2</v>
      </c>
      <c r="AT241" s="60">
        <f t="shared" si="102"/>
        <v>1.4958863126402393E-2</v>
      </c>
      <c r="AU241" s="60">
        <f t="shared" si="102"/>
        <v>1.4958863126402393E-2</v>
      </c>
      <c r="AV241" s="60">
        <f t="shared" si="102"/>
        <v>1.4958863126402393E-2</v>
      </c>
      <c r="AW241" s="60">
        <f t="shared" si="102"/>
        <v>1.4958863126402393E-2</v>
      </c>
      <c r="AX241" s="60">
        <f t="shared" si="102"/>
        <v>1.4958863126402393E-2</v>
      </c>
      <c r="AY241" s="60">
        <f t="shared" si="102"/>
        <v>1.4958863126402393E-2</v>
      </c>
      <c r="AZ241" s="60">
        <f t="shared" si="102"/>
        <v>1.4958863126402393E-2</v>
      </c>
      <c r="BA241" s="60">
        <f t="shared" si="102"/>
        <v>1.4958863126402393E-2</v>
      </c>
      <c r="BB241" s="60">
        <f t="shared" si="102"/>
        <v>1.4958863126402393E-2</v>
      </c>
      <c r="BC241" s="60">
        <f t="shared" si="102"/>
        <v>1.4958863126402393E-2</v>
      </c>
      <c r="BD241" s="60">
        <f t="shared" si="102"/>
        <v>1.4958863126402393E-2</v>
      </c>
      <c r="BE241" s="60">
        <f t="shared" si="102"/>
        <v>1.4958863126402393E-2</v>
      </c>
      <c r="BF241" s="60">
        <f t="shared" si="102"/>
        <v>1.4958863126402393E-2</v>
      </c>
      <c r="BG241" s="60">
        <f t="shared" si="102"/>
        <v>1.4958863126402393E-2</v>
      </c>
      <c r="BH241" s="60">
        <f t="shared" si="102"/>
        <v>1.4958863126402393E-2</v>
      </c>
      <c r="BI241" s="60">
        <f t="shared" si="102"/>
        <v>1.4958863126402393E-2</v>
      </c>
      <c r="BJ241" s="60">
        <f t="shared" si="102"/>
        <v>1.4958863126402393E-2</v>
      </c>
      <c r="BK241" s="60">
        <f t="shared" si="102"/>
        <v>1.4958863126402393E-2</v>
      </c>
    </row>
    <row r="242" spans="1:63" x14ac:dyDescent="0.25">
      <c r="A242" s="55" t="str">
        <f>'March 2008 RIA'!$A$38</f>
        <v>Tier 4</v>
      </c>
      <c r="B242" s="63">
        <v>2023</v>
      </c>
      <c r="C242" s="57"/>
      <c r="D242" s="57"/>
      <c r="E242" s="61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61"/>
      <c r="AJ242" s="60">
        <f t="shared" ref="AJ242:BK242" si="103">AJ106/AJ$134</f>
        <v>1.4958863126402393E-2</v>
      </c>
      <c r="AK242" s="60">
        <f t="shared" si="103"/>
        <v>1.4958863126402393E-2</v>
      </c>
      <c r="AL242" s="60">
        <f t="shared" si="103"/>
        <v>1.4958863126402393E-2</v>
      </c>
      <c r="AM242" s="60">
        <f t="shared" si="103"/>
        <v>1.4958863126402393E-2</v>
      </c>
      <c r="AN242" s="60">
        <f t="shared" si="103"/>
        <v>1.4958863126402393E-2</v>
      </c>
      <c r="AO242" s="60">
        <f t="shared" si="103"/>
        <v>1.4958863126402393E-2</v>
      </c>
      <c r="AP242" s="60">
        <f t="shared" si="103"/>
        <v>1.4958863126402393E-2</v>
      </c>
      <c r="AQ242" s="60">
        <f t="shared" si="103"/>
        <v>1.4958863126402393E-2</v>
      </c>
      <c r="AR242" s="60">
        <f t="shared" si="103"/>
        <v>1.4958863126402393E-2</v>
      </c>
      <c r="AS242" s="60">
        <f t="shared" si="103"/>
        <v>1.4958863126402393E-2</v>
      </c>
      <c r="AT242" s="60">
        <f t="shared" si="103"/>
        <v>1.4958863126402393E-2</v>
      </c>
      <c r="AU242" s="60">
        <f t="shared" si="103"/>
        <v>1.4958863126402393E-2</v>
      </c>
      <c r="AV242" s="60">
        <f t="shared" si="103"/>
        <v>1.4958863126402393E-2</v>
      </c>
      <c r="AW242" s="60">
        <f t="shared" si="103"/>
        <v>1.4958863126402393E-2</v>
      </c>
      <c r="AX242" s="60">
        <f t="shared" si="103"/>
        <v>1.4958863126402393E-2</v>
      </c>
      <c r="AY242" s="60">
        <f t="shared" si="103"/>
        <v>1.4958863126402393E-2</v>
      </c>
      <c r="AZ242" s="60">
        <f t="shared" si="103"/>
        <v>1.4958863126402393E-2</v>
      </c>
      <c r="BA242" s="60">
        <f t="shared" si="103"/>
        <v>1.4958863126402393E-2</v>
      </c>
      <c r="BB242" s="60">
        <f t="shared" si="103"/>
        <v>1.4958863126402393E-2</v>
      </c>
      <c r="BC242" s="60">
        <f t="shared" si="103"/>
        <v>1.4958863126402393E-2</v>
      </c>
      <c r="BD242" s="60">
        <f t="shared" si="103"/>
        <v>1.4958863126402393E-2</v>
      </c>
      <c r="BE242" s="60">
        <f t="shared" si="103"/>
        <v>1.4958863126402393E-2</v>
      </c>
      <c r="BF242" s="60">
        <f t="shared" si="103"/>
        <v>1.4958863126402393E-2</v>
      </c>
      <c r="BG242" s="60">
        <f t="shared" si="103"/>
        <v>1.4958863126402393E-2</v>
      </c>
      <c r="BH242" s="60">
        <f t="shared" si="103"/>
        <v>1.4958863126402393E-2</v>
      </c>
      <c r="BI242" s="60">
        <f t="shared" si="103"/>
        <v>1.4958863126402393E-2</v>
      </c>
      <c r="BJ242" s="60">
        <f t="shared" si="103"/>
        <v>1.4958863126402393E-2</v>
      </c>
      <c r="BK242" s="60">
        <f t="shared" si="103"/>
        <v>1.4958863126402393E-2</v>
      </c>
    </row>
    <row r="243" spans="1:63" x14ac:dyDescent="0.25">
      <c r="A243" s="55" t="str">
        <f>'March 2008 RIA'!$A$38</f>
        <v>Tier 4</v>
      </c>
      <c r="B243" s="63">
        <v>2024</v>
      </c>
      <c r="C243" s="57"/>
      <c r="D243" s="57"/>
      <c r="E243" s="61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61"/>
      <c r="AJ243" s="57"/>
      <c r="AK243" s="60">
        <f t="shared" ref="AK243:BK243" si="104">AK107/AK$134</f>
        <v>1.4958863126402393E-2</v>
      </c>
      <c r="AL243" s="60">
        <f t="shared" si="104"/>
        <v>1.4958863126402393E-2</v>
      </c>
      <c r="AM243" s="60">
        <f t="shared" si="104"/>
        <v>1.4958863126402393E-2</v>
      </c>
      <c r="AN243" s="60">
        <f t="shared" si="104"/>
        <v>1.4958863126402393E-2</v>
      </c>
      <c r="AO243" s="60">
        <f t="shared" si="104"/>
        <v>1.4958863126402393E-2</v>
      </c>
      <c r="AP243" s="60">
        <f t="shared" si="104"/>
        <v>1.4958863126402393E-2</v>
      </c>
      <c r="AQ243" s="60">
        <f t="shared" si="104"/>
        <v>1.4958863126402393E-2</v>
      </c>
      <c r="AR243" s="60">
        <f t="shared" si="104"/>
        <v>1.4958863126402393E-2</v>
      </c>
      <c r="AS243" s="60">
        <f t="shared" si="104"/>
        <v>1.4958863126402393E-2</v>
      </c>
      <c r="AT243" s="60">
        <f t="shared" si="104"/>
        <v>1.4958863126402393E-2</v>
      </c>
      <c r="AU243" s="60">
        <f t="shared" si="104"/>
        <v>1.4958863126402393E-2</v>
      </c>
      <c r="AV243" s="60">
        <f t="shared" si="104"/>
        <v>1.4958863126402393E-2</v>
      </c>
      <c r="AW243" s="60">
        <f t="shared" si="104"/>
        <v>1.4958863126402393E-2</v>
      </c>
      <c r="AX243" s="60">
        <f t="shared" si="104"/>
        <v>1.4958863126402393E-2</v>
      </c>
      <c r="AY243" s="60">
        <f t="shared" si="104"/>
        <v>1.4958863126402393E-2</v>
      </c>
      <c r="AZ243" s="60">
        <f t="shared" si="104"/>
        <v>1.4958863126402393E-2</v>
      </c>
      <c r="BA243" s="60">
        <f t="shared" si="104"/>
        <v>1.4958863126402393E-2</v>
      </c>
      <c r="BB243" s="60">
        <f t="shared" si="104"/>
        <v>1.4958863126402393E-2</v>
      </c>
      <c r="BC243" s="60">
        <f t="shared" si="104"/>
        <v>1.4958863126402393E-2</v>
      </c>
      <c r="BD243" s="60">
        <f t="shared" si="104"/>
        <v>1.4958863126402393E-2</v>
      </c>
      <c r="BE243" s="60">
        <f t="shared" si="104"/>
        <v>1.4958863126402393E-2</v>
      </c>
      <c r="BF243" s="60">
        <f t="shared" si="104"/>
        <v>1.4958863126402393E-2</v>
      </c>
      <c r="BG243" s="60">
        <f t="shared" si="104"/>
        <v>1.4958863126402393E-2</v>
      </c>
      <c r="BH243" s="60">
        <f t="shared" si="104"/>
        <v>1.4958863126402393E-2</v>
      </c>
      <c r="BI243" s="60">
        <f t="shared" si="104"/>
        <v>1.4958863126402393E-2</v>
      </c>
      <c r="BJ243" s="60">
        <f t="shared" si="104"/>
        <v>1.4958863126402393E-2</v>
      </c>
      <c r="BK243" s="60">
        <f t="shared" si="104"/>
        <v>1.4958863126402393E-2</v>
      </c>
    </row>
    <row r="244" spans="1:63" x14ac:dyDescent="0.25">
      <c r="A244" s="55" t="str">
        <f>'March 2008 RIA'!$A$38</f>
        <v>Tier 4</v>
      </c>
      <c r="B244" s="63">
        <v>2025</v>
      </c>
      <c r="C244" s="57"/>
      <c r="D244" s="57"/>
      <c r="E244" s="61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61"/>
      <c r="AJ244" s="57"/>
      <c r="AK244" s="57"/>
      <c r="AL244" s="60">
        <f t="shared" ref="AL244:BK244" si="105">AL108/AL$134</f>
        <v>1.4958863126402393E-2</v>
      </c>
      <c r="AM244" s="60">
        <f t="shared" si="105"/>
        <v>1.4958863126402393E-2</v>
      </c>
      <c r="AN244" s="60">
        <f t="shared" si="105"/>
        <v>1.4958863126402393E-2</v>
      </c>
      <c r="AO244" s="60">
        <f t="shared" si="105"/>
        <v>1.4958863126402393E-2</v>
      </c>
      <c r="AP244" s="60">
        <f t="shared" si="105"/>
        <v>1.4958863126402393E-2</v>
      </c>
      <c r="AQ244" s="60">
        <f t="shared" si="105"/>
        <v>1.4958863126402393E-2</v>
      </c>
      <c r="AR244" s="60">
        <f t="shared" si="105"/>
        <v>1.4958863126402393E-2</v>
      </c>
      <c r="AS244" s="60">
        <f t="shared" si="105"/>
        <v>1.4958863126402393E-2</v>
      </c>
      <c r="AT244" s="60">
        <f t="shared" si="105"/>
        <v>1.4958863126402393E-2</v>
      </c>
      <c r="AU244" s="60">
        <f t="shared" si="105"/>
        <v>1.4958863126402393E-2</v>
      </c>
      <c r="AV244" s="60">
        <f t="shared" si="105"/>
        <v>1.4958863126402393E-2</v>
      </c>
      <c r="AW244" s="60">
        <f t="shared" si="105"/>
        <v>1.4958863126402393E-2</v>
      </c>
      <c r="AX244" s="60">
        <f t="shared" si="105"/>
        <v>1.4958863126402393E-2</v>
      </c>
      <c r="AY244" s="60">
        <f t="shared" si="105"/>
        <v>1.4958863126402393E-2</v>
      </c>
      <c r="AZ244" s="60">
        <f t="shared" si="105"/>
        <v>1.4958863126402393E-2</v>
      </c>
      <c r="BA244" s="60">
        <f t="shared" si="105"/>
        <v>1.4958863126402393E-2</v>
      </c>
      <c r="BB244" s="60">
        <f t="shared" si="105"/>
        <v>1.4958863126402393E-2</v>
      </c>
      <c r="BC244" s="60">
        <f t="shared" si="105"/>
        <v>1.4958863126402393E-2</v>
      </c>
      <c r="BD244" s="60">
        <f t="shared" si="105"/>
        <v>1.4958863126402393E-2</v>
      </c>
      <c r="BE244" s="60">
        <f t="shared" si="105"/>
        <v>1.4958863126402393E-2</v>
      </c>
      <c r="BF244" s="60">
        <f t="shared" si="105"/>
        <v>1.4958863126402393E-2</v>
      </c>
      <c r="BG244" s="60">
        <f t="shared" si="105"/>
        <v>1.4958863126402393E-2</v>
      </c>
      <c r="BH244" s="60">
        <f t="shared" si="105"/>
        <v>1.4958863126402393E-2</v>
      </c>
      <c r="BI244" s="60">
        <f t="shared" si="105"/>
        <v>1.4958863126402393E-2</v>
      </c>
      <c r="BJ244" s="60">
        <f t="shared" si="105"/>
        <v>1.4958863126402393E-2</v>
      </c>
      <c r="BK244" s="60">
        <f t="shared" si="105"/>
        <v>1.4958863126402393E-2</v>
      </c>
    </row>
    <row r="245" spans="1:63" x14ac:dyDescent="0.25">
      <c r="A245" s="55" t="str">
        <f>'March 2008 RIA'!$A$38</f>
        <v>Tier 4</v>
      </c>
      <c r="B245" s="63">
        <v>2026</v>
      </c>
      <c r="C245" s="57"/>
      <c r="D245" s="57"/>
      <c r="E245" s="61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61"/>
      <c r="AJ245" s="57"/>
      <c r="AK245" s="57"/>
      <c r="AL245" s="57"/>
      <c r="AM245" s="60">
        <f t="shared" ref="AM245:BK245" si="106">AM109/AM$134</f>
        <v>1.4958863126402393E-2</v>
      </c>
      <c r="AN245" s="60">
        <f t="shared" si="106"/>
        <v>1.4958863126402393E-2</v>
      </c>
      <c r="AO245" s="60">
        <f t="shared" si="106"/>
        <v>1.4958863126402393E-2</v>
      </c>
      <c r="AP245" s="60">
        <f t="shared" si="106"/>
        <v>1.4958863126402393E-2</v>
      </c>
      <c r="AQ245" s="60">
        <f t="shared" si="106"/>
        <v>1.4958863126402393E-2</v>
      </c>
      <c r="AR245" s="60">
        <f t="shared" si="106"/>
        <v>1.4958863126402393E-2</v>
      </c>
      <c r="AS245" s="60">
        <f t="shared" si="106"/>
        <v>1.4958863126402393E-2</v>
      </c>
      <c r="AT245" s="60">
        <f t="shared" si="106"/>
        <v>1.4958863126402393E-2</v>
      </c>
      <c r="AU245" s="60">
        <f t="shared" si="106"/>
        <v>1.4958863126402393E-2</v>
      </c>
      <c r="AV245" s="60">
        <f t="shared" si="106"/>
        <v>1.4958863126402393E-2</v>
      </c>
      <c r="AW245" s="60">
        <f t="shared" si="106"/>
        <v>1.4958863126402393E-2</v>
      </c>
      <c r="AX245" s="60">
        <f t="shared" si="106"/>
        <v>1.4958863126402393E-2</v>
      </c>
      <c r="AY245" s="60">
        <f t="shared" si="106"/>
        <v>1.4958863126402393E-2</v>
      </c>
      <c r="AZ245" s="60">
        <f t="shared" si="106"/>
        <v>1.4958863126402393E-2</v>
      </c>
      <c r="BA245" s="60">
        <f t="shared" si="106"/>
        <v>1.4958863126402393E-2</v>
      </c>
      <c r="BB245" s="60">
        <f t="shared" si="106"/>
        <v>1.4958863126402393E-2</v>
      </c>
      <c r="BC245" s="60">
        <f t="shared" si="106"/>
        <v>1.4958863126402393E-2</v>
      </c>
      <c r="BD245" s="60">
        <f t="shared" si="106"/>
        <v>1.4958863126402393E-2</v>
      </c>
      <c r="BE245" s="60">
        <f t="shared" si="106"/>
        <v>1.4958863126402393E-2</v>
      </c>
      <c r="BF245" s="60">
        <f t="shared" si="106"/>
        <v>1.4958863126402393E-2</v>
      </c>
      <c r="BG245" s="60">
        <f t="shared" si="106"/>
        <v>1.4958863126402393E-2</v>
      </c>
      <c r="BH245" s="60">
        <f t="shared" si="106"/>
        <v>1.4958863126402393E-2</v>
      </c>
      <c r="BI245" s="60">
        <f t="shared" si="106"/>
        <v>1.4958863126402393E-2</v>
      </c>
      <c r="BJ245" s="60">
        <f t="shared" si="106"/>
        <v>1.4958863126402393E-2</v>
      </c>
      <c r="BK245" s="60">
        <f t="shared" si="106"/>
        <v>1.4958863126402393E-2</v>
      </c>
    </row>
    <row r="246" spans="1:63" x14ac:dyDescent="0.25">
      <c r="A246" s="55" t="str">
        <f>'March 2008 RIA'!$A$38</f>
        <v>Tier 4</v>
      </c>
      <c r="B246" s="63">
        <v>2027</v>
      </c>
      <c r="C246" s="57"/>
      <c r="D246" s="57"/>
      <c r="E246" s="61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61"/>
      <c r="AJ246" s="57"/>
      <c r="AK246" s="57"/>
      <c r="AL246" s="57"/>
      <c r="AM246" s="57"/>
      <c r="AN246" s="60">
        <f t="shared" ref="AN246:BK246" si="107">AN110/AN$134</f>
        <v>1.4958863126402393E-2</v>
      </c>
      <c r="AO246" s="60">
        <f t="shared" si="107"/>
        <v>1.4958863126402393E-2</v>
      </c>
      <c r="AP246" s="60">
        <f t="shared" si="107"/>
        <v>1.4958863126402393E-2</v>
      </c>
      <c r="AQ246" s="60">
        <f t="shared" si="107"/>
        <v>1.4958863126402393E-2</v>
      </c>
      <c r="AR246" s="60">
        <f t="shared" si="107"/>
        <v>1.4958863126402393E-2</v>
      </c>
      <c r="AS246" s="60">
        <f t="shared" si="107"/>
        <v>1.4958863126402393E-2</v>
      </c>
      <c r="AT246" s="60">
        <f t="shared" si="107"/>
        <v>1.4958863126402393E-2</v>
      </c>
      <c r="AU246" s="60">
        <f t="shared" si="107"/>
        <v>1.4958863126402393E-2</v>
      </c>
      <c r="AV246" s="60">
        <f t="shared" si="107"/>
        <v>1.4958863126402393E-2</v>
      </c>
      <c r="AW246" s="60">
        <f t="shared" si="107"/>
        <v>1.4958863126402393E-2</v>
      </c>
      <c r="AX246" s="60">
        <f t="shared" si="107"/>
        <v>1.4958863126402393E-2</v>
      </c>
      <c r="AY246" s="60">
        <f t="shared" si="107"/>
        <v>1.4958863126402393E-2</v>
      </c>
      <c r="AZ246" s="60">
        <f t="shared" si="107"/>
        <v>1.4958863126402393E-2</v>
      </c>
      <c r="BA246" s="60">
        <f t="shared" si="107"/>
        <v>1.4958863126402393E-2</v>
      </c>
      <c r="BB246" s="60">
        <f t="shared" si="107"/>
        <v>1.4958863126402393E-2</v>
      </c>
      <c r="BC246" s="60">
        <f t="shared" si="107"/>
        <v>1.4958863126402393E-2</v>
      </c>
      <c r="BD246" s="60">
        <f t="shared" si="107"/>
        <v>1.4958863126402393E-2</v>
      </c>
      <c r="BE246" s="60">
        <f t="shared" si="107"/>
        <v>1.4958863126402393E-2</v>
      </c>
      <c r="BF246" s="60">
        <f t="shared" si="107"/>
        <v>1.4958863126402393E-2</v>
      </c>
      <c r="BG246" s="60">
        <f t="shared" si="107"/>
        <v>1.4958863126402393E-2</v>
      </c>
      <c r="BH246" s="60">
        <f t="shared" si="107"/>
        <v>1.4958863126402393E-2</v>
      </c>
      <c r="BI246" s="60">
        <f t="shared" si="107"/>
        <v>1.4958863126402393E-2</v>
      </c>
      <c r="BJ246" s="60">
        <f t="shared" si="107"/>
        <v>1.4958863126402393E-2</v>
      </c>
      <c r="BK246" s="60">
        <f t="shared" si="107"/>
        <v>1.4958863126402393E-2</v>
      </c>
    </row>
    <row r="247" spans="1:63" x14ac:dyDescent="0.25">
      <c r="A247" s="55" t="str">
        <f>'March 2008 RIA'!$A$38</f>
        <v>Tier 4</v>
      </c>
      <c r="B247" s="63">
        <v>2028</v>
      </c>
      <c r="C247" s="57"/>
      <c r="D247" s="57"/>
      <c r="E247" s="61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61"/>
      <c r="AJ247" s="57"/>
      <c r="AK247" s="57"/>
      <c r="AL247" s="57"/>
      <c r="AM247" s="57"/>
      <c r="AN247" s="57"/>
      <c r="AO247" s="60">
        <f t="shared" ref="AO247:BK247" si="108">AO111/AO$134</f>
        <v>1.4958863126402393E-2</v>
      </c>
      <c r="AP247" s="60">
        <f t="shared" si="108"/>
        <v>1.4958863126402393E-2</v>
      </c>
      <c r="AQ247" s="60">
        <f t="shared" si="108"/>
        <v>1.4958863126402393E-2</v>
      </c>
      <c r="AR247" s="60">
        <f t="shared" si="108"/>
        <v>1.4958863126402393E-2</v>
      </c>
      <c r="AS247" s="60">
        <f t="shared" si="108"/>
        <v>1.4958863126402393E-2</v>
      </c>
      <c r="AT247" s="60">
        <f t="shared" si="108"/>
        <v>1.4958863126402393E-2</v>
      </c>
      <c r="AU247" s="60">
        <f t="shared" si="108"/>
        <v>1.4958863126402393E-2</v>
      </c>
      <c r="AV247" s="60">
        <f t="shared" si="108"/>
        <v>1.4958863126402393E-2</v>
      </c>
      <c r="AW247" s="60">
        <f t="shared" si="108"/>
        <v>1.4958863126402393E-2</v>
      </c>
      <c r="AX247" s="60">
        <f t="shared" si="108"/>
        <v>1.4958863126402393E-2</v>
      </c>
      <c r="AY247" s="60">
        <f t="shared" si="108"/>
        <v>1.4958863126402393E-2</v>
      </c>
      <c r="AZ247" s="60">
        <f t="shared" si="108"/>
        <v>1.4958863126402393E-2</v>
      </c>
      <c r="BA247" s="60">
        <f t="shared" si="108"/>
        <v>1.4958863126402393E-2</v>
      </c>
      <c r="BB247" s="60">
        <f t="shared" si="108"/>
        <v>1.4958863126402393E-2</v>
      </c>
      <c r="BC247" s="60">
        <f t="shared" si="108"/>
        <v>1.4958863126402393E-2</v>
      </c>
      <c r="BD247" s="60">
        <f t="shared" si="108"/>
        <v>1.4958863126402393E-2</v>
      </c>
      <c r="BE247" s="60">
        <f t="shared" si="108"/>
        <v>1.4958863126402393E-2</v>
      </c>
      <c r="BF247" s="60">
        <f t="shared" si="108"/>
        <v>1.4958863126402393E-2</v>
      </c>
      <c r="BG247" s="60">
        <f t="shared" si="108"/>
        <v>1.4958863126402393E-2</v>
      </c>
      <c r="BH247" s="60">
        <f t="shared" si="108"/>
        <v>1.4958863126402393E-2</v>
      </c>
      <c r="BI247" s="60">
        <f t="shared" si="108"/>
        <v>1.4958863126402393E-2</v>
      </c>
      <c r="BJ247" s="60">
        <f t="shared" si="108"/>
        <v>1.4958863126402393E-2</v>
      </c>
      <c r="BK247" s="60">
        <f t="shared" si="108"/>
        <v>1.4958863126402393E-2</v>
      </c>
    </row>
    <row r="248" spans="1:63" x14ac:dyDescent="0.25">
      <c r="A248" s="55" t="str">
        <f>'March 2008 RIA'!$A$38</f>
        <v>Tier 4</v>
      </c>
      <c r="B248" s="63">
        <v>2029</v>
      </c>
      <c r="C248" s="57"/>
      <c r="D248" s="57"/>
      <c r="E248" s="61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61"/>
      <c r="AJ248" s="57"/>
      <c r="AK248" s="57"/>
      <c r="AL248" s="57"/>
      <c r="AM248" s="57"/>
      <c r="AN248" s="57"/>
      <c r="AO248" s="57"/>
      <c r="AP248" s="60">
        <f t="shared" ref="AP248:BK248" si="109">AP112/AP$134</f>
        <v>1.4958863126402393E-2</v>
      </c>
      <c r="AQ248" s="60">
        <f t="shared" si="109"/>
        <v>1.4958863126402393E-2</v>
      </c>
      <c r="AR248" s="60">
        <f t="shared" si="109"/>
        <v>1.4958863126402393E-2</v>
      </c>
      <c r="AS248" s="60">
        <f t="shared" si="109"/>
        <v>1.4958863126402393E-2</v>
      </c>
      <c r="AT248" s="60">
        <f t="shared" si="109"/>
        <v>1.4958863126402393E-2</v>
      </c>
      <c r="AU248" s="60">
        <f t="shared" si="109"/>
        <v>1.4958863126402393E-2</v>
      </c>
      <c r="AV248" s="60">
        <f t="shared" si="109"/>
        <v>1.4958863126402393E-2</v>
      </c>
      <c r="AW248" s="60">
        <f t="shared" si="109"/>
        <v>1.4958863126402393E-2</v>
      </c>
      <c r="AX248" s="60">
        <f t="shared" si="109"/>
        <v>1.4958863126402393E-2</v>
      </c>
      <c r="AY248" s="60">
        <f t="shared" si="109"/>
        <v>1.4958863126402393E-2</v>
      </c>
      <c r="AZ248" s="60">
        <f t="shared" si="109"/>
        <v>1.4958863126402393E-2</v>
      </c>
      <c r="BA248" s="60">
        <f t="shared" si="109"/>
        <v>1.4958863126402393E-2</v>
      </c>
      <c r="BB248" s="60">
        <f t="shared" si="109"/>
        <v>1.4958863126402393E-2</v>
      </c>
      <c r="BC248" s="60">
        <f t="shared" si="109"/>
        <v>1.4958863126402393E-2</v>
      </c>
      <c r="BD248" s="60">
        <f t="shared" si="109"/>
        <v>1.4958863126402393E-2</v>
      </c>
      <c r="BE248" s="60">
        <f t="shared" si="109"/>
        <v>1.4958863126402393E-2</v>
      </c>
      <c r="BF248" s="60">
        <f t="shared" si="109"/>
        <v>1.4958863126402393E-2</v>
      </c>
      <c r="BG248" s="60">
        <f t="shared" si="109"/>
        <v>1.4958863126402393E-2</v>
      </c>
      <c r="BH248" s="60">
        <f t="shared" si="109"/>
        <v>1.4958863126402393E-2</v>
      </c>
      <c r="BI248" s="60">
        <f t="shared" si="109"/>
        <v>1.4958863126402393E-2</v>
      </c>
      <c r="BJ248" s="60">
        <f t="shared" si="109"/>
        <v>1.4958863126402393E-2</v>
      </c>
      <c r="BK248" s="60">
        <f t="shared" si="109"/>
        <v>1.4958863126402393E-2</v>
      </c>
    </row>
    <row r="249" spans="1:63" x14ac:dyDescent="0.25">
      <c r="A249" s="55" t="str">
        <f>'March 2008 RIA'!$A$38</f>
        <v>Tier 4</v>
      </c>
      <c r="B249" s="63">
        <v>2030</v>
      </c>
      <c r="C249" s="57"/>
      <c r="D249" s="57"/>
      <c r="E249" s="61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61"/>
      <c r="AJ249" s="57"/>
      <c r="AK249" s="57"/>
      <c r="AL249" s="57"/>
      <c r="AM249" s="57"/>
      <c r="AN249" s="57"/>
      <c r="AO249" s="57"/>
      <c r="AP249" s="57"/>
      <c r="AQ249" s="60">
        <f t="shared" ref="AQ249:BK249" si="110">AQ113/AQ$134</f>
        <v>1.4958863126402393E-2</v>
      </c>
      <c r="AR249" s="60">
        <f t="shared" si="110"/>
        <v>1.4958863126402393E-2</v>
      </c>
      <c r="AS249" s="60">
        <f t="shared" si="110"/>
        <v>1.4958863126402393E-2</v>
      </c>
      <c r="AT249" s="60">
        <f t="shared" si="110"/>
        <v>1.4958863126402393E-2</v>
      </c>
      <c r="AU249" s="60">
        <f t="shared" si="110"/>
        <v>1.4958863126402393E-2</v>
      </c>
      <c r="AV249" s="60">
        <f t="shared" si="110"/>
        <v>1.4958863126402393E-2</v>
      </c>
      <c r="AW249" s="60">
        <f t="shared" si="110"/>
        <v>1.4958863126402393E-2</v>
      </c>
      <c r="AX249" s="60">
        <f t="shared" si="110"/>
        <v>1.4958863126402393E-2</v>
      </c>
      <c r="AY249" s="60">
        <f t="shared" si="110"/>
        <v>1.4958863126402393E-2</v>
      </c>
      <c r="AZ249" s="60">
        <f t="shared" si="110"/>
        <v>1.4958863126402393E-2</v>
      </c>
      <c r="BA249" s="60">
        <f t="shared" si="110"/>
        <v>1.4958863126402393E-2</v>
      </c>
      <c r="BB249" s="60">
        <f t="shared" si="110"/>
        <v>1.4958863126402393E-2</v>
      </c>
      <c r="BC249" s="60">
        <f t="shared" si="110"/>
        <v>1.4958863126402393E-2</v>
      </c>
      <c r="BD249" s="60">
        <f t="shared" si="110"/>
        <v>1.4958863126402393E-2</v>
      </c>
      <c r="BE249" s="60">
        <f t="shared" si="110"/>
        <v>1.4958863126402393E-2</v>
      </c>
      <c r="BF249" s="60">
        <f t="shared" si="110"/>
        <v>1.4958863126402393E-2</v>
      </c>
      <c r="BG249" s="60">
        <f t="shared" si="110"/>
        <v>1.4958863126402393E-2</v>
      </c>
      <c r="BH249" s="60">
        <f t="shared" si="110"/>
        <v>1.4958863126402393E-2</v>
      </c>
      <c r="BI249" s="60">
        <f t="shared" si="110"/>
        <v>1.4958863126402393E-2</v>
      </c>
      <c r="BJ249" s="60">
        <f t="shared" si="110"/>
        <v>1.4958863126402393E-2</v>
      </c>
      <c r="BK249" s="60">
        <f t="shared" si="110"/>
        <v>1.4958863126402393E-2</v>
      </c>
    </row>
    <row r="250" spans="1:63" x14ac:dyDescent="0.25">
      <c r="A250" s="55" t="str">
        <f>'March 2008 RIA'!$A$38</f>
        <v>Tier 4</v>
      </c>
      <c r="B250" s="63">
        <v>2031</v>
      </c>
      <c r="C250" s="57"/>
      <c r="D250" s="57"/>
      <c r="E250" s="61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170"/>
      <c r="AP250" s="170"/>
      <c r="AQ250" s="170"/>
      <c r="AR250" s="169">
        <f t="shared" ref="AR250:BK250" si="111">AR114/AR$134</f>
        <v>1.4958863126402393E-2</v>
      </c>
      <c r="AS250" s="60">
        <f t="shared" si="111"/>
        <v>1.4958863126402393E-2</v>
      </c>
      <c r="AT250" s="60">
        <f t="shared" si="111"/>
        <v>1.4958863126402393E-2</v>
      </c>
      <c r="AU250" s="60">
        <f t="shared" si="111"/>
        <v>1.4958863126402393E-2</v>
      </c>
      <c r="AV250" s="60">
        <f t="shared" si="111"/>
        <v>1.4958863126402393E-2</v>
      </c>
      <c r="AW250" s="60">
        <f t="shared" si="111"/>
        <v>1.4958863126402393E-2</v>
      </c>
      <c r="AX250" s="60">
        <f t="shared" si="111"/>
        <v>1.4958863126402393E-2</v>
      </c>
      <c r="AY250" s="60">
        <f t="shared" si="111"/>
        <v>1.4958863126402393E-2</v>
      </c>
      <c r="AZ250" s="60">
        <f t="shared" si="111"/>
        <v>1.4958863126402393E-2</v>
      </c>
      <c r="BA250" s="60">
        <f t="shared" si="111"/>
        <v>1.4958863126402393E-2</v>
      </c>
      <c r="BB250" s="60">
        <f t="shared" si="111"/>
        <v>1.4958863126402393E-2</v>
      </c>
      <c r="BC250" s="60">
        <f t="shared" si="111"/>
        <v>1.4958863126402393E-2</v>
      </c>
      <c r="BD250" s="60">
        <f t="shared" si="111"/>
        <v>1.4958863126402393E-2</v>
      </c>
      <c r="BE250" s="60">
        <f t="shared" si="111"/>
        <v>1.4958863126402393E-2</v>
      </c>
      <c r="BF250" s="60">
        <f t="shared" si="111"/>
        <v>1.4958863126402393E-2</v>
      </c>
      <c r="BG250" s="60">
        <f t="shared" si="111"/>
        <v>1.4958863126402393E-2</v>
      </c>
      <c r="BH250" s="60">
        <f t="shared" si="111"/>
        <v>1.4958863126402393E-2</v>
      </c>
      <c r="BI250" s="60">
        <f t="shared" si="111"/>
        <v>1.4958863126402393E-2</v>
      </c>
      <c r="BJ250" s="60">
        <f t="shared" si="111"/>
        <v>1.4958863126402393E-2</v>
      </c>
      <c r="BK250" s="60">
        <f t="shared" si="111"/>
        <v>1.4958863126402393E-2</v>
      </c>
    </row>
    <row r="251" spans="1:63" x14ac:dyDescent="0.25">
      <c r="A251" s="55" t="str">
        <f>'March 2008 RIA'!$A$38</f>
        <v>Tier 4</v>
      </c>
      <c r="B251" s="63">
        <v>2032</v>
      </c>
      <c r="C251" s="57"/>
      <c r="D251" s="57"/>
      <c r="E251" s="61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170"/>
      <c r="AP251" s="170"/>
      <c r="AQ251" s="170"/>
      <c r="AR251" s="57"/>
      <c r="AS251" s="60">
        <f t="shared" ref="AS251:BK251" si="112">AS115/AS$134</f>
        <v>1.4958863126402393E-2</v>
      </c>
      <c r="AT251" s="60">
        <f t="shared" si="112"/>
        <v>1.4958863126402393E-2</v>
      </c>
      <c r="AU251" s="60">
        <f t="shared" si="112"/>
        <v>1.4958863126402393E-2</v>
      </c>
      <c r="AV251" s="60">
        <f t="shared" si="112"/>
        <v>1.4958863126402393E-2</v>
      </c>
      <c r="AW251" s="60">
        <f t="shared" si="112"/>
        <v>1.4958863126402393E-2</v>
      </c>
      <c r="AX251" s="60">
        <f t="shared" si="112"/>
        <v>1.4958863126402393E-2</v>
      </c>
      <c r="AY251" s="60">
        <f t="shared" si="112"/>
        <v>1.4958863126402393E-2</v>
      </c>
      <c r="AZ251" s="60">
        <f t="shared" si="112"/>
        <v>1.4958863126402393E-2</v>
      </c>
      <c r="BA251" s="60">
        <f t="shared" si="112"/>
        <v>1.4958863126402393E-2</v>
      </c>
      <c r="BB251" s="60">
        <f t="shared" si="112"/>
        <v>1.4958863126402393E-2</v>
      </c>
      <c r="BC251" s="60">
        <f t="shared" si="112"/>
        <v>1.4958863126402393E-2</v>
      </c>
      <c r="BD251" s="60">
        <f t="shared" si="112"/>
        <v>1.4958863126402393E-2</v>
      </c>
      <c r="BE251" s="60">
        <f t="shared" si="112"/>
        <v>1.4958863126402393E-2</v>
      </c>
      <c r="BF251" s="60">
        <f t="shared" si="112"/>
        <v>1.4958863126402393E-2</v>
      </c>
      <c r="BG251" s="60">
        <f t="shared" si="112"/>
        <v>1.4958863126402393E-2</v>
      </c>
      <c r="BH251" s="60">
        <f t="shared" si="112"/>
        <v>1.4958863126402393E-2</v>
      </c>
      <c r="BI251" s="60">
        <f t="shared" si="112"/>
        <v>1.4958863126402393E-2</v>
      </c>
      <c r="BJ251" s="60">
        <f t="shared" si="112"/>
        <v>1.4958863126402393E-2</v>
      </c>
      <c r="BK251" s="60">
        <f t="shared" si="112"/>
        <v>1.4958863126402393E-2</v>
      </c>
    </row>
    <row r="252" spans="1:63" x14ac:dyDescent="0.25">
      <c r="A252" s="55" t="str">
        <f>'March 2008 RIA'!$A$38</f>
        <v>Tier 4</v>
      </c>
      <c r="B252" s="63">
        <v>2033</v>
      </c>
      <c r="C252" s="57"/>
      <c r="D252" s="57"/>
      <c r="E252" s="61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170"/>
      <c r="AP252" s="170"/>
      <c r="AQ252" s="170"/>
      <c r="AR252" s="57"/>
      <c r="AS252" s="61"/>
      <c r="AT252" s="60">
        <f t="shared" ref="AT252:BK252" si="113">AT116/AT$134</f>
        <v>1.4958863126402393E-2</v>
      </c>
      <c r="AU252" s="60">
        <f t="shared" si="113"/>
        <v>1.4958863126402393E-2</v>
      </c>
      <c r="AV252" s="60">
        <f t="shared" si="113"/>
        <v>1.4958863126402393E-2</v>
      </c>
      <c r="AW252" s="60">
        <f t="shared" si="113"/>
        <v>1.4958863126402393E-2</v>
      </c>
      <c r="AX252" s="60">
        <f t="shared" si="113"/>
        <v>1.4958863126402393E-2</v>
      </c>
      <c r="AY252" s="60">
        <f t="shared" si="113"/>
        <v>1.4958863126402393E-2</v>
      </c>
      <c r="AZ252" s="60">
        <f t="shared" si="113"/>
        <v>1.4958863126402393E-2</v>
      </c>
      <c r="BA252" s="60">
        <f t="shared" si="113"/>
        <v>1.4958863126402393E-2</v>
      </c>
      <c r="BB252" s="60">
        <f t="shared" si="113"/>
        <v>1.4958863126402393E-2</v>
      </c>
      <c r="BC252" s="60">
        <f t="shared" si="113"/>
        <v>1.4958863126402393E-2</v>
      </c>
      <c r="BD252" s="60">
        <f t="shared" si="113"/>
        <v>1.4958863126402393E-2</v>
      </c>
      <c r="BE252" s="60">
        <f t="shared" si="113"/>
        <v>1.4958863126402393E-2</v>
      </c>
      <c r="BF252" s="60">
        <f t="shared" si="113"/>
        <v>1.4958863126402393E-2</v>
      </c>
      <c r="BG252" s="60">
        <f t="shared" si="113"/>
        <v>1.4958863126402393E-2</v>
      </c>
      <c r="BH252" s="60">
        <f t="shared" si="113"/>
        <v>1.4958863126402393E-2</v>
      </c>
      <c r="BI252" s="60">
        <f t="shared" si="113"/>
        <v>1.4958863126402393E-2</v>
      </c>
      <c r="BJ252" s="60">
        <f t="shared" si="113"/>
        <v>1.4958863126402393E-2</v>
      </c>
      <c r="BK252" s="60">
        <f t="shared" si="113"/>
        <v>1.4958863126402393E-2</v>
      </c>
    </row>
    <row r="253" spans="1:63" x14ac:dyDescent="0.25">
      <c r="A253" s="55" t="str">
        <f>'March 2008 RIA'!$A$38</f>
        <v>Tier 4</v>
      </c>
      <c r="B253" s="63">
        <v>2034</v>
      </c>
      <c r="C253" s="57"/>
      <c r="D253" s="57"/>
      <c r="E253" s="61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170"/>
      <c r="AP253" s="170"/>
      <c r="AQ253" s="170"/>
      <c r="AR253" s="57"/>
      <c r="AS253" s="61"/>
      <c r="AT253" s="57"/>
      <c r="AU253" s="60">
        <f t="shared" ref="AU253:BK253" si="114">AU117/AU$134</f>
        <v>1.4958863126402393E-2</v>
      </c>
      <c r="AV253" s="60">
        <f t="shared" si="114"/>
        <v>1.4958863126402393E-2</v>
      </c>
      <c r="AW253" s="60">
        <f t="shared" si="114"/>
        <v>1.4958863126402393E-2</v>
      </c>
      <c r="AX253" s="60">
        <f t="shared" si="114"/>
        <v>1.4958863126402393E-2</v>
      </c>
      <c r="AY253" s="60">
        <f t="shared" si="114"/>
        <v>1.4958863126402393E-2</v>
      </c>
      <c r="AZ253" s="60">
        <f t="shared" si="114"/>
        <v>1.4958863126402393E-2</v>
      </c>
      <c r="BA253" s="60">
        <f t="shared" si="114"/>
        <v>1.4958863126402393E-2</v>
      </c>
      <c r="BB253" s="60">
        <f t="shared" si="114"/>
        <v>1.4958863126402393E-2</v>
      </c>
      <c r="BC253" s="60">
        <f t="shared" si="114"/>
        <v>1.4958863126402393E-2</v>
      </c>
      <c r="BD253" s="60">
        <f t="shared" si="114"/>
        <v>1.4958863126402393E-2</v>
      </c>
      <c r="BE253" s="60">
        <f t="shared" si="114"/>
        <v>1.4958863126402393E-2</v>
      </c>
      <c r="BF253" s="60">
        <f t="shared" si="114"/>
        <v>1.4958863126402393E-2</v>
      </c>
      <c r="BG253" s="60">
        <f t="shared" si="114"/>
        <v>1.4958863126402393E-2</v>
      </c>
      <c r="BH253" s="60">
        <f t="shared" si="114"/>
        <v>1.4958863126402393E-2</v>
      </c>
      <c r="BI253" s="60">
        <f t="shared" si="114"/>
        <v>1.4958863126402393E-2</v>
      </c>
      <c r="BJ253" s="60">
        <f t="shared" si="114"/>
        <v>1.4958863126402393E-2</v>
      </c>
      <c r="BK253" s="60">
        <f t="shared" si="114"/>
        <v>1.4958863126402393E-2</v>
      </c>
    </row>
    <row r="254" spans="1:63" x14ac:dyDescent="0.25">
      <c r="A254" s="55" t="str">
        <f>'March 2008 RIA'!$A$38</f>
        <v>Tier 4</v>
      </c>
      <c r="B254" s="63">
        <v>2035</v>
      </c>
      <c r="C254" s="57"/>
      <c r="D254" s="57"/>
      <c r="E254" s="61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170"/>
      <c r="AP254" s="170"/>
      <c r="AQ254" s="170"/>
      <c r="AR254" s="57"/>
      <c r="AS254" s="61"/>
      <c r="AT254" s="57"/>
      <c r="AU254" s="57"/>
      <c r="AV254" s="60">
        <f t="shared" ref="AV254:BK254" si="115">AV118/AV$134</f>
        <v>1.4958863126402393E-2</v>
      </c>
      <c r="AW254" s="60">
        <f t="shared" si="115"/>
        <v>1.4958863126402393E-2</v>
      </c>
      <c r="AX254" s="60">
        <f t="shared" si="115"/>
        <v>1.4958863126402393E-2</v>
      </c>
      <c r="AY254" s="60">
        <f t="shared" si="115"/>
        <v>1.4958863126402393E-2</v>
      </c>
      <c r="AZ254" s="60">
        <f t="shared" si="115"/>
        <v>1.4958863126402393E-2</v>
      </c>
      <c r="BA254" s="60">
        <f t="shared" si="115"/>
        <v>1.4958863126402393E-2</v>
      </c>
      <c r="BB254" s="60">
        <f t="shared" si="115"/>
        <v>1.4958863126402393E-2</v>
      </c>
      <c r="BC254" s="60">
        <f t="shared" si="115"/>
        <v>1.4958863126402393E-2</v>
      </c>
      <c r="BD254" s="60">
        <f t="shared" si="115"/>
        <v>1.4958863126402393E-2</v>
      </c>
      <c r="BE254" s="60">
        <f t="shared" si="115"/>
        <v>1.4958863126402393E-2</v>
      </c>
      <c r="BF254" s="60">
        <f t="shared" si="115"/>
        <v>1.4958863126402393E-2</v>
      </c>
      <c r="BG254" s="60">
        <f t="shared" si="115"/>
        <v>1.4958863126402393E-2</v>
      </c>
      <c r="BH254" s="60">
        <f t="shared" si="115"/>
        <v>1.4958863126402393E-2</v>
      </c>
      <c r="BI254" s="60">
        <f t="shared" si="115"/>
        <v>1.4958863126402393E-2</v>
      </c>
      <c r="BJ254" s="60">
        <f t="shared" si="115"/>
        <v>1.4958863126402393E-2</v>
      </c>
      <c r="BK254" s="60">
        <f t="shared" si="115"/>
        <v>1.4958863126402393E-2</v>
      </c>
    </row>
    <row r="255" spans="1:63" x14ac:dyDescent="0.25">
      <c r="A255" s="55" t="str">
        <f>'March 2008 RIA'!$A$38</f>
        <v>Tier 4</v>
      </c>
      <c r="B255" s="63">
        <v>2036</v>
      </c>
      <c r="C255" s="57"/>
      <c r="D255" s="57"/>
      <c r="E255" s="61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170"/>
      <c r="AP255" s="170"/>
      <c r="AQ255" s="170"/>
      <c r="AR255" s="57"/>
      <c r="AS255" s="61"/>
      <c r="AT255" s="57"/>
      <c r="AU255" s="57"/>
      <c r="AV255" s="57"/>
      <c r="AW255" s="60">
        <f t="shared" ref="AW255:BK255" si="116">AW119/AW$134</f>
        <v>1.4958863126402393E-2</v>
      </c>
      <c r="AX255" s="60">
        <f t="shared" si="116"/>
        <v>1.4958863126402393E-2</v>
      </c>
      <c r="AY255" s="60">
        <f t="shared" si="116"/>
        <v>1.4958863126402393E-2</v>
      </c>
      <c r="AZ255" s="60">
        <f t="shared" si="116"/>
        <v>1.4958863126402393E-2</v>
      </c>
      <c r="BA255" s="60">
        <f t="shared" si="116"/>
        <v>1.4958863126402393E-2</v>
      </c>
      <c r="BB255" s="60">
        <f t="shared" si="116"/>
        <v>1.4958863126402393E-2</v>
      </c>
      <c r="BC255" s="60">
        <f t="shared" si="116"/>
        <v>1.4958863126402393E-2</v>
      </c>
      <c r="BD255" s="60">
        <f t="shared" si="116"/>
        <v>1.4958863126402393E-2</v>
      </c>
      <c r="BE255" s="60">
        <f t="shared" si="116"/>
        <v>1.4958863126402393E-2</v>
      </c>
      <c r="BF255" s="60">
        <f t="shared" si="116"/>
        <v>1.4958863126402393E-2</v>
      </c>
      <c r="BG255" s="60">
        <f t="shared" si="116"/>
        <v>1.4958863126402393E-2</v>
      </c>
      <c r="BH255" s="60">
        <f t="shared" si="116"/>
        <v>1.4958863126402393E-2</v>
      </c>
      <c r="BI255" s="60">
        <f t="shared" si="116"/>
        <v>1.4958863126402393E-2</v>
      </c>
      <c r="BJ255" s="60">
        <f t="shared" si="116"/>
        <v>1.4958863126402393E-2</v>
      </c>
      <c r="BK255" s="60">
        <f t="shared" si="116"/>
        <v>1.4958863126402393E-2</v>
      </c>
    </row>
    <row r="256" spans="1:63" x14ac:dyDescent="0.25">
      <c r="A256" s="55" t="str">
        <f>'March 2008 RIA'!$A$38</f>
        <v>Tier 4</v>
      </c>
      <c r="B256" s="63">
        <v>2037</v>
      </c>
      <c r="C256" s="57"/>
      <c r="D256" s="57"/>
      <c r="E256" s="61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170"/>
      <c r="AP256" s="170"/>
      <c r="AQ256" s="170"/>
      <c r="AR256" s="57"/>
      <c r="AS256" s="61"/>
      <c r="AT256" s="57"/>
      <c r="AU256" s="57"/>
      <c r="AV256" s="57"/>
      <c r="AW256" s="57"/>
      <c r="AX256" s="60">
        <f t="shared" ref="AX256:BK256" si="117">AX120/AX$134</f>
        <v>1.4958863126402393E-2</v>
      </c>
      <c r="AY256" s="60">
        <f t="shared" si="117"/>
        <v>1.4958863126402393E-2</v>
      </c>
      <c r="AZ256" s="60">
        <f t="shared" si="117"/>
        <v>1.4958863126402393E-2</v>
      </c>
      <c r="BA256" s="60">
        <f t="shared" si="117"/>
        <v>1.4958863126402393E-2</v>
      </c>
      <c r="BB256" s="60">
        <f t="shared" si="117"/>
        <v>1.4958863126402393E-2</v>
      </c>
      <c r="BC256" s="60">
        <f t="shared" si="117"/>
        <v>1.4958863126402393E-2</v>
      </c>
      <c r="BD256" s="60">
        <f t="shared" si="117"/>
        <v>1.4958863126402393E-2</v>
      </c>
      <c r="BE256" s="60">
        <f t="shared" si="117"/>
        <v>1.4958863126402393E-2</v>
      </c>
      <c r="BF256" s="60">
        <f t="shared" si="117"/>
        <v>1.4958863126402393E-2</v>
      </c>
      <c r="BG256" s="60">
        <f t="shared" si="117"/>
        <v>1.4958863126402393E-2</v>
      </c>
      <c r="BH256" s="60">
        <f t="shared" si="117"/>
        <v>1.4958863126402393E-2</v>
      </c>
      <c r="BI256" s="60">
        <f t="shared" si="117"/>
        <v>1.4958863126402393E-2</v>
      </c>
      <c r="BJ256" s="60">
        <f t="shared" si="117"/>
        <v>1.4958863126402393E-2</v>
      </c>
      <c r="BK256" s="60">
        <f t="shared" si="117"/>
        <v>1.4958863126402393E-2</v>
      </c>
    </row>
    <row r="257" spans="1:63" x14ac:dyDescent="0.25">
      <c r="A257" s="55" t="str">
        <f>'March 2008 RIA'!$A$38</f>
        <v>Tier 4</v>
      </c>
      <c r="B257" s="63">
        <v>2038</v>
      </c>
      <c r="C257" s="57"/>
      <c r="D257" s="57"/>
      <c r="E257" s="61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170"/>
      <c r="AP257" s="170"/>
      <c r="AQ257" s="170"/>
      <c r="AR257" s="57"/>
      <c r="AS257" s="61"/>
      <c r="AT257" s="57"/>
      <c r="AU257" s="57"/>
      <c r="AV257" s="57"/>
      <c r="AW257" s="57"/>
      <c r="AX257" s="57"/>
      <c r="AY257" s="60">
        <f t="shared" ref="AY257:BK257" si="118">AY121/AY$134</f>
        <v>1.4958863126402393E-2</v>
      </c>
      <c r="AZ257" s="60">
        <f t="shared" si="118"/>
        <v>1.4958863126402393E-2</v>
      </c>
      <c r="BA257" s="60">
        <f t="shared" si="118"/>
        <v>1.4958863126402393E-2</v>
      </c>
      <c r="BB257" s="60">
        <f t="shared" si="118"/>
        <v>1.4958863126402393E-2</v>
      </c>
      <c r="BC257" s="60">
        <f t="shared" si="118"/>
        <v>1.4958863126402393E-2</v>
      </c>
      <c r="BD257" s="60">
        <f t="shared" si="118"/>
        <v>1.4958863126402393E-2</v>
      </c>
      <c r="BE257" s="60">
        <f t="shared" si="118"/>
        <v>1.4958863126402393E-2</v>
      </c>
      <c r="BF257" s="60">
        <f t="shared" si="118"/>
        <v>1.4958863126402393E-2</v>
      </c>
      <c r="BG257" s="60">
        <f t="shared" si="118"/>
        <v>1.4958863126402393E-2</v>
      </c>
      <c r="BH257" s="60">
        <f t="shared" si="118"/>
        <v>1.4958863126402393E-2</v>
      </c>
      <c r="BI257" s="60">
        <f t="shared" si="118"/>
        <v>1.4958863126402393E-2</v>
      </c>
      <c r="BJ257" s="60">
        <f t="shared" si="118"/>
        <v>1.4958863126402393E-2</v>
      </c>
      <c r="BK257" s="60">
        <f t="shared" si="118"/>
        <v>1.4958863126402393E-2</v>
      </c>
    </row>
    <row r="258" spans="1:63" x14ac:dyDescent="0.25">
      <c r="A258" s="55" t="str">
        <f>'March 2008 RIA'!$A$38</f>
        <v>Tier 4</v>
      </c>
      <c r="B258" s="63">
        <v>2039</v>
      </c>
      <c r="C258" s="57"/>
      <c r="D258" s="57"/>
      <c r="E258" s="61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170"/>
      <c r="AP258" s="170"/>
      <c r="AQ258" s="170"/>
      <c r="AR258" s="57"/>
      <c r="AS258" s="61"/>
      <c r="AT258" s="57"/>
      <c r="AU258" s="57"/>
      <c r="AV258" s="57"/>
      <c r="AW258" s="57"/>
      <c r="AX258" s="57"/>
      <c r="AY258" s="57"/>
      <c r="AZ258" s="60">
        <f t="shared" ref="AZ258:BK258" si="119">AZ122/AZ$134</f>
        <v>1.4958863126402393E-2</v>
      </c>
      <c r="BA258" s="60">
        <f t="shared" si="119"/>
        <v>1.4958863126402393E-2</v>
      </c>
      <c r="BB258" s="60">
        <f t="shared" si="119"/>
        <v>1.4958863126402393E-2</v>
      </c>
      <c r="BC258" s="60">
        <f t="shared" si="119"/>
        <v>1.4958863126402393E-2</v>
      </c>
      <c r="BD258" s="60">
        <f t="shared" si="119"/>
        <v>1.4958863126402393E-2</v>
      </c>
      <c r="BE258" s="60">
        <f t="shared" si="119"/>
        <v>1.4958863126402393E-2</v>
      </c>
      <c r="BF258" s="60">
        <f t="shared" si="119"/>
        <v>1.4958863126402393E-2</v>
      </c>
      <c r="BG258" s="60">
        <f t="shared" si="119"/>
        <v>1.4958863126402393E-2</v>
      </c>
      <c r="BH258" s="60">
        <f t="shared" si="119"/>
        <v>1.4958863126402393E-2</v>
      </c>
      <c r="BI258" s="60">
        <f t="shared" si="119"/>
        <v>1.4958863126402393E-2</v>
      </c>
      <c r="BJ258" s="60">
        <f t="shared" si="119"/>
        <v>1.4958863126402393E-2</v>
      </c>
      <c r="BK258" s="60">
        <f t="shared" si="119"/>
        <v>1.4958863126402393E-2</v>
      </c>
    </row>
    <row r="259" spans="1:63" x14ac:dyDescent="0.25">
      <c r="A259" s="55" t="str">
        <f>'March 2008 RIA'!$A$38</f>
        <v>Tier 4</v>
      </c>
      <c r="B259" s="63">
        <v>2040</v>
      </c>
      <c r="C259" s="57"/>
      <c r="D259" s="57"/>
      <c r="E259" s="61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170"/>
      <c r="AP259" s="170"/>
      <c r="AQ259" s="170"/>
      <c r="AR259" s="57"/>
      <c r="AS259" s="61"/>
      <c r="AT259" s="57"/>
      <c r="AU259" s="57"/>
      <c r="AV259" s="57"/>
      <c r="AW259" s="57"/>
      <c r="AX259" s="57"/>
      <c r="AY259" s="57"/>
      <c r="AZ259" s="57"/>
      <c r="BA259" s="60">
        <f t="shared" ref="BA259:BK259" si="120">BA123/BA$134</f>
        <v>1.4958863126402393E-2</v>
      </c>
      <c r="BB259" s="60">
        <f t="shared" si="120"/>
        <v>1.4958863126402393E-2</v>
      </c>
      <c r="BC259" s="60">
        <f t="shared" si="120"/>
        <v>1.4958863126402393E-2</v>
      </c>
      <c r="BD259" s="60">
        <f t="shared" si="120"/>
        <v>1.4958863126402393E-2</v>
      </c>
      <c r="BE259" s="60">
        <f t="shared" si="120"/>
        <v>1.4958863126402393E-2</v>
      </c>
      <c r="BF259" s="60">
        <f t="shared" si="120"/>
        <v>1.4958863126402393E-2</v>
      </c>
      <c r="BG259" s="60">
        <f t="shared" si="120"/>
        <v>1.4958863126402393E-2</v>
      </c>
      <c r="BH259" s="60">
        <f t="shared" si="120"/>
        <v>1.4958863126402393E-2</v>
      </c>
      <c r="BI259" s="60">
        <f t="shared" si="120"/>
        <v>1.4958863126402393E-2</v>
      </c>
      <c r="BJ259" s="60">
        <f t="shared" si="120"/>
        <v>1.4958863126402393E-2</v>
      </c>
      <c r="BK259" s="60">
        <f t="shared" si="120"/>
        <v>1.4958863126402393E-2</v>
      </c>
    </row>
    <row r="260" spans="1:63" x14ac:dyDescent="0.25">
      <c r="A260" s="55" t="str">
        <f>'March 2008 RIA'!$A$38</f>
        <v>Tier 4</v>
      </c>
      <c r="B260" s="63">
        <v>2041</v>
      </c>
      <c r="C260" s="57"/>
      <c r="D260" s="57"/>
      <c r="E260" s="61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60">
        <f t="shared" ref="BB260:BK260" si="121">BB124/BB$134</f>
        <v>1.4958863126402393E-2</v>
      </c>
      <c r="BC260" s="60">
        <f t="shared" si="121"/>
        <v>1.4958863126402393E-2</v>
      </c>
      <c r="BD260" s="60">
        <f t="shared" si="121"/>
        <v>1.4958863126402393E-2</v>
      </c>
      <c r="BE260" s="60">
        <f t="shared" si="121"/>
        <v>1.4958863126402393E-2</v>
      </c>
      <c r="BF260" s="60">
        <f t="shared" si="121"/>
        <v>1.4958863126402393E-2</v>
      </c>
      <c r="BG260" s="60">
        <f t="shared" si="121"/>
        <v>1.4958863126402393E-2</v>
      </c>
      <c r="BH260" s="60">
        <f t="shared" si="121"/>
        <v>1.4958863126402393E-2</v>
      </c>
      <c r="BI260" s="60">
        <f t="shared" si="121"/>
        <v>1.4958863126402393E-2</v>
      </c>
      <c r="BJ260" s="60">
        <f t="shared" si="121"/>
        <v>1.4958863126402393E-2</v>
      </c>
      <c r="BK260" s="60">
        <f t="shared" si="121"/>
        <v>1.4958863126402393E-2</v>
      </c>
    </row>
    <row r="261" spans="1:63" x14ac:dyDescent="0.25">
      <c r="A261" s="55" t="str">
        <f>'March 2008 RIA'!$A$38</f>
        <v>Tier 4</v>
      </c>
      <c r="B261" s="63">
        <v>2042</v>
      </c>
      <c r="C261" s="57"/>
      <c r="D261" s="57"/>
      <c r="E261" s="61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57"/>
      <c r="BC261" s="60">
        <f t="shared" ref="BC261:BK261" si="122">BC125/BC$134</f>
        <v>1.4958863126402393E-2</v>
      </c>
      <c r="BD261" s="60">
        <f t="shared" si="122"/>
        <v>1.4958863126402393E-2</v>
      </c>
      <c r="BE261" s="60">
        <f t="shared" si="122"/>
        <v>1.4958863126402393E-2</v>
      </c>
      <c r="BF261" s="60">
        <f t="shared" si="122"/>
        <v>1.4958863126402393E-2</v>
      </c>
      <c r="BG261" s="60">
        <f t="shared" si="122"/>
        <v>1.4958863126402393E-2</v>
      </c>
      <c r="BH261" s="60">
        <f t="shared" si="122"/>
        <v>1.4958863126402393E-2</v>
      </c>
      <c r="BI261" s="60">
        <f t="shared" si="122"/>
        <v>1.4958863126402393E-2</v>
      </c>
      <c r="BJ261" s="60">
        <f t="shared" si="122"/>
        <v>1.4958863126402393E-2</v>
      </c>
      <c r="BK261" s="60">
        <f t="shared" si="122"/>
        <v>1.4958863126402393E-2</v>
      </c>
    </row>
    <row r="262" spans="1:63" x14ac:dyDescent="0.25">
      <c r="A262" s="55" t="str">
        <f>'March 2008 RIA'!$A$38</f>
        <v>Tier 4</v>
      </c>
      <c r="B262" s="63">
        <v>2043</v>
      </c>
      <c r="C262" s="57"/>
      <c r="D262" s="57"/>
      <c r="E262" s="61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167"/>
      <c r="AN262" s="167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67"/>
      <c r="BC262" s="168"/>
      <c r="BD262" s="60">
        <f t="shared" ref="BD262:BK262" si="123">BD126/BD$134</f>
        <v>1.4958863126402393E-2</v>
      </c>
      <c r="BE262" s="60">
        <f t="shared" si="123"/>
        <v>1.4958863126402393E-2</v>
      </c>
      <c r="BF262" s="60">
        <f t="shared" si="123"/>
        <v>1.4958863126402393E-2</v>
      </c>
      <c r="BG262" s="60">
        <f t="shared" si="123"/>
        <v>1.4958863126402393E-2</v>
      </c>
      <c r="BH262" s="60">
        <f t="shared" si="123"/>
        <v>1.4958863126402393E-2</v>
      </c>
      <c r="BI262" s="60">
        <f t="shared" si="123"/>
        <v>1.4958863126402393E-2</v>
      </c>
      <c r="BJ262" s="60">
        <f t="shared" si="123"/>
        <v>1.4958863126402393E-2</v>
      </c>
      <c r="BK262" s="60">
        <f t="shared" si="123"/>
        <v>1.4958863126402393E-2</v>
      </c>
    </row>
    <row r="263" spans="1:63" x14ac:dyDescent="0.25">
      <c r="A263" s="55" t="str">
        <f>'March 2008 RIA'!$A$38</f>
        <v>Tier 4</v>
      </c>
      <c r="B263" s="63">
        <v>2044</v>
      </c>
      <c r="C263" s="57"/>
      <c r="D263" s="57"/>
      <c r="E263" s="61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167"/>
      <c r="AN263" s="167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67"/>
      <c r="BC263" s="168"/>
      <c r="BD263" s="57"/>
      <c r="BE263" s="60">
        <f t="shared" ref="BE263:BK263" si="124">BE127/BE$134</f>
        <v>1.4958863126402393E-2</v>
      </c>
      <c r="BF263" s="60">
        <f t="shared" si="124"/>
        <v>1.4958863126402393E-2</v>
      </c>
      <c r="BG263" s="60">
        <f t="shared" si="124"/>
        <v>1.4958863126402393E-2</v>
      </c>
      <c r="BH263" s="60">
        <f t="shared" si="124"/>
        <v>1.4958863126402393E-2</v>
      </c>
      <c r="BI263" s="60">
        <f t="shared" si="124"/>
        <v>1.4958863126402393E-2</v>
      </c>
      <c r="BJ263" s="60">
        <f t="shared" si="124"/>
        <v>1.4958863126402393E-2</v>
      </c>
      <c r="BK263" s="60">
        <f t="shared" si="124"/>
        <v>1.4958863126402393E-2</v>
      </c>
    </row>
    <row r="264" spans="1:63" x14ac:dyDescent="0.25">
      <c r="A264" s="55" t="str">
        <f>'March 2008 RIA'!$A$38</f>
        <v>Tier 4</v>
      </c>
      <c r="B264" s="63">
        <v>2045</v>
      </c>
      <c r="C264" s="57"/>
      <c r="D264" s="57"/>
      <c r="E264" s="61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167"/>
      <c r="AN264" s="167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67"/>
      <c r="BC264" s="168"/>
      <c r="BD264" s="57"/>
      <c r="BE264" s="57"/>
      <c r="BF264" s="60">
        <f t="shared" ref="BF264:BK264" si="125">BF128/BF$134</f>
        <v>1.4958863126402393E-2</v>
      </c>
      <c r="BG264" s="60">
        <f t="shared" si="125"/>
        <v>1.4958863126402393E-2</v>
      </c>
      <c r="BH264" s="60">
        <f t="shared" si="125"/>
        <v>1.4958863126402393E-2</v>
      </c>
      <c r="BI264" s="60">
        <f t="shared" si="125"/>
        <v>1.4958863126402393E-2</v>
      </c>
      <c r="BJ264" s="60">
        <f t="shared" si="125"/>
        <v>1.4958863126402393E-2</v>
      </c>
      <c r="BK264" s="60">
        <f t="shared" si="125"/>
        <v>1.4958863126402393E-2</v>
      </c>
    </row>
    <row r="265" spans="1:63" x14ac:dyDescent="0.25">
      <c r="A265" s="55" t="str">
        <f>'March 2008 RIA'!$A$38</f>
        <v>Tier 4</v>
      </c>
      <c r="B265" s="63">
        <v>2046</v>
      </c>
      <c r="C265" s="57"/>
      <c r="D265" s="57"/>
      <c r="E265" s="61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167"/>
      <c r="AN265" s="167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67"/>
      <c r="BC265" s="168"/>
      <c r="BD265" s="57"/>
      <c r="BE265" s="57"/>
      <c r="BF265" s="57"/>
      <c r="BG265" s="60">
        <f t="shared" ref="BG265:BK265" si="126">BG129/BG$134</f>
        <v>1.4958863126402393E-2</v>
      </c>
      <c r="BH265" s="60">
        <f t="shared" si="126"/>
        <v>1.4958863126402393E-2</v>
      </c>
      <c r="BI265" s="60">
        <f t="shared" si="126"/>
        <v>1.4958863126402393E-2</v>
      </c>
      <c r="BJ265" s="60">
        <f t="shared" si="126"/>
        <v>1.4958863126402393E-2</v>
      </c>
      <c r="BK265" s="60">
        <f t="shared" si="126"/>
        <v>1.4958863126402393E-2</v>
      </c>
    </row>
    <row r="266" spans="1:63" x14ac:dyDescent="0.25">
      <c r="A266" s="55" t="str">
        <f>'March 2008 RIA'!$A$38</f>
        <v>Tier 4</v>
      </c>
      <c r="B266" s="63">
        <v>2047</v>
      </c>
      <c r="C266" s="57"/>
      <c r="D266" s="57"/>
      <c r="E266" s="61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167"/>
      <c r="AN266" s="167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67"/>
      <c r="BC266" s="168"/>
      <c r="BD266" s="57"/>
      <c r="BE266" s="57"/>
      <c r="BF266" s="57"/>
      <c r="BG266" s="57"/>
      <c r="BH266" s="60">
        <f t="shared" ref="BH266:BK266" si="127">BH130/BH$134</f>
        <v>1.4958863126402393E-2</v>
      </c>
      <c r="BI266" s="60">
        <f t="shared" si="127"/>
        <v>1.4958863126402393E-2</v>
      </c>
      <c r="BJ266" s="60">
        <f t="shared" si="127"/>
        <v>1.4958863126402393E-2</v>
      </c>
      <c r="BK266" s="60">
        <f t="shared" si="127"/>
        <v>1.4958863126402393E-2</v>
      </c>
    </row>
    <row r="267" spans="1:63" x14ac:dyDescent="0.25">
      <c r="A267" s="55" t="str">
        <f>'March 2008 RIA'!$A$38</f>
        <v>Tier 4</v>
      </c>
      <c r="B267" s="63">
        <v>2048</v>
      </c>
      <c r="C267" s="57"/>
      <c r="D267" s="57"/>
      <c r="E267" s="61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167"/>
      <c r="AN267" s="167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67"/>
      <c r="BC267" s="168"/>
      <c r="BD267" s="57"/>
      <c r="BE267" s="57"/>
      <c r="BF267" s="57"/>
      <c r="BG267" s="57"/>
      <c r="BH267" s="57"/>
      <c r="BI267" s="60">
        <f t="shared" ref="BI267:BK267" si="128">BI131/BI$134</f>
        <v>1.4958863126402393E-2</v>
      </c>
      <c r="BJ267" s="60">
        <f t="shared" si="128"/>
        <v>1.4958863126402393E-2</v>
      </c>
      <c r="BK267" s="60">
        <f t="shared" si="128"/>
        <v>1.4958863126402393E-2</v>
      </c>
    </row>
    <row r="268" spans="1:63" x14ac:dyDescent="0.25">
      <c r="A268" s="55" t="str">
        <f>'March 2008 RIA'!$A$38</f>
        <v>Tier 4</v>
      </c>
      <c r="B268" s="63">
        <v>2049</v>
      </c>
      <c r="C268" s="57"/>
      <c r="D268" s="57"/>
      <c r="E268" s="61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167"/>
      <c r="AN268" s="167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67"/>
      <c r="BC268" s="168"/>
      <c r="BD268" s="57"/>
      <c r="BE268" s="57"/>
      <c r="BF268" s="57"/>
      <c r="BG268" s="57"/>
      <c r="BH268" s="57"/>
      <c r="BI268" s="57"/>
      <c r="BJ268" s="60">
        <f t="shared" ref="BJ268:BK268" si="129">BJ132/BJ$134</f>
        <v>1.4958863126402393E-2</v>
      </c>
      <c r="BK268" s="60">
        <f t="shared" si="129"/>
        <v>1.4958863126402393E-2</v>
      </c>
    </row>
    <row r="269" spans="1:63" x14ac:dyDescent="0.25">
      <c r="A269" s="55" t="str">
        <f>'March 2008 RIA'!$A$38</f>
        <v>Tier 4</v>
      </c>
      <c r="B269" s="63">
        <v>2050</v>
      </c>
      <c r="C269" s="57"/>
      <c r="D269" s="57"/>
      <c r="E269" s="61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167"/>
      <c r="AN269" s="167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67"/>
      <c r="BC269" s="168"/>
      <c r="BD269" s="57"/>
      <c r="BE269" s="57"/>
      <c r="BF269" s="57"/>
      <c r="BG269" s="57"/>
      <c r="BH269" s="57"/>
      <c r="BI269" s="57"/>
      <c r="BJ269" s="57"/>
      <c r="BK269" s="60">
        <f t="shared" ref="BK269" si="130">BK133/BK$134</f>
        <v>1.4958863126402393E-2</v>
      </c>
    </row>
    <row r="270" spans="1:63" x14ac:dyDescent="0.25">
      <c r="A270" s="220" t="s">
        <v>25</v>
      </c>
      <c r="B270" s="220"/>
      <c r="C270" s="60">
        <f t="shared" ref="C270:AH270" si="131">SUM(C140:C269)</f>
        <v>0.99999999999999922</v>
      </c>
      <c r="D270" s="60">
        <f t="shared" si="131"/>
        <v>0.99999999999999922</v>
      </c>
      <c r="E270" s="60">
        <f t="shared" si="131"/>
        <v>0.99999999999999922</v>
      </c>
      <c r="F270" s="60">
        <f t="shared" si="131"/>
        <v>0.99999999999999922</v>
      </c>
      <c r="G270" s="60">
        <f t="shared" si="131"/>
        <v>0.99999999999999922</v>
      </c>
      <c r="H270" s="60">
        <f t="shared" si="131"/>
        <v>0.99999999999999922</v>
      </c>
      <c r="I270" s="60">
        <f t="shared" si="131"/>
        <v>0.99999999999999922</v>
      </c>
      <c r="J270" s="60">
        <f t="shared" si="131"/>
        <v>0.99999999999999922</v>
      </c>
      <c r="K270" s="60">
        <f t="shared" si="131"/>
        <v>0.99999999999999922</v>
      </c>
      <c r="L270" s="60">
        <f t="shared" si="131"/>
        <v>0.99999999999999922</v>
      </c>
      <c r="M270" s="60">
        <f t="shared" si="131"/>
        <v>0.99999999999999922</v>
      </c>
      <c r="N270" s="60">
        <f t="shared" si="131"/>
        <v>0.99999999999999922</v>
      </c>
      <c r="O270" s="60">
        <f t="shared" si="131"/>
        <v>0.99999999999999922</v>
      </c>
      <c r="P270" s="60">
        <f t="shared" si="131"/>
        <v>0.99999999999999922</v>
      </c>
      <c r="Q270" s="60">
        <f t="shared" si="131"/>
        <v>0.99999999999999922</v>
      </c>
      <c r="R270" s="60">
        <f t="shared" si="131"/>
        <v>0.99999999999999922</v>
      </c>
      <c r="S270" s="60">
        <f t="shared" si="131"/>
        <v>0.99999999999999922</v>
      </c>
      <c r="T270" s="60">
        <f t="shared" si="131"/>
        <v>0.99999999999999922</v>
      </c>
      <c r="U270" s="60">
        <f t="shared" si="131"/>
        <v>0.99999999999999922</v>
      </c>
      <c r="V270" s="60">
        <f t="shared" si="131"/>
        <v>0.99999999999999922</v>
      </c>
      <c r="W270" s="60">
        <f t="shared" si="131"/>
        <v>0.99999999999999922</v>
      </c>
      <c r="X270" s="60">
        <f t="shared" si="131"/>
        <v>0.99999999999999922</v>
      </c>
      <c r="Y270" s="60">
        <f t="shared" si="131"/>
        <v>0.99999999999999922</v>
      </c>
      <c r="Z270" s="60">
        <f t="shared" si="131"/>
        <v>0.99999999999999922</v>
      </c>
      <c r="AA270" s="60">
        <f t="shared" si="131"/>
        <v>0.99999999999999922</v>
      </c>
      <c r="AB270" s="60">
        <f t="shared" si="131"/>
        <v>0.99999999999999922</v>
      </c>
      <c r="AC270" s="60">
        <f t="shared" si="131"/>
        <v>0.99999999999999922</v>
      </c>
      <c r="AD270" s="60">
        <f t="shared" si="131"/>
        <v>0.99999999999999922</v>
      </c>
      <c r="AE270" s="60">
        <f t="shared" si="131"/>
        <v>0.99999999999999922</v>
      </c>
      <c r="AF270" s="60">
        <f t="shared" si="131"/>
        <v>0.99999999999999922</v>
      </c>
      <c r="AG270" s="60">
        <f t="shared" si="131"/>
        <v>0.99999999999999922</v>
      </c>
      <c r="AH270" s="60">
        <f t="shared" si="131"/>
        <v>0.99999999999999922</v>
      </c>
      <c r="AI270" s="60">
        <f t="shared" ref="AI270:BK270" si="132">SUM(AI140:AI269)</f>
        <v>0.99999999999999922</v>
      </c>
      <c r="AJ270" s="60">
        <f t="shared" si="132"/>
        <v>0.99999999999999922</v>
      </c>
      <c r="AK270" s="60">
        <f t="shared" si="132"/>
        <v>0.99999999999999922</v>
      </c>
      <c r="AL270" s="60">
        <f t="shared" si="132"/>
        <v>0.99999999999999922</v>
      </c>
      <c r="AM270" s="60">
        <f t="shared" si="132"/>
        <v>0.99999999999999922</v>
      </c>
      <c r="AN270" s="60">
        <f t="shared" si="132"/>
        <v>0.99999999999999922</v>
      </c>
      <c r="AO270" s="60">
        <f t="shared" si="132"/>
        <v>0.99999999999999922</v>
      </c>
      <c r="AP270" s="60">
        <f t="shared" si="132"/>
        <v>0.99999999999999922</v>
      </c>
      <c r="AQ270" s="60">
        <f t="shared" si="132"/>
        <v>0.99999999999999922</v>
      </c>
      <c r="AR270" s="60">
        <f t="shared" si="132"/>
        <v>0.99999999999999922</v>
      </c>
      <c r="AS270" s="60">
        <f t="shared" si="132"/>
        <v>0.99999999999999922</v>
      </c>
      <c r="AT270" s="60">
        <f t="shared" si="132"/>
        <v>0.99999999999999922</v>
      </c>
      <c r="AU270" s="60">
        <f t="shared" si="132"/>
        <v>0.99999999999999922</v>
      </c>
      <c r="AV270" s="60">
        <f t="shared" si="132"/>
        <v>0.99999999999999922</v>
      </c>
      <c r="AW270" s="60">
        <f t="shared" si="132"/>
        <v>0.99999999999999922</v>
      </c>
      <c r="AX270" s="60">
        <f t="shared" si="132"/>
        <v>0.99999999999999922</v>
      </c>
      <c r="AY270" s="60">
        <f t="shared" si="132"/>
        <v>0.99999999999999922</v>
      </c>
      <c r="AZ270" s="60">
        <f t="shared" si="132"/>
        <v>0.99999999999999922</v>
      </c>
      <c r="BA270" s="60">
        <f t="shared" si="132"/>
        <v>0.99999999999999922</v>
      </c>
      <c r="BB270" s="60">
        <f t="shared" si="132"/>
        <v>0.99999999999999922</v>
      </c>
      <c r="BC270" s="60">
        <f t="shared" si="132"/>
        <v>0.99999999999999922</v>
      </c>
      <c r="BD270" s="60">
        <f t="shared" si="132"/>
        <v>0.99999999999999922</v>
      </c>
      <c r="BE270" s="60">
        <f t="shared" si="132"/>
        <v>0.99999999999999922</v>
      </c>
      <c r="BF270" s="60">
        <f t="shared" si="132"/>
        <v>0.99999999999999922</v>
      </c>
      <c r="BG270" s="60">
        <f t="shared" si="132"/>
        <v>0.99999999999999922</v>
      </c>
      <c r="BH270" s="60">
        <f t="shared" si="132"/>
        <v>0.99999999999999922</v>
      </c>
      <c r="BI270" s="60">
        <f t="shared" si="132"/>
        <v>0.99999999999999922</v>
      </c>
      <c r="BJ270" s="60">
        <f t="shared" si="132"/>
        <v>0.99999999999999922</v>
      </c>
      <c r="BK270" s="60">
        <f t="shared" si="132"/>
        <v>0.99999999999999922</v>
      </c>
    </row>
    <row r="273" spans="1:63" ht="18" x14ac:dyDescent="0.35">
      <c r="A273" s="152" t="s">
        <v>85</v>
      </c>
    </row>
    <row r="274" spans="1:63" x14ac:dyDescent="0.25">
      <c r="A274" s="154" t="s">
        <v>12</v>
      </c>
      <c r="B274" s="154" t="s">
        <v>22</v>
      </c>
      <c r="C274" s="221" t="s">
        <v>24</v>
      </c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</row>
    <row r="275" spans="1:63" x14ac:dyDescent="0.25">
      <c r="A275" s="150" t="s">
        <v>14</v>
      </c>
      <c r="B275" s="150" t="s">
        <v>23</v>
      </c>
      <c r="C275" s="55">
        <v>1990</v>
      </c>
      <c r="D275" s="55">
        <v>1991</v>
      </c>
      <c r="E275" s="55">
        <v>1992</v>
      </c>
      <c r="F275" s="55">
        <v>1993</v>
      </c>
      <c r="G275" s="55">
        <v>1994</v>
      </c>
      <c r="H275" s="55">
        <v>1995</v>
      </c>
      <c r="I275" s="55">
        <v>1996</v>
      </c>
      <c r="J275" s="55">
        <v>1997</v>
      </c>
      <c r="K275" s="55">
        <v>1998</v>
      </c>
      <c r="L275" s="55">
        <v>1999</v>
      </c>
      <c r="M275" s="55">
        <v>2000</v>
      </c>
      <c r="N275" s="55">
        <v>2001</v>
      </c>
      <c r="O275" s="55">
        <v>2002</v>
      </c>
      <c r="P275" s="55">
        <v>2003</v>
      </c>
      <c r="Q275" s="55">
        <v>2004</v>
      </c>
      <c r="R275" s="55">
        <v>2005</v>
      </c>
      <c r="S275" s="55">
        <v>2006</v>
      </c>
      <c r="T275" s="55">
        <v>2007</v>
      </c>
      <c r="U275" s="55">
        <v>2008</v>
      </c>
      <c r="V275" s="55">
        <v>2009</v>
      </c>
      <c r="W275" s="55">
        <v>2010</v>
      </c>
      <c r="X275" s="55">
        <v>2011</v>
      </c>
      <c r="Y275" s="55">
        <v>2012</v>
      </c>
      <c r="Z275" s="55">
        <v>2013</v>
      </c>
      <c r="AA275" s="55">
        <v>2014</v>
      </c>
      <c r="AB275" s="55">
        <v>2015</v>
      </c>
      <c r="AC275" s="55">
        <v>2016</v>
      </c>
      <c r="AD275" s="55">
        <v>2017</v>
      </c>
      <c r="AE275" s="55">
        <v>2018</v>
      </c>
      <c r="AF275" s="55">
        <v>2019</v>
      </c>
      <c r="AG275" s="55">
        <v>2020</v>
      </c>
      <c r="AH275" s="55">
        <v>2021</v>
      </c>
      <c r="AI275" s="55">
        <v>2022</v>
      </c>
      <c r="AJ275" s="55">
        <v>2023</v>
      </c>
      <c r="AK275" s="55">
        <v>2024</v>
      </c>
      <c r="AL275" s="55">
        <v>2025</v>
      </c>
      <c r="AM275" s="55">
        <v>2026</v>
      </c>
      <c r="AN275" s="55">
        <v>2027</v>
      </c>
      <c r="AO275" s="55">
        <v>2028</v>
      </c>
      <c r="AP275" s="55">
        <v>2029</v>
      </c>
      <c r="AQ275" s="55">
        <v>2030</v>
      </c>
      <c r="AR275" s="55">
        <v>2031</v>
      </c>
      <c r="AS275" s="55">
        <v>2032</v>
      </c>
      <c r="AT275" s="55">
        <v>2033</v>
      </c>
      <c r="AU275" s="55">
        <v>2034</v>
      </c>
      <c r="AV275" s="55">
        <v>2035</v>
      </c>
      <c r="AW275" s="55">
        <v>2036</v>
      </c>
      <c r="AX275" s="55">
        <v>2037</v>
      </c>
      <c r="AY275" s="55">
        <v>2038</v>
      </c>
      <c r="AZ275" s="55">
        <v>2039</v>
      </c>
      <c r="BA275" s="55">
        <v>2040</v>
      </c>
      <c r="BB275" s="55">
        <v>2041</v>
      </c>
      <c r="BC275" s="55">
        <v>2042</v>
      </c>
      <c r="BD275" s="55">
        <v>2043</v>
      </c>
      <c r="BE275" s="55">
        <v>2044</v>
      </c>
      <c r="BF275" s="55">
        <v>2045</v>
      </c>
      <c r="BG275" s="55">
        <v>2046</v>
      </c>
      <c r="BH275" s="55">
        <v>2047</v>
      </c>
      <c r="BI275" s="55">
        <v>2048</v>
      </c>
      <c r="BJ275" s="55">
        <v>2049</v>
      </c>
      <c r="BK275" s="55">
        <v>2050</v>
      </c>
    </row>
    <row r="276" spans="1:63" s="73" customFormat="1" x14ac:dyDescent="0.25">
      <c r="A276" s="19" t="str">
        <f>'March 2008 RIA'!$A$17</f>
        <v>Uncontrolled</v>
      </c>
      <c r="B276" s="20">
        <v>1921</v>
      </c>
      <c r="C276" s="69">
        <f>'March 2008 RIA'!$D$17</f>
        <v>17.399999999999999</v>
      </c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2"/>
    </row>
    <row r="277" spans="1:63" s="73" customFormat="1" x14ac:dyDescent="0.25">
      <c r="A277" s="19" t="str">
        <f>'March 2008 RIA'!$A$17</f>
        <v>Uncontrolled</v>
      </c>
      <c r="B277" s="20">
        <v>1922</v>
      </c>
      <c r="C277" s="69">
        <f>'March 2008 RIA'!$D$17</f>
        <v>17.399999999999999</v>
      </c>
      <c r="D277" s="69">
        <f>'March 2008 RIA'!$D$17</f>
        <v>17.399999999999999</v>
      </c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4"/>
    </row>
    <row r="278" spans="1:63" s="73" customFormat="1" x14ac:dyDescent="0.25">
      <c r="A278" s="19" t="str">
        <f>'March 2008 RIA'!$A$17</f>
        <v>Uncontrolled</v>
      </c>
      <c r="B278" s="20">
        <v>1923</v>
      </c>
      <c r="C278" s="69">
        <f>'March 2008 RIA'!$D$17</f>
        <v>17.399999999999999</v>
      </c>
      <c r="D278" s="69">
        <f>'March 2008 RIA'!$D$17</f>
        <v>17.399999999999999</v>
      </c>
      <c r="E278" s="69">
        <f>'March 2008 RIA'!$D$17</f>
        <v>17.399999999999999</v>
      </c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4"/>
    </row>
    <row r="279" spans="1:63" s="73" customFormat="1" x14ac:dyDescent="0.25">
      <c r="A279" s="19" t="str">
        <f>'March 2008 RIA'!$A$17</f>
        <v>Uncontrolled</v>
      </c>
      <c r="B279" s="20">
        <v>1924</v>
      </c>
      <c r="C279" s="69">
        <f>'March 2008 RIA'!$D$17</f>
        <v>17.399999999999999</v>
      </c>
      <c r="D279" s="69">
        <f>'March 2008 RIA'!$D$17</f>
        <v>17.399999999999999</v>
      </c>
      <c r="E279" s="69">
        <f>'March 2008 RIA'!$D$17</f>
        <v>17.399999999999999</v>
      </c>
      <c r="F279" s="69">
        <f>'March 2008 RIA'!$D$17</f>
        <v>17.399999999999999</v>
      </c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4"/>
    </row>
    <row r="280" spans="1:63" s="73" customFormat="1" x14ac:dyDescent="0.25">
      <c r="A280" s="19" t="str">
        <f>'March 2008 RIA'!$A$17</f>
        <v>Uncontrolled</v>
      </c>
      <c r="B280" s="20">
        <v>1925</v>
      </c>
      <c r="C280" s="69">
        <f>'March 2008 RIA'!$D$17</f>
        <v>17.399999999999999</v>
      </c>
      <c r="D280" s="69">
        <f>'March 2008 RIA'!$D$17</f>
        <v>17.399999999999999</v>
      </c>
      <c r="E280" s="69">
        <f>'March 2008 RIA'!$D$17</f>
        <v>17.399999999999999</v>
      </c>
      <c r="F280" s="69">
        <f>'March 2008 RIA'!$D$17</f>
        <v>17.399999999999999</v>
      </c>
      <c r="G280" s="69">
        <f>'March 2008 RIA'!$D$17</f>
        <v>17.399999999999999</v>
      </c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4"/>
    </row>
    <row r="281" spans="1:63" s="73" customFormat="1" x14ac:dyDescent="0.25">
      <c r="A281" s="19" t="str">
        <f>'March 2008 RIA'!$A$17</f>
        <v>Uncontrolled</v>
      </c>
      <c r="B281" s="20">
        <v>1926</v>
      </c>
      <c r="C281" s="69">
        <f>'March 2008 RIA'!$D$17</f>
        <v>17.399999999999999</v>
      </c>
      <c r="D281" s="69">
        <f>'March 2008 RIA'!$D$17</f>
        <v>17.399999999999999</v>
      </c>
      <c r="E281" s="69">
        <f>'March 2008 RIA'!$D$17</f>
        <v>17.399999999999999</v>
      </c>
      <c r="F281" s="69">
        <f>'March 2008 RIA'!$D$17</f>
        <v>17.399999999999999</v>
      </c>
      <c r="G281" s="69">
        <f>'March 2008 RIA'!$D$17</f>
        <v>17.399999999999999</v>
      </c>
      <c r="H281" s="69">
        <f>'March 2008 RIA'!$D$17</f>
        <v>17.399999999999999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4"/>
    </row>
    <row r="282" spans="1:63" s="73" customFormat="1" x14ac:dyDescent="0.25">
      <c r="A282" s="19" t="str">
        <f>'March 2008 RIA'!$A$17</f>
        <v>Uncontrolled</v>
      </c>
      <c r="B282" s="20">
        <v>1927</v>
      </c>
      <c r="C282" s="69">
        <f>'March 2008 RIA'!$D$17</f>
        <v>17.399999999999999</v>
      </c>
      <c r="D282" s="69">
        <f>'March 2008 RIA'!$D$17</f>
        <v>17.399999999999999</v>
      </c>
      <c r="E282" s="69">
        <f>'March 2008 RIA'!$D$17</f>
        <v>17.399999999999999</v>
      </c>
      <c r="F282" s="69">
        <f>'March 2008 RIA'!$D$17</f>
        <v>17.399999999999999</v>
      </c>
      <c r="G282" s="69">
        <f>'March 2008 RIA'!$D$17</f>
        <v>17.399999999999999</v>
      </c>
      <c r="H282" s="69">
        <f>'March 2008 RIA'!$D$17</f>
        <v>17.399999999999999</v>
      </c>
      <c r="I282" s="69">
        <f>'March 2008 RIA'!$D$17</f>
        <v>17.399999999999999</v>
      </c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4"/>
    </row>
    <row r="283" spans="1:63" s="73" customFormat="1" x14ac:dyDescent="0.25">
      <c r="A283" s="19" t="str">
        <f>'March 2008 RIA'!$A$17</f>
        <v>Uncontrolled</v>
      </c>
      <c r="B283" s="20">
        <v>1928</v>
      </c>
      <c r="C283" s="69">
        <f>'March 2008 RIA'!$D$17</f>
        <v>17.399999999999999</v>
      </c>
      <c r="D283" s="69">
        <f>'March 2008 RIA'!$D$17</f>
        <v>17.399999999999999</v>
      </c>
      <c r="E283" s="69">
        <f>'March 2008 RIA'!$D$17</f>
        <v>17.399999999999999</v>
      </c>
      <c r="F283" s="69">
        <f>'March 2008 RIA'!$D$17</f>
        <v>17.399999999999999</v>
      </c>
      <c r="G283" s="69">
        <f>'March 2008 RIA'!$D$17</f>
        <v>17.399999999999999</v>
      </c>
      <c r="H283" s="69">
        <f>'March 2008 RIA'!$D$17</f>
        <v>17.399999999999999</v>
      </c>
      <c r="I283" s="69">
        <f>'March 2008 RIA'!$D$17</f>
        <v>17.399999999999999</v>
      </c>
      <c r="J283" s="69">
        <f>'March 2008 RIA'!$D$17</f>
        <v>17.399999999999999</v>
      </c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4"/>
    </row>
    <row r="284" spans="1:63" s="73" customFormat="1" x14ac:dyDescent="0.25">
      <c r="A284" s="19" t="str">
        <f>'March 2008 RIA'!$A$17</f>
        <v>Uncontrolled</v>
      </c>
      <c r="B284" s="20">
        <v>1929</v>
      </c>
      <c r="C284" s="69">
        <f>'March 2008 RIA'!$D$17</f>
        <v>17.399999999999999</v>
      </c>
      <c r="D284" s="69">
        <f>'March 2008 RIA'!$D$17</f>
        <v>17.399999999999999</v>
      </c>
      <c r="E284" s="69">
        <f>'March 2008 RIA'!$D$17</f>
        <v>17.399999999999999</v>
      </c>
      <c r="F284" s="69">
        <f>'March 2008 RIA'!$D$17</f>
        <v>17.399999999999999</v>
      </c>
      <c r="G284" s="69">
        <f>'March 2008 RIA'!$D$17</f>
        <v>17.399999999999999</v>
      </c>
      <c r="H284" s="69">
        <f>'March 2008 RIA'!$D$17</f>
        <v>17.399999999999999</v>
      </c>
      <c r="I284" s="69">
        <f>'March 2008 RIA'!$D$17</f>
        <v>17.399999999999999</v>
      </c>
      <c r="J284" s="69">
        <f>'March 2008 RIA'!$D$17</f>
        <v>17.399999999999999</v>
      </c>
      <c r="K284" s="69">
        <f>'March 2008 RIA'!$D$17</f>
        <v>17.399999999999999</v>
      </c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4"/>
    </row>
    <row r="285" spans="1:63" s="73" customFormat="1" x14ac:dyDescent="0.25">
      <c r="A285" s="19" t="str">
        <f>'March 2008 RIA'!$A$17</f>
        <v>Uncontrolled</v>
      </c>
      <c r="B285" s="20">
        <v>1930</v>
      </c>
      <c r="C285" s="69">
        <f>'March 2008 RIA'!$D$17</f>
        <v>17.399999999999999</v>
      </c>
      <c r="D285" s="69">
        <f>'March 2008 RIA'!$D$17</f>
        <v>17.399999999999999</v>
      </c>
      <c r="E285" s="69">
        <f>'March 2008 RIA'!$D$17</f>
        <v>17.399999999999999</v>
      </c>
      <c r="F285" s="69">
        <f>'March 2008 RIA'!$D$17</f>
        <v>17.399999999999999</v>
      </c>
      <c r="G285" s="69">
        <f>'March 2008 RIA'!$D$17</f>
        <v>17.399999999999999</v>
      </c>
      <c r="H285" s="69">
        <f>'March 2008 RIA'!$D$17</f>
        <v>17.399999999999999</v>
      </c>
      <c r="I285" s="69">
        <f>'March 2008 RIA'!$D$17</f>
        <v>17.399999999999999</v>
      </c>
      <c r="J285" s="69">
        <f>'March 2008 RIA'!$D$17</f>
        <v>17.399999999999999</v>
      </c>
      <c r="K285" s="69">
        <f>'March 2008 RIA'!$D$17</f>
        <v>17.399999999999999</v>
      </c>
      <c r="L285" s="69">
        <f>'March 2008 RIA'!$D$17</f>
        <v>17.399999999999999</v>
      </c>
      <c r="M285" s="70"/>
      <c r="N285" s="70"/>
      <c r="O285" s="70"/>
      <c r="P285" s="70"/>
      <c r="Q285" s="70"/>
      <c r="R285" s="70"/>
      <c r="S285" s="70"/>
      <c r="T285" s="70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4"/>
    </row>
    <row r="286" spans="1:63" s="73" customFormat="1" x14ac:dyDescent="0.25">
      <c r="A286" s="19" t="str">
        <f>'March 2008 RIA'!$A$17</f>
        <v>Uncontrolled</v>
      </c>
      <c r="B286" s="20">
        <v>1931</v>
      </c>
      <c r="C286" s="69">
        <f>'March 2008 RIA'!$D$17</f>
        <v>17.399999999999999</v>
      </c>
      <c r="D286" s="69">
        <f>'March 2008 RIA'!$D$17</f>
        <v>17.399999999999999</v>
      </c>
      <c r="E286" s="69">
        <f>'March 2008 RIA'!$D$17</f>
        <v>17.399999999999999</v>
      </c>
      <c r="F286" s="69">
        <f>'March 2008 RIA'!$D$17</f>
        <v>17.399999999999999</v>
      </c>
      <c r="G286" s="69">
        <f>'March 2008 RIA'!$D$17</f>
        <v>17.399999999999999</v>
      </c>
      <c r="H286" s="69">
        <f>'March 2008 RIA'!$D$17</f>
        <v>17.399999999999999</v>
      </c>
      <c r="I286" s="69">
        <f>'March 2008 RIA'!$D$17</f>
        <v>17.399999999999999</v>
      </c>
      <c r="J286" s="69">
        <f>'March 2008 RIA'!$D$17</f>
        <v>17.399999999999999</v>
      </c>
      <c r="K286" s="69">
        <f>'March 2008 RIA'!$D$17</f>
        <v>17.399999999999999</v>
      </c>
      <c r="L286" s="69">
        <f>'March 2008 RIA'!$D$17</f>
        <v>17.399999999999999</v>
      </c>
      <c r="M286" s="69">
        <f>'March 2008 RIA'!$D$17</f>
        <v>17.399999999999999</v>
      </c>
      <c r="N286" s="70"/>
      <c r="O286" s="70"/>
      <c r="P286" s="70"/>
      <c r="Q286" s="70"/>
      <c r="R286" s="70"/>
      <c r="S286" s="70"/>
      <c r="T286" s="70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4"/>
    </row>
    <row r="287" spans="1:63" s="73" customFormat="1" x14ac:dyDescent="0.25">
      <c r="A287" s="19" t="str">
        <f>'March 2008 RIA'!$A$17</f>
        <v>Uncontrolled</v>
      </c>
      <c r="B287" s="20">
        <v>1932</v>
      </c>
      <c r="C287" s="69">
        <f>'March 2008 RIA'!$D$17</f>
        <v>17.399999999999999</v>
      </c>
      <c r="D287" s="69">
        <f>'March 2008 RIA'!$D$17</f>
        <v>17.399999999999999</v>
      </c>
      <c r="E287" s="69">
        <f>'March 2008 RIA'!$D$17</f>
        <v>17.399999999999999</v>
      </c>
      <c r="F287" s="69">
        <f>'March 2008 RIA'!$D$17</f>
        <v>17.399999999999999</v>
      </c>
      <c r="G287" s="69">
        <f>'March 2008 RIA'!$D$17</f>
        <v>17.399999999999999</v>
      </c>
      <c r="H287" s="69">
        <f>'March 2008 RIA'!$D$17</f>
        <v>17.399999999999999</v>
      </c>
      <c r="I287" s="69">
        <f>'March 2008 RIA'!$D$17</f>
        <v>17.399999999999999</v>
      </c>
      <c r="J287" s="69">
        <f>'March 2008 RIA'!$D$17</f>
        <v>17.399999999999999</v>
      </c>
      <c r="K287" s="69">
        <f>'March 2008 RIA'!$D$17</f>
        <v>17.399999999999999</v>
      </c>
      <c r="L287" s="69">
        <f>'March 2008 RIA'!$D$17</f>
        <v>17.399999999999999</v>
      </c>
      <c r="M287" s="69">
        <f>'March 2008 RIA'!$D$17</f>
        <v>17.399999999999999</v>
      </c>
      <c r="N287" s="69">
        <f>'March 2008 RIA'!$D$17</f>
        <v>17.399999999999999</v>
      </c>
      <c r="O287" s="70"/>
      <c r="P287" s="70"/>
      <c r="Q287" s="70"/>
      <c r="R287" s="70"/>
      <c r="S287" s="70"/>
      <c r="T287" s="70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4"/>
    </row>
    <row r="288" spans="1:63" s="73" customFormat="1" x14ac:dyDescent="0.25">
      <c r="A288" s="19" t="str">
        <f>'March 2008 RIA'!$A$17</f>
        <v>Uncontrolled</v>
      </c>
      <c r="B288" s="20">
        <v>1933</v>
      </c>
      <c r="C288" s="69">
        <f>'March 2008 RIA'!$D$17</f>
        <v>17.399999999999999</v>
      </c>
      <c r="D288" s="69">
        <f>'March 2008 RIA'!$D$17</f>
        <v>17.399999999999999</v>
      </c>
      <c r="E288" s="69">
        <f>'March 2008 RIA'!$D$17</f>
        <v>17.399999999999999</v>
      </c>
      <c r="F288" s="69">
        <f>'March 2008 RIA'!$D$17</f>
        <v>17.399999999999999</v>
      </c>
      <c r="G288" s="69">
        <f>'March 2008 RIA'!$D$17</f>
        <v>17.399999999999999</v>
      </c>
      <c r="H288" s="69">
        <f>'March 2008 RIA'!$D$17</f>
        <v>17.399999999999999</v>
      </c>
      <c r="I288" s="69">
        <f>'March 2008 RIA'!$D$17</f>
        <v>17.399999999999999</v>
      </c>
      <c r="J288" s="69">
        <f>'March 2008 RIA'!$D$17</f>
        <v>17.399999999999999</v>
      </c>
      <c r="K288" s="69">
        <f>'March 2008 RIA'!$D$17</f>
        <v>17.399999999999999</v>
      </c>
      <c r="L288" s="69">
        <f>'March 2008 RIA'!$D$17</f>
        <v>17.399999999999999</v>
      </c>
      <c r="M288" s="69">
        <f>'March 2008 RIA'!$D$17</f>
        <v>17.399999999999999</v>
      </c>
      <c r="N288" s="69">
        <f>'March 2008 RIA'!$D$17</f>
        <v>17.399999999999999</v>
      </c>
      <c r="O288" s="69">
        <f>'March 2008 RIA'!$D$17</f>
        <v>17.399999999999999</v>
      </c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4"/>
    </row>
    <row r="289" spans="1:63" s="73" customFormat="1" x14ac:dyDescent="0.25">
      <c r="A289" s="19" t="str">
        <f>'March 2008 RIA'!$A$17</f>
        <v>Uncontrolled</v>
      </c>
      <c r="B289" s="20">
        <v>1934</v>
      </c>
      <c r="C289" s="69">
        <f>'March 2008 RIA'!$D$17</f>
        <v>17.399999999999999</v>
      </c>
      <c r="D289" s="69">
        <f>'March 2008 RIA'!$D$17</f>
        <v>17.399999999999999</v>
      </c>
      <c r="E289" s="69">
        <f>'March 2008 RIA'!$D$17</f>
        <v>17.399999999999999</v>
      </c>
      <c r="F289" s="69">
        <f>'March 2008 RIA'!$D$17</f>
        <v>17.399999999999999</v>
      </c>
      <c r="G289" s="69">
        <f>'March 2008 RIA'!$D$17</f>
        <v>17.399999999999999</v>
      </c>
      <c r="H289" s="69">
        <f>'March 2008 RIA'!$D$17</f>
        <v>17.399999999999999</v>
      </c>
      <c r="I289" s="69">
        <f>'March 2008 RIA'!$D$17</f>
        <v>17.399999999999999</v>
      </c>
      <c r="J289" s="69">
        <f>'March 2008 RIA'!$D$17</f>
        <v>17.399999999999999</v>
      </c>
      <c r="K289" s="69">
        <f>'March 2008 RIA'!$D$17</f>
        <v>17.399999999999999</v>
      </c>
      <c r="L289" s="69">
        <f>'March 2008 RIA'!$D$17</f>
        <v>17.399999999999999</v>
      </c>
      <c r="M289" s="69">
        <f>'March 2008 RIA'!$D$17</f>
        <v>17.399999999999999</v>
      </c>
      <c r="N289" s="69">
        <f>'March 2008 RIA'!$D$17</f>
        <v>17.399999999999999</v>
      </c>
      <c r="O289" s="69">
        <f>'March 2008 RIA'!$D$17</f>
        <v>17.399999999999999</v>
      </c>
      <c r="P289" s="69">
        <f>'March 2008 RIA'!$D$17</f>
        <v>17.399999999999999</v>
      </c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4"/>
    </row>
    <row r="290" spans="1:63" s="73" customFormat="1" x14ac:dyDescent="0.25">
      <c r="A290" s="19" t="str">
        <f>'March 2008 RIA'!$A$17</f>
        <v>Uncontrolled</v>
      </c>
      <c r="B290" s="20">
        <v>1935</v>
      </c>
      <c r="C290" s="69">
        <f>'March 2008 RIA'!$D$17</f>
        <v>17.399999999999999</v>
      </c>
      <c r="D290" s="69">
        <f>'March 2008 RIA'!$D$17</f>
        <v>17.399999999999999</v>
      </c>
      <c r="E290" s="69">
        <f>'March 2008 RIA'!$D$17</f>
        <v>17.399999999999999</v>
      </c>
      <c r="F290" s="69">
        <f>'March 2008 RIA'!$D$17</f>
        <v>17.399999999999999</v>
      </c>
      <c r="G290" s="69">
        <f>'March 2008 RIA'!$D$17</f>
        <v>17.399999999999999</v>
      </c>
      <c r="H290" s="69">
        <f>'March 2008 RIA'!$D$17</f>
        <v>17.399999999999999</v>
      </c>
      <c r="I290" s="69">
        <f>'March 2008 RIA'!$D$17</f>
        <v>17.399999999999999</v>
      </c>
      <c r="J290" s="69">
        <f>'March 2008 RIA'!$D$17</f>
        <v>17.399999999999999</v>
      </c>
      <c r="K290" s="69">
        <f>'March 2008 RIA'!$D$17</f>
        <v>17.399999999999999</v>
      </c>
      <c r="L290" s="69">
        <f>'March 2008 RIA'!$D$17</f>
        <v>17.399999999999999</v>
      </c>
      <c r="M290" s="69">
        <f>'March 2008 RIA'!$D$17</f>
        <v>17.399999999999999</v>
      </c>
      <c r="N290" s="69">
        <f>'March 2008 RIA'!$D$17</f>
        <v>17.399999999999999</v>
      </c>
      <c r="O290" s="69">
        <f>'March 2008 RIA'!$D$17</f>
        <v>17.399999999999999</v>
      </c>
      <c r="P290" s="69">
        <f>'March 2008 RIA'!$D$17</f>
        <v>17.399999999999999</v>
      </c>
      <c r="Q290" s="69">
        <f>'March 2008 RIA'!$D$17</f>
        <v>17.399999999999999</v>
      </c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4"/>
    </row>
    <row r="291" spans="1:63" s="73" customFormat="1" x14ac:dyDescent="0.25">
      <c r="A291" s="19" t="str">
        <f>'March 2008 RIA'!$A$17</f>
        <v>Uncontrolled</v>
      </c>
      <c r="B291" s="20">
        <v>1936</v>
      </c>
      <c r="C291" s="69">
        <f>'March 2008 RIA'!$D$17</f>
        <v>17.399999999999999</v>
      </c>
      <c r="D291" s="69">
        <f>'March 2008 RIA'!$D$17</f>
        <v>17.399999999999999</v>
      </c>
      <c r="E291" s="69">
        <f>'March 2008 RIA'!$D$17</f>
        <v>17.399999999999999</v>
      </c>
      <c r="F291" s="69">
        <f>'March 2008 RIA'!$D$17</f>
        <v>17.399999999999999</v>
      </c>
      <c r="G291" s="69">
        <f>'March 2008 RIA'!$D$17</f>
        <v>17.399999999999999</v>
      </c>
      <c r="H291" s="69">
        <f>'March 2008 RIA'!$D$17</f>
        <v>17.399999999999999</v>
      </c>
      <c r="I291" s="69">
        <f>'March 2008 RIA'!$D$17</f>
        <v>17.399999999999999</v>
      </c>
      <c r="J291" s="69">
        <f>'March 2008 RIA'!$D$17</f>
        <v>17.399999999999999</v>
      </c>
      <c r="K291" s="69">
        <f>'March 2008 RIA'!$D$17</f>
        <v>17.399999999999999</v>
      </c>
      <c r="L291" s="69">
        <f>'March 2008 RIA'!$D$17</f>
        <v>17.399999999999999</v>
      </c>
      <c r="M291" s="69">
        <f>'March 2008 RIA'!$D$17</f>
        <v>17.399999999999999</v>
      </c>
      <c r="N291" s="69">
        <f>'March 2008 RIA'!$D$17</f>
        <v>17.399999999999999</v>
      </c>
      <c r="O291" s="69">
        <f>'March 2008 RIA'!$D$17</f>
        <v>17.399999999999999</v>
      </c>
      <c r="P291" s="69">
        <f>'March 2008 RIA'!$D$17</f>
        <v>17.399999999999999</v>
      </c>
      <c r="Q291" s="69">
        <f>'March 2008 RIA'!$D$17</f>
        <v>17.399999999999999</v>
      </c>
      <c r="R291" s="69">
        <f>'March 2008 RIA'!$D$17</f>
        <v>17.399999999999999</v>
      </c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4"/>
    </row>
    <row r="292" spans="1:63" s="73" customFormat="1" x14ac:dyDescent="0.25">
      <c r="A292" s="19" t="str">
        <f>'March 2008 RIA'!$A$17</f>
        <v>Uncontrolled</v>
      </c>
      <c r="B292" s="20">
        <v>1937</v>
      </c>
      <c r="C292" s="69">
        <f>'March 2008 RIA'!$D$17</f>
        <v>17.399999999999999</v>
      </c>
      <c r="D292" s="69">
        <f>'March 2008 RIA'!$D$17</f>
        <v>17.399999999999999</v>
      </c>
      <c r="E292" s="69">
        <f>'March 2008 RIA'!$D$17</f>
        <v>17.399999999999999</v>
      </c>
      <c r="F292" s="69">
        <f>'March 2008 RIA'!$D$17</f>
        <v>17.399999999999999</v>
      </c>
      <c r="G292" s="69">
        <f>'March 2008 RIA'!$D$17</f>
        <v>17.399999999999999</v>
      </c>
      <c r="H292" s="69">
        <f>'March 2008 RIA'!$D$17</f>
        <v>17.399999999999999</v>
      </c>
      <c r="I292" s="69">
        <f>'March 2008 RIA'!$D$17</f>
        <v>17.399999999999999</v>
      </c>
      <c r="J292" s="69">
        <f>'March 2008 RIA'!$D$17</f>
        <v>17.399999999999999</v>
      </c>
      <c r="K292" s="69">
        <f>'March 2008 RIA'!$D$17</f>
        <v>17.399999999999999</v>
      </c>
      <c r="L292" s="69">
        <f>'March 2008 RIA'!$D$17</f>
        <v>17.399999999999999</v>
      </c>
      <c r="M292" s="69">
        <f>'March 2008 RIA'!$D$17</f>
        <v>17.399999999999999</v>
      </c>
      <c r="N292" s="69">
        <f>'March 2008 RIA'!$D$17</f>
        <v>17.399999999999999</v>
      </c>
      <c r="O292" s="69">
        <f>'March 2008 RIA'!$D$17</f>
        <v>17.399999999999999</v>
      </c>
      <c r="P292" s="69">
        <f>'March 2008 RIA'!$D$17</f>
        <v>17.399999999999999</v>
      </c>
      <c r="Q292" s="69">
        <f>'March 2008 RIA'!$D$17</f>
        <v>17.399999999999999</v>
      </c>
      <c r="R292" s="69">
        <f>'March 2008 RIA'!$D$17</f>
        <v>17.399999999999999</v>
      </c>
      <c r="S292" s="69">
        <f>'March 2008 RIA'!$D$17</f>
        <v>17.399999999999999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4"/>
    </row>
    <row r="293" spans="1:63" s="73" customFormat="1" x14ac:dyDescent="0.25">
      <c r="A293" s="19" t="str">
        <f>'March 2008 RIA'!$A$17</f>
        <v>Uncontrolled</v>
      </c>
      <c r="B293" s="20">
        <v>1938</v>
      </c>
      <c r="C293" s="69">
        <f>'March 2008 RIA'!$D$17</f>
        <v>17.399999999999999</v>
      </c>
      <c r="D293" s="69">
        <f>'March 2008 RIA'!$D$17</f>
        <v>17.399999999999999</v>
      </c>
      <c r="E293" s="69">
        <f>'March 2008 RIA'!$D$17</f>
        <v>17.399999999999999</v>
      </c>
      <c r="F293" s="69">
        <f>'March 2008 RIA'!$D$17</f>
        <v>17.399999999999999</v>
      </c>
      <c r="G293" s="69">
        <f>'March 2008 RIA'!$D$17</f>
        <v>17.399999999999999</v>
      </c>
      <c r="H293" s="69">
        <f>'March 2008 RIA'!$D$17</f>
        <v>17.399999999999999</v>
      </c>
      <c r="I293" s="69">
        <f>'March 2008 RIA'!$D$17</f>
        <v>17.399999999999999</v>
      </c>
      <c r="J293" s="69">
        <f>'March 2008 RIA'!$D$17</f>
        <v>17.399999999999999</v>
      </c>
      <c r="K293" s="69">
        <f>'March 2008 RIA'!$D$17</f>
        <v>17.399999999999999</v>
      </c>
      <c r="L293" s="69">
        <f>'March 2008 RIA'!$D$17</f>
        <v>17.399999999999999</v>
      </c>
      <c r="M293" s="69">
        <f>'March 2008 RIA'!$D$17</f>
        <v>17.399999999999999</v>
      </c>
      <c r="N293" s="69">
        <f>'March 2008 RIA'!$D$17</f>
        <v>17.399999999999999</v>
      </c>
      <c r="O293" s="69">
        <f>'March 2008 RIA'!$D$17</f>
        <v>17.399999999999999</v>
      </c>
      <c r="P293" s="69">
        <f>'March 2008 RIA'!$D$17</f>
        <v>17.399999999999999</v>
      </c>
      <c r="Q293" s="69">
        <f>'March 2008 RIA'!$D$17</f>
        <v>17.399999999999999</v>
      </c>
      <c r="R293" s="69">
        <f>'March 2008 RIA'!$D$17</f>
        <v>17.399999999999999</v>
      </c>
      <c r="S293" s="69">
        <f>'March 2008 RIA'!$D$17</f>
        <v>17.399999999999999</v>
      </c>
      <c r="T293" s="69">
        <f>'March 2008 RIA'!$D$17</f>
        <v>17.399999999999999</v>
      </c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4"/>
    </row>
    <row r="294" spans="1:63" s="73" customFormat="1" x14ac:dyDescent="0.25">
      <c r="A294" s="19" t="str">
        <f>'March 2008 RIA'!$A$17</f>
        <v>Uncontrolled</v>
      </c>
      <c r="B294" s="20">
        <v>1939</v>
      </c>
      <c r="C294" s="69">
        <f>'March 2008 RIA'!$D$17</f>
        <v>17.399999999999999</v>
      </c>
      <c r="D294" s="69">
        <f>'March 2008 RIA'!$D$17</f>
        <v>17.399999999999999</v>
      </c>
      <c r="E294" s="69">
        <f>'March 2008 RIA'!$D$17</f>
        <v>17.399999999999999</v>
      </c>
      <c r="F294" s="69">
        <f>'March 2008 RIA'!$D$17</f>
        <v>17.399999999999999</v>
      </c>
      <c r="G294" s="69">
        <f>'March 2008 RIA'!$D$17</f>
        <v>17.399999999999999</v>
      </c>
      <c r="H294" s="69">
        <f>'March 2008 RIA'!$D$17</f>
        <v>17.399999999999999</v>
      </c>
      <c r="I294" s="69">
        <f>'March 2008 RIA'!$D$17</f>
        <v>17.399999999999999</v>
      </c>
      <c r="J294" s="69">
        <f>'March 2008 RIA'!$D$17</f>
        <v>17.399999999999999</v>
      </c>
      <c r="K294" s="69">
        <f>'March 2008 RIA'!$D$17</f>
        <v>17.399999999999999</v>
      </c>
      <c r="L294" s="69">
        <f>'March 2008 RIA'!$D$17</f>
        <v>17.399999999999999</v>
      </c>
      <c r="M294" s="69">
        <f>'March 2008 RIA'!$D$17</f>
        <v>17.399999999999999</v>
      </c>
      <c r="N294" s="69">
        <f>'March 2008 RIA'!$D$17</f>
        <v>17.399999999999999</v>
      </c>
      <c r="O294" s="69">
        <f>'March 2008 RIA'!$D$17</f>
        <v>17.399999999999999</v>
      </c>
      <c r="P294" s="69">
        <f>'March 2008 RIA'!$D$17</f>
        <v>17.399999999999999</v>
      </c>
      <c r="Q294" s="69">
        <f>'March 2008 RIA'!$D$17</f>
        <v>17.399999999999999</v>
      </c>
      <c r="R294" s="69">
        <f>'March 2008 RIA'!$D$17</f>
        <v>17.399999999999999</v>
      </c>
      <c r="S294" s="69">
        <f>'March 2008 RIA'!$D$17</f>
        <v>17.399999999999999</v>
      </c>
      <c r="T294" s="69">
        <f>'March 2008 RIA'!$D$17</f>
        <v>17.399999999999999</v>
      </c>
      <c r="U294" s="69">
        <f>'March 2008 RIA'!$D$17</f>
        <v>17.399999999999999</v>
      </c>
      <c r="V294" s="70"/>
      <c r="W294" s="70"/>
      <c r="X294" s="70"/>
      <c r="Y294" s="70"/>
      <c r="Z294" s="70"/>
      <c r="AA294" s="70"/>
      <c r="AB294" s="70"/>
      <c r="AC294" s="70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4"/>
    </row>
    <row r="295" spans="1:63" s="73" customFormat="1" x14ac:dyDescent="0.25">
      <c r="A295" s="19" t="str">
        <f>'March 2008 RIA'!$A$17</f>
        <v>Uncontrolled</v>
      </c>
      <c r="B295" s="20">
        <v>1940</v>
      </c>
      <c r="C295" s="69">
        <f>'March 2008 RIA'!$D$17</f>
        <v>17.399999999999999</v>
      </c>
      <c r="D295" s="69">
        <f>'March 2008 RIA'!$D$17</f>
        <v>17.399999999999999</v>
      </c>
      <c r="E295" s="69">
        <f>'March 2008 RIA'!$D$17</f>
        <v>17.399999999999999</v>
      </c>
      <c r="F295" s="69">
        <f>'March 2008 RIA'!$D$17</f>
        <v>17.399999999999999</v>
      </c>
      <c r="G295" s="69">
        <f>'March 2008 RIA'!$D$17</f>
        <v>17.399999999999999</v>
      </c>
      <c r="H295" s="69">
        <f>'March 2008 RIA'!$D$17</f>
        <v>17.399999999999999</v>
      </c>
      <c r="I295" s="69">
        <f>'March 2008 RIA'!$D$17</f>
        <v>17.399999999999999</v>
      </c>
      <c r="J295" s="69">
        <f>'March 2008 RIA'!$D$17</f>
        <v>17.399999999999999</v>
      </c>
      <c r="K295" s="69">
        <f>'March 2008 RIA'!$D$17</f>
        <v>17.399999999999999</v>
      </c>
      <c r="L295" s="69">
        <f>'March 2008 RIA'!$D$17</f>
        <v>17.399999999999999</v>
      </c>
      <c r="M295" s="69">
        <f>'March 2008 RIA'!$D$17</f>
        <v>17.399999999999999</v>
      </c>
      <c r="N295" s="69">
        <f>'March 2008 RIA'!$D$17</f>
        <v>17.399999999999999</v>
      </c>
      <c r="O295" s="69">
        <f>'March 2008 RIA'!$D$17</f>
        <v>17.399999999999999</v>
      </c>
      <c r="P295" s="69">
        <f>'March 2008 RIA'!$D$17</f>
        <v>17.399999999999999</v>
      </c>
      <c r="Q295" s="69">
        <f>'March 2008 RIA'!$D$17</f>
        <v>17.399999999999999</v>
      </c>
      <c r="R295" s="69">
        <f>'March 2008 RIA'!$D$17</f>
        <v>17.399999999999999</v>
      </c>
      <c r="S295" s="69">
        <f>'March 2008 RIA'!$D$17</f>
        <v>17.399999999999999</v>
      </c>
      <c r="T295" s="69">
        <f>'March 2008 RIA'!$D$17</f>
        <v>17.399999999999999</v>
      </c>
      <c r="U295" s="69">
        <f>'March 2008 RIA'!$D$17</f>
        <v>17.399999999999999</v>
      </c>
      <c r="V295" s="69">
        <f>'March 2008 RIA'!$D$17</f>
        <v>17.399999999999999</v>
      </c>
      <c r="W295" s="70"/>
      <c r="X295" s="70"/>
      <c r="Y295" s="70"/>
      <c r="Z295" s="70"/>
      <c r="AA295" s="70"/>
      <c r="AB295" s="70"/>
      <c r="AC295" s="70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4"/>
    </row>
    <row r="296" spans="1:63" s="73" customFormat="1" x14ac:dyDescent="0.25">
      <c r="A296" s="19" t="str">
        <f>'March 2008 RIA'!$A$17</f>
        <v>Uncontrolled</v>
      </c>
      <c r="B296" s="20">
        <v>1941</v>
      </c>
      <c r="C296" s="69">
        <f>'March 2008 RIA'!$D$17</f>
        <v>17.399999999999999</v>
      </c>
      <c r="D296" s="69">
        <f>'March 2008 RIA'!$D$17</f>
        <v>17.399999999999999</v>
      </c>
      <c r="E296" s="69">
        <f>'March 2008 RIA'!$D$17</f>
        <v>17.399999999999999</v>
      </c>
      <c r="F296" s="69">
        <f>'March 2008 RIA'!$D$17</f>
        <v>17.399999999999999</v>
      </c>
      <c r="G296" s="69">
        <f>'March 2008 RIA'!$D$17</f>
        <v>17.399999999999999</v>
      </c>
      <c r="H296" s="69">
        <f>'March 2008 RIA'!$D$17</f>
        <v>17.399999999999999</v>
      </c>
      <c r="I296" s="69">
        <f>'March 2008 RIA'!$D$17</f>
        <v>17.399999999999999</v>
      </c>
      <c r="J296" s="69">
        <f>'March 2008 RIA'!$D$17</f>
        <v>17.399999999999999</v>
      </c>
      <c r="K296" s="69">
        <f>'March 2008 RIA'!$D$17</f>
        <v>17.399999999999999</v>
      </c>
      <c r="L296" s="69">
        <f>'March 2008 RIA'!$D$17</f>
        <v>17.399999999999999</v>
      </c>
      <c r="M296" s="69">
        <f>'March 2008 RIA'!$D$17</f>
        <v>17.399999999999999</v>
      </c>
      <c r="N296" s="69">
        <f>'March 2008 RIA'!$D$17</f>
        <v>17.399999999999999</v>
      </c>
      <c r="O296" s="69">
        <f>'March 2008 RIA'!$D$17</f>
        <v>17.399999999999999</v>
      </c>
      <c r="P296" s="69">
        <f>'March 2008 RIA'!$D$17</f>
        <v>17.399999999999999</v>
      </c>
      <c r="Q296" s="69">
        <f>'March 2008 RIA'!$D$17</f>
        <v>17.399999999999999</v>
      </c>
      <c r="R296" s="69">
        <f>'March 2008 RIA'!$D$17</f>
        <v>17.399999999999999</v>
      </c>
      <c r="S296" s="69">
        <f>'March 2008 RIA'!$D$17</f>
        <v>17.399999999999999</v>
      </c>
      <c r="T296" s="69">
        <f>'March 2008 RIA'!$D$17</f>
        <v>17.399999999999999</v>
      </c>
      <c r="U296" s="69">
        <f>'March 2008 RIA'!$D$17</f>
        <v>17.399999999999999</v>
      </c>
      <c r="V296" s="69">
        <f>'March 2008 RIA'!$D$17</f>
        <v>17.399999999999999</v>
      </c>
      <c r="W296" s="69">
        <f>'March 2008 RIA'!$D$17</f>
        <v>17.399999999999999</v>
      </c>
      <c r="X296" s="70"/>
      <c r="Y296" s="70"/>
      <c r="Z296" s="70"/>
      <c r="AA296" s="70"/>
      <c r="AB296" s="70"/>
      <c r="AC296" s="70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4"/>
    </row>
    <row r="297" spans="1:63" s="73" customFormat="1" x14ac:dyDescent="0.25">
      <c r="A297" s="19" t="str">
        <f>'March 2008 RIA'!$A$17</f>
        <v>Uncontrolled</v>
      </c>
      <c r="B297" s="20">
        <v>1942</v>
      </c>
      <c r="C297" s="69">
        <f>'March 2008 RIA'!$D$17</f>
        <v>17.399999999999999</v>
      </c>
      <c r="D297" s="69">
        <f>'March 2008 RIA'!$D$17</f>
        <v>17.399999999999999</v>
      </c>
      <c r="E297" s="69">
        <f>'March 2008 RIA'!$D$17</f>
        <v>17.399999999999999</v>
      </c>
      <c r="F297" s="69">
        <f>'March 2008 RIA'!$D$17</f>
        <v>17.399999999999999</v>
      </c>
      <c r="G297" s="69">
        <f>'March 2008 RIA'!$D$17</f>
        <v>17.399999999999999</v>
      </c>
      <c r="H297" s="69">
        <f>'March 2008 RIA'!$D$17</f>
        <v>17.399999999999999</v>
      </c>
      <c r="I297" s="69">
        <f>'March 2008 RIA'!$D$17</f>
        <v>17.399999999999999</v>
      </c>
      <c r="J297" s="69">
        <f>'March 2008 RIA'!$D$17</f>
        <v>17.399999999999999</v>
      </c>
      <c r="K297" s="69">
        <f>'March 2008 RIA'!$D$17</f>
        <v>17.399999999999999</v>
      </c>
      <c r="L297" s="69">
        <f>'March 2008 RIA'!$D$17</f>
        <v>17.399999999999999</v>
      </c>
      <c r="M297" s="69">
        <f>'March 2008 RIA'!$D$17</f>
        <v>17.399999999999999</v>
      </c>
      <c r="N297" s="69">
        <f>'March 2008 RIA'!$D$17</f>
        <v>17.399999999999999</v>
      </c>
      <c r="O297" s="69">
        <f>'March 2008 RIA'!$D$17</f>
        <v>17.399999999999999</v>
      </c>
      <c r="P297" s="69">
        <f>'March 2008 RIA'!$D$17</f>
        <v>17.399999999999999</v>
      </c>
      <c r="Q297" s="69">
        <f>'March 2008 RIA'!$D$17</f>
        <v>17.399999999999999</v>
      </c>
      <c r="R297" s="69">
        <f>'March 2008 RIA'!$D$17</f>
        <v>17.399999999999999</v>
      </c>
      <c r="S297" s="69">
        <f>'March 2008 RIA'!$D$17</f>
        <v>17.399999999999999</v>
      </c>
      <c r="T297" s="69">
        <f>'March 2008 RIA'!$D$17</f>
        <v>17.399999999999999</v>
      </c>
      <c r="U297" s="69">
        <f>'March 2008 RIA'!$D$17</f>
        <v>17.399999999999999</v>
      </c>
      <c r="V297" s="69">
        <f>'March 2008 RIA'!$D$17</f>
        <v>17.399999999999999</v>
      </c>
      <c r="W297" s="69">
        <f>'March 2008 RIA'!$D$17</f>
        <v>17.399999999999999</v>
      </c>
      <c r="X297" s="69">
        <f>'March 2008 RIA'!$D$17</f>
        <v>17.399999999999999</v>
      </c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4"/>
    </row>
    <row r="298" spans="1:63" s="73" customFormat="1" x14ac:dyDescent="0.25">
      <c r="A298" s="19" t="str">
        <f>'March 2008 RIA'!$A$17</f>
        <v>Uncontrolled</v>
      </c>
      <c r="B298" s="20">
        <v>1943</v>
      </c>
      <c r="C298" s="69">
        <f>'March 2008 RIA'!$D$17</f>
        <v>17.399999999999999</v>
      </c>
      <c r="D298" s="69">
        <f>'March 2008 RIA'!$D$17</f>
        <v>17.399999999999999</v>
      </c>
      <c r="E298" s="69">
        <f>'March 2008 RIA'!$D$17</f>
        <v>17.399999999999999</v>
      </c>
      <c r="F298" s="69">
        <f>'March 2008 RIA'!$D$17</f>
        <v>17.399999999999999</v>
      </c>
      <c r="G298" s="69">
        <f>'March 2008 RIA'!$D$17</f>
        <v>17.399999999999999</v>
      </c>
      <c r="H298" s="69">
        <f>'March 2008 RIA'!$D$17</f>
        <v>17.399999999999999</v>
      </c>
      <c r="I298" s="69">
        <f>'March 2008 RIA'!$D$17</f>
        <v>17.399999999999999</v>
      </c>
      <c r="J298" s="69">
        <f>'March 2008 RIA'!$D$17</f>
        <v>17.399999999999999</v>
      </c>
      <c r="K298" s="69">
        <f>'March 2008 RIA'!$D$17</f>
        <v>17.399999999999999</v>
      </c>
      <c r="L298" s="69">
        <f>'March 2008 RIA'!$D$17</f>
        <v>17.399999999999999</v>
      </c>
      <c r="M298" s="69">
        <f>'March 2008 RIA'!$D$17</f>
        <v>17.399999999999999</v>
      </c>
      <c r="N298" s="69">
        <f>'March 2008 RIA'!$D$17</f>
        <v>17.399999999999999</v>
      </c>
      <c r="O298" s="69">
        <f>'March 2008 RIA'!$D$17</f>
        <v>17.399999999999999</v>
      </c>
      <c r="P298" s="69">
        <f>'March 2008 RIA'!$D$17</f>
        <v>17.399999999999999</v>
      </c>
      <c r="Q298" s="69">
        <f>'March 2008 RIA'!$D$17</f>
        <v>17.399999999999999</v>
      </c>
      <c r="R298" s="69">
        <f>'March 2008 RIA'!$D$17</f>
        <v>17.399999999999999</v>
      </c>
      <c r="S298" s="69">
        <f>'March 2008 RIA'!$D$17</f>
        <v>17.399999999999999</v>
      </c>
      <c r="T298" s="69">
        <f>'March 2008 RIA'!$D$17</f>
        <v>17.399999999999999</v>
      </c>
      <c r="U298" s="69">
        <f>'March 2008 RIA'!$D$17</f>
        <v>17.399999999999999</v>
      </c>
      <c r="V298" s="69">
        <f>'March 2008 RIA'!$D$17</f>
        <v>17.399999999999999</v>
      </c>
      <c r="W298" s="69">
        <f>'March 2008 RIA'!$D$17</f>
        <v>17.399999999999999</v>
      </c>
      <c r="X298" s="69">
        <f>'March 2008 RIA'!$D$17</f>
        <v>17.399999999999999</v>
      </c>
      <c r="Y298" s="69">
        <f>'March 2008 RIA'!$D$17</f>
        <v>17.399999999999999</v>
      </c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4"/>
    </row>
    <row r="299" spans="1:63" s="73" customFormat="1" x14ac:dyDescent="0.25">
      <c r="A299" s="19" t="str">
        <f>'March 2008 RIA'!$A$17</f>
        <v>Uncontrolled</v>
      </c>
      <c r="B299" s="20">
        <v>1944</v>
      </c>
      <c r="C299" s="69">
        <f>'March 2008 RIA'!$D$17</f>
        <v>17.399999999999999</v>
      </c>
      <c r="D299" s="69">
        <f>'March 2008 RIA'!$D$17</f>
        <v>17.399999999999999</v>
      </c>
      <c r="E299" s="69">
        <f>'March 2008 RIA'!$D$17</f>
        <v>17.399999999999999</v>
      </c>
      <c r="F299" s="69">
        <f>'March 2008 RIA'!$D$17</f>
        <v>17.399999999999999</v>
      </c>
      <c r="G299" s="69">
        <f>'March 2008 RIA'!$D$17</f>
        <v>17.399999999999999</v>
      </c>
      <c r="H299" s="69">
        <f>'March 2008 RIA'!$D$17</f>
        <v>17.399999999999999</v>
      </c>
      <c r="I299" s="69">
        <f>'March 2008 RIA'!$D$17</f>
        <v>17.399999999999999</v>
      </c>
      <c r="J299" s="69">
        <f>'March 2008 RIA'!$D$17</f>
        <v>17.399999999999999</v>
      </c>
      <c r="K299" s="69">
        <f>'March 2008 RIA'!$D$17</f>
        <v>17.399999999999999</v>
      </c>
      <c r="L299" s="69">
        <f>'March 2008 RIA'!$D$17</f>
        <v>17.399999999999999</v>
      </c>
      <c r="M299" s="69">
        <f>'March 2008 RIA'!$D$17</f>
        <v>17.399999999999999</v>
      </c>
      <c r="N299" s="69">
        <f>'March 2008 RIA'!$D$17</f>
        <v>17.399999999999999</v>
      </c>
      <c r="O299" s="69">
        <f>'March 2008 RIA'!$D$17</f>
        <v>17.399999999999999</v>
      </c>
      <c r="P299" s="69">
        <f>'March 2008 RIA'!$D$17</f>
        <v>17.399999999999999</v>
      </c>
      <c r="Q299" s="69">
        <f>'March 2008 RIA'!$D$17</f>
        <v>17.399999999999999</v>
      </c>
      <c r="R299" s="69">
        <f>'March 2008 RIA'!$D$17</f>
        <v>17.399999999999999</v>
      </c>
      <c r="S299" s="69">
        <f>'March 2008 RIA'!$D$17</f>
        <v>17.399999999999999</v>
      </c>
      <c r="T299" s="69">
        <f>'March 2008 RIA'!$D$17</f>
        <v>17.399999999999999</v>
      </c>
      <c r="U299" s="69">
        <f>'March 2008 RIA'!$D$17</f>
        <v>17.399999999999999</v>
      </c>
      <c r="V299" s="69">
        <f>'March 2008 RIA'!$D$17</f>
        <v>17.399999999999999</v>
      </c>
      <c r="W299" s="69">
        <f>'March 2008 RIA'!$D$17</f>
        <v>17.399999999999999</v>
      </c>
      <c r="X299" s="69">
        <f>'March 2008 RIA'!$D$17</f>
        <v>17.399999999999999</v>
      </c>
      <c r="Y299" s="69">
        <f>'March 2008 RIA'!$D$17</f>
        <v>17.399999999999999</v>
      </c>
      <c r="Z299" s="69">
        <f>'March 2008 RIA'!$D$17</f>
        <v>17.399999999999999</v>
      </c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4"/>
    </row>
    <row r="300" spans="1:63" s="73" customFormat="1" x14ac:dyDescent="0.25">
      <c r="A300" s="19" t="str">
        <f>'March 2008 RIA'!$A$17</f>
        <v>Uncontrolled</v>
      </c>
      <c r="B300" s="20">
        <v>1945</v>
      </c>
      <c r="C300" s="69">
        <f>'March 2008 RIA'!$D$17</f>
        <v>17.399999999999999</v>
      </c>
      <c r="D300" s="69">
        <f>'March 2008 RIA'!$D$17</f>
        <v>17.399999999999999</v>
      </c>
      <c r="E300" s="69">
        <f>'March 2008 RIA'!$D$17</f>
        <v>17.399999999999999</v>
      </c>
      <c r="F300" s="69">
        <f>'March 2008 RIA'!$D$17</f>
        <v>17.399999999999999</v>
      </c>
      <c r="G300" s="69">
        <f>'March 2008 RIA'!$D$17</f>
        <v>17.399999999999999</v>
      </c>
      <c r="H300" s="69">
        <f>'March 2008 RIA'!$D$17</f>
        <v>17.399999999999999</v>
      </c>
      <c r="I300" s="69">
        <f>'March 2008 RIA'!$D$17</f>
        <v>17.399999999999999</v>
      </c>
      <c r="J300" s="69">
        <f>'March 2008 RIA'!$D$17</f>
        <v>17.399999999999999</v>
      </c>
      <c r="K300" s="69">
        <f>'March 2008 RIA'!$D$17</f>
        <v>17.399999999999999</v>
      </c>
      <c r="L300" s="69">
        <f>'March 2008 RIA'!$D$17</f>
        <v>17.399999999999999</v>
      </c>
      <c r="M300" s="69">
        <f>'March 2008 RIA'!$D$17</f>
        <v>17.399999999999999</v>
      </c>
      <c r="N300" s="69">
        <f>'March 2008 RIA'!$D$17</f>
        <v>17.399999999999999</v>
      </c>
      <c r="O300" s="69">
        <f>'March 2008 RIA'!$D$17</f>
        <v>17.399999999999999</v>
      </c>
      <c r="P300" s="69">
        <f>'March 2008 RIA'!$D$17</f>
        <v>17.399999999999999</v>
      </c>
      <c r="Q300" s="69">
        <f>'March 2008 RIA'!$D$17</f>
        <v>17.399999999999999</v>
      </c>
      <c r="R300" s="69">
        <f>'March 2008 RIA'!$D$17</f>
        <v>17.399999999999999</v>
      </c>
      <c r="S300" s="69">
        <f>'March 2008 RIA'!$D$17</f>
        <v>17.399999999999999</v>
      </c>
      <c r="T300" s="69">
        <f>'March 2008 RIA'!$D$17</f>
        <v>17.399999999999999</v>
      </c>
      <c r="U300" s="69">
        <f>'March 2008 RIA'!$D$17</f>
        <v>17.399999999999999</v>
      </c>
      <c r="V300" s="69">
        <f>'March 2008 RIA'!$D$17</f>
        <v>17.399999999999999</v>
      </c>
      <c r="W300" s="69">
        <f>'March 2008 RIA'!$D$17</f>
        <v>17.399999999999999</v>
      </c>
      <c r="X300" s="69">
        <f>'March 2008 RIA'!$D$17</f>
        <v>17.399999999999999</v>
      </c>
      <c r="Y300" s="69">
        <f>'March 2008 RIA'!$D$17</f>
        <v>17.399999999999999</v>
      </c>
      <c r="Z300" s="69">
        <f>'March 2008 RIA'!$D$17</f>
        <v>17.399999999999999</v>
      </c>
      <c r="AA300" s="69">
        <f>'March 2008 RIA'!$D$17</f>
        <v>17.399999999999999</v>
      </c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4"/>
    </row>
    <row r="301" spans="1:63" s="73" customFormat="1" x14ac:dyDescent="0.25">
      <c r="A301" s="19" t="str">
        <f>'March 2008 RIA'!$A$17</f>
        <v>Uncontrolled</v>
      </c>
      <c r="B301" s="20">
        <v>1946</v>
      </c>
      <c r="C301" s="69">
        <f>'March 2008 RIA'!$D$17</f>
        <v>17.399999999999999</v>
      </c>
      <c r="D301" s="69">
        <f>'March 2008 RIA'!$D$17</f>
        <v>17.399999999999999</v>
      </c>
      <c r="E301" s="69">
        <f>'March 2008 RIA'!$D$17</f>
        <v>17.399999999999999</v>
      </c>
      <c r="F301" s="69">
        <f>'March 2008 RIA'!$D$17</f>
        <v>17.399999999999999</v>
      </c>
      <c r="G301" s="69">
        <f>'March 2008 RIA'!$D$17</f>
        <v>17.399999999999999</v>
      </c>
      <c r="H301" s="69">
        <f>'March 2008 RIA'!$D$17</f>
        <v>17.399999999999999</v>
      </c>
      <c r="I301" s="69">
        <f>'March 2008 RIA'!$D$17</f>
        <v>17.399999999999999</v>
      </c>
      <c r="J301" s="69">
        <f>'March 2008 RIA'!$D$17</f>
        <v>17.399999999999999</v>
      </c>
      <c r="K301" s="69">
        <f>'March 2008 RIA'!$D$17</f>
        <v>17.399999999999999</v>
      </c>
      <c r="L301" s="69">
        <f>'March 2008 RIA'!$D$17</f>
        <v>17.399999999999999</v>
      </c>
      <c r="M301" s="69">
        <f>'March 2008 RIA'!$D$17</f>
        <v>17.399999999999999</v>
      </c>
      <c r="N301" s="69">
        <f>'March 2008 RIA'!$D$17</f>
        <v>17.399999999999999</v>
      </c>
      <c r="O301" s="69">
        <f>'March 2008 RIA'!$D$17</f>
        <v>17.399999999999999</v>
      </c>
      <c r="P301" s="69">
        <f>'March 2008 RIA'!$D$17</f>
        <v>17.399999999999999</v>
      </c>
      <c r="Q301" s="69">
        <f>'March 2008 RIA'!$D$17</f>
        <v>17.399999999999999</v>
      </c>
      <c r="R301" s="69">
        <f>'March 2008 RIA'!$D$17</f>
        <v>17.399999999999999</v>
      </c>
      <c r="S301" s="69">
        <f>'March 2008 RIA'!$D$17</f>
        <v>17.399999999999999</v>
      </c>
      <c r="T301" s="69">
        <f>'March 2008 RIA'!$D$17</f>
        <v>17.399999999999999</v>
      </c>
      <c r="U301" s="69">
        <f>'March 2008 RIA'!$D$17</f>
        <v>17.399999999999999</v>
      </c>
      <c r="V301" s="69">
        <f>'March 2008 RIA'!$D$17</f>
        <v>17.399999999999999</v>
      </c>
      <c r="W301" s="69">
        <f>'March 2008 RIA'!$D$17</f>
        <v>17.399999999999999</v>
      </c>
      <c r="X301" s="69">
        <f>'March 2008 RIA'!$D$17</f>
        <v>17.399999999999999</v>
      </c>
      <c r="Y301" s="69">
        <f>'March 2008 RIA'!$D$17</f>
        <v>17.399999999999999</v>
      </c>
      <c r="Z301" s="69">
        <f>'March 2008 RIA'!$D$17</f>
        <v>17.399999999999999</v>
      </c>
      <c r="AA301" s="69">
        <f>'March 2008 RIA'!$D$17</f>
        <v>17.399999999999999</v>
      </c>
      <c r="AB301" s="69">
        <f>'March 2008 RIA'!$D$17</f>
        <v>17.399999999999999</v>
      </c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4"/>
    </row>
    <row r="302" spans="1:63" s="73" customFormat="1" x14ac:dyDescent="0.25">
      <c r="A302" s="19" t="str">
        <f>'March 2008 RIA'!$A$17</f>
        <v>Uncontrolled</v>
      </c>
      <c r="B302" s="20">
        <v>1947</v>
      </c>
      <c r="C302" s="69">
        <f>'March 2008 RIA'!$D$17</f>
        <v>17.399999999999999</v>
      </c>
      <c r="D302" s="69">
        <f>'March 2008 RIA'!$D$17</f>
        <v>17.399999999999999</v>
      </c>
      <c r="E302" s="69">
        <f>'March 2008 RIA'!$D$17</f>
        <v>17.399999999999999</v>
      </c>
      <c r="F302" s="69">
        <f>'March 2008 RIA'!$D$17</f>
        <v>17.399999999999999</v>
      </c>
      <c r="G302" s="69">
        <f>'March 2008 RIA'!$D$17</f>
        <v>17.399999999999999</v>
      </c>
      <c r="H302" s="69">
        <f>'March 2008 RIA'!$D$17</f>
        <v>17.399999999999999</v>
      </c>
      <c r="I302" s="69">
        <f>'March 2008 RIA'!$D$17</f>
        <v>17.399999999999999</v>
      </c>
      <c r="J302" s="69">
        <f>'March 2008 RIA'!$D$17</f>
        <v>17.399999999999999</v>
      </c>
      <c r="K302" s="69">
        <f>'March 2008 RIA'!$D$17</f>
        <v>17.399999999999999</v>
      </c>
      <c r="L302" s="69">
        <f>'March 2008 RIA'!$D$17</f>
        <v>17.399999999999999</v>
      </c>
      <c r="M302" s="69">
        <f>'March 2008 RIA'!$D$17</f>
        <v>17.399999999999999</v>
      </c>
      <c r="N302" s="69">
        <f>'March 2008 RIA'!$D$17</f>
        <v>17.399999999999999</v>
      </c>
      <c r="O302" s="69">
        <f>'March 2008 RIA'!$D$17</f>
        <v>17.399999999999999</v>
      </c>
      <c r="P302" s="69">
        <f>'March 2008 RIA'!$D$17</f>
        <v>17.399999999999999</v>
      </c>
      <c r="Q302" s="69">
        <f>'March 2008 RIA'!$D$17</f>
        <v>17.399999999999999</v>
      </c>
      <c r="R302" s="69">
        <f>'March 2008 RIA'!$D$17</f>
        <v>17.399999999999999</v>
      </c>
      <c r="S302" s="69">
        <f>'March 2008 RIA'!$D$17</f>
        <v>17.399999999999999</v>
      </c>
      <c r="T302" s="69">
        <f>'March 2008 RIA'!$D$17</f>
        <v>17.399999999999999</v>
      </c>
      <c r="U302" s="69">
        <f>'March 2008 RIA'!$D$17</f>
        <v>17.399999999999999</v>
      </c>
      <c r="V302" s="69">
        <f>'March 2008 RIA'!$D$17</f>
        <v>17.399999999999999</v>
      </c>
      <c r="W302" s="69">
        <f>'March 2008 RIA'!$D$17</f>
        <v>17.399999999999999</v>
      </c>
      <c r="X302" s="69">
        <f>'March 2008 RIA'!$D$17</f>
        <v>17.399999999999999</v>
      </c>
      <c r="Y302" s="69">
        <f>'March 2008 RIA'!$D$17</f>
        <v>17.399999999999999</v>
      </c>
      <c r="Z302" s="69">
        <f>'March 2008 RIA'!$D$17</f>
        <v>17.399999999999999</v>
      </c>
      <c r="AA302" s="69">
        <f>'March 2008 RIA'!$D$17</f>
        <v>17.399999999999999</v>
      </c>
      <c r="AB302" s="69">
        <f>'March 2008 RIA'!$D$17</f>
        <v>17.399999999999999</v>
      </c>
      <c r="AC302" s="69">
        <f>'March 2008 RIA'!$D$17</f>
        <v>17.399999999999999</v>
      </c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4"/>
    </row>
    <row r="303" spans="1:63" s="73" customFormat="1" x14ac:dyDescent="0.25">
      <c r="A303" s="19" t="str">
        <f>'March 2008 RIA'!$A$17</f>
        <v>Uncontrolled</v>
      </c>
      <c r="B303" s="20">
        <v>1948</v>
      </c>
      <c r="C303" s="69">
        <f>'March 2008 RIA'!$D$17</f>
        <v>17.399999999999999</v>
      </c>
      <c r="D303" s="69">
        <f>'March 2008 RIA'!$D$17</f>
        <v>17.399999999999999</v>
      </c>
      <c r="E303" s="69">
        <f>'March 2008 RIA'!$D$17</f>
        <v>17.399999999999999</v>
      </c>
      <c r="F303" s="69">
        <f>'March 2008 RIA'!$D$17</f>
        <v>17.399999999999999</v>
      </c>
      <c r="G303" s="69">
        <f>'March 2008 RIA'!$D$17</f>
        <v>17.399999999999999</v>
      </c>
      <c r="H303" s="69">
        <f>'March 2008 RIA'!$D$17</f>
        <v>17.399999999999999</v>
      </c>
      <c r="I303" s="69">
        <f>'March 2008 RIA'!$D$17</f>
        <v>17.399999999999999</v>
      </c>
      <c r="J303" s="69">
        <f>'March 2008 RIA'!$D$17</f>
        <v>17.399999999999999</v>
      </c>
      <c r="K303" s="69">
        <f>'March 2008 RIA'!$D$17</f>
        <v>17.399999999999999</v>
      </c>
      <c r="L303" s="69">
        <f>'March 2008 RIA'!$D$17</f>
        <v>17.399999999999999</v>
      </c>
      <c r="M303" s="69">
        <f>'March 2008 RIA'!$D$17</f>
        <v>17.399999999999999</v>
      </c>
      <c r="N303" s="69">
        <f>'March 2008 RIA'!$D$17</f>
        <v>17.399999999999999</v>
      </c>
      <c r="O303" s="69">
        <f>'March 2008 RIA'!$D$17</f>
        <v>17.399999999999999</v>
      </c>
      <c r="P303" s="69">
        <f>'March 2008 RIA'!$D$17</f>
        <v>17.399999999999999</v>
      </c>
      <c r="Q303" s="69">
        <f>'March 2008 RIA'!$D$17</f>
        <v>17.399999999999999</v>
      </c>
      <c r="R303" s="69">
        <f>'March 2008 RIA'!$D$17</f>
        <v>17.399999999999999</v>
      </c>
      <c r="S303" s="69">
        <f>'March 2008 RIA'!$D$17</f>
        <v>17.399999999999999</v>
      </c>
      <c r="T303" s="69">
        <f>'March 2008 RIA'!$D$17</f>
        <v>17.399999999999999</v>
      </c>
      <c r="U303" s="69">
        <f>'March 2008 RIA'!$D$17</f>
        <v>17.399999999999999</v>
      </c>
      <c r="V303" s="69">
        <f>'March 2008 RIA'!$D$17</f>
        <v>17.399999999999999</v>
      </c>
      <c r="W303" s="69">
        <f>'March 2008 RIA'!$D$17</f>
        <v>17.399999999999999</v>
      </c>
      <c r="X303" s="69">
        <f>'March 2008 RIA'!$D$17</f>
        <v>17.399999999999999</v>
      </c>
      <c r="Y303" s="69">
        <f>'March 2008 RIA'!$D$17</f>
        <v>17.399999999999999</v>
      </c>
      <c r="Z303" s="69">
        <f>'March 2008 RIA'!$D$17</f>
        <v>17.399999999999999</v>
      </c>
      <c r="AA303" s="69">
        <f>'March 2008 RIA'!$D$17</f>
        <v>17.399999999999999</v>
      </c>
      <c r="AB303" s="69">
        <f>'March 2008 RIA'!$D$17</f>
        <v>17.399999999999999</v>
      </c>
      <c r="AC303" s="69">
        <f>'March 2008 RIA'!$D$17</f>
        <v>17.399999999999999</v>
      </c>
      <c r="AD303" s="69">
        <f>'March 2008 RIA'!$D$17</f>
        <v>17.399999999999999</v>
      </c>
      <c r="AE303" s="70"/>
      <c r="AF303" s="70"/>
      <c r="AG303" s="70"/>
      <c r="AH303" s="70"/>
      <c r="AI303" s="70"/>
      <c r="AJ303" s="70"/>
      <c r="AK303" s="70"/>
      <c r="AL303" s="70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4"/>
    </row>
    <row r="304" spans="1:63" s="73" customFormat="1" x14ac:dyDescent="0.25">
      <c r="A304" s="19" t="str">
        <f>'March 2008 RIA'!$A$17</f>
        <v>Uncontrolled</v>
      </c>
      <c r="B304" s="20">
        <v>1949</v>
      </c>
      <c r="C304" s="69">
        <f>'March 2008 RIA'!$D$17</f>
        <v>17.399999999999999</v>
      </c>
      <c r="D304" s="69">
        <f>'March 2008 RIA'!$D$17</f>
        <v>17.399999999999999</v>
      </c>
      <c r="E304" s="69">
        <f>'March 2008 RIA'!$D$17</f>
        <v>17.399999999999999</v>
      </c>
      <c r="F304" s="69">
        <f>'March 2008 RIA'!$D$17</f>
        <v>17.399999999999999</v>
      </c>
      <c r="G304" s="69">
        <f>'March 2008 RIA'!$D$17</f>
        <v>17.399999999999999</v>
      </c>
      <c r="H304" s="69">
        <f>'March 2008 RIA'!$D$17</f>
        <v>17.399999999999999</v>
      </c>
      <c r="I304" s="69">
        <f>'March 2008 RIA'!$D$17</f>
        <v>17.399999999999999</v>
      </c>
      <c r="J304" s="69">
        <f>'March 2008 RIA'!$D$17</f>
        <v>17.399999999999999</v>
      </c>
      <c r="K304" s="69">
        <f>'March 2008 RIA'!$D$17</f>
        <v>17.399999999999999</v>
      </c>
      <c r="L304" s="69">
        <f>'March 2008 RIA'!$D$17</f>
        <v>17.399999999999999</v>
      </c>
      <c r="M304" s="69">
        <f>'March 2008 RIA'!$D$17</f>
        <v>17.399999999999999</v>
      </c>
      <c r="N304" s="69">
        <f>'March 2008 RIA'!$D$17</f>
        <v>17.399999999999999</v>
      </c>
      <c r="O304" s="69">
        <f>'March 2008 RIA'!$D$17</f>
        <v>17.399999999999999</v>
      </c>
      <c r="P304" s="69">
        <f>'March 2008 RIA'!$D$17</f>
        <v>17.399999999999999</v>
      </c>
      <c r="Q304" s="69">
        <f>'March 2008 RIA'!$D$17</f>
        <v>17.399999999999999</v>
      </c>
      <c r="R304" s="69">
        <f>'March 2008 RIA'!$D$17</f>
        <v>17.399999999999999</v>
      </c>
      <c r="S304" s="69">
        <f>'March 2008 RIA'!$D$17</f>
        <v>17.399999999999999</v>
      </c>
      <c r="T304" s="69">
        <f>'March 2008 RIA'!$D$17</f>
        <v>17.399999999999999</v>
      </c>
      <c r="U304" s="69">
        <f>'March 2008 RIA'!$D$17</f>
        <v>17.399999999999999</v>
      </c>
      <c r="V304" s="69">
        <f>'March 2008 RIA'!$D$17</f>
        <v>17.399999999999999</v>
      </c>
      <c r="W304" s="69">
        <f>'March 2008 RIA'!$D$17</f>
        <v>17.399999999999999</v>
      </c>
      <c r="X304" s="69">
        <f>'March 2008 RIA'!$D$17</f>
        <v>17.399999999999999</v>
      </c>
      <c r="Y304" s="69">
        <f>'March 2008 RIA'!$D$17</f>
        <v>17.399999999999999</v>
      </c>
      <c r="Z304" s="69">
        <f>'March 2008 RIA'!$D$17</f>
        <v>17.399999999999999</v>
      </c>
      <c r="AA304" s="69">
        <f>'March 2008 RIA'!$D$17</f>
        <v>17.399999999999999</v>
      </c>
      <c r="AB304" s="69">
        <f>'March 2008 RIA'!$D$17</f>
        <v>17.399999999999999</v>
      </c>
      <c r="AC304" s="69">
        <f>'March 2008 RIA'!$D$17</f>
        <v>17.399999999999999</v>
      </c>
      <c r="AD304" s="69">
        <f>'March 2008 RIA'!$D$17</f>
        <v>17.399999999999999</v>
      </c>
      <c r="AE304" s="69">
        <f>'March 2008 RIA'!$D$17</f>
        <v>17.399999999999999</v>
      </c>
      <c r="AF304" s="70"/>
      <c r="AG304" s="70"/>
      <c r="AH304" s="70"/>
      <c r="AI304" s="70"/>
      <c r="AJ304" s="70"/>
      <c r="AK304" s="70"/>
      <c r="AL304" s="70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4"/>
    </row>
    <row r="305" spans="1:63" s="73" customFormat="1" x14ac:dyDescent="0.25">
      <c r="A305" s="19" t="str">
        <f>'March 2008 RIA'!$A$17</f>
        <v>Uncontrolled</v>
      </c>
      <c r="B305" s="20">
        <v>1950</v>
      </c>
      <c r="C305" s="69">
        <f>'March 2008 RIA'!$D$17</f>
        <v>17.399999999999999</v>
      </c>
      <c r="D305" s="69">
        <f>'March 2008 RIA'!$D$17</f>
        <v>17.399999999999999</v>
      </c>
      <c r="E305" s="69">
        <f>'March 2008 RIA'!$D$17</f>
        <v>17.399999999999999</v>
      </c>
      <c r="F305" s="69">
        <f>'March 2008 RIA'!$D$17</f>
        <v>17.399999999999999</v>
      </c>
      <c r="G305" s="69">
        <f>'March 2008 RIA'!$D$17</f>
        <v>17.399999999999999</v>
      </c>
      <c r="H305" s="69">
        <f>'March 2008 RIA'!$D$17</f>
        <v>17.399999999999999</v>
      </c>
      <c r="I305" s="69">
        <f>'March 2008 RIA'!$D$17</f>
        <v>17.399999999999999</v>
      </c>
      <c r="J305" s="69">
        <f>'March 2008 RIA'!$D$17</f>
        <v>17.399999999999999</v>
      </c>
      <c r="K305" s="69">
        <f>'March 2008 RIA'!$D$17</f>
        <v>17.399999999999999</v>
      </c>
      <c r="L305" s="69">
        <f>'March 2008 RIA'!$D$17</f>
        <v>17.399999999999999</v>
      </c>
      <c r="M305" s="69">
        <f>'March 2008 RIA'!$D$17</f>
        <v>17.399999999999999</v>
      </c>
      <c r="N305" s="69">
        <f>'March 2008 RIA'!$D$17</f>
        <v>17.399999999999999</v>
      </c>
      <c r="O305" s="69">
        <f>'March 2008 RIA'!$D$17</f>
        <v>17.399999999999999</v>
      </c>
      <c r="P305" s="69">
        <f>'March 2008 RIA'!$D$17</f>
        <v>17.399999999999999</v>
      </c>
      <c r="Q305" s="69">
        <f>'March 2008 RIA'!$D$17</f>
        <v>17.399999999999999</v>
      </c>
      <c r="R305" s="69">
        <f>'March 2008 RIA'!$D$17</f>
        <v>17.399999999999999</v>
      </c>
      <c r="S305" s="69">
        <f>'March 2008 RIA'!$D$17</f>
        <v>17.399999999999999</v>
      </c>
      <c r="T305" s="69">
        <f>'March 2008 RIA'!$D$17</f>
        <v>17.399999999999999</v>
      </c>
      <c r="U305" s="69">
        <f>'March 2008 RIA'!$D$17</f>
        <v>17.399999999999999</v>
      </c>
      <c r="V305" s="69">
        <f>'March 2008 RIA'!$D$17</f>
        <v>17.399999999999999</v>
      </c>
      <c r="W305" s="69">
        <f>'March 2008 RIA'!$D$17</f>
        <v>17.399999999999999</v>
      </c>
      <c r="X305" s="69">
        <f>'March 2008 RIA'!$D$17</f>
        <v>17.399999999999999</v>
      </c>
      <c r="Y305" s="69">
        <f>'March 2008 RIA'!$D$17</f>
        <v>17.399999999999999</v>
      </c>
      <c r="Z305" s="69">
        <f>'March 2008 RIA'!$D$17</f>
        <v>17.399999999999999</v>
      </c>
      <c r="AA305" s="69">
        <f>'March 2008 RIA'!$D$17</f>
        <v>17.399999999999999</v>
      </c>
      <c r="AB305" s="69">
        <f>'March 2008 RIA'!$D$17</f>
        <v>17.399999999999999</v>
      </c>
      <c r="AC305" s="69">
        <f>'March 2008 RIA'!$D$17</f>
        <v>17.399999999999999</v>
      </c>
      <c r="AD305" s="69">
        <f>'March 2008 RIA'!$D$17</f>
        <v>17.399999999999999</v>
      </c>
      <c r="AE305" s="69">
        <f>'March 2008 RIA'!$D$17</f>
        <v>17.399999999999999</v>
      </c>
      <c r="AF305" s="69">
        <f>'March 2008 RIA'!$D$17</f>
        <v>17.399999999999999</v>
      </c>
      <c r="AG305" s="70"/>
      <c r="AH305" s="70"/>
      <c r="AI305" s="70"/>
      <c r="AJ305" s="70"/>
      <c r="AK305" s="70"/>
      <c r="AL305" s="70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4"/>
    </row>
    <row r="306" spans="1:63" s="73" customFormat="1" x14ac:dyDescent="0.25">
      <c r="A306" s="19" t="str">
        <f>'March 2008 RIA'!$A$17</f>
        <v>Uncontrolled</v>
      </c>
      <c r="B306" s="20">
        <v>1951</v>
      </c>
      <c r="C306" s="69">
        <f>'March 2008 RIA'!$D$17</f>
        <v>17.399999999999999</v>
      </c>
      <c r="D306" s="69">
        <f>'March 2008 RIA'!$D$17</f>
        <v>17.399999999999999</v>
      </c>
      <c r="E306" s="69">
        <f>'March 2008 RIA'!$D$17</f>
        <v>17.399999999999999</v>
      </c>
      <c r="F306" s="69">
        <f>'March 2008 RIA'!$D$17</f>
        <v>17.399999999999999</v>
      </c>
      <c r="G306" s="69">
        <f>'March 2008 RIA'!$D$17</f>
        <v>17.399999999999999</v>
      </c>
      <c r="H306" s="69">
        <f>'March 2008 RIA'!$D$17</f>
        <v>17.399999999999999</v>
      </c>
      <c r="I306" s="69">
        <f>'March 2008 RIA'!$D$17</f>
        <v>17.399999999999999</v>
      </c>
      <c r="J306" s="69">
        <f>'March 2008 RIA'!$D$17</f>
        <v>17.399999999999999</v>
      </c>
      <c r="K306" s="69">
        <f>'March 2008 RIA'!$D$17</f>
        <v>17.399999999999999</v>
      </c>
      <c r="L306" s="69">
        <f>'March 2008 RIA'!$D$17</f>
        <v>17.399999999999999</v>
      </c>
      <c r="M306" s="69">
        <f>'March 2008 RIA'!$D$17</f>
        <v>17.399999999999999</v>
      </c>
      <c r="N306" s="69">
        <f>'March 2008 RIA'!$D$17</f>
        <v>17.399999999999999</v>
      </c>
      <c r="O306" s="69">
        <f>'March 2008 RIA'!$D$17</f>
        <v>17.399999999999999</v>
      </c>
      <c r="P306" s="69">
        <f>'March 2008 RIA'!$D$17</f>
        <v>17.399999999999999</v>
      </c>
      <c r="Q306" s="69">
        <f>'March 2008 RIA'!$D$17</f>
        <v>17.399999999999999</v>
      </c>
      <c r="R306" s="69">
        <f>'March 2008 RIA'!$D$17</f>
        <v>17.399999999999999</v>
      </c>
      <c r="S306" s="69">
        <f>'March 2008 RIA'!$D$17</f>
        <v>17.399999999999999</v>
      </c>
      <c r="T306" s="69">
        <f>'March 2008 RIA'!$D$17</f>
        <v>17.399999999999999</v>
      </c>
      <c r="U306" s="69">
        <f>'March 2008 RIA'!$D$17</f>
        <v>17.399999999999999</v>
      </c>
      <c r="V306" s="69">
        <f>'March 2008 RIA'!$D$17</f>
        <v>17.399999999999999</v>
      </c>
      <c r="W306" s="69">
        <f>'March 2008 RIA'!$D$17</f>
        <v>17.399999999999999</v>
      </c>
      <c r="X306" s="69">
        <f>'March 2008 RIA'!$D$17</f>
        <v>17.399999999999999</v>
      </c>
      <c r="Y306" s="69">
        <f>'March 2008 RIA'!$D$17</f>
        <v>17.399999999999999</v>
      </c>
      <c r="Z306" s="69">
        <f>'March 2008 RIA'!$D$17</f>
        <v>17.399999999999999</v>
      </c>
      <c r="AA306" s="69">
        <f>'March 2008 RIA'!$D$17</f>
        <v>17.399999999999999</v>
      </c>
      <c r="AB306" s="69">
        <f>'March 2008 RIA'!$D$17</f>
        <v>17.399999999999999</v>
      </c>
      <c r="AC306" s="69">
        <f>'March 2008 RIA'!$D$17</f>
        <v>17.399999999999999</v>
      </c>
      <c r="AD306" s="69">
        <f>'March 2008 RIA'!$D$17</f>
        <v>17.399999999999999</v>
      </c>
      <c r="AE306" s="69">
        <f>'March 2008 RIA'!$D$17</f>
        <v>17.399999999999999</v>
      </c>
      <c r="AF306" s="69">
        <f>'March 2008 RIA'!$D$17</f>
        <v>17.399999999999999</v>
      </c>
      <c r="AG306" s="69">
        <f>'March 2008 RIA'!$D$17</f>
        <v>17.399999999999999</v>
      </c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4"/>
    </row>
    <row r="307" spans="1:63" s="73" customFormat="1" x14ac:dyDescent="0.25">
      <c r="A307" s="19" t="str">
        <f>'March 2008 RIA'!$A$17</f>
        <v>Uncontrolled</v>
      </c>
      <c r="B307" s="20">
        <v>1952</v>
      </c>
      <c r="C307" s="69">
        <f>'March 2008 RIA'!$D$17</f>
        <v>17.399999999999999</v>
      </c>
      <c r="D307" s="69">
        <f>'March 2008 RIA'!$D$17</f>
        <v>17.399999999999999</v>
      </c>
      <c r="E307" s="69">
        <f>'March 2008 RIA'!$D$17</f>
        <v>17.399999999999999</v>
      </c>
      <c r="F307" s="69">
        <f>'March 2008 RIA'!$D$17</f>
        <v>17.399999999999999</v>
      </c>
      <c r="G307" s="69">
        <f>'March 2008 RIA'!$D$17</f>
        <v>17.399999999999999</v>
      </c>
      <c r="H307" s="69">
        <f>'March 2008 RIA'!$D$17</f>
        <v>17.399999999999999</v>
      </c>
      <c r="I307" s="69">
        <f>'March 2008 RIA'!$D$17</f>
        <v>17.399999999999999</v>
      </c>
      <c r="J307" s="69">
        <f>'March 2008 RIA'!$D$17</f>
        <v>17.399999999999999</v>
      </c>
      <c r="K307" s="69">
        <f>'March 2008 RIA'!$D$17</f>
        <v>17.399999999999999</v>
      </c>
      <c r="L307" s="69">
        <f>'March 2008 RIA'!$D$17</f>
        <v>17.399999999999999</v>
      </c>
      <c r="M307" s="69">
        <f>'March 2008 RIA'!$D$17</f>
        <v>17.399999999999999</v>
      </c>
      <c r="N307" s="69">
        <f>'March 2008 RIA'!$D$17</f>
        <v>17.399999999999999</v>
      </c>
      <c r="O307" s="69">
        <f>'March 2008 RIA'!$D$17</f>
        <v>17.399999999999999</v>
      </c>
      <c r="P307" s="69">
        <f>'March 2008 RIA'!$D$17</f>
        <v>17.399999999999999</v>
      </c>
      <c r="Q307" s="69">
        <f>'March 2008 RIA'!$D$17</f>
        <v>17.399999999999999</v>
      </c>
      <c r="R307" s="69">
        <f>'March 2008 RIA'!$D$17</f>
        <v>17.399999999999999</v>
      </c>
      <c r="S307" s="69">
        <f>'March 2008 RIA'!$D$17</f>
        <v>17.399999999999999</v>
      </c>
      <c r="T307" s="69">
        <f>'March 2008 RIA'!$D$17</f>
        <v>17.399999999999999</v>
      </c>
      <c r="U307" s="69">
        <f>'March 2008 RIA'!$D$17</f>
        <v>17.399999999999999</v>
      </c>
      <c r="V307" s="69">
        <f>'March 2008 RIA'!$D$17</f>
        <v>17.399999999999999</v>
      </c>
      <c r="W307" s="69">
        <f>'March 2008 RIA'!$D$17</f>
        <v>17.399999999999999</v>
      </c>
      <c r="X307" s="69">
        <f>'March 2008 RIA'!$D$17</f>
        <v>17.399999999999999</v>
      </c>
      <c r="Y307" s="69">
        <f>'March 2008 RIA'!$D$17</f>
        <v>17.399999999999999</v>
      </c>
      <c r="Z307" s="69">
        <f>'March 2008 RIA'!$D$17</f>
        <v>17.399999999999999</v>
      </c>
      <c r="AA307" s="69">
        <f>'March 2008 RIA'!$D$17</f>
        <v>17.399999999999999</v>
      </c>
      <c r="AB307" s="69">
        <f>'March 2008 RIA'!$D$17</f>
        <v>17.399999999999999</v>
      </c>
      <c r="AC307" s="69">
        <f>'March 2008 RIA'!$D$17</f>
        <v>17.399999999999999</v>
      </c>
      <c r="AD307" s="69">
        <f>'March 2008 RIA'!$D$17</f>
        <v>17.399999999999999</v>
      </c>
      <c r="AE307" s="69">
        <f>'March 2008 RIA'!$D$17</f>
        <v>17.399999999999999</v>
      </c>
      <c r="AF307" s="69">
        <f>'March 2008 RIA'!$D$17</f>
        <v>17.399999999999999</v>
      </c>
      <c r="AG307" s="69">
        <f>'March 2008 RIA'!$D$17</f>
        <v>17.399999999999999</v>
      </c>
      <c r="AH307" s="69">
        <f>'March 2008 RIA'!$D$17</f>
        <v>17.399999999999999</v>
      </c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4"/>
    </row>
    <row r="308" spans="1:63" s="73" customFormat="1" x14ac:dyDescent="0.25">
      <c r="A308" s="19" t="str">
        <f>'March 2008 RIA'!$A$17</f>
        <v>Uncontrolled</v>
      </c>
      <c r="B308" s="20">
        <v>1953</v>
      </c>
      <c r="C308" s="69">
        <f>'March 2008 RIA'!$D$17</f>
        <v>17.399999999999999</v>
      </c>
      <c r="D308" s="69">
        <f>'March 2008 RIA'!$D$17</f>
        <v>17.399999999999999</v>
      </c>
      <c r="E308" s="69">
        <f>'March 2008 RIA'!$D$17</f>
        <v>17.399999999999999</v>
      </c>
      <c r="F308" s="69">
        <f>'March 2008 RIA'!$D$17</f>
        <v>17.399999999999999</v>
      </c>
      <c r="G308" s="69">
        <f>'March 2008 RIA'!$D$17</f>
        <v>17.399999999999999</v>
      </c>
      <c r="H308" s="69">
        <f>'March 2008 RIA'!$D$17</f>
        <v>17.399999999999999</v>
      </c>
      <c r="I308" s="69">
        <f>'March 2008 RIA'!$D$17</f>
        <v>17.399999999999999</v>
      </c>
      <c r="J308" s="69">
        <f>'March 2008 RIA'!$D$17</f>
        <v>17.399999999999999</v>
      </c>
      <c r="K308" s="69">
        <f>'March 2008 RIA'!$D$17</f>
        <v>17.399999999999999</v>
      </c>
      <c r="L308" s="69">
        <f>'March 2008 RIA'!$D$17</f>
        <v>17.399999999999999</v>
      </c>
      <c r="M308" s="69">
        <f>'March 2008 RIA'!$D$17</f>
        <v>17.399999999999999</v>
      </c>
      <c r="N308" s="69">
        <f>'March 2008 RIA'!$D$17</f>
        <v>17.399999999999999</v>
      </c>
      <c r="O308" s="69">
        <f>'March 2008 RIA'!$D$17</f>
        <v>17.399999999999999</v>
      </c>
      <c r="P308" s="69">
        <f>'March 2008 RIA'!$D$17</f>
        <v>17.399999999999999</v>
      </c>
      <c r="Q308" s="69">
        <f>'March 2008 RIA'!$D$17</f>
        <v>17.399999999999999</v>
      </c>
      <c r="R308" s="69">
        <f>'March 2008 RIA'!$D$17</f>
        <v>17.399999999999999</v>
      </c>
      <c r="S308" s="69">
        <f>'March 2008 RIA'!$D$17</f>
        <v>17.399999999999999</v>
      </c>
      <c r="T308" s="69">
        <f>'March 2008 RIA'!$D$17</f>
        <v>17.399999999999999</v>
      </c>
      <c r="U308" s="69">
        <f>'March 2008 RIA'!$D$17</f>
        <v>17.399999999999999</v>
      </c>
      <c r="V308" s="69">
        <f>'March 2008 RIA'!$D$17</f>
        <v>17.399999999999999</v>
      </c>
      <c r="W308" s="69">
        <f>'March 2008 RIA'!$D$17</f>
        <v>17.399999999999999</v>
      </c>
      <c r="X308" s="69">
        <f>'March 2008 RIA'!$D$17</f>
        <v>17.399999999999999</v>
      </c>
      <c r="Y308" s="69">
        <f>'March 2008 RIA'!$D$17</f>
        <v>17.399999999999999</v>
      </c>
      <c r="Z308" s="69">
        <f>'March 2008 RIA'!$D$17</f>
        <v>17.399999999999999</v>
      </c>
      <c r="AA308" s="69">
        <f>'March 2008 RIA'!$D$17</f>
        <v>17.399999999999999</v>
      </c>
      <c r="AB308" s="69">
        <f>'March 2008 RIA'!$D$17</f>
        <v>17.399999999999999</v>
      </c>
      <c r="AC308" s="69">
        <f>'March 2008 RIA'!$D$17</f>
        <v>17.399999999999999</v>
      </c>
      <c r="AD308" s="69">
        <f>'March 2008 RIA'!$D$17</f>
        <v>17.399999999999999</v>
      </c>
      <c r="AE308" s="69">
        <f>'March 2008 RIA'!$D$17</f>
        <v>17.399999999999999</v>
      </c>
      <c r="AF308" s="69">
        <f>'March 2008 RIA'!$D$17</f>
        <v>17.399999999999999</v>
      </c>
      <c r="AG308" s="69">
        <f>'March 2008 RIA'!$D$17</f>
        <v>17.399999999999999</v>
      </c>
      <c r="AH308" s="69">
        <f>'March 2008 RIA'!$D$17</f>
        <v>17.399999999999999</v>
      </c>
      <c r="AI308" s="69">
        <f>'March 2008 RIA'!$D$17</f>
        <v>17.399999999999999</v>
      </c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4"/>
    </row>
    <row r="309" spans="1:63" s="73" customFormat="1" x14ac:dyDescent="0.25">
      <c r="A309" s="19" t="str">
        <f>'March 2008 RIA'!$A$17</f>
        <v>Uncontrolled</v>
      </c>
      <c r="B309" s="20">
        <v>1954</v>
      </c>
      <c r="C309" s="69">
        <f>'March 2008 RIA'!$D$17</f>
        <v>17.399999999999999</v>
      </c>
      <c r="D309" s="69">
        <f>'March 2008 RIA'!$D$17</f>
        <v>17.399999999999999</v>
      </c>
      <c r="E309" s="69">
        <f>'March 2008 RIA'!$D$17</f>
        <v>17.399999999999999</v>
      </c>
      <c r="F309" s="69">
        <f>'March 2008 RIA'!$D$17</f>
        <v>17.399999999999999</v>
      </c>
      <c r="G309" s="69">
        <f>'March 2008 RIA'!$D$17</f>
        <v>17.399999999999999</v>
      </c>
      <c r="H309" s="69">
        <f>'March 2008 RIA'!$D$17</f>
        <v>17.399999999999999</v>
      </c>
      <c r="I309" s="69">
        <f>'March 2008 RIA'!$D$17</f>
        <v>17.399999999999999</v>
      </c>
      <c r="J309" s="69">
        <f>'March 2008 RIA'!$D$17</f>
        <v>17.399999999999999</v>
      </c>
      <c r="K309" s="69">
        <f>'March 2008 RIA'!$D$17</f>
        <v>17.399999999999999</v>
      </c>
      <c r="L309" s="69">
        <f>'March 2008 RIA'!$D$17</f>
        <v>17.399999999999999</v>
      </c>
      <c r="M309" s="69">
        <f>'March 2008 RIA'!$D$17</f>
        <v>17.399999999999999</v>
      </c>
      <c r="N309" s="69">
        <f>'March 2008 RIA'!$D$17</f>
        <v>17.399999999999999</v>
      </c>
      <c r="O309" s="69">
        <f>'March 2008 RIA'!$D$17</f>
        <v>17.399999999999999</v>
      </c>
      <c r="P309" s="69">
        <f>'March 2008 RIA'!$D$17</f>
        <v>17.399999999999999</v>
      </c>
      <c r="Q309" s="69">
        <f>'March 2008 RIA'!$D$17</f>
        <v>17.399999999999999</v>
      </c>
      <c r="R309" s="69">
        <f>'March 2008 RIA'!$D$17</f>
        <v>17.399999999999999</v>
      </c>
      <c r="S309" s="69">
        <f>'March 2008 RIA'!$D$17</f>
        <v>17.399999999999999</v>
      </c>
      <c r="T309" s="69">
        <f>'March 2008 RIA'!$D$17</f>
        <v>17.399999999999999</v>
      </c>
      <c r="U309" s="69">
        <f>'March 2008 RIA'!$D$17</f>
        <v>17.399999999999999</v>
      </c>
      <c r="V309" s="69">
        <f>'March 2008 RIA'!$D$17</f>
        <v>17.399999999999999</v>
      </c>
      <c r="W309" s="69">
        <f>'March 2008 RIA'!$D$17</f>
        <v>17.399999999999999</v>
      </c>
      <c r="X309" s="69">
        <f>'March 2008 RIA'!$D$17</f>
        <v>17.399999999999999</v>
      </c>
      <c r="Y309" s="69">
        <f>'March 2008 RIA'!$D$17</f>
        <v>17.399999999999999</v>
      </c>
      <c r="Z309" s="69">
        <f>'March 2008 RIA'!$D$17</f>
        <v>17.399999999999999</v>
      </c>
      <c r="AA309" s="69">
        <f>'March 2008 RIA'!$D$17</f>
        <v>17.399999999999999</v>
      </c>
      <c r="AB309" s="69">
        <f>'March 2008 RIA'!$D$17</f>
        <v>17.399999999999999</v>
      </c>
      <c r="AC309" s="69">
        <f>'March 2008 RIA'!$D$17</f>
        <v>17.399999999999999</v>
      </c>
      <c r="AD309" s="69">
        <f>'March 2008 RIA'!$D$17</f>
        <v>17.399999999999999</v>
      </c>
      <c r="AE309" s="69">
        <f>'March 2008 RIA'!$D$17</f>
        <v>17.399999999999999</v>
      </c>
      <c r="AF309" s="69">
        <f>'March 2008 RIA'!$D$17</f>
        <v>17.399999999999999</v>
      </c>
      <c r="AG309" s="69">
        <f>'March 2008 RIA'!$D$17</f>
        <v>17.399999999999999</v>
      </c>
      <c r="AH309" s="69">
        <f>'March 2008 RIA'!$D$17</f>
        <v>17.399999999999999</v>
      </c>
      <c r="AI309" s="69">
        <f>'March 2008 RIA'!$D$17</f>
        <v>17.399999999999999</v>
      </c>
      <c r="AJ309" s="69">
        <f>'March 2008 RIA'!$D$17</f>
        <v>17.399999999999999</v>
      </c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4"/>
    </row>
    <row r="310" spans="1:63" s="73" customFormat="1" x14ac:dyDescent="0.25">
      <c r="A310" s="19" t="str">
        <f>'March 2008 RIA'!$A$17</f>
        <v>Uncontrolled</v>
      </c>
      <c r="B310" s="20">
        <v>1955</v>
      </c>
      <c r="C310" s="69">
        <f>'March 2008 RIA'!$D$17</f>
        <v>17.399999999999999</v>
      </c>
      <c r="D310" s="69">
        <f>'March 2008 RIA'!$D$17</f>
        <v>17.399999999999999</v>
      </c>
      <c r="E310" s="69">
        <f>'March 2008 RIA'!$D$17</f>
        <v>17.399999999999999</v>
      </c>
      <c r="F310" s="69">
        <f>'March 2008 RIA'!$D$17</f>
        <v>17.399999999999999</v>
      </c>
      <c r="G310" s="69">
        <f>'March 2008 RIA'!$D$17</f>
        <v>17.399999999999999</v>
      </c>
      <c r="H310" s="69">
        <f>'March 2008 RIA'!$D$17</f>
        <v>17.399999999999999</v>
      </c>
      <c r="I310" s="69">
        <f>'March 2008 RIA'!$D$17</f>
        <v>17.399999999999999</v>
      </c>
      <c r="J310" s="69">
        <f>'March 2008 RIA'!$D$17</f>
        <v>17.399999999999999</v>
      </c>
      <c r="K310" s="69">
        <f>'March 2008 RIA'!$D$17</f>
        <v>17.399999999999999</v>
      </c>
      <c r="L310" s="69">
        <f>'March 2008 RIA'!$D$17</f>
        <v>17.399999999999999</v>
      </c>
      <c r="M310" s="69">
        <f>'March 2008 RIA'!$D$17</f>
        <v>17.399999999999999</v>
      </c>
      <c r="N310" s="69">
        <f>'March 2008 RIA'!$D$17</f>
        <v>17.399999999999999</v>
      </c>
      <c r="O310" s="69">
        <f>'March 2008 RIA'!$D$17</f>
        <v>17.399999999999999</v>
      </c>
      <c r="P310" s="69">
        <f>'March 2008 RIA'!$D$17</f>
        <v>17.399999999999999</v>
      </c>
      <c r="Q310" s="69">
        <f>'March 2008 RIA'!$D$17</f>
        <v>17.399999999999999</v>
      </c>
      <c r="R310" s="69">
        <f>'March 2008 RIA'!$D$17</f>
        <v>17.399999999999999</v>
      </c>
      <c r="S310" s="69">
        <f>'March 2008 RIA'!$D$17</f>
        <v>17.399999999999999</v>
      </c>
      <c r="T310" s="69">
        <f>'March 2008 RIA'!$D$17</f>
        <v>17.399999999999999</v>
      </c>
      <c r="U310" s="69">
        <f>'March 2008 RIA'!$D$17</f>
        <v>17.399999999999999</v>
      </c>
      <c r="V310" s="69">
        <f>'March 2008 RIA'!$D$17</f>
        <v>17.399999999999999</v>
      </c>
      <c r="W310" s="69">
        <f>'March 2008 RIA'!$D$17</f>
        <v>17.399999999999999</v>
      </c>
      <c r="X310" s="69">
        <f>'March 2008 RIA'!$D$17</f>
        <v>17.399999999999999</v>
      </c>
      <c r="Y310" s="69">
        <f>'March 2008 RIA'!$D$17</f>
        <v>17.399999999999999</v>
      </c>
      <c r="Z310" s="69">
        <f>'March 2008 RIA'!$D$17</f>
        <v>17.399999999999999</v>
      </c>
      <c r="AA310" s="69">
        <f>'March 2008 RIA'!$D$17</f>
        <v>17.399999999999999</v>
      </c>
      <c r="AB310" s="69">
        <f>'March 2008 RIA'!$D$17</f>
        <v>17.399999999999999</v>
      </c>
      <c r="AC310" s="69">
        <f>'March 2008 RIA'!$D$17</f>
        <v>17.399999999999999</v>
      </c>
      <c r="AD310" s="69">
        <f>'March 2008 RIA'!$D$17</f>
        <v>17.399999999999999</v>
      </c>
      <c r="AE310" s="69">
        <f>'March 2008 RIA'!$D$17</f>
        <v>17.399999999999999</v>
      </c>
      <c r="AF310" s="69">
        <f>'March 2008 RIA'!$D$17</f>
        <v>17.399999999999999</v>
      </c>
      <c r="AG310" s="69">
        <f>'March 2008 RIA'!$D$17</f>
        <v>17.399999999999999</v>
      </c>
      <c r="AH310" s="69">
        <f>'March 2008 RIA'!$D$17</f>
        <v>17.399999999999999</v>
      </c>
      <c r="AI310" s="69">
        <f>'March 2008 RIA'!$D$17</f>
        <v>17.399999999999999</v>
      </c>
      <c r="AJ310" s="69">
        <f>'March 2008 RIA'!$D$17</f>
        <v>17.399999999999999</v>
      </c>
      <c r="AK310" s="69">
        <f>'March 2008 RIA'!$D$17</f>
        <v>17.399999999999999</v>
      </c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4"/>
    </row>
    <row r="311" spans="1:63" s="73" customFormat="1" x14ac:dyDescent="0.25">
      <c r="A311" s="19" t="str">
        <f>'March 2008 RIA'!$A$17</f>
        <v>Uncontrolled</v>
      </c>
      <c r="B311" s="20">
        <v>1956</v>
      </c>
      <c r="C311" s="69">
        <f>'March 2008 RIA'!$D$17</f>
        <v>17.399999999999999</v>
      </c>
      <c r="D311" s="69">
        <f>'March 2008 RIA'!$D$17</f>
        <v>17.399999999999999</v>
      </c>
      <c r="E311" s="69">
        <f>'March 2008 RIA'!$D$17</f>
        <v>17.399999999999999</v>
      </c>
      <c r="F311" s="69">
        <f>'March 2008 RIA'!$D$17</f>
        <v>17.399999999999999</v>
      </c>
      <c r="G311" s="69">
        <f>'March 2008 RIA'!$D$17</f>
        <v>17.399999999999999</v>
      </c>
      <c r="H311" s="69">
        <f>'March 2008 RIA'!$D$17</f>
        <v>17.399999999999999</v>
      </c>
      <c r="I311" s="69">
        <f>'March 2008 RIA'!$D$17</f>
        <v>17.399999999999999</v>
      </c>
      <c r="J311" s="69">
        <f>'March 2008 RIA'!$D$17</f>
        <v>17.399999999999999</v>
      </c>
      <c r="K311" s="69">
        <f>'March 2008 RIA'!$D$17</f>
        <v>17.399999999999999</v>
      </c>
      <c r="L311" s="69">
        <f>'March 2008 RIA'!$D$17</f>
        <v>17.399999999999999</v>
      </c>
      <c r="M311" s="69">
        <f>'March 2008 RIA'!$D$17</f>
        <v>17.399999999999999</v>
      </c>
      <c r="N311" s="69">
        <f>'March 2008 RIA'!$D$17</f>
        <v>17.399999999999999</v>
      </c>
      <c r="O311" s="69">
        <f>'March 2008 RIA'!$D$17</f>
        <v>17.399999999999999</v>
      </c>
      <c r="P311" s="69">
        <f>'March 2008 RIA'!$D$17</f>
        <v>17.399999999999999</v>
      </c>
      <c r="Q311" s="69">
        <f>'March 2008 RIA'!$D$17</f>
        <v>17.399999999999999</v>
      </c>
      <c r="R311" s="69">
        <f>'March 2008 RIA'!$D$17</f>
        <v>17.399999999999999</v>
      </c>
      <c r="S311" s="69">
        <f>'March 2008 RIA'!$D$17</f>
        <v>17.399999999999999</v>
      </c>
      <c r="T311" s="69">
        <f>'March 2008 RIA'!$D$17</f>
        <v>17.399999999999999</v>
      </c>
      <c r="U311" s="69">
        <f>'March 2008 RIA'!$D$17</f>
        <v>17.399999999999999</v>
      </c>
      <c r="V311" s="69">
        <f>'March 2008 RIA'!$D$17</f>
        <v>17.399999999999999</v>
      </c>
      <c r="W311" s="69">
        <f>'March 2008 RIA'!$D$17</f>
        <v>17.399999999999999</v>
      </c>
      <c r="X311" s="69">
        <f>'March 2008 RIA'!$D$17</f>
        <v>17.399999999999999</v>
      </c>
      <c r="Y311" s="69">
        <f>'March 2008 RIA'!$D$17</f>
        <v>17.399999999999999</v>
      </c>
      <c r="Z311" s="69">
        <f>'March 2008 RIA'!$D$17</f>
        <v>17.399999999999999</v>
      </c>
      <c r="AA311" s="69">
        <f>'March 2008 RIA'!$D$17</f>
        <v>17.399999999999999</v>
      </c>
      <c r="AB311" s="69">
        <f>'March 2008 RIA'!$D$17</f>
        <v>17.399999999999999</v>
      </c>
      <c r="AC311" s="69">
        <f>'March 2008 RIA'!$D$17</f>
        <v>17.399999999999999</v>
      </c>
      <c r="AD311" s="69">
        <f>'March 2008 RIA'!$D$17</f>
        <v>17.399999999999999</v>
      </c>
      <c r="AE311" s="69">
        <f>'March 2008 RIA'!$D$17</f>
        <v>17.399999999999999</v>
      </c>
      <c r="AF311" s="69">
        <f>'March 2008 RIA'!$D$17</f>
        <v>17.399999999999999</v>
      </c>
      <c r="AG311" s="69">
        <f>'March 2008 RIA'!$D$17</f>
        <v>17.399999999999999</v>
      </c>
      <c r="AH311" s="69">
        <f>'March 2008 RIA'!$D$17</f>
        <v>17.399999999999999</v>
      </c>
      <c r="AI311" s="69">
        <f>'March 2008 RIA'!$D$17</f>
        <v>17.399999999999999</v>
      </c>
      <c r="AJ311" s="69">
        <f>'March 2008 RIA'!$D$17</f>
        <v>17.399999999999999</v>
      </c>
      <c r="AK311" s="69">
        <f>'March 2008 RIA'!$D$17</f>
        <v>17.399999999999999</v>
      </c>
      <c r="AL311" s="69">
        <f>'March 2008 RIA'!$D$17</f>
        <v>17.399999999999999</v>
      </c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4"/>
    </row>
    <row r="312" spans="1:63" s="73" customFormat="1" x14ac:dyDescent="0.25">
      <c r="A312" s="19" t="str">
        <f>'March 2008 RIA'!$A$17</f>
        <v>Uncontrolled</v>
      </c>
      <c r="B312" s="20">
        <v>1957</v>
      </c>
      <c r="C312" s="69">
        <f>'March 2008 RIA'!$D$17</f>
        <v>17.399999999999999</v>
      </c>
      <c r="D312" s="69">
        <f>'March 2008 RIA'!$D$17</f>
        <v>17.399999999999999</v>
      </c>
      <c r="E312" s="69">
        <f>'March 2008 RIA'!$D$17</f>
        <v>17.399999999999999</v>
      </c>
      <c r="F312" s="69">
        <f>'March 2008 RIA'!$D$17</f>
        <v>17.399999999999999</v>
      </c>
      <c r="G312" s="69">
        <f>'March 2008 RIA'!$D$17</f>
        <v>17.399999999999999</v>
      </c>
      <c r="H312" s="69">
        <f>'March 2008 RIA'!$D$17</f>
        <v>17.399999999999999</v>
      </c>
      <c r="I312" s="69">
        <f>'March 2008 RIA'!$D$17</f>
        <v>17.399999999999999</v>
      </c>
      <c r="J312" s="69">
        <f>'March 2008 RIA'!$D$17</f>
        <v>17.399999999999999</v>
      </c>
      <c r="K312" s="69">
        <f>'March 2008 RIA'!$D$17</f>
        <v>17.399999999999999</v>
      </c>
      <c r="L312" s="69">
        <f>'March 2008 RIA'!$D$17</f>
        <v>17.399999999999999</v>
      </c>
      <c r="M312" s="69">
        <f>'March 2008 RIA'!$D$17</f>
        <v>17.399999999999999</v>
      </c>
      <c r="N312" s="69">
        <f>'March 2008 RIA'!$D$17</f>
        <v>17.399999999999999</v>
      </c>
      <c r="O312" s="69">
        <f>'March 2008 RIA'!$D$17</f>
        <v>17.399999999999999</v>
      </c>
      <c r="P312" s="69">
        <f>'March 2008 RIA'!$D$17</f>
        <v>17.399999999999999</v>
      </c>
      <c r="Q312" s="69">
        <f>'March 2008 RIA'!$D$17</f>
        <v>17.399999999999999</v>
      </c>
      <c r="R312" s="69">
        <f>'March 2008 RIA'!$D$17</f>
        <v>17.399999999999999</v>
      </c>
      <c r="S312" s="69">
        <f>'March 2008 RIA'!$D$17</f>
        <v>17.399999999999999</v>
      </c>
      <c r="T312" s="69">
        <f>'March 2008 RIA'!$D$17</f>
        <v>17.399999999999999</v>
      </c>
      <c r="U312" s="69">
        <f>'March 2008 RIA'!$D$17</f>
        <v>17.399999999999999</v>
      </c>
      <c r="V312" s="69">
        <f>'March 2008 RIA'!$D$17</f>
        <v>17.399999999999999</v>
      </c>
      <c r="W312" s="69">
        <f>'March 2008 RIA'!$D$17</f>
        <v>17.399999999999999</v>
      </c>
      <c r="X312" s="69">
        <f>'March 2008 RIA'!$D$17</f>
        <v>17.399999999999999</v>
      </c>
      <c r="Y312" s="69">
        <f>'March 2008 RIA'!$D$17</f>
        <v>17.399999999999999</v>
      </c>
      <c r="Z312" s="69">
        <f>'March 2008 RIA'!$D$17</f>
        <v>17.399999999999999</v>
      </c>
      <c r="AA312" s="69">
        <f>'March 2008 RIA'!$D$17</f>
        <v>17.399999999999999</v>
      </c>
      <c r="AB312" s="69">
        <f>'March 2008 RIA'!$D$17</f>
        <v>17.399999999999999</v>
      </c>
      <c r="AC312" s="69">
        <f>'March 2008 RIA'!$D$17</f>
        <v>17.399999999999999</v>
      </c>
      <c r="AD312" s="69">
        <f>'March 2008 RIA'!$D$17</f>
        <v>17.399999999999999</v>
      </c>
      <c r="AE312" s="69">
        <f>'March 2008 RIA'!$D$17</f>
        <v>17.399999999999999</v>
      </c>
      <c r="AF312" s="69">
        <f>'March 2008 RIA'!$D$17</f>
        <v>17.399999999999999</v>
      </c>
      <c r="AG312" s="69">
        <f>'March 2008 RIA'!$D$17</f>
        <v>17.399999999999999</v>
      </c>
      <c r="AH312" s="69">
        <f>'March 2008 RIA'!$D$17</f>
        <v>17.399999999999999</v>
      </c>
      <c r="AI312" s="69">
        <f>'March 2008 RIA'!$D$17</f>
        <v>17.399999999999999</v>
      </c>
      <c r="AJ312" s="69">
        <f>'March 2008 RIA'!$D$17</f>
        <v>17.399999999999999</v>
      </c>
      <c r="AK312" s="69">
        <f>'March 2008 RIA'!$D$17</f>
        <v>17.399999999999999</v>
      </c>
      <c r="AL312" s="69">
        <f>'March 2008 RIA'!$D$17</f>
        <v>17.399999999999999</v>
      </c>
      <c r="AM312" s="69">
        <f>'March 2008 RIA'!$D$17</f>
        <v>17.399999999999999</v>
      </c>
      <c r="AN312" s="70"/>
      <c r="AO312" s="70"/>
      <c r="AP312" s="70"/>
      <c r="AQ312" s="70"/>
      <c r="AR312" s="70"/>
      <c r="AS312" s="70"/>
      <c r="AT312" s="70"/>
      <c r="AU312" s="70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4"/>
    </row>
    <row r="313" spans="1:63" s="73" customFormat="1" x14ac:dyDescent="0.25">
      <c r="A313" s="19" t="str">
        <f>'March 2008 RIA'!$A$17</f>
        <v>Uncontrolled</v>
      </c>
      <c r="B313" s="20">
        <v>1958</v>
      </c>
      <c r="C313" s="69">
        <f>'March 2008 RIA'!$D$17</f>
        <v>17.399999999999999</v>
      </c>
      <c r="D313" s="69">
        <f>'March 2008 RIA'!$D$17</f>
        <v>17.399999999999999</v>
      </c>
      <c r="E313" s="69">
        <f>'March 2008 RIA'!$D$17</f>
        <v>17.399999999999999</v>
      </c>
      <c r="F313" s="69">
        <f>'March 2008 RIA'!$D$17</f>
        <v>17.399999999999999</v>
      </c>
      <c r="G313" s="69">
        <f>'March 2008 RIA'!$D$17</f>
        <v>17.399999999999999</v>
      </c>
      <c r="H313" s="69">
        <f>'March 2008 RIA'!$D$17</f>
        <v>17.399999999999999</v>
      </c>
      <c r="I313" s="69">
        <f>'March 2008 RIA'!$D$17</f>
        <v>17.399999999999999</v>
      </c>
      <c r="J313" s="69">
        <f>'March 2008 RIA'!$D$17</f>
        <v>17.399999999999999</v>
      </c>
      <c r="K313" s="69">
        <f>'March 2008 RIA'!$D$17</f>
        <v>17.399999999999999</v>
      </c>
      <c r="L313" s="69">
        <f>'March 2008 RIA'!$D$17</f>
        <v>17.399999999999999</v>
      </c>
      <c r="M313" s="69">
        <f>'March 2008 RIA'!$D$17</f>
        <v>17.399999999999999</v>
      </c>
      <c r="N313" s="69">
        <f>'March 2008 RIA'!$D$17</f>
        <v>17.399999999999999</v>
      </c>
      <c r="O313" s="69">
        <f>'March 2008 RIA'!$D$17</f>
        <v>17.399999999999999</v>
      </c>
      <c r="P313" s="69">
        <f>'March 2008 RIA'!$D$17</f>
        <v>17.399999999999999</v>
      </c>
      <c r="Q313" s="69">
        <f>'March 2008 RIA'!$D$17</f>
        <v>17.399999999999999</v>
      </c>
      <c r="R313" s="69">
        <f>'March 2008 RIA'!$D$17</f>
        <v>17.399999999999999</v>
      </c>
      <c r="S313" s="69">
        <f>'March 2008 RIA'!$D$17</f>
        <v>17.399999999999999</v>
      </c>
      <c r="T313" s="69">
        <f>'March 2008 RIA'!$D$17</f>
        <v>17.399999999999999</v>
      </c>
      <c r="U313" s="69">
        <f>'March 2008 RIA'!$D$17</f>
        <v>17.399999999999999</v>
      </c>
      <c r="V313" s="69">
        <f>'March 2008 RIA'!$D$17</f>
        <v>17.399999999999999</v>
      </c>
      <c r="W313" s="69">
        <f>'March 2008 RIA'!$D$17</f>
        <v>17.399999999999999</v>
      </c>
      <c r="X313" s="69">
        <f>'March 2008 RIA'!$D$17</f>
        <v>17.399999999999999</v>
      </c>
      <c r="Y313" s="69">
        <f>'March 2008 RIA'!$D$17</f>
        <v>17.399999999999999</v>
      </c>
      <c r="Z313" s="69">
        <f>'March 2008 RIA'!$D$17</f>
        <v>17.399999999999999</v>
      </c>
      <c r="AA313" s="69">
        <f>'March 2008 RIA'!$D$17</f>
        <v>17.399999999999999</v>
      </c>
      <c r="AB313" s="69">
        <f>'March 2008 RIA'!$D$17</f>
        <v>17.399999999999999</v>
      </c>
      <c r="AC313" s="69">
        <f>'March 2008 RIA'!$D$17</f>
        <v>17.399999999999999</v>
      </c>
      <c r="AD313" s="69">
        <f>'March 2008 RIA'!$D$17</f>
        <v>17.399999999999999</v>
      </c>
      <c r="AE313" s="69">
        <f>'March 2008 RIA'!$D$17</f>
        <v>17.399999999999999</v>
      </c>
      <c r="AF313" s="69">
        <f>'March 2008 RIA'!$D$17</f>
        <v>17.399999999999999</v>
      </c>
      <c r="AG313" s="69">
        <f>'March 2008 RIA'!$D$17</f>
        <v>17.399999999999999</v>
      </c>
      <c r="AH313" s="69">
        <f>'March 2008 RIA'!$D$17</f>
        <v>17.399999999999999</v>
      </c>
      <c r="AI313" s="69">
        <f>'March 2008 RIA'!$D$17</f>
        <v>17.399999999999999</v>
      </c>
      <c r="AJ313" s="69">
        <f>'March 2008 RIA'!$D$17</f>
        <v>17.399999999999999</v>
      </c>
      <c r="AK313" s="69">
        <f>'March 2008 RIA'!$D$17</f>
        <v>17.399999999999999</v>
      </c>
      <c r="AL313" s="69">
        <f>'March 2008 RIA'!$D$17</f>
        <v>17.399999999999999</v>
      </c>
      <c r="AM313" s="69">
        <f>'March 2008 RIA'!$D$17</f>
        <v>17.399999999999999</v>
      </c>
      <c r="AN313" s="69">
        <f>'March 2008 RIA'!$D$17</f>
        <v>17.399999999999999</v>
      </c>
      <c r="AO313" s="70"/>
      <c r="AP313" s="70"/>
      <c r="AQ313" s="70"/>
      <c r="AR313" s="70"/>
      <c r="AS313" s="70"/>
      <c r="AT313" s="70"/>
      <c r="AU313" s="70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4"/>
    </row>
    <row r="314" spans="1:63" s="73" customFormat="1" x14ac:dyDescent="0.25">
      <c r="A314" s="19" t="str">
        <f>'March 2008 RIA'!$A$17</f>
        <v>Uncontrolled</v>
      </c>
      <c r="B314" s="20">
        <v>1959</v>
      </c>
      <c r="C314" s="69">
        <f>'March 2008 RIA'!$D$17</f>
        <v>17.399999999999999</v>
      </c>
      <c r="D314" s="69">
        <f>'March 2008 RIA'!$D$17</f>
        <v>17.399999999999999</v>
      </c>
      <c r="E314" s="69">
        <f>'March 2008 RIA'!$D$17</f>
        <v>17.399999999999999</v>
      </c>
      <c r="F314" s="69">
        <f>'March 2008 RIA'!$D$17</f>
        <v>17.399999999999999</v>
      </c>
      <c r="G314" s="69">
        <f>'March 2008 RIA'!$D$17</f>
        <v>17.399999999999999</v>
      </c>
      <c r="H314" s="69">
        <f>'March 2008 RIA'!$D$17</f>
        <v>17.399999999999999</v>
      </c>
      <c r="I314" s="69">
        <f>'March 2008 RIA'!$D$17</f>
        <v>17.399999999999999</v>
      </c>
      <c r="J314" s="69">
        <f>'March 2008 RIA'!$D$17</f>
        <v>17.399999999999999</v>
      </c>
      <c r="K314" s="69">
        <f>'March 2008 RIA'!$D$17</f>
        <v>17.399999999999999</v>
      </c>
      <c r="L314" s="69">
        <f>'March 2008 RIA'!$D$17</f>
        <v>17.399999999999999</v>
      </c>
      <c r="M314" s="69">
        <f>'March 2008 RIA'!$D$17</f>
        <v>17.399999999999999</v>
      </c>
      <c r="N314" s="69">
        <f>'March 2008 RIA'!$D$17</f>
        <v>17.399999999999999</v>
      </c>
      <c r="O314" s="69">
        <f>'March 2008 RIA'!$D$17</f>
        <v>17.399999999999999</v>
      </c>
      <c r="P314" s="69">
        <f>'March 2008 RIA'!$D$17</f>
        <v>17.399999999999999</v>
      </c>
      <c r="Q314" s="69">
        <f>'March 2008 RIA'!$D$17</f>
        <v>17.399999999999999</v>
      </c>
      <c r="R314" s="69">
        <f>'March 2008 RIA'!$D$17</f>
        <v>17.399999999999999</v>
      </c>
      <c r="S314" s="69">
        <f>'March 2008 RIA'!$D$17</f>
        <v>17.399999999999999</v>
      </c>
      <c r="T314" s="69">
        <f>'March 2008 RIA'!$D$17</f>
        <v>17.399999999999999</v>
      </c>
      <c r="U314" s="69">
        <f>'March 2008 RIA'!$D$17</f>
        <v>17.399999999999999</v>
      </c>
      <c r="V314" s="69">
        <f>'March 2008 RIA'!$D$17</f>
        <v>17.399999999999999</v>
      </c>
      <c r="W314" s="69">
        <f>'March 2008 RIA'!$D$17</f>
        <v>17.399999999999999</v>
      </c>
      <c r="X314" s="69">
        <f>'March 2008 RIA'!$D$17</f>
        <v>17.399999999999999</v>
      </c>
      <c r="Y314" s="69">
        <f>'March 2008 RIA'!$D$17</f>
        <v>17.399999999999999</v>
      </c>
      <c r="Z314" s="69">
        <f>'March 2008 RIA'!$D$17</f>
        <v>17.399999999999999</v>
      </c>
      <c r="AA314" s="69">
        <f>'March 2008 RIA'!$D$17</f>
        <v>17.399999999999999</v>
      </c>
      <c r="AB314" s="69">
        <f>'March 2008 RIA'!$D$17</f>
        <v>17.399999999999999</v>
      </c>
      <c r="AC314" s="69">
        <f>'March 2008 RIA'!$D$17</f>
        <v>17.399999999999999</v>
      </c>
      <c r="AD314" s="69">
        <f>'March 2008 RIA'!$D$17</f>
        <v>17.399999999999999</v>
      </c>
      <c r="AE314" s="69">
        <f>'March 2008 RIA'!$D$17</f>
        <v>17.399999999999999</v>
      </c>
      <c r="AF314" s="69">
        <f>'March 2008 RIA'!$D$17</f>
        <v>17.399999999999999</v>
      </c>
      <c r="AG314" s="69">
        <f>'March 2008 RIA'!$D$17</f>
        <v>17.399999999999999</v>
      </c>
      <c r="AH314" s="69">
        <f>'March 2008 RIA'!$D$17</f>
        <v>17.399999999999999</v>
      </c>
      <c r="AI314" s="69">
        <f>'March 2008 RIA'!$D$17</f>
        <v>17.399999999999999</v>
      </c>
      <c r="AJ314" s="69">
        <f>'March 2008 RIA'!$D$17</f>
        <v>17.399999999999999</v>
      </c>
      <c r="AK314" s="69">
        <f>'March 2008 RIA'!$D$17</f>
        <v>17.399999999999999</v>
      </c>
      <c r="AL314" s="69">
        <f>'March 2008 RIA'!$D$17</f>
        <v>17.399999999999999</v>
      </c>
      <c r="AM314" s="69">
        <f>'March 2008 RIA'!$D$17</f>
        <v>17.399999999999999</v>
      </c>
      <c r="AN314" s="69">
        <f>'March 2008 RIA'!$D$17</f>
        <v>17.399999999999999</v>
      </c>
      <c r="AO314" s="69">
        <f>'March 2008 RIA'!$D$17</f>
        <v>17.399999999999999</v>
      </c>
      <c r="AP314" s="70"/>
      <c r="AQ314" s="70"/>
      <c r="AR314" s="70"/>
      <c r="AS314" s="70"/>
      <c r="AT314" s="70"/>
      <c r="AU314" s="70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4"/>
    </row>
    <row r="315" spans="1:63" s="73" customFormat="1" x14ac:dyDescent="0.25">
      <c r="A315" s="19" t="str">
        <f>'March 2008 RIA'!$A$17</f>
        <v>Uncontrolled</v>
      </c>
      <c r="B315" s="20">
        <v>1960</v>
      </c>
      <c r="C315" s="69">
        <f>'March 2008 RIA'!$D$17</f>
        <v>17.399999999999999</v>
      </c>
      <c r="D315" s="69">
        <f>'March 2008 RIA'!$D$17</f>
        <v>17.399999999999999</v>
      </c>
      <c r="E315" s="69">
        <f>'March 2008 RIA'!$D$17</f>
        <v>17.399999999999999</v>
      </c>
      <c r="F315" s="69">
        <f>'March 2008 RIA'!$D$17</f>
        <v>17.399999999999999</v>
      </c>
      <c r="G315" s="69">
        <f>'March 2008 RIA'!$D$17</f>
        <v>17.399999999999999</v>
      </c>
      <c r="H315" s="69">
        <f>'March 2008 RIA'!$D$17</f>
        <v>17.399999999999999</v>
      </c>
      <c r="I315" s="69">
        <f>'March 2008 RIA'!$D$17</f>
        <v>17.399999999999999</v>
      </c>
      <c r="J315" s="69">
        <f>'March 2008 RIA'!$D$17</f>
        <v>17.399999999999999</v>
      </c>
      <c r="K315" s="69">
        <f>'March 2008 RIA'!$D$17</f>
        <v>17.399999999999999</v>
      </c>
      <c r="L315" s="69">
        <f>'March 2008 RIA'!$D$17</f>
        <v>17.399999999999999</v>
      </c>
      <c r="M315" s="69">
        <f>'March 2008 RIA'!$D$17</f>
        <v>17.399999999999999</v>
      </c>
      <c r="N315" s="69">
        <f>'March 2008 RIA'!$D$17</f>
        <v>17.399999999999999</v>
      </c>
      <c r="O315" s="69">
        <f>'March 2008 RIA'!$D$17</f>
        <v>17.399999999999999</v>
      </c>
      <c r="P315" s="69">
        <f>'March 2008 RIA'!$D$17</f>
        <v>17.399999999999999</v>
      </c>
      <c r="Q315" s="69">
        <f>'March 2008 RIA'!$D$17</f>
        <v>17.399999999999999</v>
      </c>
      <c r="R315" s="69">
        <f>'March 2008 RIA'!$D$17</f>
        <v>17.399999999999999</v>
      </c>
      <c r="S315" s="69">
        <f>'March 2008 RIA'!$D$17</f>
        <v>17.399999999999999</v>
      </c>
      <c r="T315" s="69">
        <f>'March 2008 RIA'!$D$17</f>
        <v>17.399999999999999</v>
      </c>
      <c r="U315" s="69">
        <f>'March 2008 RIA'!$D$17</f>
        <v>17.399999999999999</v>
      </c>
      <c r="V315" s="69">
        <f>'March 2008 RIA'!$D$17</f>
        <v>17.399999999999999</v>
      </c>
      <c r="W315" s="69">
        <f>'March 2008 RIA'!$D$17</f>
        <v>17.399999999999999</v>
      </c>
      <c r="X315" s="69">
        <f>'March 2008 RIA'!$D$17</f>
        <v>17.399999999999999</v>
      </c>
      <c r="Y315" s="69">
        <f>'March 2008 RIA'!$D$17</f>
        <v>17.399999999999999</v>
      </c>
      <c r="Z315" s="69">
        <f>'March 2008 RIA'!$D$17</f>
        <v>17.399999999999999</v>
      </c>
      <c r="AA315" s="69">
        <f>'March 2008 RIA'!$D$17</f>
        <v>17.399999999999999</v>
      </c>
      <c r="AB315" s="69">
        <f>'March 2008 RIA'!$D$17</f>
        <v>17.399999999999999</v>
      </c>
      <c r="AC315" s="69">
        <f>'March 2008 RIA'!$D$17</f>
        <v>17.399999999999999</v>
      </c>
      <c r="AD315" s="69">
        <f>'March 2008 RIA'!$D$17</f>
        <v>17.399999999999999</v>
      </c>
      <c r="AE315" s="69">
        <f>'March 2008 RIA'!$D$17</f>
        <v>17.399999999999999</v>
      </c>
      <c r="AF315" s="69">
        <f>'March 2008 RIA'!$D$17</f>
        <v>17.399999999999999</v>
      </c>
      <c r="AG315" s="69">
        <f>'March 2008 RIA'!$D$17</f>
        <v>17.399999999999999</v>
      </c>
      <c r="AH315" s="69">
        <f>'March 2008 RIA'!$D$17</f>
        <v>17.399999999999999</v>
      </c>
      <c r="AI315" s="69">
        <f>'March 2008 RIA'!$D$17</f>
        <v>17.399999999999999</v>
      </c>
      <c r="AJ315" s="69">
        <f>'March 2008 RIA'!$D$17</f>
        <v>17.399999999999999</v>
      </c>
      <c r="AK315" s="69">
        <f>'March 2008 RIA'!$D$17</f>
        <v>17.399999999999999</v>
      </c>
      <c r="AL315" s="69">
        <f>'March 2008 RIA'!$D$17</f>
        <v>17.399999999999999</v>
      </c>
      <c r="AM315" s="69">
        <f>'March 2008 RIA'!$D$17</f>
        <v>17.399999999999999</v>
      </c>
      <c r="AN315" s="69">
        <f>'March 2008 RIA'!$D$17</f>
        <v>17.399999999999999</v>
      </c>
      <c r="AO315" s="69">
        <f>'March 2008 RIA'!$D$17</f>
        <v>17.399999999999999</v>
      </c>
      <c r="AP315" s="69">
        <f>'March 2008 RIA'!$D$17</f>
        <v>17.399999999999999</v>
      </c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4"/>
    </row>
    <row r="316" spans="1:63" s="73" customFormat="1" x14ac:dyDescent="0.25">
      <c r="A316" s="19" t="str">
        <f>'March 2008 RIA'!$A$17</f>
        <v>Uncontrolled</v>
      </c>
      <c r="B316" s="20">
        <v>1961</v>
      </c>
      <c r="C316" s="69">
        <f>'March 2008 RIA'!$D$17</f>
        <v>17.399999999999999</v>
      </c>
      <c r="D316" s="69">
        <f>'March 2008 RIA'!$D$17</f>
        <v>17.399999999999999</v>
      </c>
      <c r="E316" s="69">
        <f>'March 2008 RIA'!$D$17</f>
        <v>17.399999999999999</v>
      </c>
      <c r="F316" s="69">
        <f>'March 2008 RIA'!$D$17</f>
        <v>17.399999999999999</v>
      </c>
      <c r="G316" s="69">
        <f>'March 2008 RIA'!$D$17</f>
        <v>17.399999999999999</v>
      </c>
      <c r="H316" s="69">
        <f>'March 2008 RIA'!$D$17</f>
        <v>17.399999999999999</v>
      </c>
      <c r="I316" s="69">
        <f>'March 2008 RIA'!$D$17</f>
        <v>17.399999999999999</v>
      </c>
      <c r="J316" s="69">
        <f>'March 2008 RIA'!$D$17</f>
        <v>17.399999999999999</v>
      </c>
      <c r="K316" s="69">
        <f>'March 2008 RIA'!$D$17</f>
        <v>17.399999999999999</v>
      </c>
      <c r="L316" s="69">
        <f>'March 2008 RIA'!$D$17</f>
        <v>17.399999999999999</v>
      </c>
      <c r="M316" s="69">
        <f>'March 2008 RIA'!$D$17</f>
        <v>17.399999999999999</v>
      </c>
      <c r="N316" s="69">
        <f>'March 2008 RIA'!$D$17</f>
        <v>17.399999999999999</v>
      </c>
      <c r="O316" s="69">
        <f>'March 2008 RIA'!$D$17</f>
        <v>17.399999999999999</v>
      </c>
      <c r="P316" s="69">
        <f>'March 2008 RIA'!$D$17</f>
        <v>17.399999999999999</v>
      </c>
      <c r="Q316" s="69">
        <f>'March 2008 RIA'!$D$17</f>
        <v>17.399999999999999</v>
      </c>
      <c r="R316" s="69">
        <f>'March 2008 RIA'!$D$17</f>
        <v>17.399999999999999</v>
      </c>
      <c r="S316" s="69">
        <f>'March 2008 RIA'!$D$17</f>
        <v>17.399999999999999</v>
      </c>
      <c r="T316" s="69">
        <f>'March 2008 RIA'!$D$17</f>
        <v>17.399999999999999</v>
      </c>
      <c r="U316" s="69">
        <f>'March 2008 RIA'!$D$17</f>
        <v>17.399999999999999</v>
      </c>
      <c r="V316" s="69">
        <f>'March 2008 RIA'!$D$17</f>
        <v>17.399999999999999</v>
      </c>
      <c r="W316" s="69">
        <f>'March 2008 RIA'!$D$17</f>
        <v>17.399999999999999</v>
      </c>
      <c r="X316" s="69">
        <f>'March 2008 RIA'!$D$17</f>
        <v>17.399999999999999</v>
      </c>
      <c r="Y316" s="69">
        <f>'March 2008 RIA'!$D$17</f>
        <v>17.399999999999999</v>
      </c>
      <c r="Z316" s="69">
        <f>'March 2008 RIA'!$D$17</f>
        <v>17.399999999999999</v>
      </c>
      <c r="AA316" s="69">
        <f>'March 2008 RIA'!$D$17</f>
        <v>17.399999999999999</v>
      </c>
      <c r="AB316" s="69">
        <f>'March 2008 RIA'!$D$17</f>
        <v>17.399999999999999</v>
      </c>
      <c r="AC316" s="69">
        <f>'March 2008 RIA'!$D$17</f>
        <v>17.399999999999999</v>
      </c>
      <c r="AD316" s="69">
        <f>'March 2008 RIA'!$D$17</f>
        <v>17.399999999999999</v>
      </c>
      <c r="AE316" s="69">
        <f>'March 2008 RIA'!$D$17</f>
        <v>17.399999999999999</v>
      </c>
      <c r="AF316" s="69">
        <f>'March 2008 RIA'!$D$17</f>
        <v>17.399999999999999</v>
      </c>
      <c r="AG316" s="69">
        <f>'March 2008 RIA'!$D$17</f>
        <v>17.399999999999999</v>
      </c>
      <c r="AH316" s="69">
        <f>'March 2008 RIA'!$D$17</f>
        <v>17.399999999999999</v>
      </c>
      <c r="AI316" s="69">
        <f>'March 2008 RIA'!$D$17</f>
        <v>17.399999999999999</v>
      </c>
      <c r="AJ316" s="69">
        <f>'March 2008 RIA'!$D$17</f>
        <v>17.399999999999999</v>
      </c>
      <c r="AK316" s="69">
        <f>'March 2008 RIA'!$D$17</f>
        <v>17.399999999999999</v>
      </c>
      <c r="AL316" s="69">
        <f>'March 2008 RIA'!$D$17</f>
        <v>17.399999999999999</v>
      </c>
      <c r="AM316" s="69">
        <f>'March 2008 RIA'!$D$17</f>
        <v>17.399999999999999</v>
      </c>
      <c r="AN316" s="69">
        <f>'March 2008 RIA'!$D$17</f>
        <v>17.399999999999999</v>
      </c>
      <c r="AO316" s="69">
        <f>'March 2008 RIA'!$D$17</f>
        <v>17.399999999999999</v>
      </c>
      <c r="AP316" s="69">
        <f>'March 2008 RIA'!$D$17</f>
        <v>17.399999999999999</v>
      </c>
      <c r="AQ316" s="69">
        <f>'March 2008 RIA'!$D$17</f>
        <v>17.399999999999999</v>
      </c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4"/>
    </row>
    <row r="317" spans="1:63" s="73" customFormat="1" x14ac:dyDescent="0.25">
      <c r="A317" s="19" t="str">
        <f>'March 2008 RIA'!$A$17</f>
        <v>Uncontrolled</v>
      </c>
      <c r="B317" s="20">
        <v>1962</v>
      </c>
      <c r="C317" s="69">
        <f>'March 2008 RIA'!$D$17</f>
        <v>17.399999999999999</v>
      </c>
      <c r="D317" s="69">
        <f>'March 2008 RIA'!$D$17</f>
        <v>17.399999999999999</v>
      </c>
      <c r="E317" s="69">
        <f>'March 2008 RIA'!$D$17</f>
        <v>17.399999999999999</v>
      </c>
      <c r="F317" s="69">
        <f>'March 2008 RIA'!$D$17</f>
        <v>17.399999999999999</v>
      </c>
      <c r="G317" s="69">
        <f>'March 2008 RIA'!$D$17</f>
        <v>17.399999999999999</v>
      </c>
      <c r="H317" s="69">
        <f>'March 2008 RIA'!$D$17</f>
        <v>17.399999999999999</v>
      </c>
      <c r="I317" s="69">
        <f>'March 2008 RIA'!$D$17</f>
        <v>17.399999999999999</v>
      </c>
      <c r="J317" s="69">
        <f>'March 2008 RIA'!$D$17</f>
        <v>17.399999999999999</v>
      </c>
      <c r="K317" s="69">
        <f>'March 2008 RIA'!$D$17</f>
        <v>17.399999999999999</v>
      </c>
      <c r="L317" s="69">
        <f>'March 2008 RIA'!$D$17</f>
        <v>17.399999999999999</v>
      </c>
      <c r="M317" s="69">
        <f>'March 2008 RIA'!$D$17</f>
        <v>17.399999999999999</v>
      </c>
      <c r="N317" s="69">
        <f>'March 2008 RIA'!$D$17</f>
        <v>17.399999999999999</v>
      </c>
      <c r="O317" s="69">
        <f>'March 2008 RIA'!$D$17</f>
        <v>17.399999999999999</v>
      </c>
      <c r="P317" s="69">
        <f>'March 2008 RIA'!$D$17</f>
        <v>17.399999999999999</v>
      </c>
      <c r="Q317" s="69">
        <f>'March 2008 RIA'!$D$17</f>
        <v>17.399999999999999</v>
      </c>
      <c r="R317" s="69">
        <f>'March 2008 RIA'!$D$17</f>
        <v>17.399999999999999</v>
      </c>
      <c r="S317" s="69">
        <f>'March 2008 RIA'!$D$17</f>
        <v>17.399999999999999</v>
      </c>
      <c r="T317" s="69">
        <f>'March 2008 RIA'!$D$17</f>
        <v>17.399999999999999</v>
      </c>
      <c r="U317" s="69">
        <f>'March 2008 RIA'!$D$17</f>
        <v>17.399999999999999</v>
      </c>
      <c r="V317" s="69">
        <f>'March 2008 RIA'!$D$17</f>
        <v>17.399999999999999</v>
      </c>
      <c r="W317" s="69">
        <f>'March 2008 RIA'!$D$17</f>
        <v>17.399999999999999</v>
      </c>
      <c r="X317" s="69">
        <f>'March 2008 RIA'!$D$17</f>
        <v>17.399999999999999</v>
      </c>
      <c r="Y317" s="69">
        <f>'March 2008 RIA'!$D$17</f>
        <v>17.399999999999999</v>
      </c>
      <c r="Z317" s="69">
        <f>'March 2008 RIA'!$D$17</f>
        <v>17.399999999999999</v>
      </c>
      <c r="AA317" s="69">
        <f>'March 2008 RIA'!$D$17</f>
        <v>17.399999999999999</v>
      </c>
      <c r="AB317" s="69">
        <f>'March 2008 RIA'!$D$17</f>
        <v>17.399999999999999</v>
      </c>
      <c r="AC317" s="69">
        <f>'March 2008 RIA'!$D$17</f>
        <v>17.399999999999999</v>
      </c>
      <c r="AD317" s="69">
        <f>'March 2008 RIA'!$D$17</f>
        <v>17.399999999999999</v>
      </c>
      <c r="AE317" s="69">
        <f>'March 2008 RIA'!$D$17</f>
        <v>17.399999999999999</v>
      </c>
      <c r="AF317" s="69">
        <f>'March 2008 RIA'!$D$17</f>
        <v>17.399999999999999</v>
      </c>
      <c r="AG317" s="69">
        <f>'March 2008 RIA'!$D$17</f>
        <v>17.399999999999999</v>
      </c>
      <c r="AH317" s="69">
        <f>'March 2008 RIA'!$D$17</f>
        <v>17.399999999999999</v>
      </c>
      <c r="AI317" s="69">
        <f>'March 2008 RIA'!$D$17</f>
        <v>17.399999999999999</v>
      </c>
      <c r="AJ317" s="69">
        <f>'March 2008 RIA'!$D$17</f>
        <v>17.399999999999999</v>
      </c>
      <c r="AK317" s="69">
        <f>'March 2008 RIA'!$D$17</f>
        <v>17.399999999999999</v>
      </c>
      <c r="AL317" s="69">
        <f>'March 2008 RIA'!$D$17</f>
        <v>17.399999999999999</v>
      </c>
      <c r="AM317" s="69">
        <f>'March 2008 RIA'!$D$17</f>
        <v>17.399999999999999</v>
      </c>
      <c r="AN317" s="69">
        <f>'March 2008 RIA'!$D$17</f>
        <v>17.399999999999999</v>
      </c>
      <c r="AO317" s="69">
        <f>'March 2008 RIA'!$D$17</f>
        <v>17.399999999999999</v>
      </c>
      <c r="AP317" s="69">
        <f>'March 2008 RIA'!$D$17</f>
        <v>17.399999999999999</v>
      </c>
      <c r="AQ317" s="69">
        <f>'March 2008 RIA'!$D$17</f>
        <v>17.399999999999999</v>
      </c>
      <c r="AR317" s="69">
        <f>'March 2008 RIA'!$D$17</f>
        <v>17.399999999999999</v>
      </c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4"/>
    </row>
    <row r="318" spans="1:63" s="73" customFormat="1" x14ac:dyDescent="0.25">
      <c r="A318" s="19" t="str">
        <f>'March 2008 RIA'!$A$17</f>
        <v>Uncontrolled</v>
      </c>
      <c r="B318" s="20">
        <v>1963</v>
      </c>
      <c r="C318" s="69">
        <f>'March 2008 RIA'!$D$17</f>
        <v>17.399999999999999</v>
      </c>
      <c r="D318" s="69">
        <f>'March 2008 RIA'!$D$17</f>
        <v>17.399999999999999</v>
      </c>
      <c r="E318" s="69">
        <f>'March 2008 RIA'!$D$17</f>
        <v>17.399999999999999</v>
      </c>
      <c r="F318" s="69">
        <f>'March 2008 RIA'!$D$17</f>
        <v>17.399999999999999</v>
      </c>
      <c r="G318" s="69">
        <f>'March 2008 RIA'!$D$17</f>
        <v>17.399999999999999</v>
      </c>
      <c r="H318" s="69">
        <f>'March 2008 RIA'!$D$17</f>
        <v>17.399999999999999</v>
      </c>
      <c r="I318" s="69">
        <f>'March 2008 RIA'!$D$17</f>
        <v>17.399999999999999</v>
      </c>
      <c r="J318" s="69">
        <f>'March 2008 RIA'!$D$17</f>
        <v>17.399999999999999</v>
      </c>
      <c r="K318" s="69">
        <f>'March 2008 RIA'!$D$17</f>
        <v>17.399999999999999</v>
      </c>
      <c r="L318" s="69">
        <f>'March 2008 RIA'!$D$17</f>
        <v>17.399999999999999</v>
      </c>
      <c r="M318" s="69">
        <f>'March 2008 RIA'!$D$17</f>
        <v>17.399999999999999</v>
      </c>
      <c r="N318" s="69">
        <f>'March 2008 RIA'!$D$17</f>
        <v>17.399999999999999</v>
      </c>
      <c r="O318" s="69">
        <f>'March 2008 RIA'!$D$17</f>
        <v>17.399999999999999</v>
      </c>
      <c r="P318" s="69">
        <f>'March 2008 RIA'!$D$17</f>
        <v>17.399999999999999</v>
      </c>
      <c r="Q318" s="69">
        <f>'March 2008 RIA'!$D$17</f>
        <v>17.399999999999999</v>
      </c>
      <c r="R318" s="69">
        <f>'March 2008 RIA'!$D$17</f>
        <v>17.399999999999999</v>
      </c>
      <c r="S318" s="69">
        <f>'March 2008 RIA'!$D$17</f>
        <v>17.399999999999999</v>
      </c>
      <c r="T318" s="69">
        <f>'March 2008 RIA'!$D$17</f>
        <v>17.399999999999999</v>
      </c>
      <c r="U318" s="69">
        <f>'March 2008 RIA'!$D$17</f>
        <v>17.399999999999999</v>
      </c>
      <c r="V318" s="69">
        <f>'March 2008 RIA'!$D$17</f>
        <v>17.399999999999999</v>
      </c>
      <c r="W318" s="69">
        <f>'March 2008 RIA'!$D$17</f>
        <v>17.399999999999999</v>
      </c>
      <c r="X318" s="69">
        <f>'March 2008 RIA'!$D$17</f>
        <v>17.399999999999999</v>
      </c>
      <c r="Y318" s="69">
        <f>'March 2008 RIA'!$D$17</f>
        <v>17.399999999999999</v>
      </c>
      <c r="Z318" s="69">
        <f>'March 2008 RIA'!$D$17</f>
        <v>17.399999999999999</v>
      </c>
      <c r="AA318" s="69">
        <f>'March 2008 RIA'!$D$17</f>
        <v>17.399999999999999</v>
      </c>
      <c r="AB318" s="69">
        <f>'March 2008 RIA'!$D$17</f>
        <v>17.399999999999999</v>
      </c>
      <c r="AC318" s="69">
        <f>'March 2008 RIA'!$D$17</f>
        <v>17.399999999999999</v>
      </c>
      <c r="AD318" s="69">
        <f>'March 2008 RIA'!$D$17</f>
        <v>17.399999999999999</v>
      </c>
      <c r="AE318" s="69">
        <f>'March 2008 RIA'!$D$17</f>
        <v>17.399999999999999</v>
      </c>
      <c r="AF318" s="69">
        <f>'March 2008 RIA'!$D$17</f>
        <v>17.399999999999999</v>
      </c>
      <c r="AG318" s="69">
        <f>'March 2008 RIA'!$D$17</f>
        <v>17.399999999999999</v>
      </c>
      <c r="AH318" s="69">
        <f>'March 2008 RIA'!$D$17</f>
        <v>17.399999999999999</v>
      </c>
      <c r="AI318" s="69">
        <f>'March 2008 RIA'!$D$17</f>
        <v>17.399999999999999</v>
      </c>
      <c r="AJ318" s="69">
        <f>'March 2008 RIA'!$D$17</f>
        <v>17.399999999999999</v>
      </c>
      <c r="AK318" s="69">
        <f>'March 2008 RIA'!$D$17</f>
        <v>17.399999999999999</v>
      </c>
      <c r="AL318" s="69">
        <f>'March 2008 RIA'!$D$17</f>
        <v>17.399999999999999</v>
      </c>
      <c r="AM318" s="69">
        <f>'March 2008 RIA'!$D$17</f>
        <v>17.399999999999999</v>
      </c>
      <c r="AN318" s="69">
        <f>'March 2008 RIA'!$D$17</f>
        <v>17.399999999999999</v>
      </c>
      <c r="AO318" s="69">
        <f>'March 2008 RIA'!$D$17</f>
        <v>17.399999999999999</v>
      </c>
      <c r="AP318" s="69">
        <f>'March 2008 RIA'!$D$17</f>
        <v>17.399999999999999</v>
      </c>
      <c r="AQ318" s="69">
        <f>'March 2008 RIA'!$D$17</f>
        <v>17.399999999999999</v>
      </c>
      <c r="AR318" s="69">
        <f>'March 2008 RIA'!$D$17</f>
        <v>17.399999999999999</v>
      </c>
      <c r="AS318" s="69">
        <f>'March 2008 RIA'!$D$17</f>
        <v>17.399999999999999</v>
      </c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4"/>
    </row>
    <row r="319" spans="1:63" s="73" customFormat="1" x14ac:dyDescent="0.25">
      <c r="A319" s="19" t="str">
        <f>'March 2008 RIA'!$A$17</f>
        <v>Uncontrolled</v>
      </c>
      <c r="B319" s="20">
        <v>1964</v>
      </c>
      <c r="C319" s="69">
        <f>'March 2008 RIA'!$D$17</f>
        <v>17.399999999999999</v>
      </c>
      <c r="D319" s="69">
        <f>'March 2008 RIA'!$D$17</f>
        <v>17.399999999999999</v>
      </c>
      <c r="E319" s="69">
        <f>'March 2008 RIA'!$D$17</f>
        <v>17.399999999999999</v>
      </c>
      <c r="F319" s="69">
        <f>'March 2008 RIA'!$D$17</f>
        <v>17.399999999999999</v>
      </c>
      <c r="G319" s="69">
        <f>'March 2008 RIA'!$D$17</f>
        <v>17.399999999999999</v>
      </c>
      <c r="H319" s="69">
        <f>'March 2008 RIA'!$D$17</f>
        <v>17.399999999999999</v>
      </c>
      <c r="I319" s="69">
        <f>'March 2008 RIA'!$D$17</f>
        <v>17.399999999999999</v>
      </c>
      <c r="J319" s="69">
        <f>'March 2008 RIA'!$D$17</f>
        <v>17.399999999999999</v>
      </c>
      <c r="K319" s="69">
        <f>'March 2008 RIA'!$D$17</f>
        <v>17.399999999999999</v>
      </c>
      <c r="L319" s="69">
        <f>'March 2008 RIA'!$D$17</f>
        <v>17.399999999999999</v>
      </c>
      <c r="M319" s="69">
        <f>'March 2008 RIA'!$D$17</f>
        <v>17.399999999999999</v>
      </c>
      <c r="N319" s="69">
        <f>'March 2008 RIA'!$D$17</f>
        <v>17.399999999999999</v>
      </c>
      <c r="O319" s="69">
        <f>'March 2008 RIA'!$D$17</f>
        <v>17.399999999999999</v>
      </c>
      <c r="P319" s="69">
        <f>'March 2008 RIA'!$D$17</f>
        <v>17.399999999999999</v>
      </c>
      <c r="Q319" s="69">
        <f>'March 2008 RIA'!$D$17</f>
        <v>17.399999999999999</v>
      </c>
      <c r="R319" s="69">
        <f>'March 2008 RIA'!$D$17</f>
        <v>17.399999999999999</v>
      </c>
      <c r="S319" s="69">
        <f>'March 2008 RIA'!$D$17</f>
        <v>17.399999999999999</v>
      </c>
      <c r="T319" s="69">
        <f>'March 2008 RIA'!$D$17</f>
        <v>17.399999999999999</v>
      </c>
      <c r="U319" s="69">
        <f>'March 2008 RIA'!$D$17</f>
        <v>17.399999999999999</v>
      </c>
      <c r="V319" s="69">
        <f>'March 2008 RIA'!$D$17</f>
        <v>17.399999999999999</v>
      </c>
      <c r="W319" s="69">
        <f>'March 2008 RIA'!$D$17</f>
        <v>17.399999999999999</v>
      </c>
      <c r="X319" s="69">
        <f>'March 2008 RIA'!$D$17</f>
        <v>17.399999999999999</v>
      </c>
      <c r="Y319" s="69">
        <f>'March 2008 RIA'!$D$17</f>
        <v>17.399999999999999</v>
      </c>
      <c r="Z319" s="69">
        <f>'March 2008 RIA'!$D$17</f>
        <v>17.399999999999999</v>
      </c>
      <c r="AA319" s="69">
        <f>'March 2008 RIA'!$D$17</f>
        <v>17.399999999999999</v>
      </c>
      <c r="AB319" s="69">
        <f>'March 2008 RIA'!$D$17</f>
        <v>17.399999999999999</v>
      </c>
      <c r="AC319" s="69">
        <f>'March 2008 RIA'!$D$17</f>
        <v>17.399999999999999</v>
      </c>
      <c r="AD319" s="69">
        <f>'March 2008 RIA'!$D$17</f>
        <v>17.399999999999999</v>
      </c>
      <c r="AE319" s="69">
        <f>'March 2008 RIA'!$D$17</f>
        <v>17.399999999999999</v>
      </c>
      <c r="AF319" s="69">
        <f>'March 2008 RIA'!$D$17</f>
        <v>17.399999999999999</v>
      </c>
      <c r="AG319" s="69">
        <f>'March 2008 RIA'!$D$17</f>
        <v>17.399999999999999</v>
      </c>
      <c r="AH319" s="69">
        <f>'March 2008 RIA'!$D$17</f>
        <v>17.399999999999999</v>
      </c>
      <c r="AI319" s="69">
        <f>'March 2008 RIA'!$D$17</f>
        <v>17.399999999999999</v>
      </c>
      <c r="AJ319" s="69">
        <f>'March 2008 RIA'!$D$17</f>
        <v>17.399999999999999</v>
      </c>
      <c r="AK319" s="69">
        <f>'March 2008 RIA'!$D$17</f>
        <v>17.399999999999999</v>
      </c>
      <c r="AL319" s="69">
        <f>'March 2008 RIA'!$D$17</f>
        <v>17.399999999999999</v>
      </c>
      <c r="AM319" s="69">
        <f>'March 2008 RIA'!$D$17</f>
        <v>17.399999999999999</v>
      </c>
      <c r="AN319" s="69">
        <f>'March 2008 RIA'!$D$17</f>
        <v>17.399999999999999</v>
      </c>
      <c r="AO319" s="69">
        <f>'March 2008 RIA'!$D$17</f>
        <v>17.399999999999999</v>
      </c>
      <c r="AP319" s="69">
        <f>'March 2008 RIA'!$D$17</f>
        <v>17.399999999999999</v>
      </c>
      <c r="AQ319" s="69">
        <f>'March 2008 RIA'!$D$17</f>
        <v>17.399999999999999</v>
      </c>
      <c r="AR319" s="69">
        <f>'March 2008 RIA'!$D$17</f>
        <v>17.399999999999999</v>
      </c>
      <c r="AS319" s="69">
        <f>'March 2008 RIA'!$D$17</f>
        <v>17.399999999999999</v>
      </c>
      <c r="AT319" s="69">
        <f>'March 2008 RIA'!$D$17</f>
        <v>17.399999999999999</v>
      </c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4"/>
    </row>
    <row r="320" spans="1:63" s="73" customFormat="1" x14ac:dyDescent="0.25">
      <c r="A320" s="19" t="str">
        <f>'March 2008 RIA'!$A$17</f>
        <v>Uncontrolled</v>
      </c>
      <c r="B320" s="20">
        <v>1965</v>
      </c>
      <c r="C320" s="69">
        <f>'March 2008 RIA'!$D$17</f>
        <v>17.399999999999999</v>
      </c>
      <c r="D320" s="69">
        <f>'March 2008 RIA'!$D$17</f>
        <v>17.399999999999999</v>
      </c>
      <c r="E320" s="69">
        <f>'March 2008 RIA'!$D$17</f>
        <v>17.399999999999999</v>
      </c>
      <c r="F320" s="69">
        <f>'March 2008 RIA'!$D$17</f>
        <v>17.399999999999999</v>
      </c>
      <c r="G320" s="69">
        <f>'March 2008 RIA'!$D$17</f>
        <v>17.399999999999999</v>
      </c>
      <c r="H320" s="69">
        <f>'March 2008 RIA'!$D$17</f>
        <v>17.399999999999999</v>
      </c>
      <c r="I320" s="69">
        <f>'March 2008 RIA'!$D$17</f>
        <v>17.399999999999999</v>
      </c>
      <c r="J320" s="69">
        <f>'March 2008 RIA'!$D$17</f>
        <v>17.399999999999999</v>
      </c>
      <c r="K320" s="69">
        <f>'March 2008 RIA'!$D$17</f>
        <v>17.399999999999999</v>
      </c>
      <c r="L320" s="69">
        <f>'March 2008 RIA'!$D$17</f>
        <v>17.399999999999999</v>
      </c>
      <c r="M320" s="69">
        <f>'March 2008 RIA'!$D$17</f>
        <v>17.399999999999999</v>
      </c>
      <c r="N320" s="69">
        <f>'March 2008 RIA'!$D$17</f>
        <v>17.399999999999999</v>
      </c>
      <c r="O320" s="69">
        <f>'March 2008 RIA'!$D$17</f>
        <v>17.399999999999999</v>
      </c>
      <c r="P320" s="69">
        <f>'March 2008 RIA'!$D$17</f>
        <v>17.399999999999999</v>
      </c>
      <c r="Q320" s="69">
        <f>'March 2008 RIA'!$D$17</f>
        <v>17.399999999999999</v>
      </c>
      <c r="R320" s="69">
        <f>'March 2008 RIA'!$D$17</f>
        <v>17.399999999999999</v>
      </c>
      <c r="S320" s="69">
        <f>'March 2008 RIA'!$D$17</f>
        <v>17.399999999999999</v>
      </c>
      <c r="T320" s="69">
        <f>'March 2008 RIA'!$D$17</f>
        <v>17.399999999999999</v>
      </c>
      <c r="U320" s="69">
        <f>'March 2008 RIA'!$D$17</f>
        <v>17.399999999999999</v>
      </c>
      <c r="V320" s="69">
        <f>'March 2008 RIA'!$D$17</f>
        <v>17.399999999999999</v>
      </c>
      <c r="W320" s="69">
        <f>'March 2008 RIA'!$D$17</f>
        <v>17.399999999999999</v>
      </c>
      <c r="X320" s="69">
        <f>'March 2008 RIA'!$D$17</f>
        <v>17.399999999999999</v>
      </c>
      <c r="Y320" s="69">
        <f>'March 2008 RIA'!$D$17</f>
        <v>17.399999999999999</v>
      </c>
      <c r="Z320" s="69">
        <f>'March 2008 RIA'!$D$17</f>
        <v>17.399999999999999</v>
      </c>
      <c r="AA320" s="69">
        <f>'March 2008 RIA'!$D$17</f>
        <v>17.399999999999999</v>
      </c>
      <c r="AB320" s="69">
        <f>'March 2008 RIA'!$D$17</f>
        <v>17.399999999999999</v>
      </c>
      <c r="AC320" s="69">
        <f>'March 2008 RIA'!$D$17</f>
        <v>17.399999999999999</v>
      </c>
      <c r="AD320" s="69">
        <f>'March 2008 RIA'!$D$17</f>
        <v>17.399999999999999</v>
      </c>
      <c r="AE320" s="69">
        <f>'March 2008 RIA'!$D$17</f>
        <v>17.399999999999999</v>
      </c>
      <c r="AF320" s="69">
        <f>'March 2008 RIA'!$D$17</f>
        <v>17.399999999999999</v>
      </c>
      <c r="AG320" s="69">
        <f>'March 2008 RIA'!$D$17</f>
        <v>17.399999999999999</v>
      </c>
      <c r="AH320" s="69">
        <f>'March 2008 RIA'!$D$17</f>
        <v>17.399999999999999</v>
      </c>
      <c r="AI320" s="69">
        <f>'March 2008 RIA'!$D$17</f>
        <v>17.399999999999999</v>
      </c>
      <c r="AJ320" s="69">
        <f>'March 2008 RIA'!$D$17</f>
        <v>17.399999999999999</v>
      </c>
      <c r="AK320" s="69">
        <f>'March 2008 RIA'!$D$17</f>
        <v>17.399999999999999</v>
      </c>
      <c r="AL320" s="69">
        <f>'March 2008 RIA'!$D$17</f>
        <v>17.399999999999999</v>
      </c>
      <c r="AM320" s="69">
        <f>'March 2008 RIA'!$D$17</f>
        <v>17.399999999999999</v>
      </c>
      <c r="AN320" s="69">
        <f>'March 2008 RIA'!$D$17</f>
        <v>17.399999999999999</v>
      </c>
      <c r="AO320" s="69">
        <f>'March 2008 RIA'!$D$17</f>
        <v>17.399999999999999</v>
      </c>
      <c r="AP320" s="69">
        <f>'March 2008 RIA'!$D$17</f>
        <v>17.399999999999999</v>
      </c>
      <c r="AQ320" s="69">
        <f>'March 2008 RIA'!$D$17</f>
        <v>17.399999999999999</v>
      </c>
      <c r="AR320" s="69">
        <f>'March 2008 RIA'!$D$17</f>
        <v>17.399999999999999</v>
      </c>
      <c r="AS320" s="69">
        <f>'March 2008 RIA'!$D$17</f>
        <v>17.399999999999999</v>
      </c>
      <c r="AT320" s="69">
        <f>'March 2008 RIA'!$D$17</f>
        <v>17.399999999999999</v>
      </c>
      <c r="AU320" s="69">
        <f>'March 2008 RIA'!$D$17</f>
        <v>17.399999999999999</v>
      </c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4"/>
    </row>
    <row r="321" spans="1:63" s="73" customFormat="1" x14ac:dyDescent="0.25">
      <c r="A321" s="19" t="str">
        <f>'March 2008 RIA'!$A$17</f>
        <v>Uncontrolled</v>
      </c>
      <c r="B321" s="20">
        <v>1966</v>
      </c>
      <c r="C321" s="69">
        <f>'March 2008 RIA'!$D$17</f>
        <v>17.399999999999999</v>
      </c>
      <c r="D321" s="69">
        <f>'March 2008 RIA'!$D$17</f>
        <v>17.399999999999999</v>
      </c>
      <c r="E321" s="69">
        <f>'March 2008 RIA'!$D$17</f>
        <v>17.399999999999999</v>
      </c>
      <c r="F321" s="69">
        <f>'March 2008 RIA'!$D$17</f>
        <v>17.399999999999999</v>
      </c>
      <c r="G321" s="69">
        <f>'March 2008 RIA'!$D$17</f>
        <v>17.399999999999999</v>
      </c>
      <c r="H321" s="69">
        <f>'March 2008 RIA'!$D$17</f>
        <v>17.399999999999999</v>
      </c>
      <c r="I321" s="69">
        <f>'March 2008 RIA'!$D$17</f>
        <v>17.399999999999999</v>
      </c>
      <c r="J321" s="69">
        <f>'March 2008 RIA'!$D$17</f>
        <v>17.399999999999999</v>
      </c>
      <c r="K321" s="69">
        <f>'March 2008 RIA'!$D$17</f>
        <v>17.399999999999999</v>
      </c>
      <c r="L321" s="69">
        <f>'March 2008 RIA'!$D$17</f>
        <v>17.399999999999999</v>
      </c>
      <c r="M321" s="69">
        <f>'March 2008 RIA'!$D$17</f>
        <v>17.399999999999999</v>
      </c>
      <c r="N321" s="69">
        <f>'March 2008 RIA'!$D$17</f>
        <v>17.399999999999999</v>
      </c>
      <c r="O321" s="69">
        <f>'March 2008 RIA'!$D$17</f>
        <v>17.399999999999999</v>
      </c>
      <c r="P321" s="69">
        <f>'March 2008 RIA'!$D$17</f>
        <v>17.399999999999999</v>
      </c>
      <c r="Q321" s="69">
        <f>'March 2008 RIA'!$D$17</f>
        <v>17.399999999999999</v>
      </c>
      <c r="R321" s="69">
        <f>'March 2008 RIA'!$D$17</f>
        <v>17.399999999999999</v>
      </c>
      <c r="S321" s="69">
        <f>'March 2008 RIA'!$D$17</f>
        <v>17.399999999999999</v>
      </c>
      <c r="T321" s="69">
        <f>'March 2008 RIA'!$D$17</f>
        <v>17.399999999999999</v>
      </c>
      <c r="U321" s="69">
        <f>'March 2008 RIA'!$D$17</f>
        <v>17.399999999999999</v>
      </c>
      <c r="V321" s="69">
        <f>'March 2008 RIA'!$D$17</f>
        <v>17.399999999999999</v>
      </c>
      <c r="W321" s="69">
        <f>'March 2008 RIA'!$D$17</f>
        <v>17.399999999999999</v>
      </c>
      <c r="X321" s="69">
        <f>'March 2008 RIA'!$D$17</f>
        <v>17.399999999999999</v>
      </c>
      <c r="Y321" s="69">
        <f>'March 2008 RIA'!$D$17</f>
        <v>17.399999999999999</v>
      </c>
      <c r="Z321" s="69">
        <f>'March 2008 RIA'!$D$17</f>
        <v>17.399999999999999</v>
      </c>
      <c r="AA321" s="69">
        <f>'March 2008 RIA'!$D$17</f>
        <v>17.399999999999999</v>
      </c>
      <c r="AB321" s="69">
        <f>'March 2008 RIA'!$D$17</f>
        <v>17.399999999999999</v>
      </c>
      <c r="AC321" s="69">
        <f>'March 2008 RIA'!$D$17</f>
        <v>17.399999999999999</v>
      </c>
      <c r="AD321" s="69">
        <f>'March 2008 RIA'!$D$17</f>
        <v>17.399999999999999</v>
      </c>
      <c r="AE321" s="69">
        <f>'March 2008 RIA'!$D$17</f>
        <v>17.399999999999999</v>
      </c>
      <c r="AF321" s="69">
        <f>'March 2008 RIA'!$D$17</f>
        <v>17.399999999999999</v>
      </c>
      <c r="AG321" s="69">
        <f>'March 2008 RIA'!$D$17</f>
        <v>17.399999999999999</v>
      </c>
      <c r="AH321" s="69">
        <f>'March 2008 RIA'!$D$17</f>
        <v>17.399999999999999</v>
      </c>
      <c r="AI321" s="69">
        <f>'March 2008 RIA'!$D$17</f>
        <v>17.399999999999999</v>
      </c>
      <c r="AJ321" s="69">
        <f>'March 2008 RIA'!$D$17</f>
        <v>17.399999999999999</v>
      </c>
      <c r="AK321" s="69">
        <f>'March 2008 RIA'!$D$17</f>
        <v>17.399999999999999</v>
      </c>
      <c r="AL321" s="69">
        <f>'March 2008 RIA'!$D$17</f>
        <v>17.399999999999999</v>
      </c>
      <c r="AM321" s="69">
        <f>'March 2008 RIA'!$D$17</f>
        <v>17.399999999999999</v>
      </c>
      <c r="AN321" s="69">
        <f>'March 2008 RIA'!$D$17</f>
        <v>17.399999999999999</v>
      </c>
      <c r="AO321" s="69">
        <f>'March 2008 RIA'!$D$17</f>
        <v>17.399999999999999</v>
      </c>
      <c r="AP321" s="69">
        <f>'March 2008 RIA'!$D$17</f>
        <v>17.399999999999999</v>
      </c>
      <c r="AQ321" s="69">
        <f>'March 2008 RIA'!$D$17</f>
        <v>17.399999999999999</v>
      </c>
      <c r="AR321" s="69">
        <f>'March 2008 RIA'!$D$17</f>
        <v>17.399999999999999</v>
      </c>
      <c r="AS321" s="69">
        <f>'March 2008 RIA'!$D$17</f>
        <v>17.399999999999999</v>
      </c>
      <c r="AT321" s="69">
        <f>'March 2008 RIA'!$D$17</f>
        <v>17.399999999999999</v>
      </c>
      <c r="AU321" s="69">
        <f>'March 2008 RIA'!$D$17</f>
        <v>17.399999999999999</v>
      </c>
      <c r="AV321" s="69">
        <f>'March 2008 RIA'!$D$17</f>
        <v>17.399999999999999</v>
      </c>
      <c r="AW321" s="70"/>
      <c r="AX321" s="70"/>
      <c r="AY321" s="70"/>
      <c r="AZ321" s="70"/>
      <c r="BA321" s="70"/>
      <c r="BB321" s="70"/>
      <c r="BC321" s="70"/>
      <c r="BD321" s="70"/>
      <c r="BE321" s="71"/>
      <c r="BF321" s="71"/>
      <c r="BG321" s="71"/>
      <c r="BH321" s="71"/>
      <c r="BI321" s="71"/>
      <c r="BJ321" s="71"/>
      <c r="BK321" s="74"/>
    </row>
    <row r="322" spans="1:63" s="73" customFormat="1" x14ac:dyDescent="0.25">
      <c r="A322" s="19" t="str">
        <f>'March 2008 RIA'!$A$17</f>
        <v>Uncontrolled</v>
      </c>
      <c r="B322" s="20">
        <v>1967</v>
      </c>
      <c r="C322" s="69">
        <f>'March 2008 RIA'!$D$17</f>
        <v>17.399999999999999</v>
      </c>
      <c r="D322" s="69">
        <f>'March 2008 RIA'!$D$17</f>
        <v>17.399999999999999</v>
      </c>
      <c r="E322" s="69">
        <f>'March 2008 RIA'!$D$17</f>
        <v>17.399999999999999</v>
      </c>
      <c r="F322" s="69">
        <f>'March 2008 RIA'!$D$17</f>
        <v>17.399999999999999</v>
      </c>
      <c r="G322" s="69">
        <f>'March 2008 RIA'!$D$17</f>
        <v>17.399999999999999</v>
      </c>
      <c r="H322" s="69">
        <f>'March 2008 RIA'!$D$17</f>
        <v>17.399999999999999</v>
      </c>
      <c r="I322" s="69">
        <f>'March 2008 RIA'!$D$17</f>
        <v>17.399999999999999</v>
      </c>
      <c r="J322" s="69">
        <f>'March 2008 RIA'!$D$17</f>
        <v>17.399999999999999</v>
      </c>
      <c r="K322" s="69">
        <f>'March 2008 RIA'!$D$17</f>
        <v>17.399999999999999</v>
      </c>
      <c r="L322" s="69">
        <f>'March 2008 RIA'!$D$17</f>
        <v>17.399999999999999</v>
      </c>
      <c r="M322" s="69">
        <f>'March 2008 RIA'!$D$17</f>
        <v>17.399999999999999</v>
      </c>
      <c r="N322" s="69">
        <f>'March 2008 RIA'!$D$17</f>
        <v>17.399999999999999</v>
      </c>
      <c r="O322" s="69">
        <f>'March 2008 RIA'!$D$17</f>
        <v>17.399999999999999</v>
      </c>
      <c r="P322" s="69">
        <f>'March 2008 RIA'!$D$17</f>
        <v>17.399999999999999</v>
      </c>
      <c r="Q322" s="69">
        <f>'March 2008 RIA'!$D$17</f>
        <v>17.399999999999999</v>
      </c>
      <c r="R322" s="69">
        <f>'March 2008 RIA'!$D$17</f>
        <v>17.399999999999999</v>
      </c>
      <c r="S322" s="69">
        <f>'March 2008 RIA'!$D$17</f>
        <v>17.399999999999999</v>
      </c>
      <c r="T322" s="69">
        <f>'March 2008 RIA'!$D$17</f>
        <v>17.399999999999999</v>
      </c>
      <c r="U322" s="69">
        <f>'March 2008 RIA'!$D$17</f>
        <v>17.399999999999999</v>
      </c>
      <c r="V322" s="69">
        <f>'March 2008 RIA'!$D$17</f>
        <v>17.399999999999999</v>
      </c>
      <c r="W322" s="69">
        <f>'March 2008 RIA'!$D$17</f>
        <v>17.399999999999999</v>
      </c>
      <c r="X322" s="69">
        <f>'March 2008 RIA'!$D$17</f>
        <v>17.399999999999999</v>
      </c>
      <c r="Y322" s="69">
        <f>'March 2008 RIA'!$D$17</f>
        <v>17.399999999999999</v>
      </c>
      <c r="Z322" s="69">
        <f>'March 2008 RIA'!$D$17</f>
        <v>17.399999999999999</v>
      </c>
      <c r="AA322" s="69">
        <f>'March 2008 RIA'!$D$17</f>
        <v>17.399999999999999</v>
      </c>
      <c r="AB322" s="69">
        <f>'March 2008 RIA'!$D$17</f>
        <v>17.399999999999999</v>
      </c>
      <c r="AC322" s="69">
        <f>'March 2008 RIA'!$D$17</f>
        <v>17.399999999999999</v>
      </c>
      <c r="AD322" s="69">
        <f>'March 2008 RIA'!$D$17</f>
        <v>17.399999999999999</v>
      </c>
      <c r="AE322" s="69">
        <f>'March 2008 RIA'!$D$17</f>
        <v>17.399999999999999</v>
      </c>
      <c r="AF322" s="69">
        <f>'March 2008 RIA'!$D$17</f>
        <v>17.399999999999999</v>
      </c>
      <c r="AG322" s="69">
        <f>'March 2008 RIA'!$D$17</f>
        <v>17.399999999999999</v>
      </c>
      <c r="AH322" s="69">
        <f>'March 2008 RIA'!$D$17</f>
        <v>17.399999999999999</v>
      </c>
      <c r="AI322" s="69">
        <f>'March 2008 RIA'!$D$17</f>
        <v>17.399999999999999</v>
      </c>
      <c r="AJ322" s="69">
        <f>'March 2008 RIA'!$D$17</f>
        <v>17.399999999999999</v>
      </c>
      <c r="AK322" s="69">
        <f>'March 2008 RIA'!$D$17</f>
        <v>17.399999999999999</v>
      </c>
      <c r="AL322" s="69">
        <f>'March 2008 RIA'!$D$17</f>
        <v>17.399999999999999</v>
      </c>
      <c r="AM322" s="69">
        <f>'March 2008 RIA'!$D$17</f>
        <v>17.399999999999999</v>
      </c>
      <c r="AN322" s="69">
        <f>'March 2008 RIA'!$D$17</f>
        <v>17.399999999999999</v>
      </c>
      <c r="AO322" s="69">
        <f>'March 2008 RIA'!$D$17</f>
        <v>17.399999999999999</v>
      </c>
      <c r="AP322" s="69">
        <f>'March 2008 RIA'!$D$17</f>
        <v>17.399999999999999</v>
      </c>
      <c r="AQ322" s="69">
        <f>'March 2008 RIA'!$D$17</f>
        <v>17.399999999999999</v>
      </c>
      <c r="AR322" s="69">
        <f>'March 2008 RIA'!$D$17</f>
        <v>17.399999999999999</v>
      </c>
      <c r="AS322" s="69">
        <f>'March 2008 RIA'!$D$17</f>
        <v>17.399999999999999</v>
      </c>
      <c r="AT322" s="69">
        <f>'March 2008 RIA'!$D$17</f>
        <v>17.399999999999999</v>
      </c>
      <c r="AU322" s="69">
        <f>'March 2008 RIA'!$D$17</f>
        <v>17.399999999999999</v>
      </c>
      <c r="AV322" s="69">
        <f>'March 2008 RIA'!$D$17</f>
        <v>17.399999999999999</v>
      </c>
      <c r="AW322" s="69">
        <f>'March 2008 RIA'!$D$17</f>
        <v>17.399999999999999</v>
      </c>
      <c r="AX322" s="70"/>
      <c r="AY322" s="70"/>
      <c r="AZ322" s="70"/>
      <c r="BA322" s="70"/>
      <c r="BB322" s="70"/>
      <c r="BC322" s="70"/>
      <c r="BD322" s="70"/>
      <c r="BE322" s="71"/>
      <c r="BF322" s="71"/>
      <c r="BG322" s="71"/>
      <c r="BH322" s="71"/>
      <c r="BI322" s="71"/>
      <c r="BJ322" s="71"/>
      <c r="BK322" s="74"/>
    </row>
    <row r="323" spans="1:63" s="73" customFormat="1" x14ac:dyDescent="0.25">
      <c r="A323" s="19" t="str">
        <f>'March 2008 RIA'!$A$17</f>
        <v>Uncontrolled</v>
      </c>
      <c r="B323" s="20">
        <v>1968</v>
      </c>
      <c r="C323" s="69">
        <f>'March 2008 RIA'!$D$17</f>
        <v>17.399999999999999</v>
      </c>
      <c r="D323" s="69">
        <f>'March 2008 RIA'!$D$17</f>
        <v>17.399999999999999</v>
      </c>
      <c r="E323" s="69">
        <f>'March 2008 RIA'!$D$17</f>
        <v>17.399999999999999</v>
      </c>
      <c r="F323" s="69">
        <f>'March 2008 RIA'!$D$17</f>
        <v>17.399999999999999</v>
      </c>
      <c r="G323" s="69">
        <f>'March 2008 RIA'!$D$17</f>
        <v>17.399999999999999</v>
      </c>
      <c r="H323" s="69">
        <f>'March 2008 RIA'!$D$17</f>
        <v>17.399999999999999</v>
      </c>
      <c r="I323" s="69">
        <f>'March 2008 RIA'!$D$17</f>
        <v>17.399999999999999</v>
      </c>
      <c r="J323" s="69">
        <f>'March 2008 RIA'!$D$17</f>
        <v>17.399999999999999</v>
      </c>
      <c r="K323" s="69">
        <f>'March 2008 RIA'!$D$17</f>
        <v>17.399999999999999</v>
      </c>
      <c r="L323" s="69">
        <f>'March 2008 RIA'!$D$17</f>
        <v>17.399999999999999</v>
      </c>
      <c r="M323" s="69">
        <f>'March 2008 RIA'!$D$17</f>
        <v>17.399999999999999</v>
      </c>
      <c r="N323" s="69">
        <f>'March 2008 RIA'!$D$17</f>
        <v>17.399999999999999</v>
      </c>
      <c r="O323" s="69">
        <f>'March 2008 RIA'!$D$17</f>
        <v>17.399999999999999</v>
      </c>
      <c r="P323" s="69">
        <f>'March 2008 RIA'!$D$17</f>
        <v>17.399999999999999</v>
      </c>
      <c r="Q323" s="69">
        <f>'March 2008 RIA'!$D$17</f>
        <v>17.399999999999999</v>
      </c>
      <c r="R323" s="69">
        <f>'March 2008 RIA'!$D$17</f>
        <v>17.399999999999999</v>
      </c>
      <c r="S323" s="69">
        <f>'March 2008 RIA'!$D$17</f>
        <v>17.399999999999999</v>
      </c>
      <c r="T323" s="69">
        <f>'March 2008 RIA'!$D$17</f>
        <v>17.399999999999999</v>
      </c>
      <c r="U323" s="69">
        <f>'March 2008 RIA'!$D$17</f>
        <v>17.399999999999999</v>
      </c>
      <c r="V323" s="69">
        <f>'March 2008 RIA'!$D$17</f>
        <v>17.399999999999999</v>
      </c>
      <c r="W323" s="69">
        <f>'March 2008 RIA'!$D$17</f>
        <v>17.399999999999999</v>
      </c>
      <c r="X323" s="69">
        <f>'March 2008 RIA'!$D$17</f>
        <v>17.399999999999999</v>
      </c>
      <c r="Y323" s="69">
        <f>'March 2008 RIA'!$D$17</f>
        <v>17.399999999999999</v>
      </c>
      <c r="Z323" s="69">
        <f>'March 2008 RIA'!$D$17</f>
        <v>17.399999999999999</v>
      </c>
      <c r="AA323" s="69">
        <f>'March 2008 RIA'!$D$17</f>
        <v>17.399999999999999</v>
      </c>
      <c r="AB323" s="69">
        <f>'March 2008 RIA'!$D$17</f>
        <v>17.399999999999999</v>
      </c>
      <c r="AC323" s="69">
        <f>'March 2008 RIA'!$D$17</f>
        <v>17.399999999999999</v>
      </c>
      <c r="AD323" s="69">
        <f>'March 2008 RIA'!$D$17</f>
        <v>17.399999999999999</v>
      </c>
      <c r="AE323" s="69">
        <f>'March 2008 RIA'!$D$17</f>
        <v>17.399999999999999</v>
      </c>
      <c r="AF323" s="69">
        <f>'March 2008 RIA'!$D$17</f>
        <v>17.399999999999999</v>
      </c>
      <c r="AG323" s="69">
        <f>'March 2008 RIA'!$D$17</f>
        <v>17.399999999999999</v>
      </c>
      <c r="AH323" s="69">
        <f>'March 2008 RIA'!$D$17</f>
        <v>17.399999999999999</v>
      </c>
      <c r="AI323" s="69">
        <f>'March 2008 RIA'!$D$17</f>
        <v>17.399999999999999</v>
      </c>
      <c r="AJ323" s="69">
        <f>'March 2008 RIA'!$D$17</f>
        <v>17.399999999999999</v>
      </c>
      <c r="AK323" s="69">
        <f>'March 2008 RIA'!$D$17</f>
        <v>17.399999999999999</v>
      </c>
      <c r="AL323" s="69">
        <f>'March 2008 RIA'!$D$17</f>
        <v>17.399999999999999</v>
      </c>
      <c r="AM323" s="69">
        <f>'March 2008 RIA'!$D$17</f>
        <v>17.399999999999999</v>
      </c>
      <c r="AN323" s="69">
        <f>'March 2008 RIA'!$D$17</f>
        <v>17.399999999999999</v>
      </c>
      <c r="AO323" s="69">
        <f>'March 2008 RIA'!$D$17</f>
        <v>17.399999999999999</v>
      </c>
      <c r="AP323" s="69">
        <f>'March 2008 RIA'!$D$17</f>
        <v>17.399999999999999</v>
      </c>
      <c r="AQ323" s="69">
        <f>'March 2008 RIA'!$D$17</f>
        <v>17.399999999999999</v>
      </c>
      <c r="AR323" s="69">
        <f>'March 2008 RIA'!$D$17</f>
        <v>17.399999999999999</v>
      </c>
      <c r="AS323" s="69">
        <f>'March 2008 RIA'!$D$17</f>
        <v>17.399999999999999</v>
      </c>
      <c r="AT323" s="69">
        <f>'March 2008 RIA'!$D$17</f>
        <v>17.399999999999999</v>
      </c>
      <c r="AU323" s="69">
        <f>'March 2008 RIA'!$D$17</f>
        <v>17.399999999999999</v>
      </c>
      <c r="AV323" s="69">
        <f>'March 2008 RIA'!$D$17</f>
        <v>17.399999999999999</v>
      </c>
      <c r="AW323" s="69">
        <f>'March 2008 RIA'!$D$17</f>
        <v>17.399999999999999</v>
      </c>
      <c r="AX323" s="69">
        <f>'March 2008 RIA'!$D$17</f>
        <v>17.399999999999999</v>
      </c>
      <c r="AY323" s="70"/>
      <c r="AZ323" s="70"/>
      <c r="BA323" s="70"/>
      <c r="BB323" s="70"/>
      <c r="BC323" s="70"/>
      <c r="BD323" s="70"/>
      <c r="BE323" s="71"/>
      <c r="BF323" s="71"/>
      <c r="BG323" s="71"/>
      <c r="BH323" s="71"/>
      <c r="BI323" s="71"/>
      <c r="BJ323" s="71"/>
      <c r="BK323" s="74"/>
    </row>
    <row r="324" spans="1:63" s="73" customFormat="1" x14ac:dyDescent="0.25">
      <c r="A324" s="19" t="str">
        <f>'March 2008 RIA'!$A$17</f>
        <v>Uncontrolled</v>
      </c>
      <c r="B324" s="20">
        <v>1969</v>
      </c>
      <c r="C324" s="69">
        <f>'March 2008 RIA'!$D$17</f>
        <v>17.399999999999999</v>
      </c>
      <c r="D324" s="69">
        <f>'March 2008 RIA'!$D$17</f>
        <v>17.399999999999999</v>
      </c>
      <c r="E324" s="69">
        <f>'March 2008 RIA'!$D$17</f>
        <v>17.399999999999999</v>
      </c>
      <c r="F324" s="69">
        <f>'March 2008 RIA'!$D$17</f>
        <v>17.399999999999999</v>
      </c>
      <c r="G324" s="69">
        <f>'March 2008 RIA'!$D$17</f>
        <v>17.399999999999999</v>
      </c>
      <c r="H324" s="69">
        <f>'March 2008 RIA'!$D$17</f>
        <v>17.399999999999999</v>
      </c>
      <c r="I324" s="69">
        <f>'March 2008 RIA'!$D$17</f>
        <v>17.399999999999999</v>
      </c>
      <c r="J324" s="69">
        <f>'March 2008 RIA'!$D$17</f>
        <v>17.399999999999999</v>
      </c>
      <c r="K324" s="69">
        <f>'March 2008 RIA'!$D$17</f>
        <v>17.399999999999999</v>
      </c>
      <c r="L324" s="69">
        <f>'March 2008 RIA'!$D$17</f>
        <v>17.399999999999999</v>
      </c>
      <c r="M324" s="69">
        <f>'March 2008 RIA'!$D$17</f>
        <v>17.399999999999999</v>
      </c>
      <c r="N324" s="69">
        <f>'March 2008 RIA'!$D$17</f>
        <v>17.399999999999999</v>
      </c>
      <c r="O324" s="69">
        <f>'March 2008 RIA'!$D$17</f>
        <v>17.399999999999999</v>
      </c>
      <c r="P324" s="69">
        <f>'March 2008 RIA'!$D$17</f>
        <v>17.399999999999999</v>
      </c>
      <c r="Q324" s="69">
        <f>'March 2008 RIA'!$D$17</f>
        <v>17.399999999999999</v>
      </c>
      <c r="R324" s="69">
        <f>'March 2008 RIA'!$D$17</f>
        <v>17.399999999999999</v>
      </c>
      <c r="S324" s="69">
        <f>'March 2008 RIA'!$D$17</f>
        <v>17.399999999999999</v>
      </c>
      <c r="T324" s="69">
        <f>'March 2008 RIA'!$D$17</f>
        <v>17.399999999999999</v>
      </c>
      <c r="U324" s="69">
        <f>'March 2008 RIA'!$D$17</f>
        <v>17.399999999999999</v>
      </c>
      <c r="V324" s="69">
        <f>'March 2008 RIA'!$D$17</f>
        <v>17.399999999999999</v>
      </c>
      <c r="W324" s="69">
        <f>'March 2008 RIA'!$D$17</f>
        <v>17.399999999999999</v>
      </c>
      <c r="X324" s="69">
        <f>'March 2008 RIA'!$D$17</f>
        <v>17.399999999999999</v>
      </c>
      <c r="Y324" s="69">
        <f>'March 2008 RIA'!$D$17</f>
        <v>17.399999999999999</v>
      </c>
      <c r="Z324" s="69">
        <f>'March 2008 RIA'!$D$17</f>
        <v>17.399999999999999</v>
      </c>
      <c r="AA324" s="69">
        <f>'March 2008 RIA'!$D$17</f>
        <v>17.399999999999999</v>
      </c>
      <c r="AB324" s="69">
        <f>'March 2008 RIA'!$D$17</f>
        <v>17.399999999999999</v>
      </c>
      <c r="AC324" s="69">
        <f>'March 2008 RIA'!$D$17</f>
        <v>17.399999999999999</v>
      </c>
      <c r="AD324" s="69">
        <f>'March 2008 RIA'!$D$17</f>
        <v>17.399999999999999</v>
      </c>
      <c r="AE324" s="69">
        <f>'March 2008 RIA'!$D$17</f>
        <v>17.399999999999999</v>
      </c>
      <c r="AF324" s="69">
        <f>'March 2008 RIA'!$D$17</f>
        <v>17.399999999999999</v>
      </c>
      <c r="AG324" s="69">
        <f>'March 2008 RIA'!$D$17</f>
        <v>17.399999999999999</v>
      </c>
      <c r="AH324" s="69">
        <f>'March 2008 RIA'!$D$17</f>
        <v>17.399999999999999</v>
      </c>
      <c r="AI324" s="69">
        <f>'March 2008 RIA'!$D$17</f>
        <v>17.399999999999999</v>
      </c>
      <c r="AJ324" s="69">
        <f>'March 2008 RIA'!$D$17</f>
        <v>17.399999999999999</v>
      </c>
      <c r="AK324" s="69">
        <f>'March 2008 RIA'!$D$17</f>
        <v>17.399999999999999</v>
      </c>
      <c r="AL324" s="69">
        <f>'March 2008 RIA'!$D$17</f>
        <v>17.399999999999999</v>
      </c>
      <c r="AM324" s="69">
        <f>'March 2008 RIA'!$D$17</f>
        <v>17.399999999999999</v>
      </c>
      <c r="AN324" s="69">
        <f>'March 2008 RIA'!$D$17</f>
        <v>17.399999999999999</v>
      </c>
      <c r="AO324" s="69">
        <f>'March 2008 RIA'!$D$17</f>
        <v>17.399999999999999</v>
      </c>
      <c r="AP324" s="69">
        <f>'March 2008 RIA'!$D$17</f>
        <v>17.399999999999999</v>
      </c>
      <c r="AQ324" s="69">
        <f>'March 2008 RIA'!$D$17</f>
        <v>17.399999999999999</v>
      </c>
      <c r="AR324" s="69">
        <f>'March 2008 RIA'!$D$17</f>
        <v>17.399999999999999</v>
      </c>
      <c r="AS324" s="69">
        <f>'March 2008 RIA'!$D$17</f>
        <v>17.399999999999999</v>
      </c>
      <c r="AT324" s="69">
        <f>'March 2008 RIA'!$D$17</f>
        <v>17.399999999999999</v>
      </c>
      <c r="AU324" s="69">
        <f>'March 2008 RIA'!$D$17</f>
        <v>17.399999999999999</v>
      </c>
      <c r="AV324" s="69">
        <f>'March 2008 RIA'!$D$17</f>
        <v>17.399999999999999</v>
      </c>
      <c r="AW324" s="69">
        <f>'March 2008 RIA'!$D$17</f>
        <v>17.399999999999999</v>
      </c>
      <c r="AX324" s="69">
        <f>'March 2008 RIA'!$D$17</f>
        <v>17.399999999999999</v>
      </c>
      <c r="AY324" s="69">
        <f>'March 2008 RIA'!$D$17</f>
        <v>17.399999999999999</v>
      </c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4"/>
    </row>
    <row r="325" spans="1:63" s="73" customFormat="1" x14ac:dyDescent="0.25">
      <c r="A325" s="19" t="str">
        <f>'March 2008 RIA'!$A$17</f>
        <v>Uncontrolled</v>
      </c>
      <c r="B325" s="20">
        <v>1970</v>
      </c>
      <c r="C325" s="69">
        <f>'March 2008 RIA'!$D$17</f>
        <v>17.399999999999999</v>
      </c>
      <c r="D325" s="69">
        <f>'March 2008 RIA'!$D$17</f>
        <v>17.399999999999999</v>
      </c>
      <c r="E325" s="69">
        <f>'March 2008 RIA'!$D$17</f>
        <v>17.399999999999999</v>
      </c>
      <c r="F325" s="69">
        <f>'March 2008 RIA'!$D$17</f>
        <v>17.399999999999999</v>
      </c>
      <c r="G325" s="69">
        <f>'March 2008 RIA'!$D$17</f>
        <v>17.399999999999999</v>
      </c>
      <c r="H325" s="69">
        <f>'March 2008 RIA'!$D$17</f>
        <v>17.399999999999999</v>
      </c>
      <c r="I325" s="69">
        <f>'March 2008 RIA'!$D$17</f>
        <v>17.399999999999999</v>
      </c>
      <c r="J325" s="69">
        <f>'March 2008 RIA'!$D$17</f>
        <v>17.399999999999999</v>
      </c>
      <c r="K325" s="69">
        <f>'March 2008 RIA'!$D$17</f>
        <v>17.399999999999999</v>
      </c>
      <c r="L325" s="69">
        <f>'March 2008 RIA'!$D$17</f>
        <v>17.399999999999999</v>
      </c>
      <c r="M325" s="69">
        <f>'March 2008 RIA'!$D$17</f>
        <v>17.399999999999999</v>
      </c>
      <c r="N325" s="69">
        <f>'March 2008 RIA'!$D$17</f>
        <v>17.399999999999999</v>
      </c>
      <c r="O325" s="69">
        <f>'March 2008 RIA'!$D$17</f>
        <v>17.399999999999999</v>
      </c>
      <c r="P325" s="69">
        <f>'March 2008 RIA'!$D$17</f>
        <v>17.399999999999999</v>
      </c>
      <c r="Q325" s="69">
        <f>'March 2008 RIA'!$D$17</f>
        <v>17.399999999999999</v>
      </c>
      <c r="R325" s="69">
        <f>'March 2008 RIA'!$D$17</f>
        <v>17.399999999999999</v>
      </c>
      <c r="S325" s="69">
        <f>'March 2008 RIA'!$D$17</f>
        <v>17.399999999999999</v>
      </c>
      <c r="T325" s="69">
        <f>'March 2008 RIA'!$D$17</f>
        <v>17.399999999999999</v>
      </c>
      <c r="U325" s="69">
        <f>'March 2008 RIA'!$D$17</f>
        <v>17.399999999999999</v>
      </c>
      <c r="V325" s="69">
        <f>'March 2008 RIA'!$D$17</f>
        <v>17.399999999999999</v>
      </c>
      <c r="W325" s="69">
        <f>'March 2008 RIA'!$D$17</f>
        <v>17.399999999999999</v>
      </c>
      <c r="X325" s="69">
        <f>'March 2008 RIA'!$D$17</f>
        <v>17.399999999999999</v>
      </c>
      <c r="Y325" s="69">
        <f>'March 2008 RIA'!$D$17</f>
        <v>17.399999999999999</v>
      </c>
      <c r="Z325" s="69">
        <f>'March 2008 RIA'!$D$17</f>
        <v>17.399999999999999</v>
      </c>
      <c r="AA325" s="69">
        <f>'March 2008 RIA'!$D$17</f>
        <v>17.399999999999999</v>
      </c>
      <c r="AB325" s="69">
        <f>'March 2008 RIA'!$D$17</f>
        <v>17.399999999999999</v>
      </c>
      <c r="AC325" s="69">
        <f>'March 2008 RIA'!$D$17</f>
        <v>17.399999999999999</v>
      </c>
      <c r="AD325" s="69">
        <f>'March 2008 RIA'!$D$17</f>
        <v>17.399999999999999</v>
      </c>
      <c r="AE325" s="69">
        <f>'March 2008 RIA'!$D$17</f>
        <v>17.399999999999999</v>
      </c>
      <c r="AF325" s="69">
        <f>'March 2008 RIA'!$D$17</f>
        <v>17.399999999999999</v>
      </c>
      <c r="AG325" s="69">
        <f>'March 2008 RIA'!$D$17</f>
        <v>17.399999999999999</v>
      </c>
      <c r="AH325" s="69">
        <f>'March 2008 RIA'!$D$17</f>
        <v>17.399999999999999</v>
      </c>
      <c r="AI325" s="69">
        <f>'March 2008 RIA'!$D$17</f>
        <v>17.399999999999999</v>
      </c>
      <c r="AJ325" s="69">
        <f>'March 2008 RIA'!$D$17</f>
        <v>17.399999999999999</v>
      </c>
      <c r="AK325" s="69">
        <f>'March 2008 RIA'!$D$17</f>
        <v>17.399999999999999</v>
      </c>
      <c r="AL325" s="69">
        <f>'March 2008 RIA'!$D$17</f>
        <v>17.399999999999999</v>
      </c>
      <c r="AM325" s="69">
        <f>'March 2008 RIA'!$D$17</f>
        <v>17.399999999999999</v>
      </c>
      <c r="AN325" s="69">
        <f>'March 2008 RIA'!$D$17</f>
        <v>17.399999999999999</v>
      </c>
      <c r="AO325" s="69">
        <f>'March 2008 RIA'!$D$17</f>
        <v>17.399999999999999</v>
      </c>
      <c r="AP325" s="69">
        <f>'March 2008 RIA'!$D$17</f>
        <v>17.399999999999999</v>
      </c>
      <c r="AQ325" s="69">
        <f>'March 2008 RIA'!$D$17</f>
        <v>17.399999999999999</v>
      </c>
      <c r="AR325" s="69">
        <f>'March 2008 RIA'!$D$17</f>
        <v>17.399999999999999</v>
      </c>
      <c r="AS325" s="69">
        <f>'March 2008 RIA'!$D$17</f>
        <v>17.399999999999999</v>
      </c>
      <c r="AT325" s="69">
        <f>'March 2008 RIA'!$D$17</f>
        <v>17.399999999999999</v>
      </c>
      <c r="AU325" s="69">
        <f>'March 2008 RIA'!$D$17</f>
        <v>17.399999999999999</v>
      </c>
      <c r="AV325" s="69">
        <f>'March 2008 RIA'!$D$17</f>
        <v>17.399999999999999</v>
      </c>
      <c r="AW325" s="69">
        <f>'March 2008 RIA'!$D$17</f>
        <v>17.399999999999999</v>
      </c>
      <c r="AX325" s="69">
        <f>'March 2008 RIA'!$D$17</f>
        <v>17.399999999999999</v>
      </c>
      <c r="AY325" s="69">
        <f>'March 2008 RIA'!$D$17</f>
        <v>17.399999999999999</v>
      </c>
      <c r="AZ325" s="69">
        <f>'March 2008 RIA'!$D$17</f>
        <v>17.399999999999999</v>
      </c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4"/>
    </row>
    <row r="326" spans="1:63" s="73" customFormat="1" x14ac:dyDescent="0.25">
      <c r="A326" s="19" t="str">
        <f>'March 2008 RIA'!$A$17</f>
        <v>Uncontrolled</v>
      </c>
      <c r="B326" s="20">
        <v>1971</v>
      </c>
      <c r="C326" s="69">
        <f>'March 2008 RIA'!$D$17</f>
        <v>17.399999999999999</v>
      </c>
      <c r="D326" s="69">
        <f>'March 2008 RIA'!$D$17</f>
        <v>17.399999999999999</v>
      </c>
      <c r="E326" s="69">
        <f>'March 2008 RIA'!$D$17</f>
        <v>17.399999999999999</v>
      </c>
      <c r="F326" s="69">
        <f>'March 2008 RIA'!$D$17</f>
        <v>17.399999999999999</v>
      </c>
      <c r="G326" s="69">
        <f>'March 2008 RIA'!$D$17</f>
        <v>17.399999999999999</v>
      </c>
      <c r="H326" s="69">
        <f>'March 2008 RIA'!$D$17</f>
        <v>17.399999999999999</v>
      </c>
      <c r="I326" s="69">
        <f>'March 2008 RIA'!$D$17</f>
        <v>17.399999999999999</v>
      </c>
      <c r="J326" s="69">
        <f>'March 2008 RIA'!$D$17</f>
        <v>17.399999999999999</v>
      </c>
      <c r="K326" s="69">
        <f>'March 2008 RIA'!$D$17</f>
        <v>17.399999999999999</v>
      </c>
      <c r="L326" s="69">
        <f>'March 2008 RIA'!$D$17</f>
        <v>17.399999999999999</v>
      </c>
      <c r="M326" s="69">
        <f>'March 2008 RIA'!$D$17</f>
        <v>17.399999999999999</v>
      </c>
      <c r="N326" s="69">
        <f>'March 2008 RIA'!$D$17</f>
        <v>17.399999999999999</v>
      </c>
      <c r="O326" s="69">
        <f>'March 2008 RIA'!$D$17</f>
        <v>17.399999999999999</v>
      </c>
      <c r="P326" s="69">
        <f>'March 2008 RIA'!$D$17</f>
        <v>17.399999999999999</v>
      </c>
      <c r="Q326" s="69">
        <f>'March 2008 RIA'!$D$17</f>
        <v>17.399999999999999</v>
      </c>
      <c r="R326" s="69">
        <f>'March 2008 RIA'!$D$17</f>
        <v>17.399999999999999</v>
      </c>
      <c r="S326" s="69">
        <f>'March 2008 RIA'!$D$17</f>
        <v>17.399999999999999</v>
      </c>
      <c r="T326" s="69">
        <f>'March 2008 RIA'!$D$17</f>
        <v>17.399999999999999</v>
      </c>
      <c r="U326" s="69">
        <f>'March 2008 RIA'!$D$17</f>
        <v>17.399999999999999</v>
      </c>
      <c r="V326" s="69">
        <f>'March 2008 RIA'!$D$17</f>
        <v>17.399999999999999</v>
      </c>
      <c r="W326" s="69">
        <f>'March 2008 RIA'!$D$17</f>
        <v>17.399999999999999</v>
      </c>
      <c r="X326" s="69">
        <f>'March 2008 RIA'!$D$17</f>
        <v>17.399999999999999</v>
      </c>
      <c r="Y326" s="69">
        <f>'March 2008 RIA'!$D$17</f>
        <v>17.399999999999999</v>
      </c>
      <c r="Z326" s="69">
        <f>'March 2008 RIA'!$D$17</f>
        <v>17.399999999999999</v>
      </c>
      <c r="AA326" s="69">
        <f>'March 2008 RIA'!$D$17</f>
        <v>17.399999999999999</v>
      </c>
      <c r="AB326" s="69">
        <f>'March 2008 RIA'!$D$17</f>
        <v>17.399999999999999</v>
      </c>
      <c r="AC326" s="69">
        <f>'March 2008 RIA'!$D$17</f>
        <v>17.399999999999999</v>
      </c>
      <c r="AD326" s="69">
        <f>'March 2008 RIA'!$D$17</f>
        <v>17.399999999999999</v>
      </c>
      <c r="AE326" s="69">
        <f>'March 2008 RIA'!$D$17</f>
        <v>17.399999999999999</v>
      </c>
      <c r="AF326" s="69">
        <f>'March 2008 RIA'!$D$17</f>
        <v>17.399999999999999</v>
      </c>
      <c r="AG326" s="69">
        <f>'March 2008 RIA'!$D$17</f>
        <v>17.399999999999999</v>
      </c>
      <c r="AH326" s="69">
        <f>'March 2008 RIA'!$D$17</f>
        <v>17.399999999999999</v>
      </c>
      <c r="AI326" s="69">
        <f>'March 2008 RIA'!$D$17</f>
        <v>17.399999999999999</v>
      </c>
      <c r="AJ326" s="69">
        <f>'March 2008 RIA'!$D$17</f>
        <v>17.399999999999999</v>
      </c>
      <c r="AK326" s="69">
        <f>'March 2008 RIA'!$D$17</f>
        <v>17.399999999999999</v>
      </c>
      <c r="AL326" s="69">
        <f>'March 2008 RIA'!$D$17</f>
        <v>17.399999999999999</v>
      </c>
      <c r="AM326" s="69">
        <f>'March 2008 RIA'!$D$17</f>
        <v>17.399999999999999</v>
      </c>
      <c r="AN326" s="69">
        <f>'March 2008 RIA'!$D$17</f>
        <v>17.399999999999999</v>
      </c>
      <c r="AO326" s="69">
        <f>'March 2008 RIA'!$D$17</f>
        <v>17.399999999999999</v>
      </c>
      <c r="AP326" s="69">
        <f>'March 2008 RIA'!$D$17</f>
        <v>17.399999999999999</v>
      </c>
      <c r="AQ326" s="69">
        <f>'March 2008 RIA'!$D$17</f>
        <v>17.399999999999999</v>
      </c>
      <c r="AR326" s="69">
        <f>'March 2008 RIA'!$D$17</f>
        <v>17.399999999999999</v>
      </c>
      <c r="AS326" s="69">
        <f>'March 2008 RIA'!$D$17</f>
        <v>17.399999999999999</v>
      </c>
      <c r="AT326" s="69">
        <f>'March 2008 RIA'!$D$17</f>
        <v>17.399999999999999</v>
      </c>
      <c r="AU326" s="69">
        <f>'March 2008 RIA'!$D$17</f>
        <v>17.399999999999999</v>
      </c>
      <c r="AV326" s="69">
        <f>'March 2008 RIA'!$D$17</f>
        <v>17.399999999999999</v>
      </c>
      <c r="AW326" s="69">
        <f>'March 2008 RIA'!$D$17</f>
        <v>17.399999999999999</v>
      </c>
      <c r="AX326" s="69">
        <f>'March 2008 RIA'!$D$17</f>
        <v>17.399999999999999</v>
      </c>
      <c r="AY326" s="69">
        <f>'March 2008 RIA'!$D$17</f>
        <v>17.399999999999999</v>
      </c>
      <c r="AZ326" s="69">
        <f>'March 2008 RIA'!$D$17</f>
        <v>17.399999999999999</v>
      </c>
      <c r="BA326" s="69">
        <f>'March 2008 RIA'!$D$17</f>
        <v>17.399999999999999</v>
      </c>
      <c r="BB326" s="71"/>
      <c r="BC326" s="71"/>
      <c r="BD326" s="71"/>
      <c r="BE326" s="71"/>
      <c r="BF326" s="71"/>
      <c r="BG326" s="71"/>
      <c r="BH326" s="71"/>
      <c r="BI326" s="71"/>
      <c r="BJ326" s="71"/>
      <c r="BK326" s="74"/>
    </row>
    <row r="327" spans="1:63" s="73" customFormat="1" x14ac:dyDescent="0.25">
      <c r="A327" s="19" t="str">
        <f>'March 2008 RIA'!$A$17</f>
        <v>Uncontrolled</v>
      </c>
      <c r="B327" s="20">
        <v>1972</v>
      </c>
      <c r="C327" s="69">
        <f>'March 2008 RIA'!$D$17</f>
        <v>17.399999999999999</v>
      </c>
      <c r="D327" s="69">
        <f>'March 2008 RIA'!$D$17</f>
        <v>17.399999999999999</v>
      </c>
      <c r="E327" s="69">
        <f>'March 2008 RIA'!$D$17</f>
        <v>17.399999999999999</v>
      </c>
      <c r="F327" s="69">
        <f>'March 2008 RIA'!$D$17</f>
        <v>17.399999999999999</v>
      </c>
      <c r="G327" s="69">
        <f>'March 2008 RIA'!$D$17</f>
        <v>17.399999999999999</v>
      </c>
      <c r="H327" s="69">
        <f>'March 2008 RIA'!$D$17</f>
        <v>17.399999999999999</v>
      </c>
      <c r="I327" s="69">
        <f>'March 2008 RIA'!$D$17</f>
        <v>17.399999999999999</v>
      </c>
      <c r="J327" s="69">
        <f>'March 2008 RIA'!$D$17</f>
        <v>17.399999999999999</v>
      </c>
      <c r="K327" s="69">
        <f>'March 2008 RIA'!$D$17</f>
        <v>17.399999999999999</v>
      </c>
      <c r="L327" s="69">
        <f>'March 2008 RIA'!$D$17</f>
        <v>17.399999999999999</v>
      </c>
      <c r="M327" s="69">
        <f>'March 2008 RIA'!$D$17</f>
        <v>17.399999999999999</v>
      </c>
      <c r="N327" s="69">
        <f>'March 2008 RIA'!$D$17</f>
        <v>17.399999999999999</v>
      </c>
      <c r="O327" s="69">
        <f>'March 2008 RIA'!$D$17</f>
        <v>17.399999999999999</v>
      </c>
      <c r="P327" s="69">
        <f>'March 2008 RIA'!$D$17</f>
        <v>17.399999999999999</v>
      </c>
      <c r="Q327" s="69">
        <f>'March 2008 RIA'!$D$17</f>
        <v>17.399999999999999</v>
      </c>
      <c r="R327" s="69">
        <f>'March 2008 RIA'!$D$17</f>
        <v>17.399999999999999</v>
      </c>
      <c r="S327" s="69">
        <f>'March 2008 RIA'!$D$17</f>
        <v>17.399999999999999</v>
      </c>
      <c r="T327" s="69">
        <f>'March 2008 RIA'!$D$17</f>
        <v>17.399999999999999</v>
      </c>
      <c r="U327" s="69">
        <f>'March 2008 RIA'!$D$17</f>
        <v>17.399999999999999</v>
      </c>
      <c r="V327" s="69">
        <f>'March 2008 RIA'!$D$17</f>
        <v>17.399999999999999</v>
      </c>
      <c r="W327" s="69">
        <f>'March 2008 RIA'!$D$17</f>
        <v>17.399999999999999</v>
      </c>
      <c r="X327" s="69">
        <f>'March 2008 RIA'!$D$17</f>
        <v>17.399999999999999</v>
      </c>
      <c r="Y327" s="69">
        <f>'March 2008 RIA'!$D$17</f>
        <v>17.399999999999999</v>
      </c>
      <c r="Z327" s="69">
        <f>'March 2008 RIA'!$D$17</f>
        <v>17.399999999999999</v>
      </c>
      <c r="AA327" s="69">
        <f>'March 2008 RIA'!$D$17</f>
        <v>17.399999999999999</v>
      </c>
      <c r="AB327" s="69">
        <f>'March 2008 RIA'!$D$17</f>
        <v>17.399999999999999</v>
      </c>
      <c r="AC327" s="69">
        <f>'March 2008 RIA'!$D$17</f>
        <v>17.399999999999999</v>
      </c>
      <c r="AD327" s="69">
        <f>'March 2008 RIA'!$D$17</f>
        <v>17.399999999999999</v>
      </c>
      <c r="AE327" s="69">
        <f>'March 2008 RIA'!$D$17</f>
        <v>17.399999999999999</v>
      </c>
      <c r="AF327" s="69">
        <f>'March 2008 RIA'!$D$17</f>
        <v>17.399999999999999</v>
      </c>
      <c r="AG327" s="69">
        <f>'March 2008 RIA'!$D$17</f>
        <v>17.399999999999999</v>
      </c>
      <c r="AH327" s="69">
        <f>'March 2008 RIA'!$D$17</f>
        <v>17.399999999999999</v>
      </c>
      <c r="AI327" s="69">
        <f>'March 2008 RIA'!$D$17</f>
        <v>17.399999999999999</v>
      </c>
      <c r="AJ327" s="69">
        <f>'March 2008 RIA'!$D$17</f>
        <v>17.399999999999999</v>
      </c>
      <c r="AK327" s="69">
        <f>'March 2008 RIA'!$D$17</f>
        <v>17.399999999999999</v>
      </c>
      <c r="AL327" s="69">
        <f>'March 2008 RIA'!$D$17</f>
        <v>17.399999999999999</v>
      </c>
      <c r="AM327" s="69">
        <f>'March 2008 RIA'!$D$17</f>
        <v>17.399999999999999</v>
      </c>
      <c r="AN327" s="69">
        <f>'March 2008 RIA'!$D$17</f>
        <v>17.399999999999999</v>
      </c>
      <c r="AO327" s="69">
        <f>'March 2008 RIA'!$D$17</f>
        <v>17.399999999999999</v>
      </c>
      <c r="AP327" s="69">
        <f>'March 2008 RIA'!$D$17</f>
        <v>17.399999999999999</v>
      </c>
      <c r="AQ327" s="69">
        <f>'March 2008 RIA'!$D$17</f>
        <v>17.399999999999999</v>
      </c>
      <c r="AR327" s="69">
        <f>'March 2008 RIA'!$D$17</f>
        <v>17.399999999999999</v>
      </c>
      <c r="AS327" s="69">
        <f>'March 2008 RIA'!$D$17</f>
        <v>17.399999999999999</v>
      </c>
      <c r="AT327" s="69">
        <f>'March 2008 RIA'!$D$17</f>
        <v>17.399999999999999</v>
      </c>
      <c r="AU327" s="69">
        <f>'March 2008 RIA'!$D$17</f>
        <v>17.399999999999999</v>
      </c>
      <c r="AV327" s="69">
        <f>'March 2008 RIA'!$D$17</f>
        <v>17.399999999999999</v>
      </c>
      <c r="AW327" s="69">
        <f>'March 2008 RIA'!$D$17</f>
        <v>17.399999999999999</v>
      </c>
      <c r="AX327" s="69">
        <f>'March 2008 RIA'!$D$17</f>
        <v>17.399999999999999</v>
      </c>
      <c r="AY327" s="69">
        <f>'March 2008 RIA'!$D$17</f>
        <v>17.399999999999999</v>
      </c>
      <c r="AZ327" s="69">
        <f>'March 2008 RIA'!$D$17</f>
        <v>17.399999999999999</v>
      </c>
      <c r="BA327" s="69">
        <f>'March 2008 RIA'!$D$17</f>
        <v>17.399999999999999</v>
      </c>
      <c r="BB327" s="69">
        <f>'March 2008 RIA'!$D$17</f>
        <v>17.399999999999999</v>
      </c>
      <c r="BC327" s="71"/>
      <c r="BD327" s="71"/>
      <c r="BE327" s="71"/>
      <c r="BF327" s="71"/>
      <c r="BG327" s="71"/>
      <c r="BH327" s="71"/>
      <c r="BI327" s="71"/>
      <c r="BJ327" s="71"/>
      <c r="BK327" s="74"/>
    </row>
    <row r="328" spans="1:63" s="78" customFormat="1" x14ac:dyDescent="0.25">
      <c r="A328" s="22" t="str">
        <f>'March 2008 RIA'!$A$18</f>
        <v>Tier 0</v>
      </c>
      <c r="B328" s="23">
        <v>1973</v>
      </c>
      <c r="C328" s="75">
        <f>'March 2008 RIA'!$D$18</f>
        <v>12.6</v>
      </c>
      <c r="D328" s="75">
        <f>'March 2008 RIA'!$D$18</f>
        <v>12.6</v>
      </c>
      <c r="E328" s="75">
        <f>'March 2008 RIA'!$D$18</f>
        <v>12.6</v>
      </c>
      <c r="F328" s="75">
        <f>'March 2008 RIA'!$D$18</f>
        <v>12.6</v>
      </c>
      <c r="G328" s="75">
        <f>'March 2008 RIA'!$D$18</f>
        <v>12.6</v>
      </c>
      <c r="H328" s="75">
        <f>'March 2008 RIA'!$D$18</f>
        <v>12.6</v>
      </c>
      <c r="I328" s="75">
        <f>'March 2008 RIA'!$D$18</f>
        <v>12.6</v>
      </c>
      <c r="J328" s="75">
        <f>'March 2008 RIA'!$D$18</f>
        <v>12.6</v>
      </c>
      <c r="K328" s="75">
        <f>'March 2008 RIA'!$D$18</f>
        <v>12.6</v>
      </c>
      <c r="L328" s="75">
        <f>'March 2008 RIA'!$D$18</f>
        <v>12.6</v>
      </c>
      <c r="M328" s="75">
        <f>'March 2008 RIA'!$D$18</f>
        <v>12.6</v>
      </c>
      <c r="N328" s="75">
        <f>'March 2008 RIA'!$D$18</f>
        <v>12.6</v>
      </c>
      <c r="O328" s="75">
        <f>'March 2008 RIA'!$D$18</f>
        <v>12.6</v>
      </c>
      <c r="P328" s="75">
        <f>'March 2008 RIA'!$D$18</f>
        <v>12.6</v>
      </c>
      <c r="Q328" s="75">
        <f>'March 2008 RIA'!$D$18</f>
        <v>12.6</v>
      </c>
      <c r="R328" s="75">
        <f>'March 2008 RIA'!$D$18</f>
        <v>12.6</v>
      </c>
      <c r="S328" s="75">
        <f>'March 2008 RIA'!$D$18</f>
        <v>12.6</v>
      </c>
      <c r="T328" s="75">
        <f>'March 2008 RIA'!$D$18</f>
        <v>12.6</v>
      </c>
      <c r="U328" s="75">
        <f>'March 2008 RIA'!$D$18</f>
        <v>12.6</v>
      </c>
      <c r="V328" s="75">
        <f>'March 2008 RIA'!$D$18</f>
        <v>12.6</v>
      </c>
      <c r="W328" s="75">
        <f>'March 2008 RIA'!$D$18</f>
        <v>12.6</v>
      </c>
      <c r="X328" s="75">
        <f>'March 2008 RIA'!$D$18</f>
        <v>12.6</v>
      </c>
      <c r="Y328" s="75">
        <f>'March 2008 RIA'!$D$18</f>
        <v>12.6</v>
      </c>
      <c r="Z328" s="75">
        <f>'March 2008 RIA'!$D$18</f>
        <v>12.6</v>
      </c>
      <c r="AA328" s="75">
        <f>'March 2008 RIA'!$D$18</f>
        <v>12.6</v>
      </c>
      <c r="AB328" s="75">
        <f>'March 2008 RIA'!$D$18</f>
        <v>12.6</v>
      </c>
      <c r="AC328" s="75">
        <f>'March 2008 RIA'!$D$18</f>
        <v>12.6</v>
      </c>
      <c r="AD328" s="75">
        <f>'March 2008 RIA'!$D$18</f>
        <v>12.6</v>
      </c>
      <c r="AE328" s="75">
        <f>'March 2008 RIA'!$D$18</f>
        <v>12.6</v>
      </c>
      <c r="AF328" s="75">
        <f>'March 2008 RIA'!$D$18</f>
        <v>12.6</v>
      </c>
      <c r="AG328" s="75">
        <f>'March 2008 RIA'!$D$18</f>
        <v>12.6</v>
      </c>
      <c r="AH328" s="75">
        <f>'March 2008 RIA'!$D$18</f>
        <v>12.6</v>
      </c>
      <c r="AI328" s="75">
        <f>'March 2008 RIA'!$D$18</f>
        <v>12.6</v>
      </c>
      <c r="AJ328" s="75">
        <f>'March 2008 RIA'!$D$18</f>
        <v>12.6</v>
      </c>
      <c r="AK328" s="75">
        <f>'March 2008 RIA'!$D$18</f>
        <v>12.6</v>
      </c>
      <c r="AL328" s="75">
        <f>'March 2008 RIA'!$D$18</f>
        <v>12.6</v>
      </c>
      <c r="AM328" s="75">
        <f>'March 2008 RIA'!$D$18</f>
        <v>12.6</v>
      </c>
      <c r="AN328" s="75">
        <f>'March 2008 RIA'!$D$18</f>
        <v>12.6</v>
      </c>
      <c r="AO328" s="75">
        <f>'March 2008 RIA'!$D$18</f>
        <v>12.6</v>
      </c>
      <c r="AP328" s="75">
        <f>'March 2008 RIA'!$D$18</f>
        <v>12.6</v>
      </c>
      <c r="AQ328" s="75">
        <f>'March 2008 RIA'!$D$18</f>
        <v>12.6</v>
      </c>
      <c r="AR328" s="75">
        <f>'March 2008 RIA'!$D$18</f>
        <v>12.6</v>
      </c>
      <c r="AS328" s="75">
        <f>'March 2008 RIA'!$D$18</f>
        <v>12.6</v>
      </c>
      <c r="AT328" s="75">
        <f>'March 2008 RIA'!$D$18</f>
        <v>12.6</v>
      </c>
      <c r="AU328" s="75">
        <f>'March 2008 RIA'!$D$18</f>
        <v>12.6</v>
      </c>
      <c r="AV328" s="75">
        <f>'March 2008 RIA'!$D$18</f>
        <v>12.6</v>
      </c>
      <c r="AW328" s="75">
        <f>'March 2008 RIA'!$D$18</f>
        <v>12.6</v>
      </c>
      <c r="AX328" s="75">
        <f>'March 2008 RIA'!$D$18</f>
        <v>12.6</v>
      </c>
      <c r="AY328" s="75">
        <f>'March 2008 RIA'!$D$18</f>
        <v>12.6</v>
      </c>
      <c r="AZ328" s="75">
        <f>'March 2008 RIA'!$D$18</f>
        <v>12.6</v>
      </c>
      <c r="BA328" s="75">
        <f>'March 2008 RIA'!$D$18</f>
        <v>12.6</v>
      </c>
      <c r="BB328" s="75">
        <f>'March 2008 RIA'!$D$18</f>
        <v>12.6</v>
      </c>
      <c r="BC328" s="75">
        <f>'March 2008 RIA'!$D$18</f>
        <v>12.6</v>
      </c>
      <c r="BD328" s="76"/>
      <c r="BE328" s="76"/>
      <c r="BF328" s="76"/>
      <c r="BG328" s="76"/>
      <c r="BH328" s="76"/>
      <c r="BI328" s="76"/>
      <c r="BJ328" s="76"/>
      <c r="BK328" s="77"/>
    </row>
    <row r="329" spans="1:63" s="78" customFormat="1" x14ac:dyDescent="0.25">
      <c r="A329" s="22" t="str">
        <f>'March 2008 RIA'!$A$18</f>
        <v>Tier 0</v>
      </c>
      <c r="B329" s="23">
        <v>1974</v>
      </c>
      <c r="C329" s="75">
        <f>'March 2008 RIA'!$D$18</f>
        <v>12.6</v>
      </c>
      <c r="D329" s="75">
        <f>'March 2008 RIA'!$D$18</f>
        <v>12.6</v>
      </c>
      <c r="E329" s="75">
        <f>'March 2008 RIA'!$D$18</f>
        <v>12.6</v>
      </c>
      <c r="F329" s="75">
        <f>'March 2008 RIA'!$D$18</f>
        <v>12.6</v>
      </c>
      <c r="G329" s="75">
        <f>'March 2008 RIA'!$D$18</f>
        <v>12.6</v>
      </c>
      <c r="H329" s="75">
        <f>'March 2008 RIA'!$D$18</f>
        <v>12.6</v>
      </c>
      <c r="I329" s="75">
        <f>'March 2008 RIA'!$D$18</f>
        <v>12.6</v>
      </c>
      <c r="J329" s="75">
        <f>'March 2008 RIA'!$D$18</f>
        <v>12.6</v>
      </c>
      <c r="K329" s="75">
        <f>'March 2008 RIA'!$D$18</f>
        <v>12.6</v>
      </c>
      <c r="L329" s="75">
        <f>'March 2008 RIA'!$D$18</f>
        <v>12.6</v>
      </c>
      <c r="M329" s="75">
        <f>'March 2008 RIA'!$D$18</f>
        <v>12.6</v>
      </c>
      <c r="N329" s="75">
        <f>'March 2008 RIA'!$D$18</f>
        <v>12.6</v>
      </c>
      <c r="O329" s="75">
        <f>'March 2008 RIA'!$D$18</f>
        <v>12.6</v>
      </c>
      <c r="P329" s="75">
        <f>'March 2008 RIA'!$D$18</f>
        <v>12.6</v>
      </c>
      <c r="Q329" s="75">
        <f>'March 2008 RIA'!$D$18</f>
        <v>12.6</v>
      </c>
      <c r="R329" s="75">
        <f>'March 2008 RIA'!$D$18</f>
        <v>12.6</v>
      </c>
      <c r="S329" s="75">
        <f>'March 2008 RIA'!$D$18</f>
        <v>12.6</v>
      </c>
      <c r="T329" s="75">
        <f>'March 2008 RIA'!$D$18</f>
        <v>12.6</v>
      </c>
      <c r="U329" s="75">
        <f>'March 2008 RIA'!$D$18</f>
        <v>12.6</v>
      </c>
      <c r="V329" s="75">
        <f>'March 2008 RIA'!$D$18</f>
        <v>12.6</v>
      </c>
      <c r="W329" s="75">
        <f>'March 2008 RIA'!$D$18</f>
        <v>12.6</v>
      </c>
      <c r="X329" s="75">
        <f>'March 2008 RIA'!$D$18</f>
        <v>12.6</v>
      </c>
      <c r="Y329" s="75">
        <f>'March 2008 RIA'!$D$18</f>
        <v>12.6</v>
      </c>
      <c r="Z329" s="75">
        <f>'March 2008 RIA'!$D$18</f>
        <v>12.6</v>
      </c>
      <c r="AA329" s="75">
        <f>'March 2008 RIA'!$D$18</f>
        <v>12.6</v>
      </c>
      <c r="AB329" s="75">
        <f>'March 2008 RIA'!$D$18</f>
        <v>12.6</v>
      </c>
      <c r="AC329" s="75">
        <f>'March 2008 RIA'!$D$18</f>
        <v>12.6</v>
      </c>
      <c r="AD329" s="75">
        <f>'March 2008 RIA'!$D$18</f>
        <v>12.6</v>
      </c>
      <c r="AE329" s="75">
        <f>'March 2008 RIA'!$D$18</f>
        <v>12.6</v>
      </c>
      <c r="AF329" s="75">
        <f>'March 2008 RIA'!$D$18</f>
        <v>12.6</v>
      </c>
      <c r="AG329" s="75">
        <f>'March 2008 RIA'!$D$18</f>
        <v>12.6</v>
      </c>
      <c r="AH329" s="75">
        <f>'March 2008 RIA'!$D$18</f>
        <v>12.6</v>
      </c>
      <c r="AI329" s="75">
        <f>'March 2008 RIA'!$D$18</f>
        <v>12.6</v>
      </c>
      <c r="AJ329" s="75">
        <f>'March 2008 RIA'!$D$18</f>
        <v>12.6</v>
      </c>
      <c r="AK329" s="75">
        <f>'March 2008 RIA'!$D$18</f>
        <v>12.6</v>
      </c>
      <c r="AL329" s="75">
        <f>'March 2008 RIA'!$D$18</f>
        <v>12.6</v>
      </c>
      <c r="AM329" s="75">
        <f>'March 2008 RIA'!$D$18</f>
        <v>12.6</v>
      </c>
      <c r="AN329" s="75">
        <f>'March 2008 RIA'!$D$18</f>
        <v>12.6</v>
      </c>
      <c r="AO329" s="75">
        <f>'March 2008 RIA'!$D$18</f>
        <v>12.6</v>
      </c>
      <c r="AP329" s="75">
        <f>'March 2008 RIA'!$D$18</f>
        <v>12.6</v>
      </c>
      <c r="AQ329" s="75">
        <f>'March 2008 RIA'!$D$18</f>
        <v>12.6</v>
      </c>
      <c r="AR329" s="75">
        <f>'March 2008 RIA'!$D$18</f>
        <v>12.6</v>
      </c>
      <c r="AS329" s="75">
        <f>'March 2008 RIA'!$D$18</f>
        <v>12.6</v>
      </c>
      <c r="AT329" s="75">
        <f>'March 2008 RIA'!$D$18</f>
        <v>12.6</v>
      </c>
      <c r="AU329" s="75">
        <f>'March 2008 RIA'!$D$18</f>
        <v>12.6</v>
      </c>
      <c r="AV329" s="75">
        <f>'March 2008 RIA'!$D$18</f>
        <v>12.6</v>
      </c>
      <c r="AW329" s="75">
        <f>'March 2008 RIA'!$D$18</f>
        <v>12.6</v>
      </c>
      <c r="AX329" s="75">
        <f>'March 2008 RIA'!$D$18</f>
        <v>12.6</v>
      </c>
      <c r="AY329" s="75">
        <f>'March 2008 RIA'!$D$18</f>
        <v>12.6</v>
      </c>
      <c r="AZ329" s="75">
        <f>'March 2008 RIA'!$D$18</f>
        <v>12.6</v>
      </c>
      <c r="BA329" s="75">
        <f>'March 2008 RIA'!$D$18</f>
        <v>12.6</v>
      </c>
      <c r="BB329" s="75">
        <f>'March 2008 RIA'!$D$18</f>
        <v>12.6</v>
      </c>
      <c r="BC329" s="75">
        <f>'March 2008 RIA'!$D$18</f>
        <v>12.6</v>
      </c>
      <c r="BD329" s="75">
        <f>'March 2008 RIA'!$D$18</f>
        <v>12.6</v>
      </c>
      <c r="BE329" s="76"/>
      <c r="BF329" s="76"/>
      <c r="BG329" s="76"/>
      <c r="BH329" s="76"/>
      <c r="BI329" s="76"/>
      <c r="BJ329" s="76"/>
      <c r="BK329" s="77"/>
    </row>
    <row r="330" spans="1:63" s="78" customFormat="1" x14ac:dyDescent="0.25">
      <c r="A330" s="22" t="str">
        <f>'March 2008 RIA'!$A$18</f>
        <v>Tier 0</v>
      </c>
      <c r="B330" s="23">
        <v>1975</v>
      </c>
      <c r="C330" s="75">
        <f>'March 2008 RIA'!$D$18</f>
        <v>12.6</v>
      </c>
      <c r="D330" s="75">
        <f>'March 2008 RIA'!$D$18</f>
        <v>12.6</v>
      </c>
      <c r="E330" s="75">
        <f>'March 2008 RIA'!$D$18</f>
        <v>12.6</v>
      </c>
      <c r="F330" s="75">
        <f>'March 2008 RIA'!$D$18</f>
        <v>12.6</v>
      </c>
      <c r="G330" s="75">
        <f>'March 2008 RIA'!$D$18</f>
        <v>12.6</v>
      </c>
      <c r="H330" s="75">
        <f>'March 2008 RIA'!$D$18</f>
        <v>12.6</v>
      </c>
      <c r="I330" s="75">
        <f>'March 2008 RIA'!$D$18</f>
        <v>12.6</v>
      </c>
      <c r="J330" s="75">
        <f>'March 2008 RIA'!$D$18</f>
        <v>12.6</v>
      </c>
      <c r="K330" s="75">
        <f>'March 2008 RIA'!$D$18</f>
        <v>12.6</v>
      </c>
      <c r="L330" s="75">
        <f>'March 2008 RIA'!$D$18</f>
        <v>12.6</v>
      </c>
      <c r="M330" s="75">
        <f>'March 2008 RIA'!$D$18</f>
        <v>12.6</v>
      </c>
      <c r="N330" s="75">
        <f>'March 2008 RIA'!$D$18</f>
        <v>12.6</v>
      </c>
      <c r="O330" s="75">
        <f>'March 2008 RIA'!$D$18</f>
        <v>12.6</v>
      </c>
      <c r="P330" s="75">
        <f>'March 2008 RIA'!$D$18</f>
        <v>12.6</v>
      </c>
      <c r="Q330" s="75">
        <f>'March 2008 RIA'!$D$18</f>
        <v>12.6</v>
      </c>
      <c r="R330" s="75">
        <f>'March 2008 RIA'!$D$18</f>
        <v>12.6</v>
      </c>
      <c r="S330" s="75">
        <f>'March 2008 RIA'!$D$18</f>
        <v>12.6</v>
      </c>
      <c r="T330" s="75">
        <f>'March 2008 RIA'!$D$18</f>
        <v>12.6</v>
      </c>
      <c r="U330" s="75">
        <f>'March 2008 RIA'!$D$18</f>
        <v>12.6</v>
      </c>
      <c r="V330" s="75">
        <f>'March 2008 RIA'!$D$18</f>
        <v>12.6</v>
      </c>
      <c r="W330" s="75">
        <f>'March 2008 RIA'!$D$18</f>
        <v>12.6</v>
      </c>
      <c r="X330" s="75">
        <f>'March 2008 RIA'!$D$18</f>
        <v>12.6</v>
      </c>
      <c r="Y330" s="75">
        <f>'March 2008 RIA'!$D$18</f>
        <v>12.6</v>
      </c>
      <c r="Z330" s="75">
        <f>'March 2008 RIA'!$D$18</f>
        <v>12.6</v>
      </c>
      <c r="AA330" s="75">
        <f>'March 2008 RIA'!$D$18</f>
        <v>12.6</v>
      </c>
      <c r="AB330" s="75">
        <f>'March 2008 RIA'!$D$18</f>
        <v>12.6</v>
      </c>
      <c r="AC330" s="75">
        <f>'March 2008 RIA'!$D$18</f>
        <v>12.6</v>
      </c>
      <c r="AD330" s="75">
        <f>'March 2008 RIA'!$D$18</f>
        <v>12.6</v>
      </c>
      <c r="AE330" s="75">
        <f>'March 2008 RIA'!$D$18</f>
        <v>12.6</v>
      </c>
      <c r="AF330" s="75">
        <f>'March 2008 RIA'!$D$18</f>
        <v>12.6</v>
      </c>
      <c r="AG330" s="75">
        <f>'March 2008 RIA'!$D$18</f>
        <v>12.6</v>
      </c>
      <c r="AH330" s="75">
        <f>'March 2008 RIA'!$D$18</f>
        <v>12.6</v>
      </c>
      <c r="AI330" s="75">
        <f>'March 2008 RIA'!$D$18</f>
        <v>12.6</v>
      </c>
      <c r="AJ330" s="75">
        <f>'March 2008 RIA'!$D$18</f>
        <v>12.6</v>
      </c>
      <c r="AK330" s="75">
        <f>'March 2008 RIA'!$D$18</f>
        <v>12.6</v>
      </c>
      <c r="AL330" s="75">
        <f>'March 2008 RIA'!$D$18</f>
        <v>12.6</v>
      </c>
      <c r="AM330" s="75">
        <f>'March 2008 RIA'!$D$18</f>
        <v>12.6</v>
      </c>
      <c r="AN330" s="75">
        <f>'March 2008 RIA'!$D$18</f>
        <v>12.6</v>
      </c>
      <c r="AO330" s="75">
        <f>'March 2008 RIA'!$D$18</f>
        <v>12.6</v>
      </c>
      <c r="AP330" s="75">
        <f>'March 2008 RIA'!$D$18</f>
        <v>12.6</v>
      </c>
      <c r="AQ330" s="75">
        <f>'March 2008 RIA'!$D$18</f>
        <v>12.6</v>
      </c>
      <c r="AR330" s="75">
        <f>'March 2008 RIA'!$D$18</f>
        <v>12.6</v>
      </c>
      <c r="AS330" s="75">
        <f>'March 2008 RIA'!$D$18</f>
        <v>12.6</v>
      </c>
      <c r="AT330" s="75">
        <f>'March 2008 RIA'!$D$18</f>
        <v>12.6</v>
      </c>
      <c r="AU330" s="75">
        <f>'March 2008 RIA'!$D$18</f>
        <v>12.6</v>
      </c>
      <c r="AV330" s="75">
        <f>'March 2008 RIA'!$D$18</f>
        <v>12.6</v>
      </c>
      <c r="AW330" s="75">
        <f>'March 2008 RIA'!$D$18</f>
        <v>12.6</v>
      </c>
      <c r="AX330" s="75">
        <f>'March 2008 RIA'!$D$18</f>
        <v>12.6</v>
      </c>
      <c r="AY330" s="75">
        <f>'March 2008 RIA'!$D$18</f>
        <v>12.6</v>
      </c>
      <c r="AZ330" s="75">
        <f>'March 2008 RIA'!$D$18</f>
        <v>12.6</v>
      </c>
      <c r="BA330" s="75">
        <f>'March 2008 RIA'!$D$18</f>
        <v>12.6</v>
      </c>
      <c r="BB330" s="75">
        <f>'March 2008 RIA'!$D$18</f>
        <v>12.6</v>
      </c>
      <c r="BC330" s="75">
        <f>'March 2008 RIA'!$D$18</f>
        <v>12.6</v>
      </c>
      <c r="BD330" s="75">
        <f>'March 2008 RIA'!$D$18</f>
        <v>12.6</v>
      </c>
      <c r="BE330" s="75">
        <f>'March 2008 RIA'!$D$18</f>
        <v>12.6</v>
      </c>
      <c r="BF330" s="79"/>
      <c r="BG330" s="79"/>
      <c r="BH330" s="79"/>
      <c r="BI330" s="79"/>
      <c r="BJ330" s="79"/>
      <c r="BK330" s="174"/>
    </row>
    <row r="331" spans="1:63" s="78" customFormat="1" x14ac:dyDescent="0.25">
      <c r="A331" s="22" t="str">
        <f>'March 2008 RIA'!$A$18</f>
        <v>Tier 0</v>
      </c>
      <c r="B331" s="23">
        <v>1976</v>
      </c>
      <c r="C331" s="75">
        <f>'March 2008 RIA'!$D$18</f>
        <v>12.6</v>
      </c>
      <c r="D331" s="75">
        <f>'March 2008 RIA'!$D$18</f>
        <v>12.6</v>
      </c>
      <c r="E331" s="75">
        <f>'March 2008 RIA'!$D$18</f>
        <v>12.6</v>
      </c>
      <c r="F331" s="75">
        <f>'March 2008 RIA'!$D$18</f>
        <v>12.6</v>
      </c>
      <c r="G331" s="75">
        <f>'March 2008 RIA'!$D$18</f>
        <v>12.6</v>
      </c>
      <c r="H331" s="75">
        <f>'March 2008 RIA'!$D$18</f>
        <v>12.6</v>
      </c>
      <c r="I331" s="75">
        <f>'March 2008 RIA'!$D$18</f>
        <v>12.6</v>
      </c>
      <c r="J331" s="75">
        <f>'March 2008 RIA'!$D$18</f>
        <v>12.6</v>
      </c>
      <c r="K331" s="75">
        <f>'March 2008 RIA'!$D$18</f>
        <v>12.6</v>
      </c>
      <c r="L331" s="75">
        <f>'March 2008 RIA'!$D$18</f>
        <v>12.6</v>
      </c>
      <c r="M331" s="75">
        <f>'March 2008 RIA'!$D$18</f>
        <v>12.6</v>
      </c>
      <c r="N331" s="75">
        <f>'March 2008 RIA'!$D$18</f>
        <v>12.6</v>
      </c>
      <c r="O331" s="75">
        <f>'March 2008 RIA'!$D$18</f>
        <v>12.6</v>
      </c>
      <c r="P331" s="75">
        <f>'March 2008 RIA'!$D$18</f>
        <v>12.6</v>
      </c>
      <c r="Q331" s="75">
        <f>'March 2008 RIA'!$D$18</f>
        <v>12.6</v>
      </c>
      <c r="R331" s="75">
        <f>'March 2008 RIA'!$D$18</f>
        <v>12.6</v>
      </c>
      <c r="S331" s="75">
        <f>'March 2008 RIA'!$D$18</f>
        <v>12.6</v>
      </c>
      <c r="T331" s="75">
        <f>'March 2008 RIA'!$D$18</f>
        <v>12.6</v>
      </c>
      <c r="U331" s="75">
        <f>'March 2008 RIA'!$D$18</f>
        <v>12.6</v>
      </c>
      <c r="V331" s="75">
        <f>'March 2008 RIA'!$D$18</f>
        <v>12.6</v>
      </c>
      <c r="W331" s="75">
        <f>'March 2008 RIA'!$D$18</f>
        <v>12.6</v>
      </c>
      <c r="X331" s="75">
        <f>'March 2008 RIA'!$D$18</f>
        <v>12.6</v>
      </c>
      <c r="Y331" s="75">
        <f>'March 2008 RIA'!$D$18</f>
        <v>12.6</v>
      </c>
      <c r="Z331" s="75">
        <f>'March 2008 RIA'!$D$18</f>
        <v>12.6</v>
      </c>
      <c r="AA331" s="75">
        <f>'March 2008 RIA'!$D$18</f>
        <v>12.6</v>
      </c>
      <c r="AB331" s="75">
        <f>'March 2008 RIA'!$D$18</f>
        <v>12.6</v>
      </c>
      <c r="AC331" s="75">
        <f>'March 2008 RIA'!$D$18</f>
        <v>12.6</v>
      </c>
      <c r="AD331" s="75">
        <f>'March 2008 RIA'!$D$18</f>
        <v>12.6</v>
      </c>
      <c r="AE331" s="75">
        <f>'March 2008 RIA'!$D$18</f>
        <v>12.6</v>
      </c>
      <c r="AF331" s="75">
        <f>'March 2008 RIA'!$D$18</f>
        <v>12.6</v>
      </c>
      <c r="AG331" s="75">
        <f>'March 2008 RIA'!$D$18</f>
        <v>12.6</v>
      </c>
      <c r="AH331" s="75">
        <f>'March 2008 RIA'!$D$18</f>
        <v>12.6</v>
      </c>
      <c r="AI331" s="75">
        <f>'March 2008 RIA'!$D$18</f>
        <v>12.6</v>
      </c>
      <c r="AJ331" s="75">
        <f>'March 2008 RIA'!$D$18</f>
        <v>12.6</v>
      </c>
      <c r="AK331" s="75">
        <f>'March 2008 RIA'!$D$18</f>
        <v>12.6</v>
      </c>
      <c r="AL331" s="75">
        <f>'March 2008 RIA'!$D$18</f>
        <v>12.6</v>
      </c>
      <c r="AM331" s="75">
        <f>'March 2008 RIA'!$D$18</f>
        <v>12.6</v>
      </c>
      <c r="AN331" s="75">
        <f>'March 2008 RIA'!$D$18</f>
        <v>12.6</v>
      </c>
      <c r="AO331" s="75">
        <f>'March 2008 RIA'!$D$18</f>
        <v>12.6</v>
      </c>
      <c r="AP331" s="75">
        <f>'March 2008 RIA'!$D$18</f>
        <v>12.6</v>
      </c>
      <c r="AQ331" s="75">
        <f>'March 2008 RIA'!$D$18</f>
        <v>12.6</v>
      </c>
      <c r="AR331" s="75">
        <f>'March 2008 RIA'!$D$18</f>
        <v>12.6</v>
      </c>
      <c r="AS331" s="75">
        <f>'March 2008 RIA'!$D$18</f>
        <v>12.6</v>
      </c>
      <c r="AT331" s="75">
        <f>'March 2008 RIA'!$D$18</f>
        <v>12.6</v>
      </c>
      <c r="AU331" s="75">
        <f>'March 2008 RIA'!$D$18</f>
        <v>12.6</v>
      </c>
      <c r="AV331" s="75">
        <f>'March 2008 RIA'!$D$18</f>
        <v>12.6</v>
      </c>
      <c r="AW331" s="75">
        <f>'March 2008 RIA'!$D$18</f>
        <v>12.6</v>
      </c>
      <c r="AX331" s="75">
        <f>'March 2008 RIA'!$D$18</f>
        <v>12.6</v>
      </c>
      <c r="AY331" s="75">
        <f>'March 2008 RIA'!$D$18</f>
        <v>12.6</v>
      </c>
      <c r="AZ331" s="75">
        <f>'March 2008 RIA'!$D$18</f>
        <v>12.6</v>
      </c>
      <c r="BA331" s="75">
        <f>'March 2008 RIA'!$D$18</f>
        <v>12.6</v>
      </c>
      <c r="BB331" s="75">
        <f>'March 2008 RIA'!$D$18</f>
        <v>12.6</v>
      </c>
      <c r="BC331" s="75">
        <f>'March 2008 RIA'!$D$18</f>
        <v>12.6</v>
      </c>
      <c r="BD331" s="75">
        <f>'March 2008 RIA'!$D$18</f>
        <v>12.6</v>
      </c>
      <c r="BE331" s="75">
        <f>'March 2008 RIA'!$D$18</f>
        <v>12.6</v>
      </c>
      <c r="BF331" s="75">
        <f>'March 2008 RIA'!$D$18</f>
        <v>12.6</v>
      </c>
      <c r="BG331" s="79"/>
      <c r="BH331" s="79"/>
      <c r="BI331" s="79"/>
      <c r="BJ331" s="79"/>
      <c r="BK331" s="174"/>
    </row>
    <row r="332" spans="1:63" s="78" customFormat="1" x14ac:dyDescent="0.25">
      <c r="A332" s="22" t="str">
        <f>'March 2008 RIA'!$A$18</f>
        <v>Tier 0</v>
      </c>
      <c r="B332" s="23">
        <v>1977</v>
      </c>
      <c r="C332" s="75">
        <f>'March 2008 RIA'!$D$18</f>
        <v>12.6</v>
      </c>
      <c r="D332" s="75">
        <f>'March 2008 RIA'!$D$18</f>
        <v>12.6</v>
      </c>
      <c r="E332" s="75">
        <f>'March 2008 RIA'!$D$18</f>
        <v>12.6</v>
      </c>
      <c r="F332" s="75">
        <f>'March 2008 RIA'!$D$18</f>
        <v>12.6</v>
      </c>
      <c r="G332" s="75">
        <f>'March 2008 RIA'!$D$18</f>
        <v>12.6</v>
      </c>
      <c r="H332" s="75">
        <f>'March 2008 RIA'!$D$18</f>
        <v>12.6</v>
      </c>
      <c r="I332" s="75">
        <f>'March 2008 RIA'!$D$18</f>
        <v>12.6</v>
      </c>
      <c r="J332" s="75">
        <f>'March 2008 RIA'!$D$18</f>
        <v>12.6</v>
      </c>
      <c r="K332" s="75">
        <f>'March 2008 RIA'!$D$18</f>
        <v>12.6</v>
      </c>
      <c r="L332" s="75">
        <f>'March 2008 RIA'!$D$18</f>
        <v>12.6</v>
      </c>
      <c r="M332" s="75">
        <f>'March 2008 RIA'!$D$18</f>
        <v>12.6</v>
      </c>
      <c r="N332" s="75">
        <f>'March 2008 RIA'!$D$18</f>
        <v>12.6</v>
      </c>
      <c r="O332" s="75">
        <f>'March 2008 RIA'!$D$18</f>
        <v>12.6</v>
      </c>
      <c r="P332" s="75">
        <f>'March 2008 RIA'!$D$18</f>
        <v>12.6</v>
      </c>
      <c r="Q332" s="75">
        <f>'March 2008 RIA'!$D$18</f>
        <v>12.6</v>
      </c>
      <c r="R332" s="75">
        <f>'March 2008 RIA'!$D$18</f>
        <v>12.6</v>
      </c>
      <c r="S332" s="75">
        <f>'March 2008 RIA'!$D$18</f>
        <v>12.6</v>
      </c>
      <c r="T332" s="75">
        <f>'March 2008 RIA'!$D$18</f>
        <v>12.6</v>
      </c>
      <c r="U332" s="75">
        <f>'March 2008 RIA'!$D$18</f>
        <v>12.6</v>
      </c>
      <c r="V332" s="75">
        <f>'March 2008 RIA'!$D$18</f>
        <v>12.6</v>
      </c>
      <c r="W332" s="75">
        <f>'March 2008 RIA'!$D$18</f>
        <v>12.6</v>
      </c>
      <c r="X332" s="75">
        <f>'March 2008 RIA'!$D$18</f>
        <v>12.6</v>
      </c>
      <c r="Y332" s="75">
        <f>'March 2008 RIA'!$D$18</f>
        <v>12.6</v>
      </c>
      <c r="Z332" s="75">
        <f>'March 2008 RIA'!$D$18</f>
        <v>12.6</v>
      </c>
      <c r="AA332" s="75">
        <f>'March 2008 RIA'!$D$18</f>
        <v>12.6</v>
      </c>
      <c r="AB332" s="75">
        <f>'March 2008 RIA'!$D$18</f>
        <v>12.6</v>
      </c>
      <c r="AC332" s="75">
        <f>'March 2008 RIA'!$D$18</f>
        <v>12.6</v>
      </c>
      <c r="AD332" s="75">
        <f>'March 2008 RIA'!$D$18</f>
        <v>12.6</v>
      </c>
      <c r="AE332" s="75">
        <f>'March 2008 RIA'!$D$18</f>
        <v>12.6</v>
      </c>
      <c r="AF332" s="75">
        <f>'March 2008 RIA'!$D$18</f>
        <v>12.6</v>
      </c>
      <c r="AG332" s="75">
        <f>'March 2008 RIA'!$D$18</f>
        <v>12.6</v>
      </c>
      <c r="AH332" s="75">
        <f>'March 2008 RIA'!$D$18</f>
        <v>12.6</v>
      </c>
      <c r="AI332" s="75">
        <f>'March 2008 RIA'!$D$18</f>
        <v>12.6</v>
      </c>
      <c r="AJ332" s="75">
        <f>'March 2008 RIA'!$D$18</f>
        <v>12.6</v>
      </c>
      <c r="AK332" s="75">
        <f>'March 2008 RIA'!$D$18</f>
        <v>12.6</v>
      </c>
      <c r="AL332" s="75">
        <f>'March 2008 RIA'!$D$18</f>
        <v>12.6</v>
      </c>
      <c r="AM332" s="75">
        <f>'March 2008 RIA'!$D$18</f>
        <v>12.6</v>
      </c>
      <c r="AN332" s="75">
        <f>'March 2008 RIA'!$D$18</f>
        <v>12.6</v>
      </c>
      <c r="AO332" s="75">
        <f>'March 2008 RIA'!$D$18</f>
        <v>12.6</v>
      </c>
      <c r="AP332" s="75">
        <f>'March 2008 RIA'!$D$18</f>
        <v>12.6</v>
      </c>
      <c r="AQ332" s="75">
        <f>'March 2008 RIA'!$D$18</f>
        <v>12.6</v>
      </c>
      <c r="AR332" s="75">
        <f>'March 2008 RIA'!$D$18</f>
        <v>12.6</v>
      </c>
      <c r="AS332" s="75">
        <f>'March 2008 RIA'!$D$18</f>
        <v>12.6</v>
      </c>
      <c r="AT332" s="75">
        <f>'March 2008 RIA'!$D$18</f>
        <v>12.6</v>
      </c>
      <c r="AU332" s="75">
        <f>'March 2008 RIA'!$D$18</f>
        <v>12.6</v>
      </c>
      <c r="AV332" s="75">
        <f>'March 2008 RIA'!$D$18</f>
        <v>12.6</v>
      </c>
      <c r="AW332" s="75">
        <f>'March 2008 RIA'!$D$18</f>
        <v>12.6</v>
      </c>
      <c r="AX332" s="75">
        <f>'March 2008 RIA'!$D$18</f>
        <v>12.6</v>
      </c>
      <c r="AY332" s="75">
        <f>'March 2008 RIA'!$D$18</f>
        <v>12.6</v>
      </c>
      <c r="AZ332" s="75">
        <f>'March 2008 RIA'!$D$18</f>
        <v>12.6</v>
      </c>
      <c r="BA332" s="75">
        <f>'March 2008 RIA'!$D$18</f>
        <v>12.6</v>
      </c>
      <c r="BB332" s="75">
        <f>'March 2008 RIA'!$D$18</f>
        <v>12.6</v>
      </c>
      <c r="BC332" s="75">
        <f>'March 2008 RIA'!$D$18</f>
        <v>12.6</v>
      </c>
      <c r="BD332" s="75">
        <f>'March 2008 RIA'!$D$18</f>
        <v>12.6</v>
      </c>
      <c r="BE332" s="75">
        <f>'March 2008 RIA'!$D$18</f>
        <v>12.6</v>
      </c>
      <c r="BF332" s="75">
        <f>'March 2008 RIA'!$D$18</f>
        <v>12.6</v>
      </c>
      <c r="BG332" s="75">
        <f>'March 2008 RIA'!$D$18</f>
        <v>12.6</v>
      </c>
      <c r="BH332" s="79"/>
      <c r="BI332" s="79"/>
      <c r="BJ332" s="79"/>
      <c r="BK332" s="174"/>
    </row>
    <row r="333" spans="1:63" s="78" customFormat="1" x14ac:dyDescent="0.25">
      <c r="A333" s="22" t="str">
        <f>'March 2008 RIA'!$A$18</f>
        <v>Tier 0</v>
      </c>
      <c r="B333" s="23">
        <v>1978</v>
      </c>
      <c r="C333" s="75">
        <f>'March 2008 RIA'!$D$18</f>
        <v>12.6</v>
      </c>
      <c r="D333" s="75">
        <f>'March 2008 RIA'!$D$18</f>
        <v>12.6</v>
      </c>
      <c r="E333" s="75">
        <f>'March 2008 RIA'!$D$18</f>
        <v>12.6</v>
      </c>
      <c r="F333" s="75">
        <f>'March 2008 RIA'!$D$18</f>
        <v>12.6</v>
      </c>
      <c r="G333" s="75">
        <f>'March 2008 RIA'!$D$18</f>
        <v>12.6</v>
      </c>
      <c r="H333" s="75">
        <f>'March 2008 RIA'!$D$18</f>
        <v>12.6</v>
      </c>
      <c r="I333" s="75">
        <f>'March 2008 RIA'!$D$18</f>
        <v>12.6</v>
      </c>
      <c r="J333" s="75">
        <f>'March 2008 RIA'!$D$18</f>
        <v>12.6</v>
      </c>
      <c r="K333" s="75">
        <f>'March 2008 RIA'!$D$18</f>
        <v>12.6</v>
      </c>
      <c r="L333" s="75">
        <f>'March 2008 RIA'!$D$18</f>
        <v>12.6</v>
      </c>
      <c r="M333" s="75">
        <f>'March 2008 RIA'!$D$18</f>
        <v>12.6</v>
      </c>
      <c r="N333" s="75">
        <f>'March 2008 RIA'!$D$18</f>
        <v>12.6</v>
      </c>
      <c r="O333" s="75">
        <f>'March 2008 RIA'!$D$18</f>
        <v>12.6</v>
      </c>
      <c r="P333" s="75">
        <f>'March 2008 RIA'!$D$18</f>
        <v>12.6</v>
      </c>
      <c r="Q333" s="75">
        <f>'March 2008 RIA'!$D$18</f>
        <v>12.6</v>
      </c>
      <c r="R333" s="75">
        <f>'March 2008 RIA'!$D$18</f>
        <v>12.6</v>
      </c>
      <c r="S333" s="75">
        <f>'March 2008 RIA'!$D$18</f>
        <v>12.6</v>
      </c>
      <c r="T333" s="75">
        <f>'March 2008 RIA'!$D$18</f>
        <v>12.6</v>
      </c>
      <c r="U333" s="75">
        <f>'March 2008 RIA'!$D$18</f>
        <v>12.6</v>
      </c>
      <c r="V333" s="75">
        <f>'March 2008 RIA'!$D$18</f>
        <v>12.6</v>
      </c>
      <c r="W333" s="75">
        <f>'March 2008 RIA'!$D$18</f>
        <v>12.6</v>
      </c>
      <c r="X333" s="75">
        <f>'March 2008 RIA'!$D$18</f>
        <v>12.6</v>
      </c>
      <c r="Y333" s="75">
        <f>'March 2008 RIA'!$D$18</f>
        <v>12.6</v>
      </c>
      <c r="Z333" s="75">
        <f>'March 2008 RIA'!$D$18</f>
        <v>12.6</v>
      </c>
      <c r="AA333" s="75">
        <f>'March 2008 RIA'!$D$18</f>
        <v>12.6</v>
      </c>
      <c r="AB333" s="75">
        <f>'March 2008 RIA'!$D$18</f>
        <v>12.6</v>
      </c>
      <c r="AC333" s="75">
        <f>'March 2008 RIA'!$D$18</f>
        <v>12.6</v>
      </c>
      <c r="AD333" s="75">
        <f>'March 2008 RIA'!$D$18</f>
        <v>12.6</v>
      </c>
      <c r="AE333" s="75">
        <f>'March 2008 RIA'!$D$18</f>
        <v>12.6</v>
      </c>
      <c r="AF333" s="75">
        <f>'March 2008 RIA'!$D$18</f>
        <v>12.6</v>
      </c>
      <c r="AG333" s="75">
        <f>'March 2008 RIA'!$D$18</f>
        <v>12.6</v>
      </c>
      <c r="AH333" s="75">
        <f>'March 2008 RIA'!$D$18</f>
        <v>12.6</v>
      </c>
      <c r="AI333" s="75">
        <f>'March 2008 RIA'!$D$18</f>
        <v>12.6</v>
      </c>
      <c r="AJ333" s="75">
        <f>'March 2008 RIA'!$D$18</f>
        <v>12.6</v>
      </c>
      <c r="AK333" s="75">
        <f>'March 2008 RIA'!$D$18</f>
        <v>12.6</v>
      </c>
      <c r="AL333" s="75">
        <f>'March 2008 RIA'!$D$18</f>
        <v>12.6</v>
      </c>
      <c r="AM333" s="75">
        <f>'March 2008 RIA'!$D$18</f>
        <v>12.6</v>
      </c>
      <c r="AN333" s="75">
        <f>'March 2008 RIA'!$D$18</f>
        <v>12.6</v>
      </c>
      <c r="AO333" s="75">
        <f>'March 2008 RIA'!$D$18</f>
        <v>12.6</v>
      </c>
      <c r="AP333" s="75">
        <f>'March 2008 RIA'!$D$18</f>
        <v>12.6</v>
      </c>
      <c r="AQ333" s="75">
        <f>'March 2008 RIA'!$D$18</f>
        <v>12.6</v>
      </c>
      <c r="AR333" s="75">
        <f>'March 2008 RIA'!$D$18</f>
        <v>12.6</v>
      </c>
      <c r="AS333" s="75">
        <f>'March 2008 RIA'!$D$18</f>
        <v>12.6</v>
      </c>
      <c r="AT333" s="75">
        <f>'March 2008 RIA'!$D$18</f>
        <v>12.6</v>
      </c>
      <c r="AU333" s="75">
        <f>'March 2008 RIA'!$D$18</f>
        <v>12.6</v>
      </c>
      <c r="AV333" s="75">
        <f>'March 2008 RIA'!$D$18</f>
        <v>12.6</v>
      </c>
      <c r="AW333" s="75">
        <f>'March 2008 RIA'!$D$18</f>
        <v>12.6</v>
      </c>
      <c r="AX333" s="75">
        <f>'March 2008 RIA'!$D$18</f>
        <v>12.6</v>
      </c>
      <c r="AY333" s="75">
        <f>'March 2008 RIA'!$D$18</f>
        <v>12.6</v>
      </c>
      <c r="AZ333" s="75">
        <f>'March 2008 RIA'!$D$18</f>
        <v>12.6</v>
      </c>
      <c r="BA333" s="75">
        <f>'March 2008 RIA'!$D$18</f>
        <v>12.6</v>
      </c>
      <c r="BB333" s="75">
        <f>'March 2008 RIA'!$D$18</f>
        <v>12.6</v>
      </c>
      <c r="BC333" s="75">
        <f>'March 2008 RIA'!$D$18</f>
        <v>12.6</v>
      </c>
      <c r="BD333" s="75">
        <f>'March 2008 RIA'!$D$18</f>
        <v>12.6</v>
      </c>
      <c r="BE333" s="75">
        <f>'March 2008 RIA'!$D$18</f>
        <v>12.6</v>
      </c>
      <c r="BF333" s="75">
        <f>'March 2008 RIA'!$D$18</f>
        <v>12.6</v>
      </c>
      <c r="BG333" s="75">
        <f>'March 2008 RIA'!$D$18</f>
        <v>12.6</v>
      </c>
      <c r="BH333" s="75">
        <f>'March 2008 RIA'!$D$18</f>
        <v>12.6</v>
      </c>
      <c r="BI333" s="76"/>
      <c r="BJ333" s="76"/>
      <c r="BK333" s="77"/>
    </row>
    <row r="334" spans="1:63" s="78" customFormat="1" x14ac:dyDescent="0.25">
      <c r="A334" s="22" t="str">
        <f>'March 2008 RIA'!$A$18</f>
        <v>Tier 0</v>
      </c>
      <c r="B334" s="23">
        <v>1979</v>
      </c>
      <c r="C334" s="75">
        <f>'March 2008 RIA'!$D$18</f>
        <v>12.6</v>
      </c>
      <c r="D334" s="75">
        <f>'March 2008 RIA'!$D$18</f>
        <v>12.6</v>
      </c>
      <c r="E334" s="75">
        <f>'March 2008 RIA'!$D$18</f>
        <v>12.6</v>
      </c>
      <c r="F334" s="75">
        <f>'March 2008 RIA'!$D$18</f>
        <v>12.6</v>
      </c>
      <c r="G334" s="75">
        <f>'March 2008 RIA'!$D$18</f>
        <v>12.6</v>
      </c>
      <c r="H334" s="75">
        <f>'March 2008 RIA'!$D$18</f>
        <v>12.6</v>
      </c>
      <c r="I334" s="75">
        <f>'March 2008 RIA'!$D$18</f>
        <v>12.6</v>
      </c>
      <c r="J334" s="75">
        <f>'March 2008 RIA'!$D$18</f>
        <v>12.6</v>
      </c>
      <c r="K334" s="75">
        <f>'March 2008 RIA'!$D$18</f>
        <v>12.6</v>
      </c>
      <c r="L334" s="75">
        <f>'March 2008 RIA'!$D$18</f>
        <v>12.6</v>
      </c>
      <c r="M334" s="75">
        <f>'March 2008 RIA'!$D$18</f>
        <v>12.6</v>
      </c>
      <c r="N334" s="75">
        <f>'March 2008 RIA'!$D$18</f>
        <v>12.6</v>
      </c>
      <c r="O334" s="75">
        <f>'March 2008 RIA'!$D$18</f>
        <v>12.6</v>
      </c>
      <c r="P334" s="75">
        <f>'March 2008 RIA'!$D$18</f>
        <v>12.6</v>
      </c>
      <c r="Q334" s="75">
        <f>'March 2008 RIA'!$D$18</f>
        <v>12.6</v>
      </c>
      <c r="R334" s="75">
        <f>'March 2008 RIA'!$D$18</f>
        <v>12.6</v>
      </c>
      <c r="S334" s="75">
        <f>'March 2008 RIA'!$D$18</f>
        <v>12.6</v>
      </c>
      <c r="T334" s="75">
        <f>'March 2008 RIA'!$D$18</f>
        <v>12.6</v>
      </c>
      <c r="U334" s="75">
        <f>'March 2008 RIA'!$D$18</f>
        <v>12.6</v>
      </c>
      <c r="V334" s="75">
        <f>'March 2008 RIA'!$D$18</f>
        <v>12.6</v>
      </c>
      <c r="W334" s="75">
        <f>'March 2008 RIA'!$D$18</f>
        <v>12.6</v>
      </c>
      <c r="X334" s="75">
        <f>'March 2008 RIA'!$D$18</f>
        <v>12.6</v>
      </c>
      <c r="Y334" s="75">
        <f>'March 2008 RIA'!$D$18</f>
        <v>12.6</v>
      </c>
      <c r="Z334" s="75">
        <f>'March 2008 RIA'!$D$18</f>
        <v>12.6</v>
      </c>
      <c r="AA334" s="75">
        <f>'March 2008 RIA'!$D$18</f>
        <v>12.6</v>
      </c>
      <c r="AB334" s="75">
        <f>'March 2008 RIA'!$D$18</f>
        <v>12.6</v>
      </c>
      <c r="AC334" s="75">
        <f>'March 2008 RIA'!$D$18</f>
        <v>12.6</v>
      </c>
      <c r="AD334" s="75">
        <f>'March 2008 RIA'!$D$18</f>
        <v>12.6</v>
      </c>
      <c r="AE334" s="75">
        <f>'March 2008 RIA'!$D$18</f>
        <v>12.6</v>
      </c>
      <c r="AF334" s="75">
        <f>'March 2008 RIA'!$D$18</f>
        <v>12.6</v>
      </c>
      <c r="AG334" s="75">
        <f>'March 2008 RIA'!$D$18</f>
        <v>12.6</v>
      </c>
      <c r="AH334" s="75">
        <f>'March 2008 RIA'!$D$18</f>
        <v>12.6</v>
      </c>
      <c r="AI334" s="75">
        <f>'March 2008 RIA'!$D$18</f>
        <v>12.6</v>
      </c>
      <c r="AJ334" s="75">
        <f>'March 2008 RIA'!$D$18</f>
        <v>12.6</v>
      </c>
      <c r="AK334" s="75">
        <f>'March 2008 RIA'!$D$18</f>
        <v>12.6</v>
      </c>
      <c r="AL334" s="75">
        <f>'March 2008 RIA'!$D$18</f>
        <v>12.6</v>
      </c>
      <c r="AM334" s="75">
        <f>'March 2008 RIA'!$D$18</f>
        <v>12.6</v>
      </c>
      <c r="AN334" s="75">
        <f>'March 2008 RIA'!$D$18</f>
        <v>12.6</v>
      </c>
      <c r="AO334" s="75">
        <f>'March 2008 RIA'!$D$18</f>
        <v>12.6</v>
      </c>
      <c r="AP334" s="75">
        <f>'March 2008 RIA'!$D$18</f>
        <v>12.6</v>
      </c>
      <c r="AQ334" s="75">
        <f>'March 2008 RIA'!$D$18</f>
        <v>12.6</v>
      </c>
      <c r="AR334" s="75">
        <f>'March 2008 RIA'!$D$18</f>
        <v>12.6</v>
      </c>
      <c r="AS334" s="75">
        <f>'March 2008 RIA'!$D$18</f>
        <v>12.6</v>
      </c>
      <c r="AT334" s="75">
        <f>'March 2008 RIA'!$D$18</f>
        <v>12.6</v>
      </c>
      <c r="AU334" s="75">
        <f>'March 2008 RIA'!$D$18</f>
        <v>12.6</v>
      </c>
      <c r="AV334" s="75">
        <f>'March 2008 RIA'!$D$18</f>
        <v>12.6</v>
      </c>
      <c r="AW334" s="75">
        <f>'March 2008 RIA'!$D$18</f>
        <v>12.6</v>
      </c>
      <c r="AX334" s="75">
        <f>'March 2008 RIA'!$D$18</f>
        <v>12.6</v>
      </c>
      <c r="AY334" s="75">
        <f>'March 2008 RIA'!$D$18</f>
        <v>12.6</v>
      </c>
      <c r="AZ334" s="75">
        <f>'March 2008 RIA'!$D$18</f>
        <v>12.6</v>
      </c>
      <c r="BA334" s="75">
        <f>'March 2008 RIA'!$D$18</f>
        <v>12.6</v>
      </c>
      <c r="BB334" s="75">
        <f>'March 2008 RIA'!$D$18</f>
        <v>12.6</v>
      </c>
      <c r="BC334" s="75">
        <f>'March 2008 RIA'!$D$18</f>
        <v>12.6</v>
      </c>
      <c r="BD334" s="75">
        <f>'March 2008 RIA'!$D$18</f>
        <v>12.6</v>
      </c>
      <c r="BE334" s="75">
        <f>'March 2008 RIA'!$D$18</f>
        <v>12.6</v>
      </c>
      <c r="BF334" s="75">
        <f>'March 2008 RIA'!$D$18</f>
        <v>12.6</v>
      </c>
      <c r="BG334" s="75">
        <f>'March 2008 RIA'!$D$18</f>
        <v>12.6</v>
      </c>
      <c r="BH334" s="75">
        <f>'March 2008 RIA'!$D$18</f>
        <v>12.6</v>
      </c>
      <c r="BI334" s="75">
        <f>'March 2008 RIA'!$D$18</f>
        <v>12.6</v>
      </c>
      <c r="BJ334" s="76"/>
      <c r="BK334" s="77"/>
    </row>
    <row r="335" spans="1:63" s="78" customFormat="1" x14ac:dyDescent="0.25">
      <c r="A335" s="22" t="str">
        <f>'March 2008 RIA'!$A$18</f>
        <v>Tier 0</v>
      </c>
      <c r="B335" s="23">
        <v>1980</v>
      </c>
      <c r="C335" s="75">
        <f>'March 2008 RIA'!$D$18</f>
        <v>12.6</v>
      </c>
      <c r="D335" s="75">
        <f>'March 2008 RIA'!$D$18</f>
        <v>12.6</v>
      </c>
      <c r="E335" s="75">
        <f>'March 2008 RIA'!$D$18</f>
        <v>12.6</v>
      </c>
      <c r="F335" s="75">
        <f>'March 2008 RIA'!$D$18</f>
        <v>12.6</v>
      </c>
      <c r="G335" s="75">
        <f>'March 2008 RIA'!$D$18</f>
        <v>12.6</v>
      </c>
      <c r="H335" s="75">
        <f>'March 2008 RIA'!$D$18</f>
        <v>12.6</v>
      </c>
      <c r="I335" s="75">
        <f>'March 2008 RIA'!$D$18</f>
        <v>12.6</v>
      </c>
      <c r="J335" s="75">
        <f>'March 2008 RIA'!$D$18</f>
        <v>12.6</v>
      </c>
      <c r="K335" s="75">
        <f>'March 2008 RIA'!$D$18</f>
        <v>12.6</v>
      </c>
      <c r="L335" s="75">
        <f>'March 2008 RIA'!$D$18</f>
        <v>12.6</v>
      </c>
      <c r="M335" s="75">
        <f>'March 2008 RIA'!$D$18</f>
        <v>12.6</v>
      </c>
      <c r="N335" s="75">
        <f>'March 2008 RIA'!$D$18</f>
        <v>12.6</v>
      </c>
      <c r="O335" s="75">
        <f>'March 2008 RIA'!$D$18</f>
        <v>12.6</v>
      </c>
      <c r="P335" s="75">
        <f>'March 2008 RIA'!$D$18</f>
        <v>12.6</v>
      </c>
      <c r="Q335" s="75">
        <f>'March 2008 RIA'!$D$18</f>
        <v>12.6</v>
      </c>
      <c r="R335" s="75">
        <f>'March 2008 RIA'!$D$18</f>
        <v>12.6</v>
      </c>
      <c r="S335" s="75">
        <f>'March 2008 RIA'!$D$18</f>
        <v>12.6</v>
      </c>
      <c r="T335" s="75">
        <f>'March 2008 RIA'!$D$18</f>
        <v>12.6</v>
      </c>
      <c r="U335" s="75">
        <f>'March 2008 RIA'!$D$18</f>
        <v>12.6</v>
      </c>
      <c r="V335" s="75">
        <f>'March 2008 RIA'!$D$18</f>
        <v>12.6</v>
      </c>
      <c r="W335" s="75">
        <f>'March 2008 RIA'!$D$18</f>
        <v>12.6</v>
      </c>
      <c r="X335" s="75">
        <f>'March 2008 RIA'!$D$18</f>
        <v>12.6</v>
      </c>
      <c r="Y335" s="75">
        <f>'March 2008 RIA'!$D$18</f>
        <v>12.6</v>
      </c>
      <c r="Z335" s="75">
        <f>'March 2008 RIA'!$D$18</f>
        <v>12.6</v>
      </c>
      <c r="AA335" s="75">
        <f>'March 2008 RIA'!$D$18</f>
        <v>12.6</v>
      </c>
      <c r="AB335" s="75">
        <f>'March 2008 RIA'!$D$18</f>
        <v>12.6</v>
      </c>
      <c r="AC335" s="75">
        <f>'March 2008 RIA'!$D$18</f>
        <v>12.6</v>
      </c>
      <c r="AD335" s="75">
        <f>'March 2008 RIA'!$D$18</f>
        <v>12.6</v>
      </c>
      <c r="AE335" s="75">
        <f>'March 2008 RIA'!$D$18</f>
        <v>12.6</v>
      </c>
      <c r="AF335" s="75">
        <f>'March 2008 RIA'!$D$18</f>
        <v>12.6</v>
      </c>
      <c r="AG335" s="75">
        <f>'March 2008 RIA'!$D$18</f>
        <v>12.6</v>
      </c>
      <c r="AH335" s="75">
        <f>'March 2008 RIA'!$D$18</f>
        <v>12.6</v>
      </c>
      <c r="AI335" s="75">
        <f>'March 2008 RIA'!$D$18</f>
        <v>12.6</v>
      </c>
      <c r="AJ335" s="75">
        <f>'March 2008 RIA'!$D$18</f>
        <v>12.6</v>
      </c>
      <c r="AK335" s="75">
        <f>'March 2008 RIA'!$D$18</f>
        <v>12.6</v>
      </c>
      <c r="AL335" s="75">
        <f>'March 2008 RIA'!$D$18</f>
        <v>12.6</v>
      </c>
      <c r="AM335" s="75">
        <f>'March 2008 RIA'!$D$18</f>
        <v>12.6</v>
      </c>
      <c r="AN335" s="75">
        <f>'March 2008 RIA'!$D$18</f>
        <v>12.6</v>
      </c>
      <c r="AO335" s="75">
        <f>'March 2008 RIA'!$D$18</f>
        <v>12.6</v>
      </c>
      <c r="AP335" s="75">
        <f>'March 2008 RIA'!$D$18</f>
        <v>12.6</v>
      </c>
      <c r="AQ335" s="75">
        <f>'March 2008 RIA'!$D$18</f>
        <v>12.6</v>
      </c>
      <c r="AR335" s="75">
        <f>'March 2008 RIA'!$D$18</f>
        <v>12.6</v>
      </c>
      <c r="AS335" s="75">
        <f>'March 2008 RIA'!$D$18</f>
        <v>12.6</v>
      </c>
      <c r="AT335" s="75">
        <f>'March 2008 RIA'!$D$18</f>
        <v>12.6</v>
      </c>
      <c r="AU335" s="75">
        <f>'March 2008 RIA'!$D$18</f>
        <v>12.6</v>
      </c>
      <c r="AV335" s="75">
        <f>'March 2008 RIA'!$D$18</f>
        <v>12.6</v>
      </c>
      <c r="AW335" s="75">
        <f>'March 2008 RIA'!$D$18</f>
        <v>12.6</v>
      </c>
      <c r="AX335" s="75">
        <f>'March 2008 RIA'!$D$18</f>
        <v>12.6</v>
      </c>
      <c r="AY335" s="75">
        <f>'March 2008 RIA'!$D$18</f>
        <v>12.6</v>
      </c>
      <c r="AZ335" s="75">
        <f>'March 2008 RIA'!$D$18</f>
        <v>12.6</v>
      </c>
      <c r="BA335" s="75">
        <f>'March 2008 RIA'!$D$18</f>
        <v>12.6</v>
      </c>
      <c r="BB335" s="75">
        <f>'March 2008 RIA'!$D$18</f>
        <v>12.6</v>
      </c>
      <c r="BC335" s="75">
        <f>'March 2008 RIA'!$D$18</f>
        <v>12.6</v>
      </c>
      <c r="BD335" s="75">
        <f>'March 2008 RIA'!$D$18</f>
        <v>12.6</v>
      </c>
      <c r="BE335" s="75">
        <f>'March 2008 RIA'!$D$18</f>
        <v>12.6</v>
      </c>
      <c r="BF335" s="75">
        <f>'March 2008 RIA'!$D$18</f>
        <v>12.6</v>
      </c>
      <c r="BG335" s="75">
        <f>'March 2008 RIA'!$D$18</f>
        <v>12.6</v>
      </c>
      <c r="BH335" s="75">
        <f>'March 2008 RIA'!$D$18</f>
        <v>12.6</v>
      </c>
      <c r="BI335" s="75">
        <f>'March 2008 RIA'!$D$18</f>
        <v>12.6</v>
      </c>
      <c r="BJ335" s="75">
        <f>'March 2008 RIA'!$D$18</f>
        <v>12.6</v>
      </c>
      <c r="BK335" s="175"/>
    </row>
    <row r="336" spans="1:63" s="78" customFormat="1" x14ac:dyDescent="0.25">
      <c r="A336" s="22" t="str">
        <f>'March 2008 RIA'!$A$18</f>
        <v>Tier 0</v>
      </c>
      <c r="B336" s="23">
        <v>1981</v>
      </c>
      <c r="C336" s="75">
        <f>'March 2008 RIA'!$D$18</f>
        <v>12.6</v>
      </c>
      <c r="D336" s="75">
        <f>'March 2008 RIA'!$D$18</f>
        <v>12.6</v>
      </c>
      <c r="E336" s="75">
        <f>'March 2008 RIA'!$D$18</f>
        <v>12.6</v>
      </c>
      <c r="F336" s="75">
        <f>'March 2008 RIA'!$D$18</f>
        <v>12.6</v>
      </c>
      <c r="G336" s="75">
        <f>'March 2008 RIA'!$D$18</f>
        <v>12.6</v>
      </c>
      <c r="H336" s="75">
        <f>'March 2008 RIA'!$D$18</f>
        <v>12.6</v>
      </c>
      <c r="I336" s="75">
        <f>'March 2008 RIA'!$D$18</f>
        <v>12.6</v>
      </c>
      <c r="J336" s="75">
        <f>'March 2008 RIA'!$D$18</f>
        <v>12.6</v>
      </c>
      <c r="K336" s="75">
        <f>'March 2008 RIA'!$D$18</f>
        <v>12.6</v>
      </c>
      <c r="L336" s="75">
        <f>'March 2008 RIA'!$D$18</f>
        <v>12.6</v>
      </c>
      <c r="M336" s="75">
        <f>'March 2008 RIA'!$D$18</f>
        <v>12.6</v>
      </c>
      <c r="N336" s="75">
        <f>'March 2008 RIA'!$D$18</f>
        <v>12.6</v>
      </c>
      <c r="O336" s="75">
        <f>'March 2008 RIA'!$D$18</f>
        <v>12.6</v>
      </c>
      <c r="P336" s="75">
        <f>'March 2008 RIA'!$D$18</f>
        <v>12.6</v>
      </c>
      <c r="Q336" s="75">
        <f>'March 2008 RIA'!$D$18</f>
        <v>12.6</v>
      </c>
      <c r="R336" s="75">
        <f>'March 2008 RIA'!$D$18</f>
        <v>12.6</v>
      </c>
      <c r="S336" s="75">
        <f>'March 2008 RIA'!$D$18</f>
        <v>12.6</v>
      </c>
      <c r="T336" s="75">
        <f>'March 2008 RIA'!$D$18</f>
        <v>12.6</v>
      </c>
      <c r="U336" s="75">
        <f>'March 2008 RIA'!$D$18</f>
        <v>12.6</v>
      </c>
      <c r="V336" s="75">
        <f>'March 2008 RIA'!$D$18</f>
        <v>12.6</v>
      </c>
      <c r="W336" s="75">
        <f>'March 2008 RIA'!$D$18</f>
        <v>12.6</v>
      </c>
      <c r="X336" s="75">
        <f>'March 2008 RIA'!$D$18</f>
        <v>12.6</v>
      </c>
      <c r="Y336" s="75">
        <f>'March 2008 RIA'!$D$18</f>
        <v>12.6</v>
      </c>
      <c r="Z336" s="75">
        <f>'March 2008 RIA'!$D$18</f>
        <v>12.6</v>
      </c>
      <c r="AA336" s="75">
        <f>'March 2008 RIA'!$D$18</f>
        <v>12.6</v>
      </c>
      <c r="AB336" s="75">
        <f>'March 2008 RIA'!$D$18</f>
        <v>12.6</v>
      </c>
      <c r="AC336" s="75">
        <f>'March 2008 RIA'!$D$18</f>
        <v>12.6</v>
      </c>
      <c r="AD336" s="75">
        <f>'March 2008 RIA'!$D$18</f>
        <v>12.6</v>
      </c>
      <c r="AE336" s="75">
        <f>'March 2008 RIA'!$D$18</f>
        <v>12.6</v>
      </c>
      <c r="AF336" s="75">
        <f>'March 2008 RIA'!$D$18</f>
        <v>12.6</v>
      </c>
      <c r="AG336" s="75">
        <f>'March 2008 RIA'!$D$18</f>
        <v>12.6</v>
      </c>
      <c r="AH336" s="75">
        <f>'March 2008 RIA'!$D$18</f>
        <v>12.6</v>
      </c>
      <c r="AI336" s="75">
        <f>'March 2008 RIA'!$D$18</f>
        <v>12.6</v>
      </c>
      <c r="AJ336" s="75">
        <f>'March 2008 RIA'!$D$18</f>
        <v>12.6</v>
      </c>
      <c r="AK336" s="75">
        <f>'March 2008 RIA'!$D$18</f>
        <v>12.6</v>
      </c>
      <c r="AL336" s="75">
        <f>'March 2008 RIA'!$D$18</f>
        <v>12.6</v>
      </c>
      <c r="AM336" s="75">
        <f>'March 2008 RIA'!$D$18</f>
        <v>12.6</v>
      </c>
      <c r="AN336" s="75">
        <f>'March 2008 RIA'!$D$18</f>
        <v>12.6</v>
      </c>
      <c r="AO336" s="75">
        <f>'March 2008 RIA'!$D$18</f>
        <v>12.6</v>
      </c>
      <c r="AP336" s="75">
        <f>'March 2008 RIA'!$D$18</f>
        <v>12.6</v>
      </c>
      <c r="AQ336" s="75">
        <f>'March 2008 RIA'!$D$18</f>
        <v>12.6</v>
      </c>
      <c r="AR336" s="75">
        <f>'March 2008 RIA'!$D$18</f>
        <v>12.6</v>
      </c>
      <c r="AS336" s="75">
        <f>'March 2008 RIA'!$D$18</f>
        <v>12.6</v>
      </c>
      <c r="AT336" s="75">
        <f>'March 2008 RIA'!$D$18</f>
        <v>12.6</v>
      </c>
      <c r="AU336" s="75">
        <f>'March 2008 RIA'!$D$18</f>
        <v>12.6</v>
      </c>
      <c r="AV336" s="75">
        <f>'March 2008 RIA'!$D$18</f>
        <v>12.6</v>
      </c>
      <c r="AW336" s="75">
        <f>'March 2008 RIA'!$D$18</f>
        <v>12.6</v>
      </c>
      <c r="AX336" s="75">
        <f>'March 2008 RIA'!$D$18</f>
        <v>12.6</v>
      </c>
      <c r="AY336" s="75">
        <f>'March 2008 RIA'!$D$18</f>
        <v>12.6</v>
      </c>
      <c r="AZ336" s="75">
        <f>'March 2008 RIA'!$D$18</f>
        <v>12.6</v>
      </c>
      <c r="BA336" s="75">
        <f>'March 2008 RIA'!$D$18</f>
        <v>12.6</v>
      </c>
      <c r="BB336" s="75">
        <f>'March 2008 RIA'!$D$18</f>
        <v>12.6</v>
      </c>
      <c r="BC336" s="75">
        <f>'March 2008 RIA'!$D$18</f>
        <v>12.6</v>
      </c>
      <c r="BD336" s="75">
        <f>'March 2008 RIA'!$D$18</f>
        <v>12.6</v>
      </c>
      <c r="BE336" s="75">
        <f>'March 2008 RIA'!$D$18</f>
        <v>12.6</v>
      </c>
      <c r="BF336" s="75">
        <f>'March 2008 RIA'!$D$18</f>
        <v>12.6</v>
      </c>
      <c r="BG336" s="75">
        <f>'March 2008 RIA'!$D$18</f>
        <v>12.6</v>
      </c>
      <c r="BH336" s="75">
        <f>'March 2008 RIA'!$D$18</f>
        <v>12.6</v>
      </c>
      <c r="BI336" s="75">
        <f>'March 2008 RIA'!$D$18</f>
        <v>12.6</v>
      </c>
      <c r="BJ336" s="75">
        <f>'March 2008 RIA'!$D$18</f>
        <v>12.6</v>
      </c>
      <c r="BK336" s="75">
        <f>'March 2008 RIA'!$D$18</f>
        <v>12.6</v>
      </c>
    </row>
    <row r="337" spans="1:63" s="78" customFormat="1" x14ac:dyDescent="0.25">
      <c r="A337" s="22" t="str">
        <f>'March 2008 RIA'!$A$18</f>
        <v>Tier 0</v>
      </c>
      <c r="B337" s="23">
        <v>1982</v>
      </c>
      <c r="C337" s="75">
        <f>'March 2008 RIA'!$D$18</f>
        <v>12.6</v>
      </c>
      <c r="D337" s="75">
        <f>'March 2008 RIA'!$D$18</f>
        <v>12.6</v>
      </c>
      <c r="E337" s="75">
        <f>'March 2008 RIA'!$D$18</f>
        <v>12.6</v>
      </c>
      <c r="F337" s="75">
        <f>'March 2008 RIA'!$D$18</f>
        <v>12.6</v>
      </c>
      <c r="G337" s="75">
        <f>'March 2008 RIA'!$D$18</f>
        <v>12.6</v>
      </c>
      <c r="H337" s="75">
        <f>'March 2008 RIA'!$D$18</f>
        <v>12.6</v>
      </c>
      <c r="I337" s="75">
        <f>'March 2008 RIA'!$D$18</f>
        <v>12.6</v>
      </c>
      <c r="J337" s="75">
        <f>'March 2008 RIA'!$D$18</f>
        <v>12.6</v>
      </c>
      <c r="K337" s="75">
        <f>'March 2008 RIA'!$D$18</f>
        <v>12.6</v>
      </c>
      <c r="L337" s="75">
        <f>'March 2008 RIA'!$D$18</f>
        <v>12.6</v>
      </c>
      <c r="M337" s="75">
        <f>'March 2008 RIA'!$D$18</f>
        <v>12.6</v>
      </c>
      <c r="N337" s="75">
        <f>'March 2008 RIA'!$D$18</f>
        <v>12.6</v>
      </c>
      <c r="O337" s="75">
        <f>'March 2008 RIA'!$D$18</f>
        <v>12.6</v>
      </c>
      <c r="P337" s="75">
        <f>'March 2008 RIA'!$D$18</f>
        <v>12.6</v>
      </c>
      <c r="Q337" s="75">
        <f>'March 2008 RIA'!$D$18</f>
        <v>12.6</v>
      </c>
      <c r="R337" s="75">
        <f>'March 2008 RIA'!$D$18</f>
        <v>12.6</v>
      </c>
      <c r="S337" s="75">
        <f>'March 2008 RIA'!$D$18</f>
        <v>12.6</v>
      </c>
      <c r="T337" s="75">
        <f>'March 2008 RIA'!$D$18</f>
        <v>12.6</v>
      </c>
      <c r="U337" s="75">
        <f>'March 2008 RIA'!$D$18</f>
        <v>12.6</v>
      </c>
      <c r="V337" s="75">
        <f>'March 2008 RIA'!$D$18</f>
        <v>12.6</v>
      </c>
      <c r="W337" s="75">
        <f>'March 2008 RIA'!$D$18</f>
        <v>12.6</v>
      </c>
      <c r="X337" s="75">
        <f>'March 2008 RIA'!$D$18</f>
        <v>12.6</v>
      </c>
      <c r="Y337" s="75">
        <f>'March 2008 RIA'!$D$18</f>
        <v>12.6</v>
      </c>
      <c r="Z337" s="75">
        <f>'March 2008 RIA'!$D$18</f>
        <v>12.6</v>
      </c>
      <c r="AA337" s="75">
        <f>'March 2008 RIA'!$D$18</f>
        <v>12.6</v>
      </c>
      <c r="AB337" s="75">
        <f>'March 2008 RIA'!$D$18</f>
        <v>12.6</v>
      </c>
      <c r="AC337" s="75">
        <f>'March 2008 RIA'!$D$18</f>
        <v>12.6</v>
      </c>
      <c r="AD337" s="75">
        <f>'March 2008 RIA'!$D$18</f>
        <v>12.6</v>
      </c>
      <c r="AE337" s="75">
        <f>'March 2008 RIA'!$D$18</f>
        <v>12.6</v>
      </c>
      <c r="AF337" s="75">
        <f>'March 2008 RIA'!$D$18</f>
        <v>12.6</v>
      </c>
      <c r="AG337" s="75">
        <f>'March 2008 RIA'!$D$18</f>
        <v>12.6</v>
      </c>
      <c r="AH337" s="75">
        <f>'March 2008 RIA'!$D$18</f>
        <v>12.6</v>
      </c>
      <c r="AI337" s="75">
        <f>'March 2008 RIA'!$D$18</f>
        <v>12.6</v>
      </c>
      <c r="AJ337" s="75">
        <f>'March 2008 RIA'!$D$18</f>
        <v>12.6</v>
      </c>
      <c r="AK337" s="75">
        <f>'March 2008 RIA'!$D$18</f>
        <v>12.6</v>
      </c>
      <c r="AL337" s="75">
        <f>'March 2008 RIA'!$D$18</f>
        <v>12.6</v>
      </c>
      <c r="AM337" s="75">
        <f>'March 2008 RIA'!$D$18</f>
        <v>12.6</v>
      </c>
      <c r="AN337" s="75">
        <f>'March 2008 RIA'!$D$18</f>
        <v>12.6</v>
      </c>
      <c r="AO337" s="75">
        <f>'March 2008 RIA'!$D$18</f>
        <v>12.6</v>
      </c>
      <c r="AP337" s="75">
        <f>'March 2008 RIA'!$D$18</f>
        <v>12.6</v>
      </c>
      <c r="AQ337" s="75">
        <f>'March 2008 RIA'!$D$18</f>
        <v>12.6</v>
      </c>
      <c r="AR337" s="75">
        <f>'March 2008 RIA'!$D$18</f>
        <v>12.6</v>
      </c>
      <c r="AS337" s="75">
        <f>'March 2008 RIA'!$D$18</f>
        <v>12.6</v>
      </c>
      <c r="AT337" s="75">
        <f>'March 2008 RIA'!$D$18</f>
        <v>12.6</v>
      </c>
      <c r="AU337" s="75">
        <f>'March 2008 RIA'!$D$18</f>
        <v>12.6</v>
      </c>
      <c r="AV337" s="75">
        <f>'March 2008 RIA'!$D$18</f>
        <v>12.6</v>
      </c>
      <c r="AW337" s="75">
        <f>'March 2008 RIA'!$D$18</f>
        <v>12.6</v>
      </c>
      <c r="AX337" s="75">
        <f>'March 2008 RIA'!$D$18</f>
        <v>12.6</v>
      </c>
      <c r="AY337" s="75">
        <f>'March 2008 RIA'!$D$18</f>
        <v>12.6</v>
      </c>
      <c r="AZ337" s="75">
        <f>'March 2008 RIA'!$D$18</f>
        <v>12.6</v>
      </c>
      <c r="BA337" s="75">
        <f>'March 2008 RIA'!$D$18</f>
        <v>12.6</v>
      </c>
      <c r="BB337" s="75">
        <f>'March 2008 RIA'!$D$18</f>
        <v>12.6</v>
      </c>
      <c r="BC337" s="75">
        <f>'March 2008 RIA'!$D$18</f>
        <v>12.6</v>
      </c>
      <c r="BD337" s="75">
        <f>'March 2008 RIA'!$D$18</f>
        <v>12.6</v>
      </c>
      <c r="BE337" s="75">
        <f>'March 2008 RIA'!$D$18</f>
        <v>12.6</v>
      </c>
      <c r="BF337" s="75">
        <f>'March 2008 RIA'!$D$18</f>
        <v>12.6</v>
      </c>
      <c r="BG337" s="75">
        <f>'March 2008 RIA'!$D$18</f>
        <v>12.6</v>
      </c>
      <c r="BH337" s="75">
        <f>'March 2008 RIA'!$D$18</f>
        <v>12.6</v>
      </c>
      <c r="BI337" s="75">
        <f>'March 2008 RIA'!$D$18</f>
        <v>12.6</v>
      </c>
      <c r="BJ337" s="75">
        <f>'March 2008 RIA'!$D$18</f>
        <v>12.6</v>
      </c>
      <c r="BK337" s="75">
        <f>'March 2008 RIA'!$D$18</f>
        <v>12.6</v>
      </c>
    </row>
    <row r="338" spans="1:63" s="78" customFormat="1" x14ac:dyDescent="0.25">
      <c r="A338" s="22" t="str">
        <f>'March 2008 RIA'!$A$18</f>
        <v>Tier 0</v>
      </c>
      <c r="B338" s="23">
        <v>1983</v>
      </c>
      <c r="C338" s="75">
        <f>'March 2008 RIA'!$D$18</f>
        <v>12.6</v>
      </c>
      <c r="D338" s="75">
        <f>'March 2008 RIA'!$D$18</f>
        <v>12.6</v>
      </c>
      <c r="E338" s="75">
        <f>'March 2008 RIA'!$D$18</f>
        <v>12.6</v>
      </c>
      <c r="F338" s="75">
        <f>'March 2008 RIA'!$D$18</f>
        <v>12.6</v>
      </c>
      <c r="G338" s="75">
        <f>'March 2008 RIA'!$D$18</f>
        <v>12.6</v>
      </c>
      <c r="H338" s="75">
        <f>'March 2008 RIA'!$D$18</f>
        <v>12.6</v>
      </c>
      <c r="I338" s="75">
        <f>'March 2008 RIA'!$D$18</f>
        <v>12.6</v>
      </c>
      <c r="J338" s="75">
        <f>'March 2008 RIA'!$D$18</f>
        <v>12.6</v>
      </c>
      <c r="K338" s="75">
        <f>'March 2008 RIA'!$D$18</f>
        <v>12.6</v>
      </c>
      <c r="L338" s="75">
        <f>'March 2008 RIA'!$D$18</f>
        <v>12.6</v>
      </c>
      <c r="M338" s="75">
        <f>'March 2008 RIA'!$D$18</f>
        <v>12.6</v>
      </c>
      <c r="N338" s="75">
        <f>'March 2008 RIA'!$D$18</f>
        <v>12.6</v>
      </c>
      <c r="O338" s="75">
        <f>'March 2008 RIA'!$D$18</f>
        <v>12.6</v>
      </c>
      <c r="P338" s="75">
        <f>'March 2008 RIA'!$D$18</f>
        <v>12.6</v>
      </c>
      <c r="Q338" s="75">
        <f>'March 2008 RIA'!$D$18</f>
        <v>12.6</v>
      </c>
      <c r="R338" s="75">
        <f>'March 2008 RIA'!$D$18</f>
        <v>12.6</v>
      </c>
      <c r="S338" s="75">
        <f>'March 2008 RIA'!$D$18</f>
        <v>12.6</v>
      </c>
      <c r="T338" s="75">
        <f>'March 2008 RIA'!$D$18</f>
        <v>12.6</v>
      </c>
      <c r="U338" s="75">
        <f>'March 2008 RIA'!$D$18</f>
        <v>12.6</v>
      </c>
      <c r="V338" s="75">
        <f>'March 2008 RIA'!$D$18</f>
        <v>12.6</v>
      </c>
      <c r="W338" s="75">
        <f>'March 2008 RIA'!$D$18</f>
        <v>12.6</v>
      </c>
      <c r="X338" s="75">
        <f>'March 2008 RIA'!$D$18</f>
        <v>12.6</v>
      </c>
      <c r="Y338" s="75">
        <f>'March 2008 RIA'!$D$18</f>
        <v>12.6</v>
      </c>
      <c r="Z338" s="75">
        <f>'March 2008 RIA'!$D$18</f>
        <v>12.6</v>
      </c>
      <c r="AA338" s="75">
        <f>'March 2008 RIA'!$D$18</f>
        <v>12.6</v>
      </c>
      <c r="AB338" s="75">
        <f>'March 2008 RIA'!$D$18</f>
        <v>12.6</v>
      </c>
      <c r="AC338" s="75">
        <f>'March 2008 RIA'!$D$18</f>
        <v>12.6</v>
      </c>
      <c r="AD338" s="75">
        <f>'March 2008 RIA'!$D$18</f>
        <v>12.6</v>
      </c>
      <c r="AE338" s="75">
        <f>'March 2008 RIA'!$D$18</f>
        <v>12.6</v>
      </c>
      <c r="AF338" s="75">
        <f>'March 2008 RIA'!$D$18</f>
        <v>12.6</v>
      </c>
      <c r="AG338" s="75">
        <f>'March 2008 RIA'!$D$18</f>
        <v>12.6</v>
      </c>
      <c r="AH338" s="75">
        <f>'March 2008 RIA'!$D$18</f>
        <v>12.6</v>
      </c>
      <c r="AI338" s="75">
        <f>'March 2008 RIA'!$D$18</f>
        <v>12.6</v>
      </c>
      <c r="AJ338" s="75">
        <f>'March 2008 RIA'!$D$18</f>
        <v>12.6</v>
      </c>
      <c r="AK338" s="75">
        <f>'March 2008 RIA'!$D$18</f>
        <v>12.6</v>
      </c>
      <c r="AL338" s="75">
        <f>'March 2008 RIA'!$D$18</f>
        <v>12.6</v>
      </c>
      <c r="AM338" s="75">
        <f>'March 2008 RIA'!$D$18</f>
        <v>12.6</v>
      </c>
      <c r="AN338" s="75">
        <f>'March 2008 RIA'!$D$18</f>
        <v>12.6</v>
      </c>
      <c r="AO338" s="75">
        <f>'March 2008 RIA'!$D$18</f>
        <v>12.6</v>
      </c>
      <c r="AP338" s="75">
        <f>'March 2008 RIA'!$D$18</f>
        <v>12.6</v>
      </c>
      <c r="AQ338" s="75">
        <f>'March 2008 RIA'!$D$18</f>
        <v>12.6</v>
      </c>
      <c r="AR338" s="75">
        <f>'March 2008 RIA'!$D$18</f>
        <v>12.6</v>
      </c>
      <c r="AS338" s="75">
        <f>'March 2008 RIA'!$D$18</f>
        <v>12.6</v>
      </c>
      <c r="AT338" s="75">
        <f>'March 2008 RIA'!$D$18</f>
        <v>12.6</v>
      </c>
      <c r="AU338" s="75">
        <f>'March 2008 RIA'!$D$18</f>
        <v>12.6</v>
      </c>
      <c r="AV338" s="75">
        <f>'March 2008 RIA'!$D$18</f>
        <v>12.6</v>
      </c>
      <c r="AW338" s="75">
        <f>'March 2008 RIA'!$D$18</f>
        <v>12.6</v>
      </c>
      <c r="AX338" s="75">
        <f>'March 2008 RIA'!$D$18</f>
        <v>12.6</v>
      </c>
      <c r="AY338" s="75">
        <f>'March 2008 RIA'!$D$18</f>
        <v>12.6</v>
      </c>
      <c r="AZ338" s="75">
        <f>'March 2008 RIA'!$D$18</f>
        <v>12.6</v>
      </c>
      <c r="BA338" s="75">
        <f>'March 2008 RIA'!$D$18</f>
        <v>12.6</v>
      </c>
      <c r="BB338" s="75">
        <f>'March 2008 RIA'!$D$18</f>
        <v>12.6</v>
      </c>
      <c r="BC338" s="75">
        <f>'March 2008 RIA'!$D$18</f>
        <v>12.6</v>
      </c>
      <c r="BD338" s="75">
        <f>'March 2008 RIA'!$D$18</f>
        <v>12.6</v>
      </c>
      <c r="BE338" s="75">
        <f>'March 2008 RIA'!$D$18</f>
        <v>12.6</v>
      </c>
      <c r="BF338" s="75">
        <f>'March 2008 RIA'!$D$18</f>
        <v>12.6</v>
      </c>
      <c r="BG338" s="75">
        <f>'March 2008 RIA'!$D$18</f>
        <v>12.6</v>
      </c>
      <c r="BH338" s="75">
        <f>'March 2008 RIA'!$D$18</f>
        <v>12.6</v>
      </c>
      <c r="BI338" s="75">
        <f>'March 2008 RIA'!$D$18</f>
        <v>12.6</v>
      </c>
      <c r="BJ338" s="75">
        <f>'March 2008 RIA'!$D$18</f>
        <v>12.6</v>
      </c>
      <c r="BK338" s="75">
        <f>'March 2008 RIA'!$D$18</f>
        <v>12.6</v>
      </c>
    </row>
    <row r="339" spans="1:63" s="78" customFormat="1" x14ac:dyDescent="0.25">
      <c r="A339" s="22" t="str">
        <f>'March 2008 RIA'!$A$18</f>
        <v>Tier 0</v>
      </c>
      <c r="B339" s="23">
        <v>1984</v>
      </c>
      <c r="C339" s="75">
        <f>'March 2008 RIA'!$D$18</f>
        <v>12.6</v>
      </c>
      <c r="D339" s="75">
        <f>'March 2008 RIA'!$D$18</f>
        <v>12.6</v>
      </c>
      <c r="E339" s="75">
        <f>'March 2008 RIA'!$D$18</f>
        <v>12.6</v>
      </c>
      <c r="F339" s="75">
        <f>'March 2008 RIA'!$D$18</f>
        <v>12.6</v>
      </c>
      <c r="G339" s="75">
        <f>'March 2008 RIA'!$D$18</f>
        <v>12.6</v>
      </c>
      <c r="H339" s="75">
        <f>'March 2008 RIA'!$D$18</f>
        <v>12.6</v>
      </c>
      <c r="I339" s="75">
        <f>'March 2008 RIA'!$D$18</f>
        <v>12.6</v>
      </c>
      <c r="J339" s="75">
        <f>'March 2008 RIA'!$D$18</f>
        <v>12.6</v>
      </c>
      <c r="K339" s="75">
        <f>'March 2008 RIA'!$D$18</f>
        <v>12.6</v>
      </c>
      <c r="L339" s="75">
        <f>'March 2008 RIA'!$D$18</f>
        <v>12.6</v>
      </c>
      <c r="M339" s="75">
        <f>'March 2008 RIA'!$D$18</f>
        <v>12.6</v>
      </c>
      <c r="N339" s="75">
        <f>'March 2008 RIA'!$D$18</f>
        <v>12.6</v>
      </c>
      <c r="O339" s="75">
        <f>'March 2008 RIA'!$D$18</f>
        <v>12.6</v>
      </c>
      <c r="P339" s="75">
        <f>'March 2008 RIA'!$D$18</f>
        <v>12.6</v>
      </c>
      <c r="Q339" s="75">
        <f>'March 2008 RIA'!$D$18</f>
        <v>12.6</v>
      </c>
      <c r="R339" s="75">
        <f>'March 2008 RIA'!$D$18</f>
        <v>12.6</v>
      </c>
      <c r="S339" s="75">
        <f>'March 2008 RIA'!$D$18</f>
        <v>12.6</v>
      </c>
      <c r="T339" s="75">
        <f>'March 2008 RIA'!$D$18</f>
        <v>12.6</v>
      </c>
      <c r="U339" s="75">
        <f>'March 2008 RIA'!$D$18</f>
        <v>12.6</v>
      </c>
      <c r="V339" s="75">
        <f>'March 2008 RIA'!$D$18</f>
        <v>12.6</v>
      </c>
      <c r="W339" s="75">
        <f>'March 2008 RIA'!$D$18</f>
        <v>12.6</v>
      </c>
      <c r="X339" s="75">
        <f>'March 2008 RIA'!$D$18</f>
        <v>12.6</v>
      </c>
      <c r="Y339" s="75">
        <f>'March 2008 RIA'!$D$18</f>
        <v>12.6</v>
      </c>
      <c r="Z339" s="75">
        <f>'March 2008 RIA'!$D$18</f>
        <v>12.6</v>
      </c>
      <c r="AA339" s="75">
        <f>'March 2008 RIA'!$D$18</f>
        <v>12.6</v>
      </c>
      <c r="AB339" s="75">
        <f>'March 2008 RIA'!$D$18</f>
        <v>12.6</v>
      </c>
      <c r="AC339" s="75">
        <f>'March 2008 RIA'!$D$18</f>
        <v>12.6</v>
      </c>
      <c r="AD339" s="75">
        <f>'March 2008 RIA'!$D$18</f>
        <v>12.6</v>
      </c>
      <c r="AE339" s="75">
        <f>'March 2008 RIA'!$D$18</f>
        <v>12.6</v>
      </c>
      <c r="AF339" s="75">
        <f>'March 2008 RIA'!$D$18</f>
        <v>12.6</v>
      </c>
      <c r="AG339" s="75">
        <f>'March 2008 RIA'!$D$18</f>
        <v>12.6</v>
      </c>
      <c r="AH339" s="75">
        <f>'March 2008 RIA'!$D$18</f>
        <v>12.6</v>
      </c>
      <c r="AI339" s="75">
        <f>'March 2008 RIA'!$D$18</f>
        <v>12.6</v>
      </c>
      <c r="AJ339" s="75">
        <f>'March 2008 RIA'!$D$18</f>
        <v>12.6</v>
      </c>
      <c r="AK339" s="75">
        <f>'March 2008 RIA'!$D$18</f>
        <v>12.6</v>
      </c>
      <c r="AL339" s="75">
        <f>'March 2008 RIA'!$D$18</f>
        <v>12.6</v>
      </c>
      <c r="AM339" s="75">
        <f>'March 2008 RIA'!$D$18</f>
        <v>12.6</v>
      </c>
      <c r="AN339" s="75">
        <f>'March 2008 RIA'!$D$18</f>
        <v>12.6</v>
      </c>
      <c r="AO339" s="75">
        <f>'March 2008 RIA'!$D$18</f>
        <v>12.6</v>
      </c>
      <c r="AP339" s="75">
        <f>'March 2008 RIA'!$D$18</f>
        <v>12.6</v>
      </c>
      <c r="AQ339" s="75">
        <f>'March 2008 RIA'!$D$18</f>
        <v>12.6</v>
      </c>
      <c r="AR339" s="75">
        <f>'March 2008 RIA'!$D$18</f>
        <v>12.6</v>
      </c>
      <c r="AS339" s="75">
        <f>'March 2008 RIA'!$D$18</f>
        <v>12.6</v>
      </c>
      <c r="AT339" s="75">
        <f>'March 2008 RIA'!$D$18</f>
        <v>12.6</v>
      </c>
      <c r="AU339" s="75">
        <f>'March 2008 RIA'!$D$18</f>
        <v>12.6</v>
      </c>
      <c r="AV339" s="75">
        <f>'March 2008 RIA'!$D$18</f>
        <v>12.6</v>
      </c>
      <c r="AW339" s="75">
        <f>'March 2008 RIA'!$D$18</f>
        <v>12.6</v>
      </c>
      <c r="AX339" s="75">
        <f>'March 2008 RIA'!$D$18</f>
        <v>12.6</v>
      </c>
      <c r="AY339" s="75">
        <f>'March 2008 RIA'!$D$18</f>
        <v>12.6</v>
      </c>
      <c r="AZ339" s="75">
        <f>'March 2008 RIA'!$D$18</f>
        <v>12.6</v>
      </c>
      <c r="BA339" s="75">
        <f>'March 2008 RIA'!$D$18</f>
        <v>12.6</v>
      </c>
      <c r="BB339" s="75">
        <f>'March 2008 RIA'!$D$18</f>
        <v>12.6</v>
      </c>
      <c r="BC339" s="75">
        <f>'March 2008 RIA'!$D$18</f>
        <v>12.6</v>
      </c>
      <c r="BD339" s="75">
        <f>'March 2008 RIA'!$D$18</f>
        <v>12.6</v>
      </c>
      <c r="BE339" s="75">
        <f>'March 2008 RIA'!$D$18</f>
        <v>12.6</v>
      </c>
      <c r="BF339" s="75">
        <f>'March 2008 RIA'!$D$18</f>
        <v>12.6</v>
      </c>
      <c r="BG339" s="75">
        <f>'March 2008 RIA'!$D$18</f>
        <v>12.6</v>
      </c>
      <c r="BH339" s="75">
        <f>'March 2008 RIA'!$D$18</f>
        <v>12.6</v>
      </c>
      <c r="BI339" s="75">
        <f>'March 2008 RIA'!$D$18</f>
        <v>12.6</v>
      </c>
      <c r="BJ339" s="75">
        <f>'March 2008 RIA'!$D$18</f>
        <v>12.6</v>
      </c>
      <c r="BK339" s="75">
        <f>'March 2008 RIA'!$D$18</f>
        <v>12.6</v>
      </c>
    </row>
    <row r="340" spans="1:63" s="78" customFormat="1" x14ac:dyDescent="0.25">
      <c r="A340" s="22" t="str">
        <f>'March 2008 RIA'!$A$18</f>
        <v>Tier 0</v>
      </c>
      <c r="B340" s="23">
        <v>1985</v>
      </c>
      <c r="C340" s="75">
        <f>'March 2008 RIA'!$D$18</f>
        <v>12.6</v>
      </c>
      <c r="D340" s="75">
        <f>'March 2008 RIA'!$D$18</f>
        <v>12.6</v>
      </c>
      <c r="E340" s="75">
        <f>'March 2008 RIA'!$D$18</f>
        <v>12.6</v>
      </c>
      <c r="F340" s="75">
        <f>'March 2008 RIA'!$D$18</f>
        <v>12.6</v>
      </c>
      <c r="G340" s="75">
        <f>'March 2008 RIA'!$D$18</f>
        <v>12.6</v>
      </c>
      <c r="H340" s="75">
        <f>'March 2008 RIA'!$D$18</f>
        <v>12.6</v>
      </c>
      <c r="I340" s="75">
        <f>'March 2008 RIA'!$D$18</f>
        <v>12.6</v>
      </c>
      <c r="J340" s="75">
        <f>'March 2008 RIA'!$D$18</f>
        <v>12.6</v>
      </c>
      <c r="K340" s="75">
        <f>'March 2008 RIA'!$D$18</f>
        <v>12.6</v>
      </c>
      <c r="L340" s="75">
        <f>'March 2008 RIA'!$D$18</f>
        <v>12.6</v>
      </c>
      <c r="M340" s="75">
        <f>'March 2008 RIA'!$D$18</f>
        <v>12.6</v>
      </c>
      <c r="N340" s="75">
        <f>'March 2008 RIA'!$D$18</f>
        <v>12.6</v>
      </c>
      <c r="O340" s="75">
        <f>'March 2008 RIA'!$D$18</f>
        <v>12.6</v>
      </c>
      <c r="P340" s="75">
        <f>'March 2008 RIA'!$D$18</f>
        <v>12.6</v>
      </c>
      <c r="Q340" s="75">
        <f>'March 2008 RIA'!$D$18</f>
        <v>12.6</v>
      </c>
      <c r="R340" s="75">
        <f>'March 2008 RIA'!$D$18</f>
        <v>12.6</v>
      </c>
      <c r="S340" s="75">
        <f>'March 2008 RIA'!$D$18</f>
        <v>12.6</v>
      </c>
      <c r="T340" s="75">
        <f>'March 2008 RIA'!$D$18</f>
        <v>12.6</v>
      </c>
      <c r="U340" s="75">
        <f>'March 2008 RIA'!$D$18</f>
        <v>12.6</v>
      </c>
      <c r="V340" s="75">
        <f>'March 2008 RIA'!$D$18</f>
        <v>12.6</v>
      </c>
      <c r="W340" s="75">
        <f>'March 2008 RIA'!$D$18</f>
        <v>12.6</v>
      </c>
      <c r="X340" s="75">
        <f>'March 2008 RIA'!$D$18</f>
        <v>12.6</v>
      </c>
      <c r="Y340" s="75">
        <f>'March 2008 RIA'!$D$18</f>
        <v>12.6</v>
      </c>
      <c r="Z340" s="75">
        <f>'March 2008 RIA'!$D$18</f>
        <v>12.6</v>
      </c>
      <c r="AA340" s="75">
        <f>'March 2008 RIA'!$D$18</f>
        <v>12.6</v>
      </c>
      <c r="AB340" s="75">
        <f>'March 2008 RIA'!$D$18</f>
        <v>12.6</v>
      </c>
      <c r="AC340" s="75">
        <f>'March 2008 RIA'!$D$18</f>
        <v>12.6</v>
      </c>
      <c r="AD340" s="75">
        <f>'March 2008 RIA'!$D$18</f>
        <v>12.6</v>
      </c>
      <c r="AE340" s="75">
        <f>'March 2008 RIA'!$D$18</f>
        <v>12.6</v>
      </c>
      <c r="AF340" s="75">
        <f>'March 2008 RIA'!$D$18</f>
        <v>12.6</v>
      </c>
      <c r="AG340" s="75">
        <f>'March 2008 RIA'!$D$18</f>
        <v>12.6</v>
      </c>
      <c r="AH340" s="75">
        <f>'March 2008 RIA'!$D$18</f>
        <v>12.6</v>
      </c>
      <c r="AI340" s="75">
        <f>'March 2008 RIA'!$D$18</f>
        <v>12.6</v>
      </c>
      <c r="AJ340" s="75">
        <f>'March 2008 RIA'!$D$18</f>
        <v>12.6</v>
      </c>
      <c r="AK340" s="75">
        <f>'March 2008 RIA'!$D$18</f>
        <v>12.6</v>
      </c>
      <c r="AL340" s="75">
        <f>'March 2008 RIA'!$D$18</f>
        <v>12.6</v>
      </c>
      <c r="AM340" s="75">
        <f>'March 2008 RIA'!$D$18</f>
        <v>12.6</v>
      </c>
      <c r="AN340" s="75">
        <f>'March 2008 RIA'!$D$18</f>
        <v>12.6</v>
      </c>
      <c r="AO340" s="75">
        <f>'March 2008 RIA'!$D$18</f>
        <v>12.6</v>
      </c>
      <c r="AP340" s="75">
        <f>'March 2008 RIA'!$D$18</f>
        <v>12.6</v>
      </c>
      <c r="AQ340" s="75">
        <f>'March 2008 RIA'!$D$18</f>
        <v>12.6</v>
      </c>
      <c r="AR340" s="75">
        <f>'March 2008 RIA'!$D$18</f>
        <v>12.6</v>
      </c>
      <c r="AS340" s="75">
        <f>'March 2008 RIA'!$D$18</f>
        <v>12.6</v>
      </c>
      <c r="AT340" s="75">
        <f>'March 2008 RIA'!$D$18</f>
        <v>12.6</v>
      </c>
      <c r="AU340" s="75">
        <f>'March 2008 RIA'!$D$18</f>
        <v>12.6</v>
      </c>
      <c r="AV340" s="75">
        <f>'March 2008 RIA'!$D$18</f>
        <v>12.6</v>
      </c>
      <c r="AW340" s="75">
        <f>'March 2008 RIA'!$D$18</f>
        <v>12.6</v>
      </c>
      <c r="AX340" s="75">
        <f>'March 2008 RIA'!$D$18</f>
        <v>12.6</v>
      </c>
      <c r="AY340" s="75">
        <f>'March 2008 RIA'!$D$18</f>
        <v>12.6</v>
      </c>
      <c r="AZ340" s="75">
        <f>'March 2008 RIA'!$D$18</f>
        <v>12.6</v>
      </c>
      <c r="BA340" s="75">
        <f>'March 2008 RIA'!$D$18</f>
        <v>12.6</v>
      </c>
      <c r="BB340" s="75">
        <f>'March 2008 RIA'!$D$18</f>
        <v>12.6</v>
      </c>
      <c r="BC340" s="75">
        <f>'March 2008 RIA'!$D$18</f>
        <v>12.6</v>
      </c>
      <c r="BD340" s="75">
        <f>'March 2008 RIA'!$D$18</f>
        <v>12.6</v>
      </c>
      <c r="BE340" s="75">
        <f>'March 2008 RIA'!$D$18</f>
        <v>12.6</v>
      </c>
      <c r="BF340" s="75">
        <f>'March 2008 RIA'!$D$18</f>
        <v>12.6</v>
      </c>
      <c r="BG340" s="75">
        <f>'March 2008 RIA'!$D$18</f>
        <v>12.6</v>
      </c>
      <c r="BH340" s="75">
        <f>'March 2008 RIA'!$D$18</f>
        <v>12.6</v>
      </c>
      <c r="BI340" s="75">
        <f>'March 2008 RIA'!$D$18</f>
        <v>12.6</v>
      </c>
      <c r="BJ340" s="75">
        <f>'March 2008 RIA'!$D$18</f>
        <v>12.6</v>
      </c>
      <c r="BK340" s="75">
        <f>'March 2008 RIA'!$D$18</f>
        <v>12.6</v>
      </c>
    </row>
    <row r="341" spans="1:63" s="78" customFormat="1" x14ac:dyDescent="0.25">
      <c r="A341" s="22" t="str">
        <f>'March 2008 RIA'!$A$18</f>
        <v>Tier 0</v>
      </c>
      <c r="B341" s="23">
        <v>1986</v>
      </c>
      <c r="C341" s="75">
        <f>'March 2008 RIA'!$D$18</f>
        <v>12.6</v>
      </c>
      <c r="D341" s="75">
        <f>'March 2008 RIA'!$D$18</f>
        <v>12.6</v>
      </c>
      <c r="E341" s="75">
        <f>'March 2008 RIA'!$D$18</f>
        <v>12.6</v>
      </c>
      <c r="F341" s="75">
        <f>'March 2008 RIA'!$D$18</f>
        <v>12.6</v>
      </c>
      <c r="G341" s="75">
        <f>'March 2008 RIA'!$D$18</f>
        <v>12.6</v>
      </c>
      <c r="H341" s="75">
        <f>'March 2008 RIA'!$D$18</f>
        <v>12.6</v>
      </c>
      <c r="I341" s="75">
        <f>'March 2008 RIA'!$D$18</f>
        <v>12.6</v>
      </c>
      <c r="J341" s="75">
        <f>'March 2008 RIA'!$D$18</f>
        <v>12.6</v>
      </c>
      <c r="K341" s="75">
        <f>'March 2008 RIA'!$D$18</f>
        <v>12.6</v>
      </c>
      <c r="L341" s="75">
        <f>'March 2008 RIA'!$D$18</f>
        <v>12.6</v>
      </c>
      <c r="M341" s="75">
        <f>'March 2008 RIA'!$D$18</f>
        <v>12.6</v>
      </c>
      <c r="N341" s="75">
        <f>'March 2008 RIA'!$D$18</f>
        <v>12.6</v>
      </c>
      <c r="O341" s="75">
        <f>'March 2008 RIA'!$D$18</f>
        <v>12.6</v>
      </c>
      <c r="P341" s="75">
        <f>'March 2008 RIA'!$D$18</f>
        <v>12.6</v>
      </c>
      <c r="Q341" s="75">
        <f>'March 2008 RIA'!$D$18</f>
        <v>12.6</v>
      </c>
      <c r="R341" s="75">
        <f>'March 2008 RIA'!$D$18</f>
        <v>12.6</v>
      </c>
      <c r="S341" s="75">
        <f>'March 2008 RIA'!$D$18</f>
        <v>12.6</v>
      </c>
      <c r="T341" s="75">
        <f>'March 2008 RIA'!$D$18</f>
        <v>12.6</v>
      </c>
      <c r="U341" s="75">
        <f>'March 2008 RIA'!$D$18</f>
        <v>12.6</v>
      </c>
      <c r="V341" s="75">
        <f>'March 2008 RIA'!$D$18</f>
        <v>12.6</v>
      </c>
      <c r="W341" s="75">
        <f>'March 2008 RIA'!$D$18</f>
        <v>12.6</v>
      </c>
      <c r="X341" s="75">
        <f>'March 2008 RIA'!$D$18</f>
        <v>12.6</v>
      </c>
      <c r="Y341" s="75">
        <f>'March 2008 RIA'!$D$18</f>
        <v>12.6</v>
      </c>
      <c r="Z341" s="75">
        <f>'March 2008 RIA'!$D$18</f>
        <v>12.6</v>
      </c>
      <c r="AA341" s="75">
        <f>'March 2008 RIA'!$D$18</f>
        <v>12.6</v>
      </c>
      <c r="AB341" s="75">
        <f>'March 2008 RIA'!$D$18</f>
        <v>12.6</v>
      </c>
      <c r="AC341" s="75">
        <f>'March 2008 RIA'!$D$18</f>
        <v>12.6</v>
      </c>
      <c r="AD341" s="75">
        <f>'March 2008 RIA'!$D$18</f>
        <v>12.6</v>
      </c>
      <c r="AE341" s="75">
        <f>'March 2008 RIA'!$D$18</f>
        <v>12.6</v>
      </c>
      <c r="AF341" s="75">
        <f>'March 2008 RIA'!$D$18</f>
        <v>12.6</v>
      </c>
      <c r="AG341" s="75">
        <f>'March 2008 RIA'!$D$18</f>
        <v>12.6</v>
      </c>
      <c r="AH341" s="75">
        <f>'March 2008 RIA'!$D$18</f>
        <v>12.6</v>
      </c>
      <c r="AI341" s="75">
        <f>'March 2008 RIA'!$D$18</f>
        <v>12.6</v>
      </c>
      <c r="AJ341" s="75">
        <f>'March 2008 RIA'!$D$18</f>
        <v>12.6</v>
      </c>
      <c r="AK341" s="75">
        <f>'March 2008 RIA'!$D$18</f>
        <v>12.6</v>
      </c>
      <c r="AL341" s="75">
        <f>'March 2008 RIA'!$D$18</f>
        <v>12.6</v>
      </c>
      <c r="AM341" s="75">
        <f>'March 2008 RIA'!$D$18</f>
        <v>12.6</v>
      </c>
      <c r="AN341" s="75">
        <f>'March 2008 RIA'!$D$18</f>
        <v>12.6</v>
      </c>
      <c r="AO341" s="75">
        <f>'March 2008 RIA'!$D$18</f>
        <v>12.6</v>
      </c>
      <c r="AP341" s="75">
        <f>'March 2008 RIA'!$D$18</f>
        <v>12.6</v>
      </c>
      <c r="AQ341" s="75">
        <f>'March 2008 RIA'!$D$18</f>
        <v>12.6</v>
      </c>
      <c r="AR341" s="75">
        <f>'March 2008 RIA'!$D$18</f>
        <v>12.6</v>
      </c>
      <c r="AS341" s="75">
        <f>'March 2008 RIA'!$D$18</f>
        <v>12.6</v>
      </c>
      <c r="AT341" s="75">
        <f>'March 2008 RIA'!$D$18</f>
        <v>12.6</v>
      </c>
      <c r="AU341" s="75">
        <f>'March 2008 RIA'!$D$18</f>
        <v>12.6</v>
      </c>
      <c r="AV341" s="75">
        <f>'March 2008 RIA'!$D$18</f>
        <v>12.6</v>
      </c>
      <c r="AW341" s="75">
        <f>'March 2008 RIA'!$D$18</f>
        <v>12.6</v>
      </c>
      <c r="AX341" s="75">
        <f>'March 2008 RIA'!$D$18</f>
        <v>12.6</v>
      </c>
      <c r="AY341" s="75">
        <f>'March 2008 RIA'!$D$18</f>
        <v>12.6</v>
      </c>
      <c r="AZ341" s="75">
        <f>'March 2008 RIA'!$D$18</f>
        <v>12.6</v>
      </c>
      <c r="BA341" s="75">
        <f>'March 2008 RIA'!$D$18</f>
        <v>12.6</v>
      </c>
      <c r="BB341" s="75">
        <f>'March 2008 RIA'!$D$18</f>
        <v>12.6</v>
      </c>
      <c r="BC341" s="75">
        <f>'March 2008 RIA'!$D$18</f>
        <v>12.6</v>
      </c>
      <c r="BD341" s="75">
        <f>'March 2008 RIA'!$D$18</f>
        <v>12.6</v>
      </c>
      <c r="BE341" s="75">
        <f>'March 2008 RIA'!$D$18</f>
        <v>12.6</v>
      </c>
      <c r="BF341" s="75">
        <f>'March 2008 RIA'!$D$18</f>
        <v>12.6</v>
      </c>
      <c r="BG341" s="75">
        <f>'March 2008 RIA'!$D$18</f>
        <v>12.6</v>
      </c>
      <c r="BH341" s="75">
        <f>'March 2008 RIA'!$D$18</f>
        <v>12.6</v>
      </c>
      <c r="BI341" s="75">
        <f>'March 2008 RIA'!$D$18</f>
        <v>12.6</v>
      </c>
      <c r="BJ341" s="75">
        <f>'March 2008 RIA'!$D$18</f>
        <v>12.6</v>
      </c>
      <c r="BK341" s="75">
        <f>'March 2008 RIA'!$D$18</f>
        <v>12.6</v>
      </c>
    </row>
    <row r="342" spans="1:63" s="78" customFormat="1" x14ac:dyDescent="0.25">
      <c r="A342" s="22" t="str">
        <f>'March 2008 RIA'!$A$18</f>
        <v>Tier 0</v>
      </c>
      <c r="B342" s="23">
        <v>1987</v>
      </c>
      <c r="C342" s="75">
        <f>'March 2008 RIA'!$D$18</f>
        <v>12.6</v>
      </c>
      <c r="D342" s="75">
        <f>'March 2008 RIA'!$D$18</f>
        <v>12.6</v>
      </c>
      <c r="E342" s="75">
        <f>'March 2008 RIA'!$D$18</f>
        <v>12.6</v>
      </c>
      <c r="F342" s="75">
        <f>'March 2008 RIA'!$D$18</f>
        <v>12.6</v>
      </c>
      <c r="G342" s="75">
        <f>'March 2008 RIA'!$D$18</f>
        <v>12.6</v>
      </c>
      <c r="H342" s="75">
        <f>'March 2008 RIA'!$D$18</f>
        <v>12.6</v>
      </c>
      <c r="I342" s="75">
        <f>'March 2008 RIA'!$D$18</f>
        <v>12.6</v>
      </c>
      <c r="J342" s="75">
        <f>'March 2008 RIA'!$D$18</f>
        <v>12.6</v>
      </c>
      <c r="K342" s="75">
        <f>'March 2008 RIA'!$D$18</f>
        <v>12.6</v>
      </c>
      <c r="L342" s="75">
        <f>'March 2008 RIA'!$D$18</f>
        <v>12.6</v>
      </c>
      <c r="M342" s="75">
        <f>'March 2008 RIA'!$D$18</f>
        <v>12.6</v>
      </c>
      <c r="N342" s="75">
        <f>'March 2008 RIA'!$D$18</f>
        <v>12.6</v>
      </c>
      <c r="O342" s="75">
        <f>'March 2008 RIA'!$D$18</f>
        <v>12.6</v>
      </c>
      <c r="P342" s="75">
        <f>'March 2008 RIA'!$D$18</f>
        <v>12.6</v>
      </c>
      <c r="Q342" s="75">
        <f>'March 2008 RIA'!$D$18</f>
        <v>12.6</v>
      </c>
      <c r="R342" s="75">
        <f>'March 2008 RIA'!$D$18</f>
        <v>12.6</v>
      </c>
      <c r="S342" s="75">
        <f>'March 2008 RIA'!$D$18</f>
        <v>12.6</v>
      </c>
      <c r="T342" s="75">
        <f>'March 2008 RIA'!$D$18</f>
        <v>12.6</v>
      </c>
      <c r="U342" s="75">
        <f>'March 2008 RIA'!$D$18</f>
        <v>12.6</v>
      </c>
      <c r="V342" s="75">
        <f>'March 2008 RIA'!$D$18</f>
        <v>12.6</v>
      </c>
      <c r="W342" s="75">
        <f>'March 2008 RIA'!$D$18</f>
        <v>12.6</v>
      </c>
      <c r="X342" s="75">
        <f>'March 2008 RIA'!$D$18</f>
        <v>12.6</v>
      </c>
      <c r="Y342" s="75">
        <f>'March 2008 RIA'!$D$18</f>
        <v>12.6</v>
      </c>
      <c r="Z342" s="75">
        <f>'March 2008 RIA'!$D$18</f>
        <v>12.6</v>
      </c>
      <c r="AA342" s="75">
        <f>'March 2008 RIA'!$D$18</f>
        <v>12.6</v>
      </c>
      <c r="AB342" s="75">
        <f>'March 2008 RIA'!$D$18</f>
        <v>12.6</v>
      </c>
      <c r="AC342" s="75">
        <f>'March 2008 RIA'!$D$18</f>
        <v>12.6</v>
      </c>
      <c r="AD342" s="75">
        <f>'March 2008 RIA'!$D$18</f>
        <v>12.6</v>
      </c>
      <c r="AE342" s="75">
        <f>'March 2008 RIA'!$D$18</f>
        <v>12.6</v>
      </c>
      <c r="AF342" s="75">
        <f>'March 2008 RIA'!$D$18</f>
        <v>12.6</v>
      </c>
      <c r="AG342" s="75">
        <f>'March 2008 RIA'!$D$18</f>
        <v>12.6</v>
      </c>
      <c r="AH342" s="75">
        <f>'March 2008 RIA'!$D$18</f>
        <v>12.6</v>
      </c>
      <c r="AI342" s="75">
        <f>'March 2008 RIA'!$D$18</f>
        <v>12.6</v>
      </c>
      <c r="AJ342" s="75">
        <f>'March 2008 RIA'!$D$18</f>
        <v>12.6</v>
      </c>
      <c r="AK342" s="75">
        <f>'March 2008 RIA'!$D$18</f>
        <v>12.6</v>
      </c>
      <c r="AL342" s="75">
        <f>'March 2008 RIA'!$D$18</f>
        <v>12.6</v>
      </c>
      <c r="AM342" s="75">
        <f>'March 2008 RIA'!$D$18</f>
        <v>12.6</v>
      </c>
      <c r="AN342" s="75">
        <f>'March 2008 RIA'!$D$18</f>
        <v>12.6</v>
      </c>
      <c r="AO342" s="75">
        <f>'March 2008 RIA'!$D$18</f>
        <v>12.6</v>
      </c>
      <c r="AP342" s="75">
        <f>'March 2008 RIA'!$D$18</f>
        <v>12.6</v>
      </c>
      <c r="AQ342" s="75">
        <f>'March 2008 RIA'!$D$18</f>
        <v>12.6</v>
      </c>
      <c r="AR342" s="75">
        <f>'March 2008 RIA'!$D$18</f>
        <v>12.6</v>
      </c>
      <c r="AS342" s="75">
        <f>'March 2008 RIA'!$D$18</f>
        <v>12.6</v>
      </c>
      <c r="AT342" s="75">
        <f>'March 2008 RIA'!$D$18</f>
        <v>12.6</v>
      </c>
      <c r="AU342" s="75">
        <f>'March 2008 RIA'!$D$18</f>
        <v>12.6</v>
      </c>
      <c r="AV342" s="75">
        <f>'March 2008 RIA'!$D$18</f>
        <v>12.6</v>
      </c>
      <c r="AW342" s="75">
        <f>'March 2008 RIA'!$D$18</f>
        <v>12.6</v>
      </c>
      <c r="AX342" s="75">
        <f>'March 2008 RIA'!$D$18</f>
        <v>12.6</v>
      </c>
      <c r="AY342" s="75">
        <f>'March 2008 RIA'!$D$18</f>
        <v>12.6</v>
      </c>
      <c r="AZ342" s="75">
        <f>'March 2008 RIA'!$D$18</f>
        <v>12.6</v>
      </c>
      <c r="BA342" s="75">
        <f>'March 2008 RIA'!$D$18</f>
        <v>12.6</v>
      </c>
      <c r="BB342" s="75">
        <f>'March 2008 RIA'!$D$18</f>
        <v>12.6</v>
      </c>
      <c r="BC342" s="75">
        <f>'March 2008 RIA'!$D$18</f>
        <v>12.6</v>
      </c>
      <c r="BD342" s="75">
        <f>'March 2008 RIA'!$D$18</f>
        <v>12.6</v>
      </c>
      <c r="BE342" s="75">
        <f>'March 2008 RIA'!$D$18</f>
        <v>12.6</v>
      </c>
      <c r="BF342" s="75">
        <f>'March 2008 RIA'!$D$18</f>
        <v>12.6</v>
      </c>
      <c r="BG342" s="75">
        <f>'March 2008 RIA'!$D$18</f>
        <v>12.6</v>
      </c>
      <c r="BH342" s="75">
        <f>'March 2008 RIA'!$D$18</f>
        <v>12.6</v>
      </c>
      <c r="BI342" s="75">
        <f>'March 2008 RIA'!$D$18</f>
        <v>12.6</v>
      </c>
      <c r="BJ342" s="75">
        <f>'March 2008 RIA'!$D$18</f>
        <v>12.6</v>
      </c>
      <c r="BK342" s="75">
        <f>'March 2008 RIA'!$D$18</f>
        <v>12.6</v>
      </c>
    </row>
    <row r="343" spans="1:63" s="78" customFormat="1" x14ac:dyDescent="0.25">
      <c r="A343" s="22" t="str">
        <f>'March 2008 RIA'!$A$18</f>
        <v>Tier 0</v>
      </c>
      <c r="B343" s="23">
        <v>1988</v>
      </c>
      <c r="C343" s="75">
        <f>'March 2008 RIA'!$D$18</f>
        <v>12.6</v>
      </c>
      <c r="D343" s="75">
        <f>'March 2008 RIA'!$D$18</f>
        <v>12.6</v>
      </c>
      <c r="E343" s="75">
        <f>'March 2008 RIA'!$D$18</f>
        <v>12.6</v>
      </c>
      <c r="F343" s="75">
        <f>'March 2008 RIA'!$D$18</f>
        <v>12.6</v>
      </c>
      <c r="G343" s="75">
        <f>'March 2008 RIA'!$D$18</f>
        <v>12.6</v>
      </c>
      <c r="H343" s="75">
        <f>'March 2008 RIA'!$D$18</f>
        <v>12.6</v>
      </c>
      <c r="I343" s="75">
        <f>'March 2008 RIA'!$D$18</f>
        <v>12.6</v>
      </c>
      <c r="J343" s="75">
        <f>'March 2008 RIA'!$D$18</f>
        <v>12.6</v>
      </c>
      <c r="K343" s="75">
        <f>'March 2008 RIA'!$D$18</f>
        <v>12.6</v>
      </c>
      <c r="L343" s="75">
        <f>'March 2008 RIA'!$D$18</f>
        <v>12.6</v>
      </c>
      <c r="M343" s="75">
        <f>'March 2008 RIA'!$D$18</f>
        <v>12.6</v>
      </c>
      <c r="N343" s="75">
        <f>'March 2008 RIA'!$D$18</f>
        <v>12.6</v>
      </c>
      <c r="O343" s="75">
        <f>'March 2008 RIA'!$D$18</f>
        <v>12.6</v>
      </c>
      <c r="P343" s="75">
        <f>'March 2008 RIA'!$D$18</f>
        <v>12.6</v>
      </c>
      <c r="Q343" s="75">
        <f>'March 2008 RIA'!$D$18</f>
        <v>12.6</v>
      </c>
      <c r="R343" s="75">
        <f>'March 2008 RIA'!$D$18</f>
        <v>12.6</v>
      </c>
      <c r="S343" s="75">
        <f>'March 2008 RIA'!$D$18</f>
        <v>12.6</v>
      </c>
      <c r="T343" s="75">
        <f>'March 2008 RIA'!$D$18</f>
        <v>12.6</v>
      </c>
      <c r="U343" s="75">
        <f>'March 2008 RIA'!$D$18</f>
        <v>12.6</v>
      </c>
      <c r="V343" s="75">
        <f>'March 2008 RIA'!$D$18</f>
        <v>12.6</v>
      </c>
      <c r="W343" s="75">
        <f>'March 2008 RIA'!$D$18</f>
        <v>12.6</v>
      </c>
      <c r="X343" s="75">
        <f>'March 2008 RIA'!$D$18</f>
        <v>12.6</v>
      </c>
      <c r="Y343" s="75">
        <f>'March 2008 RIA'!$D$18</f>
        <v>12.6</v>
      </c>
      <c r="Z343" s="75">
        <f>'March 2008 RIA'!$D$18</f>
        <v>12.6</v>
      </c>
      <c r="AA343" s="75">
        <f>'March 2008 RIA'!$D$18</f>
        <v>12.6</v>
      </c>
      <c r="AB343" s="75">
        <f>'March 2008 RIA'!$D$18</f>
        <v>12.6</v>
      </c>
      <c r="AC343" s="75">
        <f>'March 2008 RIA'!$D$18</f>
        <v>12.6</v>
      </c>
      <c r="AD343" s="75">
        <f>'March 2008 RIA'!$D$18</f>
        <v>12.6</v>
      </c>
      <c r="AE343" s="75">
        <f>'March 2008 RIA'!$D$18</f>
        <v>12.6</v>
      </c>
      <c r="AF343" s="75">
        <f>'March 2008 RIA'!$D$18</f>
        <v>12.6</v>
      </c>
      <c r="AG343" s="75">
        <f>'March 2008 RIA'!$D$18</f>
        <v>12.6</v>
      </c>
      <c r="AH343" s="75">
        <f>'March 2008 RIA'!$D$18</f>
        <v>12.6</v>
      </c>
      <c r="AI343" s="75">
        <f>'March 2008 RIA'!$D$18</f>
        <v>12.6</v>
      </c>
      <c r="AJ343" s="75">
        <f>'March 2008 RIA'!$D$18</f>
        <v>12.6</v>
      </c>
      <c r="AK343" s="75">
        <f>'March 2008 RIA'!$D$18</f>
        <v>12.6</v>
      </c>
      <c r="AL343" s="75">
        <f>'March 2008 RIA'!$D$18</f>
        <v>12.6</v>
      </c>
      <c r="AM343" s="75">
        <f>'March 2008 RIA'!$D$18</f>
        <v>12.6</v>
      </c>
      <c r="AN343" s="75">
        <f>'March 2008 RIA'!$D$18</f>
        <v>12.6</v>
      </c>
      <c r="AO343" s="75">
        <f>'March 2008 RIA'!$D$18</f>
        <v>12.6</v>
      </c>
      <c r="AP343" s="75">
        <f>'March 2008 RIA'!$D$18</f>
        <v>12.6</v>
      </c>
      <c r="AQ343" s="75">
        <f>'March 2008 RIA'!$D$18</f>
        <v>12.6</v>
      </c>
      <c r="AR343" s="75">
        <f>'March 2008 RIA'!$D$18</f>
        <v>12.6</v>
      </c>
      <c r="AS343" s="75">
        <f>'March 2008 RIA'!$D$18</f>
        <v>12.6</v>
      </c>
      <c r="AT343" s="75">
        <f>'March 2008 RIA'!$D$18</f>
        <v>12.6</v>
      </c>
      <c r="AU343" s="75">
        <f>'March 2008 RIA'!$D$18</f>
        <v>12.6</v>
      </c>
      <c r="AV343" s="75">
        <f>'March 2008 RIA'!$D$18</f>
        <v>12.6</v>
      </c>
      <c r="AW343" s="75">
        <f>'March 2008 RIA'!$D$18</f>
        <v>12.6</v>
      </c>
      <c r="AX343" s="75">
        <f>'March 2008 RIA'!$D$18</f>
        <v>12.6</v>
      </c>
      <c r="AY343" s="75">
        <f>'March 2008 RIA'!$D$18</f>
        <v>12.6</v>
      </c>
      <c r="AZ343" s="75">
        <f>'March 2008 RIA'!$D$18</f>
        <v>12.6</v>
      </c>
      <c r="BA343" s="75">
        <f>'March 2008 RIA'!$D$18</f>
        <v>12.6</v>
      </c>
      <c r="BB343" s="75">
        <f>'March 2008 RIA'!$D$18</f>
        <v>12.6</v>
      </c>
      <c r="BC343" s="75">
        <f>'March 2008 RIA'!$D$18</f>
        <v>12.6</v>
      </c>
      <c r="BD343" s="75">
        <f>'March 2008 RIA'!$D$18</f>
        <v>12.6</v>
      </c>
      <c r="BE343" s="75">
        <f>'March 2008 RIA'!$D$18</f>
        <v>12.6</v>
      </c>
      <c r="BF343" s="75">
        <f>'March 2008 RIA'!$D$18</f>
        <v>12.6</v>
      </c>
      <c r="BG343" s="75">
        <f>'March 2008 RIA'!$D$18</f>
        <v>12.6</v>
      </c>
      <c r="BH343" s="75">
        <f>'March 2008 RIA'!$D$18</f>
        <v>12.6</v>
      </c>
      <c r="BI343" s="75">
        <f>'March 2008 RIA'!$D$18</f>
        <v>12.6</v>
      </c>
      <c r="BJ343" s="75">
        <f>'March 2008 RIA'!$D$18</f>
        <v>12.6</v>
      </c>
      <c r="BK343" s="75">
        <f>'March 2008 RIA'!$D$18</f>
        <v>12.6</v>
      </c>
    </row>
    <row r="344" spans="1:63" s="78" customFormat="1" x14ac:dyDescent="0.25">
      <c r="A344" s="22" t="str">
        <f>'March 2008 RIA'!$A$18</f>
        <v>Tier 0</v>
      </c>
      <c r="B344" s="23">
        <v>1989</v>
      </c>
      <c r="C344" s="75">
        <f>'March 2008 RIA'!$D$18</f>
        <v>12.6</v>
      </c>
      <c r="D344" s="75">
        <f>'March 2008 RIA'!$D$18</f>
        <v>12.6</v>
      </c>
      <c r="E344" s="75">
        <f>'March 2008 RIA'!$D$18</f>
        <v>12.6</v>
      </c>
      <c r="F344" s="75">
        <f>'March 2008 RIA'!$D$18</f>
        <v>12.6</v>
      </c>
      <c r="G344" s="75">
        <f>'March 2008 RIA'!$D$18</f>
        <v>12.6</v>
      </c>
      <c r="H344" s="75">
        <f>'March 2008 RIA'!$D$18</f>
        <v>12.6</v>
      </c>
      <c r="I344" s="75">
        <f>'March 2008 RIA'!$D$18</f>
        <v>12.6</v>
      </c>
      <c r="J344" s="75">
        <f>'March 2008 RIA'!$D$18</f>
        <v>12.6</v>
      </c>
      <c r="K344" s="75">
        <f>'March 2008 RIA'!$D$18</f>
        <v>12.6</v>
      </c>
      <c r="L344" s="75">
        <f>'March 2008 RIA'!$D$18</f>
        <v>12.6</v>
      </c>
      <c r="M344" s="75">
        <f>'March 2008 RIA'!$D$18</f>
        <v>12.6</v>
      </c>
      <c r="N344" s="75">
        <f>'March 2008 RIA'!$D$18</f>
        <v>12.6</v>
      </c>
      <c r="O344" s="75">
        <f>'March 2008 RIA'!$D$18</f>
        <v>12.6</v>
      </c>
      <c r="P344" s="75">
        <f>'March 2008 RIA'!$D$18</f>
        <v>12.6</v>
      </c>
      <c r="Q344" s="75">
        <f>'March 2008 RIA'!$D$18</f>
        <v>12.6</v>
      </c>
      <c r="R344" s="75">
        <f>'March 2008 RIA'!$D$18</f>
        <v>12.6</v>
      </c>
      <c r="S344" s="75">
        <f>'March 2008 RIA'!$D$18</f>
        <v>12.6</v>
      </c>
      <c r="T344" s="75">
        <f>'March 2008 RIA'!$D$18</f>
        <v>12.6</v>
      </c>
      <c r="U344" s="75">
        <f>'March 2008 RIA'!$D$18</f>
        <v>12.6</v>
      </c>
      <c r="V344" s="75">
        <f>'March 2008 RIA'!$D$18</f>
        <v>12.6</v>
      </c>
      <c r="W344" s="75">
        <f>'March 2008 RIA'!$D$18</f>
        <v>12.6</v>
      </c>
      <c r="X344" s="75">
        <f>'March 2008 RIA'!$D$18</f>
        <v>12.6</v>
      </c>
      <c r="Y344" s="75">
        <f>'March 2008 RIA'!$D$18</f>
        <v>12.6</v>
      </c>
      <c r="Z344" s="75">
        <f>'March 2008 RIA'!$D$18</f>
        <v>12.6</v>
      </c>
      <c r="AA344" s="75">
        <f>'March 2008 RIA'!$D$18</f>
        <v>12.6</v>
      </c>
      <c r="AB344" s="75">
        <f>'March 2008 RIA'!$D$18</f>
        <v>12.6</v>
      </c>
      <c r="AC344" s="75">
        <f>'March 2008 RIA'!$D$18</f>
        <v>12.6</v>
      </c>
      <c r="AD344" s="75">
        <f>'March 2008 RIA'!$D$18</f>
        <v>12.6</v>
      </c>
      <c r="AE344" s="75">
        <f>'March 2008 RIA'!$D$18</f>
        <v>12.6</v>
      </c>
      <c r="AF344" s="75">
        <f>'March 2008 RIA'!$D$18</f>
        <v>12.6</v>
      </c>
      <c r="AG344" s="75">
        <f>'March 2008 RIA'!$D$18</f>
        <v>12.6</v>
      </c>
      <c r="AH344" s="75">
        <f>'March 2008 RIA'!$D$18</f>
        <v>12.6</v>
      </c>
      <c r="AI344" s="75">
        <f>'March 2008 RIA'!$D$18</f>
        <v>12.6</v>
      </c>
      <c r="AJ344" s="75">
        <f>'March 2008 RIA'!$D$18</f>
        <v>12.6</v>
      </c>
      <c r="AK344" s="75">
        <f>'March 2008 RIA'!$D$18</f>
        <v>12.6</v>
      </c>
      <c r="AL344" s="75">
        <f>'March 2008 RIA'!$D$18</f>
        <v>12.6</v>
      </c>
      <c r="AM344" s="75">
        <f>'March 2008 RIA'!$D$18</f>
        <v>12.6</v>
      </c>
      <c r="AN344" s="75">
        <f>'March 2008 RIA'!$D$18</f>
        <v>12.6</v>
      </c>
      <c r="AO344" s="75">
        <f>'March 2008 RIA'!$D$18</f>
        <v>12.6</v>
      </c>
      <c r="AP344" s="75">
        <f>'March 2008 RIA'!$D$18</f>
        <v>12.6</v>
      </c>
      <c r="AQ344" s="75">
        <f>'March 2008 RIA'!$D$18</f>
        <v>12.6</v>
      </c>
      <c r="AR344" s="75">
        <f>'March 2008 RIA'!$D$18</f>
        <v>12.6</v>
      </c>
      <c r="AS344" s="75">
        <f>'March 2008 RIA'!$D$18</f>
        <v>12.6</v>
      </c>
      <c r="AT344" s="75">
        <f>'March 2008 RIA'!$D$18</f>
        <v>12.6</v>
      </c>
      <c r="AU344" s="75">
        <f>'March 2008 RIA'!$D$18</f>
        <v>12.6</v>
      </c>
      <c r="AV344" s="75">
        <f>'March 2008 RIA'!$D$18</f>
        <v>12.6</v>
      </c>
      <c r="AW344" s="75">
        <f>'March 2008 RIA'!$D$18</f>
        <v>12.6</v>
      </c>
      <c r="AX344" s="75">
        <f>'March 2008 RIA'!$D$18</f>
        <v>12.6</v>
      </c>
      <c r="AY344" s="75">
        <f>'March 2008 RIA'!$D$18</f>
        <v>12.6</v>
      </c>
      <c r="AZ344" s="75">
        <f>'March 2008 RIA'!$D$18</f>
        <v>12.6</v>
      </c>
      <c r="BA344" s="75">
        <f>'March 2008 RIA'!$D$18</f>
        <v>12.6</v>
      </c>
      <c r="BB344" s="75">
        <f>'March 2008 RIA'!$D$18</f>
        <v>12.6</v>
      </c>
      <c r="BC344" s="75">
        <f>'March 2008 RIA'!$D$18</f>
        <v>12.6</v>
      </c>
      <c r="BD344" s="75">
        <f>'March 2008 RIA'!$D$18</f>
        <v>12.6</v>
      </c>
      <c r="BE344" s="75">
        <f>'March 2008 RIA'!$D$18</f>
        <v>12.6</v>
      </c>
      <c r="BF344" s="75">
        <f>'March 2008 RIA'!$D$18</f>
        <v>12.6</v>
      </c>
      <c r="BG344" s="75">
        <f>'March 2008 RIA'!$D$18</f>
        <v>12.6</v>
      </c>
      <c r="BH344" s="75">
        <f>'March 2008 RIA'!$D$18</f>
        <v>12.6</v>
      </c>
      <c r="BI344" s="75">
        <f>'March 2008 RIA'!$D$18</f>
        <v>12.6</v>
      </c>
      <c r="BJ344" s="75">
        <f>'March 2008 RIA'!$D$18</f>
        <v>12.6</v>
      </c>
      <c r="BK344" s="75">
        <f>'March 2008 RIA'!$D$18</f>
        <v>12.6</v>
      </c>
    </row>
    <row r="345" spans="1:63" s="78" customFormat="1" x14ac:dyDescent="0.25">
      <c r="A345" s="22" t="str">
        <f>'March 2008 RIA'!$A$18</f>
        <v>Tier 0</v>
      </c>
      <c r="B345" s="23">
        <v>1990</v>
      </c>
      <c r="C345" s="75">
        <f>'March 2008 RIA'!$D$18</f>
        <v>12.6</v>
      </c>
      <c r="D345" s="75">
        <f>'March 2008 RIA'!$D$18</f>
        <v>12.6</v>
      </c>
      <c r="E345" s="75">
        <f>'March 2008 RIA'!$D$18</f>
        <v>12.6</v>
      </c>
      <c r="F345" s="75">
        <f>'March 2008 RIA'!$D$18</f>
        <v>12.6</v>
      </c>
      <c r="G345" s="75">
        <f>'March 2008 RIA'!$D$18</f>
        <v>12.6</v>
      </c>
      <c r="H345" s="75">
        <f>'March 2008 RIA'!$D$18</f>
        <v>12.6</v>
      </c>
      <c r="I345" s="75">
        <f>'March 2008 RIA'!$D$18</f>
        <v>12.6</v>
      </c>
      <c r="J345" s="75">
        <f>'March 2008 RIA'!$D$18</f>
        <v>12.6</v>
      </c>
      <c r="K345" s="75">
        <f>'March 2008 RIA'!$D$18</f>
        <v>12.6</v>
      </c>
      <c r="L345" s="75">
        <f>'March 2008 RIA'!$D$18</f>
        <v>12.6</v>
      </c>
      <c r="M345" s="75">
        <f>'March 2008 RIA'!$D$18</f>
        <v>12.6</v>
      </c>
      <c r="N345" s="75">
        <f>'March 2008 RIA'!$D$18</f>
        <v>12.6</v>
      </c>
      <c r="O345" s="75">
        <f>'March 2008 RIA'!$D$18</f>
        <v>12.6</v>
      </c>
      <c r="P345" s="75">
        <f>'March 2008 RIA'!$D$18</f>
        <v>12.6</v>
      </c>
      <c r="Q345" s="75">
        <f>'March 2008 RIA'!$D$18</f>
        <v>12.6</v>
      </c>
      <c r="R345" s="75">
        <f>'March 2008 RIA'!$D$18</f>
        <v>12.6</v>
      </c>
      <c r="S345" s="75">
        <f>'March 2008 RIA'!$D$18</f>
        <v>12.6</v>
      </c>
      <c r="T345" s="75">
        <f>'March 2008 RIA'!$D$18</f>
        <v>12.6</v>
      </c>
      <c r="U345" s="75">
        <f>'March 2008 RIA'!$D$18</f>
        <v>12.6</v>
      </c>
      <c r="V345" s="75">
        <f>'March 2008 RIA'!$D$18</f>
        <v>12.6</v>
      </c>
      <c r="W345" s="75">
        <f>'March 2008 RIA'!$D$18</f>
        <v>12.6</v>
      </c>
      <c r="X345" s="75">
        <f>'March 2008 RIA'!$D$18</f>
        <v>12.6</v>
      </c>
      <c r="Y345" s="75">
        <f>'March 2008 RIA'!$D$18</f>
        <v>12.6</v>
      </c>
      <c r="Z345" s="75">
        <f>'March 2008 RIA'!$D$18</f>
        <v>12.6</v>
      </c>
      <c r="AA345" s="75">
        <f>'March 2008 RIA'!$D$18</f>
        <v>12.6</v>
      </c>
      <c r="AB345" s="75">
        <f>'March 2008 RIA'!$D$18</f>
        <v>12.6</v>
      </c>
      <c r="AC345" s="75">
        <f>'March 2008 RIA'!$D$18</f>
        <v>12.6</v>
      </c>
      <c r="AD345" s="75">
        <f>'March 2008 RIA'!$D$18</f>
        <v>12.6</v>
      </c>
      <c r="AE345" s="75">
        <f>'March 2008 RIA'!$D$18</f>
        <v>12.6</v>
      </c>
      <c r="AF345" s="75">
        <f>'March 2008 RIA'!$D$18</f>
        <v>12.6</v>
      </c>
      <c r="AG345" s="75">
        <f>'March 2008 RIA'!$D$18</f>
        <v>12.6</v>
      </c>
      <c r="AH345" s="75">
        <f>'March 2008 RIA'!$D$18</f>
        <v>12.6</v>
      </c>
      <c r="AI345" s="75">
        <f>'March 2008 RIA'!$D$18</f>
        <v>12.6</v>
      </c>
      <c r="AJ345" s="75">
        <f>'March 2008 RIA'!$D$18</f>
        <v>12.6</v>
      </c>
      <c r="AK345" s="75">
        <f>'March 2008 RIA'!$D$18</f>
        <v>12.6</v>
      </c>
      <c r="AL345" s="75">
        <f>'March 2008 RIA'!$D$18</f>
        <v>12.6</v>
      </c>
      <c r="AM345" s="75">
        <f>'March 2008 RIA'!$D$18</f>
        <v>12.6</v>
      </c>
      <c r="AN345" s="75">
        <f>'March 2008 RIA'!$D$18</f>
        <v>12.6</v>
      </c>
      <c r="AO345" s="75">
        <f>'March 2008 RIA'!$D$18</f>
        <v>12.6</v>
      </c>
      <c r="AP345" s="75">
        <f>'March 2008 RIA'!$D$18</f>
        <v>12.6</v>
      </c>
      <c r="AQ345" s="75">
        <f>'March 2008 RIA'!$D$18</f>
        <v>12.6</v>
      </c>
      <c r="AR345" s="75">
        <f>'March 2008 RIA'!$D$18</f>
        <v>12.6</v>
      </c>
      <c r="AS345" s="75">
        <f>'March 2008 RIA'!$D$18</f>
        <v>12.6</v>
      </c>
      <c r="AT345" s="75">
        <f>'March 2008 RIA'!$D$18</f>
        <v>12.6</v>
      </c>
      <c r="AU345" s="75">
        <f>'March 2008 RIA'!$D$18</f>
        <v>12.6</v>
      </c>
      <c r="AV345" s="75">
        <f>'March 2008 RIA'!$D$18</f>
        <v>12.6</v>
      </c>
      <c r="AW345" s="75">
        <f>'March 2008 RIA'!$D$18</f>
        <v>12.6</v>
      </c>
      <c r="AX345" s="75">
        <f>'March 2008 RIA'!$D$18</f>
        <v>12.6</v>
      </c>
      <c r="AY345" s="75">
        <f>'March 2008 RIA'!$D$18</f>
        <v>12.6</v>
      </c>
      <c r="AZ345" s="75">
        <f>'March 2008 RIA'!$D$18</f>
        <v>12.6</v>
      </c>
      <c r="BA345" s="75">
        <f>'March 2008 RIA'!$D$18</f>
        <v>12.6</v>
      </c>
      <c r="BB345" s="75">
        <f>'March 2008 RIA'!$D$18</f>
        <v>12.6</v>
      </c>
      <c r="BC345" s="75">
        <f>'March 2008 RIA'!$D$18</f>
        <v>12.6</v>
      </c>
      <c r="BD345" s="75">
        <f>'March 2008 RIA'!$D$18</f>
        <v>12.6</v>
      </c>
      <c r="BE345" s="75">
        <f>'March 2008 RIA'!$D$18</f>
        <v>12.6</v>
      </c>
      <c r="BF345" s="75">
        <f>'March 2008 RIA'!$D$18</f>
        <v>12.6</v>
      </c>
      <c r="BG345" s="75">
        <f>'March 2008 RIA'!$D$18</f>
        <v>12.6</v>
      </c>
      <c r="BH345" s="75">
        <f>'March 2008 RIA'!$D$18</f>
        <v>12.6</v>
      </c>
      <c r="BI345" s="75">
        <f>'March 2008 RIA'!$D$18</f>
        <v>12.6</v>
      </c>
      <c r="BJ345" s="75">
        <f>'March 2008 RIA'!$D$18</f>
        <v>12.6</v>
      </c>
      <c r="BK345" s="75">
        <f>'March 2008 RIA'!$D$18</f>
        <v>12.6</v>
      </c>
    </row>
    <row r="346" spans="1:63" s="78" customFormat="1" x14ac:dyDescent="0.25">
      <c r="A346" s="22" t="str">
        <f>'March 2008 RIA'!$A$18</f>
        <v>Tier 0</v>
      </c>
      <c r="B346" s="23">
        <v>1991</v>
      </c>
      <c r="C346" s="76"/>
      <c r="D346" s="75">
        <f>'March 2008 RIA'!$D$18</f>
        <v>12.6</v>
      </c>
      <c r="E346" s="75">
        <f>'March 2008 RIA'!$D$18</f>
        <v>12.6</v>
      </c>
      <c r="F346" s="75">
        <f>'March 2008 RIA'!$D$18</f>
        <v>12.6</v>
      </c>
      <c r="G346" s="75">
        <f>'March 2008 RIA'!$D$18</f>
        <v>12.6</v>
      </c>
      <c r="H346" s="75">
        <f>'March 2008 RIA'!$D$18</f>
        <v>12.6</v>
      </c>
      <c r="I346" s="75">
        <f>'March 2008 RIA'!$D$18</f>
        <v>12.6</v>
      </c>
      <c r="J346" s="75">
        <f>'March 2008 RIA'!$D$18</f>
        <v>12.6</v>
      </c>
      <c r="K346" s="75">
        <f>'March 2008 RIA'!$D$18</f>
        <v>12.6</v>
      </c>
      <c r="L346" s="75">
        <f>'March 2008 RIA'!$D$18</f>
        <v>12.6</v>
      </c>
      <c r="M346" s="75">
        <f>'March 2008 RIA'!$D$18</f>
        <v>12.6</v>
      </c>
      <c r="N346" s="75">
        <f>'March 2008 RIA'!$D$18</f>
        <v>12.6</v>
      </c>
      <c r="O346" s="75">
        <f>'March 2008 RIA'!$D$18</f>
        <v>12.6</v>
      </c>
      <c r="P346" s="75">
        <f>'March 2008 RIA'!$D$18</f>
        <v>12.6</v>
      </c>
      <c r="Q346" s="75">
        <f>'March 2008 RIA'!$D$18</f>
        <v>12.6</v>
      </c>
      <c r="R346" s="75">
        <f>'March 2008 RIA'!$D$18</f>
        <v>12.6</v>
      </c>
      <c r="S346" s="75">
        <f>'March 2008 RIA'!$D$18</f>
        <v>12.6</v>
      </c>
      <c r="T346" s="75">
        <f>'March 2008 RIA'!$D$18</f>
        <v>12.6</v>
      </c>
      <c r="U346" s="75">
        <f>'March 2008 RIA'!$D$18</f>
        <v>12.6</v>
      </c>
      <c r="V346" s="75">
        <f>'March 2008 RIA'!$D$18</f>
        <v>12.6</v>
      </c>
      <c r="W346" s="75">
        <f>'March 2008 RIA'!$D$18</f>
        <v>12.6</v>
      </c>
      <c r="X346" s="75">
        <f>'March 2008 RIA'!$D$18</f>
        <v>12.6</v>
      </c>
      <c r="Y346" s="75">
        <f>'March 2008 RIA'!$D$18</f>
        <v>12.6</v>
      </c>
      <c r="Z346" s="75">
        <f>'March 2008 RIA'!$D$18</f>
        <v>12.6</v>
      </c>
      <c r="AA346" s="75">
        <f>'March 2008 RIA'!$D$18</f>
        <v>12.6</v>
      </c>
      <c r="AB346" s="75">
        <f>'March 2008 RIA'!$D$18</f>
        <v>12.6</v>
      </c>
      <c r="AC346" s="75">
        <f>'March 2008 RIA'!$D$18</f>
        <v>12.6</v>
      </c>
      <c r="AD346" s="75">
        <f>'March 2008 RIA'!$D$18</f>
        <v>12.6</v>
      </c>
      <c r="AE346" s="75">
        <f>'March 2008 RIA'!$D$18</f>
        <v>12.6</v>
      </c>
      <c r="AF346" s="75">
        <f>'March 2008 RIA'!$D$18</f>
        <v>12.6</v>
      </c>
      <c r="AG346" s="75">
        <f>'March 2008 RIA'!$D$18</f>
        <v>12.6</v>
      </c>
      <c r="AH346" s="75">
        <f>'March 2008 RIA'!$D$18</f>
        <v>12.6</v>
      </c>
      <c r="AI346" s="75">
        <f>'March 2008 RIA'!$D$18</f>
        <v>12.6</v>
      </c>
      <c r="AJ346" s="75">
        <f>'March 2008 RIA'!$D$18</f>
        <v>12.6</v>
      </c>
      <c r="AK346" s="75">
        <f>'March 2008 RIA'!$D$18</f>
        <v>12.6</v>
      </c>
      <c r="AL346" s="75">
        <f>'March 2008 RIA'!$D$18</f>
        <v>12.6</v>
      </c>
      <c r="AM346" s="75">
        <f>'March 2008 RIA'!$D$18</f>
        <v>12.6</v>
      </c>
      <c r="AN346" s="75">
        <f>'March 2008 RIA'!$D$18</f>
        <v>12.6</v>
      </c>
      <c r="AO346" s="75">
        <f>'March 2008 RIA'!$D$18</f>
        <v>12.6</v>
      </c>
      <c r="AP346" s="75">
        <f>'March 2008 RIA'!$D$18</f>
        <v>12.6</v>
      </c>
      <c r="AQ346" s="75">
        <f>'March 2008 RIA'!$D$18</f>
        <v>12.6</v>
      </c>
      <c r="AR346" s="75">
        <f>'March 2008 RIA'!$D$18</f>
        <v>12.6</v>
      </c>
      <c r="AS346" s="75">
        <f>'March 2008 RIA'!$D$18</f>
        <v>12.6</v>
      </c>
      <c r="AT346" s="75">
        <f>'March 2008 RIA'!$D$18</f>
        <v>12.6</v>
      </c>
      <c r="AU346" s="75">
        <f>'March 2008 RIA'!$D$18</f>
        <v>12.6</v>
      </c>
      <c r="AV346" s="75">
        <f>'March 2008 RIA'!$D$18</f>
        <v>12.6</v>
      </c>
      <c r="AW346" s="75">
        <f>'March 2008 RIA'!$D$18</f>
        <v>12.6</v>
      </c>
      <c r="AX346" s="75">
        <f>'March 2008 RIA'!$D$18</f>
        <v>12.6</v>
      </c>
      <c r="AY346" s="75">
        <f>'March 2008 RIA'!$D$18</f>
        <v>12.6</v>
      </c>
      <c r="AZ346" s="75">
        <f>'March 2008 RIA'!$D$18</f>
        <v>12.6</v>
      </c>
      <c r="BA346" s="75">
        <f>'March 2008 RIA'!$D$18</f>
        <v>12.6</v>
      </c>
      <c r="BB346" s="75">
        <f>'March 2008 RIA'!$D$18</f>
        <v>12.6</v>
      </c>
      <c r="BC346" s="75">
        <f>'March 2008 RIA'!$D$18</f>
        <v>12.6</v>
      </c>
      <c r="BD346" s="75">
        <f>'March 2008 RIA'!$D$18</f>
        <v>12.6</v>
      </c>
      <c r="BE346" s="75">
        <f>'March 2008 RIA'!$D$18</f>
        <v>12.6</v>
      </c>
      <c r="BF346" s="75">
        <f>'March 2008 RIA'!$D$18</f>
        <v>12.6</v>
      </c>
      <c r="BG346" s="75">
        <f>'March 2008 RIA'!$D$18</f>
        <v>12.6</v>
      </c>
      <c r="BH346" s="75">
        <f>'March 2008 RIA'!$D$18</f>
        <v>12.6</v>
      </c>
      <c r="BI346" s="75">
        <f>'March 2008 RIA'!$D$18</f>
        <v>12.6</v>
      </c>
      <c r="BJ346" s="75">
        <f>'March 2008 RIA'!$D$18</f>
        <v>12.6</v>
      </c>
      <c r="BK346" s="75">
        <f>'March 2008 RIA'!$D$18</f>
        <v>12.6</v>
      </c>
    </row>
    <row r="347" spans="1:63" s="78" customFormat="1" x14ac:dyDescent="0.25">
      <c r="A347" s="22" t="str">
        <f>'March 2008 RIA'!$A$18</f>
        <v>Tier 0</v>
      </c>
      <c r="B347" s="23">
        <v>1992</v>
      </c>
      <c r="C347" s="76"/>
      <c r="D347" s="76"/>
      <c r="E347" s="75">
        <f>'March 2008 RIA'!$D$18</f>
        <v>12.6</v>
      </c>
      <c r="F347" s="75">
        <f>'March 2008 RIA'!$D$18</f>
        <v>12.6</v>
      </c>
      <c r="G347" s="75">
        <f>'March 2008 RIA'!$D$18</f>
        <v>12.6</v>
      </c>
      <c r="H347" s="75">
        <f>'March 2008 RIA'!$D$18</f>
        <v>12.6</v>
      </c>
      <c r="I347" s="75">
        <f>'March 2008 RIA'!$D$18</f>
        <v>12.6</v>
      </c>
      <c r="J347" s="75">
        <f>'March 2008 RIA'!$D$18</f>
        <v>12.6</v>
      </c>
      <c r="K347" s="75">
        <f>'March 2008 RIA'!$D$18</f>
        <v>12.6</v>
      </c>
      <c r="L347" s="75">
        <f>'March 2008 RIA'!$D$18</f>
        <v>12.6</v>
      </c>
      <c r="M347" s="75">
        <f>'March 2008 RIA'!$D$18</f>
        <v>12.6</v>
      </c>
      <c r="N347" s="75">
        <f>'March 2008 RIA'!$D$18</f>
        <v>12.6</v>
      </c>
      <c r="O347" s="75">
        <f>'March 2008 RIA'!$D$18</f>
        <v>12.6</v>
      </c>
      <c r="P347" s="75">
        <f>'March 2008 RIA'!$D$18</f>
        <v>12.6</v>
      </c>
      <c r="Q347" s="75">
        <f>'March 2008 RIA'!$D$18</f>
        <v>12.6</v>
      </c>
      <c r="R347" s="75">
        <f>'March 2008 RIA'!$D$18</f>
        <v>12.6</v>
      </c>
      <c r="S347" s="75">
        <f>'March 2008 RIA'!$D$18</f>
        <v>12.6</v>
      </c>
      <c r="T347" s="75">
        <f>'March 2008 RIA'!$D$18</f>
        <v>12.6</v>
      </c>
      <c r="U347" s="75">
        <f>'March 2008 RIA'!$D$18</f>
        <v>12.6</v>
      </c>
      <c r="V347" s="75">
        <f>'March 2008 RIA'!$D$18</f>
        <v>12.6</v>
      </c>
      <c r="W347" s="75">
        <f>'March 2008 RIA'!$D$18</f>
        <v>12.6</v>
      </c>
      <c r="X347" s="75">
        <f>'March 2008 RIA'!$D$18</f>
        <v>12.6</v>
      </c>
      <c r="Y347" s="75">
        <f>'March 2008 RIA'!$D$18</f>
        <v>12.6</v>
      </c>
      <c r="Z347" s="75">
        <f>'March 2008 RIA'!$D$18</f>
        <v>12.6</v>
      </c>
      <c r="AA347" s="75">
        <f>'March 2008 RIA'!$D$18</f>
        <v>12.6</v>
      </c>
      <c r="AB347" s="75">
        <f>'March 2008 RIA'!$D$18</f>
        <v>12.6</v>
      </c>
      <c r="AC347" s="75">
        <f>'March 2008 RIA'!$D$18</f>
        <v>12.6</v>
      </c>
      <c r="AD347" s="75">
        <f>'March 2008 RIA'!$D$18</f>
        <v>12.6</v>
      </c>
      <c r="AE347" s="75">
        <f>'March 2008 RIA'!$D$18</f>
        <v>12.6</v>
      </c>
      <c r="AF347" s="75">
        <f>'March 2008 RIA'!$D$18</f>
        <v>12.6</v>
      </c>
      <c r="AG347" s="75">
        <f>'March 2008 RIA'!$D$18</f>
        <v>12.6</v>
      </c>
      <c r="AH347" s="75">
        <f>'March 2008 RIA'!$D$18</f>
        <v>12.6</v>
      </c>
      <c r="AI347" s="75">
        <f>'March 2008 RIA'!$D$18</f>
        <v>12.6</v>
      </c>
      <c r="AJ347" s="75">
        <f>'March 2008 RIA'!$D$18</f>
        <v>12.6</v>
      </c>
      <c r="AK347" s="75">
        <f>'March 2008 RIA'!$D$18</f>
        <v>12.6</v>
      </c>
      <c r="AL347" s="75">
        <f>'March 2008 RIA'!$D$18</f>
        <v>12.6</v>
      </c>
      <c r="AM347" s="75">
        <f>'March 2008 RIA'!$D$18</f>
        <v>12.6</v>
      </c>
      <c r="AN347" s="75">
        <f>'March 2008 RIA'!$D$18</f>
        <v>12.6</v>
      </c>
      <c r="AO347" s="75">
        <f>'March 2008 RIA'!$D$18</f>
        <v>12.6</v>
      </c>
      <c r="AP347" s="75">
        <f>'March 2008 RIA'!$D$18</f>
        <v>12.6</v>
      </c>
      <c r="AQ347" s="75">
        <f>'March 2008 RIA'!$D$18</f>
        <v>12.6</v>
      </c>
      <c r="AR347" s="75">
        <f>'March 2008 RIA'!$D$18</f>
        <v>12.6</v>
      </c>
      <c r="AS347" s="75">
        <f>'March 2008 RIA'!$D$18</f>
        <v>12.6</v>
      </c>
      <c r="AT347" s="75">
        <f>'March 2008 RIA'!$D$18</f>
        <v>12.6</v>
      </c>
      <c r="AU347" s="75">
        <f>'March 2008 RIA'!$D$18</f>
        <v>12.6</v>
      </c>
      <c r="AV347" s="75">
        <f>'March 2008 RIA'!$D$18</f>
        <v>12.6</v>
      </c>
      <c r="AW347" s="75">
        <f>'March 2008 RIA'!$D$18</f>
        <v>12.6</v>
      </c>
      <c r="AX347" s="75">
        <f>'March 2008 RIA'!$D$18</f>
        <v>12.6</v>
      </c>
      <c r="AY347" s="75">
        <f>'March 2008 RIA'!$D$18</f>
        <v>12.6</v>
      </c>
      <c r="AZ347" s="75">
        <f>'March 2008 RIA'!$D$18</f>
        <v>12.6</v>
      </c>
      <c r="BA347" s="75">
        <f>'March 2008 RIA'!$D$18</f>
        <v>12.6</v>
      </c>
      <c r="BB347" s="75">
        <f>'March 2008 RIA'!$D$18</f>
        <v>12.6</v>
      </c>
      <c r="BC347" s="75">
        <f>'March 2008 RIA'!$D$18</f>
        <v>12.6</v>
      </c>
      <c r="BD347" s="75">
        <f>'March 2008 RIA'!$D$18</f>
        <v>12.6</v>
      </c>
      <c r="BE347" s="75">
        <f>'March 2008 RIA'!$D$18</f>
        <v>12.6</v>
      </c>
      <c r="BF347" s="75">
        <f>'March 2008 RIA'!$D$18</f>
        <v>12.6</v>
      </c>
      <c r="BG347" s="75">
        <f>'March 2008 RIA'!$D$18</f>
        <v>12.6</v>
      </c>
      <c r="BH347" s="75">
        <f>'March 2008 RIA'!$D$18</f>
        <v>12.6</v>
      </c>
      <c r="BI347" s="75">
        <f>'March 2008 RIA'!$D$18</f>
        <v>12.6</v>
      </c>
      <c r="BJ347" s="75">
        <f>'March 2008 RIA'!$D$18</f>
        <v>12.6</v>
      </c>
      <c r="BK347" s="75">
        <f>'March 2008 RIA'!$D$18</f>
        <v>12.6</v>
      </c>
    </row>
    <row r="348" spans="1:63" s="132" customFormat="1" x14ac:dyDescent="0.25">
      <c r="A348" s="126" t="str">
        <f>'March 2008 RIA'!$A$19</f>
        <v>Tier 1</v>
      </c>
      <c r="B348" s="127">
        <v>1993</v>
      </c>
      <c r="C348" s="176"/>
      <c r="D348" s="176"/>
      <c r="E348" s="176"/>
      <c r="F348" s="177">
        <f>'March 2008 RIA'!$D$19</f>
        <v>9.9</v>
      </c>
      <c r="G348" s="177">
        <f>'March 2008 RIA'!$D$19</f>
        <v>9.9</v>
      </c>
      <c r="H348" s="177">
        <f>'March 2008 RIA'!$D$19</f>
        <v>9.9</v>
      </c>
      <c r="I348" s="177">
        <f>'March 2008 RIA'!$D$19</f>
        <v>9.9</v>
      </c>
      <c r="J348" s="177">
        <f>'March 2008 RIA'!$D$19</f>
        <v>9.9</v>
      </c>
      <c r="K348" s="177">
        <f>'March 2008 RIA'!$D$19</f>
        <v>9.9</v>
      </c>
      <c r="L348" s="177">
        <f>'March 2008 RIA'!$D$19</f>
        <v>9.9</v>
      </c>
      <c r="M348" s="177">
        <f>'March 2008 RIA'!$D$19</f>
        <v>9.9</v>
      </c>
      <c r="N348" s="177">
        <f>'March 2008 RIA'!$D$19</f>
        <v>9.9</v>
      </c>
      <c r="O348" s="177">
        <f>'March 2008 RIA'!$D$19</f>
        <v>9.9</v>
      </c>
      <c r="P348" s="177">
        <f>'March 2008 RIA'!$D$19</f>
        <v>9.9</v>
      </c>
      <c r="Q348" s="177">
        <f>'March 2008 RIA'!$D$19</f>
        <v>9.9</v>
      </c>
      <c r="R348" s="177">
        <f>'March 2008 RIA'!$D$19</f>
        <v>9.9</v>
      </c>
      <c r="S348" s="177">
        <f>'March 2008 RIA'!$D$19</f>
        <v>9.9</v>
      </c>
      <c r="T348" s="177">
        <f>'March 2008 RIA'!$D$19</f>
        <v>9.9</v>
      </c>
      <c r="U348" s="177">
        <f>'March 2008 RIA'!$D$19</f>
        <v>9.9</v>
      </c>
      <c r="V348" s="177">
        <f>'March 2008 RIA'!$D$19</f>
        <v>9.9</v>
      </c>
      <c r="W348" s="177">
        <f>'March 2008 RIA'!$D$19</f>
        <v>9.9</v>
      </c>
      <c r="X348" s="177">
        <f>'March 2008 RIA'!$D$19</f>
        <v>9.9</v>
      </c>
      <c r="Y348" s="177">
        <f>'March 2008 RIA'!$D$19</f>
        <v>9.9</v>
      </c>
      <c r="Z348" s="177">
        <f>'March 2008 RIA'!$D$19</f>
        <v>9.9</v>
      </c>
      <c r="AA348" s="177">
        <f>'March 2008 RIA'!$D$19</f>
        <v>9.9</v>
      </c>
      <c r="AB348" s="177">
        <f>'March 2008 RIA'!$D$19</f>
        <v>9.9</v>
      </c>
      <c r="AC348" s="177">
        <f>'March 2008 RIA'!$D$19</f>
        <v>9.9</v>
      </c>
      <c r="AD348" s="177">
        <f>'March 2008 RIA'!$D$19</f>
        <v>9.9</v>
      </c>
      <c r="AE348" s="177">
        <f>'March 2008 RIA'!$D$19</f>
        <v>9.9</v>
      </c>
      <c r="AF348" s="177">
        <f>'March 2008 RIA'!$D$19</f>
        <v>9.9</v>
      </c>
      <c r="AG348" s="177">
        <f>'March 2008 RIA'!$D$19</f>
        <v>9.9</v>
      </c>
      <c r="AH348" s="177">
        <f>'March 2008 RIA'!$D$19</f>
        <v>9.9</v>
      </c>
      <c r="AI348" s="177">
        <f>'March 2008 RIA'!$D$19</f>
        <v>9.9</v>
      </c>
      <c r="AJ348" s="177">
        <f>'March 2008 RIA'!$D$19</f>
        <v>9.9</v>
      </c>
      <c r="AK348" s="177">
        <f>'March 2008 RIA'!$D$19</f>
        <v>9.9</v>
      </c>
      <c r="AL348" s="177">
        <f>'March 2008 RIA'!$D$19</f>
        <v>9.9</v>
      </c>
      <c r="AM348" s="177">
        <f>'March 2008 RIA'!$D$19</f>
        <v>9.9</v>
      </c>
      <c r="AN348" s="177">
        <f>'March 2008 RIA'!$D$19</f>
        <v>9.9</v>
      </c>
      <c r="AO348" s="177">
        <f>'March 2008 RIA'!$D$19</f>
        <v>9.9</v>
      </c>
      <c r="AP348" s="177">
        <f>'March 2008 RIA'!$D$19</f>
        <v>9.9</v>
      </c>
      <c r="AQ348" s="177">
        <f>'March 2008 RIA'!$D$19</f>
        <v>9.9</v>
      </c>
      <c r="AR348" s="177">
        <f>'March 2008 RIA'!$D$19</f>
        <v>9.9</v>
      </c>
      <c r="AS348" s="177">
        <f>'March 2008 RIA'!$D$19</f>
        <v>9.9</v>
      </c>
      <c r="AT348" s="177">
        <f>'March 2008 RIA'!$D$19</f>
        <v>9.9</v>
      </c>
      <c r="AU348" s="177">
        <f>'March 2008 RIA'!$D$19</f>
        <v>9.9</v>
      </c>
      <c r="AV348" s="177">
        <f>'March 2008 RIA'!$D$19</f>
        <v>9.9</v>
      </c>
      <c r="AW348" s="177">
        <f>'March 2008 RIA'!$D$19</f>
        <v>9.9</v>
      </c>
      <c r="AX348" s="177">
        <f>'March 2008 RIA'!$D$19</f>
        <v>9.9</v>
      </c>
      <c r="AY348" s="177">
        <f>'March 2008 RIA'!$D$19</f>
        <v>9.9</v>
      </c>
      <c r="AZ348" s="177">
        <f>'March 2008 RIA'!$D$19</f>
        <v>9.9</v>
      </c>
      <c r="BA348" s="177">
        <f>'March 2008 RIA'!$D$19</f>
        <v>9.9</v>
      </c>
      <c r="BB348" s="177">
        <f>'March 2008 RIA'!$D$19</f>
        <v>9.9</v>
      </c>
      <c r="BC348" s="177">
        <f>'March 2008 RIA'!$D$19</f>
        <v>9.9</v>
      </c>
      <c r="BD348" s="177">
        <f>'March 2008 RIA'!$D$19</f>
        <v>9.9</v>
      </c>
      <c r="BE348" s="177">
        <f>'March 2008 RIA'!$D$19</f>
        <v>9.9</v>
      </c>
      <c r="BF348" s="177">
        <f>'March 2008 RIA'!$D$19</f>
        <v>9.9</v>
      </c>
      <c r="BG348" s="177">
        <f>'March 2008 RIA'!$D$19</f>
        <v>9.9</v>
      </c>
      <c r="BH348" s="177">
        <f>'March 2008 RIA'!$D$19</f>
        <v>9.9</v>
      </c>
      <c r="BI348" s="177">
        <f>'March 2008 RIA'!$D$19</f>
        <v>9.9</v>
      </c>
      <c r="BJ348" s="177">
        <f>'March 2008 RIA'!$D$19</f>
        <v>9.9</v>
      </c>
      <c r="BK348" s="177">
        <f>'March 2008 RIA'!$D$19</f>
        <v>9.9</v>
      </c>
    </row>
    <row r="349" spans="1:63" s="132" customFormat="1" x14ac:dyDescent="0.25">
      <c r="A349" s="126" t="str">
        <f>'March 2008 RIA'!$A$19</f>
        <v>Tier 1</v>
      </c>
      <c r="B349" s="127">
        <v>1994</v>
      </c>
      <c r="C349" s="176"/>
      <c r="D349" s="176"/>
      <c r="E349" s="176"/>
      <c r="F349" s="176"/>
      <c r="G349" s="177">
        <f>'March 2008 RIA'!$D$19</f>
        <v>9.9</v>
      </c>
      <c r="H349" s="177">
        <f>'March 2008 RIA'!$D$19</f>
        <v>9.9</v>
      </c>
      <c r="I349" s="177">
        <f>'March 2008 RIA'!$D$19</f>
        <v>9.9</v>
      </c>
      <c r="J349" s="177">
        <f>'March 2008 RIA'!$D$19</f>
        <v>9.9</v>
      </c>
      <c r="K349" s="177">
        <f>'March 2008 RIA'!$D$19</f>
        <v>9.9</v>
      </c>
      <c r="L349" s="177">
        <f>'March 2008 RIA'!$D$19</f>
        <v>9.9</v>
      </c>
      <c r="M349" s="177">
        <f>'March 2008 RIA'!$D$19</f>
        <v>9.9</v>
      </c>
      <c r="N349" s="177">
        <f>'March 2008 RIA'!$D$19</f>
        <v>9.9</v>
      </c>
      <c r="O349" s="177">
        <f>'March 2008 RIA'!$D$19</f>
        <v>9.9</v>
      </c>
      <c r="P349" s="177">
        <f>'March 2008 RIA'!$D$19</f>
        <v>9.9</v>
      </c>
      <c r="Q349" s="177">
        <f>'March 2008 RIA'!$D$19</f>
        <v>9.9</v>
      </c>
      <c r="R349" s="177">
        <f>'March 2008 RIA'!$D$19</f>
        <v>9.9</v>
      </c>
      <c r="S349" s="177">
        <f>'March 2008 RIA'!$D$19</f>
        <v>9.9</v>
      </c>
      <c r="T349" s="177">
        <f>'March 2008 RIA'!$D$19</f>
        <v>9.9</v>
      </c>
      <c r="U349" s="177">
        <f>'March 2008 RIA'!$D$19</f>
        <v>9.9</v>
      </c>
      <c r="V349" s="177">
        <f>'March 2008 RIA'!$D$19</f>
        <v>9.9</v>
      </c>
      <c r="W349" s="177">
        <f>'March 2008 RIA'!$D$19</f>
        <v>9.9</v>
      </c>
      <c r="X349" s="177">
        <f>'March 2008 RIA'!$D$19</f>
        <v>9.9</v>
      </c>
      <c r="Y349" s="177">
        <f>'March 2008 RIA'!$D$19</f>
        <v>9.9</v>
      </c>
      <c r="Z349" s="177">
        <f>'March 2008 RIA'!$D$19</f>
        <v>9.9</v>
      </c>
      <c r="AA349" s="177">
        <f>'March 2008 RIA'!$D$19</f>
        <v>9.9</v>
      </c>
      <c r="AB349" s="177">
        <f>'March 2008 RIA'!$D$19</f>
        <v>9.9</v>
      </c>
      <c r="AC349" s="177">
        <f>'March 2008 RIA'!$D$19</f>
        <v>9.9</v>
      </c>
      <c r="AD349" s="177">
        <f>'March 2008 RIA'!$D$19</f>
        <v>9.9</v>
      </c>
      <c r="AE349" s="177">
        <f>'March 2008 RIA'!$D$19</f>
        <v>9.9</v>
      </c>
      <c r="AF349" s="177">
        <f>'March 2008 RIA'!$D$19</f>
        <v>9.9</v>
      </c>
      <c r="AG349" s="177">
        <f>'March 2008 RIA'!$D$19</f>
        <v>9.9</v>
      </c>
      <c r="AH349" s="177">
        <f>'March 2008 RIA'!$D$19</f>
        <v>9.9</v>
      </c>
      <c r="AI349" s="177">
        <f>'March 2008 RIA'!$D$19</f>
        <v>9.9</v>
      </c>
      <c r="AJ349" s="177">
        <f>'March 2008 RIA'!$D$19</f>
        <v>9.9</v>
      </c>
      <c r="AK349" s="177">
        <f>'March 2008 RIA'!$D$19</f>
        <v>9.9</v>
      </c>
      <c r="AL349" s="177">
        <f>'March 2008 RIA'!$D$19</f>
        <v>9.9</v>
      </c>
      <c r="AM349" s="177">
        <f>'March 2008 RIA'!$D$19</f>
        <v>9.9</v>
      </c>
      <c r="AN349" s="177">
        <f>'March 2008 RIA'!$D$19</f>
        <v>9.9</v>
      </c>
      <c r="AO349" s="177">
        <f>'March 2008 RIA'!$D$19</f>
        <v>9.9</v>
      </c>
      <c r="AP349" s="177">
        <f>'March 2008 RIA'!$D$19</f>
        <v>9.9</v>
      </c>
      <c r="AQ349" s="177">
        <f>'March 2008 RIA'!$D$19</f>
        <v>9.9</v>
      </c>
      <c r="AR349" s="177">
        <f>'March 2008 RIA'!$D$19</f>
        <v>9.9</v>
      </c>
      <c r="AS349" s="177">
        <f>'March 2008 RIA'!$D$19</f>
        <v>9.9</v>
      </c>
      <c r="AT349" s="177">
        <f>'March 2008 RIA'!$D$19</f>
        <v>9.9</v>
      </c>
      <c r="AU349" s="177">
        <f>'March 2008 RIA'!$D$19</f>
        <v>9.9</v>
      </c>
      <c r="AV349" s="177">
        <f>'March 2008 RIA'!$D$19</f>
        <v>9.9</v>
      </c>
      <c r="AW349" s="177">
        <f>'March 2008 RIA'!$D$19</f>
        <v>9.9</v>
      </c>
      <c r="AX349" s="177">
        <f>'March 2008 RIA'!$D$19</f>
        <v>9.9</v>
      </c>
      <c r="AY349" s="177">
        <f>'March 2008 RIA'!$D$19</f>
        <v>9.9</v>
      </c>
      <c r="AZ349" s="177">
        <f>'March 2008 RIA'!$D$19</f>
        <v>9.9</v>
      </c>
      <c r="BA349" s="177">
        <f>'March 2008 RIA'!$D$19</f>
        <v>9.9</v>
      </c>
      <c r="BB349" s="177">
        <f>'March 2008 RIA'!$D$19</f>
        <v>9.9</v>
      </c>
      <c r="BC349" s="177">
        <f>'March 2008 RIA'!$D$19</f>
        <v>9.9</v>
      </c>
      <c r="BD349" s="177">
        <f>'March 2008 RIA'!$D$19</f>
        <v>9.9</v>
      </c>
      <c r="BE349" s="177">
        <f>'March 2008 RIA'!$D$19</f>
        <v>9.9</v>
      </c>
      <c r="BF349" s="177">
        <f>'March 2008 RIA'!$D$19</f>
        <v>9.9</v>
      </c>
      <c r="BG349" s="177">
        <f>'March 2008 RIA'!$D$19</f>
        <v>9.9</v>
      </c>
      <c r="BH349" s="177">
        <f>'March 2008 RIA'!$D$19</f>
        <v>9.9</v>
      </c>
      <c r="BI349" s="177">
        <f>'March 2008 RIA'!$D$19</f>
        <v>9.9</v>
      </c>
      <c r="BJ349" s="177">
        <f>'March 2008 RIA'!$D$19</f>
        <v>9.9</v>
      </c>
      <c r="BK349" s="177">
        <f>'March 2008 RIA'!$D$19</f>
        <v>9.9</v>
      </c>
    </row>
    <row r="350" spans="1:63" s="132" customFormat="1" x14ac:dyDescent="0.25">
      <c r="A350" s="126" t="str">
        <f>'March 2008 RIA'!$A$19</f>
        <v>Tier 1</v>
      </c>
      <c r="B350" s="127">
        <v>1995</v>
      </c>
      <c r="C350" s="176"/>
      <c r="D350" s="176"/>
      <c r="E350" s="176"/>
      <c r="F350" s="176"/>
      <c r="G350" s="176"/>
      <c r="H350" s="177">
        <f>'March 2008 RIA'!$D$19</f>
        <v>9.9</v>
      </c>
      <c r="I350" s="177">
        <f>'March 2008 RIA'!$D$19</f>
        <v>9.9</v>
      </c>
      <c r="J350" s="177">
        <f>'March 2008 RIA'!$D$19</f>
        <v>9.9</v>
      </c>
      <c r="K350" s="177">
        <f>'March 2008 RIA'!$D$19</f>
        <v>9.9</v>
      </c>
      <c r="L350" s="177">
        <f>'March 2008 RIA'!$D$19</f>
        <v>9.9</v>
      </c>
      <c r="M350" s="177">
        <f>'March 2008 RIA'!$D$19</f>
        <v>9.9</v>
      </c>
      <c r="N350" s="177">
        <f>'March 2008 RIA'!$D$19</f>
        <v>9.9</v>
      </c>
      <c r="O350" s="177">
        <f>'March 2008 RIA'!$D$19</f>
        <v>9.9</v>
      </c>
      <c r="P350" s="177">
        <f>'March 2008 RIA'!$D$19</f>
        <v>9.9</v>
      </c>
      <c r="Q350" s="177">
        <f>'March 2008 RIA'!$D$19</f>
        <v>9.9</v>
      </c>
      <c r="R350" s="177">
        <f>'March 2008 RIA'!$D$19</f>
        <v>9.9</v>
      </c>
      <c r="S350" s="177">
        <f>'March 2008 RIA'!$D$19</f>
        <v>9.9</v>
      </c>
      <c r="T350" s="177">
        <f>'March 2008 RIA'!$D$19</f>
        <v>9.9</v>
      </c>
      <c r="U350" s="177">
        <f>'March 2008 RIA'!$D$19</f>
        <v>9.9</v>
      </c>
      <c r="V350" s="177">
        <f>'March 2008 RIA'!$D$19</f>
        <v>9.9</v>
      </c>
      <c r="W350" s="177">
        <f>'March 2008 RIA'!$D$19</f>
        <v>9.9</v>
      </c>
      <c r="X350" s="177">
        <f>'March 2008 RIA'!$D$19</f>
        <v>9.9</v>
      </c>
      <c r="Y350" s="177">
        <f>'March 2008 RIA'!$D$19</f>
        <v>9.9</v>
      </c>
      <c r="Z350" s="177">
        <f>'March 2008 RIA'!$D$19</f>
        <v>9.9</v>
      </c>
      <c r="AA350" s="177">
        <f>'March 2008 RIA'!$D$19</f>
        <v>9.9</v>
      </c>
      <c r="AB350" s="177">
        <f>'March 2008 RIA'!$D$19</f>
        <v>9.9</v>
      </c>
      <c r="AC350" s="177">
        <f>'March 2008 RIA'!$D$19</f>
        <v>9.9</v>
      </c>
      <c r="AD350" s="177">
        <f>'March 2008 RIA'!$D$19</f>
        <v>9.9</v>
      </c>
      <c r="AE350" s="177">
        <f>'March 2008 RIA'!$D$19</f>
        <v>9.9</v>
      </c>
      <c r="AF350" s="177">
        <f>'March 2008 RIA'!$D$19</f>
        <v>9.9</v>
      </c>
      <c r="AG350" s="177">
        <f>'March 2008 RIA'!$D$19</f>
        <v>9.9</v>
      </c>
      <c r="AH350" s="177">
        <f>'March 2008 RIA'!$D$19</f>
        <v>9.9</v>
      </c>
      <c r="AI350" s="177">
        <f>'March 2008 RIA'!$D$19</f>
        <v>9.9</v>
      </c>
      <c r="AJ350" s="177">
        <f>'March 2008 RIA'!$D$19</f>
        <v>9.9</v>
      </c>
      <c r="AK350" s="177">
        <f>'March 2008 RIA'!$D$19</f>
        <v>9.9</v>
      </c>
      <c r="AL350" s="177">
        <f>'March 2008 RIA'!$D$19</f>
        <v>9.9</v>
      </c>
      <c r="AM350" s="177">
        <f>'March 2008 RIA'!$D$19</f>
        <v>9.9</v>
      </c>
      <c r="AN350" s="177">
        <f>'March 2008 RIA'!$D$19</f>
        <v>9.9</v>
      </c>
      <c r="AO350" s="177">
        <f>'March 2008 RIA'!$D$19</f>
        <v>9.9</v>
      </c>
      <c r="AP350" s="177">
        <f>'March 2008 RIA'!$D$19</f>
        <v>9.9</v>
      </c>
      <c r="AQ350" s="177">
        <f>'March 2008 RIA'!$D$19</f>
        <v>9.9</v>
      </c>
      <c r="AR350" s="177">
        <f>'March 2008 RIA'!$D$19</f>
        <v>9.9</v>
      </c>
      <c r="AS350" s="177">
        <f>'March 2008 RIA'!$D$19</f>
        <v>9.9</v>
      </c>
      <c r="AT350" s="177">
        <f>'March 2008 RIA'!$D$19</f>
        <v>9.9</v>
      </c>
      <c r="AU350" s="177">
        <f>'March 2008 RIA'!$D$19</f>
        <v>9.9</v>
      </c>
      <c r="AV350" s="177">
        <f>'March 2008 RIA'!$D$19</f>
        <v>9.9</v>
      </c>
      <c r="AW350" s="177">
        <f>'March 2008 RIA'!$D$19</f>
        <v>9.9</v>
      </c>
      <c r="AX350" s="177">
        <f>'March 2008 RIA'!$D$19</f>
        <v>9.9</v>
      </c>
      <c r="AY350" s="177">
        <f>'March 2008 RIA'!$D$19</f>
        <v>9.9</v>
      </c>
      <c r="AZ350" s="177">
        <f>'March 2008 RIA'!$D$19</f>
        <v>9.9</v>
      </c>
      <c r="BA350" s="177">
        <f>'March 2008 RIA'!$D$19</f>
        <v>9.9</v>
      </c>
      <c r="BB350" s="177">
        <f>'March 2008 RIA'!$D$19</f>
        <v>9.9</v>
      </c>
      <c r="BC350" s="177">
        <f>'March 2008 RIA'!$D$19</f>
        <v>9.9</v>
      </c>
      <c r="BD350" s="177">
        <f>'March 2008 RIA'!$D$19</f>
        <v>9.9</v>
      </c>
      <c r="BE350" s="177">
        <f>'March 2008 RIA'!$D$19</f>
        <v>9.9</v>
      </c>
      <c r="BF350" s="177">
        <f>'March 2008 RIA'!$D$19</f>
        <v>9.9</v>
      </c>
      <c r="BG350" s="177">
        <f>'March 2008 RIA'!$D$19</f>
        <v>9.9</v>
      </c>
      <c r="BH350" s="177">
        <f>'March 2008 RIA'!$D$19</f>
        <v>9.9</v>
      </c>
      <c r="BI350" s="177">
        <f>'March 2008 RIA'!$D$19</f>
        <v>9.9</v>
      </c>
      <c r="BJ350" s="177">
        <f>'March 2008 RIA'!$D$19</f>
        <v>9.9</v>
      </c>
      <c r="BK350" s="177">
        <f>'March 2008 RIA'!$D$19</f>
        <v>9.9</v>
      </c>
    </row>
    <row r="351" spans="1:63" s="132" customFormat="1" x14ac:dyDescent="0.25">
      <c r="A351" s="126" t="str">
        <f>'March 2008 RIA'!$A$19</f>
        <v>Tier 1</v>
      </c>
      <c r="B351" s="127">
        <v>1996</v>
      </c>
      <c r="C351" s="176"/>
      <c r="D351" s="176"/>
      <c r="E351" s="176"/>
      <c r="F351" s="176"/>
      <c r="G351" s="176"/>
      <c r="H351" s="176"/>
      <c r="I351" s="177">
        <f>'March 2008 RIA'!$D$19</f>
        <v>9.9</v>
      </c>
      <c r="J351" s="177">
        <f>'March 2008 RIA'!$D$19</f>
        <v>9.9</v>
      </c>
      <c r="K351" s="177">
        <f>'March 2008 RIA'!$D$19</f>
        <v>9.9</v>
      </c>
      <c r="L351" s="177">
        <f>'March 2008 RIA'!$D$19</f>
        <v>9.9</v>
      </c>
      <c r="M351" s="177">
        <f>'March 2008 RIA'!$D$19</f>
        <v>9.9</v>
      </c>
      <c r="N351" s="177">
        <f>'March 2008 RIA'!$D$19</f>
        <v>9.9</v>
      </c>
      <c r="O351" s="177">
        <f>'March 2008 RIA'!$D$19</f>
        <v>9.9</v>
      </c>
      <c r="P351" s="177">
        <f>'March 2008 RIA'!$D$19</f>
        <v>9.9</v>
      </c>
      <c r="Q351" s="177">
        <f>'March 2008 RIA'!$D$19</f>
        <v>9.9</v>
      </c>
      <c r="R351" s="177">
        <f>'March 2008 RIA'!$D$19</f>
        <v>9.9</v>
      </c>
      <c r="S351" s="177">
        <f>'March 2008 RIA'!$D$19</f>
        <v>9.9</v>
      </c>
      <c r="T351" s="177">
        <f>'March 2008 RIA'!$D$19</f>
        <v>9.9</v>
      </c>
      <c r="U351" s="177">
        <f>'March 2008 RIA'!$D$19</f>
        <v>9.9</v>
      </c>
      <c r="V351" s="177">
        <f>'March 2008 RIA'!$D$19</f>
        <v>9.9</v>
      </c>
      <c r="W351" s="177">
        <f>'March 2008 RIA'!$D$19</f>
        <v>9.9</v>
      </c>
      <c r="X351" s="177">
        <f>'March 2008 RIA'!$D$19</f>
        <v>9.9</v>
      </c>
      <c r="Y351" s="177">
        <f>'March 2008 RIA'!$D$19</f>
        <v>9.9</v>
      </c>
      <c r="Z351" s="177">
        <f>'March 2008 RIA'!$D$19</f>
        <v>9.9</v>
      </c>
      <c r="AA351" s="177">
        <f>'March 2008 RIA'!$D$19</f>
        <v>9.9</v>
      </c>
      <c r="AB351" s="177">
        <f>'March 2008 RIA'!$D$19</f>
        <v>9.9</v>
      </c>
      <c r="AC351" s="177">
        <f>'March 2008 RIA'!$D$19</f>
        <v>9.9</v>
      </c>
      <c r="AD351" s="177">
        <f>'March 2008 RIA'!$D$19</f>
        <v>9.9</v>
      </c>
      <c r="AE351" s="177">
        <f>'March 2008 RIA'!$D$19</f>
        <v>9.9</v>
      </c>
      <c r="AF351" s="177">
        <f>'March 2008 RIA'!$D$19</f>
        <v>9.9</v>
      </c>
      <c r="AG351" s="177">
        <f>'March 2008 RIA'!$D$19</f>
        <v>9.9</v>
      </c>
      <c r="AH351" s="177">
        <f>'March 2008 RIA'!$D$19</f>
        <v>9.9</v>
      </c>
      <c r="AI351" s="177">
        <f>'March 2008 RIA'!$D$19</f>
        <v>9.9</v>
      </c>
      <c r="AJ351" s="177">
        <f>'March 2008 RIA'!$D$19</f>
        <v>9.9</v>
      </c>
      <c r="AK351" s="177">
        <f>'March 2008 RIA'!$D$19</f>
        <v>9.9</v>
      </c>
      <c r="AL351" s="177">
        <f>'March 2008 RIA'!$D$19</f>
        <v>9.9</v>
      </c>
      <c r="AM351" s="177">
        <f>'March 2008 RIA'!$D$19</f>
        <v>9.9</v>
      </c>
      <c r="AN351" s="177">
        <f>'March 2008 RIA'!$D$19</f>
        <v>9.9</v>
      </c>
      <c r="AO351" s="177">
        <f>'March 2008 RIA'!$D$19</f>
        <v>9.9</v>
      </c>
      <c r="AP351" s="177">
        <f>'March 2008 RIA'!$D$19</f>
        <v>9.9</v>
      </c>
      <c r="AQ351" s="177">
        <f>'March 2008 RIA'!$D$19</f>
        <v>9.9</v>
      </c>
      <c r="AR351" s="177">
        <f>'March 2008 RIA'!$D$19</f>
        <v>9.9</v>
      </c>
      <c r="AS351" s="177">
        <f>'March 2008 RIA'!$D$19</f>
        <v>9.9</v>
      </c>
      <c r="AT351" s="177">
        <f>'March 2008 RIA'!$D$19</f>
        <v>9.9</v>
      </c>
      <c r="AU351" s="177">
        <f>'March 2008 RIA'!$D$19</f>
        <v>9.9</v>
      </c>
      <c r="AV351" s="177">
        <f>'March 2008 RIA'!$D$19</f>
        <v>9.9</v>
      </c>
      <c r="AW351" s="177">
        <f>'March 2008 RIA'!$D$19</f>
        <v>9.9</v>
      </c>
      <c r="AX351" s="177">
        <f>'March 2008 RIA'!$D$19</f>
        <v>9.9</v>
      </c>
      <c r="AY351" s="177">
        <f>'March 2008 RIA'!$D$19</f>
        <v>9.9</v>
      </c>
      <c r="AZ351" s="177">
        <f>'March 2008 RIA'!$D$19</f>
        <v>9.9</v>
      </c>
      <c r="BA351" s="177">
        <f>'March 2008 RIA'!$D$19</f>
        <v>9.9</v>
      </c>
      <c r="BB351" s="177">
        <f>'March 2008 RIA'!$D$19</f>
        <v>9.9</v>
      </c>
      <c r="BC351" s="177">
        <f>'March 2008 RIA'!$D$19</f>
        <v>9.9</v>
      </c>
      <c r="BD351" s="177">
        <f>'March 2008 RIA'!$D$19</f>
        <v>9.9</v>
      </c>
      <c r="BE351" s="177">
        <f>'March 2008 RIA'!$D$19</f>
        <v>9.9</v>
      </c>
      <c r="BF351" s="177">
        <f>'March 2008 RIA'!$D$19</f>
        <v>9.9</v>
      </c>
      <c r="BG351" s="177">
        <f>'March 2008 RIA'!$D$19</f>
        <v>9.9</v>
      </c>
      <c r="BH351" s="177">
        <f>'March 2008 RIA'!$D$19</f>
        <v>9.9</v>
      </c>
      <c r="BI351" s="177">
        <f>'March 2008 RIA'!$D$19</f>
        <v>9.9</v>
      </c>
      <c r="BJ351" s="177">
        <f>'March 2008 RIA'!$D$19</f>
        <v>9.9</v>
      </c>
      <c r="BK351" s="177">
        <f>'March 2008 RIA'!$D$19</f>
        <v>9.9</v>
      </c>
    </row>
    <row r="352" spans="1:63" s="132" customFormat="1" x14ac:dyDescent="0.25">
      <c r="A352" s="126" t="str">
        <f>'March 2008 RIA'!$A$19</f>
        <v>Tier 1</v>
      </c>
      <c r="B352" s="127">
        <v>1997</v>
      </c>
      <c r="C352" s="176"/>
      <c r="D352" s="176"/>
      <c r="E352" s="176"/>
      <c r="F352" s="176"/>
      <c r="G352" s="176"/>
      <c r="H352" s="176"/>
      <c r="I352" s="176"/>
      <c r="J352" s="177">
        <f>'March 2008 RIA'!$D$19</f>
        <v>9.9</v>
      </c>
      <c r="K352" s="177">
        <f>'March 2008 RIA'!$D$19</f>
        <v>9.9</v>
      </c>
      <c r="L352" s="177">
        <f>'March 2008 RIA'!$D$19</f>
        <v>9.9</v>
      </c>
      <c r="M352" s="177">
        <f>'March 2008 RIA'!$D$19</f>
        <v>9.9</v>
      </c>
      <c r="N352" s="177">
        <f>'March 2008 RIA'!$D$19</f>
        <v>9.9</v>
      </c>
      <c r="O352" s="177">
        <f>'March 2008 RIA'!$D$19</f>
        <v>9.9</v>
      </c>
      <c r="P352" s="177">
        <f>'March 2008 RIA'!$D$19</f>
        <v>9.9</v>
      </c>
      <c r="Q352" s="177">
        <f>'March 2008 RIA'!$D$19</f>
        <v>9.9</v>
      </c>
      <c r="R352" s="177">
        <f>'March 2008 RIA'!$D$19</f>
        <v>9.9</v>
      </c>
      <c r="S352" s="177">
        <f>'March 2008 RIA'!$D$19</f>
        <v>9.9</v>
      </c>
      <c r="T352" s="177">
        <f>'March 2008 RIA'!$D$19</f>
        <v>9.9</v>
      </c>
      <c r="U352" s="177">
        <f>'March 2008 RIA'!$D$19</f>
        <v>9.9</v>
      </c>
      <c r="V352" s="177">
        <f>'March 2008 RIA'!$D$19</f>
        <v>9.9</v>
      </c>
      <c r="W352" s="177">
        <f>'March 2008 RIA'!$D$19</f>
        <v>9.9</v>
      </c>
      <c r="X352" s="177">
        <f>'March 2008 RIA'!$D$19</f>
        <v>9.9</v>
      </c>
      <c r="Y352" s="177">
        <f>'March 2008 RIA'!$D$19</f>
        <v>9.9</v>
      </c>
      <c r="Z352" s="177">
        <f>'March 2008 RIA'!$D$19</f>
        <v>9.9</v>
      </c>
      <c r="AA352" s="177">
        <f>'March 2008 RIA'!$D$19</f>
        <v>9.9</v>
      </c>
      <c r="AB352" s="177">
        <f>'March 2008 RIA'!$D$19</f>
        <v>9.9</v>
      </c>
      <c r="AC352" s="177">
        <f>'March 2008 RIA'!$D$19</f>
        <v>9.9</v>
      </c>
      <c r="AD352" s="177">
        <f>'March 2008 RIA'!$D$19</f>
        <v>9.9</v>
      </c>
      <c r="AE352" s="177">
        <f>'March 2008 RIA'!$D$19</f>
        <v>9.9</v>
      </c>
      <c r="AF352" s="177">
        <f>'March 2008 RIA'!$D$19</f>
        <v>9.9</v>
      </c>
      <c r="AG352" s="177">
        <f>'March 2008 RIA'!$D$19</f>
        <v>9.9</v>
      </c>
      <c r="AH352" s="177">
        <f>'March 2008 RIA'!$D$19</f>
        <v>9.9</v>
      </c>
      <c r="AI352" s="177">
        <f>'March 2008 RIA'!$D$19</f>
        <v>9.9</v>
      </c>
      <c r="AJ352" s="177">
        <f>'March 2008 RIA'!$D$19</f>
        <v>9.9</v>
      </c>
      <c r="AK352" s="177">
        <f>'March 2008 RIA'!$D$19</f>
        <v>9.9</v>
      </c>
      <c r="AL352" s="177">
        <f>'March 2008 RIA'!$D$19</f>
        <v>9.9</v>
      </c>
      <c r="AM352" s="177">
        <f>'March 2008 RIA'!$D$19</f>
        <v>9.9</v>
      </c>
      <c r="AN352" s="177">
        <f>'March 2008 RIA'!$D$19</f>
        <v>9.9</v>
      </c>
      <c r="AO352" s="177">
        <f>'March 2008 RIA'!$D$19</f>
        <v>9.9</v>
      </c>
      <c r="AP352" s="177">
        <f>'March 2008 RIA'!$D$19</f>
        <v>9.9</v>
      </c>
      <c r="AQ352" s="177">
        <f>'March 2008 RIA'!$D$19</f>
        <v>9.9</v>
      </c>
      <c r="AR352" s="177">
        <f>'March 2008 RIA'!$D$19</f>
        <v>9.9</v>
      </c>
      <c r="AS352" s="177">
        <f>'March 2008 RIA'!$D$19</f>
        <v>9.9</v>
      </c>
      <c r="AT352" s="177">
        <f>'March 2008 RIA'!$D$19</f>
        <v>9.9</v>
      </c>
      <c r="AU352" s="177">
        <f>'March 2008 RIA'!$D$19</f>
        <v>9.9</v>
      </c>
      <c r="AV352" s="177">
        <f>'March 2008 RIA'!$D$19</f>
        <v>9.9</v>
      </c>
      <c r="AW352" s="177">
        <f>'March 2008 RIA'!$D$19</f>
        <v>9.9</v>
      </c>
      <c r="AX352" s="177">
        <f>'March 2008 RIA'!$D$19</f>
        <v>9.9</v>
      </c>
      <c r="AY352" s="177">
        <f>'March 2008 RIA'!$D$19</f>
        <v>9.9</v>
      </c>
      <c r="AZ352" s="177">
        <f>'March 2008 RIA'!$D$19</f>
        <v>9.9</v>
      </c>
      <c r="BA352" s="177">
        <f>'March 2008 RIA'!$D$19</f>
        <v>9.9</v>
      </c>
      <c r="BB352" s="177">
        <f>'March 2008 RIA'!$D$19</f>
        <v>9.9</v>
      </c>
      <c r="BC352" s="177">
        <f>'March 2008 RIA'!$D$19</f>
        <v>9.9</v>
      </c>
      <c r="BD352" s="177">
        <f>'March 2008 RIA'!$D$19</f>
        <v>9.9</v>
      </c>
      <c r="BE352" s="177">
        <f>'March 2008 RIA'!$D$19</f>
        <v>9.9</v>
      </c>
      <c r="BF352" s="177">
        <f>'March 2008 RIA'!$D$19</f>
        <v>9.9</v>
      </c>
      <c r="BG352" s="177">
        <f>'March 2008 RIA'!$D$19</f>
        <v>9.9</v>
      </c>
      <c r="BH352" s="177">
        <f>'March 2008 RIA'!$D$19</f>
        <v>9.9</v>
      </c>
      <c r="BI352" s="177">
        <f>'March 2008 RIA'!$D$19</f>
        <v>9.9</v>
      </c>
      <c r="BJ352" s="177">
        <f>'March 2008 RIA'!$D$19</f>
        <v>9.9</v>
      </c>
      <c r="BK352" s="177">
        <f>'March 2008 RIA'!$D$19</f>
        <v>9.9</v>
      </c>
    </row>
    <row r="353" spans="1:63" s="132" customFormat="1" x14ac:dyDescent="0.25">
      <c r="A353" s="126" t="str">
        <f>'March 2008 RIA'!$A$19</f>
        <v>Tier 1</v>
      </c>
      <c r="B353" s="127">
        <v>1998</v>
      </c>
      <c r="C353" s="176"/>
      <c r="D353" s="176"/>
      <c r="E353" s="176"/>
      <c r="F353" s="176"/>
      <c r="G353" s="176"/>
      <c r="H353" s="176"/>
      <c r="I353" s="176"/>
      <c r="J353" s="176"/>
      <c r="K353" s="177">
        <f>'March 2008 RIA'!$D$19</f>
        <v>9.9</v>
      </c>
      <c r="L353" s="177">
        <f>'March 2008 RIA'!$D$19</f>
        <v>9.9</v>
      </c>
      <c r="M353" s="177">
        <f>'March 2008 RIA'!$D$19</f>
        <v>9.9</v>
      </c>
      <c r="N353" s="177">
        <f>'March 2008 RIA'!$D$19</f>
        <v>9.9</v>
      </c>
      <c r="O353" s="177">
        <f>'March 2008 RIA'!$D$19</f>
        <v>9.9</v>
      </c>
      <c r="P353" s="177">
        <f>'March 2008 RIA'!$D$19</f>
        <v>9.9</v>
      </c>
      <c r="Q353" s="177">
        <f>'March 2008 RIA'!$D$19</f>
        <v>9.9</v>
      </c>
      <c r="R353" s="177">
        <f>'March 2008 RIA'!$D$19</f>
        <v>9.9</v>
      </c>
      <c r="S353" s="177">
        <f>'March 2008 RIA'!$D$19</f>
        <v>9.9</v>
      </c>
      <c r="T353" s="177">
        <f>'March 2008 RIA'!$D$19</f>
        <v>9.9</v>
      </c>
      <c r="U353" s="177">
        <f>'March 2008 RIA'!$D$19</f>
        <v>9.9</v>
      </c>
      <c r="V353" s="177">
        <f>'March 2008 RIA'!$D$19</f>
        <v>9.9</v>
      </c>
      <c r="W353" s="177">
        <f>'March 2008 RIA'!$D$19</f>
        <v>9.9</v>
      </c>
      <c r="X353" s="177">
        <f>'March 2008 RIA'!$D$19</f>
        <v>9.9</v>
      </c>
      <c r="Y353" s="177">
        <f>'March 2008 RIA'!$D$19</f>
        <v>9.9</v>
      </c>
      <c r="Z353" s="177">
        <f>'March 2008 RIA'!$D$19</f>
        <v>9.9</v>
      </c>
      <c r="AA353" s="177">
        <f>'March 2008 RIA'!$D$19</f>
        <v>9.9</v>
      </c>
      <c r="AB353" s="177">
        <f>'March 2008 RIA'!$D$19</f>
        <v>9.9</v>
      </c>
      <c r="AC353" s="177">
        <f>'March 2008 RIA'!$D$19</f>
        <v>9.9</v>
      </c>
      <c r="AD353" s="177">
        <f>'March 2008 RIA'!$D$19</f>
        <v>9.9</v>
      </c>
      <c r="AE353" s="177">
        <f>'March 2008 RIA'!$D$19</f>
        <v>9.9</v>
      </c>
      <c r="AF353" s="177">
        <f>'March 2008 RIA'!$D$19</f>
        <v>9.9</v>
      </c>
      <c r="AG353" s="177">
        <f>'March 2008 RIA'!$D$19</f>
        <v>9.9</v>
      </c>
      <c r="AH353" s="177">
        <f>'March 2008 RIA'!$D$19</f>
        <v>9.9</v>
      </c>
      <c r="AI353" s="177">
        <f>'March 2008 RIA'!$D$19</f>
        <v>9.9</v>
      </c>
      <c r="AJ353" s="177">
        <f>'March 2008 RIA'!$D$19</f>
        <v>9.9</v>
      </c>
      <c r="AK353" s="177">
        <f>'March 2008 RIA'!$D$19</f>
        <v>9.9</v>
      </c>
      <c r="AL353" s="177">
        <f>'March 2008 RIA'!$D$19</f>
        <v>9.9</v>
      </c>
      <c r="AM353" s="177">
        <f>'March 2008 RIA'!$D$19</f>
        <v>9.9</v>
      </c>
      <c r="AN353" s="177">
        <f>'March 2008 RIA'!$D$19</f>
        <v>9.9</v>
      </c>
      <c r="AO353" s="177">
        <f>'March 2008 RIA'!$D$19</f>
        <v>9.9</v>
      </c>
      <c r="AP353" s="177">
        <f>'March 2008 RIA'!$D$19</f>
        <v>9.9</v>
      </c>
      <c r="AQ353" s="177">
        <f>'March 2008 RIA'!$D$19</f>
        <v>9.9</v>
      </c>
      <c r="AR353" s="177">
        <f>'March 2008 RIA'!$D$19</f>
        <v>9.9</v>
      </c>
      <c r="AS353" s="177">
        <f>'March 2008 RIA'!$D$19</f>
        <v>9.9</v>
      </c>
      <c r="AT353" s="177">
        <f>'March 2008 RIA'!$D$19</f>
        <v>9.9</v>
      </c>
      <c r="AU353" s="177">
        <f>'March 2008 RIA'!$D$19</f>
        <v>9.9</v>
      </c>
      <c r="AV353" s="177">
        <f>'March 2008 RIA'!$D$19</f>
        <v>9.9</v>
      </c>
      <c r="AW353" s="177">
        <f>'March 2008 RIA'!$D$19</f>
        <v>9.9</v>
      </c>
      <c r="AX353" s="177">
        <f>'March 2008 RIA'!$D$19</f>
        <v>9.9</v>
      </c>
      <c r="AY353" s="177">
        <f>'March 2008 RIA'!$D$19</f>
        <v>9.9</v>
      </c>
      <c r="AZ353" s="177">
        <f>'March 2008 RIA'!$D$19</f>
        <v>9.9</v>
      </c>
      <c r="BA353" s="177">
        <f>'March 2008 RIA'!$D$19</f>
        <v>9.9</v>
      </c>
      <c r="BB353" s="177">
        <f>'March 2008 RIA'!$D$19</f>
        <v>9.9</v>
      </c>
      <c r="BC353" s="177">
        <f>'March 2008 RIA'!$D$19</f>
        <v>9.9</v>
      </c>
      <c r="BD353" s="177">
        <f>'March 2008 RIA'!$D$19</f>
        <v>9.9</v>
      </c>
      <c r="BE353" s="177">
        <f>'March 2008 RIA'!$D$19</f>
        <v>9.9</v>
      </c>
      <c r="BF353" s="177">
        <f>'March 2008 RIA'!$D$19</f>
        <v>9.9</v>
      </c>
      <c r="BG353" s="177">
        <f>'March 2008 RIA'!$D$19</f>
        <v>9.9</v>
      </c>
      <c r="BH353" s="177">
        <f>'March 2008 RIA'!$D$19</f>
        <v>9.9</v>
      </c>
      <c r="BI353" s="177">
        <f>'March 2008 RIA'!$D$19</f>
        <v>9.9</v>
      </c>
      <c r="BJ353" s="177">
        <f>'March 2008 RIA'!$D$19</f>
        <v>9.9</v>
      </c>
      <c r="BK353" s="177">
        <f>'March 2008 RIA'!$D$19</f>
        <v>9.9</v>
      </c>
    </row>
    <row r="354" spans="1:63" s="132" customFormat="1" x14ac:dyDescent="0.25">
      <c r="A354" s="126" t="str">
        <f>'March 2008 RIA'!$A$19</f>
        <v>Tier 1</v>
      </c>
      <c r="B354" s="127">
        <v>1999</v>
      </c>
      <c r="C354" s="176"/>
      <c r="D354" s="176"/>
      <c r="E354" s="176"/>
      <c r="F354" s="176"/>
      <c r="G354" s="176"/>
      <c r="H354" s="176"/>
      <c r="I354" s="176"/>
      <c r="J354" s="176"/>
      <c r="K354" s="176"/>
      <c r="L354" s="177">
        <f>'March 2008 RIA'!$D$19</f>
        <v>9.9</v>
      </c>
      <c r="M354" s="177">
        <f>'March 2008 RIA'!$D$19</f>
        <v>9.9</v>
      </c>
      <c r="N354" s="177">
        <f>'March 2008 RIA'!$D$19</f>
        <v>9.9</v>
      </c>
      <c r="O354" s="177">
        <f>'March 2008 RIA'!$D$19</f>
        <v>9.9</v>
      </c>
      <c r="P354" s="177">
        <f>'March 2008 RIA'!$D$19</f>
        <v>9.9</v>
      </c>
      <c r="Q354" s="177">
        <f>'March 2008 RIA'!$D$19</f>
        <v>9.9</v>
      </c>
      <c r="R354" s="177">
        <f>'March 2008 RIA'!$D$19</f>
        <v>9.9</v>
      </c>
      <c r="S354" s="177">
        <f>'March 2008 RIA'!$D$19</f>
        <v>9.9</v>
      </c>
      <c r="T354" s="177">
        <f>'March 2008 RIA'!$D$19</f>
        <v>9.9</v>
      </c>
      <c r="U354" s="177">
        <f>'March 2008 RIA'!$D$19</f>
        <v>9.9</v>
      </c>
      <c r="V354" s="177">
        <f>'March 2008 RIA'!$D$19</f>
        <v>9.9</v>
      </c>
      <c r="W354" s="177">
        <f>'March 2008 RIA'!$D$19</f>
        <v>9.9</v>
      </c>
      <c r="X354" s="177">
        <f>'March 2008 RIA'!$D$19</f>
        <v>9.9</v>
      </c>
      <c r="Y354" s="177">
        <f>'March 2008 RIA'!$D$19</f>
        <v>9.9</v>
      </c>
      <c r="Z354" s="177">
        <f>'March 2008 RIA'!$D$19</f>
        <v>9.9</v>
      </c>
      <c r="AA354" s="177">
        <f>'March 2008 RIA'!$D$19</f>
        <v>9.9</v>
      </c>
      <c r="AB354" s="177">
        <f>'March 2008 RIA'!$D$19</f>
        <v>9.9</v>
      </c>
      <c r="AC354" s="177">
        <f>'March 2008 RIA'!$D$19</f>
        <v>9.9</v>
      </c>
      <c r="AD354" s="177">
        <f>'March 2008 RIA'!$D$19</f>
        <v>9.9</v>
      </c>
      <c r="AE354" s="177">
        <f>'March 2008 RIA'!$D$19</f>
        <v>9.9</v>
      </c>
      <c r="AF354" s="177">
        <f>'March 2008 RIA'!$D$19</f>
        <v>9.9</v>
      </c>
      <c r="AG354" s="177">
        <f>'March 2008 RIA'!$D$19</f>
        <v>9.9</v>
      </c>
      <c r="AH354" s="177">
        <f>'March 2008 RIA'!$D$19</f>
        <v>9.9</v>
      </c>
      <c r="AI354" s="177">
        <f>'March 2008 RIA'!$D$19</f>
        <v>9.9</v>
      </c>
      <c r="AJ354" s="177">
        <f>'March 2008 RIA'!$D$19</f>
        <v>9.9</v>
      </c>
      <c r="AK354" s="177">
        <f>'March 2008 RIA'!$D$19</f>
        <v>9.9</v>
      </c>
      <c r="AL354" s="177">
        <f>'March 2008 RIA'!$D$19</f>
        <v>9.9</v>
      </c>
      <c r="AM354" s="177">
        <f>'March 2008 RIA'!$D$19</f>
        <v>9.9</v>
      </c>
      <c r="AN354" s="177">
        <f>'March 2008 RIA'!$D$19</f>
        <v>9.9</v>
      </c>
      <c r="AO354" s="177">
        <f>'March 2008 RIA'!$D$19</f>
        <v>9.9</v>
      </c>
      <c r="AP354" s="177">
        <f>'March 2008 RIA'!$D$19</f>
        <v>9.9</v>
      </c>
      <c r="AQ354" s="177">
        <f>'March 2008 RIA'!$D$19</f>
        <v>9.9</v>
      </c>
      <c r="AR354" s="177">
        <f>'March 2008 RIA'!$D$19</f>
        <v>9.9</v>
      </c>
      <c r="AS354" s="177">
        <f>'March 2008 RIA'!$D$19</f>
        <v>9.9</v>
      </c>
      <c r="AT354" s="177">
        <f>'March 2008 RIA'!$D$19</f>
        <v>9.9</v>
      </c>
      <c r="AU354" s="177">
        <f>'March 2008 RIA'!$D$19</f>
        <v>9.9</v>
      </c>
      <c r="AV354" s="177">
        <f>'March 2008 RIA'!$D$19</f>
        <v>9.9</v>
      </c>
      <c r="AW354" s="177">
        <f>'March 2008 RIA'!$D$19</f>
        <v>9.9</v>
      </c>
      <c r="AX354" s="177">
        <f>'March 2008 RIA'!$D$19</f>
        <v>9.9</v>
      </c>
      <c r="AY354" s="177">
        <f>'March 2008 RIA'!$D$19</f>
        <v>9.9</v>
      </c>
      <c r="AZ354" s="177">
        <f>'March 2008 RIA'!$D$19</f>
        <v>9.9</v>
      </c>
      <c r="BA354" s="177">
        <f>'March 2008 RIA'!$D$19</f>
        <v>9.9</v>
      </c>
      <c r="BB354" s="177">
        <f>'March 2008 RIA'!$D$19</f>
        <v>9.9</v>
      </c>
      <c r="BC354" s="177">
        <f>'March 2008 RIA'!$D$19</f>
        <v>9.9</v>
      </c>
      <c r="BD354" s="177">
        <f>'March 2008 RIA'!$D$19</f>
        <v>9.9</v>
      </c>
      <c r="BE354" s="177">
        <f>'March 2008 RIA'!$D$19</f>
        <v>9.9</v>
      </c>
      <c r="BF354" s="177">
        <f>'March 2008 RIA'!$D$19</f>
        <v>9.9</v>
      </c>
      <c r="BG354" s="177">
        <f>'March 2008 RIA'!$D$19</f>
        <v>9.9</v>
      </c>
      <c r="BH354" s="177">
        <f>'March 2008 RIA'!$D$19</f>
        <v>9.9</v>
      </c>
      <c r="BI354" s="177">
        <f>'March 2008 RIA'!$D$19</f>
        <v>9.9</v>
      </c>
      <c r="BJ354" s="177">
        <f>'March 2008 RIA'!$D$19</f>
        <v>9.9</v>
      </c>
      <c r="BK354" s="177">
        <f>'March 2008 RIA'!$D$19</f>
        <v>9.9</v>
      </c>
    </row>
    <row r="355" spans="1:63" s="132" customFormat="1" x14ac:dyDescent="0.25">
      <c r="A355" s="126" t="str">
        <f>'March 2008 RIA'!$A$19</f>
        <v>Tier 1</v>
      </c>
      <c r="B355" s="127">
        <v>2000</v>
      </c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7">
        <f>'March 2008 RIA'!$D$19</f>
        <v>9.9</v>
      </c>
      <c r="N355" s="177">
        <f>'March 2008 RIA'!$D$19</f>
        <v>9.9</v>
      </c>
      <c r="O355" s="177">
        <f>'March 2008 RIA'!$D$19</f>
        <v>9.9</v>
      </c>
      <c r="P355" s="177">
        <f>'March 2008 RIA'!$D$19</f>
        <v>9.9</v>
      </c>
      <c r="Q355" s="177">
        <f>'March 2008 RIA'!$D$19</f>
        <v>9.9</v>
      </c>
      <c r="R355" s="177">
        <f>'March 2008 RIA'!$D$19</f>
        <v>9.9</v>
      </c>
      <c r="S355" s="177">
        <f>'March 2008 RIA'!$D$19</f>
        <v>9.9</v>
      </c>
      <c r="T355" s="177">
        <f>'March 2008 RIA'!$D$19</f>
        <v>9.9</v>
      </c>
      <c r="U355" s="177">
        <f>'March 2008 RIA'!$D$19</f>
        <v>9.9</v>
      </c>
      <c r="V355" s="177">
        <f>'March 2008 RIA'!$D$19</f>
        <v>9.9</v>
      </c>
      <c r="W355" s="177">
        <f>'March 2008 RIA'!$D$19</f>
        <v>9.9</v>
      </c>
      <c r="X355" s="177">
        <f>'March 2008 RIA'!$D$19</f>
        <v>9.9</v>
      </c>
      <c r="Y355" s="177">
        <f>'March 2008 RIA'!$D$19</f>
        <v>9.9</v>
      </c>
      <c r="Z355" s="177">
        <f>'March 2008 RIA'!$D$19</f>
        <v>9.9</v>
      </c>
      <c r="AA355" s="177">
        <f>'March 2008 RIA'!$D$19</f>
        <v>9.9</v>
      </c>
      <c r="AB355" s="177">
        <f>'March 2008 RIA'!$D$19</f>
        <v>9.9</v>
      </c>
      <c r="AC355" s="177">
        <f>'March 2008 RIA'!$D$19</f>
        <v>9.9</v>
      </c>
      <c r="AD355" s="177">
        <f>'March 2008 RIA'!$D$19</f>
        <v>9.9</v>
      </c>
      <c r="AE355" s="177">
        <f>'March 2008 RIA'!$D$19</f>
        <v>9.9</v>
      </c>
      <c r="AF355" s="177">
        <f>'March 2008 RIA'!$D$19</f>
        <v>9.9</v>
      </c>
      <c r="AG355" s="177">
        <f>'March 2008 RIA'!$D$19</f>
        <v>9.9</v>
      </c>
      <c r="AH355" s="177">
        <f>'March 2008 RIA'!$D$19</f>
        <v>9.9</v>
      </c>
      <c r="AI355" s="177">
        <f>'March 2008 RIA'!$D$19</f>
        <v>9.9</v>
      </c>
      <c r="AJ355" s="177">
        <f>'March 2008 RIA'!$D$19</f>
        <v>9.9</v>
      </c>
      <c r="AK355" s="177">
        <f>'March 2008 RIA'!$D$19</f>
        <v>9.9</v>
      </c>
      <c r="AL355" s="177">
        <f>'March 2008 RIA'!$D$19</f>
        <v>9.9</v>
      </c>
      <c r="AM355" s="177">
        <f>'March 2008 RIA'!$D$19</f>
        <v>9.9</v>
      </c>
      <c r="AN355" s="177">
        <f>'March 2008 RIA'!$D$19</f>
        <v>9.9</v>
      </c>
      <c r="AO355" s="177">
        <f>'March 2008 RIA'!$D$19</f>
        <v>9.9</v>
      </c>
      <c r="AP355" s="177">
        <f>'March 2008 RIA'!$D$19</f>
        <v>9.9</v>
      </c>
      <c r="AQ355" s="177">
        <f>'March 2008 RIA'!$D$19</f>
        <v>9.9</v>
      </c>
      <c r="AR355" s="177">
        <f>'March 2008 RIA'!$D$19</f>
        <v>9.9</v>
      </c>
      <c r="AS355" s="177">
        <f>'March 2008 RIA'!$D$19</f>
        <v>9.9</v>
      </c>
      <c r="AT355" s="177">
        <f>'March 2008 RIA'!$D$19</f>
        <v>9.9</v>
      </c>
      <c r="AU355" s="177">
        <f>'March 2008 RIA'!$D$19</f>
        <v>9.9</v>
      </c>
      <c r="AV355" s="177">
        <f>'March 2008 RIA'!$D$19</f>
        <v>9.9</v>
      </c>
      <c r="AW355" s="177">
        <f>'March 2008 RIA'!$D$19</f>
        <v>9.9</v>
      </c>
      <c r="AX355" s="177">
        <f>'March 2008 RIA'!$D$19</f>
        <v>9.9</v>
      </c>
      <c r="AY355" s="177">
        <f>'March 2008 RIA'!$D$19</f>
        <v>9.9</v>
      </c>
      <c r="AZ355" s="177">
        <f>'March 2008 RIA'!$D$19</f>
        <v>9.9</v>
      </c>
      <c r="BA355" s="177">
        <f>'March 2008 RIA'!$D$19</f>
        <v>9.9</v>
      </c>
      <c r="BB355" s="177">
        <f>'March 2008 RIA'!$D$19</f>
        <v>9.9</v>
      </c>
      <c r="BC355" s="177">
        <f>'March 2008 RIA'!$D$19</f>
        <v>9.9</v>
      </c>
      <c r="BD355" s="177">
        <f>'March 2008 RIA'!$D$19</f>
        <v>9.9</v>
      </c>
      <c r="BE355" s="177">
        <f>'March 2008 RIA'!$D$19</f>
        <v>9.9</v>
      </c>
      <c r="BF355" s="177">
        <f>'March 2008 RIA'!$D$19</f>
        <v>9.9</v>
      </c>
      <c r="BG355" s="177">
        <f>'March 2008 RIA'!$D$19</f>
        <v>9.9</v>
      </c>
      <c r="BH355" s="177">
        <f>'March 2008 RIA'!$D$19</f>
        <v>9.9</v>
      </c>
      <c r="BI355" s="177">
        <f>'March 2008 RIA'!$D$19</f>
        <v>9.9</v>
      </c>
      <c r="BJ355" s="177">
        <f>'March 2008 RIA'!$D$19</f>
        <v>9.9</v>
      </c>
      <c r="BK355" s="177">
        <f>'March 2008 RIA'!$D$19</f>
        <v>9.9</v>
      </c>
    </row>
    <row r="356" spans="1:63" s="132" customFormat="1" x14ac:dyDescent="0.25">
      <c r="A356" s="126" t="str">
        <f>'March 2008 RIA'!$A$19</f>
        <v>Tier 1</v>
      </c>
      <c r="B356" s="127">
        <v>2001</v>
      </c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7">
        <f>'March 2008 RIA'!$D$19</f>
        <v>9.9</v>
      </c>
      <c r="O356" s="177">
        <f>'March 2008 RIA'!$D$19</f>
        <v>9.9</v>
      </c>
      <c r="P356" s="177">
        <f>'March 2008 RIA'!$D$19</f>
        <v>9.9</v>
      </c>
      <c r="Q356" s="177">
        <f>'March 2008 RIA'!$D$19</f>
        <v>9.9</v>
      </c>
      <c r="R356" s="177">
        <f>'March 2008 RIA'!$D$19</f>
        <v>9.9</v>
      </c>
      <c r="S356" s="177">
        <f>'March 2008 RIA'!$D$19</f>
        <v>9.9</v>
      </c>
      <c r="T356" s="177">
        <f>'March 2008 RIA'!$D$19</f>
        <v>9.9</v>
      </c>
      <c r="U356" s="177">
        <f>'March 2008 RIA'!$D$19</f>
        <v>9.9</v>
      </c>
      <c r="V356" s="177">
        <f>'March 2008 RIA'!$D$19</f>
        <v>9.9</v>
      </c>
      <c r="W356" s="177">
        <f>'March 2008 RIA'!$D$19</f>
        <v>9.9</v>
      </c>
      <c r="X356" s="177">
        <f>'March 2008 RIA'!$D$19</f>
        <v>9.9</v>
      </c>
      <c r="Y356" s="177">
        <f>'March 2008 RIA'!$D$19</f>
        <v>9.9</v>
      </c>
      <c r="Z356" s="177">
        <f>'March 2008 RIA'!$D$19</f>
        <v>9.9</v>
      </c>
      <c r="AA356" s="177">
        <f>'March 2008 RIA'!$D$19</f>
        <v>9.9</v>
      </c>
      <c r="AB356" s="177">
        <f>'March 2008 RIA'!$D$19</f>
        <v>9.9</v>
      </c>
      <c r="AC356" s="177">
        <f>'March 2008 RIA'!$D$19</f>
        <v>9.9</v>
      </c>
      <c r="AD356" s="177">
        <f>'March 2008 RIA'!$D$19</f>
        <v>9.9</v>
      </c>
      <c r="AE356" s="177">
        <f>'March 2008 RIA'!$D$19</f>
        <v>9.9</v>
      </c>
      <c r="AF356" s="177">
        <f>'March 2008 RIA'!$D$19</f>
        <v>9.9</v>
      </c>
      <c r="AG356" s="177">
        <f>'March 2008 RIA'!$D$19</f>
        <v>9.9</v>
      </c>
      <c r="AH356" s="177">
        <f>'March 2008 RIA'!$D$19</f>
        <v>9.9</v>
      </c>
      <c r="AI356" s="177">
        <f>'March 2008 RIA'!$D$19</f>
        <v>9.9</v>
      </c>
      <c r="AJ356" s="177">
        <f>'March 2008 RIA'!$D$19</f>
        <v>9.9</v>
      </c>
      <c r="AK356" s="177">
        <f>'March 2008 RIA'!$D$19</f>
        <v>9.9</v>
      </c>
      <c r="AL356" s="177">
        <f>'March 2008 RIA'!$D$19</f>
        <v>9.9</v>
      </c>
      <c r="AM356" s="177">
        <f>'March 2008 RIA'!$D$19</f>
        <v>9.9</v>
      </c>
      <c r="AN356" s="177">
        <f>'March 2008 RIA'!$D$19</f>
        <v>9.9</v>
      </c>
      <c r="AO356" s="177">
        <f>'March 2008 RIA'!$D$19</f>
        <v>9.9</v>
      </c>
      <c r="AP356" s="177">
        <f>'March 2008 RIA'!$D$19</f>
        <v>9.9</v>
      </c>
      <c r="AQ356" s="177">
        <f>'March 2008 RIA'!$D$19</f>
        <v>9.9</v>
      </c>
      <c r="AR356" s="177">
        <f>'March 2008 RIA'!$D$19</f>
        <v>9.9</v>
      </c>
      <c r="AS356" s="177">
        <f>'March 2008 RIA'!$D$19</f>
        <v>9.9</v>
      </c>
      <c r="AT356" s="177">
        <f>'March 2008 RIA'!$D$19</f>
        <v>9.9</v>
      </c>
      <c r="AU356" s="177">
        <f>'March 2008 RIA'!$D$19</f>
        <v>9.9</v>
      </c>
      <c r="AV356" s="177">
        <f>'March 2008 RIA'!$D$19</f>
        <v>9.9</v>
      </c>
      <c r="AW356" s="177">
        <f>'March 2008 RIA'!$D$19</f>
        <v>9.9</v>
      </c>
      <c r="AX356" s="177">
        <f>'March 2008 RIA'!$D$19</f>
        <v>9.9</v>
      </c>
      <c r="AY356" s="177">
        <f>'March 2008 RIA'!$D$19</f>
        <v>9.9</v>
      </c>
      <c r="AZ356" s="177">
        <f>'March 2008 RIA'!$D$19</f>
        <v>9.9</v>
      </c>
      <c r="BA356" s="177">
        <f>'March 2008 RIA'!$D$19</f>
        <v>9.9</v>
      </c>
      <c r="BB356" s="177">
        <f>'March 2008 RIA'!$D$19</f>
        <v>9.9</v>
      </c>
      <c r="BC356" s="177">
        <f>'March 2008 RIA'!$D$19</f>
        <v>9.9</v>
      </c>
      <c r="BD356" s="177">
        <f>'March 2008 RIA'!$D$19</f>
        <v>9.9</v>
      </c>
      <c r="BE356" s="177">
        <f>'March 2008 RIA'!$D$19</f>
        <v>9.9</v>
      </c>
      <c r="BF356" s="177">
        <f>'March 2008 RIA'!$D$19</f>
        <v>9.9</v>
      </c>
      <c r="BG356" s="177">
        <f>'March 2008 RIA'!$D$19</f>
        <v>9.9</v>
      </c>
      <c r="BH356" s="177">
        <f>'March 2008 RIA'!$D$19</f>
        <v>9.9</v>
      </c>
      <c r="BI356" s="177">
        <f>'March 2008 RIA'!$D$19</f>
        <v>9.9</v>
      </c>
      <c r="BJ356" s="177">
        <f>'March 2008 RIA'!$D$19</f>
        <v>9.9</v>
      </c>
      <c r="BK356" s="177">
        <f>'March 2008 RIA'!$D$19</f>
        <v>9.9</v>
      </c>
    </row>
    <row r="357" spans="1:63" s="132" customFormat="1" x14ac:dyDescent="0.25">
      <c r="A357" s="126" t="str">
        <f>'March 2008 RIA'!$A$19</f>
        <v>Tier 1</v>
      </c>
      <c r="B357" s="127">
        <v>2002</v>
      </c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7">
        <f>'March 2008 RIA'!$D$19</f>
        <v>9.9</v>
      </c>
      <c r="P357" s="177">
        <f>'March 2008 RIA'!$D$19</f>
        <v>9.9</v>
      </c>
      <c r="Q357" s="177">
        <f>'March 2008 RIA'!$D$19</f>
        <v>9.9</v>
      </c>
      <c r="R357" s="177">
        <f>'March 2008 RIA'!$D$19</f>
        <v>9.9</v>
      </c>
      <c r="S357" s="177">
        <f>'March 2008 RIA'!$D$19</f>
        <v>9.9</v>
      </c>
      <c r="T357" s="177">
        <f>'March 2008 RIA'!$D$19</f>
        <v>9.9</v>
      </c>
      <c r="U357" s="177">
        <f>'March 2008 RIA'!$D$19</f>
        <v>9.9</v>
      </c>
      <c r="V357" s="177">
        <f>'March 2008 RIA'!$D$19</f>
        <v>9.9</v>
      </c>
      <c r="W357" s="177">
        <f>'March 2008 RIA'!$D$19</f>
        <v>9.9</v>
      </c>
      <c r="X357" s="177">
        <f>'March 2008 RIA'!$D$19</f>
        <v>9.9</v>
      </c>
      <c r="Y357" s="177">
        <f>'March 2008 RIA'!$D$19</f>
        <v>9.9</v>
      </c>
      <c r="Z357" s="177">
        <f>'March 2008 RIA'!$D$19</f>
        <v>9.9</v>
      </c>
      <c r="AA357" s="177">
        <f>'March 2008 RIA'!$D$19</f>
        <v>9.9</v>
      </c>
      <c r="AB357" s="177">
        <f>'March 2008 RIA'!$D$19</f>
        <v>9.9</v>
      </c>
      <c r="AC357" s="177">
        <f>'March 2008 RIA'!$D$19</f>
        <v>9.9</v>
      </c>
      <c r="AD357" s="177">
        <f>'March 2008 RIA'!$D$19</f>
        <v>9.9</v>
      </c>
      <c r="AE357" s="177">
        <f>'March 2008 RIA'!$D$19</f>
        <v>9.9</v>
      </c>
      <c r="AF357" s="177">
        <f>'March 2008 RIA'!$D$19</f>
        <v>9.9</v>
      </c>
      <c r="AG357" s="177">
        <f>'March 2008 RIA'!$D$19</f>
        <v>9.9</v>
      </c>
      <c r="AH357" s="177">
        <f>'March 2008 RIA'!$D$19</f>
        <v>9.9</v>
      </c>
      <c r="AI357" s="177">
        <f>'March 2008 RIA'!$D$19</f>
        <v>9.9</v>
      </c>
      <c r="AJ357" s="177">
        <f>'March 2008 RIA'!$D$19</f>
        <v>9.9</v>
      </c>
      <c r="AK357" s="177">
        <f>'March 2008 RIA'!$D$19</f>
        <v>9.9</v>
      </c>
      <c r="AL357" s="177">
        <f>'March 2008 RIA'!$D$19</f>
        <v>9.9</v>
      </c>
      <c r="AM357" s="177">
        <f>'March 2008 RIA'!$D$19</f>
        <v>9.9</v>
      </c>
      <c r="AN357" s="177">
        <f>'March 2008 RIA'!$D$19</f>
        <v>9.9</v>
      </c>
      <c r="AO357" s="177">
        <f>'March 2008 RIA'!$D$19</f>
        <v>9.9</v>
      </c>
      <c r="AP357" s="177">
        <f>'March 2008 RIA'!$D$19</f>
        <v>9.9</v>
      </c>
      <c r="AQ357" s="177">
        <f>'March 2008 RIA'!$D$19</f>
        <v>9.9</v>
      </c>
      <c r="AR357" s="177">
        <f>'March 2008 RIA'!$D$19</f>
        <v>9.9</v>
      </c>
      <c r="AS357" s="177">
        <f>'March 2008 RIA'!$D$19</f>
        <v>9.9</v>
      </c>
      <c r="AT357" s="177">
        <f>'March 2008 RIA'!$D$19</f>
        <v>9.9</v>
      </c>
      <c r="AU357" s="177">
        <f>'March 2008 RIA'!$D$19</f>
        <v>9.9</v>
      </c>
      <c r="AV357" s="177">
        <f>'March 2008 RIA'!$D$19</f>
        <v>9.9</v>
      </c>
      <c r="AW357" s="177">
        <f>'March 2008 RIA'!$D$19</f>
        <v>9.9</v>
      </c>
      <c r="AX357" s="177">
        <f>'March 2008 RIA'!$D$19</f>
        <v>9.9</v>
      </c>
      <c r="AY357" s="177">
        <f>'March 2008 RIA'!$D$19</f>
        <v>9.9</v>
      </c>
      <c r="AZ357" s="177">
        <f>'March 2008 RIA'!$D$19</f>
        <v>9.9</v>
      </c>
      <c r="BA357" s="177">
        <f>'March 2008 RIA'!$D$19</f>
        <v>9.9</v>
      </c>
      <c r="BB357" s="177">
        <f>'March 2008 RIA'!$D$19</f>
        <v>9.9</v>
      </c>
      <c r="BC357" s="177">
        <f>'March 2008 RIA'!$D$19</f>
        <v>9.9</v>
      </c>
      <c r="BD357" s="177">
        <f>'March 2008 RIA'!$D$19</f>
        <v>9.9</v>
      </c>
      <c r="BE357" s="177">
        <f>'March 2008 RIA'!$D$19</f>
        <v>9.9</v>
      </c>
      <c r="BF357" s="177">
        <f>'March 2008 RIA'!$D$19</f>
        <v>9.9</v>
      </c>
      <c r="BG357" s="177">
        <f>'March 2008 RIA'!$D$19</f>
        <v>9.9</v>
      </c>
      <c r="BH357" s="177">
        <f>'March 2008 RIA'!$D$19</f>
        <v>9.9</v>
      </c>
      <c r="BI357" s="177">
        <f>'March 2008 RIA'!$D$19</f>
        <v>9.9</v>
      </c>
      <c r="BJ357" s="177">
        <f>'March 2008 RIA'!$D$19</f>
        <v>9.9</v>
      </c>
      <c r="BK357" s="177">
        <f>'March 2008 RIA'!$D$19</f>
        <v>9.9</v>
      </c>
    </row>
    <row r="358" spans="1:63" s="132" customFormat="1" x14ac:dyDescent="0.25">
      <c r="A358" s="126" t="str">
        <f>'March 2008 RIA'!$A$19</f>
        <v>Tier 1</v>
      </c>
      <c r="B358" s="127">
        <v>2003</v>
      </c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7">
        <f>'March 2008 RIA'!$D$19</f>
        <v>9.9</v>
      </c>
      <c r="Q358" s="177">
        <f>'March 2008 RIA'!$D$19</f>
        <v>9.9</v>
      </c>
      <c r="R358" s="177">
        <f>'March 2008 RIA'!$D$19</f>
        <v>9.9</v>
      </c>
      <c r="S358" s="177">
        <f>'March 2008 RIA'!$D$19</f>
        <v>9.9</v>
      </c>
      <c r="T358" s="177">
        <f>'March 2008 RIA'!$D$19</f>
        <v>9.9</v>
      </c>
      <c r="U358" s="177">
        <f>'March 2008 RIA'!$D$19</f>
        <v>9.9</v>
      </c>
      <c r="V358" s="177">
        <f>'March 2008 RIA'!$D$19</f>
        <v>9.9</v>
      </c>
      <c r="W358" s="177">
        <f>'March 2008 RIA'!$D$19</f>
        <v>9.9</v>
      </c>
      <c r="X358" s="177">
        <f>'March 2008 RIA'!$D$19</f>
        <v>9.9</v>
      </c>
      <c r="Y358" s="177">
        <f>'March 2008 RIA'!$D$19</f>
        <v>9.9</v>
      </c>
      <c r="Z358" s="177">
        <f>'March 2008 RIA'!$D$19</f>
        <v>9.9</v>
      </c>
      <c r="AA358" s="177">
        <f>'March 2008 RIA'!$D$19</f>
        <v>9.9</v>
      </c>
      <c r="AB358" s="177">
        <f>'March 2008 RIA'!$D$19</f>
        <v>9.9</v>
      </c>
      <c r="AC358" s="177">
        <f>'March 2008 RIA'!$D$19</f>
        <v>9.9</v>
      </c>
      <c r="AD358" s="177">
        <f>'March 2008 RIA'!$D$19</f>
        <v>9.9</v>
      </c>
      <c r="AE358" s="177">
        <f>'March 2008 RIA'!$D$19</f>
        <v>9.9</v>
      </c>
      <c r="AF358" s="177">
        <f>'March 2008 RIA'!$D$19</f>
        <v>9.9</v>
      </c>
      <c r="AG358" s="177">
        <f>'March 2008 RIA'!$D$19</f>
        <v>9.9</v>
      </c>
      <c r="AH358" s="177">
        <f>'March 2008 RIA'!$D$19</f>
        <v>9.9</v>
      </c>
      <c r="AI358" s="177">
        <f>'March 2008 RIA'!$D$19</f>
        <v>9.9</v>
      </c>
      <c r="AJ358" s="177">
        <f>'March 2008 RIA'!$D$19</f>
        <v>9.9</v>
      </c>
      <c r="AK358" s="177">
        <f>'March 2008 RIA'!$D$19</f>
        <v>9.9</v>
      </c>
      <c r="AL358" s="177">
        <f>'March 2008 RIA'!$D$19</f>
        <v>9.9</v>
      </c>
      <c r="AM358" s="177">
        <f>'March 2008 RIA'!$D$19</f>
        <v>9.9</v>
      </c>
      <c r="AN358" s="177">
        <f>'March 2008 RIA'!$D$19</f>
        <v>9.9</v>
      </c>
      <c r="AO358" s="177">
        <f>'March 2008 RIA'!$D$19</f>
        <v>9.9</v>
      </c>
      <c r="AP358" s="177">
        <f>'March 2008 RIA'!$D$19</f>
        <v>9.9</v>
      </c>
      <c r="AQ358" s="177">
        <f>'March 2008 RIA'!$D$19</f>
        <v>9.9</v>
      </c>
      <c r="AR358" s="177">
        <f>'March 2008 RIA'!$D$19</f>
        <v>9.9</v>
      </c>
      <c r="AS358" s="177">
        <f>'March 2008 RIA'!$D$19</f>
        <v>9.9</v>
      </c>
      <c r="AT358" s="177">
        <f>'March 2008 RIA'!$D$19</f>
        <v>9.9</v>
      </c>
      <c r="AU358" s="177">
        <f>'March 2008 RIA'!$D$19</f>
        <v>9.9</v>
      </c>
      <c r="AV358" s="177">
        <f>'March 2008 RIA'!$D$19</f>
        <v>9.9</v>
      </c>
      <c r="AW358" s="177">
        <f>'March 2008 RIA'!$D$19</f>
        <v>9.9</v>
      </c>
      <c r="AX358" s="177">
        <f>'March 2008 RIA'!$D$19</f>
        <v>9.9</v>
      </c>
      <c r="AY358" s="177">
        <f>'March 2008 RIA'!$D$19</f>
        <v>9.9</v>
      </c>
      <c r="AZ358" s="177">
        <f>'March 2008 RIA'!$D$19</f>
        <v>9.9</v>
      </c>
      <c r="BA358" s="177">
        <f>'March 2008 RIA'!$D$19</f>
        <v>9.9</v>
      </c>
      <c r="BB358" s="177">
        <f>'March 2008 RIA'!$D$19</f>
        <v>9.9</v>
      </c>
      <c r="BC358" s="177">
        <f>'March 2008 RIA'!$D$19</f>
        <v>9.9</v>
      </c>
      <c r="BD358" s="177">
        <f>'March 2008 RIA'!$D$19</f>
        <v>9.9</v>
      </c>
      <c r="BE358" s="177">
        <f>'March 2008 RIA'!$D$19</f>
        <v>9.9</v>
      </c>
      <c r="BF358" s="177">
        <f>'March 2008 RIA'!$D$19</f>
        <v>9.9</v>
      </c>
      <c r="BG358" s="177">
        <f>'March 2008 RIA'!$D$19</f>
        <v>9.9</v>
      </c>
      <c r="BH358" s="177">
        <f>'March 2008 RIA'!$D$19</f>
        <v>9.9</v>
      </c>
      <c r="BI358" s="177">
        <f>'March 2008 RIA'!$D$19</f>
        <v>9.9</v>
      </c>
      <c r="BJ358" s="177">
        <f>'March 2008 RIA'!$D$19</f>
        <v>9.9</v>
      </c>
      <c r="BK358" s="177">
        <f>'March 2008 RIA'!$D$19</f>
        <v>9.9</v>
      </c>
    </row>
    <row r="359" spans="1:63" s="132" customFormat="1" x14ac:dyDescent="0.25">
      <c r="A359" s="126" t="str">
        <f>'March 2008 RIA'!$A$19</f>
        <v>Tier 1</v>
      </c>
      <c r="B359" s="127">
        <v>2004</v>
      </c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7">
        <f>'March 2008 RIA'!$D$19</f>
        <v>9.9</v>
      </c>
      <c r="R359" s="177">
        <f>'March 2008 RIA'!$D$19</f>
        <v>9.9</v>
      </c>
      <c r="S359" s="177">
        <f>'March 2008 RIA'!$D$19</f>
        <v>9.9</v>
      </c>
      <c r="T359" s="177">
        <f>'March 2008 RIA'!$D$19</f>
        <v>9.9</v>
      </c>
      <c r="U359" s="177">
        <f>'March 2008 RIA'!$D$19</f>
        <v>9.9</v>
      </c>
      <c r="V359" s="177">
        <f>'March 2008 RIA'!$D$19</f>
        <v>9.9</v>
      </c>
      <c r="W359" s="177">
        <f>'March 2008 RIA'!$D$19</f>
        <v>9.9</v>
      </c>
      <c r="X359" s="177">
        <f>'March 2008 RIA'!$D$19</f>
        <v>9.9</v>
      </c>
      <c r="Y359" s="177">
        <f>'March 2008 RIA'!$D$19</f>
        <v>9.9</v>
      </c>
      <c r="Z359" s="177">
        <f>'March 2008 RIA'!$D$19</f>
        <v>9.9</v>
      </c>
      <c r="AA359" s="177">
        <f>'March 2008 RIA'!$D$19</f>
        <v>9.9</v>
      </c>
      <c r="AB359" s="177">
        <f>'March 2008 RIA'!$D$19</f>
        <v>9.9</v>
      </c>
      <c r="AC359" s="177">
        <f>'March 2008 RIA'!$D$19</f>
        <v>9.9</v>
      </c>
      <c r="AD359" s="177">
        <f>'March 2008 RIA'!$D$19</f>
        <v>9.9</v>
      </c>
      <c r="AE359" s="177">
        <f>'March 2008 RIA'!$D$19</f>
        <v>9.9</v>
      </c>
      <c r="AF359" s="177">
        <f>'March 2008 RIA'!$D$19</f>
        <v>9.9</v>
      </c>
      <c r="AG359" s="177">
        <f>'March 2008 RIA'!$D$19</f>
        <v>9.9</v>
      </c>
      <c r="AH359" s="177">
        <f>'March 2008 RIA'!$D$19</f>
        <v>9.9</v>
      </c>
      <c r="AI359" s="177">
        <f>'March 2008 RIA'!$D$19</f>
        <v>9.9</v>
      </c>
      <c r="AJ359" s="177">
        <f>'March 2008 RIA'!$D$19</f>
        <v>9.9</v>
      </c>
      <c r="AK359" s="177">
        <f>'March 2008 RIA'!$D$19</f>
        <v>9.9</v>
      </c>
      <c r="AL359" s="177">
        <f>'March 2008 RIA'!$D$19</f>
        <v>9.9</v>
      </c>
      <c r="AM359" s="177">
        <f>'March 2008 RIA'!$D$19</f>
        <v>9.9</v>
      </c>
      <c r="AN359" s="177">
        <f>'March 2008 RIA'!$D$19</f>
        <v>9.9</v>
      </c>
      <c r="AO359" s="177">
        <f>'March 2008 RIA'!$D$19</f>
        <v>9.9</v>
      </c>
      <c r="AP359" s="177">
        <f>'March 2008 RIA'!$D$19</f>
        <v>9.9</v>
      </c>
      <c r="AQ359" s="177">
        <f>'March 2008 RIA'!$D$19</f>
        <v>9.9</v>
      </c>
      <c r="AR359" s="177">
        <f>'March 2008 RIA'!$D$19</f>
        <v>9.9</v>
      </c>
      <c r="AS359" s="177">
        <f>'March 2008 RIA'!$D$19</f>
        <v>9.9</v>
      </c>
      <c r="AT359" s="177">
        <f>'March 2008 RIA'!$D$19</f>
        <v>9.9</v>
      </c>
      <c r="AU359" s="177">
        <f>'March 2008 RIA'!$D$19</f>
        <v>9.9</v>
      </c>
      <c r="AV359" s="177">
        <f>'March 2008 RIA'!$D$19</f>
        <v>9.9</v>
      </c>
      <c r="AW359" s="177">
        <f>'March 2008 RIA'!$D$19</f>
        <v>9.9</v>
      </c>
      <c r="AX359" s="177">
        <f>'March 2008 RIA'!$D$19</f>
        <v>9.9</v>
      </c>
      <c r="AY359" s="177">
        <f>'March 2008 RIA'!$D$19</f>
        <v>9.9</v>
      </c>
      <c r="AZ359" s="177">
        <f>'March 2008 RIA'!$D$19</f>
        <v>9.9</v>
      </c>
      <c r="BA359" s="177">
        <f>'March 2008 RIA'!$D$19</f>
        <v>9.9</v>
      </c>
      <c r="BB359" s="177">
        <f>'March 2008 RIA'!$D$19</f>
        <v>9.9</v>
      </c>
      <c r="BC359" s="177">
        <f>'March 2008 RIA'!$D$19</f>
        <v>9.9</v>
      </c>
      <c r="BD359" s="177">
        <f>'March 2008 RIA'!$D$19</f>
        <v>9.9</v>
      </c>
      <c r="BE359" s="177">
        <f>'March 2008 RIA'!$D$19</f>
        <v>9.9</v>
      </c>
      <c r="BF359" s="177">
        <f>'March 2008 RIA'!$D$19</f>
        <v>9.9</v>
      </c>
      <c r="BG359" s="177">
        <f>'March 2008 RIA'!$D$19</f>
        <v>9.9</v>
      </c>
      <c r="BH359" s="177">
        <f>'March 2008 RIA'!$D$19</f>
        <v>9.9</v>
      </c>
      <c r="BI359" s="177">
        <f>'March 2008 RIA'!$D$19</f>
        <v>9.9</v>
      </c>
      <c r="BJ359" s="177">
        <f>'March 2008 RIA'!$D$19</f>
        <v>9.9</v>
      </c>
      <c r="BK359" s="177">
        <f>'March 2008 RIA'!$D$19</f>
        <v>9.9</v>
      </c>
    </row>
    <row r="360" spans="1:63" s="26" customFormat="1" x14ac:dyDescent="0.25">
      <c r="A360" s="24" t="str">
        <f>'March 2008 RIA'!$A$20</f>
        <v>Tier 2</v>
      </c>
      <c r="B360" s="25">
        <v>2005</v>
      </c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7">
        <f>'March 2008 RIA'!$D$20</f>
        <v>7.3</v>
      </c>
      <c r="S360" s="87">
        <f>'March 2008 RIA'!$D$20</f>
        <v>7.3</v>
      </c>
      <c r="T360" s="87">
        <f>'March 2008 RIA'!$D$20</f>
        <v>7.3</v>
      </c>
      <c r="U360" s="87">
        <f>'March 2008 RIA'!$D$20</f>
        <v>7.3</v>
      </c>
      <c r="V360" s="87">
        <f>'March 2008 RIA'!$D$20</f>
        <v>7.3</v>
      </c>
      <c r="W360" s="87">
        <f>'March 2008 RIA'!$D$20</f>
        <v>7.3</v>
      </c>
      <c r="X360" s="87">
        <f>'March 2008 RIA'!$D$20</f>
        <v>7.3</v>
      </c>
      <c r="Y360" s="87">
        <f>'March 2008 RIA'!$D$20</f>
        <v>7.3</v>
      </c>
      <c r="Z360" s="87">
        <f>'March 2008 RIA'!$D$20</f>
        <v>7.3</v>
      </c>
      <c r="AA360" s="87">
        <f>'March 2008 RIA'!$D$20</f>
        <v>7.3</v>
      </c>
      <c r="AB360" s="87">
        <f>'March 2008 RIA'!$D$20</f>
        <v>7.3</v>
      </c>
      <c r="AC360" s="87">
        <f>'March 2008 RIA'!$D$20</f>
        <v>7.3</v>
      </c>
      <c r="AD360" s="87">
        <f>'March 2008 RIA'!$D$20</f>
        <v>7.3</v>
      </c>
      <c r="AE360" s="87">
        <f>'March 2008 RIA'!$D$20</f>
        <v>7.3</v>
      </c>
      <c r="AF360" s="87">
        <f>'March 2008 RIA'!$D$20</f>
        <v>7.3</v>
      </c>
      <c r="AG360" s="87">
        <f>'March 2008 RIA'!$D$20</f>
        <v>7.3</v>
      </c>
      <c r="AH360" s="87">
        <f>'March 2008 RIA'!$D$20</f>
        <v>7.3</v>
      </c>
      <c r="AI360" s="87">
        <f>'March 2008 RIA'!$D$20</f>
        <v>7.3</v>
      </c>
      <c r="AJ360" s="87">
        <f>'March 2008 RIA'!$D$20</f>
        <v>7.3</v>
      </c>
      <c r="AK360" s="87">
        <f>'March 2008 RIA'!$D$20</f>
        <v>7.3</v>
      </c>
      <c r="AL360" s="87">
        <f>'March 2008 RIA'!$D$20</f>
        <v>7.3</v>
      </c>
      <c r="AM360" s="87">
        <f>'March 2008 RIA'!$D$20</f>
        <v>7.3</v>
      </c>
      <c r="AN360" s="87">
        <f>'March 2008 RIA'!$D$20</f>
        <v>7.3</v>
      </c>
      <c r="AO360" s="87">
        <f>'March 2008 RIA'!$D$20</f>
        <v>7.3</v>
      </c>
      <c r="AP360" s="87">
        <f>'March 2008 RIA'!$D$20</f>
        <v>7.3</v>
      </c>
      <c r="AQ360" s="87">
        <f>'March 2008 RIA'!$D$20</f>
        <v>7.3</v>
      </c>
      <c r="AR360" s="87">
        <f>'March 2008 RIA'!$D$20</f>
        <v>7.3</v>
      </c>
      <c r="AS360" s="87">
        <f>'March 2008 RIA'!$D$20</f>
        <v>7.3</v>
      </c>
      <c r="AT360" s="87">
        <f>'March 2008 RIA'!$D$20</f>
        <v>7.3</v>
      </c>
      <c r="AU360" s="87">
        <f>'March 2008 RIA'!$D$20</f>
        <v>7.3</v>
      </c>
      <c r="AV360" s="87">
        <f>'March 2008 RIA'!$D$20</f>
        <v>7.3</v>
      </c>
      <c r="AW360" s="87">
        <f>'March 2008 RIA'!$D$20</f>
        <v>7.3</v>
      </c>
      <c r="AX360" s="87">
        <f>'March 2008 RIA'!$D$20</f>
        <v>7.3</v>
      </c>
      <c r="AY360" s="87">
        <f>'March 2008 RIA'!$D$20</f>
        <v>7.3</v>
      </c>
      <c r="AZ360" s="87">
        <f>'March 2008 RIA'!$D$20</f>
        <v>7.3</v>
      </c>
      <c r="BA360" s="87">
        <f>'March 2008 RIA'!$D$20</f>
        <v>7.3</v>
      </c>
      <c r="BB360" s="87">
        <f>'March 2008 RIA'!$D$20</f>
        <v>7.3</v>
      </c>
      <c r="BC360" s="87">
        <f>'March 2008 RIA'!$D$20</f>
        <v>7.3</v>
      </c>
      <c r="BD360" s="87">
        <f>'March 2008 RIA'!$D$20</f>
        <v>7.3</v>
      </c>
      <c r="BE360" s="87">
        <f>'March 2008 RIA'!$D$20</f>
        <v>7.3</v>
      </c>
      <c r="BF360" s="87">
        <f>'March 2008 RIA'!$D$20</f>
        <v>7.3</v>
      </c>
      <c r="BG360" s="87">
        <f>'March 2008 RIA'!$D$20</f>
        <v>7.3</v>
      </c>
      <c r="BH360" s="87">
        <f>'March 2008 RIA'!$D$20</f>
        <v>7.3</v>
      </c>
      <c r="BI360" s="87">
        <f>'March 2008 RIA'!$D$20</f>
        <v>7.3</v>
      </c>
      <c r="BJ360" s="87">
        <f>'March 2008 RIA'!$D$20</f>
        <v>7.3</v>
      </c>
      <c r="BK360" s="87">
        <f>'March 2008 RIA'!$D$20</f>
        <v>7.3</v>
      </c>
    </row>
    <row r="361" spans="1:63" s="26" customFormat="1" x14ac:dyDescent="0.25">
      <c r="A361" s="24" t="str">
        <f>'March 2008 RIA'!$A$20</f>
        <v>Tier 2</v>
      </c>
      <c r="B361" s="25">
        <v>2006</v>
      </c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7">
        <f>'March 2008 RIA'!$D$20</f>
        <v>7.3</v>
      </c>
      <c r="T361" s="87">
        <f>'March 2008 RIA'!$D$20</f>
        <v>7.3</v>
      </c>
      <c r="U361" s="87">
        <f>'March 2008 RIA'!$D$20</f>
        <v>7.3</v>
      </c>
      <c r="V361" s="87">
        <f>'March 2008 RIA'!$D$20</f>
        <v>7.3</v>
      </c>
      <c r="W361" s="87">
        <f>'March 2008 RIA'!$D$20</f>
        <v>7.3</v>
      </c>
      <c r="X361" s="87">
        <f>'March 2008 RIA'!$D$20</f>
        <v>7.3</v>
      </c>
      <c r="Y361" s="87">
        <f>'March 2008 RIA'!$D$20</f>
        <v>7.3</v>
      </c>
      <c r="Z361" s="87">
        <f>'March 2008 RIA'!$D$20</f>
        <v>7.3</v>
      </c>
      <c r="AA361" s="87">
        <f>'March 2008 RIA'!$D$20</f>
        <v>7.3</v>
      </c>
      <c r="AB361" s="87">
        <f>'March 2008 RIA'!$D$20</f>
        <v>7.3</v>
      </c>
      <c r="AC361" s="87">
        <f>'March 2008 RIA'!$D$20</f>
        <v>7.3</v>
      </c>
      <c r="AD361" s="87">
        <f>'March 2008 RIA'!$D$20</f>
        <v>7.3</v>
      </c>
      <c r="AE361" s="87">
        <f>'March 2008 RIA'!$D$20</f>
        <v>7.3</v>
      </c>
      <c r="AF361" s="87">
        <f>'March 2008 RIA'!$D$20</f>
        <v>7.3</v>
      </c>
      <c r="AG361" s="87">
        <f>'March 2008 RIA'!$D$20</f>
        <v>7.3</v>
      </c>
      <c r="AH361" s="87">
        <f>'March 2008 RIA'!$D$20</f>
        <v>7.3</v>
      </c>
      <c r="AI361" s="87">
        <f>'March 2008 RIA'!$D$20</f>
        <v>7.3</v>
      </c>
      <c r="AJ361" s="87">
        <f>'March 2008 RIA'!$D$20</f>
        <v>7.3</v>
      </c>
      <c r="AK361" s="87">
        <f>'March 2008 RIA'!$D$20</f>
        <v>7.3</v>
      </c>
      <c r="AL361" s="87">
        <f>'March 2008 RIA'!$D$20</f>
        <v>7.3</v>
      </c>
      <c r="AM361" s="87">
        <f>'March 2008 RIA'!$D$20</f>
        <v>7.3</v>
      </c>
      <c r="AN361" s="87">
        <f>'March 2008 RIA'!$D$20</f>
        <v>7.3</v>
      </c>
      <c r="AO361" s="87">
        <f>'March 2008 RIA'!$D$20</f>
        <v>7.3</v>
      </c>
      <c r="AP361" s="87">
        <f>'March 2008 RIA'!$D$20</f>
        <v>7.3</v>
      </c>
      <c r="AQ361" s="87">
        <f>'March 2008 RIA'!$D$20</f>
        <v>7.3</v>
      </c>
      <c r="AR361" s="87">
        <f>'March 2008 RIA'!$D$20</f>
        <v>7.3</v>
      </c>
      <c r="AS361" s="87">
        <f>'March 2008 RIA'!$D$20</f>
        <v>7.3</v>
      </c>
      <c r="AT361" s="87">
        <f>'March 2008 RIA'!$D$20</f>
        <v>7.3</v>
      </c>
      <c r="AU361" s="87">
        <f>'March 2008 RIA'!$D$20</f>
        <v>7.3</v>
      </c>
      <c r="AV361" s="87">
        <f>'March 2008 RIA'!$D$20</f>
        <v>7.3</v>
      </c>
      <c r="AW361" s="87">
        <f>'March 2008 RIA'!$D$20</f>
        <v>7.3</v>
      </c>
      <c r="AX361" s="87">
        <f>'March 2008 RIA'!$D$20</f>
        <v>7.3</v>
      </c>
      <c r="AY361" s="87">
        <f>'March 2008 RIA'!$D$20</f>
        <v>7.3</v>
      </c>
      <c r="AZ361" s="87">
        <f>'March 2008 RIA'!$D$20</f>
        <v>7.3</v>
      </c>
      <c r="BA361" s="87">
        <f>'March 2008 RIA'!$D$20</f>
        <v>7.3</v>
      </c>
      <c r="BB361" s="87">
        <f>'March 2008 RIA'!$D$20</f>
        <v>7.3</v>
      </c>
      <c r="BC361" s="87">
        <f>'March 2008 RIA'!$D$20</f>
        <v>7.3</v>
      </c>
      <c r="BD361" s="87">
        <f>'March 2008 RIA'!$D$20</f>
        <v>7.3</v>
      </c>
      <c r="BE361" s="87">
        <f>'March 2008 RIA'!$D$20</f>
        <v>7.3</v>
      </c>
      <c r="BF361" s="87">
        <f>'March 2008 RIA'!$D$20</f>
        <v>7.3</v>
      </c>
      <c r="BG361" s="87">
        <f>'March 2008 RIA'!$D$20</f>
        <v>7.3</v>
      </c>
      <c r="BH361" s="87">
        <f>'March 2008 RIA'!$D$20</f>
        <v>7.3</v>
      </c>
      <c r="BI361" s="87">
        <f>'March 2008 RIA'!$D$20</f>
        <v>7.3</v>
      </c>
      <c r="BJ361" s="87">
        <f>'March 2008 RIA'!$D$20</f>
        <v>7.3</v>
      </c>
      <c r="BK361" s="87">
        <f>'March 2008 RIA'!$D$20</f>
        <v>7.3</v>
      </c>
    </row>
    <row r="362" spans="1:63" s="26" customFormat="1" x14ac:dyDescent="0.25">
      <c r="A362" s="24" t="str">
        <f>'March 2008 RIA'!$A$20</f>
        <v>Tier 2</v>
      </c>
      <c r="B362" s="25">
        <v>2007</v>
      </c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7">
        <f>'March 2008 RIA'!$D$20</f>
        <v>7.3</v>
      </c>
      <c r="U362" s="87">
        <f>'March 2008 RIA'!$D$20</f>
        <v>7.3</v>
      </c>
      <c r="V362" s="87">
        <f>'March 2008 RIA'!$D$20</f>
        <v>7.3</v>
      </c>
      <c r="W362" s="87">
        <f>'March 2008 RIA'!$D$20</f>
        <v>7.3</v>
      </c>
      <c r="X362" s="87">
        <f>'March 2008 RIA'!$D$20</f>
        <v>7.3</v>
      </c>
      <c r="Y362" s="87">
        <f>'March 2008 RIA'!$D$20</f>
        <v>7.3</v>
      </c>
      <c r="Z362" s="87">
        <f>'March 2008 RIA'!$D$20</f>
        <v>7.3</v>
      </c>
      <c r="AA362" s="87">
        <f>'March 2008 RIA'!$D$20</f>
        <v>7.3</v>
      </c>
      <c r="AB362" s="87">
        <f>'March 2008 RIA'!$D$20</f>
        <v>7.3</v>
      </c>
      <c r="AC362" s="87">
        <f>'March 2008 RIA'!$D$20</f>
        <v>7.3</v>
      </c>
      <c r="AD362" s="87">
        <f>'March 2008 RIA'!$D$20</f>
        <v>7.3</v>
      </c>
      <c r="AE362" s="87">
        <f>'March 2008 RIA'!$D$20</f>
        <v>7.3</v>
      </c>
      <c r="AF362" s="87">
        <f>'March 2008 RIA'!$D$20</f>
        <v>7.3</v>
      </c>
      <c r="AG362" s="87">
        <f>'March 2008 RIA'!$D$20</f>
        <v>7.3</v>
      </c>
      <c r="AH362" s="87">
        <f>'March 2008 RIA'!$D$20</f>
        <v>7.3</v>
      </c>
      <c r="AI362" s="87">
        <f>'March 2008 RIA'!$D$20</f>
        <v>7.3</v>
      </c>
      <c r="AJ362" s="87">
        <f>'March 2008 RIA'!$D$20</f>
        <v>7.3</v>
      </c>
      <c r="AK362" s="87">
        <f>'March 2008 RIA'!$D$20</f>
        <v>7.3</v>
      </c>
      <c r="AL362" s="87">
        <f>'March 2008 RIA'!$D$20</f>
        <v>7.3</v>
      </c>
      <c r="AM362" s="87">
        <f>'March 2008 RIA'!$D$20</f>
        <v>7.3</v>
      </c>
      <c r="AN362" s="87">
        <f>'March 2008 RIA'!$D$20</f>
        <v>7.3</v>
      </c>
      <c r="AO362" s="87">
        <f>'March 2008 RIA'!$D$20</f>
        <v>7.3</v>
      </c>
      <c r="AP362" s="87">
        <f>'March 2008 RIA'!$D$20</f>
        <v>7.3</v>
      </c>
      <c r="AQ362" s="87">
        <f>'March 2008 RIA'!$D$20</f>
        <v>7.3</v>
      </c>
      <c r="AR362" s="87">
        <f>'March 2008 RIA'!$D$20</f>
        <v>7.3</v>
      </c>
      <c r="AS362" s="87">
        <f>'March 2008 RIA'!$D$20</f>
        <v>7.3</v>
      </c>
      <c r="AT362" s="87">
        <f>'March 2008 RIA'!$D$20</f>
        <v>7.3</v>
      </c>
      <c r="AU362" s="87">
        <f>'March 2008 RIA'!$D$20</f>
        <v>7.3</v>
      </c>
      <c r="AV362" s="87">
        <f>'March 2008 RIA'!$D$20</f>
        <v>7.3</v>
      </c>
      <c r="AW362" s="87">
        <f>'March 2008 RIA'!$D$20</f>
        <v>7.3</v>
      </c>
      <c r="AX362" s="87">
        <f>'March 2008 RIA'!$D$20</f>
        <v>7.3</v>
      </c>
      <c r="AY362" s="87">
        <f>'March 2008 RIA'!$D$20</f>
        <v>7.3</v>
      </c>
      <c r="AZ362" s="87">
        <f>'March 2008 RIA'!$D$20</f>
        <v>7.3</v>
      </c>
      <c r="BA362" s="87">
        <f>'March 2008 RIA'!$D$20</f>
        <v>7.3</v>
      </c>
      <c r="BB362" s="87">
        <f>'March 2008 RIA'!$D$20</f>
        <v>7.3</v>
      </c>
      <c r="BC362" s="87">
        <f>'March 2008 RIA'!$D$20</f>
        <v>7.3</v>
      </c>
      <c r="BD362" s="87">
        <f>'March 2008 RIA'!$D$20</f>
        <v>7.3</v>
      </c>
      <c r="BE362" s="87">
        <f>'March 2008 RIA'!$D$20</f>
        <v>7.3</v>
      </c>
      <c r="BF362" s="87">
        <f>'March 2008 RIA'!$D$20</f>
        <v>7.3</v>
      </c>
      <c r="BG362" s="87">
        <f>'March 2008 RIA'!$D$20</f>
        <v>7.3</v>
      </c>
      <c r="BH362" s="87">
        <f>'March 2008 RIA'!$D$20</f>
        <v>7.3</v>
      </c>
      <c r="BI362" s="87">
        <f>'March 2008 RIA'!$D$20</f>
        <v>7.3</v>
      </c>
      <c r="BJ362" s="87">
        <f>'March 2008 RIA'!$D$20</f>
        <v>7.3</v>
      </c>
      <c r="BK362" s="87">
        <f>'March 2008 RIA'!$D$20</f>
        <v>7.3</v>
      </c>
    </row>
    <row r="363" spans="1:63" s="26" customFormat="1" x14ac:dyDescent="0.25">
      <c r="A363" s="24" t="str">
        <f>'March 2008 RIA'!$A$20</f>
        <v>Tier 2</v>
      </c>
      <c r="B363" s="25">
        <v>2008</v>
      </c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7">
        <f>'March 2008 RIA'!$D$20</f>
        <v>7.3</v>
      </c>
      <c r="V363" s="87">
        <f>'March 2008 RIA'!$D$20</f>
        <v>7.3</v>
      </c>
      <c r="W363" s="87">
        <f>'March 2008 RIA'!$D$20</f>
        <v>7.3</v>
      </c>
      <c r="X363" s="87">
        <f>'March 2008 RIA'!$D$20</f>
        <v>7.3</v>
      </c>
      <c r="Y363" s="87">
        <f>'March 2008 RIA'!$D$20</f>
        <v>7.3</v>
      </c>
      <c r="Z363" s="87">
        <f>'March 2008 RIA'!$D$20</f>
        <v>7.3</v>
      </c>
      <c r="AA363" s="87">
        <f>'March 2008 RIA'!$D$20</f>
        <v>7.3</v>
      </c>
      <c r="AB363" s="87">
        <f>'March 2008 RIA'!$D$20</f>
        <v>7.3</v>
      </c>
      <c r="AC363" s="87">
        <f>'March 2008 RIA'!$D$20</f>
        <v>7.3</v>
      </c>
      <c r="AD363" s="87">
        <f>'March 2008 RIA'!$D$20</f>
        <v>7.3</v>
      </c>
      <c r="AE363" s="87">
        <f>'March 2008 RIA'!$D$20</f>
        <v>7.3</v>
      </c>
      <c r="AF363" s="87">
        <f>'March 2008 RIA'!$D$20</f>
        <v>7.3</v>
      </c>
      <c r="AG363" s="87">
        <f>'March 2008 RIA'!$D$20</f>
        <v>7.3</v>
      </c>
      <c r="AH363" s="87">
        <f>'March 2008 RIA'!$D$20</f>
        <v>7.3</v>
      </c>
      <c r="AI363" s="87">
        <f>'March 2008 RIA'!$D$20</f>
        <v>7.3</v>
      </c>
      <c r="AJ363" s="87">
        <f>'March 2008 RIA'!$D$20</f>
        <v>7.3</v>
      </c>
      <c r="AK363" s="87">
        <f>'March 2008 RIA'!$D$20</f>
        <v>7.3</v>
      </c>
      <c r="AL363" s="87">
        <f>'March 2008 RIA'!$D$20</f>
        <v>7.3</v>
      </c>
      <c r="AM363" s="87">
        <f>'March 2008 RIA'!$D$20</f>
        <v>7.3</v>
      </c>
      <c r="AN363" s="87">
        <f>'March 2008 RIA'!$D$20</f>
        <v>7.3</v>
      </c>
      <c r="AO363" s="87">
        <f>'March 2008 RIA'!$D$20</f>
        <v>7.3</v>
      </c>
      <c r="AP363" s="87">
        <f>'March 2008 RIA'!$D$20</f>
        <v>7.3</v>
      </c>
      <c r="AQ363" s="87">
        <f>'March 2008 RIA'!$D$20</f>
        <v>7.3</v>
      </c>
      <c r="AR363" s="87">
        <f>'March 2008 RIA'!$D$20</f>
        <v>7.3</v>
      </c>
      <c r="AS363" s="87">
        <f>'March 2008 RIA'!$D$20</f>
        <v>7.3</v>
      </c>
      <c r="AT363" s="87">
        <f>'March 2008 RIA'!$D$20</f>
        <v>7.3</v>
      </c>
      <c r="AU363" s="87">
        <f>'March 2008 RIA'!$D$20</f>
        <v>7.3</v>
      </c>
      <c r="AV363" s="87">
        <f>'March 2008 RIA'!$D$20</f>
        <v>7.3</v>
      </c>
      <c r="AW363" s="87">
        <f>'March 2008 RIA'!$D$20</f>
        <v>7.3</v>
      </c>
      <c r="AX363" s="87">
        <f>'March 2008 RIA'!$D$20</f>
        <v>7.3</v>
      </c>
      <c r="AY363" s="87">
        <f>'March 2008 RIA'!$D$20</f>
        <v>7.3</v>
      </c>
      <c r="AZ363" s="87">
        <f>'March 2008 RIA'!$D$20</f>
        <v>7.3</v>
      </c>
      <c r="BA363" s="87">
        <f>'March 2008 RIA'!$D$20</f>
        <v>7.3</v>
      </c>
      <c r="BB363" s="87">
        <f>'March 2008 RIA'!$D$20</f>
        <v>7.3</v>
      </c>
      <c r="BC363" s="87">
        <f>'March 2008 RIA'!$D$20</f>
        <v>7.3</v>
      </c>
      <c r="BD363" s="87">
        <f>'March 2008 RIA'!$D$20</f>
        <v>7.3</v>
      </c>
      <c r="BE363" s="87">
        <f>'March 2008 RIA'!$D$20</f>
        <v>7.3</v>
      </c>
      <c r="BF363" s="87">
        <f>'March 2008 RIA'!$D$20</f>
        <v>7.3</v>
      </c>
      <c r="BG363" s="87">
        <f>'March 2008 RIA'!$D$20</f>
        <v>7.3</v>
      </c>
      <c r="BH363" s="87">
        <f>'March 2008 RIA'!$D$20</f>
        <v>7.3</v>
      </c>
      <c r="BI363" s="87">
        <f>'March 2008 RIA'!$D$20</f>
        <v>7.3</v>
      </c>
      <c r="BJ363" s="87">
        <f>'March 2008 RIA'!$D$20</f>
        <v>7.3</v>
      </c>
      <c r="BK363" s="87">
        <f>'March 2008 RIA'!$D$20</f>
        <v>7.3</v>
      </c>
    </row>
    <row r="364" spans="1:63" s="26" customFormat="1" x14ac:dyDescent="0.25">
      <c r="A364" s="24" t="str">
        <f>'March 2008 RIA'!$A$20</f>
        <v>Tier 2</v>
      </c>
      <c r="B364" s="25">
        <v>2009</v>
      </c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7">
        <f>'March 2008 RIA'!$D$20</f>
        <v>7.3</v>
      </c>
      <c r="W364" s="87">
        <f>'March 2008 RIA'!$D$20</f>
        <v>7.3</v>
      </c>
      <c r="X364" s="87">
        <f>'March 2008 RIA'!$D$20</f>
        <v>7.3</v>
      </c>
      <c r="Y364" s="87">
        <f>'March 2008 RIA'!$D$20</f>
        <v>7.3</v>
      </c>
      <c r="Z364" s="87">
        <f>'March 2008 RIA'!$D$20</f>
        <v>7.3</v>
      </c>
      <c r="AA364" s="87">
        <f>'March 2008 RIA'!$D$20</f>
        <v>7.3</v>
      </c>
      <c r="AB364" s="87">
        <f>'March 2008 RIA'!$D$20</f>
        <v>7.3</v>
      </c>
      <c r="AC364" s="87">
        <f>'March 2008 RIA'!$D$20</f>
        <v>7.3</v>
      </c>
      <c r="AD364" s="87">
        <f>'March 2008 RIA'!$D$20</f>
        <v>7.3</v>
      </c>
      <c r="AE364" s="87">
        <f>'March 2008 RIA'!$D$20</f>
        <v>7.3</v>
      </c>
      <c r="AF364" s="87">
        <f>'March 2008 RIA'!$D$20</f>
        <v>7.3</v>
      </c>
      <c r="AG364" s="87">
        <f>'March 2008 RIA'!$D$20</f>
        <v>7.3</v>
      </c>
      <c r="AH364" s="87">
        <f>'March 2008 RIA'!$D$20</f>
        <v>7.3</v>
      </c>
      <c r="AI364" s="87">
        <f>'March 2008 RIA'!$D$20</f>
        <v>7.3</v>
      </c>
      <c r="AJ364" s="87">
        <f>'March 2008 RIA'!$D$20</f>
        <v>7.3</v>
      </c>
      <c r="AK364" s="87">
        <f>'March 2008 RIA'!$D$20</f>
        <v>7.3</v>
      </c>
      <c r="AL364" s="87">
        <f>'March 2008 RIA'!$D$20</f>
        <v>7.3</v>
      </c>
      <c r="AM364" s="87">
        <f>'March 2008 RIA'!$D$20</f>
        <v>7.3</v>
      </c>
      <c r="AN364" s="87">
        <f>'March 2008 RIA'!$D$20</f>
        <v>7.3</v>
      </c>
      <c r="AO364" s="87">
        <f>'March 2008 RIA'!$D$20</f>
        <v>7.3</v>
      </c>
      <c r="AP364" s="87">
        <f>'March 2008 RIA'!$D$20</f>
        <v>7.3</v>
      </c>
      <c r="AQ364" s="87">
        <f>'March 2008 RIA'!$D$20</f>
        <v>7.3</v>
      </c>
      <c r="AR364" s="87">
        <f>'March 2008 RIA'!$D$20</f>
        <v>7.3</v>
      </c>
      <c r="AS364" s="87">
        <f>'March 2008 RIA'!$D$20</f>
        <v>7.3</v>
      </c>
      <c r="AT364" s="87">
        <f>'March 2008 RIA'!$D$20</f>
        <v>7.3</v>
      </c>
      <c r="AU364" s="87">
        <f>'March 2008 RIA'!$D$20</f>
        <v>7.3</v>
      </c>
      <c r="AV364" s="87">
        <f>'March 2008 RIA'!$D$20</f>
        <v>7.3</v>
      </c>
      <c r="AW364" s="87">
        <f>'March 2008 RIA'!$D$20</f>
        <v>7.3</v>
      </c>
      <c r="AX364" s="87">
        <f>'March 2008 RIA'!$D$20</f>
        <v>7.3</v>
      </c>
      <c r="AY364" s="87">
        <f>'March 2008 RIA'!$D$20</f>
        <v>7.3</v>
      </c>
      <c r="AZ364" s="87">
        <f>'March 2008 RIA'!$D$20</f>
        <v>7.3</v>
      </c>
      <c r="BA364" s="87">
        <f>'March 2008 RIA'!$D$20</f>
        <v>7.3</v>
      </c>
      <c r="BB364" s="87">
        <f>'March 2008 RIA'!$D$20</f>
        <v>7.3</v>
      </c>
      <c r="BC364" s="87">
        <f>'March 2008 RIA'!$D$20</f>
        <v>7.3</v>
      </c>
      <c r="BD364" s="87">
        <f>'March 2008 RIA'!$D$20</f>
        <v>7.3</v>
      </c>
      <c r="BE364" s="87">
        <f>'March 2008 RIA'!$D$20</f>
        <v>7.3</v>
      </c>
      <c r="BF364" s="87">
        <f>'March 2008 RIA'!$D$20</f>
        <v>7.3</v>
      </c>
      <c r="BG364" s="87">
        <f>'March 2008 RIA'!$D$20</f>
        <v>7.3</v>
      </c>
      <c r="BH364" s="87">
        <f>'March 2008 RIA'!$D$20</f>
        <v>7.3</v>
      </c>
      <c r="BI364" s="87">
        <f>'March 2008 RIA'!$D$20</f>
        <v>7.3</v>
      </c>
      <c r="BJ364" s="87">
        <f>'March 2008 RIA'!$D$20</f>
        <v>7.3</v>
      </c>
      <c r="BK364" s="87">
        <f>'March 2008 RIA'!$D$20</f>
        <v>7.3</v>
      </c>
    </row>
    <row r="365" spans="1:63" s="26" customFormat="1" x14ac:dyDescent="0.25">
      <c r="A365" s="24" t="str">
        <f>'March 2008 RIA'!$A$20</f>
        <v>Tier 2</v>
      </c>
      <c r="B365" s="25">
        <v>2010</v>
      </c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7">
        <f>'March 2008 RIA'!$D$20</f>
        <v>7.3</v>
      </c>
      <c r="X365" s="87">
        <f>'March 2008 RIA'!$D$20</f>
        <v>7.3</v>
      </c>
      <c r="Y365" s="87">
        <f>'March 2008 RIA'!$D$20</f>
        <v>7.3</v>
      </c>
      <c r="Z365" s="87">
        <f>'March 2008 RIA'!$D$20</f>
        <v>7.3</v>
      </c>
      <c r="AA365" s="87">
        <f>'March 2008 RIA'!$D$20</f>
        <v>7.3</v>
      </c>
      <c r="AB365" s="87">
        <f>'March 2008 RIA'!$D$20</f>
        <v>7.3</v>
      </c>
      <c r="AC365" s="87">
        <f>'March 2008 RIA'!$D$20</f>
        <v>7.3</v>
      </c>
      <c r="AD365" s="87">
        <f>'March 2008 RIA'!$D$20</f>
        <v>7.3</v>
      </c>
      <c r="AE365" s="87">
        <f>'March 2008 RIA'!$D$20</f>
        <v>7.3</v>
      </c>
      <c r="AF365" s="87">
        <f>'March 2008 RIA'!$D$20</f>
        <v>7.3</v>
      </c>
      <c r="AG365" s="87">
        <f>'March 2008 RIA'!$D$20</f>
        <v>7.3</v>
      </c>
      <c r="AH365" s="87">
        <f>'March 2008 RIA'!$D$20</f>
        <v>7.3</v>
      </c>
      <c r="AI365" s="87">
        <f>'March 2008 RIA'!$D$20</f>
        <v>7.3</v>
      </c>
      <c r="AJ365" s="87">
        <f>'March 2008 RIA'!$D$20</f>
        <v>7.3</v>
      </c>
      <c r="AK365" s="87">
        <f>'March 2008 RIA'!$D$20</f>
        <v>7.3</v>
      </c>
      <c r="AL365" s="87">
        <f>'March 2008 RIA'!$D$20</f>
        <v>7.3</v>
      </c>
      <c r="AM365" s="87">
        <f>'March 2008 RIA'!$D$20</f>
        <v>7.3</v>
      </c>
      <c r="AN365" s="87">
        <f>'March 2008 RIA'!$D$20</f>
        <v>7.3</v>
      </c>
      <c r="AO365" s="87">
        <f>'March 2008 RIA'!$D$20</f>
        <v>7.3</v>
      </c>
      <c r="AP365" s="87">
        <f>'March 2008 RIA'!$D$20</f>
        <v>7.3</v>
      </c>
      <c r="AQ365" s="87">
        <f>'March 2008 RIA'!$D$20</f>
        <v>7.3</v>
      </c>
      <c r="AR365" s="87">
        <f>'March 2008 RIA'!$D$20</f>
        <v>7.3</v>
      </c>
      <c r="AS365" s="87">
        <f>'March 2008 RIA'!$D$20</f>
        <v>7.3</v>
      </c>
      <c r="AT365" s="87">
        <f>'March 2008 RIA'!$D$20</f>
        <v>7.3</v>
      </c>
      <c r="AU365" s="87">
        <f>'March 2008 RIA'!$D$20</f>
        <v>7.3</v>
      </c>
      <c r="AV365" s="87">
        <f>'March 2008 RIA'!$D$20</f>
        <v>7.3</v>
      </c>
      <c r="AW365" s="87">
        <f>'March 2008 RIA'!$D$20</f>
        <v>7.3</v>
      </c>
      <c r="AX365" s="87">
        <f>'March 2008 RIA'!$D$20</f>
        <v>7.3</v>
      </c>
      <c r="AY365" s="87">
        <f>'March 2008 RIA'!$D$20</f>
        <v>7.3</v>
      </c>
      <c r="AZ365" s="87">
        <f>'March 2008 RIA'!$D$20</f>
        <v>7.3</v>
      </c>
      <c r="BA365" s="87">
        <f>'March 2008 RIA'!$D$20</f>
        <v>7.3</v>
      </c>
      <c r="BB365" s="87">
        <f>'March 2008 RIA'!$D$20</f>
        <v>7.3</v>
      </c>
      <c r="BC365" s="87">
        <f>'March 2008 RIA'!$D$20</f>
        <v>7.3</v>
      </c>
      <c r="BD365" s="87">
        <f>'March 2008 RIA'!$D$20</f>
        <v>7.3</v>
      </c>
      <c r="BE365" s="87">
        <f>'March 2008 RIA'!$D$20</f>
        <v>7.3</v>
      </c>
      <c r="BF365" s="87">
        <f>'March 2008 RIA'!$D$20</f>
        <v>7.3</v>
      </c>
      <c r="BG365" s="87">
        <f>'March 2008 RIA'!$D$20</f>
        <v>7.3</v>
      </c>
      <c r="BH365" s="87">
        <f>'March 2008 RIA'!$D$20</f>
        <v>7.3</v>
      </c>
      <c r="BI365" s="87">
        <f>'March 2008 RIA'!$D$20</f>
        <v>7.3</v>
      </c>
      <c r="BJ365" s="87">
        <f>'March 2008 RIA'!$D$20</f>
        <v>7.3</v>
      </c>
      <c r="BK365" s="87">
        <f>'March 2008 RIA'!$D$20</f>
        <v>7.3</v>
      </c>
    </row>
    <row r="366" spans="1:63" s="26" customFormat="1" x14ac:dyDescent="0.25">
      <c r="A366" s="24" t="str">
        <f>'March 2008 RIA'!$A$20</f>
        <v>Tier 2</v>
      </c>
      <c r="B366" s="25">
        <v>2011</v>
      </c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7">
        <f>'March 2008 RIA'!$D$20</f>
        <v>7.3</v>
      </c>
      <c r="Y366" s="87">
        <f>'March 2008 RIA'!$D$20</f>
        <v>7.3</v>
      </c>
      <c r="Z366" s="87">
        <f>'March 2008 RIA'!$D$20</f>
        <v>7.3</v>
      </c>
      <c r="AA366" s="87">
        <f>'March 2008 RIA'!$D$20</f>
        <v>7.3</v>
      </c>
      <c r="AB366" s="87">
        <f>'March 2008 RIA'!$D$20</f>
        <v>7.3</v>
      </c>
      <c r="AC366" s="87">
        <f>'March 2008 RIA'!$D$20</f>
        <v>7.3</v>
      </c>
      <c r="AD366" s="87">
        <f>'March 2008 RIA'!$D$20</f>
        <v>7.3</v>
      </c>
      <c r="AE366" s="87">
        <f>'March 2008 RIA'!$D$20</f>
        <v>7.3</v>
      </c>
      <c r="AF366" s="87">
        <f>'March 2008 RIA'!$D$20</f>
        <v>7.3</v>
      </c>
      <c r="AG366" s="87">
        <f>'March 2008 RIA'!$D$20</f>
        <v>7.3</v>
      </c>
      <c r="AH366" s="87">
        <f>'March 2008 RIA'!$D$20</f>
        <v>7.3</v>
      </c>
      <c r="AI366" s="87">
        <f>'March 2008 RIA'!$D$20</f>
        <v>7.3</v>
      </c>
      <c r="AJ366" s="87">
        <f>'March 2008 RIA'!$D$20</f>
        <v>7.3</v>
      </c>
      <c r="AK366" s="87">
        <f>'March 2008 RIA'!$D$20</f>
        <v>7.3</v>
      </c>
      <c r="AL366" s="87">
        <f>'March 2008 RIA'!$D$20</f>
        <v>7.3</v>
      </c>
      <c r="AM366" s="87">
        <f>'March 2008 RIA'!$D$20</f>
        <v>7.3</v>
      </c>
      <c r="AN366" s="87">
        <f>'March 2008 RIA'!$D$20</f>
        <v>7.3</v>
      </c>
      <c r="AO366" s="87">
        <f>'March 2008 RIA'!$D$20</f>
        <v>7.3</v>
      </c>
      <c r="AP366" s="87">
        <f>'March 2008 RIA'!$D$20</f>
        <v>7.3</v>
      </c>
      <c r="AQ366" s="87">
        <f>'March 2008 RIA'!$D$20</f>
        <v>7.3</v>
      </c>
      <c r="AR366" s="87">
        <f>'March 2008 RIA'!$D$20</f>
        <v>7.3</v>
      </c>
      <c r="AS366" s="87">
        <f>'March 2008 RIA'!$D$20</f>
        <v>7.3</v>
      </c>
      <c r="AT366" s="87">
        <f>'March 2008 RIA'!$D$20</f>
        <v>7.3</v>
      </c>
      <c r="AU366" s="87">
        <f>'March 2008 RIA'!$D$20</f>
        <v>7.3</v>
      </c>
      <c r="AV366" s="87">
        <f>'March 2008 RIA'!$D$20</f>
        <v>7.3</v>
      </c>
      <c r="AW366" s="87">
        <f>'March 2008 RIA'!$D$20</f>
        <v>7.3</v>
      </c>
      <c r="AX366" s="87">
        <f>'March 2008 RIA'!$D$20</f>
        <v>7.3</v>
      </c>
      <c r="AY366" s="87">
        <f>'March 2008 RIA'!$D$20</f>
        <v>7.3</v>
      </c>
      <c r="AZ366" s="87">
        <f>'March 2008 RIA'!$D$20</f>
        <v>7.3</v>
      </c>
      <c r="BA366" s="87">
        <f>'March 2008 RIA'!$D$20</f>
        <v>7.3</v>
      </c>
      <c r="BB366" s="87">
        <f>'March 2008 RIA'!$D$20</f>
        <v>7.3</v>
      </c>
      <c r="BC366" s="87">
        <f>'March 2008 RIA'!$D$20</f>
        <v>7.3</v>
      </c>
      <c r="BD366" s="87">
        <f>'March 2008 RIA'!$D$20</f>
        <v>7.3</v>
      </c>
      <c r="BE366" s="87">
        <f>'March 2008 RIA'!$D$20</f>
        <v>7.3</v>
      </c>
      <c r="BF366" s="87">
        <f>'March 2008 RIA'!$D$20</f>
        <v>7.3</v>
      </c>
      <c r="BG366" s="87">
        <f>'March 2008 RIA'!$D$20</f>
        <v>7.3</v>
      </c>
      <c r="BH366" s="87">
        <f>'March 2008 RIA'!$D$20</f>
        <v>7.3</v>
      </c>
      <c r="BI366" s="87">
        <f>'March 2008 RIA'!$D$20</f>
        <v>7.3</v>
      </c>
      <c r="BJ366" s="87">
        <f>'March 2008 RIA'!$D$20</f>
        <v>7.3</v>
      </c>
      <c r="BK366" s="87">
        <f>'March 2008 RIA'!$D$20</f>
        <v>7.3</v>
      </c>
    </row>
    <row r="367" spans="1:63" s="31" customFormat="1" x14ac:dyDescent="0.25">
      <c r="A367" s="21" t="str">
        <f>'March 2008 RIA'!$A$37</f>
        <v>Tier 3</v>
      </c>
      <c r="B367" s="30">
        <v>2012</v>
      </c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1">
        <f>'March 2008 RIA'!$C$37</f>
        <v>5.4</v>
      </c>
      <c r="Z367" s="81">
        <f>'March 2008 RIA'!$C$37</f>
        <v>5.4</v>
      </c>
      <c r="AA367" s="81">
        <f>'March 2008 RIA'!$C$37</f>
        <v>5.4</v>
      </c>
      <c r="AB367" s="81">
        <f>'March 2008 RIA'!$C$37</f>
        <v>5.4</v>
      </c>
      <c r="AC367" s="81">
        <f>'March 2008 RIA'!$C$37</f>
        <v>5.4</v>
      </c>
      <c r="AD367" s="81">
        <f>'March 2008 RIA'!$C$37</f>
        <v>5.4</v>
      </c>
      <c r="AE367" s="81">
        <f>'March 2008 RIA'!$C$37</f>
        <v>5.4</v>
      </c>
      <c r="AF367" s="81">
        <f>'March 2008 RIA'!$C$37</f>
        <v>5.4</v>
      </c>
      <c r="AG367" s="81">
        <f>'March 2008 RIA'!$C$37</f>
        <v>5.4</v>
      </c>
      <c r="AH367" s="81">
        <f>'March 2008 RIA'!$C$37</f>
        <v>5.4</v>
      </c>
      <c r="AI367" s="81">
        <f>'March 2008 RIA'!$C$37</f>
        <v>5.4</v>
      </c>
      <c r="AJ367" s="81">
        <f>'March 2008 RIA'!$C$37</f>
        <v>5.4</v>
      </c>
      <c r="AK367" s="81">
        <f>'March 2008 RIA'!$C$37</f>
        <v>5.4</v>
      </c>
      <c r="AL367" s="81">
        <f>'March 2008 RIA'!$C$37</f>
        <v>5.4</v>
      </c>
      <c r="AM367" s="81">
        <f>'March 2008 RIA'!$C$37</f>
        <v>5.4</v>
      </c>
      <c r="AN367" s="81">
        <f>'March 2008 RIA'!$C$37</f>
        <v>5.4</v>
      </c>
      <c r="AO367" s="81">
        <f>'March 2008 RIA'!$C$37</f>
        <v>5.4</v>
      </c>
      <c r="AP367" s="81">
        <f>'March 2008 RIA'!$C$37</f>
        <v>5.4</v>
      </c>
      <c r="AQ367" s="81">
        <f>'March 2008 RIA'!$C$37</f>
        <v>5.4</v>
      </c>
      <c r="AR367" s="81">
        <f>'March 2008 RIA'!$C$37</f>
        <v>5.4</v>
      </c>
      <c r="AS367" s="81">
        <f>'March 2008 RIA'!$C$37</f>
        <v>5.4</v>
      </c>
      <c r="AT367" s="81">
        <f>'March 2008 RIA'!$C$37</f>
        <v>5.4</v>
      </c>
      <c r="AU367" s="81">
        <f>'March 2008 RIA'!$C$37</f>
        <v>5.4</v>
      </c>
      <c r="AV367" s="81">
        <f>'March 2008 RIA'!$C$37</f>
        <v>5.4</v>
      </c>
      <c r="AW367" s="81">
        <f>'March 2008 RIA'!$C$37</f>
        <v>5.4</v>
      </c>
      <c r="AX367" s="81">
        <f>'March 2008 RIA'!$C$37</f>
        <v>5.4</v>
      </c>
      <c r="AY367" s="81">
        <f>'March 2008 RIA'!$C$37</f>
        <v>5.4</v>
      </c>
      <c r="AZ367" s="81">
        <f>'March 2008 RIA'!$C$37</f>
        <v>5.4</v>
      </c>
      <c r="BA367" s="81">
        <f>'March 2008 RIA'!$C$37</f>
        <v>5.4</v>
      </c>
      <c r="BB367" s="81">
        <f>'March 2008 RIA'!$C$37</f>
        <v>5.4</v>
      </c>
      <c r="BC367" s="81">
        <f>'March 2008 RIA'!$C$37</f>
        <v>5.4</v>
      </c>
      <c r="BD367" s="81">
        <f>'March 2008 RIA'!$C$37</f>
        <v>5.4</v>
      </c>
      <c r="BE367" s="81">
        <f>'March 2008 RIA'!$C$37</f>
        <v>5.4</v>
      </c>
      <c r="BF367" s="81">
        <f>'March 2008 RIA'!$C$37</f>
        <v>5.4</v>
      </c>
      <c r="BG367" s="81">
        <f>'March 2008 RIA'!$C$37</f>
        <v>5.4</v>
      </c>
      <c r="BH367" s="81">
        <f>'March 2008 RIA'!$C$37</f>
        <v>5.4</v>
      </c>
      <c r="BI367" s="81">
        <f>'March 2008 RIA'!$C$37</f>
        <v>5.4</v>
      </c>
      <c r="BJ367" s="81">
        <f>'March 2008 RIA'!$C$37</f>
        <v>5.4</v>
      </c>
      <c r="BK367" s="81">
        <f>'March 2008 RIA'!$C$37</f>
        <v>5.4</v>
      </c>
    </row>
    <row r="368" spans="1:63" s="31" customFormat="1" x14ac:dyDescent="0.25">
      <c r="A368" s="21" t="str">
        <f>'March 2008 RIA'!$A$37</f>
        <v>Tier 3</v>
      </c>
      <c r="B368" s="30">
        <v>2013</v>
      </c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1">
        <f>'March 2008 RIA'!$C$37</f>
        <v>5.4</v>
      </c>
      <c r="AA368" s="81">
        <f>'March 2008 RIA'!$C$37</f>
        <v>5.4</v>
      </c>
      <c r="AB368" s="81">
        <f>'March 2008 RIA'!$C$37</f>
        <v>5.4</v>
      </c>
      <c r="AC368" s="81">
        <f>'March 2008 RIA'!$C$37</f>
        <v>5.4</v>
      </c>
      <c r="AD368" s="81">
        <f>'March 2008 RIA'!$C$37</f>
        <v>5.4</v>
      </c>
      <c r="AE368" s="81">
        <f>'March 2008 RIA'!$C$37</f>
        <v>5.4</v>
      </c>
      <c r="AF368" s="81">
        <f>'March 2008 RIA'!$C$37</f>
        <v>5.4</v>
      </c>
      <c r="AG368" s="81">
        <f>'March 2008 RIA'!$C$37</f>
        <v>5.4</v>
      </c>
      <c r="AH368" s="81">
        <f>'March 2008 RIA'!$C$37</f>
        <v>5.4</v>
      </c>
      <c r="AI368" s="81">
        <f>'March 2008 RIA'!$C$37</f>
        <v>5.4</v>
      </c>
      <c r="AJ368" s="81">
        <f>'March 2008 RIA'!$C$37</f>
        <v>5.4</v>
      </c>
      <c r="AK368" s="81">
        <f>'March 2008 RIA'!$C$37</f>
        <v>5.4</v>
      </c>
      <c r="AL368" s="81">
        <f>'March 2008 RIA'!$C$37</f>
        <v>5.4</v>
      </c>
      <c r="AM368" s="81">
        <f>'March 2008 RIA'!$C$37</f>
        <v>5.4</v>
      </c>
      <c r="AN368" s="81">
        <f>'March 2008 RIA'!$C$37</f>
        <v>5.4</v>
      </c>
      <c r="AO368" s="81">
        <f>'March 2008 RIA'!$C$37</f>
        <v>5.4</v>
      </c>
      <c r="AP368" s="81">
        <f>'March 2008 RIA'!$C$37</f>
        <v>5.4</v>
      </c>
      <c r="AQ368" s="81">
        <f>'March 2008 RIA'!$C$37</f>
        <v>5.4</v>
      </c>
      <c r="AR368" s="81">
        <f>'March 2008 RIA'!$C$37</f>
        <v>5.4</v>
      </c>
      <c r="AS368" s="81">
        <f>'March 2008 RIA'!$C$37</f>
        <v>5.4</v>
      </c>
      <c r="AT368" s="81">
        <f>'March 2008 RIA'!$C$37</f>
        <v>5.4</v>
      </c>
      <c r="AU368" s="81">
        <f>'March 2008 RIA'!$C$37</f>
        <v>5.4</v>
      </c>
      <c r="AV368" s="81">
        <f>'March 2008 RIA'!$C$37</f>
        <v>5.4</v>
      </c>
      <c r="AW368" s="81">
        <f>'March 2008 RIA'!$C$37</f>
        <v>5.4</v>
      </c>
      <c r="AX368" s="81">
        <f>'March 2008 RIA'!$C$37</f>
        <v>5.4</v>
      </c>
      <c r="AY368" s="81">
        <f>'March 2008 RIA'!$C$37</f>
        <v>5.4</v>
      </c>
      <c r="AZ368" s="81">
        <f>'March 2008 RIA'!$C$37</f>
        <v>5.4</v>
      </c>
      <c r="BA368" s="81">
        <f>'March 2008 RIA'!$C$37</f>
        <v>5.4</v>
      </c>
      <c r="BB368" s="81">
        <f>'March 2008 RIA'!$C$37</f>
        <v>5.4</v>
      </c>
      <c r="BC368" s="81">
        <f>'March 2008 RIA'!$C$37</f>
        <v>5.4</v>
      </c>
      <c r="BD368" s="81">
        <f>'March 2008 RIA'!$C$37</f>
        <v>5.4</v>
      </c>
      <c r="BE368" s="81">
        <f>'March 2008 RIA'!$C$37</f>
        <v>5.4</v>
      </c>
      <c r="BF368" s="81">
        <f>'March 2008 RIA'!$C$37</f>
        <v>5.4</v>
      </c>
      <c r="BG368" s="81">
        <f>'March 2008 RIA'!$C$37</f>
        <v>5.4</v>
      </c>
      <c r="BH368" s="81">
        <f>'March 2008 RIA'!$C$37</f>
        <v>5.4</v>
      </c>
      <c r="BI368" s="81">
        <f>'March 2008 RIA'!$C$37</f>
        <v>5.4</v>
      </c>
      <c r="BJ368" s="81">
        <f>'March 2008 RIA'!$C$37</f>
        <v>5.4</v>
      </c>
      <c r="BK368" s="81">
        <f>'March 2008 RIA'!$C$37</f>
        <v>5.4</v>
      </c>
    </row>
    <row r="369" spans="1:63" s="31" customFormat="1" x14ac:dyDescent="0.25">
      <c r="A369" s="21" t="str">
        <f>'March 2008 RIA'!$A$37</f>
        <v>Tier 3</v>
      </c>
      <c r="B369" s="30">
        <v>2014</v>
      </c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1">
        <f>'March 2008 RIA'!$C$37</f>
        <v>5.4</v>
      </c>
      <c r="AB369" s="81">
        <f>'March 2008 RIA'!$C$37</f>
        <v>5.4</v>
      </c>
      <c r="AC369" s="81">
        <f>'March 2008 RIA'!$C$37</f>
        <v>5.4</v>
      </c>
      <c r="AD369" s="81">
        <f>'March 2008 RIA'!$C$37</f>
        <v>5.4</v>
      </c>
      <c r="AE369" s="81">
        <f>'March 2008 RIA'!$C$37</f>
        <v>5.4</v>
      </c>
      <c r="AF369" s="81">
        <f>'March 2008 RIA'!$C$37</f>
        <v>5.4</v>
      </c>
      <c r="AG369" s="81">
        <f>'March 2008 RIA'!$C$37</f>
        <v>5.4</v>
      </c>
      <c r="AH369" s="81">
        <f>'March 2008 RIA'!$C$37</f>
        <v>5.4</v>
      </c>
      <c r="AI369" s="81">
        <f>'March 2008 RIA'!$C$37</f>
        <v>5.4</v>
      </c>
      <c r="AJ369" s="81">
        <f>'March 2008 RIA'!$C$37</f>
        <v>5.4</v>
      </c>
      <c r="AK369" s="81">
        <f>'March 2008 RIA'!$C$37</f>
        <v>5.4</v>
      </c>
      <c r="AL369" s="81">
        <f>'March 2008 RIA'!$C$37</f>
        <v>5.4</v>
      </c>
      <c r="AM369" s="81">
        <f>'March 2008 RIA'!$C$37</f>
        <v>5.4</v>
      </c>
      <c r="AN369" s="81">
        <f>'March 2008 RIA'!$C$37</f>
        <v>5.4</v>
      </c>
      <c r="AO369" s="81">
        <f>'March 2008 RIA'!$C$37</f>
        <v>5.4</v>
      </c>
      <c r="AP369" s="81">
        <f>'March 2008 RIA'!$C$37</f>
        <v>5.4</v>
      </c>
      <c r="AQ369" s="81">
        <f>'March 2008 RIA'!$C$37</f>
        <v>5.4</v>
      </c>
      <c r="AR369" s="81">
        <f>'March 2008 RIA'!$C$37</f>
        <v>5.4</v>
      </c>
      <c r="AS369" s="81">
        <f>'March 2008 RIA'!$C$37</f>
        <v>5.4</v>
      </c>
      <c r="AT369" s="81">
        <f>'March 2008 RIA'!$C$37</f>
        <v>5.4</v>
      </c>
      <c r="AU369" s="81">
        <f>'March 2008 RIA'!$C$37</f>
        <v>5.4</v>
      </c>
      <c r="AV369" s="81">
        <f>'March 2008 RIA'!$C$37</f>
        <v>5.4</v>
      </c>
      <c r="AW369" s="81">
        <f>'March 2008 RIA'!$C$37</f>
        <v>5.4</v>
      </c>
      <c r="AX369" s="81">
        <f>'March 2008 RIA'!$C$37</f>
        <v>5.4</v>
      </c>
      <c r="AY369" s="81">
        <f>'March 2008 RIA'!$C$37</f>
        <v>5.4</v>
      </c>
      <c r="AZ369" s="81">
        <f>'March 2008 RIA'!$C$37</f>
        <v>5.4</v>
      </c>
      <c r="BA369" s="81">
        <f>'March 2008 RIA'!$C$37</f>
        <v>5.4</v>
      </c>
      <c r="BB369" s="81">
        <f>'March 2008 RIA'!$C$37</f>
        <v>5.4</v>
      </c>
      <c r="BC369" s="81">
        <f>'March 2008 RIA'!$C$37</f>
        <v>5.4</v>
      </c>
      <c r="BD369" s="81">
        <f>'March 2008 RIA'!$C$37</f>
        <v>5.4</v>
      </c>
      <c r="BE369" s="81">
        <f>'March 2008 RIA'!$C$37</f>
        <v>5.4</v>
      </c>
      <c r="BF369" s="81">
        <f>'March 2008 RIA'!$C$37</f>
        <v>5.4</v>
      </c>
      <c r="BG369" s="81">
        <f>'March 2008 RIA'!$C$37</f>
        <v>5.4</v>
      </c>
      <c r="BH369" s="81">
        <f>'March 2008 RIA'!$C$37</f>
        <v>5.4</v>
      </c>
      <c r="BI369" s="81">
        <f>'March 2008 RIA'!$C$37</f>
        <v>5.4</v>
      </c>
      <c r="BJ369" s="81">
        <f>'March 2008 RIA'!$C$37</f>
        <v>5.4</v>
      </c>
      <c r="BK369" s="81">
        <f>'March 2008 RIA'!$C$37</f>
        <v>5.4</v>
      </c>
    </row>
    <row r="370" spans="1:63" x14ac:dyDescent="0.25">
      <c r="A370" s="55" t="str">
        <f>'March 2008 RIA'!$A$38</f>
        <v>Tier 4</v>
      </c>
      <c r="B370" s="63">
        <v>2015</v>
      </c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4">
        <f>'March 2008 RIA'!$C$38</f>
        <v>1</v>
      </c>
      <c r="AC370" s="64">
        <f>'March 2008 RIA'!$C$38</f>
        <v>1</v>
      </c>
      <c r="AD370" s="64">
        <f>'March 2008 RIA'!$C$38</f>
        <v>1</v>
      </c>
      <c r="AE370" s="64">
        <f>'March 2008 RIA'!$C$38</f>
        <v>1</v>
      </c>
      <c r="AF370" s="64">
        <f>'March 2008 RIA'!$C$38</f>
        <v>1</v>
      </c>
      <c r="AG370" s="64">
        <f>'March 2008 RIA'!$C$38</f>
        <v>1</v>
      </c>
      <c r="AH370" s="64">
        <f>'March 2008 RIA'!$C$38</f>
        <v>1</v>
      </c>
      <c r="AI370" s="64">
        <f>'March 2008 RIA'!$C$38</f>
        <v>1</v>
      </c>
      <c r="AJ370" s="64">
        <f>'March 2008 RIA'!$C$38</f>
        <v>1</v>
      </c>
      <c r="AK370" s="64">
        <f>'March 2008 RIA'!$C$38</f>
        <v>1</v>
      </c>
      <c r="AL370" s="64">
        <f>'March 2008 RIA'!$C$38</f>
        <v>1</v>
      </c>
      <c r="AM370" s="64">
        <f>'March 2008 RIA'!$C$38</f>
        <v>1</v>
      </c>
      <c r="AN370" s="64">
        <f>'March 2008 RIA'!$C$38</f>
        <v>1</v>
      </c>
      <c r="AO370" s="64">
        <f>'March 2008 RIA'!$C$38</f>
        <v>1</v>
      </c>
      <c r="AP370" s="64">
        <f>'March 2008 RIA'!$C$38</f>
        <v>1</v>
      </c>
      <c r="AQ370" s="64">
        <f>'March 2008 RIA'!$C$38</f>
        <v>1</v>
      </c>
      <c r="AR370" s="64">
        <f>'March 2008 RIA'!$C$38</f>
        <v>1</v>
      </c>
      <c r="AS370" s="64">
        <f>'March 2008 RIA'!$C$38</f>
        <v>1</v>
      </c>
      <c r="AT370" s="64">
        <f>'March 2008 RIA'!$C$38</f>
        <v>1</v>
      </c>
      <c r="AU370" s="64">
        <f>'March 2008 RIA'!$C$38</f>
        <v>1</v>
      </c>
      <c r="AV370" s="64">
        <f>'March 2008 RIA'!$C$38</f>
        <v>1</v>
      </c>
      <c r="AW370" s="64">
        <f>'March 2008 RIA'!$C$38</f>
        <v>1</v>
      </c>
      <c r="AX370" s="64">
        <f>'March 2008 RIA'!$C$38</f>
        <v>1</v>
      </c>
      <c r="AY370" s="64">
        <f>'March 2008 RIA'!$C$38</f>
        <v>1</v>
      </c>
      <c r="AZ370" s="64">
        <f>'March 2008 RIA'!$C$38</f>
        <v>1</v>
      </c>
      <c r="BA370" s="64">
        <f>'March 2008 RIA'!$C$38</f>
        <v>1</v>
      </c>
      <c r="BB370" s="64">
        <f>'March 2008 RIA'!$C$38</f>
        <v>1</v>
      </c>
      <c r="BC370" s="64">
        <f>'March 2008 RIA'!$C$38</f>
        <v>1</v>
      </c>
      <c r="BD370" s="64">
        <f>'March 2008 RIA'!$C$38</f>
        <v>1</v>
      </c>
      <c r="BE370" s="64">
        <f>'March 2008 RIA'!$C$38</f>
        <v>1</v>
      </c>
      <c r="BF370" s="64">
        <f>'March 2008 RIA'!$C$38</f>
        <v>1</v>
      </c>
      <c r="BG370" s="64">
        <f>'March 2008 RIA'!$C$38</f>
        <v>1</v>
      </c>
      <c r="BH370" s="64">
        <f>'March 2008 RIA'!$C$38</f>
        <v>1</v>
      </c>
      <c r="BI370" s="64">
        <f>'March 2008 RIA'!$C$38</f>
        <v>1</v>
      </c>
      <c r="BJ370" s="64">
        <f>'March 2008 RIA'!$C$38</f>
        <v>1</v>
      </c>
      <c r="BK370" s="64">
        <f>'March 2008 RIA'!$C$38</f>
        <v>1</v>
      </c>
    </row>
    <row r="371" spans="1:63" x14ac:dyDescent="0.25">
      <c r="A371" s="55" t="str">
        <f>'March 2008 RIA'!$A$38</f>
        <v>Tier 4</v>
      </c>
      <c r="B371" s="63">
        <v>2016</v>
      </c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4">
        <f>'March 2008 RIA'!$C$38</f>
        <v>1</v>
      </c>
      <c r="AD371" s="64">
        <f>'March 2008 RIA'!$C$38</f>
        <v>1</v>
      </c>
      <c r="AE371" s="64">
        <f>'March 2008 RIA'!$C$38</f>
        <v>1</v>
      </c>
      <c r="AF371" s="64">
        <f>'March 2008 RIA'!$C$38</f>
        <v>1</v>
      </c>
      <c r="AG371" s="64">
        <f>'March 2008 RIA'!$C$38</f>
        <v>1</v>
      </c>
      <c r="AH371" s="64">
        <f>'March 2008 RIA'!$C$38</f>
        <v>1</v>
      </c>
      <c r="AI371" s="64">
        <f>'March 2008 RIA'!$C$38</f>
        <v>1</v>
      </c>
      <c r="AJ371" s="64">
        <f>'March 2008 RIA'!$C$38</f>
        <v>1</v>
      </c>
      <c r="AK371" s="64">
        <f>'March 2008 RIA'!$C$38</f>
        <v>1</v>
      </c>
      <c r="AL371" s="64">
        <f>'March 2008 RIA'!$C$38</f>
        <v>1</v>
      </c>
      <c r="AM371" s="64">
        <f>'March 2008 RIA'!$C$38</f>
        <v>1</v>
      </c>
      <c r="AN371" s="64">
        <f>'March 2008 RIA'!$C$38</f>
        <v>1</v>
      </c>
      <c r="AO371" s="64">
        <f>'March 2008 RIA'!$C$38</f>
        <v>1</v>
      </c>
      <c r="AP371" s="64">
        <f>'March 2008 RIA'!$C$38</f>
        <v>1</v>
      </c>
      <c r="AQ371" s="64">
        <f>'March 2008 RIA'!$C$38</f>
        <v>1</v>
      </c>
      <c r="AR371" s="64">
        <f>'March 2008 RIA'!$C$38</f>
        <v>1</v>
      </c>
      <c r="AS371" s="64">
        <f>'March 2008 RIA'!$C$38</f>
        <v>1</v>
      </c>
      <c r="AT371" s="64">
        <f>'March 2008 RIA'!$C$38</f>
        <v>1</v>
      </c>
      <c r="AU371" s="64">
        <f>'March 2008 RIA'!$C$38</f>
        <v>1</v>
      </c>
      <c r="AV371" s="64">
        <f>'March 2008 RIA'!$C$38</f>
        <v>1</v>
      </c>
      <c r="AW371" s="64">
        <f>'March 2008 RIA'!$C$38</f>
        <v>1</v>
      </c>
      <c r="AX371" s="64">
        <f>'March 2008 RIA'!$C$38</f>
        <v>1</v>
      </c>
      <c r="AY371" s="64">
        <f>'March 2008 RIA'!$C$38</f>
        <v>1</v>
      </c>
      <c r="AZ371" s="64">
        <f>'March 2008 RIA'!$C$38</f>
        <v>1</v>
      </c>
      <c r="BA371" s="64">
        <f>'March 2008 RIA'!$C$38</f>
        <v>1</v>
      </c>
      <c r="BB371" s="64">
        <f>'March 2008 RIA'!$C$38</f>
        <v>1</v>
      </c>
      <c r="BC371" s="64">
        <f>'March 2008 RIA'!$C$38</f>
        <v>1</v>
      </c>
      <c r="BD371" s="64">
        <f>'March 2008 RIA'!$C$38</f>
        <v>1</v>
      </c>
      <c r="BE371" s="64">
        <f>'March 2008 RIA'!$C$38</f>
        <v>1</v>
      </c>
      <c r="BF371" s="64">
        <f>'March 2008 RIA'!$C$38</f>
        <v>1</v>
      </c>
      <c r="BG371" s="64">
        <f>'March 2008 RIA'!$C$38</f>
        <v>1</v>
      </c>
      <c r="BH371" s="64">
        <f>'March 2008 RIA'!$C$38</f>
        <v>1</v>
      </c>
      <c r="BI371" s="64">
        <f>'March 2008 RIA'!$C$38</f>
        <v>1</v>
      </c>
      <c r="BJ371" s="64">
        <f>'March 2008 RIA'!$C$38</f>
        <v>1</v>
      </c>
      <c r="BK371" s="64">
        <f>'March 2008 RIA'!$C$38</f>
        <v>1</v>
      </c>
    </row>
    <row r="372" spans="1:63" x14ac:dyDescent="0.25">
      <c r="A372" s="55" t="str">
        <f>'March 2008 RIA'!$A$38</f>
        <v>Tier 4</v>
      </c>
      <c r="B372" s="63">
        <v>2017</v>
      </c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4">
        <f>'March 2008 RIA'!$C$38</f>
        <v>1</v>
      </c>
      <c r="AE372" s="64">
        <f>'March 2008 RIA'!$C$38</f>
        <v>1</v>
      </c>
      <c r="AF372" s="64">
        <f>'March 2008 RIA'!$C$38</f>
        <v>1</v>
      </c>
      <c r="AG372" s="64">
        <f>'March 2008 RIA'!$C$38</f>
        <v>1</v>
      </c>
      <c r="AH372" s="64">
        <f>'March 2008 RIA'!$C$38</f>
        <v>1</v>
      </c>
      <c r="AI372" s="64">
        <f>'March 2008 RIA'!$C$38</f>
        <v>1</v>
      </c>
      <c r="AJ372" s="64">
        <f>'March 2008 RIA'!$C$38</f>
        <v>1</v>
      </c>
      <c r="AK372" s="64">
        <f>'March 2008 RIA'!$C$38</f>
        <v>1</v>
      </c>
      <c r="AL372" s="64">
        <f>'March 2008 RIA'!$C$38</f>
        <v>1</v>
      </c>
      <c r="AM372" s="64">
        <f>'March 2008 RIA'!$C$38</f>
        <v>1</v>
      </c>
      <c r="AN372" s="64">
        <f>'March 2008 RIA'!$C$38</f>
        <v>1</v>
      </c>
      <c r="AO372" s="64">
        <f>'March 2008 RIA'!$C$38</f>
        <v>1</v>
      </c>
      <c r="AP372" s="64">
        <f>'March 2008 RIA'!$C$38</f>
        <v>1</v>
      </c>
      <c r="AQ372" s="64">
        <f>'March 2008 RIA'!$C$38</f>
        <v>1</v>
      </c>
      <c r="AR372" s="64">
        <f>'March 2008 RIA'!$C$38</f>
        <v>1</v>
      </c>
      <c r="AS372" s="64">
        <f>'March 2008 RIA'!$C$38</f>
        <v>1</v>
      </c>
      <c r="AT372" s="64">
        <f>'March 2008 RIA'!$C$38</f>
        <v>1</v>
      </c>
      <c r="AU372" s="64">
        <f>'March 2008 RIA'!$C$38</f>
        <v>1</v>
      </c>
      <c r="AV372" s="64">
        <f>'March 2008 RIA'!$C$38</f>
        <v>1</v>
      </c>
      <c r="AW372" s="64">
        <f>'March 2008 RIA'!$C$38</f>
        <v>1</v>
      </c>
      <c r="AX372" s="64">
        <f>'March 2008 RIA'!$C$38</f>
        <v>1</v>
      </c>
      <c r="AY372" s="64">
        <f>'March 2008 RIA'!$C$38</f>
        <v>1</v>
      </c>
      <c r="AZ372" s="64">
        <f>'March 2008 RIA'!$C$38</f>
        <v>1</v>
      </c>
      <c r="BA372" s="64">
        <f>'March 2008 RIA'!$C$38</f>
        <v>1</v>
      </c>
      <c r="BB372" s="64">
        <f>'March 2008 RIA'!$C$38</f>
        <v>1</v>
      </c>
      <c r="BC372" s="64">
        <f>'March 2008 RIA'!$C$38</f>
        <v>1</v>
      </c>
      <c r="BD372" s="64">
        <f>'March 2008 RIA'!$C$38</f>
        <v>1</v>
      </c>
      <c r="BE372" s="64">
        <f>'March 2008 RIA'!$C$38</f>
        <v>1</v>
      </c>
      <c r="BF372" s="64">
        <f>'March 2008 RIA'!$C$38</f>
        <v>1</v>
      </c>
      <c r="BG372" s="64">
        <f>'March 2008 RIA'!$C$38</f>
        <v>1</v>
      </c>
      <c r="BH372" s="64">
        <f>'March 2008 RIA'!$C$38</f>
        <v>1</v>
      </c>
      <c r="BI372" s="64">
        <f>'March 2008 RIA'!$C$38</f>
        <v>1</v>
      </c>
      <c r="BJ372" s="64">
        <f>'March 2008 RIA'!$C$38</f>
        <v>1</v>
      </c>
      <c r="BK372" s="64">
        <f>'March 2008 RIA'!$C$38</f>
        <v>1</v>
      </c>
    </row>
    <row r="373" spans="1:63" x14ac:dyDescent="0.25">
      <c r="A373" s="55" t="str">
        <f>'March 2008 RIA'!$A$38</f>
        <v>Tier 4</v>
      </c>
      <c r="B373" s="63">
        <v>2018</v>
      </c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4">
        <f>'March 2008 RIA'!$C$38</f>
        <v>1</v>
      </c>
      <c r="AF373" s="64">
        <f>'March 2008 RIA'!$C$38</f>
        <v>1</v>
      </c>
      <c r="AG373" s="64">
        <f>'March 2008 RIA'!$C$38</f>
        <v>1</v>
      </c>
      <c r="AH373" s="64">
        <f>'March 2008 RIA'!$C$38</f>
        <v>1</v>
      </c>
      <c r="AI373" s="64">
        <f>'March 2008 RIA'!$C$38</f>
        <v>1</v>
      </c>
      <c r="AJ373" s="64">
        <f>'March 2008 RIA'!$C$38</f>
        <v>1</v>
      </c>
      <c r="AK373" s="64">
        <f>'March 2008 RIA'!$C$38</f>
        <v>1</v>
      </c>
      <c r="AL373" s="64">
        <f>'March 2008 RIA'!$C$38</f>
        <v>1</v>
      </c>
      <c r="AM373" s="64">
        <f>'March 2008 RIA'!$C$38</f>
        <v>1</v>
      </c>
      <c r="AN373" s="64">
        <f>'March 2008 RIA'!$C$38</f>
        <v>1</v>
      </c>
      <c r="AO373" s="64">
        <f>'March 2008 RIA'!$C$38</f>
        <v>1</v>
      </c>
      <c r="AP373" s="64">
        <f>'March 2008 RIA'!$C$38</f>
        <v>1</v>
      </c>
      <c r="AQ373" s="64">
        <f>'March 2008 RIA'!$C$38</f>
        <v>1</v>
      </c>
      <c r="AR373" s="64">
        <f>'March 2008 RIA'!$C$38</f>
        <v>1</v>
      </c>
      <c r="AS373" s="64">
        <f>'March 2008 RIA'!$C$38</f>
        <v>1</v>
      </c>
      <c r="AT373" s="64">
        <f>'March 2008 RIA'!$C$38</f>
        <v>1</v>
      </c>
      <c r="AU373" s="64">
        <f>'March 2008 RIA'!$C$38</f>
        <v>1</v>
      </c>
      <c r="AV373" s="64">
        <f>'March 2008 RIA'!$C$38</f>
        <v>1</v>
      </c>
      <c r="AW373" s="64">
        <f>'March 2008 RIA'!$C$38</f>
        <v>1</v>
      </c>
      <c r="AX373" s="64">
        <f>'March 2008 RIA'!$C$38</f>
        <v>1</v>
      </c>
      <c r="AY373" s="64">
        <f>'March 2008 RIA'!$C$38</f>
        <v>1</v>
      </c>
      <c r="AZ373" s="64">
        <f>'March 2008 RIA'!$C$38</f>
        <v>1</v>
      </c>
      <c r="BA373" s="64">
        <f>'March 2008 RIA'!$C$38</f>
        <v>1</v>
      </c>
      <c r="BB373" s="64">
        <f>'March 2008 RIA'!$C$38</f>
        <v>1</v>
      </c>
      <c r="BC373" s="64">
        <f>'March 2008 RIA'!$C$38</f>
        <v>1</v>
      </c>
      <c r="BD373" s="64">
        <f>'March 2008 RIA'!$C$38</f>
        <v>1</v>
      </c>
      <c r="BE373" s="64">
        <f>'March 2008 RIA'!$C$38</f>
        <v>1</v>
      </c>
      <c r="BF373" s="64">
        <f>'March 2008 RIA'!$C$38</f>
        <v>1</v>
      </c>
      <c r="BG373" s="64">
        <f>'March 2008 RIA'!$C$38</f>
        <v>1</v>
      </c>
      <c r="BH373" s="64">
        <f>'March 2008 RIA'!$C$38</f>
        <v>1</v>
      </c>
      <c r="BI373" s="64">
        <f>'March 2008 RIA'!$C$38</f>
        <v>1</v>
      </c>
      <c r="BJ373" s="64">
        <f>'March 2008 RIA'!$C$38</f>
        <v>1</v>
      </c>
      <c r="BK373" s="64">
        <f>'March 2008 RIA'!$C$38</f>
        <v>1</v>
      </c>
    </row>
    <row r="374" spans="1:63" x14ac:dyDescent="0.25">
      <c r="A374" s="55" t="str">
        <f>'March 2008 RIA'!$A$38</f>
        <v>Tier 4</v>
      </c>
      <c r="B374" s="63">
        <v>2019</v>
      </c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4">
        <f>'March 2008 RIA'!$C$38</f>
        <v>1</v>
      </c>
      <c r="AG374" s="64">
        <f>'March 2008 RIA'!$C$38</f>
        <v>1</v>
      </c>
      <c r="AH374" s="64">
        <f>'March 2008 RIA'!$C$38</f>
        <v>1</v>
      </c>
      <c r="AI374" s="64">
        <f>'March 2008 RIA'!$C$38</f>
        <v>1</v>
      </c>
      <c r="AJ374" s="64">
        <f>'March 2008 RIA'!$C$38</f>
        <v>1</v>
      </c>
      <c r="AK374" s="64">
        <f>'March 2008 RIA'!$C$38</f>
        <v>1</v>
      </c>
      <c r="AL374" s="64">
        <f>'March 2008 RIA'!$C$38</f>
        <v>1</v>
      </c>
      <c r="AM374" s="64">
        <f>'March 2008 RIA'!$C$38</f>
        <v>1</v>
      </c>
      <c r="AN374" s="64">
        <f>'March 2008 RIA'!$C$38</f>
        <v>1</v>
      </c>
      <c r="AO374" s="64">
        <f>'March 2008 RIA'!$C$38</f>
        <v>1</v>
      </c>
      <c r="AP374" s="64">
        <f>'March 2008 RIA'!$C$38</f>
        <v>1</v>
      </c>
      <c r="AQ374" s="64">
        <f>'March 2008 RIA'!$C$38</f>
        <v>1</v>
      </c>
      <c r="AR374" s="64">
        <f>'March 2008 RIA'!$C$38</f>
        <v>1</v>
      </c>
      <c r="AS374" s="64">
        <f>'March 2008 RIA'!$C$38</f>
        <v>1</v>
      </c>
      <c r="AT374" s="64">
        <f>'March 2008 RIA'!$C$38</f>
        <v>1</v>
      </c>
      <c r="AU374" s="64">
        <f>'March 2008 RIA'!$C$38</f>
        <v>1</v>
      </c>
      <c r="AV374" s="64">
        <f>'March 2008 RIA'!$C$38</f>
        <v>1</v>
      </c>
      <c r="AW374" s="64">
        <f>'March 2008 RIA'!$C$38</f>
        <v>1</v>
      </c>
      <c r="AX374" s="64">
        <f>'March 2008 RIA'!$C$38</f>
        <v>1</v>
      </c>
      <c r="AY374" s="64">
        <f>'March 2008 RIA'!$C$38</f>
        <v>1</v>
      </c>
      <c r="AZ374" s="64">
        <f>'March 2008 RIA'!$C$38</f>
        <v>1</v>
      </c>
      <c r="BA374" s="64">
        <f>'March 2008 RIA'!$C$38</f>
        <v>1</v>
      </c>
      <c r="BB374" s="64">
        <f>'March 2008 RIA'!$C$38</f>
        <v>1</v>
      </c>
      <c r="BC374" s="64">
        <f>'March 2008 RIA'!$C$38</f>
        <v>1</v>
      </c>
      <c r="BD374" s="64">
        <f>'March 2008 RIA'!$C$38</f>
        <v>1</v>
      </c>
      <c r="BE374" s="64">
        <f>'March 2008 RIA'!$C$38</f>
        <v>1</v>
      </c>
      <c r="BF374" s="64">
        <f>'March 2008 RIA'!$C$38</f>
        <v>1</v>
      </c>
      <c r="BG374" s="64">
        <f>'March 2008 RIA'!$C$38</f>
        <v>1</v>
      </c>
      <c r="BH374" s="64">
        <f>'March 2008 RIA'!$C$38</f>
        <v>1</v>
      </c>
      <c r="BI374" s="64">
        <f>'March 2008 RIA'!$C$38</f>
        <v>1</v>
      </c>
      <c r="BJ374" s="64">
        <f>'March 2008 RIA'!$C$38</f>
        <v>1</v>
      </c>
      <c r="BK374" s="64">
        <f>'March 2008 RIA'!$C$38</f>
        <v>1</v>
      </c>
    </row>
    <row r="375" spans="1:63" x14ac:dyDescent="0.25">
      <c r="A375" s="55" t="str">
        <f>'March 2008 RIA'!$A$38</f>
        <v>Tier 4</v>
      </c>
      <c r="B375" s="63">
        <v>2020</v>
      </c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4">
        <f>'March 2008 RIA'!$C$38</f>
        <v>1</v>
      </c>
      <c r="AH375" s="64">
        <f>'March 2008 RIA'!$C$38</f>
        <v>1</v>
      </c>
      <c r="AI375" s="64">
        <f>'March 2008 RIA'!$C$38</f>
        <v>1</v>
      </c>
      <c r="AJ375" s="64">
        <f>'March 2008 RIA'!$C$38</f>
        <v>1</v>
      </c>
      <c r="AK375" s="64">
        <f>'March 2008 RIA'!$C$38</f>
        <v>1</v>
      </c>
      <c r="AL375" s="64">
        <f>'March 2008 RIA'!$C$38</f>
        <v>1</v>
      </c>
      <c r="AM375" s="64">
        <f>'March 2008 RIA'!$C$38</f>
        <v>1</v>
      </c>
      <c r="AN375" s="64">
        <f>'March 2008 RIA'!$C$38</f>
        <v>1</v>
      </c>
      <c r="AO375" s="64">
        <f>'March 2008 RIA'!$C$38</f>
        <v>1</v>
      </c>
      <c r="AP375" s="64">
        <f>'March 2008 RIA'!$C$38</f>
        <v>1</v>
      </c>
      <c r="AQ375" s="64">
        <f>'March 2008 RIA'!$C$38</f>
        <v>1</v>
      </c>
      <c r="AR375" s="64">
        <f>'March 2008 RIA'!$C$38</f>
        <v>1</v>
      </c>
      <c r="AS375" s="64">
        <f>'March 2008 RIA'!$C$38</f>
        <v>1</v>
      </c>
      <c r="AT375" s="64">
        <f>'March 2008 RIA'!$C$38</f>
        <v>1</v>
      </c>
      <c r="AU375" s="64">
        <f>'March 2008 RIA'!$C$38</f>
        <v>1</v>
      </c>
      <c r="AV375" s="64">
        <f>'March 2008 RIA'!$C$38</f>
        <v>1</v>
      </c>
      <c r="AW375" s="64">
        <f>'March 2008 RIA'!$C$38</f>
        <v>1</v>
      </c>
      <c r="AX375" s="64">
        <f>'March 2008 RIA'!$C$38</f>
        <v>1</v>
      </c>
      <c r="AY375" s="64">
        <f>'March 2008 RIA'!$C$38</f>
        <v>1</v>
      </c>
      <c r="AZ375" s="64">
        <f>'March 2008 RIA'!$C$38</f>
        <v>1</v>
      </c>
      <c r="BA375" s="64">
        <f>'March 2008 RIA'!$C$38</f>
        <v>1</v>
      </c>
      <c r="BB375" s="64">
        <f>'March 2008 RIA'!$C$38</f>
        <v>1</v>
      </c>
      <c r="BC375" s="64">
        <f>'March 2008 RIA'!$C$38</f>
        <v>1</v>
      </c>
      <c r="BD375" s="64">
        <f>'March 2008 RIA'!$C$38</f>
        <v>1</v>
      </c>
      <c r="BE375" s="64">
        <f>'March 2008 RIA'!$C$38</f>
        <v>1</v>
      </c>
      <c r="BF375" s="64">
        <f>'March 2008 RIA'!$C$38</f>
        <v>1</v>
      </c>
      <c r="BG375" s="64">
        <f>'March 2008 RIA'!$C$38</f>
        <v>1</v>
      </c>
      <c r="BH375" s="64">
        <f>'March 2008 RIA'!$C$38</f>
        <v>1</v>
      </c>
      <c r="BI375" s="64">
        <f>'March 2008 RIA'!$C$38</f>
        <v>1</v>
      </c>
      <c r="BJ375" s="64">
        <f>'March 2008 RIA'!$C$38</f>
        <v>1</v>
      </c>
      <c r="BK375" s="64">
        <f>'March 2008 RIA'!$C$38</f>
        <v>1</v>
      </c>
    </row>
    <row r="376" spans="1:63" x14ac:dyDescent="0.25">
      <c r="A376" s="55" t="str">
        <f>'March 2008 RIA'!$A$38</f>
        <v>Tier 4</v>
      </c>
      <c r="B376" s="63">
        <v>2021</v>
      </c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4">
        <f>'March 2008 RIA'!$C$38</f>
        <v>1</v>
      </c>
      <c r="AI376" s="64">
        <f>'March 2008 RIA'!$C$38</f>
        <v>1</v>
      </c>
      <c r="AJ376" s="64">
        <f>'March 2008 RIA'!$C$38</f>
        <v>1</v>
      </c>
      <c r="AK376" s="64">
        <f>'March 2008 RIA'!$C$38</f>
        <v>1</v>
      </c>
      <c r="AL376" s="64">
        <f>'March 2008 RIA'!$C$38</f>
        <v>1</v>
      </c>
      <c r="AM376" s="64">
        <f>'March 2008 RIA'!$C$38</f>
        <v>1</v>
      </c>
      <c r="AN376" s="64">
        <f>'March 2008 RIA'!$C$38</f>
        <v>1</v>
      </c>
      <c r="AO376" s="64">
        <f>'March 2008 RIA'!$C$38</f>
        <v>1</v>
      </c>
      <c r="AP376" s="64">
        <f>'March 2008 RIA'!$C$38</f>
        <v>1</v>
      </c>
      <c r="AQ376" s="64">
        <f>'March 2008 RIA'!$C$38</f>
        <v>1</v>
      </c>
      <c r="AR376" s="64">
        <f>'March 2008 RIA'!$C$38</f>
        <v>1</v>
      </c>
      <c r="AS376" s="64">
        <f>'March 2008 RIA'!$C$38</f>
        <v>1</v>
      </c>
      <c r="AT376" s="64">
        <f>'March 2008 RIA'!$C$38</f>
        <v>1</v>
      </c>
      <c r="AU376" s="64">
        <f>'March 2008 RIA'!$C$38</f>
        <v>1</v>
      </c>
      <c r="AV376" s="64">
        <f>'March 2008 RIA'!$C$38</f>
        <v>1</v>
      </c>
      <c r="AW376" s="64">
        <f>'March 2008 RIA'!$C$38</f>
        <v>1</v>
      </c>
      <c r="AX376" s="64">
        <f>'March 2008 RIA'!$C$38</f>
        <v>1</v>
      </c>
      <c r="AY376" s="64">
        <f>'March 2008 RIA'!$C$38</f>
        <v>1</v>
      </c>
      <c r="AZ376" s="64">
        <f>'March 2008 RIA'!$C$38</f>
        <v>1</v>
      </c>
      <c r="BA376" s="64">
        <f>'March 2008 RIA'!$C$38</f>
        <v>1</v>
      </c>
      <c r="BB376" s="64">
        <f>'March 2008 RIA'!$C$38</f>
        <v>1</v>
      </c>
      <c r="BC376" s="64">
        <f>'March 2008 RIA'!$C$38</f>
        <v>1</v>
      </c>
      <c r="BD376" s="64">
        <f>'March 2008 RIA'!$C$38</f>
        <v>1</v>
      </c>
      <c r="BE376" s="64">
        <f>'March 2008 RIA'!$C$38</f>
        <v>1</v>
      </c>
      <c r="BF376" s="64">
        <f>'March 2008 RIA'!$C$38</f>
        <v>1</v>
      </c>
      <c r="BG376" s="64">
        <f>'March 2008 RIA'!$C$38</f>
        <v>1</v>
      </c>
      <c r="BH376" s="64">
        <f>'March 2008 RIA'!$C$38</f>
        <v>1</v>
      </c>
      <c r="BI376" s="64">
        <f>'March 2008 RIA'!$C$38</f>
        <v>1</v>
      </c>
      <c r="BJ376" s="64">
        <f>'March 2008 RIA'!$C$38</f>
        <v>1</v>
      </c>
      <c r="BK376" s="64">
        <f>'March 2008 RIA'!$C$38</f>
        <v>1</v>
      </c>
    </row>
    <row r="377" spans="1:63" x14ac:dyDescent="0.25">
      <c r="A377" s="55" t="str">
        <f>'March 2008 RIA'!$A$38</f>
        <v>Tier 4</v>
      </c>
      <c r="B377" s="63">
        <v>2022</v>
      </c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4">
        <f>'March 2008 RIA'!$C$38</f>
        <v>1</v>
      </c>
      <c r="AJ377" s="64">
        <f>'March 2008 RIA'!$C$38</f>
        <v>1</v>
      </c>
      <c r="AK377" s="64">
        <f>'March 2008 RIA'!$C$38</f>
        <v>1</v>
      </c>
      <c r="AL377" s="64">
        <f>'March 2008 RIA'!$C$38</f>
        <v>1</v>
      </c>
      <c r="AM377" s="64">
        <f>'March 2008 RIA'!$C$38</f>
        <v>1</v>
      </c>
      <c r="AN377" s="64">
        <f>'March 2008 RIA'!$C$38</f>
        <v>1</v>
      </c>
      <c r="AO377" s="64">
        <f>'March 2008 RIA'!$C$38</f>
        <v>1</v>
      </c>
      <c r="AP377" s="64">
        <f>'March 2008 RIA'!$C$38</f>
        <v>1</v>
      </c>
      <c r="AQ377" s="64">
        <f>'March 2008 RIA'!$C$38</f>
        <v>1</v>
      </c>
      <c r="AR377" s="64">
        <f>'March 2008 RIA'!$C$38</f>
        <v>1</v>
      </c>
      <c r="AS377" s="64">
        <f>'March 2008 RIA'!$C$38</f>
        <v>1</v>
      </c>
      <c r="AT377" s="64">
        <f>'March 2008 RIA'!$C$38</f>
        <v>1</v>
      </c>
      <c r="AU377" s="64">
        <f>'March 2008 RIA'!$C$38</f>
        <v>1</v>
      </c>
      <c r="AV377" s="64">
        <f>'March 2008 RIA'!$C$38</f>
        <v>1</v>
      </c>
      <c r="AW377" s="64">
        <f>'March 2008 RIA'!$C$38</f>
        <v>1</v>
      </c>
      <c r="AX377" s="64">
        <f>'March 2008 RIA'!$C$38</f>
        <v>1</v>
      </c>
      <c r="AY377" s="64">
        <f>'March 2008 RIA'!$C$38</f>
        <v>1</v>
      </c>
      <c r="AZ377" s="64">
        <f>'March 2008 RIA'!$C$38</f>
        <v>1</v>
      </c>
      <c r="BA377" s="64">
        <f>'March 2008 RIA'!$C$38</f>
        <v>1</v>
      </c>
      <c r="BB377" s="64">
        <f>'March 2008 RIA'!$C$38</f>
        <v>1</v>
      </c>
      <c r="BC377" s="64">
        <f>'March 2008 RIA'!$C$38</f>
        <v>1</v>
      </c>
      <c r="BD377" s="64">
        <f>'March 2008 RIA'!$C$38</f>
        <v>1</v>
      </c>
      <c r="BE377" s="64">
        <f>'March 2008 RIA'!$C$38</f>
        <v>1</v>
      </c>
      <c r="BF377" s="64">
        <f>'March 2008 RIA'!$C$38</f>
        <v>1</v>
      </c>
      <c r="BG377" s="64">
        <f>'March 2008 RIA'!$C$38</f>
        <v>1</v>
      </c>
      <c r="BH377" s="64">
        <f>'March 2008 RIA'!$C$38</f>
        <v>1</v>
      </c>
      <c r="BI377" s="64">
        <f>'March 2008 RIA'!$C$38</f>
        <v>1</v>
      </c>
      <c r="BJ377" s="64">
        <f>'March 2008 RIA'!$C$38</f>
        <v>1</v>
      </c>
      <c r="BK377" s="64">
        <f>'March 2008 RIA'!$C$38</f>
        <v>1</v>
      </c>
    </row>
    <row r="378" spans="1:63" x14ac:dyDescent="0.25">
      <c r="A378" s="55" t="str">
        <f>'March 2008 RIA'!$A$38</f>
        <v>Tier 4</v>
      </c>
      <c r="B378" s="63">
        <v>2023</v>
      </c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4">
        <f>'March 2008 RIA'!$C$38</f>
        <v>1</v>
      </c>
      <c r="AK378" s="64">
        <f>'March 2008 RIA'!$C$38</f>
        <v>1</v>
      </c>
      <c r="AL378" s="64">
        <f>'March 2008 RIA'!$C$38</f>
        <v>1</v>
      </c>
      <c r="AM378" s="64">
        <f>'March 2008 RIA'!$C$38</f>
        <v>1</v>
      </c>
      <c r="AN378" s="64">
        <f>'March 2008 RIA'!$C$38</f>
        <v>1</v>
      </c>
      <c r="AO378" s="64">
        <f>'March 2008 RIA'!$C$38</f>
        <v>1</v>
      </c>
      <c r="AP378" s="64">
        <f>'March 2008 RIA'!$C$38</f>
        <v>1</v>
      </c>
      <c r="AQ378" s="64">
        <f>'March 2008 RIA'!$C$38</f>
        <v>1</v>
      </c>
      <c r="AR378" s="64">
        <f>'March 2008 RIA'!$C$38</f>
        <v>1</v>
      </c>
      <c r="AS378" s="64">
        <f>'March 2008 RIA'!$C$38</f>
        <v>1</v>
      </c>
      <c r="AT378" s="64">
        <f>'March 2008 RIA'!$C$38</f>
        <v>1</v>
      </c>
      <c r="AU378" s="64">
        <f>'March 2008 RIA'!$C$38</f>
        <v>1</v>
      </c>
      <c r="AV378" s="64">
        <f>'March 2008 RIA'!$C$38</f>
        <v>1</v>
      </c>
      <c r="AW378" s="64">
        <f>'March 2008 RIA'!$C$38</f>
        <v>1</v>
      </c>
      <c r="AX378" s="64">
        <f>'March 2008 RIA'!$C$38</f>
        <v>1</v>
      </c>
      <c r="AY378" s="64">
        <f>'March 2008 RIA'!$C$38</f>
        <v>1</v>
      </c>
      <c r="AZ378" s="64">
        <f>'March 2008 RIA'!$C$38</f>
        <v>1</v>
      </c>
      <c r="BA378" s="64">
        <f>'March 2008 RIA'!$C$38</f>
        <v>1</v>
      </c>
      <c r="BB378" s="64">
        <f>'March 2008 RIA'!$C$38</f>
        <v>1</v>
      </c>
      <c r="BC378" s="64">
        <f>'March 2008 RIA'!$C$38</f>
        <v>1</v>
      </c>
      <c r="BD378" s="64">
        <f>'March 2008 RIA'!$C$38</f>
        <v>1</v>
      </c>
      <c r="BE378" s="64">
        <f>'March 2008 RIA'!$C$38</f>
        <v>1</v>
      </c>
      <c r="BF378" s="64">
        <f>'March 2008 RIA'!$C$38</f>
        <v>1</v>
      </c>
      <c r="BG378" s="64">
        <f>'March 2008 RIA'!$C$38</f>
        <v>1</v>
      </c>
      <c r="BH378" s="64">
        <f>'March 2008 RIA'!$C$38</f>
        <v>1</v>
      </c>
      <c r="BI378" s="64">
        <f>'March 2008 RIA'!$C$38</f>
        <v>1</v>
      </c>
      <c r="BJ378" s="64">
        <f>'March 2008 RIA'!$C$38</f>
        <v>1</v>
      </c>
      <c r="BK378" s="64">
        <f>'March 2008 RIA'!$C$38</f>
        <v>1</v>
      </c>
    </row>
    <row r="379" spans="1:63" x14ac:dyDescent="0.25">
      <c r="A379" s="55" t="str">
        <f>'March 2008 RIA'!$A$38</f>
        <v>Tier 4</v>
      </c>
      <c r="B379" s="63">
        <v>2024</v>
      </c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4">
        <f>'March 2008 RIA'!$C$38</f>
        <v>1</v>
      </c>
      <c r="AL379" s="64">
        <f>'March 2008 RIA'!$C$38</f>
        <v>1</v>
      </c>
      <c r="AM379" s="64">
        <f>'March 2008 RIA'!$C$38</f>
        <v>1</v>
      </c>
      <c r="AN379" s="64">
        <f>'March 2008 RIA'!$C$38</f>
        <v>1</v>
      </c>
      <c r="AO379" s="64">
        <f>'March 2008 RIA'!$C$38</f>
        <v>1</v>
      </c>
      <c r="AP379" s="64">
        <f>'March 2008 RIA'!$C$38</f>
        <v>1</v>
      </c>
      <c r="AQ379" s="64">
        <f>'March 2008 RIA'!$C$38</f>
        <v>1</v>
      </c>
      <c r="AR379" s="64">
        <f>'March 2008 RIA'!$C$38</f>
        <v>1</v>
      </c>
      <c r="AS379" s="64">
        <f>'March 2008 RIA'!$C$38</f>
        <v>1</v>
      </c>
      <c r="AT379" s="64">
        <f>'March 2008 RIA'!$C$38</f>
        <v>1</v>
      </c>
      <c r="AU379" s="64">
        <f>'March 2008 RIA'!$C$38</f>
        <v>1</v>
      </c>
      <c r="AV379" s="64">
        <f>'March 2008 RIA'!$C$38</f>
        <v>1</v>
      </c>
      <c r="AW379" s="64">
        <f>'March 2008 RIA'!$C$38</f>
        <v>1</v>
      </c>
      <c r="AX379" s="64">
        <f>'March 2008 RIA'!$C$38</f>
        <v>1</v>
      </c>
      <c r="AY379" s="64">
        <f>'March 2008 RIA'!$C$38</f>
        <v>1</v>
      </c>
      <c r="AZ379" s="64">
        <f>'March 2008 RIA'!$C$38</f>
        <v>1</v>
      </c>
      <c r="BA379" s="64">
        <f>'March 2008 RIA'!$C$38</f>
        <v>1</v>
      </c>
      <c r="BB379" s="64">
        <f>'March 2008 RIA'!$C$38</f>
        <v>1</v>
      </c>
      <c r="BC379" s="64">
        <f>'March 2008 RIA'!$C$38</f>
        <v>1</v>
      </c>
      <c r="BD379" s="64">
        <f>'March 2008 RIA'!$C$38</f>
        <v>1</v>
      </c>
      <c r="BE379" s="64">
        <f>'March 2008 RIA'!$C$38</f>
        <v>1</v>
      </c>
      <c r="BF379" s="64">
        <f>'March 2008 RIA'!$C$38</f>
        <v>1</v>
      </c>
      <c r="BG379" s="64">
        <f>'March 2008 RIA'!$C$38</f>
        <v>1</v>
      </c>
      <c r="BH379" s="64">
        <f>'March 2008 RIA'!$C$38</f>
        <v>1</v>
      </c>
      <c r="BI379" s="64">
        <f>'March 2008 RIA'!$C$38</f>
        <v>1</v>
      </c>
      <c r="BJ379" s="64">
        <f>'March 2008 RIA'!$C$38</f>
        <v>1</v>
      </c>
      <c r="BK379" s="64">
        <f>'March 2008 RIA'!$C$38</f>
        <v>1</v>
      </c>
    </row>
    <row r="380" spans="1:63" x14ac:dyDescent="0.25">
      <c r="A380" s="55" t="str">
        <f>'March 2008 RIA'!$A$38</f>
        <v>Tier 4</v>
      </c>
      <c r="B380" s="63">
        <v>2025</v>
      </c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4">
        <f>'March 2008 RIA'!$C$38</f>
        <v>1</v>
      </c>
      <c r="AM380" s="64">
        <f>'March 2008 RIA'!$C$38</f>
        <v>1</v>
      </c>
      <c r="AN380" s="64">
        <f>'March 2008 RIA'!$C$38</f>
        <v>1</v>
      </c>
      <c r="AO380" s="64">
        <f>'March 2008 RIA'!$C$38</f>
        <v>1</v>
      </c>
      <c r="AP380" s="64">
        <f>'March 2008 RIA'!$C$38</f>
        <v>1</v>
      </c>
      <c r="AQ380" s="64">
        <f>'March 2008 RIA'!$C$38</f>
        <v>1</v>
      </c>
      <c r="AR380" s="64">
        <f>'March 2008 RIA'!$C$38</f>
        <v>1</v>
      </c>
      <c r="AS380" s="64">
        <f>'March 2008 RIA'!$C$38</f>
        <v>1</v>
      </c>
      <c r="AT380" s="64">
        <f>'March 2008 RIA'!$C$38</f>
        <v>1</v>
      </c>
      <c r="AU380" s="64">
        <f>'March 2008 RIA'!$C$38</f>
        <v>1</v>
      </c>
      <c r="AV380" s="64">
        <f>'March 2008 RIA'!$C$38</f>
        <v>1</v>
      </c>
      <c r="AW380" s="64">
        <f>'March 2008 RIA'!$C$38</f>
        <v>1</v>
      </c>
      <c r="AX380" s="64">
        <f>'March 2008 RIA'!$C$38</f>
        <v>1</v>
      </c>
      <c r="AY380" s="64">
        <f>'March 2008 RIA'!$C$38</f>
        <v>1</v>
      </c>
      <c r="AZ380" s="64">
        <f>'March 2008 RIA'!$C$38</f>
        <v>1</v>
      </c>
      <c r="BA380" s="64">
        <f>'March 2008 RIA'!$C$38</f>
        <v>1</v>
      </c>
      <c r="BB380" s="64">
        <f>'March 2008 RIA'!$C$38</f>
        <v>1</v>
      </c>
      <c r="BC380" s="64">
        <f>'March 2008 RIA'!$C$38</f>
        <v>1</v>
      </c>
      <c r="BD380" s="64">
        <f>'March 2008 RIA'!$C$38</f>
        <v>1</v>
      </c>
      <c r="BE380" s="64">
        <f>'March 2008 RIA'!$C$38</f>
        <v>1</v>
      </c>
      <c r="BF380" s="64">
        <f>'March 2008 RIA'!$C$38</f>
        <v>1</v>
      </c>
      <c r="BG380" s="64">
        <f>'March 2008 RIA'!$C$38</f>
        <v>1</v>
      </c>
      <c r="BH380" s="64">
        <f>'March 2008 RIA'!$C$38</f>
        <v>1</v>
      </c>
      <c r="BI380" s="64">
        <f>'March 2008 RIA'!$C$38</f>
        <v>1</v>
      </c>
      <c r="BJ380" s="64">
        <f>'March 2008 RIA'!$C$38</f>
        <v>1</v>
      </c>
      <c r="BK380" s="64">
        <f>'March 2008 RIA'!$C$38</f>
        <v>1</v>
      </c>
    </row>
    <row r="381" spans="1:63" x14ac:dyDescent="0.25">
      <c r="A381" s="55" t="str">
        <f>'March 2008 RIA'!$A$38</f>
        <v>Tier 4</v>
      </c>
      <c r="B381" s="63">
        <v>2026</v>
      </c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4">
        <f>'March 2008 RIA'!$C$38</f>
        <v>1</v>
      </c>
      <c r="AN381" s="64">
        <f>'March 2008 RIA'!$C$38</f>
        <v>1</v>
      </c>
      <c r="AO381" s="64">
        <f>'March 2008 RIA'!$C$38</f>
        <v>1</v>
      </c>
      <c r="AP381" s="64">
        <f>'March 2008 RIA'!$C$38</f>
        <v>1</v>
      </c>
      <c r="AQ381" s="64">
        <f>'March 2008 RIA'!$C$38</f>
        <v>1</v>
      </c>
      <c r="AR381" s="64">
        <f>'March 2008 RIA'!$C$38</f>
        <v>1</v>
      </c>
      <c r="AS381" s="64">
        <f>'March 2008 RIA'!$C$38</f>
        <v>1</v>
      </c>
      <c r="AT381" s="64">
        <f>'March 2008 RIA'!$C$38</f>
        <v>1</v>
      </c>
      <c r="AU381" s="64">
        <f>'March 2008 RIA'!$C$38</f>
        <v>1</v>
      </c>
      <c r="AV381" s="64">
        <f>'March 2008 RIA'!$C$38</f>
        <v>1</v>
      </c>
      <c r="AW381" s="64">
        <f>'March 2008 RIA'!$C$38</f>
        <v>1</v>
      </c>
      <c r="AX381" s="64">
        <f>'March 2008 RIA'!$C$38</f>
        <v>1</v>
      </c>
      <c r="AY381" s="64">
        <f>'March 2008 RIA'!$C$38</f>
        <v>1</v>
      </c>
      <c r="AZ381" s="64">
        <f>'March 2008 RIA'!$C$38</f>
        <v>1</v>
      </c>
      <c r="BA381" s="64">
        <f>'March 2008 RIA'!$C$38</f>
        <v>1</v>
      </c>
      <c r="BB381" s="64">
        <f>'March 2008 RIA'!$C$38</f>
        <v>1</v>
      </c>
      <c r="BC381" s="64">
        <f>'March 2008 RIA'!$C$38</f>
        <v>1</v>
      </c>
      <c r="BD381" s="64">
        <f>'March 2008 RIA'!$C$38</f>
        <v>1</v>
      </c>
      <c r="BE381" s="64">
        <f>'March 2008 RIA'!$C$38</f>
        <v>1</v>
      </c>
      <c r="BF381" s="64">
        <f>'March 2008 RIA'!$C$38</f>
        <v>1</v>
      </c>
      <c r="BG381" s="64">
        <f>'March 2008 RIA'!$C$38</f>
        <v>1</v>
      </c>
      <c r="BH381" s="64">
        <f>'March 2008 RIA'!$C$38</f>
        <v>1</v>
      </c>
      <c r="BI381" s="64">
        <f>'March 2008 RIA'!$C$38</f>
        <v>1</v>
      </c>
      <c r="BJ381" s="64">
        <f>'March 2008 RIA'!$C$38</f>
        <v>1</v>
      </c>
      <c r="BK381" s="64">
        <f>'March 2008 RIA'!$C$38</f>
        <v>1</v>
      </c>
    </row>
    <row r="382" spans="1:63" x14ac:dyDescent="0.25">
      <c r="A382" s="55" t="str">
        <f>'March 2008 RIA'!$A$38</f>
        <v>Tier 4</v>
      </c>
      <c r="B382" s="63">
        <v>2027</v>
      </c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4">
        <f>'March 2008 RIA'!$C$38</f>
        <v>1</v>
      </c>
      <c r="AO382" s="64">
        <f>'March 2008 RIA'!$C$38</f>
        <v>1</v>
      </c>
      <c r="AP382" s="64">
        <f>'March 2008 RIA'!$C$38</f>
        <v>1</v>
      </c>
      <c r="AQ382" s="64">
        <f>'March 2008 RIA'!$C$38</f>
        <v>1</v>
      </c>
      <c r="AR382" s="64">
        <f>'March 2008 RIA'!$C$38</f>
        <v>1</v>
      </c>
      <c r="AS382" s="64">
        <f>'March 2008 RIA'!$C$38</f>
        <v>1</v>
      </c>
      <c r="AT382" s="64">
        <f>'March 2008 RIA'!$C$38</f>
        <v>1</v>
      </c>
      <c r="AU382" s="64">
        <f>'March 2008 RIA'!$C$38</f>
        <v>1</v>
      </c>
      <c r="AV382" s="64">
        <f>'March 2008 RIA'!$C$38</f>
        <v>1</v>
      </c>
      <c r="AW382" s="64">
        <f>'March 2008 RIA'!$C$38</f>
        <v>1</v>
      </c>
      <c r="AX382" s="64">
        <f>'March 2008 RIA'!$C$38</f>
        <v>1</v>
      </c>
      <c r="AY382" s="64">
        <f>'March 2008 RIA'!$C$38</f>
        <v>1</v>
      </c>
      <c r="AZ382" s="64">
        <f>'March 2008 RIA'!$C$38</f>
        <v>1</v>
      </c>
      <c r="BA382" s="64">
        <f>'March 2008 RIA'!$C$38</f>
        <v>1</v>
      </c>
      <c r="BB382" s="64">
        <f>'March 2008 RIA'!$C$38</f>
        <v>1</v>
      </c>
      <c r="BC382" s="64">
        <f>'March 2008 RIA'!$C$38</f>
        <v>1</v>
      </c>
      <c r="BD382" s="64">
        <f>'March 2008 RIA'!$C$38</f>
        <v>1</v>
      </c>
      <c r="BE382" s="64">
        <f>'March 2008 RIA'!$C$38</f>
        <v>1</v>
      </c>
      <c r="BF382" s="64">
        <f>'March 2008 RIA'!$C$38</f>
        <v>1</v>
      </c>
      <c r="BG382" s="64">
        <f>'March 2008 RIA'!$C$38</f>
        <v>1</v>
      </c>
      <c r="BH382" s="64">
        <f>'March 2008 RIA'!$C$38</f>
        <v>1</v>
      </c>
      <c r="BI382" s="64">
        <f>'March 2008 RIA'!$C$38</f>
        <v>1</v>
      </c>
      <c r="BJ382" s="64">
        <f>'March 2008 RIA'!$C$38</f>
        <v>1</v>
      </c>
      <c r="BK382" s="64">
        <f>'March 2008 RIA'!$C$38</f>
        <v>1</v>
      </c>
    </row>
    <row r="383" spans="1:63" x14ac:dyDescent="0.25">
      <c r="A383" s="55" t="str">
        <f>'March 2008 RIA'!$A$38</f>
        <v>Tier 4</v>
      </c>
      <c r="B383" s="63">
        <v>2028</v>
      </c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4">
        <f>'March 2008 RIA'!$C$38</f>
        <v>1</v>
      </c>
      <c r="AP383" s="64">
        <f>'March 2008 RIA'!$C$38</f>
        <v>1</v>
      </c>
      <c r="AQ383" s="64">
        <f>'March 2008 RIA'!$C$38</f>
        <v>1</v>
      </c>
      <c r="AR383" s="64">
        <f>'March 2008 RIA'!$C$38</f>
        <v>1</v>
      </c>
      <c r="AS383" s="64">
        <f>'March 2008 RIA'!$C$38</f>
        <v>1</v>
      </c>
      <c r="AT383" s="64">
        <f>'March 2008 RIA'!$C$38</f>
        <v>1</v>
      </c>
      <c r="AU383" s="64">
        <f>'March 2008 RIA'!$C$38</f>
        <v>1</v>
      </c>
      <c r="AV383" s="64">
        <f>'March 2008 RIA'!$C$38</f>
        <v>1</v>
      </c>
      <c r="AW383" s="64">
        <f>'March 2008 RIA'!$C$38</f>
        <v>1</v>
      </c>
      <c r="AX383" s="64">
        <f>'March 2008 RIA'!$C$38</f>
        <v>1</v>
      </c>
      <c r="AY383" s="64">
        <f>'March 2008 RIA'!$C$38</f>
        <v>1</v>
      </c>
      <c r="AZ383" s="64">
        <f>'March 2008 RIA'!$C$38</f>
        <v>1</v>
      </c>
      <c r="BA383" s="64">
        <f>'March 2008 RIA'!$C$38</f>
        <v>1</v>
      </c>
      <c r="BB383" s="64">
        <f>'March 2008 RIA'!$C$38</f>
        <v>1</v>
      </c>
      <c r="BC383" s="64">
        <f>'March 2008 RIA'!$C$38</f>
        <v>1</v>
      </c>
      <c r="BD383" s="64">
        <f>'March 2008 RIA'!$C$38</f>
        <v>1</v>
      </c>
      <c r="BE383" s="64">
        <f>'March 2008 RIA'!$C$38</f>
        <v>1</v>
      </c>
      <c r="BF383" s="64">
        <f>'March 2008 RIA'!$C$38</f>
        <v>1</v>
      </c>
      <c r="BG383" s="64">
        <f>'March 2008 RIA'!$C$38</f>
        <v>1</v>
      </c>
      <c r="BH383" s="64">
        <f>'March 2008 RIA'!$C$38</f>
        <v>1</v>
      </c>
      <c r="BI383" s="64">
        <f>'March 2008 RIA'!$C$38</f>
        <v>1</v>
      </c>
      <c r="BJ383" s="64">
        <f>'March 2008 RIA'!$C$38</f>
        <v>1</v>
      </c>
      <c r="BK383" s="64">
        <f>'March 2008 RIA'!$C$38</f>
        <v>1</v>
      </c>
    </row>
    <row r="384" spans="1:63" x14ac:dyDescent="0.25">
      <c r="A384" s="55" t="str">
        <f>'March 2008 RIA'!$A$38</f>
        <v>Tier 4</v>
      </c>
      <c r="B384" s="63">
        <v>2029</v>
      </c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4">
        <f>'March 2008 RIA'!$C$38</f>
        <v>1</v>
      </c>
      <c r="AQ384" s="64">
        <f>'March 2008 RIA'!$C$38</f>
        <v>1</v>
      </c>
      <c r="AR384" s="64">
        <f>'March 2008 RIA'!$C$38</f>
        <v>1</v>
      </c>
      <c r="AS384" s="64">
        <f>'March 2008 RIA'!$C$38</f>
        <v>1</v>
      </c>
      <c r="AT384" s="64">
        <f>'March 2008 RIA'!$C$38</f>
        <v>1</v>
      </c>
      <c r="AU384" s="64">
        <f>'March 2008 RIA'!$C$38</f>
        <v>1</v>
      </c>
      <c r="AV384" s="64">
        <f>'March 2008 RIA'!$C$38</f>
        <v>1</v>
      </c>
      <c r="AW384" s="64">
        <f>'March 2008 RIA'!$C$38</f>
        <v>1</v>
      </c>
      <c r="AX384" s="64">
        <f>'March 2008 RIA'!$C$38</f>
        <v>1</v>
      </c>
      <c r="AY384" s="64">
        <f>'March 2008 RIA'!$C$38</f>
        <v>1</v>
      </c>
      <c r="AZ384" s="64">
        <f>'March 2008 RIA'!$C$38</f>
        <v>1</v>
      </c>
      <c r="BA384" s="64">
        <f>'March 2008 RIA'!$C$38</f>
        <v>1</v>
      </c>
      <c r="BB384" s="64">
        <f>'March 2008 RIA'!$C$38</f>
        <v>1</v>
      </c>
      <c r="BC384" s="64">
        <f>'March 2008 RIA'!$C$38</f>
        <v>1</v>
      </c>
      <c r="BD384" s="64">
        <f>'March 2008 RIA'!$C$38</f>
        <v>1</v>
      </c>
      <c r="BE384" s="64">
        <f>'March 2008 RIA'!$C$38</f>
        <v>1</v>
      </c>
      <c r="BF384" s="64">
        <f>'March 2008 RIA'!$C$38</f>
        <v>1</v>
      </c>
      <c r="BG384" s="64">
        <f>'March 2008 RIA'!$C$38</f>
        <v>1</v>
      </c>
      <c r="BH384" s="64">
        <f>'March 2008 RIA'!$C$38</f>
        <v>1</v>
      </c>
      <c r="BI384" s="64">
        <f>'March 2008 RIA'!$C$38</f>
        <v>1</v>
      </c>
      <c r="BJ384" s="64">
        <f>'March 2008 RIA'!$C$38</f>
        <v>1</v>
      </c>
      <c r="BK384" s="64">
        <f>'March 2008 RIA'!$C$38</f>
        <v>1</v>
      </c>
    </row>
    <row r="385" spans="1:63" x14ac:dyDescent="0.25">
      <c r="A385" s="55" t="str">
        <f>'March 2008 RIA'!$A$38</f>
        <v>Tier 4</v>
      </c>
      <c r="B385" s="63">
        <v>2030</v>
      </c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4">
        <f>'March 2008 RIA'!$C$38</f>
        <v>1</v>
      </c>
      <c r="AR385" s="64">
        <f>'March 2008 RIA'!$C$38</f>
        <v>1</v>
      </c>
      <c r="AS385" s="64">
        <f>'March 2008 RIA'!$C$38</f>
        <v>1</v>
      </c>
      <c r="AT385" s="64">
        <f>'March 2008 RIA'!$C$38</f>
        <v>1</v>
      </c>
      <c r="AU385" s="64">
        <f>'March 2008 RIA'!$C$38</f>
        <v>1</v>
      </c>
      <c r="AV385" s="64">
        <f>'March 2008 RIA'!$C$38</f>
        <v>1</v>
      </c>
      <c r="AW385" s="64">
        <f>'March 2008 RIA'!$C$38</f>
        <v>1</v>
      </c>
      <c r="AX385" s="64">
        <f>'March 2008 RIA'!$C$38</f>
        <v>1</v>
      </c>
      <c r="AY385" s="64">
        <f>'March 2008 RIA'!$C$38</f>
        <v>1</v>
      </c>
      <c r="AZ385" s="64">
        <f>'March 2008 RIA'!$C$38</f>
        <v>1</v>
      </c>
      <c r="BA385" s="64">
        <f>'March 2008 RIA'!$C$38</f>
        <v>1</v>
      </c>
      <c r="BB385" s="64">
        <f>'March 2008 RIA'!$C$38</f>
        <v>1</v>
      </c>
      <c r="BC385" s="64">
        <f>'March 2008 RIA'!$C$38</f>
        <v>1</v>
      </c>
      <c r="BD385" s="64">
        <f>'March 2008 RIA'!$C$38</f>
        <v>1</v>
      </c>
      <c r="BE385" s="64">
        <f>'March 2008 RIA'!$C$38</f>
        <v>1</v>
      </c>
      <c r="BF385" s="64">
        <f>'March 2008 RIA'!$C$38</f>
        <v>1</v>
      </c>
      <c r="BG385" s="64">
        <f>'March 2008 RIA'!$C$38</f>
        <v>1</v>
      </c>
      <c r="BH385" s="64">
        <f>'March 2008 RIA'!$C$38</f>
        <v>1</v>
      </c>
      <c r="BI385" s="64">
        <f>'March 2008 RIA'!$C$38</f>
        <v>1</v>
      </c>
      <c r="BJ385" s="64">
        <f>'March 2008 RIA'!$C$38</f>
        <v>1</v>
      </c>
      <c r="BK385" s="64">
        <f>'March 2008 RIA'!$C$38</f>
        <v>1</v>
      </c>
    </row>
    <row r="386" spans="1:63" x14ac:dyDescent="0.25">
      <c r="A386" s="55" t="str">
        <f>'March 2008 RIA'!$A$38</f>
        <v>Tier 4</v>
      </c>
      <c r="B386" s="63">
        <v>2031</v>
      </c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4">
        <f>'March 2008 RIA'!$C$38</f>
        <v>1</v>
      </c>
      <c r="AS386" s="64">
        <f>'March 2008 RIA'!$C$38</f>
        <v>1</v>
      </c>
      <c r="AT386" s="64">
        <f>'March 2008 RIA'!$C$38</f>
        <v>1</v>
      </c>
      <c r="AU386" s="64">
        <f>'March 2008 RIA'!$C$38</f>
        <v>1</v>
      </c>
      <c r="AV386" s="64">
        <f>'March 2008 RIA'!$C$38</f>
        <v>1</v>
      </c>
      <c r="AW386" s="64">
        <f>'March 2008 RIA'!$C$38</f>
        <v>1</v>
      </c>
      <c r="AX386" s="64">
        <f>'March 2008 RIA'!$C$38</f>
        <v>1</v>
      </c>
      <c r="AY386" s="64">
        <f>'March 2008 RIA'!$C$38</f>
        <v>1</v>
      </c>
      <c r="AZ386" s="64">
        <f>'March 2008 RIA'!$C$38</f>
        <v>1</v>
      </c>
      <c r="BA386" s="64">
        <f>'March 2008 RIA'!$C$38</f>
        <v>1</v>
      </c>
      <c r="BB386" s="64">
        <f>'March 2008 RIA'!$C$38</f>
        <v>1</v>
      </c>
      <c r="BC386" s="64">
        <f>'March 2008 RIA'!$C$38</f>
        <v>1</v>
      </c>
      <c r="BD386" s="64">
        <f>'March 2008 RIA'!$C$38</f>
        <v>1</v>
      </c>
      <c r="BE386" s="64">
        <f>'March 2008 RIA'!$C$38</f>
        <v>1</v>
      </c>
      <c r="BF386" s="64">
        <f>'March 2008 RIA'!$C$38</f>
        <v>1</v>
      </c>
      <c r="BG386" s="64">
        <f>'March 2008 RIA'!$C$38</f>
        <v>1</v>
      </c>
      <c r="BH386" s="64">
        <f>'March 2008 RIA'!$C$38</f>
        <v>1</v>
      </c>
      <c r="BI386" s="64">
        <f>'March 2008 RIA'!$C$38</f>
        <v>1</v>
      </c>
      <c r="BJ386" s="64">
        <f>'March 2008 RIA'!$C$38</f>
        <v>1</v>
      </c>
      <c r="BK386" s="64">
        <f>'March 2008 RIA'!$C$38</f>
        <v>1</v>
      </c>
    </row>
    <row r="387" spans="1:63" x14ac:dyDescent="0.25">
      <c r="A387" s="55" t="str">
        <f>'March 2008 RIA'!$A$38</f>
        <v>Tier 4</v>
      </c>
      <c r="B387" s="63">
        <v>2032</v>
      </c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4">
        <f>'March 2008 RIA'!$C$38</f>
        <v>1</v>
      </c>
      <c r="AT387" s="64">
        <f>'March 2008 RIA'!$C$38</f>
        <v>1</v>
      </c>
      <c r="AU387" s="64">
        <f>'March 2008 RIA'!$C$38</f>
        <v>1</v>
      </c>
      <c r="AV387" s="64">
        <f>'March 2008 RIA'!$C$38</f>
        <v>1</v>
      </c>
      <c r="AW387" s="64">
        <f>'March 2008 RIA'!$C$38</f>
        <v>1</v>
      </c>
      <c r="AX387" s="64">
        <f>'March 2008 RIA'!$C$38</f>
        <v>1</v>
      </c>
      <c r="AY387" s="64">
        <f>'March 2008 RIA'!$C$38</f>
        <v>1</v>
      </c>
      <c r="AZ387" s="64">
        <f>'March 2008 RIA'!$C$38</f>
        <v>1</v>
      </c>
      <c r="BA387" s="64">
        <f>'March 2008 RIA'!$C$38</f>
        <v>1</v>
      </c>
      <c r="BB387" s="64">
        <f>'March 2008 RIA'!$C$38</f>
        <v>1</v>
      </c>
      <c r="BC387" s="64">
        <f>'March 2008 RIA'!$C$38</f>
        <v>1</v>
      </c>
      <c r="BD387" s="64">
        <f>'March 2008 RIA'!$C$38</f>
        <v>1</v>
      </c>
      <c r="BE387" s="64">
        <f>'March 2008 RIA'!$C$38</f>
        <v>1</v>
      </c>
      <c r="BF387" s="64">
        <f>'March 2008 RIA'!$C$38</f>
        <v>1</v>
      </c>
      <c r="BG387" s="64">
        <f>'March 2008 RIA'!$C$38</f>
        <v>1</v>
      </c>
      <c r="BH387" s="64">
        <f>'March 2008 RIA'!$C$38</f>
        <v>1</v>
      </c>
      <c r="BI387" s="64">
        <f>'March 2008 RIA'!$C$38</f>
        <v>1</v>
      </c>
      <c r="BJ387" s="64">
        <f>'March 2008 RIA'!$C$38</f>
        <v>1</v>
      </c>
      <c r="BK387" s="64">
        <f>'March 2008 RIA'!$C$38</f>
        <v>1</v>
      </c>
    </row>
    <row r="388" spans="1:63" x14ac:dyDescent="0.25">
      <c r="A388" s="55" t="str">
        <f>'March 2008 RIA'!$A$38</f>
        <v>Tier 4</v>
      </c>
      <c r="B388" s="63">
        <v>2033</v>
      </c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4">
        <f>'March 2008 RIA'!$C$38</f>
        <v>1</v>
      </c>
      <c r="AU388" s="64">
        <f>'March 2008 RIA'!$C$38</f>
        <v>1</v>
      </c>
      <c r="AV388" s="64">
        <f>'March 2008 RIA'!$C$38</f>
        <v>1</v>
      </c>
      <c r="AW388" s="64">
        <f>'March 2008 RIA'!$C$38</f>
        <v>1</v>
      </c>
      <c r="AX388" s="64">
        <f>'March 2008 RIA'!$C$38</f>
        <v>1</v>
      </c>
      <c r="AY388" s="64">
        <f>'March 2008 RIA'!$C$38</f>
        <v>1</v>
      </c>
      <c r="AZ388" s="64">
        <f>'March 2008 RIA'!$C$38</f>
        <v>1</v>
      </c>
      <c r="BA388" s="64">
        <f>'March 2008 RIA'!$C$38</f>
        <v>1</v>
      </c>
      <c r="BB388" s="64">
        <f>'March 2008 RIA'!$C$38</f>
        <v>1</v>
      </c>
      <c r="BC388" s="64">
        <f>'March 2008 RIA'!$C$38</f>
        <v>1</v>
      </c>
      <c r="BD388" s="64">
        <f>'March 2008 RIA'!$C$38</f>
        <v>1</v>
      </c>
      <c r="BE388" s="64">
        <f>'March 2008 RIA'!$C$38</f>
        <v>1</v>
      </c>
      <c r="BF388" s="64">
        <f>'March 2008 RIA'!$C$38</f>
        <v>1</v>
      </c>
      <c r="BG388" s="64">
        <f>'March 2008 RIA'!$C$38</f>
        <v>1</v>
      </c>
      <c r="BH388" s="64">
        <f>'March 2008 RIA'!$C$38</f>
        <v>1</v>
      </c>
      <c r="BI388" s="64">
        <f>'March 2008 RIA'!$C$38</f>
        <v>1</v>
      </c>
      <c r="BJ388" s="64">
        <f>'March 2008 RIA'!$C$38</f>
        <v>1</v>
      </c>
      <c r="BK388" s="64">
        <f>'March 2008 RIA'!$C$38</f>
        <v>1</v>
      </c>
    </row>
    <row r="389" spans="1:63" x14ac:dyDescent="0.25">
      <c r="A389" s="55" t="str">
        <f>'March 2008 RIA'!$A$38</f>
        <v>Tier 4</v>
      </c>
      <c r="B389" s="63">
        <v>2034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4">
        <f>'March 2008 RIA'!$C$38</f>
        <v>1</v>
      </c>
      <c r="AV389" s="64">
        <f>'March 2008 RIA'!$C$38</f>
        <v>1</v>
      </c>
      <c r="AW389" s="64">
        <f>'March 2008 RIA'!$C$38</f>
        <v>1</v>
      </c>
      <c r="AX389" s="64">
        <f>'March 2008 RIA'!$C$38</f>
        <v>1</v>
      </c>
      <c r="AY389" s="64">
        <f>'March 2008 RIA'!$C$38</f>
        <v>1</v>
      </c>
      <c r="AZ389" s="64">
        <f>'March 2008 RIA'!$C$38</f>
        <v>1</v>
      </c>
      <c r="BA389" s="64">
        <f>'March 2008 RIA'!$C$38</f>
        <v>1</v>
      </c>
      <c r="BB389" s="64">
        <f>'March 2008 RIA'!$C$38</f>
        <v>1</v>
      </c>
      <c r="BC389" s="64">
        <f>'March 2008 RIA'!$C$38</f>
        <v>1</v>
      </c>
      <c r="BD389" s="64">
        <f>'March 2008 RIA'!$C$38</f>
        <v>1</v>
      </c>
      <c r="BE389" s="64">
        <f>'March 2008 RIA'!$C$38</f>
        <v>1</v>
      </c>
      <c r="BF389" s="64">
        <f>'March 2008 RIA'!$C$38</f>
        <v>1</v>
      </c>
      <c r="BG389" s="64">
        <f>'March 2008 RIA'!$C$38</f>
        <v>1</v>
      </c>
      <c r="BH389" s="64">
        <f>'March 2008 RIA'!$C$38</f>
        <v>1</v>
      </c>
      <c r="BI389" s="64">
        <f>'March 2008 RIA'!$C$38</f>
        <v>1</v>
      </c>
      <c r="BJ389" s="64">
        <f>'March 2008 RIA'!$C$38</f>
        <v>1</v>
      </c>
      <c r="BK389" s="64">
        <f>'March 2008 RIA'!$C$38</f>
        <v>1</v>
      </c>
    </row>
    <row r="390" spans="1:63" x14ac:dyDescent="0.25">
      <c r="A390" s="55" t="str">
        <f>'March 2008 RIA'!$A$38</f>
        <v>Tier 4</v>
      </c>
      <c r="B390" s="63">
        <v>2035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4">
        <f>'March 2008 RIA'!$C$38</f>
        <v>1</v>
      </c>
      <c r="AW390" s="64">
        <f>'March 2008 RIA'!$C$38</f>
        <v>1</v>
      </c>
      <c r="AX390" s="64">
        <f>'March 2008 RIA'!$C$38</f>
        <v>1</v>
      </c>
      <c r="AY390" s="64">
        <f>'March 2008 RIA'!$C$38</f>
        <v>1</v>
      </c>
      <c r="AZ390" s="64">
        <f>'March 2008 RIA'!$C$38</f>
        <v>1</v>
      </c>
      <c r="BA390" s="64">
        <f>'March 2008 RIA'!$C$38</f>
        <v>1</v>
      </c>
      <c r="BB390" s="64">
        <f>'March 2008 RIA'!$C$38</f>
        <v>1</v>
      </c>
      <c r="BC390" s="64">
        <f>'March 2008 RIA'!$C$38</f>
        <v>1</v>
      </c>
      <c r="BD390" s="64">
        <f>'March 2008 RIA'!$C$38</f>
        <v>1</v>
      </c>
      <c r="BE390" s="64">
        <f>'March 2008 RIA'!$C$38</f>
        <v>1</v>
      </c>
      <c r="BF390" s="64">
        <f>'March 2008 RIA'!$C$38</f>
        <v>1</v>
      </c>
      <c r="BG390" s="64">
        <f>'March 2008 RIA'!$C$38</f>
        <v>1</v>
      </c>
      <c r="BH390" s="64">
        <f>'March 2008 RIA'!$C$38</f>
        <v>1</v>
      </c>
      <c r="BI390" s="64">
        <f>'March 2008 RIA'!$C$38</f>
        <v>1</v>
      </c>
      <c r="BJ390" s="64">
        <f>'March 2008 RIA'!$C$38</f>
        <v>1</v>
      </c>
      <c r="BK390" s="64">
        <f>'March 2008 RIA'!$C$38</f>
        <v>1</v>
      </c>
    </row>
    <row r="391" spans="1:63" x14ac:dyDescent="0.25">
      <c r="A391" s="55" t="str">
        <f>'March 2008 RIA'!$A$38</f>
        <v>Tier 4</v>
      </c>
      <c r="B391" s="63">
        <v>2036</v>
      </c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4">
        <f>'March 2008 RIA'!$C$38</f>
        <v>1</v>
      </c>
      <c r="AX391" s="64">
        <f>'March 2008 RIA'!$C$38</f>
        <v>1</v>
      </c>
      <c r="AY391" s="64">
        <f>'March 2008 RIA'!$C$38</f>
        <v>1</v>
      </c>
      <c r="AZ391" s="64">
        <f>'March 2008 RIA'!$C$38</f>
        <v>1</v>
      </c>
      <c r="BA391" s="64">
        <f>'March 2008 RIA'!$C$38</f>
        <v>1</v>
      </c>
      <c r="BB391" s="64">
        <f>'March 2008 RIA'!$C$38</f>
        <v>1</v>
      </c>
      <c r="BC391" s="64">
        <f>'March 2008 RIA'!$C$38</f>
        <v>1</v>
      </c>
      <c r="BD391" s="64">
        <f>'March 2008 RIA'!$C$38</f>
        <v>1</v>
      </c>
      <c r="BE391" s="64">
        <f>'March 2008 RIA'!$C$38</f>
        <v>1</v>
      </c>
      <c r="BF391" s="64">
        <f>'March 2008 RIA'!$C$38</f>
        <v>1</v>
      </c>
      <c r="BG391" s="64">
        <f>'March 2008 RIA'!$C$38</f>
        <v>1</v>
      </c>
      <c r="BH391" s="64">
        <f>'March 2008 RIA'!$C$38</f>
        <v>1</v>
      </c>
      <c r="BI391" s="64">
        <f>'March 2008 RIA'!$C$38</f>
        <v>1</v>
      </c>
      <c r="BJ391" s="64">
        <f>'March 2008 RIA'!$C$38</f>
        <v>1</v>
      </c>
      <c r="BK391" s="64">
        <f>'March 2008 RIA'!$C$38</f>
        <v>1</v>
      </c>
    </row>
    <row r="392" spans="1:63" x14ac:dyDescent="0.25">
      <c r="A392" s="55" t="str">
        <f>'March 2008 RIA'!$A$38</f>
        <v>Tier 4</v>
      </c>
      <c r="B392" s="63">
        <v>2037</v>
      </c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4">
        <f>'March 2008 RIA'!$C$38</f>
        <v>1</v>
      </c>
      <c r="AY392" s="64">
        <f>'March 2008 RIA'!$C$38</f>
        <v>1</v>
      </c>
      <c r="AZ392" s="64">
        <f>'March 2008 RIA'!$C$38</f>
        <v>1</v>
      </c>
      <c r="BA392" s="64">
        <f>'March 2008 RIA'!$C$38</f>
        <v>1</v>
      </c>
      <c r="BB392" s="64">
        <f>'March 2008 RIA'!$C$38</f>
        <v>1</v>
      </c>
      <c r="BC392" s="64">
        <f>'March 2008 RIA'!$C$38</f>
        <v>1</v>
      </c>
      <c r="BD392" s="64">
        <f>'March 2008 RIA'!$C$38</f>
        <v>1</v>
      </c>
      <c r="BE392" s="64">
        <f>'March 2008 RIA'!$C$38</f>
        <v>1</v>
      </c>
      <c r="BF392" s="64">
        <f>'March 2008 RIA'!$C$38</f>
        <v>1</v>
      </c>
      <c r="BG392" s="64">
        <f>'March 2008 RIA'!$C$38</f>
        <v>1</v>
      </c>
      <c r="BH392" s="64">
        <f>'March 2008 RIA'!$C$38</f>
        <v>1</v>
      </c>
      <c r="BI392" s="64">
        <f>'March 2008 RIA'!$C$38</f>
        <v>1</v>
      </c>
      <c r="BJ392" s="64">
        <f>'March 2008 RIA'!$C$38</f>
        <v>1</v>
      </c>
      <c r="BK392" s="64">
        <f>'March 2008 RIA'!$C$38</f>
        <v>1</v>
      </c>
    </row>
    <row r="393" spans="1:63" x14ac:dyDescent="0.25">
      <c r="A393" s="55" t="str">
        <f>'March 2008 RIA'!$A$38</f>
        <v>Tier 4</v>
      </c>
      <c r="B393" s="63">
        <v>2038</v>
      </c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4">
        <f>'March 2008 RIA'!$C$38</f>
        <v>1</v>
      </c>
      <c r="AZ393" s="64">
        <f>'March 2008 RIA'!$C$38</f>
        <v>1</v>
      </c>
      <c r="BA393" s="64">
        <f>'March 2008 RIA'!$C$38</f>
        <v>1</v>
      </c>
      <c r="BB393" s="64">
        <f>'March 2008 RIA'!$C$38</f>
        <v>1</v>
      </c>
      <c r="BC393" s="64">
        <f>'March 2008 RIA'!$C$38</f>
        <v>1</v>
      </c>
      <c r="BD393" s="64">
        <f>'March 2008 RIA'!$C$38</f>
        <v>1</v>
      </c>
      <c r="BE393" s="64">
        <f>'March 2008 RIA'!$C$38</f>
        <v>1</v>
      </c>
      <c r="BF393" s="64">
        <f>'March 2008 RIA'!$C$38</f>
        <v>1</v>
      </c>
      <c r="BG393" s="64">
        <f>'March 2008 RIA'!$C$38</f>
        <v>1</v>
      </c>
      <c r="BH393" s="64">
        <f>'March 2008 RIA'!$C$38</f>
        <v>1</v>
      </c>
      <c r="BI393" s="64">
        <f>'March 2008 RIA'!$C$38</f>
        <v>1</v>
      </c>
      <c r="BJ393" s="64">
        <f>'March 2008 RIA'!$C$38</f>
        <v>1</v>
      </c>
      <c r="BK393" s="64">
        <f>'March 2008 RIA'!$C$38</f>
        <v>1</v>
      </c>
    </row>
    <row r="394" spans="1:63" x14ac:dyDescent="0.25">
      <c r="A394" s="55" t="str">
        <f>'March 2008 RIA'!$A$38</f>
        <v>Tier 4</v>
      </c>
      <c r="B394" s="63">
        <v>2039</v>
      </c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4">
        <f>'March 2008 RIA'!$C$38</f>
        <v>1</v>
      </c>
      <c r="BA394" s="64">
        <f>'March 2008 RIA'!$C$38</f>
        <v>1</v>
      </c>
      <c r="BB394" s="64">
        <f>'March 2008 RIA'!$C$38</f>
        <v>1</v>
      </c>
      <c r="BC394" s="64">
        <f>'March 2008 RIA'!$C$38</f>
        <v>1</v>
      </c>
      <c r="BD394" s="64">
        <f>'March 2008 RIA'!$C$38</f>
        <v>1</v>
      </c>
      <c r="BE394" s="64">
        <f>'March 2008 RIA'!$C$38</f>
        <v>1</v>
      </c>
      <c r="BF394" s="64">
        <f>'March 2008 RIA'!$C$38</f>
        <v>1</v>
      </c>
      <c r="BG394" s="64">
        <f>'March 2008 RIA'!$C$38</f>
        <v>1</v>
      </c>
      <c r="BH394" s="64">
        <f>'March 2008 RIA'!$C$38</f>
        <v>1</v>
      </c>
      <c r="BI394" s="64">
        <f>'March 2008 RIA'!$C$38</f>
        <v>1</v>
      </c>
      <c r="BJ394" s="64">
        <f>'March 2008 RIA'!$C$38</f>
        <v>1</v>
      </c>
      <c r="BK394" s="64">
        <f>'March 2008 RIA'!$C$38</f>
        <v>1</v>
      </c>
    </row>
    <row r="395" spans="1:63" x14ac:dyDescent="0.25">
      <c r="A395" s="55" t="str">
        <f>'March 2008 RIA'!$A$38</f>
        <v>Tier 4</v>
      </c>
      <c r="B395" s="63">
        <v>2040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4">
        <f>'March 2008 RIA'!$C$38</f>
        <v>1</v>
      </c>
      <c r="BB395" s="64">
        <f>'March 2008 RIA'!$C$38</f>
        <v>1</v>
      </c>
      <c r="BC395" s="64">
        <f>'March 2008 RIA'!$C$38</f>
        <v>1</v>
      </c>
      <c r="BD395" s="64">
        <f>'March 2008 RIA'!$C$38</f>
        <v>1</v>
      </c>
      <c r="BE395" s="64">
        <f>'March 2008 RIA'!$C$38</f>
        <v>1</v>
      </c>
      <c r="BF395" s="64">
        <f>'March 2008 RIA'!$C$38</f>
        <v>1</v>
      </c>
      <c r="BG395" s="64">
        <f>'March 2008 RIA'!$C$38</f>
        <v>1</v>
      </c>
      <c r="BH395" s="64">
        <f>'March 2008 RIA'!$C$38</f>
        <v>1</v>
      </c>
      <c r="BI395" s="64">
        <f>'March 2008 RIA'!$C$38</f>
        <v>1</v>
      </c>
      <c r="BJ395" s="64">
        <f>'March 2008 RIA'!$C$38</f>
        <v>1</v>
      </c>
      <c r="BK395" s="64">
        <f>'March 2008 RIA'!$C$38</f>
        <v>1</v>
      </c>
    </row>
    <row r="396" spans="1:63" x14ac:dyDescent="0.25">
      <c r="A396" s="55" t="str">
        <f>'March 2008 RIA'!$A$38</f>
        <v>Tier 4</v>
      </c>
      <c r="B396" s="63">
        <v>2041</v>
      </c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4">
        <f>'March 2008 RIA'!$C$38</f>
        <v>1</v>
      </c>
      <c r="BC396" s="64">
        <f>'March 2008 RIA'!$C$38</f>
        <v>1</v>
      </c>
      <c r="BD396" s="64">
        <f>'March 2008 RIA'!$C$38</f>
        <v>1</v>
      </c>
      <c r="BE396" s="64">
        <f>'March 2008 RIA'!$C$38</f>
        <v>1</v>
      </c>
      <c r="BF396" s="64">
        <f>'March 2008 RIA'!$C$38</f>
        <v>1</v>
      </c>
      <c r="BG396" s="64">
        <f>'March 2008 RIA'!$C$38</f>
        <v>1</v>
      </c>
      <c r="BH396" s="64">
        <f>'March 2008 RIA'!$C$38</f>
        <v>1</v>
      </c>
      <c r="BI396" s="64">
        <f>'March 2008 RIA'!$C$38</f>
        <v>1</v>
      </c>
      <c r="BJ396" s="64">
        <f>'March 2008 RIA'!$C$38</f>
        <v>1</v>
      </c>
      <c r="BK396" s="64">
        <f>'March 2008 RIA'!$C$38</f>
        <v>1</v>
      </c>
    </row>
    <row r="397" spans="1:63" x14ac:dyDescent="0.25">
      <c r="A397" s="55" t="str">
        <f>'March 2008 RIA'!$A$38</f>
        <v>Tier 4</v>
      </c>
      <c r="B397" s="63">
        <v>2042</v>
      </c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4">
        <f>'March 2008 RIA'!$C$38</f>
        <v>1</v>
      </c>
      <c r="BD397" s="64">
        <f>'March 2008 RIA'!$C$38</f>
        <v>1</v>
      </c>
      <c r="BE397" s="64">
        <f>'March 2008 RIA'!$C$38</f>
        <v>1</v>
      </c>
      <c r="BF397" s="64">
        <f>'March 2008 RIA'!$C$38</f>
        <v>1</v>
      </c>
      <c r="BG397" s="64">
        <f>'March 2008 RIA'!$C$38</f>
        <v>1</v>
      </c>
      <c r="BH397" s="64">
        <f>'March 2008 RIA'!$C$38</f>
        <v>1</v>
      </c>
      <c r="BI397" s="64">
        <f>'March 2008 RIA'!$C$38</f>
        <v>1</v>
      </c>
      <c r="BJ397" s="64">
        <f>'March 2008 RIA'!$C$38</f>
        <v>1</v>
      </c>
      <c r="BK397" s="64">
        <f>'March 2008 RIA'!$C$38</f>
        <v>1</v>
      </c>
    </row>
    <row r="398" spans="1:63" x14ac:dyDescent="0.25">
      <c r="A398" s="55" t="str">
        <f>'March 2008 RIA'!$A$38</f>
        <v>Tier 4</v>
      </c>
      <c r="B398" s="63">
        <v>2043</v>
      </c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4">
        <f>'March 2008 RIA'!$C$38</f>
        <v>1</v>
      </c>
      <c r="BE398" s="64">
        <f>'March 2008 RIA'!$C$38</f>
        <v>1</v>
      </c>
      <c r="BF398" s="64">
        <f>'March 2008 RIA'!$C$38</f>
        <v>1</v>
      </c>
      <c r="BG398" s="64">
        <f>'March 2008 RIA'!$C$38</f>
        <v>1</v>
      </c>
      <c r="BH398" s="64">
        <f>'March 2008 RIA'!$C$38</f>
        <v>1</v>
      </c>
      <c r="BI398" s="64">
        <f>'March 2008 RIA'!$C$38</f>
        <v>1</v>
      </c>
      <c r="BJ398" s="64">
        <f>'March 2008 RIA'!$C$38</f>
        <v>1</v>
      </c>
      <c r="BK398" s="64">
        <f>'March 2008 RIA'!$C$38</f>
        <v>1</v>
      </c>
    </row>
    <row r="399" spans="1:63" x14ac:dyDescent="0.25">
      <c r="A399" s="55" t="str">
        <f>'March 2008 RIA'!$A$38</f>
        <v>Tier 4</v>
      </c>
      <c r="B399" s="63">
        <v>2044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4">
        <f>'March 2008 RIA'!$C$38</f>
        <v>1</v>
      </c>
      <c r="BF399" s="64">
        <f>'March 2008 RIA'!$C$38</f>
        <v>1</v>
      </c>
      <c r="BG399" s="64">
        <f>'March 2008 RIA'!$C$38</f>
        <v>1</v>
      </c>
      <c r="BH399" s="64">
        <f>'March 2008 RIA'!$C$38</f>
        <v>1</v>
      </c>
      <c r="BI399" s="64">
        <f>'March 2008 RIA'!$C$38</f>
        <v>1</v>
      </c>
      <c r="BJ399" s="64">
        <f>'March 2008 RIA'!$C$38</f>
        <v>1</v>
      </c>
      <c r="BK399" s="64">
        <f>'March 2008 RIA'!$C$38</f>
        <v>1</v>
      </c>
    </row>
    <row r="400" spans="1:63" x14ac:dyDescent="0.25">
      <c r="A400" s="55" t="str">
        <f>'March 2008 RIA'!$A$38</f>
        <v>Tier 4</v>
      </c>
      <c r="B400" s="63">
        <v>2045</v>
      </c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4">
        <f>'March 2008 RIA'!$C$38</f>
        <v>1</v>
      </c>
      <c r="BG400" s="64">
        <f>'March 2008 RIA'!$C$38</f>
        <v>1</v>
      </c>
      <c r="BH400" s="64">
        <f>'March 2008 RIA'!$C$38</f>
        <v>1</v>
      </c>
      <c r="BI400" s="64">
        <f>'March 2008 RIA'!$C$38</f>
        <v>1</v>
      </c>
      <c r="BJ400" s="64">
        <f>'March 2008 RIA'!$C$38</f>
        <v>1</v>
      </c>
      <c r="BK400" s="64">
        <f>'March 2008 RIA'!$C$38</f>
        <v>1</v>
      </c>
    </row>
    <row r="401" spans="1:63" x14ac:dyDescent="0.25">
      <c r="A401" s="55" t="str">
        <f>'March 2008 RIA'!$A$38</f>
        <v>Tier 4</v>
      </c>
      <c r="B401" s="63">
        <v>2046</v>
      </c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4">
        <f>'March 2008 RIA'!$C$38</f>
        <v>1</v>
      </c>
      <c r="BH401" s="64">
        <f>'March 2008 RIA'!$C$38</f>
        <v>1</v>
      </c>
      <c r="BI401" s="64">
        <f>'March 2008 RIA'!$C$38</f>
        <v>1</v>
      </c>
      <c r="BJ401" s="64">
        <f>'March 2008 RIA'!$C$38</f>
        <v>1</v>
      </c>
      <c r="BK401" s="64">
        <f>'March 2008 RIA'!$C$38</f>
        <v>1</v>
      </c>
    </row>
    <row r="402" spans="1:63" x14ac:dyDescent="0.25">
      <c r="A402" s="55" t="str">
        <f>'March 2008 RIA'!$A$38</f>
        <v>Tier 4</v>
      </c>
      <c r="B402" s="63">
        <v>2047</v>
      </c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4">
        <f>'March 2008 RIA'!$C$38</f>
        <v>1</v>
      </c>
      <c r="BI402" s="64">
        <f>'March 2008 RIA'!$C$38</f>
        <v>1</v>
      </c>
      <c r="BJ402" s="64">
        <f>'March 2008 RIA'!$C$38</f>
        <v>1</v>
      </c>
      <c r="BK402" s="64">
        <f>'March 2008 RIA'!$C$38</f>
        <v>1</v>
      </c>
    </row>
    <row r="403" spans="1:63" x14ac:dyDescent="0.25">
      <c r="A403" s="55" t="str">
        <f>'March 2008 RIA'!$A$38</f>
        <v>Tier 4</v>
      </c>
      <c r="B403" s="63">
        <v>2048</v>
      </c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4">
        <f>'March 2008 RIA'!$C$38</f>
        <v>1</v>
      </c>
      <c r="BJ403" s="64">
        <f>'March 2008 RIA'!$C$38</f>
        <v>1</v>
      </c>
      <c r="BK403" s="64">
        <f>'March 2008 RIA'!$C$38</f>
        <v>1</v>
      </c>
    </row>
    <row r="404" spans="1:63" x14ac:dyDescent="0.25">
      <c r="A404" s="55" t="str">
        <f>'March 2008 RIA'!$A$38</f>
        <v>Tier 4</v>
      </c>
      <c r="B404" s="63">
        <v>2049</v>
      </c>
      <c r="C404" s="171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64">
        <f>'March 2008 RIA'!$C$38</f>
        <v>1</v>
      </c>
      <c r="BK404" s="64">
        <f>'March 2008 RIA'!$C$38</f>
        <v>1</v>
      </c>
    </row>
    <row r="405" spans="1:63" x14ac:dyDescent="0.25">
      <c r="A405" s="55" t="str">
        <f>'March 2008 RIA'!$A$38</f>
        <v>Tier 4</v>
      </c>
      <c r="B405" s="63">
        <v>2050</v>
      </c>
      <c r="C405" s="67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6"/>
      <c r="BK405" s="64">
        <f>'March 2008 RIA'!$C$38</f>
        <v>1</v>
      </c>
    </row>
    <row r="408" spans="1:63" ht="18" x14ac:dyDescent="0.35">
      <c r="A408" s="152" t="s">
        <v>86</v>
      </c>
    </row>
    <row r="409" spans="1:63" x14ac:dyDescent="0.25">
      <c r="A409" s="154" t="s">
        <v>12</v>
      </c>
      <c r="B409" s="154" t="s">
        <v>22</v>
      </c>
      <c r="C409" s="221" t="s">
        <v>24</v>
      </c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</row>
    <row r="410" spans="1:63" x14ac:dyDescent="0.25">
      <c r="A410" s="150" t="s">
        <v>14</v>
      </c>
      <c r="B410" s="150" t="s">
        <v>23</v>
      </c>
      <c r="C410" s="55">
        <v>1990</v>
      </c>
      <c r="D410" s="55">
        <v>1991</v>
      </c>
      <c r="E410" s="55">
        <v>1992</v>
      </c>
      <c r="F410" s="55">
        <v>1993</v>
      </c>
      <c r="G410" s="55">
        <v>1994</v>
      </c>
      <c r="H410" s="55">
        <v>1995</v>
      </c>
      <c r="I410" s="55">
        <v>1996</v>
      </c>
      <c r="J410" s="55">
        <v>1997</v>
      </c>
      <c r="K410" s="55">
        <v>1998</v>
      </c>
      <c r="L410" s="55">
        <v>1999</v>
      </c>
      <c r="M410" s="55">
        <v>2000</v>
      </c>
      <c r="N410" s="55">
        <v>2001</v>
      </c>
      <c r="O410" s="55">
        <v>2002</v>
      </c>
      <c r="P410" s="55">
        <v>2003</v>
      </c>
      <c r="Q410" s="55">
        <v>2004</v>
      </c>
      <c r="R410" s="55">
        <v>2005</v>
      </c>
      <c r="S410" s="55">
        <v>2006</v>
      </c>
      <c r="T410" s="55">
        <v>2007</v>
      </c>
      <c r="U410" s="55">
        <v>2008</v>
      </c>
      <c r="V410" s="55">
        <v>2009</v>
      </c>
      <c r="W410" s="55">
        <v>2010</v>
      </c>
      <c r="X410" s="55">
        <v>2011</v>
      </c>
      <c r="Y410" s="55">
        <v>2012</v>
      </c>
      <c r="Z410" s="55">
        <v>2013</v>
      </c>
      <c r="AA410" s="55">
        <v>2014</v>
      </c>
      <c r="AB410" s="55">
        <v>2015</v>
      </c>
      <c r="AC410" s="55">
        <v>2016</v>
      </c>
      <c r="AD410" s="55">
        <v>2017</v>
      </c>
      <c r="AE410" s="55">
        <v>2018</v>
      </c>
      <c r="AF410" s="55">
        <v>2019</v>
      </c>
      <c r="AG410" s="55">
        <v>2020</v>
      </c>
      <c r="AH410" s="55">
        <v>2021</v>
      </c>
      <c r="AI410" s="55">
        <v>2022</v>
      </c>
      <c r="AJ410" s="55">
        <v>2023</v>
      </c>
      <c r="AK410" s="55">
        <v>2024</v>
      </c>
      <c r="AL410" s="55">
        <v>2025</v>
      </c>
      <c r="AM410" s="55">
        <v>2026</v>
      </c>
      <c r="AN410" s="55">
        <v>2027</v>
      </c>
      <c r="AO410" s="55">
        <v>2028</v>
      </c>
      <c r="AP410" s="55">
        <v>2029</v>
      </c>
      <c r="AQ410" s="55">
        <v>2030</v>
      </c>
      <c r="AR410" s="55">
        <v>2031</v>
      </c>
      <c r="AS410" s="55">
        <v>2032</v>
      </c>
      <c r="AT410" s="55">
        <v>2033</v>
      </c>
      <c r="AU410" s="55">
        <v>2034</v>
      </c>
      <c r="AV410" s="55">
        <v>2035</v>
      </c>
      <c r="AW410" s="55">
        <v>2036</v>
      </c>
      <c r="AX410" s="55">
        <v>2037</v>
      </c>
      <c r="AY410" s="55">
        <v>2038</v>
      </c>
      <c r="AZ410" s="55">
        <v>2039</v>
      </c>
      <c r="BA410" s="55">
        <v>2040</v>
      </c>
      <c r="BB410" s="55">
        <v>2041</v>
      </c>
      <c r="BC410" s="55">
        <v>2042</v>
      </c>
      <c r="BD410" s="55">
        <v>2043</v>
      </c>
      <c r="BE410" s="55">
        <v>2044</v>
      </c>
      <c r="BF410" s="55">
        <v>2045</v>
      </c>
      <c r="BG410" s="55">
        <v>2046</v>
      </c>
      <c r="BH410" s="55">
        <v>2047</v>
      </c>
      <c r="BI410" s="55">
        <v>2048</v>
      </c>
      <c r="BJ410" s="55">
        <v>2049</v>
      </c>
      <c r="BK410" s="55">
        <v>2050</v>
      </c>
    </row>
    <row r="411" spans="1:63" s="73" customFormat="1" x14ac:dyDescent="0.25">
      <c r="A411" s="19" t="str">
        <f>'March 2008 RIA'!$A$17</f>
        <v>Uncontrolled</v>
      </c>
      <c r="B411" s="20">
        <v>1921</v>
      </c>
      <c r="C411" s="119">
        <f>C276*C140</f>
        <v>0.18219895287958116</v>
      </c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6"/>
    </row>
    <row r="412" spans="1:63" s="73" customFormat="1" x14ac:dyDescent="0.25">
      <c r="A412" s="19" t="str">
        <f>'March 2008 RIA'!$A$17</f>
        <v>Uncontrolled</v>
      </c>
      <c r="B412" s="20">
        <v>1922</v>
      </c>
      <c r="C412" s="119">
        <f t="shared" ref="C412:C475" si="133">C277*C141</f>
        <v>0.18610321615557218</v>
      </c>
      <c r="D412" s="119">
        <f>D277*D141</f>
        <v>0.18219895287958116</v>
      </c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7"/>
    </row>
    <row r="413" spans="1:63" s="73" customFormat="1" x14ac:dyDescent="0.25">
      <c r="A413" s="19" t="str">
        <f>'March 2008 RIA'!$A$17</f>
        <v>Uncontrolled</v>
      </c>
      <c r="B413" s="20">
        <v>1923</v>
      </c>
      <c r="C413" s="119">
        <f t="shared" si="133"/>
        <v>0.19000747943156321</v>
      </c>
      <c r="D413" s="119">
        <f t="shared" ref="D413" si="134">D278*D142</f>
        <v>0.18610321615557218</v>
      </c>
      <c r="E413" s="119">
        <f>E278*E142</f>
        <v>0.18219895287958116</v>
      </c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7"/>
    </row>
    <row r="414" spans="1:63" s="73" customFormat="1" x14ac:dyDescent="0.25">
      <c r="A414" s="19" t="str">
        <f>'March 2008 RIA'!$A$17</f>
        <v>Uncontrolled</v>
      </c>
      <c r="B414" s="20">
        <v>1924</v>
      </c>
      <c r="C414" s="119">
        <f t="shared" si="133"/>
        <v>0.19391174270755424</v>
      </c>
      <c r="D414" s="119">
        <f t="shared" ref="D414:E414" si="135">D279*D143</f>
        <v>0.19000747943156321</v>
      </c>
      <c r="E414" s="119">
        <f t="shared" si="135"/>
        <v>0.18610321615557218</v>
      </c>
      <c r="F414" s="119">
        <f>F279*F143</f>
        <v>0.18219895287958116</v>
      </c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7"/>
    </row>
    <row r="415" spans="1:63" s="73" customFormat="1" x14ac:dyDescent="0.25">
      <c r="A415" s="19" t="str">
        <f>'March 2008 RIA'!$A$17</f>
        <v>Uncontrolled</v>
      </c>
      <c r="B415" s="20">
        <v>1925</v>
      </c>
      <c r="C415" s="119">
        <f t="shared" si="133"/>
        <v>0.19781600598354523</v>
      </c>
      <c r="D415" s="119">
        <f t="shared" ref="D415:F415" si="136">D280*D144</f>
        <v>0.19391174270755424</v>
      </c>
      <c r="E415" s="119">
        <f t="shared" si="136"/>
        <v>0.19000747943156321</v>
      </c>
      <c r="F415" s="119">
        <f t="shared" si="136"/>
        <v>0.18610321615557218</v>
      </c>
      <c r="G415" s="119">
        <f>G280*G144</f>
        <v>0.18219895287958116</v>
      </c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7"/>
    </row>
    <row r="416" spans="1:63" s="73" customFormat="1" x14ac:dyDescent="0.25">
      <c r="A416" s="19" t="str">
        <f>'March 2008 RIA'!$A$17</f>
        <v>Uncontrolled</v>
      </c>
      <c r="B416" s="20">
        <v>1926</v>
      </c>
      <c r="C416" s="119">
        <f t="shared" si="133"/>
        <v>0.20172026925953626</v>
      </c>
      <c r="D416" s="119">
        <f t="shared" ref="D416:G416" si="137">D281*D145</f>
        <v>0.19781600598354523</v>
      </c>
      <c r="E416" s="119">
        <f t="shared" si="137"/>
        <v>0.19391174270755424</v>
      </c>
      <c r="F416" s="119">
        <f t="shared" si="137"/>
        <v>0.19000747943156321</v>
      </c>
      <c r="G416" s="119">
        <f t="shared" si="137"/>
        <v>0.18610321615557218</v>
      </c>
      <c r="H416" s="119">
        <f>H281*H145</f>
        <v>0.18219895287958116</v>
      </c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7"/>
    </row>
    <row r="417" spans="1:63" s="73" customFormat="1" x14ac:dyDescent="0.25">
      <c r="A417" s="19" t="str">
        <f>'March 2008 RIA'!$A$17</f>
        <v>Uncontrolled</v>
      </c>
      <c r="B417" s="20">
        <v>1927</v>
      </c>
      <c r="C417" s="119">
        <f t="shared" si="133"/>
        <v>0.20562453253552729</v>
      </c>
      <c r="D417" s="119">
        <f t="shared" ref="D417:H417" si="138">D282*D146</f>
        <v>0.20172026925953626</v>
      </c>
      <c r="E417" s="119">
        <f t="shared" si="138"/>
        <v>0.19781600598354523</v>
      </c>
      <c r="F417" s="119">
        <f t="shared" si="138"/>
        <v>0.19391174270755424</v>
      </c>
      <c r="G417" s="119">
        <f t="shared" si="138"/>
        <v>0.19000747943156321</v>
      </c>
      <c r="H417" s="119">
        <f t="shared" si="138"/>
        <v>0.18610321615557218</v>
      </c>
      <c r="I417" s="119">
        <f>I282*I146</f>
        <v>0.18219895287958116</v>
      </c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7"/>
    </row>
    <row r="418" spans="1:63" s="73" customFormat="1" x14ac:dyDescent="0.25">
      <c r="A418" s="19" t="str">
        <f>'March 2008 RIA'!$A$17</f>
        <v>Uncontrolled</v>
      </c>
      <c r="B418" s="20">
        <v>1928</v>
      </c>
      <c r="C418" s="119">
        <f t="shared" si="133"/>
        <v>0.20952879581151829</v>
      </c>
      <c r="D418" s="119">
        <f t="shared" ref="D418:I418" si="139">D283*D147</f>
        <v>0.20562453253552729</v>
      </c>
      <c r="E418" s="119">
        <f t="shared" si="139"/>
        <v>0.20172026925953626</v>
      </c>
      <c r="F418" s="119">
        <f t="shared" si="139"/>
        <v>0.19781600598354523</v>
      </c>
      <c r="G418" s="119">
        <f t="shared" si="139"/>
        <v>0.19391174270755424</v>
      </c>
      <c r="H418" s="119">
        <f t="shared" si="139"/>
        <v>0.19000747943156321</v>
      </c>
      <c r="I418" s="119">
        <f t="shared" si="139"/>
        <v>0.18610321615557218</v>
      </c>
      <c r="J418" s="119">
        <f>J283*J147</f>
        <v>0.18219895287958116</v>
      </c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7"/>
    </row>
    <row r="419" spans="1:63" s="73" customFormat="1" x14ac:dyDescent="0.25">
      <c r="A419" s="19" t="str">
        <f>'March 2008 RIA'!$A$17</f>
        <v>Uncontrolled</v>
      </c>
      <c r="B419" s="20">
        <v>1929</v>
      </c>
      <c r="C419" s="119">
        <f t="shared" si="133"/>
        <v>0.21343305908750931</v>
      </c>
      <c r="D419" s="119">
        <f t="shared" ref="D419:J419" si="140">D284*D148</f>
        <v>0.20952879581151829</v>
      </c>
      <c r="E419" s="119">
        <f t="shared" si="140"/>
        <v>0.20562453253552729</v>
      </c>
      <c r="F419" s="119">
        <f t="shared" si="140"/>
        <v>0.20172026925953626</v>
      </c>
      <c r="G419" s="119">
        <f t="shared" si="140"/>
        <v>0.19781600598354523</v>
      </c>
      <c r="H419" s="119">
        <f t="shared" si="140"/>
        <v>0.19391174270755424</v>
      </c>
      <c r="I419" s="119">
        <f t="shared" si="140"/>
        <v>0.19000747943156321</v>
      </c>
      <c r="J419" s="119">
        <f t="shared" si="140"/>
        <v>0.18610321615557218</v>
      </c>
      <c r="K419" s="119">
        <f>K284*K148</f>
        <v>0.18219895287958116</v>
      </c>
      <c r="L419" s="114"/>
      <c r="M419" s="114"/>
      <c r="N419" s="114"/>
      <c r="O419" s="114"/>
      <c r="P419" s="114"/>
      <c r="Q419" s="114"/>
      <c r="R419" s="114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7"/>
    </row>
    <row r="420" spans="1:63" s="73" customFormat="1" x14ac:dyDescent="0.25">
      <c r="A420" s="19" t="str">
        <f>'March 2008 RIA'!$A$17</f>
        <v>Uncontrolled</v>
      </c>
      <c r="B420" s="20">
        <v>1930</v>
      </c>
      <c r="C420" s="119">
        <f t="shared" si="133"/>
        <v>0.21733732236350034</v>
      </c>
      <c r="D420" s="119">
        <f t="shared" ref="D420:K420" si="141">D285*D149</f>
        <v>0.21343305908750931</v>
      </c>
      <c r="E420" s="119">
        <f t="shared" si="141"/>
        <v>0.20952879581151829</v>
      </c>
      <c r="F420" s="119">
        <f t="shared" si="141"/>
        <v>0.20562453253552729</v>
      </c>
      <c r="G420" s="119">
        <f t="shared" si="141"/>
        <v>0.20172026925953626</v>
      </c>
      <c r="H420" s="119">
        <f t="shared" si="141"/>
        <v>0.19781600598354523</v>
      </c>
      <c r="I420" s="119">
        <f t="shared" si="141"/>
        <v>0.19391174270755424</v>
      </c>
      <c r="J420" s="119">
        <f t="shared" si="141"/>
        <v>0.19000747943156321</v>
      </c>
      <c r="K420" s="119">
        <f t="shared" si="141"/>
        <v>0.18610321615557218</v>
      </c>
      <c r="L420" s="119">
        <f>L285*L149</f>
        <v>0.18219895287958116</v>
      </c>
      <c r="M420" s="114"/>
      <c r="N420" s="114"/>
      <c r="O420" s="114"/>
      <c r="P420" s="114"/>
      <c r="Q420" s="114"/>
      <c r="R420" s="114"/>
      <c r="S420" s="114"/>
      <c r="T420" s="114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7"/>
    </row>
    <row r="421" spans="1:63" s="73" customFormat="1" x14ac:dyDescent="0.25">
      <c r="A421" s="19" t="str">
        <f>'March 2008 RIA'!$A$17</f>
        <v>Uncontrolled</v>
      </c>
      <c r="B421" s="20">
        <v>1931</v>
      </c>
      <c r="C421" s="119">
        <f t="shared" si="133"/>
        <v>0.22124158563949137</v>
      </c>
      <c r="D421" s="119">
        <f t="shared" ref="D421:L421" si="142">D286*D150</f>
        <v>0.21733732236350034</v>
      </c>
      <c r="E421" s="119">
        <f t="shared" si="142"/>
        <v>0.21343305908750931</v>
      </c>
      <c r="F421" s="119">
        <f t="shared" si="142"/>
        <v>0.20952879581151829</v>
      </c>
      <c r="G421" s="119">
        <f t="shared" si="142"/>
        <v>0.20562453253552729</v>
      </c>
      <c r="H421" s="119">
        <f t="shared" si="142"/>
        <v>0.20172026925953626</v>
      </c>
      <c r="I421" s="119">
        <f t="shared" si="142"/>
        <v>0.19781600598354523</v>
      </c>
      <c r="J421" s="119">
        <f t="shared" si="142"/>
        <v>0.19391174270755424</v>
      </c>
      <c r="K421" s="119">
        <f t="shared" si="142"/>
        <v>0.19000747943156321</v>
      </c>
      <c r="L421" s="119">
        <f t="shared" si="142"/>
        <v>0.18610321615557218</v>
      </c>
      <c r="M421" s="119">
        <f>M286*M150</f>
        <v>0.18219895287958116</v>
      </c>
      <c r="N421" s="114"/>
      <c r="O421" s="114"/>
      <c r="P421" s="114"/>
      <c r="Q421" s="114"/>
      <c r="R421" s="114"/>
      <c r="S421" s="114"/>
      <c r="T421" s="114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7"/>
    </row>
    <row r="422" spans="1:63" s="73" customFormat="1" x14ac:dyDescent="0.25">
      <c r="A422" s="19" t="str">
        <f>'March 2008 RIA'!$A$17</f>
        <v>Uncontrolled</v>
      </c>
      <c r="B422" s="20">
        <v>1932</v>
      </c>
      <c r="C422" s="119">
        <f t="shared" si="133"/>
        <v>0.22514584891548239</v>
      </c>
      <c r="D422" s="119">
        <f t="shared" ref="D422:M422" si="143">D287*D151</f>
        <v>0.22124158563949137</v>
      </c>
      <c r="E422" s="119">
        <f t="shared" si="143"/>
        <v>0.21733732236350034</v>
      </c>
      <c r="F422" s="119">
        <f t="shared" si="143"/>
        <v>0.21343305908750931</v>
      </c>
      <c r="G422" s="119">
        <f t="shared" si="143"/>
        <v>0.20952879581151829</v>
      </c>
      <c r="H422" s="119">
        <f t="shared" si="143"/>
        <v>0.20562453253552729</v>
      </c>
      <c r="I422" s="119">
        <f t="shared" si="143"/>
        <v>0.20172026925953626</v>
      </c>
      <c r="J422" s="119">
        <f t="shared" si="143"/>
        <v>0.19781600598354523</v>
      </c>
      <c r="K422" s="119">
        <f t="shared" si="143"/>
        <v>0.19391174270755424</v>
      </c>
      <c r="L422" s="119">
        <f t="shared" si="143"/>
        <v>0.19000747943156321</v>
      </c>
      <c r="M422" s="119">
        <f t="shared" si="143"/>
        <v>0.18610321615557218</v>
      </c>
      <c r="N422" s="119">
        <f>N287*N151</f>
        <v>0.18219895287958116</v>
      </c>
      <c r="O422" s="114"/>
      <c r="P422" s="114"/>
      <c r="Q422" s="114"/>
      <c r="R422" s="114"/>
      <c r="S422" s="114"/>
      <c r="T422" s="114"/>
      <c r="U422" s="114"/>
      <c r="V422" s="114"/>
      <c r="W422" s="114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7"/>
    </row>
    <row r="423" spans="1:63" s="73" customFormat="1" x14ac:dyDescent="0.25">
      <c r="A423" s="19" t="str">
        <f>'March 2008 RIA'!$A$17</f>
        <v>Uncontrolled</v>
      </c>
      <c r="B423" s="20">
        <v>1933</v>
      </c>
      <c r="C423" s="119">
        <f t="shared" si="133"/>
        <v>0.22905011219147342</v>
      </c>
      <c r="D423" s="119">
        <f t="shared" ref="D423:N423" si="144">D288*D152</f>
        <v>0.22514584891548239</v>
      </c>
      <c r="E423" s="119">
        <f t="shared" si="144"/>
        <v>0.22124158563949137</v>
      </c>
      <c r="F423" s="119">
        <f t="shared" si="144"/>
        <v>0.21733732236350034</v>
      </c>
      <c r="G423" s="119">
        <f t="shared" si="144"/>
        <v>0.21343305908750931</v>
      </c>
      <c r="H423" s="119">
        <f t="shared" si="144"/>
        <v>0.20952879581151829</v>
      </c>
      <c r="I423" s="119">
        <f t="shared" si="144"/>
        <v>0.20562453253552729</v>
      </c>
      <c r="J423" s="119">
        <f t="shared" si="144"/>
        <v>0.20172026925953626</v>
      </c>
      <c r="K423" s="119">
        <f t="shared" si="144"/>
        <v>0.19781600598354523</v>
      </c>
      <c r="L423" s="119">
        <f t="shared" si="144"/>
        <v>0.19391174270755424</v>
      </c>
      <c r="M423" s="119">
        <f t="shared" si="144"/>
        <v>0.19000747943156321</v>
      </c>
      <c r="N423" s="119">
        <f t="shared" si="144"/>
        <v>0.18610321615557218</v>
      </c>
      <c r="O423" s="119">
        <f>O288*O152</f>
        <v>0.18219895287958116</v>
      </c>
      <c r="P423" s="114"/>
      <c r="Q423" s="114"/>
      <c r="R423" s="114"/>
      <c r="S423" s="114"/>
      <c r="T423" s="114"/>
      <c r="U423" s="114"/>
      <c r="V423" s="114"/>
      <c r="W423" s="114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7"/>
    </row>
    <row r="424" spans="1:63" s="73" customFormat="1" x14ac:dyDescent="0.25">
      <c r="A424" s="19" t="str">
        <f>'March 2008 RIA'!$A$17</f>
        <v>Uncontrolled</v>
      </c>
      <c r="B424" s="20">
        <v>1934</v>
      </c>
      <c r="C424" s="119">
        <f t="shared" si="133"/>
        <v>0.23295437546746445</v>
      </c>
      <c r="D424" s="119">
        <f t="shared" ref="D424:O424" si="145">D289*D153</f>
        <v>0.22905011219147342</v>
      </c>
      <c r="E424" s="119">
        <f t="shared" si="145"/>
        <v>0.22514584891548239</v>
      </c>
      <c r="F424" s="119">
        <f t="shared" si="145"/>
        <v>0.22124158563949137</v>
      </c>
      <c r="G424" s="119">
        <f t="shared" si="145"/>
        <v>0.21733732236350034</v>
      </c>
      <c r="H424" s="119">
        <f t="shared" si="145"/>
        <v>0.21343305908750931</v>
      </c>
      <c r="I424" s="119">
        <f t="shared" si="145"/>
        <v>0.20952879581151829</v>
      </c>
      <c r="J424" s="119">
        <f t="shared" si="145"/>
        <v>0.20562453253552729</v>
      </c>
      <c r="K424" s="119">
        <f t="shared" si="145"/>
        <v>0.20172026925953626</v>
      </c>
      <c r="L424" s="119">
        <f t="shared" si="145"/>
        <v>0.19781600598354523</v>
      </c>
      <c r="M424" s="119">
        <f t="shared" si="145"/>
        <v>0.19391174270755424</v>
      </c>
      <c r="N424" s="119">
        <f t="shared" si="145"/>
        <v>0.19000747943156321</v>
      </c>
      <c r="O424" s="119">
        <f t="shared" si="145"/>
        <v>0.18610321615557218</v>
      </c>
      <c r="P424" s="119">
        <f>P289*P153</f>
        <v>0.18219895287958116</v>
      </c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7"/>
    </row>
    <row r="425" spans="1:63" s="73" customFormat="1" x14ac:dyDescent="0.25">
      <c r="A425" s="19" t="str">
        <f>'March 2008 RIA'!$A$17</f>
        <v>Uncontrolled</v>
      </c>
      <c r="B425" s="20">
        <v>1935</v>
      </c>
      <c r="C425" s="119">
        <f t="shared" si="133"/>
        <v>0.23685863874345547</v>
      </c>
      <c r="D425" s="119">
        <f t="shared" ref="D425:P425" si="146">D290*D154</f>
        <v>0.23295437546746445</v>
      </c>
      <c r="E425" s="119">
        <f t="shared" si="146"/>
        <v>0.22905011219147342</v>
      </c>
      <c r="F425" s="119">
        <f t="shared" si="146"/>
        <v>0.22514584891548239</v>
      </c>
      <c r="G425" s="119">
        <f t="shared" si="146"/>
        <v>0.22124158563949137</v>
      </c>
      <c r="H425" s="119">
        <f t="shared" si="146"/>
        <v>0.21733732236350034</v>
      </c>
      <c r="I425" s="119">
        <f t="shared" si="146"/>
        <v>0.21343305908750931</v>
      </c>
      <c r="J425" s="119">
        <f t="shared" si="146"/>
        <v>0.20952879581151829</v>
      </c>
      <c r="K425" s="119">
        <f t="shared" si="146"/>
        <v>0.20562453253552729</v>
      </c>
      <c r="L425" s="119">
        <f t="shared" si="146"/>
        <v>0.20172026925953626</v>
      </c>
      <c r="M425" s="119">
        <f t="shared" si="146"/>
        <v>0.19781600598354523</v>
      </c>
      <c r="N425" s="119">
        <f t="shared" si="146"/>
        <v>0.19391174270755424</v>
      </c>
      <c r="O425" s="119">
        <f t="shared" si="146"/>
        <v>0.19000747943156321</v>
      </c>
      <c r="P425" s="119">
        <f t="shared" si="146"/>
        <v>0.18610321615557218</v>
      </c>
      <c r="Q425" s="119">
        <f>Q290*Q154</f>
        <v>0.18219895287958116</v>
      </c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7"/>
    </row>
    <row r="426" spans="1:63" s="73" customFormat="1" x14ac:dyDescent="0.25">
      <c r="A426" s="19" t="str">
        <f>'March 2008 RIA'!$A$17</f>
        <v>Uncontrolled</v>
      </c>
      <c r="B426" s="20">
        <v>1936</v>
      </c>
      <c r="C426" s="119">
        <f t="shared" si="133"/>
        <v>0.2407629020194465</v>
      </c>
      <c r="D426" s="119">
        <f t="shared" ref="D426:Q426" si="147">D291*D155</f>
        <v>0.23685863874345547</v>
      </c>
      <c r="E426" s="119">
        <f t="shared" si="147"/>
        <v>0.23295437546746445</v>
      </c>
      <c r="F426" s="119">
        <f t="shared" si="147"/>
        <v>0.22905011219147342</v>
      </c>
      <c r="G426" s="119">
        <f t="shared" si="147"/>
        <v>0.22514584891548239</v>
      </c>
      <c r="H426" s="119">
        <f t="shared" si="147"/>
        <v>0.22124158563949137</v>
      </c>
      <c r="I426" s="119">
        <f t="shared" si="147"/>
        <v>0.21733732236350034</v>
      </c>
      <c r="J426" s="119">
        <f t="shared" si="147"/>
        <v>0.21343305908750931</v>
      </c>
      <c r="K426" s="119">
        <f t="shared" si="147"/>
        <v>0.20952879581151829</v>
      </c>
      <c r="L426" s="119">
        <f t="shared" si="147"/>
        <v>0.20562453253552729</v>
      </c>
      <c r="M426" s="119">
        <f t="shared" si="147"/>
        <v>0.20172026925953626</v>
      </c>
      <c r="N426" s="119">
        <f t="shared" si="147"/>
        <v>0.19781600598354523</v>
      </c>
      <c r="O426" s="119">
        <f t="shared" si="147"/>
        <v>0.19391174270755424</v>
      </c>
      <c r="P426" s="119">
        <f t="shared" si="147"/>
        <v>0.19000747943156321</v>
      </c>
      <c r="Q426" s="119">
        <f t="shared" si="147"/>
        <v>0.18610321615557218</v>
      </c>
      <c r="R426" s="119">
        <f>R291*R155</f>
        <v>0.18219895287958116</v>
      </c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7"/>
    </row>
    <row r="427" spans="1:63" s="73" customFormat="1" x14ac:dyDescent="0.25">
      <c r="A427" s="19" t="str">
        <f>'March 2008 RIA'!$A$17</f>
        <v>Uncontrolled</v>
      </c>
      <c r="B427" s="20">
        <v>1937</v>
      </c>
      <c r="C427" s="119">
        <f t="shared" si="133"/>
        <v>0.24466716529543753</v>
      </c>
      <c r="D427" s="119">
        <f t="shared" ref="D427:R427" si="148">D292*D156</f>
        <v>0.2407629020194465</v>
      </c>
      <c r="E427" s="119">
        <f t="shared" si="148"/>
        <v>0.23685863874345547</v>
      </c>
      <c r="F427" s="119">
        <f t="shared" si="148"/>
        <v>0.23295437546746445</v>
      </c>
      <c r="G427" s="119">
        <f t="shared" si="148"/>
        <v>0.22905011219147342</v>
      </c>
      <c r="H427" s="119">
        <f t="shared" si="148"/>
        <v>0.22514584891548239</v>
      </c>
      <c r="I427" s="119">
        <f t="shared" si="148"/>
        <v>0.22124158563949137</v>
      </c>
      <c r="J427" s="119">
        <f t="shared" si="148"/>
        <v>0.21733732236350034</v>
      </c>
      <c r="K427" s="119">
        <f t="shared" si="148"/>
        <v>0.21343305908750931</v>
      </c>
      <c r="L427" s="119">
        <f t="shared" si="148"/>
        <v>0.20952879581151829</v>
      </c>
      <c r="M427" s="119">
        <f t="shared" si="148"/>
        <v>0.20562453253552729</v>
      </c>
      <c r="N427" s="119">
        <f t="shared" si="148"/>
        <v>0.20172026925953626</v>
      </c>
      <c r="O427" s="119">
        <f t="shared" si="148"/>
        <v>0.19781600598354523</v>
      </c>
      <c r="P427" s="119">
        <f t="shared" si="148"/>
        <v>0.19391174270755424</v>
      </c>
      <c r="Q427" s="119">
        <f t="shared" si="148"/>
        <v>0.19000747943156321</v>
      </c>
      <c r="R427" s="119">
        <f t="shared" si="148"/>
        <v>0.18610321615557218</v>
      </c>
      <c r="S427" s="119">
        <f>S292*S156</f>
        <v>0.18219895287958116</v>
      </c>
      <c r="T427" s="115"/>
      <c r="U427" s="115"/>
      <c r="V427" s="115"/>
      <c r="W427" s="115"/>
      <c r="X427" s="114"/>
      <c r="Y427" s="114"/>
      <c r="Z427" s="114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7"/>
    </row>
    <row r="428" spans="1:63" s="73" customFormat="1" x14ac:dyDescent="0.25">
      <c r="A428" s="19" t="str">
        <f>'March 2008 RIA'!$A$17</f>
        <v>Uncontrolled</v>
      </c>
      <c r="B428" s="20">
        <v>1938</v>
      </c>
      <c r="C428" s="119">
        <f t="shared" si="133"/>
        <v>0.24857142857142855</v>
      </c>
      <c r="D428" s="119">
        <f t="shared" ref="D428:S428" si="149">D293*D157</f>
        <v>0.24466716529543753</v>
      </c>
      <c r="E428" s="119">
        <f t="shared" si="149"/>
        <v>0.2407629020194465</v>
      </c>
      <c r="F428" s="119">
        <f t="shared" si="149"/>
        <v>0.23685863874345547</v>
      </c>
      <c r="G428" s="119">
        <f t="shared" si="149"/>
        <v>0.23295437546746445</v>
      </c>
      <c r="H428" s="119">
        <f t="shared" si="149"/>
        <v>0.22905011219147342</v>
      </c>
      <c r="I428" s="119">
        <f t="shared" si="149"/>
        <v>0.22514584891548239</v>
      </c>
      <c r="J428" s="119">
        <f t="shared" si="149"/>
        <v>0.22124158563949137</v>
      </c>
      <c r="K428" s="119">
        <f t="shared" si="149"/>
        <v>0.21733732236350034</v>
      </c>
      <c r="L428" s="119">
        <f t="shared" si="149"/>
        <v>0.21343305908750931</v>
      </c>
      <c r="M428" s="119">
        <f t="shared" si="149"/>
        <v>0.20952879581151829</v>
      </c>
      <c r="N428" s="119">
        <f t="shared" si="149"/>
        <v>0.20562453253552729</v>
      </c>
      <c r="O428" s="119">
        <f t="shared" si="149"/>
        <v>0.20172026925953626</v>
      </c>
      <c r="P428" s="119">
        <f t="shared" si="149"/>
        <v>0.19781600598354523</v>
      </c>
      <c r="Q428" s="119">
        <f t="shared" si="149"/>
        <v>0.19391174270755424</v>
      </c>
      <c r="R428" s="119">
        <f t="shared" si="149"/>
        <v>0.19000747943156321</v>
      </c>
      <c r="S428" s="119">
        <f t="shared" si="149"/>
        <v>0.18610321615557218</v>
      </c>
      <c r="T428" s="119">
        <f>T293*T157</f>
        <v>0.18219895287958116</v>
      </c>
      <c r="U428" s="115"/>
      <c r="V428" s="115"/>
      <c r="W428" s="115"/>
      <c r="X428" s="114"/>
      <c r="Y428" s="114"/>
      <c r="Z428" s="114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7"/>
    </row>
    <row r="429" spans="1:63" s="73" customFormat="1" x14ac:dyDescent="0.25">
      <c r="A429" s="19" t="str">
        <f>'March 2008 RIA'!$A$17</f>
        <v>Uncontrolled</v>
      </c>
      <c r="B429" s="20">
        <v>1939</v>
      </c>
      <c r="C429" s="119">
        <f t="shared" si="133"/>
        <v>0.25247569184741958</v>
      </c>
      <c r="D429" s="119">
        <f t="shared" ref="D429:T429" si="150">D294*D158</f>
        <v>0.24857142857142855</v>
      </c>
      <c r="E429" s="119">
        <f t="shared" si="150"/>
        <v>0.24466716529543753</v>
      </c>
      <c r="F429" s="119">
        <f t="shared" si="150"/>
        <v>0.2407629020194465</v>
      </c>
      <c r="G429" s="119">
        <f t="shared" si="150"/>
        <v>0.23685863874345547</v>
      </c>
      <c r="H429" s="119">
        <f t="shared" si="150"/>
        <v>0.23295437546746445</v>
      </c>
      <c r="I429" s="119">
        <f t="shared" si="150"/>
        <v>0.22905011219147342</v>
      </c>
      <c r="J429" s="119">
        <f t="shared" si="150"/>
        <v>0.22514584891548239</v>
      </c>
      <c r="K429" s="119">
        <f t="shared" si="150"/>
        <v>0.22124158563949137</v>
      </c>
      <c r="L429" s="119">
        <f t="shared" si="150"/>
        <v>0.21733732236350034</v>
      </c>
      <c r="M429" s="119">
        <f t="shared" si="150"/>
        <v>0.21343305908750931</v>
      </c>
      <c r="N429" s="119">
        <f t="shared" si="150"/>
        <v>0.20952879581151829</v>
      </c>
      <c r="O429" s="119">
        <f t="shared" si="150"/>
        <v>0.20562453253552729</v>
      </c>
      <c r="P429" s="119">
        <f t="shared" si="150"/>
        <v>0.20172026925953626</v>
      </c>
      <c r="Q429" s="119">
        <f t="shared" si="150"/>
        <v>0.19781600598354523</v>
      </c>
      <c r="R429" s="119">
        <f t="shared" si="150"/>
        <v>0.19391174270755424</v>
      </c>
      <c r="S429" s="119">
        <f t="shared" si="150"/>
        <v>0.19000747943156321</v>
      </c>
      <c r="T429" s="119">
        <f t="shared" si="150"/>
        <v>0.18610321615557218</v>
      </c>
      <c r="U429" s="119">
        <f>U294*U158</f>
        <v>0.18219895287958116</v>
      </c>
      <c r="V429" s="114"/>
      <c r="W429" s="114"/>
      <c r="X429" s="114"/>
      <c r="Y429" s="114"/>
      <c r="Z429" s="114"/>
      <c r="AA429" s="114"/>
      <c r="AB429" s="114"/>
      <c r="AC429" s="114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7"/>
    </row>
    <row r="430" spans="1:63" s="73" customFormat="1" x14ac:dyDescent="0.25">
      <c r="A430" s="19" t="str">
        <f>'March 2008 RIA'!$A$17</f>
        <v>Uncontrolled</v>
      </c>
      <c r="B430" s="20">
        <v>1940</v>
      </c>
      <c r="C430" s="119">
        <f t="shared" si="133"/>
        <v>0.25637995512341061</v>
      </c>
      <c r="D430" s="119">
        <f t="shared" ref="D430:U430" si="151">D295*D159</f>
        <v>0.25247569184741958</v>
      </c>
      <c r="E430" s="119">
        <f t="shared" si="151"/>
        <v>0.24857142857142855</v>
      </c>
      <c r="F430" s="119">
        <f t="shared" si="151"/>
        <v>0.24466716529543753</v>
      </c>
      <c r="G430" s="119">
        <f t="shared" si="151"/>
        <v>0.2407629020194465</v>
      </c>
      <c r="H430" s="119">
        <f t="shared" si="151"/>
        <v>0.23685863874345547</v>
      </c>
      <c r="I430" s="119">
        <f t="shared" si="151"/>
        <v>0.23295437546746445</v>
      </c>
      <c r="J430" s="119">
        <f t="shared" si="151"/>
        <v>0.22905011219147342</v>
      </c>
      <c r="K430" s="119">
        <f t="shared" si="151"/>
        <v>0.22514584891548239</v>
      </c>
      <c r="L430" s="119">
        <f t="shared" si="151"/>
        <v>0.22124158563949137</v>
      </c>
      <c r="M430" s="119">
        <f t="shared" si="151"/>
        <v>0.21733732236350034</v>
      </c>
      <c r="N430" s="119">
        <f t="shared" si="151"/>
        <v>0.21343305908750931</v>
      </c>
      <c r="O430" s="119">
        <f t="shared" si="151"/>
        <v>0.20952879581151829</v>
      </c>
      <c r="P430" s="119">
        <f t="shared" si="151"/>
        <v>0.20562453253552729</v>
      </c>
      <c r="Q430" s="119">
        <f t="shared" si="151"/>
        <v>0.20172026925953626</v>
      </c>
      <c r="R430" s="119">
        <f t="shared" si="151"/>
        <v>0.19781600598354523</v>
      </c>
      <c r="S430" s="119">
        <f t="shared" si="151"/>
        <v>0.19391174270755424</v>
      </c>
      <c r="T430" s="119">
        <f t="shared" si="151"/>
        <v>0.19000747943156321</v>
      </c>
      <c r="U430" s="119">
        <f t="shared" si="151"/>
        <v>0.18610321615557218</v>
      </c>
      <c r="V430" s="119">
        <f>V295*V159</f>
        <v>0.18219895287958116</v>
      </c>
      <c r="W430" s="114"/>
      <c r="X430" s="115"/>
      <c r="Y430" s="115"/>
      <c r="Z430" s="115"/>
      <c r="AA430" s="114"/>
      <c r="AB430" s="114"/>
      <c r="AC430" s="114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7"/>
    </row>
    <row r="431" spans="1:63" s="73" customFormat="1" x14ac:dyDescent="0.25">
      <c r="A431" s="19" t="str">
        <f>'March 2008 RIA'!$A$17</f>
        <v>Uncontrolled</v>
      </c>
      <c r="B431" s="20">
        <v>1941</v>
      </c>
      <c r="C431" s="119">
        <f t="shared" si="133"/>
        <v>0.26028421839940163</v>
      </c>
      <c r="D431" s="119">
        <f t="shared" ref="D431:V431" si="152">D296*D160</f>
        <v>0.25637995512341061</v>
      </c>
      <c r="E431" s="119">
        <f t="shared" si="152"/>
        <v>0.25247569184741958</v>
      </c>
      <c r="F431" s="119">
        <f t="shared" si="152"/>
        <v>0.24857142857142855</v>
      </c>
      <c r="G431" s="119">
        <f t="shared" si="152"/>
        <v>0.24466716529543753</v>
      </c>
      <c r="H431" s="119">
        <f t="shared" si="152"/>
        <v>0.2407629020194465</v>
      </c>
      <c r="I431" s="119">
        <f t="shared" si="152"/>
        <v>0.23685863874345547</v>
      </c>
      <c r="J431" s="119">
        <f t="shared" si="152"/>
        <v>0.23295437546746445</v>
      </c>
      <c r="K431" s="119">
        <f t="shared" si="152"/>
        <v>0.22905011219147342</v>
      </c>
      <c r="L431" s="119">
        <f t="shared" si="152"/>
        <v>0.22514584891548239</v>
      </c>
      <c r="M431" s="119">
        <f t="shared" si="152"/>
        <v>0.22124158563949137</v>
      </c>
      <c r="N431" s="119">
        <f t="shared" si="152"/>
        <v>0.21733732236350034</v>
      </c>
      <c r="O431" s="119">
        <f t="shared" si="152"/>
        <v>0.21343305908750931</v>
      </c>
      <c r="P431" s="119">
        <f t="shared" si="152"/>
        <v>0.20952879581151829</v>
      </c>
      <c r="Q431" s="119">
        <f t="shared" si="152"/>
        <v>0.20562453253552729</v>
      </c>
      <c r="R431" s="119">
        <f t="shared" si="152"/>
        <v>0.20172026925953626</v>
      </c>
      <c r="S431" s="119">
        <f t="shared" si="152"/>
        <v>0.19781600598354523</v>
      </c>
      <c r="T431" s="119">
        <f t="shared" si="152"/>
        <v>0.19391174270755424</v>
      </c>
      <c r="U431" s="119">
        <f t="shared" si="152"/>
        <v>0.19000747943156321</v>
      </c>
      <c r="V431" s="119">
        <f t="shared" si="152"/>
        <v>0.18610321615557218</v>
      </c>
      <c r="W431" s="119">
        <f>W296*W160</f>
        <v>0.18219895287958116</v>
      </c>
      <c r="X431" s="115"/>
      <c r="Y431" s="115"/>
      <c r="Z431" s="115"/>
      <c r="AA431" s="114"/>
      <c r="AB431" s="114"/>
      <c r="AC431" s="114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7"/>
    </row>
    <row r="432" spans="1:63" s="73" customFormat="1" x14ac:dyDescent="0.25">
      <c r="A432" s="19" t="str">
        <f>'March 2008 RIA'!$A$17</f>
        <v>Uncontrolled</v>
      </c>
      <c r="B432" s="20">
        <v>1942</v>
      </c>
      <c r="C432" s="119">
        <f t="shared" si="133"/>
        <v>0.26028421839940163</v>
      </c>
      <c r="D432" s="119">
        <f t="shared" ref="D432:W432" si="153">D297*D161</f>
        <v>0.26028421839940163</v>
      </c>
      <c r="E432" s="119">
        <f t="shared" si="153"/>
        <v>0.25637995512341061</v>
      </c>
      <c r="F432" s="119">
        <f t="shared" si="153"/>
        <v>0.25247569184741958</v>
      </c>
      <c r="G432" s="119">
        <f t="shared" si="153"/>
        <v>0.24857142857142855</v>
      </c>
      <c r="H432" s="119">
        <f t="shared" si="153"/>
        <v>0.24466716529543753</v>
      </c>
      <c r="I432" s="119">
        <f t="shared" si="153"/>
        <v>0.2407629020194465</v>
      </c>
      <c r="J432" s="119">
        <f t="shared" si="153"/>
        <v>0.23685863874345547</v>
      </c>
      <c r="K432" s="119">
        <f t="shared" si="153"/>
        <v>0.23295437546746445</v>
      </c>
      <c r="L432" s="119">
        <f t="shared" si="153"/>
        <v>0.22905011219147342</v>
      </c>
      <c r="M432" s="119">
        <f t="shared" si="153"/>
        <v>0.22514584891548239</v>
      </c>
      <c r="N432" s="119">
        <f t="shared" si="153"/>
        <v>0.22124158563949137</v>
      </c>
      <c r="O432" s="119">
        <f t="shared" si="153"/>
        <v>0.21733732236350034</v>
      </c>
      <c r="P432" s="119">
        <f t="shared" si="153"/>
        <v>0.21343305908750931</v>
      </c>
      <c r="Q432" s="119">
        <f t="shared" si="153"/>
        <v>0.20952879581151829</v>
      </c>
      <c r="R432" s="119">
        <f t="shared" si="153"/>
        <v>0.20562453253552729</v>
      </c>
      <c r="S432" s="119">
        <f t="shared" si="153"/>
        <v>0.20172026925953626</v>
      </c>
      <c r="T432" s="119">
        <f t="shared" si="153"/>
        <v>0.19781600598354523</v>
      </c>
      <c r="U432" s="119">
        <f t="shared" si="153"/>
        <v>0.19391174270755424</v>
      </c>
      <c r="V432" s="119">
        <f t="shared" si="153"/>
        <v>0.19000747943156321</v>
      </c>
      <c r="W432" s="119">
        <f t="shared" si="153"/>
        <v>0.18610321615557218</v>
      </c>
      <c r="X432" s="119">
        <f>X297*X161</f>
        <v>0.18219895287958116</v>
      </c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7"/>
    </row>
    <row r="433" spans="1:63" s="73" customFormat="1" x14ac:dyDescent="0.25">
      <c r="A433" s="19" t="str">
        <f>'March 2008 RIA'!$A$17</f>
        <v>Uncontrolled</v>
      </c>
      <c r="B433" s="20">
        <v>1943</v>
      </c>
      <c r="C433" s="119">
        <f t="shared" si="133"/>
        <v>0.26028421839940163</v>
      </c>
      <c r="D433" s="119">
        <f t="shared" ref="D433:X433" si="154">D298*D162</f>
        <v>0.26028421839940163</v>
      </c>
      <c r="E433" s="119">
        <f t="shared" si="154"/>
        <v>0.26028421839940163</v>
      </c>
      <c r="F433" s="119">
        <f t="shared" si="154"/>
        <v>0.25637995512341061</v>
      </c>
      <c r="G433" s="119">
        <f t="shared" si="154"/>
        <v>0.25247569184741958</v>
      </c>
      <c r="H433" s="119">
        <f t="shared" si="154"/>
        <v>0.24857142857142855</v>
      </c>
      <c r="I433" s="119">
        <f t="shared" si="154"/>
        <v>0.24466716529543753</v>
      </c>
      <c r="J433" s="119">
        <f t="shared" si="154"/>
        <v>0.2407629020194465</v>
      </c>
      <c r="K433" s="119">
        <f t="shared" si="154"/>
        <v>0.23685863874345547</v>
      </c>
      <c r="L433" s="119">
        <f t="shared" si="154"/>
        <v>0.23295437546746445</v>
      </c>
      <c r="M433" s="119">
        <f t="shared" si="154"/>
        <v>0.22905011219147342</v>
      </c>
      <c r="N433" s="119">
        <f t="shared" si="154"/>
        <v>0.22514584891548239</v>
      </c>
      <c r="O433" s="119">
        <f t="shared" si="154"/>
        <v>0.22124158563949137</v>
      </c>
      <c r="P433" s="119">
        <f t="shared" si="154"/>
        <v>0.21733732236350034</v>
      </c>
      <c r="Q433" s="119">
        <f t="shared" si="154"/>
        <v>0.21343305908750931</v>
      </c>
      <c r="R433" s="119">
        <f t="shared" si="154"/>
        <v>0.20952879581151829</v>
      </c>
      <c r="S433" s="119">
        <f t="shared" si="154"/>
        <v>0.20562453253552729</v>
      </c>
      <c r="T433" s="119">
        <f t="shared" si="154"/>
        <v>0.20172026925953626</v>
      </c>
      <c r="U433" s="119">
        <f t="shared" si="154"/>
        <v>0.19781600598354523</v>
      </c>
      <c r="V433" s="119">
        <f t="shared" si="154"/>
        <v>0.19391174270755424</v>
      </c>
      <c r="W433" s="119">
        <f t="shared" si="154"/>
        <v>0.19000747943156321</v>
      </c>
      <c r="X433" s="119">
        <f t="shared" si="154"/>
        <v>0.18610321615557218</v>
      </c>
      <c r="Y433" s="119">
        <f>Y298*Y162</f>
        <v>0.18219895287958116</v>
      </c>
      <c r="Z433" s="114"/>
      <c r="AA433" s="114"/>
      <c r="AB433" s="114"/>
      <c r="AC433" s="114"/>
      <c r="AD433" s="114"/>
      <c r="AE433" s="114"/>
      <c r="AF433" s="114"/>
      <c r="AG433" s="114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7"/>
    </row>
    <row r="434" spans="1:63" s="73" customFormat="1" x14ac:dyDescent="0.25">
      <c r="A434" s="19" t="str">
        <f>'March 2008 RIA'!$A$17</f>
        <v>Uncontrolled</v>
      </c>
      <c r="B434" s="20">
        <v>1944</v>
      </c>
      <c r="C434" s="119">
        <f t="shared" si="133"/>
        <v>0.26028421839940163</v>
      </c>
      <c r="D434" s="119">
        <f t="shared" ref="D434:Y434" si="155">D299*D163</f>
        <v>0.26028421839940163</v>
      </c>
      <c r="E434" s="119">
        <f t="shared" si="155"/>
        <v>0.26028421839940163</v>
      </c>
      <c r="F434" s="119">
        <f t="shared" si="155"/>
        <v>0.26028421839940163</v>
      </c>
      <c r="G434" s="119">
        <f t="shared" si="155"/>
        <v>0.25637995512341061</v>
      </c>
      <c r="H434" s="119">
        <f t="shared" si="155"/>
        <v>0.25247569184741958</v>
      </c>
      <c r="I434" s="119">
        <f t="shared" si="155"/>
        <v>0.24857142857142855</v>
      </c>
      <c r="J434" s="119">
        <f t="shared" si="155"/>
        <v>0.24466716529543753</v>
      </c>
      <c r="K434" s="119">
        <f t="shared" si="155"/>
        <v>0.2407629020194465</v>
      </c>
      <c r="L434" s="119">
        <f t="shared" si="155"/>
        <v>0.23685863874345547</v>
      </c>
      <c r="M434" s="119">
        <f t="shared" si="155"/>
        <v>0.23295437546746445</v>
      </c>
      <c r="N434" s="119">
        <f t="shared" si="155"/>
        <v>0.22905011219147342</v>
      </c>
      <c r="O434" s="119">
        <f t="shared" si="155"/>
        <v>0.22514584891548239</v>
      </c>
      <c r="P434" s="119">
        <f t="shared" si="155"/>
        <v>0.22124158563949137</v>
      </c>
      <c r="Q434" s="119">
        <f t="shared" si="155"/>
        <v>0.21733732236350034</v>
      </c>
      <c r="R434" s="119">
        <f t="shared" si="155"/>
        <v>0.21343305908750931</v>
      </c>
      <c r="S434" s="119">
        <f t="shared" si="155"/>
        <v>0.20952879581151829</v>
      </c>
      <c r="T434" s="119">
        <f t="shared" si="155"/>
        <v>0.20562453253552729</v>
      </c>
      <c r="U434" s="119">
        <f t="shared" si="155"/>
        <v>0.20172026925953626</v>
      </c>
      <c r="V434" s="119">
        <f t="shared" si="155"/>
        <v>0.19781600598354523</v>
      </c>
      <c r="W434" s="119">
        <f t="shared" si="155"/>
        <v>0.19391174270755424</v>
      </c>
      <c r="X434" s="119">
        <f t="shared" si="155"/>
        <v>0.19000747943156321</v>
      </c>
      <c r="Y434" s="119">
        <f t="shared" si="155"/>
        <v>0.18610321615557218</v>
      </c>
      <c r="Z434" s="119">
        <f>Z299*Z163</f>
        <v>0.18219895287958116</v>
      </c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7"/>
    </row>
    <row r="435" spans="1:63" s="73" customFormat="1" x14ac:dyDescent="0.25">
      <c r="A435" s="19" t="str">
        <f>'March 2008 RIA'!$A$17</f>
        <v>Uncontrolled</v>
      </c>
      <c r="B435" s="20">
        <v>1945</v>
      </c>
      <c r="C435" s="119">
        <f t="shared" si="133"/>
        <v>0.26028421839940163</v>
      </c>
      <c r="D435" s="119">
        <f t="shared" ref="D435:Z435" si="156">D300*D164</f>
        <v>0.26028421839940163</v>
      </c>
      <c r="E435" s="119">
        <f t="shared" si="156"/>
        <v>0.26028421839940163</v>
      </c>
      <c r="F435" s="119">
        <f t="shared" si="156"/>
        <v>0.26028421839940163</v>
      </c>
      <c r="G435" s="119">
        <f t="shared" si="156"/>
        <v>0.26028421839940163</v>
      </c>
      <c r="H435" s="119">
        <f t="shared" si="156"/>
        <v>0.25637995512341061</v>
      </c>
      <c r="I435" s="119">
        <f t="shared" si="156"/>
        <v>0.25247569184741958</v>
      </c>
      <c r="J435" s="119">
        <f t="shared" si="156"/>
        <v>0.24857142857142855</v>
      </c>
      <c r="K435" s="119">
        <f t="shared" si="156"/>
        <v>0.24466716529543753</v>
      </c>
      <c r="L435" s="119">
        <f t="shared" si="156"/>
        <v>0.2407629020194465</v>
      </c>
      <c r="M435" s="119">
        <f t="shared" si="156"/>
        <v>0.23685863874345547</v>
      </c>
      <c r="N435" s="119">
        <f t="shared" si="156"/>
        <v>0.23295437546746445</v>
      </c>
      <c r="O435" s="119">
        <f t="shared" si="156"/>
        <v>0.22905011219147342</v>
      </c>
      <c r="P435" s="119">
        <f t="shared" si="156"/>
        <v>0.22514584891548239</v>
      </c>
      <c r="Q435" s="119">
        <f t="shared" si="156"/>
        <v>0.22124158563949137</v>
      </c>
      <c r="R435" s="119">
        <f t="shared" si="156"/>
        <v>0.21733732236350034</v>
      </c>
      <c r="S435" s="119">
        <f t="shared" si="156"/>
        <v>0.21343305908750931</v>
      </c>
      <c r="T435" s="119">
        <f t="shared" si="156"/>
        <v>0.20952879581151829</v>
      </c>
      <c r="U435" s="119">
        <f t="shared" si="156"/>
        <v>0.20562453253552729</v>
      </c>
      <c r="V435" s="119">
        <f t="shared" si="156"/>
        <v>0.20172026925953626</v>
      </c>
      <c r="W435" s="119">
        <f t="shared" si="156"/>
        <v>0.19781600598354523</v>
      </c>
      <c r="X435" s="119">
        <f t="shared" si="156"/>
        <v>0.19391174270755424</v>
      </c>
      <c r="Y435" s="119">
        <f t="shared" si="156"/>
        <v>0.19000747943156321</v>
      </c>
      <c r="Z435" s="119">
        <f t="shared" si="156"/>
        <v>0.18610321615557218</v>
      </c>
      <c r="AA435" s="119">
        <f>AA300*AA164</f>
        <v>0.18219895287958116</v>
      </c>
      <c r="AB435" s="115"/>
      <c r="AC435" s="115"/>
      <c r="AD435" s="115"/>
      <c r="AE435" s="115"/>
      <c r="AF435" s="115"/>
      <c r="AG435" s="115"/>
      <c r="AH435" s="114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7"/>
    </row>
    <row r="436" spans="1:63" s="73" customFormat="1" x14ac:dyDescent="0.25">
      <c r="A436" s="19" t="str">
        <f>'March 2008 RIA'!$A$17</f>
        <v>Uncontrolled</v>
      </c>
      <c r="B436" s="20">
        <v>1946</v>
      </c>
      <c r="C436" s="119">
        <f t="shared" si="133"/>
        <v>0.26028421839940163</v>
      </c>
      <c r="D436" s="119">
        <f t="shared" ref="D436:AA436" si="157">D301*D165</f>
        <v>0.26028421839940163</v>
      </c>
      <c r="E436" s="119">
        <f t="shared" si="157"/>
        <v>0.26028421839940163</v>
      </c>
      <c r="F436" s="119">
        <f t="shared" si="157"/>
        <v>0.26028421839940163</v>
      </c>
      <c r="G436" s="119">
        <f t="shared" si="157"/>
        <v>0.26028421839940163</v>
      </c>
      <c r="H436" s="119">
        <f t="shared" si="157"/>
        <v>0.26028421839940163</v>
      </c>
      <c r="I436" s="119">
        <f t="shared" si="157"/>
        <v>0.25637995512341061</v>
      </c>
      <c r="J436" s="119">
        <f t="shared" si="157"/>
        <v>0.25247569184741958</v>
      </c>
      <c r="K436" s="119">
        <f t="shared" si="157"/>
        <v>0.24857142857142855</v>
      </c>
      <c r="L436" s="119">
        <f t="shared" si="157"/>
        <v>0.24466716529543753</v>
      </c>
      <c r="M436" s="119">
        <f t="shared" si="157"/>
        <v>0.2407629020194465</v>
      </c>
      <c r="N436" s="119">
        <f t="shared" si="157"/>
        <v>0.23685863874345547</v>
      </c>
      <c r="O436" s="119">
        <f t="shared" si="157"/>
        <v>0.23295437546746445</v>
      </c>
      <c r="P436" s="119">
        <f t="shared" si="157"/>
        <v>0.22905011219147342</v>
      </c>
      <c r="Q436" s="119">
        <f t="shared" si="157"/>
        <v>0.22514584891548239</v>
      </c>
      <c r="R436" s="119">
        <f t="shared" si="157"/>
        <v>0.22124158563949137</v>
      </c>
      <c r="S436" s="119">
        <f t="shared" si="157"/>
        <v>0.21733732236350034</v>
      </c>
      <c r="T436" s="119">
        <f t="shared" si="157"/>
        <v>0.21343305908750931</v>
      </c>
      <c r="U436" s="119">
        <f t="shared" si="157"/>
        <v>0.20952879581151829</v>
      </c>
      <c r="V436" s="119">
        <f t="shared" si="157"/>
        <v>0.20562453253552729</v>
      </c>
      <c r="W436" s="119">
        <f t="shared" si="157"/>
        <v>0.20172026925953626</v>
      </c>
      <c r="X436" s="119">
        <f t="shared" si="157"/>
        <v>0.19781600598354523</v>
      </c>
      <c r="Y436" s="119">
        <f t="shared" si="157"/>
        <v>0.19391174270755424</v>
      </c>
      <c r="Z436" s="119">
        <f t="shared" si="157"/>
        <v>0.19000747943156321</v>
      </c>
      <c r="AA436" s="119">
        <f t="shared" si="157"/>
        <v>0.18610321615557218</v>
      </c>
      <c r="AB436" s="119">
        <f>AB301*AB165</f>
        <v>0.18219895287958116</v>
      </c>
      <c r="AC436" s="115"/>
      <c r="AD436" s="115"/>
      <c r="AE436" s="115"/>
      <c r="AF436" s="115"/>
      <c r="AG436" s="115"/>
      <c r="AH436" s="114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7"/>
    </row>
    <row r="437" spans="1:63" s="73" customFormat="1" x14ac:dyDescent="0.25">
      <c r="A437" s="19" t="str">
        <f>'March 2008 RIA'!$A$17</f>
        <v>Uncontrolled</v>
      </c>
      <c r="B437" s="20">
        <v>1947</v>
      </c>
      <c r="C437" s="119">
        <f t="shared" si="133"/>
        <v>0.26028421839940163</v>
      </c>
      <c r="D437" s="119">
        <f t="shared" ref="D437:AB437" si="158">D302*D166</f>
        <v>0.26028421839940163</v>
      </c>
      <c r="E437" s="119">
        <f t="shared" si="158"/>
        <v>0.26028421839940163</v>
      </c>
      <c r="F437" s="119">
        <f t="shared" si="158"/>
        <v>0.26028421839940163</v>
      </c>
      <c r="G437" s="119">
        <f t="shared" si="158"/>
        <v>0.26028421839940163</v>
      </c>
      <c r="H437" s="119">
        <f t="shared" si="158"/>
        <v>0.26028421839940163</v>
      </c>
      <c r="I437" s="119">
        <f t="shared" si="158"/>
        <v>0.26028421839940163</v>
      </c>
      <c r="J437" s="119">
        <f t="shared" si="158"/>
        <v>0.25637995512341061</v>
      </c>
      <c r="K437" s="119">
        <f t="shared" si="158"/>
        <v>0.25247569184741958</v>
      </c>
      <c r="L437" s="119">
        <f t="shared" si="158"/>
        <v>0.24857142857142855</v>
      </c>
      <c r="M437" s="119">
        <f t="shared" si="158"/>
        <v>0.24466716529543753</v>
      </c>
      <c r="N437" s="119">
        <f t="shared" si="158"/>
        <v>0.2407629020194465</v>
      </c>
      <c r="O437" s="119">
        <f t="shared" si="158"/>
        <v>0.23685863874345547</v>
      </c>
      <c r="P437" s="119">
        <f t="shared" si="158"/>
        <v>0.23295437546746445</v>
      </c>
      <c r="Q437" s="119">
        <f t="shared" si="158"/>
        <v>0.22905011219147342</v>
      </c>
      <c r="R437" s="119">
        <f t="shared" si="158"/>
        <v>0.22514584891548239</v>
      </c>
      <c r="S437" s="119">
        <f t="shared" si="158"/>
        <v>0.22124158563949137</v>
      </c>
      <c r="T437" s="119">
        <f t="shared" si="158"/>
        <v>0.21733732236350034</v>
      </c>
      <c r="U437" s="119">
        <f t="shared" si="158"/>
        <v>0.21343305908750931</v>
      </c>
      <c r="V437" s="119">
        <f t="shared" si="158"/>
        <v>0.20952879581151829</v>
      </c>
      <c r="W437" s="119">
        <f t="shared" si="158"/>
        <v>0.20562453253552729</v>
      </c>
      <c r="X437" s="119">
        <f t="shared" si="158"/>
        <v>0.20172026925953626</v>
      </c>
      <c r="Y437" s="119">
        <f t="shared" si="158"/>
        <v>0.19781600598354523</v>
      </c>
      <c r="Z437" s="119">
        <f t="shared" si="158"/>
        <v>0.19391174270755424</v>
      </c>
      <c r="AA437" s="119">
        <f t="shared" si="158"/>
        <v>0.19000747943156321</v>
      </c>
      <c r="AB437" s="119">
        <f t="shared" si="158"/>
        <v>0.18610321615557218</v>
      </c>
      <c r="AC437" s="119">
        <f>AC302*AC166</f>
        <v>0.18219895287958116</v>
      </c>
      <c r="AD437" s="115"/>
      <c r="AE437" s="115"/>
      <c r="AF437" s="115"/>
      <c r="AG437" s="115"/>
      <c r="AH437" s="114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7"/>
    </row>
    <row r="438" spans="1:63" s="73" customFormat="1" x14ac:dyDescent="0.25">
      <c r="A438" s="19" t="str">
        <f>'March 2008 RIA'!$A$17</f>
        <v>Uncontrolled</v>
      </c>
      <c r="B438" s="20">
        <v>1948</v>
      </c>
      <c r="C438" s="119">
        <f t="shared" si="133"/>
        <v>0.26028421839940163</v>
      </c>
      <c r="D438" s="119">
        <f t="shared" ref="D438:AC438" si="159">D303*D167</f>
        <v>0.26028421839940163</v>
      </c>
      <c r="E438" s="119">
        <f t="shared" si="159"/>
        <v>0.26028421839940163</v>
      </c>
      <c r="F438" s="119">
        <f t="shared" si="159"/>
        <v>0.26028421839940163</v>
      </c>
      <c r="G438" s="119">
        <f t="shared" si="159"/>
        <v>0.26028421839940163</v>
      </c>
      <c r="H438" s="119">
        <f t="shared" si="159"/>
        <v>0.26028421839940163</v>
      </c>
      <c r="I438" s="119">
        <f t="shared" si="159"/>
        <v>0.26028421839940163</v>
      </c>
      <c r="J438" s="119">
        <f t="shared" si="159"/>
        <v>0.26028421839940163</v>
      </c>
      <c r="K438" s="119">
        <f t="shared" si="159"/>
        <v>0.25637995512341061</v>
      </c>
      <c r="L438" s="119">
        <f t="shared" si="159"/>
        <v>0.25247569184741958</v>
      </c>
      <c r="M438" s="119">
        <f t="shared" si="159"/>
        <v>0.24857142857142855</v>
      </c>
      <c r="N438" s="119">
        <f t="shared" si="159"/>
        <v>0.24466716529543753</v>
      </c>
      <c r="O438" s="119">
        <f t="shared" si="159"/>
        <v>0.2407629020194465</v>
      </c>
      <c r="P438" s="119">
        <f t="shared" si="159"/>
        <v>0.23685863874345547</v>
      </c>
      <c r="Q438" s="119">
        <f t="shared" si="159"/>
        <v>0.23295437546746445</v>
      </c>
      <c r="R438" s="119">
        <f t="shared" si="159"/>
        <v>0.22905011219147342</v>
      </c>
      <c r="S438" s="119">
        <f t="shared" si="159"/>
        <v>0.22514584891548239</v>
      </c>
      <c r="T438" s="119">
        <f t="shared" si="159"/>
        <v>0.22124158563949137</v>
      </c>
      <c r="U438" s="119">
        <f t="shared" si="159"/>
        <v>0.21733732236350034</v>
      </c>
      <c r="V438" s="119">
        <f t="shared" si="159"/>
        <v>0.21343305908750931</v>
      </c>
      <c r="W438" s="119">
        <f t="shared" si="159"/>
        <v>0.20952879581151829</v>
      </c>
      <c r="X438" s="119">
        <f t="shared" si="159"/>
        <v>0.20562453253552729</v>
      </c>
      <c r="Y438" s="119">
        <f t="shared" si="159"/>
        <v>0.20172026925953626</v>
      </c>
      <c r="Z438" s="119">
        <f t="shared" si="159"/>
        <v>0.19781600598354523</v>
      </c>
      <c r="AA438" s="119">
        <f t="shared" si="159"/>
        <v>0.19391174270755424</v>
      </c>
      <c r="AB438" s="119">
        <f t="shared" si="159"/>
        <v>0.19000747943156321</v>
      </c>
      <c r="AC438" s="119">
        <f t="shared" si="159"/>
        <v>0.18610321615557218</v>
      </c>
      <c r="AD438" s="119">
        <f>AD303*AD167</f>
        <v>0.18219895287958116</v>
      </c>
      <c r="AE438" s="115"/>
      <c r="AF438" s="115"/>
      <c r="AG438" s="115"/>
      <c r="AH438" s="115"/>
      <c r="AI438" s="114"/>
      <c r="AJ438" s="114"/>
      <c r="AK438" s="114"/>
      <c r="AL438" s="114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7"/>
    </row>
    <row r="439" spans="1:63" s="73" customFormat="1" x14ac:dyDescent="0.25">
      <c r="A439" s="19" t="str">
        <f>'March 2008 RIA'!$A$17</f>
        <v>Uncontrolled</v>
      </c>
      <c r="B439" s="20">
        <v>1949</v>
      </c>
      <c r="C439" s="119">
        <f t="shared" si="133"/>
        <v>0.26028421839940163</v>
      </c>
      <c r="D439" s="119">
        <f t="shared" ref="D439:AD439" si="160">D304*D168</f>
        <v>0.26028421839940163</v>
      </c>
      <c r="E439" s="119">
        <f t="shared" si="160"/>
        <v>0.26028421839940163</v>
      </c>
      <c r="F439" s="119">
        <f t="shared" si="160"/>
        <v>0.26028421839940163</v>
      </c>
      <c r="G439" s="119">
        <f t="shared" si="160"/>
        <v>0.26028421839940163</v>
      </c>
      <c r="H439" s="119">
        <f t="shared" si="160"/>
        <v>0.26028421839940163</v>
      </c>
      <c r="I439" s="119">
        <f t="shared" si="160"/>
        <v>0.26028421839940163</v>
      </c>
      <c r="J439" s="119">
        <f t="shared" si="160"/>
        <v>0.26028421839940163</v>
      </c>
      <c r="K439" s="119">
        <f t="shared" si="160"/>
        <v>0.26028421839940163</v>
      </c>
      <c r="L439" s="119">
        <f t="shared" si="160"/>
        <v>0.25637995512341061</v>
      </c>
      <c r="M439" s="119">
        <f t="shared" si="160"/>
        <v>0.25247569184741958</v>
      </c>
      <c r="N439" s="119">
        <f t="shared" si="160"/>
        <v>0.24857142857142855</v>
      </c>
      <c r="O439" s="119">
        <f t="shared" si="160"/>
        <v>0.24466716529543753</v>
      </c>
      <c r="P439" s="119">
        <f t="shared" si="160"/>
        <v>0.2407629020194465</v>
      </c>
      <c r="Q439" s="119">
        <f t="shared" si="160"/>
        <v>0.23685863874345547</v>
      </c>
      <c r="R439" s="119">
        <f t="shared" si="160"/>
        <v>0.23295437546746445</v>
      </c>
      <c r="S439" s="119">
        <f t="shared" si="160"/>
        <v>0.22905011219147342</v>
      </c>
      <c r="T439" s="119">
        <f t="shared" si="160"/>
        <v>0.22514584891548239</v>
      </c>
      <c r="U439" s="119">
        <f t="shared" si="160"/>
        <v>0.22124158563949137</v>
      </c>
      <c r="V439" s="119">
        <f t="shared" si="160"/>
        <v>0.21733732236350034</v>
      </c>
      <c r="W439" s="119">
        <f t="shared" si="160"/>
        <v>0.21343305908750931</v>
      </c>
      <c r="X439" s="119">
        <f t="shared" si="160"/>
        <v>0.20952879581151829</v>
      </c>
      <c r="Y439" s="119">
        <f t="shared" si="160"/>
        <v>0.20562453253552729</v>
      </c>
      <c r="Z439" s="119">
        <f t="shared" si="160"/>
        <v>0.20172026925953626</v>
      </c>
      <c r="AA439" s="119">
        <f t="shared" si="160"/>
        <v>0.19781600598354523</v>
      </c>
      <c r="AB439" s="119">
        <f t="shared" si="160"/>
        <v>0.19391174270755424</v>
      </c>
      <c r="AC439" s="119">
        <f t="shared" si="160"/>
        <v>0.19000747943156321</v>
      </c>
      <c r="AD439" s="119">
        <f t="shared" si="160"/>
        <v>0.18610321615557218</v>
      </c>
      <c r="AE439" s="119">
        <f>AE304*AE168</f>
        <v>0.18219895287958116</v>
      </c>
      <c r="AF439" s="114"/>
      <c r="AG439" s="114"/>
      <c r="AH439" s="115"/>
      <c r="AI439" s="114"/>
      <c r="AJ439" s="114"/>
      <c r="AK439" s="114"/>
      <c r="AL439" s="114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7"/>
    </row>
    <row r="440" spans="1:63" s="73" customFormat="1" x14ac:dyDescent="0.25">
      <c r="A440" s="19" t="str">
        <f>'March 2008 RIA'!$A$17</f>
        <v>Uncontrolled</v>
      </c>
      <c r="B440" s="20">
        <v>1950</v>
      </c>
      <c r="C440" s="119">
        <f t="shared" si="133"/>
        <v>0.26028421839940163</v>
      </c>
      <c r="D440" s="119">
        <f t="shared" ref="D440:AE440" si="161">D305*D169</f>
        <v>0.26028421839940163</v>
      </c>
      <c r="E440" s="119">
        <f t="shared" si="161"/>
        <v>0.26028421839940163</v>
      </c>
      <c r="F440" s="119">
        <f t="shared" si="161"/>
        <v>0.26028421839940163</v>
      </c>
      <c r="G440" s="119">
        <f t="shared" si="161"/>
        <v>0.26028421839940163</v>
      </c>
      <c r="H440" s="119">
        <f t="shared" si="161"/>
        <v>0.26028421839940163</v>
      </c>
      <c r="I440" s="119">
        <f t="shared" si="161"/>
        <v>0.26028421839940163</v>
      </c>
      <c r="J440" s="119">
        <f t="shared" si="161"/>
        <v>0.26028421839940163</v>
      </c>
      <c r="K440" s="119">
        <f t="shared" si="161"/>
        <v>0.26028421839940163</v>
      </c>
      <c r="L440" s="119">
        <f t="shared" si="161"/>
        <v>0.26028421839940163</v>
      </c>
      <c r="M440" s="119">
        <f t="shared" si="161"/>
        <v>0.25637995512341061</v>
      </c>
      <c r="N440" s="119">
        <f t="shared" si="161"/>
        <v>0.25247569184741958</v>
      </c>
      <c r="O440" s="119">
        <f t="shared" si="161"/>
        <v>0.24857142857142855</v>
      </c>
      <c r="P440" s="119">
        <f t="shared" si="161"/>
        <v>0.24466716529543753</v>
      </c>
      <c r="Q440" s="119">
        <f t="shared" si="161"/>
        <v>0.2407629020194465</v>
      </c>
      <c r="R440" s="119">
        <f t="shared" si="161"/>
        <v>0.23685863874345547</v>
      </c>
      <c r="S440" s="119">
        <f t="shared" si="161"/>
        <v>0.23295437546746445</v>
      </c>
      <c r="T440" s="119">
        <f t="shared" si="161"/>
        <v>0.22905011219147342</v>
      </c>
      <c r="U440" s="119">
        <f t="shared" si="161"/>
        <v>0.22514584891548239</v>
      </c>
      <c r="V440" s="119">
        <f t="shared" si="161"/>
        <v>0.22124158563949137</v>
      </c>
      <c r="W440" s="119">
        <f t="shared" si="161"/>
        <v>0.21733732236350034</v>
      </c>
      <c r="X440" s="119">
        <f t="shared" si="161"/>
        <v>0.21343305908750931</v>
      </c>
      <c r="Y440" s="119">
        <f t="shared" si="161"/>
        <v>0.20952879581151829</v>
      </c>
      <c r="Z440" s="119">
        <f t="shared" si="161"/>
        <v>0.20562453253552729</v>
      </c>
      <c r="AA440" s="119">
        <f t="shared" si="161"/>
        <v>0.20172026925953626</v>
      </c>
      <c r="AB440" s="119">
        <f t="shared" si="161"/>
        <v>0.19781600598354523</v>
      </c>
      <c r="AC440" s="119">
        <f t="shared" si="161"/>
        <v>0.19391174270755424</v>
      </c>
      <c r="AD440" s="119">
        <f t="shared" si="161"/>
        <v>0.19000747943156321</v>
      </c>
      <c r="AE440" s="119">
        <f t="shared" si="161"/>
        <v>0.18610321615557218</v>
      </c>
      <c r="AF440" s="119">
        <f>AF305*AF169</f>
        <v>0.18219895287958116</v>
      </c>
      <c r="AG440" s="114"/>
      <c r="AH440" s="115"/>
      <c r="AI440" s="114"/>
      <c r="AJ440" s="114"/>
      <c r="AK440" s="114"/>
      <c r="AL440" s="114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7"/>
    </row>
    <row r="441" spans="1:63" s="73" customFormat="1" x14ac:dyDescent="0.25">
      <c r="A441" s="19" t="str">
        <f>'March 2008 RIA'!$A$17</f>
        <v>Uncontrolled</v>
      </c>
      <c r="B441" s="20">
        <v>1951</v>
      </c>
      <c r="C441" s="119">
        <f t="shared" si="133"/>
        <v>0.26028421839940163</v>
      </c>
      <c r="D441" s="119">
        <f t="shared" ref="D441:AF441" si="162">D306*D170</f>
        <v>0.26028421839940163</v>
      </c>
      <c r="E441" s="119">
        <f t="shared" si="162"/>
        <v>0.26028421839940163</v>
      </c>
      <c r="F441" s="119">
        <f t="shared" si="162"/>
        <v>0.26028421839940163</v>
      </c>
      <c r="G441" s="119">
        <f t="shared" si="162"/>
        <v>0.26028421839940163</v>
      </c>
      <c r="H441" s="119">
        <f t="shared" si="162"/>
        <v>0.26028421839940163</v>
      </c>
      <c r="I441" s="119">
        <f t="shared" si="162"/>
        <v>0.26028421839940163</v>
      </c>
      <c r="J441" s="119">
        <f t="shared" si="162"/>
        <v>0.26028421839940163</v>
      </c>
      <c r="K441" s="119">
        <f t="shared" si="162"/>
        <v>0.26028421839940163</v>
      </c>
      <c r="L441" s="119">
        <f t="shared" si="162"/>
        <v>0.26028421839940163</v>
      </c>
      <c r="M441" s="119">
        <f t="shared" si="162"/>
        <v>0.26028421839940163</v>
      </c>
      <c r="N441" s="119">
        <f t="shared" si="162"/>
        <v>0.25637995512341061</v>
      </c>
      <c r="O441" s="119">
        <f t="shared" si="162"/>
        <v>0.25247569184741958</v>
      </c>
      <c r="P441" s="119">
        <f t="shared" si="162"/>
        <v>0.24857142857142855</v>
      </c>
      <c r="Q441" s="119">
        <f t="shared" si="162"/>
        <v>0.24466716529543753</v>
      </c>
      <c r="R441" s="119">
        <f t="shared" si="162"/>
        <v>0.2407629020194465</v>
      </c>
      <c r="S441" s="119">
        <f t="shared" si="162"/>
        <v>0.23685863874345547</v>
      </c>
      <c r="T441" s="119">
        <f t="shared" si="162"/>
        <v>0.23295437546746445</v>
      </c>
      <c r="U441" s="119">
        <f t="shared" si="162"/>
        <v>0.22905011219147342</v>
      </c>
      <c r="V441" s="119">
        <f t="shared" si="162"/>
        <v>0.22514584891548239</v>
      </c>
      <c r="W441" s="119">
        <f t="shared" si="162"/>
        <v>0.22124158563949137</v>
      </c>
      <c r="X441" s="119">
        <f t="shared" si="162"/>
        <v>0.21733732236350034</v>
      </c>
      <c r="Y441" s="119">
        <f t="shared" si="162"/>
        <v>0.21343305908750931</v>
      </c>
      <c r="Z441" s="119">
        <f t="shared" si="162"/>
        <v>0.20952879581151829</v>
      </c>
      <c r="AA441" s="119">
        <f t="shared" si="162"/>
        <v>0.20562453253552729</v>
      </c>
      <c r="AB441" s="119">
        <f t="shared" si="162"/>
        <v>0.20172026925953626</v>
      </c>
      <c r="AC441" s="119">
        <f t="shared" si="162"/>
        <v>0.19781600598354523</v>
      </c>
      <c r="AD441" s="119">
        <f t="shared" si="162"/>
        <v>0.19391174270755424</v>
      </c>
      <c r="AE441" s="119">
        <f t="shared" si="162"/>
        <v>0.19000747943156321</v>
      </c>
      <c r="AF441" s="119">
        <f t="shared" si="162"/>
        <v>0.18610321615557218</v>
      </c>
      <c r="AG441" s="119">
        <f>AG306*AG170</f>
        <v>0.18219895287958116</v>
      </c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7"/>
    </row>
    <row r="442" spans="1:63" s="73" customFormat="1" x14ac:dyDescent="0.25">
      <c r="A442" s="19" t="str">
        <f>'March 2008 RIA'!$A$17</f>
        <v>Uncontrolled</v>
      </c>
      <c r="B442" s="20">
        <v>1952</v>
      </c>
      <c r="C442" s="119">
        <f t="shared" si="133"/>
        <v>0.26028421839940163</v>
      </c>
      <c r="D442" s="119">
        <f t="shared" ref="D442:AG442" si="163">D307*D171</f>
        <v>0.26028421839940163</v>
      </c>
      <c r="E442" s="119">
        <f t="shared" si="163"/>
        <v>0.26028421839940163</v>
      </c>
      <c r="F442" s="119">
        <f t="shared" si="163"/>
        <v>0.26028421839940163</v>
      </c>
      <c r="G442" s="119">
        <f t="shared" si="163"/>
        <v>0.26028421839940163</v>
      </c>
      <c r="H442" s="119">
        <f t="shared" si="163"/>
        <v>0.26028421839940163</v>
      </c>
      <c r="I442" s="119">
        <f t="shared" si="163"/>
        <v>0.26028421839940163</v>
      </c>
      <c r="J442" s="119">
        <f t="shared" si="163"/>
        <v>0.26028421839940163</v>
      </c>
      <c r="K442" s="119">
        <f t="shared" si="163"/>
        <v>0.26028421839940163</v>
      </c>
      <c r="L442" s="119">
        <f t="shared" si="163"/>
        <v>0.26028421839940163</v>
      </c>
      <c r="M442" s="119">
        <f t="shared" si="163"/>
        <v>0.26028421839940163</v>
      </c>
      <c r="N442" s="119">
        <f t="shared" si="163"/>
        <v>0.26028421839940163</v>
      </c>
      <c r="O442" s="119">
        <f t="shared" si="163"/>
        <v>0.25637995512341061</v>
      </c>
      <c r="P442" s="119">
        <f t="shared" si="163"/>
        <v>0.25247569184741958</v>
      </c>
      <c r="Q442" s="119">
        <f t="shared" si="163"/>
        <v>0.24857142857142855</v>
      </c>
      <c r="R442" s="119">
        <f t="shared" si="163"/>
        <v>0.24466716529543753</v>
      </c>
      <c r="S442" s="119">
        <f t="shared" si="163"/>
        <v>0.2407629020194465</v>
      </c>
      <c r="T442" s="119">
        <f t="shared" si="163"/>
        <v>0.23685863874345547</v>
      </c>
      <c r="U442" s="119">
        <f t="shared" si="163"/>
        <v>0.23295437546746445</v>
      </c>
      <c r="V442" s="119">
        <f t="shared" si="163"/>
        <v>0.22905011219147342</v>
      </c>
      <c r="W442" s="119">
        <f t="shared" si="163"/>
        <v>0.22514584891548239</v>
      </c>
      <c r="X442" s="119">
        <f t="shared" si="163"/>
        <v>0.22124158563949137</v>
      </c>
      <c r="Y442" s="119">
        <f t="shared" si="163"/>
        <v>0.21733732236350034</v>
      </c>
      <c r="Z442" s="119">
        <f t="shared" si="163"/>
        <v>0.21343305908750931</v>
      </c>
      <c r="AA442" s="119">
        <f t="shared" si="163"/>
        <v>0.20952879581151829</v>
      </c>
      <c r="AB442" s="119">
        <f t="shared" si="163"/>
        <v>0.20562453253552729</v>
      </c>
      <c r="AC442" s="119">
        <f t="shared" si="163"/>
        <v>0.20172026925953626</v>
      </c>
      <c r="AD442" s="119">
        <f t="shared" si="163"/>
        <v>0.19781600598354523</v>
      </c>
      <c r="AE442" s="119">
        <f t="shared" si="163"/>
        <v>0.19391174270755424</v>
      </c>
      <c r="AF442" s="119">
        <f t="shared" si="163"/>
        <v>0.19000747943156321</v>
      </c>
      <c r="AG442" s="119">
        <f t="shared" si="163"/>
        <v>0.18610321615557218</v>
      </c>
      <c r="AH442" s="119">
        <f>AH307*AH171</f>
        <v>0.18219895287958116</v>
      </c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7"/>
    </row>
    <row r="443" spans="1:63" s="73" customFormat="1" x14ac:dyDescent="0.25">
      <c r="A443" s="19" t="str">
        <f>'March 2008 RIA'!$A$17</f>
        <v>Uncontrolled</v>
      </c>
      <c r="B443" s="20">
        <v>1953</v>
      </c>
      <c r="C443" s="119">
        <f t="shared" si="133"/>
        <v>0.26028421839940163</v>
      </c>
      <c r="D443" s="119">
        <f t="shared" ref="D443:AH443" si="164">D308*D172</f>
        <v>0.26028421839940163</v>
      </c>
      <c r="E443" s="119">
        <f t="shared" si="164"/>
        <v>0.26028421839940163</v>
      </c>
      <c r="F443" s="119">
        <f t="shared" si="164"/>
        <v>0.26028421839940163</v>
      </c>
      <c r="G443" s="119">
        <f t="shared" si="164"/>
        <v>0.26028421839940163</v>
      </c>
      <c r="H443" s="119">
        <f t="shared" si="164"/>
        <v>0.26028421839940163</v>
      </c>
      <c r="I443" s="119">
        <f t="shared" si="164"/>
        <v>0.26028421839940163</v>
      </c>
      <c r="J443" s="119">
        <f t="shared" si="164"/>
        <v>0.26028421839940163</v>
      </c>
      <c r="K443" s="119">
        <f t="shared" si="164"/>
        <v>0.26028421839940163</v>
      </c>
      <c r="L443" s="119">
        <f t="shared" si="164"/>
        <v>0.26028421839940163</v>
      </c>
      <c r="M443" s="119">
        <f t="shared" si="164"/>
        <v>0.26028421839940163</v>
      </c>
      <c r="N443" s="119">
        <f t="shared" si="164"/>
        <v>0.26028421839940163</v>
      </c>
      <c r="O443" s="119">
        <f t="shared" si="164"/>
        <v>0.26028421839940163</v>
      </c>
      <c r="P443" s="119">
        <f t="shared" si="164"/>
        <v>0.25637995512341061</v>
      </c>
      <c r="Q443" s="119">
        <f t="shared" si="164"/>
        <v>0.25247569184741958</v>
      </c>
      <c r="R443" s="119">
        <f t="shared" si="164"/>
        <v>0.24857142857142855</v>
      </c>
      <c r="S443" s="119">
        <f t="shared" si="164"/>
        <v>0.24466716529543753</v>
      </c>
      <c r="T443" s="119">
        <f t="shared" si="164"/>
        <v>0.2407629020194465</v>
      </c>
      <c r="U443" s="119">
        <f t="shared" si="164"/>
        <v>0.23685863874345547</v>
      </c>
      <c r="V443" s="119">
        <f t="shared" si="164"/>
        <v>0.23295437546746445</v>
      </c>
      <c r="W443" s="119">
        <f t="shared" si="164"/>
        <v>0.22905011219147342</v>
      </c>
      <c r="X443" s="119">
        <f t="shared" si="164"/>
        <v>0.22514584891548239</v>
      </c>
      <c r="Y443" s="119">
        <f t="shared" si="164"/>
        <v>0.22124158563949137</v>
      </c>
      <c r="Z443" s="119">
        <f t="shared" si="164"/>
        <v>0.21733732236350034</v>
      </c>
      <c r="AA443" s="119">
        <f t="shared" si="164"/>
        <v>0.21343305908750931</v>
      </c>
      <c r="AB443" s="119">
        <f t="shared" si="164"/>
        <v>0.20952879581151829</v>
      </c>
      <c r="AC443" s="119">
        <f t="shared" si="164"/>
        <v>0.20562453253552729</v>
      </c>
      <c r="AD443" s="119">
        <f t="shared" si="164"/>
        <v>0.20172026925953626</v>
      </c>
      <c r="AE443" s="119">
        <f t="shared" si="164"/>
        <v>0.19781600598354523</v>
      </c>
      <c r="AF443" s="119">
        <f t="shared" si="164"/>
        <v>0.19391174270755424</v>
      </c>
      <c r="AG443" s="119">
        <f t="shared" si="164"/>
        <v>0.19000747943156321</v>
      </c>
      <c r="AH443" s="119">
        <f t="shared" si="164"/>
        <v>0.18610321615557218</v>
      </c>
      <c r="AI443" s="119">
        <f>AI308*AI172</f>
        <v>0.18219895287958116</v>
      </c>
      <c r="AJ443" s="114"/>
      <c r="AK443" s="114"/>
      <c r="AL443" s="114"/>
      <c r="AM443" s="114"/>
      <c r="AN443" s="114"/>
      <c r="AO443" s="114"/>
      <c r="AP443" s="114"/>
      <c r="AQ443" s="114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7"/>
    </row>
    <row r="444" spans="1:63" s="73" customFormat="1" x14ac:dyDescent="0.25">
      <c r="A444" s="19" t="str">
        <f>'March 2008 RIA'!$A$17</f>
        <v>Uncontrolled</v>
      </c>
      <c r="B444" s="20">
        <v>1954</v>
      </c>
      <c r="C444" s="119">
        <f t="shared" si="133"/>
        <v>0.26028421839940163</v>
      </c>
      <c r="D444" s="119">
        <f t="shared" ref="D444:AI444" si="165">D309*D173</f>
        <v>0.26028421839940163</v>
      </c>
      <c r="E444" s="119">
        <f t="shared" si="165"/>
        <v>0.26028421839940163</v>
      </c>
      <c r="F444" s="119">
        <f t="shared" si="165"/>
        <v>0.26028421839940163</v>
      </c>
      <c r="G444" s="119">
        <f t="shared" si="165"/>
        <v>0.26028421839940163</v>
      </c>
      <c r="H444" s="119">
        <f t="shared" si="165"/>
        <v>0.26028421839940163</v>
      </c>
      <c r="I444" s="119">
        <f t="shared" si="165"/>
        <v>0.26028421839940163</v>
      </c>
      <c r="J444" s="119">
        <f t="shared" si="165"/>
        <v>0.26028421839940163</v>
      </c>
      <c r="K444" s="119">
        <f t="shared" si="165"/>
        <v>0.26028421839940163</v>
      </c>
      <c r="L444" s="119">
        <f t="shared" si="165"/>
        <v>0.26028421839940163</v>
      </c>
      <c r="M444" s="119">
        <f t="shared" si="165"/>
        <v>0.26028421839940163</v>
      </c>
      <c r="N444" s="119">
        <f t="shared" si="165"/>
        <v>0.26028421839940163</v>
      </c>
      <c r="O444" s="119">
        <f t="shared" si="165"/>
        <v>0.26028421839940163</v>
      </c>
      <c r="P444" s="119">
        <f t="shared" si="165"/>
        <v>0.26028421839940163</v>
      </c>
      <c r="Q444" s="119">
        <f t="shared" si="165"/>
        <v>0.25637995512341061</v>
      </c>
      <c r="R444" s="119">
        <f t="shared" si="165"/>
        <v>0.25247569184741958</v>
      </c>
      <c r="S444" s="119">
        <f t="shared" si="165"/>
        <v>0.24857142857142855</v>
      </c>
      <c r="T444" s="119">
        <f t="shared" si="165"/>
        <v>0.24466716529543753</v>
      </c>
      <c r="U444" s="119">
        <f t="shared" si="165"/>
        <v>0.2407629020194465</v>
      </c>
      <c r="V444" s="119">
        <f t="shared" si="165"/>
        <v>0.23685863874345547</v>
      </c>
      <c r="W444" s="119">
        <f t="shared" si="165"/>
        <v>0.23295437546746445</v>
      </c>
      <c r="X444" s="119">
        <f t="shared" si="165"/>
        <v>0.22905011219147342</v>
      </c>
      <c r="Y444" s="119">
        <f t="shared" si="165"/>
        <v>0.22514584891548239</v>
      </c>
      <c r="Z444" s="119">
        <f t="shared" si="165"/>
        <v>0.22124158563949137</v>
      </c>
      <c r="AA444" s="119">
        <f t="shared" si="165"/>
        <v>0.21733732236350034</v>
      </c>
      <c r="AB444" s="119">
        <f t="shared" si="165"/>
        <v>0.21343305908750931</v>
      </c>
      <c r="AC444" s="119">
        <f t="shared" si="165"/>
        <v>0.20952879581151829</v>
      </c>
      <c r="AD444" s="119">
        <f t="shared" si="165"/>
        <v>0.20562453253552729</v>
      </c>
      <c r="AE444" s="119">
        <f t="shared" si="165"/>
        <v>0.20172026925953626</v>
      </c>
      <c r="AF444" s="119">
        <f t="shared" si="165"/>
        <v>0.19781600598354523</v>
      </c>
      <c r="AG444" s="119">
        <f t="shared" si="165"/>
        <v>0.19391174270755424</v>
      </c>
      <c r="AH444" s="119">
        <f t="shared" si="165"/>
        <v>0.19000747943156321</v>
      </c>
      <c r="AI444" s="119">
        <f t="shared" si="165"/>
        <v>0.18610321615557218</v>
      </c>
      <c r="AJ444" s="119">
        <f>AJ309*AJ173</f>
        <v>0.18219895287958116</v>
      </c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7"/>
    </row>
    <row r="445" spans="1:63" s="73" customFormat="1" x14ac:dyDescent="0.25">
      <c r="A445" s="19" t="str">
        <f>'March 2008 RIA'!$A$17</f>
        <v>Uncontrolled</v>
      </c>
      <c r="B445" s="20">
        <v>1955</v>
      </c>
      <c r="C445" s="119">
        <f t="shared" si="133"/>
        <v>0.26028421839940163</v>
      </c>
      <c r="D445" s="119">
        <f t="shared" ref="D445:AJ445" si="166">D310*D174</f>
        <v>0.26028421839940163</v>
      </c>
      <c r="E445" s="119">
        <f t="shared" si="166"/>
        <v>0.26028421839940163</v>
      </c>
      <c r="F445" s="119">
        <f t="shared" si="166"/>
        <v>0.26028421839940163</v>
      </c>
      <c r="G445" s="119">
        <f t="shared" si="166"/>
        <v>0.26028421839940163</v>
      </c>
      <c r="H445" s="119">
        <f t="shared" si="166"/>
        <v>0.26028421839940163</v>
      </c>
      <c r="I445" s="119">
        <f t="shared" si="166"/>
        <v>0.26028421839940163</v>
      </c>
      <c r="J445" s="119">
        <f t="shared" si="166"/>
        <v>0.26028421839940163</v>
      </c>
      <c r="K445" s="119">
        <f t="shared" si="166"/>
        <v>0.26028421839940163</v>
      </c>
      <c r="L445" s="119">
        <f t="shared" si="166"/>
        <v>0.26028421839940163</v>
      </c>
      <c r="M445" s="119">
        <f t="shared" si="166"/>
        <v>0.26028421839940163</v>
      </c>
      <c r="N445" s="119">
        <f t="shared" si="166"/>
        <v>0.26028421839940163</v>
      </c>
      <c r="O445" s="119">
        <f t="shared" si="166"/>
        <v>0.26028421839940163</v>
      </c>
      <c r="P445" s="119">
        <f t="shared" si="166"/>
        <v>0.26028421839940163</v>
      </c>
      <c r="Q445" s="119">
        <f t="shared" si="166"/>
        <v>0.26028421839940163</v>
      </c>
      <c r="R445" s="119">
        <f t="shared" si="166"/>
        <v>0.25637995512341061</v>
      </c>
      <c r="S445" s="119">
        <f t="shared" si="166"/>
        <v>0.25247569184741958</v>
      </c>
      <c r="T445" s="119">
        <f t="shared" si="166"/>
        <v>0.24857142857142855</v>
      </c>
      <c r="U445" s="119">
        <f t="shared" si="166"/>
        <v>0.24466716529543753</v>
      </c>
      <c r="V445" s="119">
        <f t="shared" si="166"/>
        <v>0.2407629020194465</v>
      </c>
      <c r="W445" s="119">
        <f t="shared" si="166"/>
        <v>0.23685863874345547</v>
      </c>
      <c r="X445" s="119">
        <f t="shared" si="166"/>
        <v>0.23295437546746445</v>
      </c>
      <c r="Y445" s="119">
        <f t="shared" si="166"/>
        <v>0.22905011219147342</v>
      </c>
      <c r="Z445" s="119">
        <f t="shared" si="166"/>
        <v>0.22514584891548239</v>
      </c>
      <c r="AA445" s="119">
        <f t="shared" si="166"/>
        <v>0.22124158563949137</v>
      </c>
      <c r="AB445" s="119">
        <f t="shared" si="166"/>
        <v>0.21733732236350034</v>
      </c>
      <c r="AC445" s="119">
        <f t="shared" si="166"/>
        <v>0.21343305908750931</v>
      </c>
      <c r="AD445" s="119">
        <f t="shared" si="166"/>
        <v>0.20952879581151829</v>
      </c>
      <c r="AE445" s="119">
        <f t="shared" si="166"/>
        <v>0.20562453253552729</v>
      </c>
      <c r="AF445" s="119">
        <f t="shared" si="166"/>
        <v>0.20172026925953626</v>
      </c>
      <c r="AG445" s="119">
        <f t="shared" si="166"/>
        <v>0.19781600598354523</v>
      </c>
      <c r="AH445" s="119">
        <f t="shared" si="166"/>
        <v>0.19391174270755424</v>
      </c>
      <c r="AI445" s="119">
        <f t="shared" si="166"/>
        <v>0.19000747943156321</v>
      </c>
      <c r="AJ445" s="119">
        <f t="shared" si="166"/>
        <v>0.18610321615557218</v>
      </c>
      <c r="AK445" s="119">
        <f>AK310*AK174</f>
        <v>0.18219895287958116</v>
      </c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7"/>
    </row>
    <row r="446" spans="1:63" s="73" customFormat="1" x14ac:dyDescent="0.25">
      <c r="A446" s="19" t="str">
        <f>'March 2008 RIA'!$A$17</f>
        <v>Uncontrolled</v>
      </c>
      <c r="B446" s="20">
        <v>1956</v>
      </c>
      <c r="C446" s="119">
        <f t="shared" si="133"/>
        <v>0.26028421839940163</v>
      </c>
      <c r="D446" s="119">
        <f t="shared" ref="D446:AK446" si="167">D311*D175</f>
        <v>0.26028421839940163</v>
      </c>
      <c r="E446" s="119">
        <f t="shared" si="167"/>
        <v>0.26028421839940163</v>
      </c>
      <c r="F446" s="119">
        <f t="shared" si="167"/>
        <v>0.26028421839940163</v>
      </c>
      <c r="G446" s="119">
        <f t="shared" si="167"/>
        <v>0.26028421839940163</v>
      </c>
      <c r="H446" s="119">
        <f t="shared" si="167"/>
        <v>0.26028421839940163</v>
      </c>
      <c r="I446" s="119">
        <f t="shared" si="167"/>
        <v>0.26028421839940163</v>
      </c>
      <c r="J446" s="119">
        <f t="shared" si="167"/>
        <v>0.26028421839940163</v>
      </c>
      <c r="K446" s="119">
        <f t="shared" si="167"/>
        <v>0.26028421839940163</v>
      </c>
      <c r="L446" s="119">
        <f t="shared" si="167"/>
        <v>0.26028421839940163</v>
      </c>
      <c r="M446" s="119">
        <f t="shared" si="167"/>
        <v>0.26028421839940163</v>
      </c>
      <c r="N446" s="119">
        <f t="shared" si="167"/>
        <v>0.26028421839940163</v>
      </c>
      <c r="O446" s="119">
        <f t="shared" si="167"/>
        <v>0.26028421839940163</v>
      </c>
      <c r="P446" s="119">
        <f t="shared" si="167"/>
        <v>0.26028421839940163</v>
      </c>
      <c r="Q446" s="119">
        <f t="shared" si="167"/>
        <v>0.26028421839940163</v>
      </c>
      <c r="R446" s="119">
        <f t="shared" si="167"/>
        <v>0.26028421839940163</v>
      </c>
      <c r="S446" s="119">
        <f t="shared" si="167"/>
        <v>0.25637995512341061</v>
      </c>
      <c r="T446" s="119">
        <f t="shared" si="167"/>
        <v>0.25247569184741958</v>
      </c>
      <c r="U446" s="119">
        <f t="shared" si="167"/>
        <v>0.24857142857142855</v>
      </c>
      <c r="V446" s="119">
        <f t="shared" si="167"/>
        <v>0.24466716529543753</v>
      </c>
      <c r="W446" s="119">
        <f t="shared" si="167"/>
        <v>0.2407629020194465</v>
      </c>
      <c r="X446" s="119">
        <f t="shared" si="167"/>
        <v>0.23685863874345547</v>
      </c>
      <c r="Y446" s="119">
        <f t="shared" si="167"/>
        <v>0.23295437546746445</v>
      </c>
      <c r="Z446" s="119">
        <f t="shared" si="167"/>
        <v>0.22905011219147342</v>
      </c>
      <c r="AA446" s="119">
        <f t="shared" si="167"/>
        <v>0.22514584891548239</v>
      </c>
      <c r="AB446" s="119">
        <f t="shared" si="167"/>
        <v>0.22124158563949137</v>
      </c>
      <c r="AC446" s="119">
        <f t="shared" si="167"/>
        <v>0.21733732236350034</v>
      </c>
      <c r="AD446" s="119">
        <f t="shared" si="167"/>
        <v>0.21343305908750931</v>
      </c>
      <c r="AE446" s="119">
        <f t="shared" si="167"/>
        <v>0.20952879581151829</v>
      </c>
      <c r="AF446" s="119">
        <f t="shared" si="167"/>
        <v>0.20562453253552729</v>
      </c>
      <c r="AG446" s="119">
        <f t="shared" si="167"/>
        <v>0.20172026925953626</v>
      </c>
      <c r="AH446" s="119">
        <f t="shared" si="167"/>
        <v>0.19781600598354523</v>
      </c>
      <c r="AI446" s="119">
        <f t="shared" si="167"/>
        <v>0.19391174270755424</v>
      </c>
      <c r="AJ446" s="119">
        <f t="shared" si="167"/>
        <v>0.19000747943156321</v>
      </c>
      <c r="AK446" s="119">
        <f t="shared" si="167"/>
        <v>0.18610321615557218</v>
      </c>
      <c r="AL446" s="119">
        <f>AL311*AL175</f>
        <v>0.18219895287958116</v>
      </c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7"/>
    </row>
    <row r="447" spans="1:63" s="73" customFormat="1" x14ac:dyDescent="0.25">
      <c r="A447" s="19" t="str">
        <f>'March 2008 RIA'!$A$17</f>
        <v>Uncontrolled</v>
      </c>
      <c r="B447" s="20">
        <v>1957</v>
      </c>
      <c r="C447" s="119">
        <f t="shared" si="133"/>
        <v>0.26028421839940163</v>
      </c>
      <c r="D447" s="119">
        <f t="shared" ref="D447:AL447" si="168">D312*D176</f>
        <v>0.26028421839940163</v>
      </c>
      <c r="E447" s="119">
        <f t="shared" si="168"/>
        <v>0.26028421839940163</v>
      </c>
      <c r="F447" s="119">
        <f t="shared" si="168"/>
        <v>0.26028421839940163</v>
      </c>
      <c r="G447" s="119">
        <f t="shared" si="168"/>
        <v>0.26028421839940163</v>
      </c>
      <c r="H447" s="119">
        <f t="shared" si="168"/>
        <v>0.26028421839940163</v>
      </c>
      <c r="I447" s="119">
        <f t="shared" si="168"/>
        <v>0.26028421839940163</v>
      </c>
      <c r="J447" s="119">
        <f t="shared" si="168"/>
        <v>0.26028421839940163</v>
      </c>
      <c r="K447" s="119">
        <f t="shared" si="168"/>
        <v>0.26028421839940163</v>
      </c>
      <c r="L447" s="119">
        <f t="shared" si="168"/>
        <v>0.26028421839940163</v>
      </c>
      <c r="M447" s="119">
        <f t="shared" si="168"/>
        <v>0.26028421839940163</v>
      </c>
      <c r="N447" s="119">
        <f t="shared" si="168"/>
        <v>0.26028421839940163</v>
      </c>
      <c r="O447" s="119">
        <f t="shared" si="168"/>
        <v>0.26028421839940163</v>
      </c>
      <c r="P447" s="119">
        <f t="shared" si="168"/>
        <v>0.26028421839940163</v>
      </c>
      <c r="Q447" s="119">
        <f t="shared" si="168"/>
        <v>0.26028421839940163</v>
      </c>
      <c r="R447" s="119">
        <f t="shared" si="168"/>
        <v>0.26028421839940163</v>
      </c>
      <c r="S447" s="119">
        <f t="shared" si="168"/>
        <v>0.26028421839940163</v>
      </c>
      <c r="T447" s="119">
        <f t="shared" si="168"/>
        <v>0.25637995512341061</v>
      </c>
      <c r="U447" s="119">
        <f t="shared" si="168"/>
        <v>0.25247569184741958</v>
      </c>
      <c r="V447" s="119">
        <f t="shared" si="168"/>
        <v>0.24857142857142855</v>
      </c>
      <c r="W447" s="119">
        <f t="shared" si="168"/>
        <v>0.24466716529543753</v>
      </c>
      <c r="X447" s="119">
        <f t="shared" si="168"/>
        <v>0.2407629020194465</v>
      </c>
      <c r="Y447" s="119">
        <f t="shared" si="168"/>
        <v>0.23685863874345547</v>
      </c>
      <c r="Z447" s="119">
        <f t="shared" si="168"/>
        <v>0.23295437546746445</v>
      </c>
      <c r="AA447" s="119">
        <f t="shared" si="168"/>
        <v>0.22905011219147342</v>
      </c>
      <c r="AB447" s="119">
        <f t="shared" si="168"/>
        <v>0.22514584891548239</v>
      </c>
      <c r="AC447" s="119">
        <f t="shared" si="168"/>
        <v>0.22124158563949137</v>
      </c>
      <c r="AD447" s="119">
        <f t="shared" si="168"/>
        <v>0.21733732236350034</v>
      </c>
      <c r="AE447" s="119">
        <f t="shared" si="168"/>
        <v>0.21343305908750931</v>
      </c>
      <c r="AF447" s="119">
        <f t="shared" si="168"/>
        <v>0.20952879581151829</v>
      </c>
      <c r="AG447" s="119">
        <f t="shared" si="168"/>
        <v>0.20562453253552729</v>
      </c>
      <c r="AH447" s="119">
        <f t="shared" si="168"/>
        <v>0.20172026925953626</v>
      </c>
      <c r="AI447" s="119">
        <f t="shared" si="168"/>
        <v>0.19781600598354523</v>
      </c>
      <c r="AJ447" s="119">
        <f t="shared" si="168"/>
        <v>0.19391174270755424</v>
      </c>
      <c r="AK447" s="119">
        <f t="shared" si="168"/>
        <v>0.19000747943156321</v>
      </c>
      <c r="AL447" s="119">
        <f t="shared" si="168"/>
        <v>0.18610321615557218</v>
      </c>
      <c r="AM447" s="119">
        <f>AM312*AM176</f>
        <v>0.18219895287958116</v>
      </c>
      <c r="AN447" s="115"/>
      <c r="AO447" s="115"/>
      <c r="AP447" s="115"/>
      <c r="AQ447" s="115"/>
      <c r="AR447" s="114"/>
      <c r="AS447" s="114"/>
      <c r="AT447" s="114"/>
      <c r="AU447" s="114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7"/>
    </row>
    <row r="448" spans="1:63" s="73" customFormat="1" x14ac:dyDescent="0.25">
      <c r="A448" s="19" t="str">
        <f>'March 2008 RIA'!$A$17</f>
        <v>Uncontrolled</v>
      </c>
      <c r="B448" s="20">
        <v>1958</v>
      </c>
      <c r="C448" s="119">
        <f t="shared" si="133"/>
        <v>0.26028421839940163</v>
      </c>
      <c r="D448" s="119">
        <f t="shared" ref="D448:AM448" si="169">D313*D177</f>
        <v>0.26028421839940163</v>
      </c>
      <c r="E448" s="119">
        <f t="shared" si="169"/>
        <v>0.26028421839940163</v>
      </c>
      <c r="F448" s="119">
        <f t="shared" si="169"/>
        <v>0.26028421839940163</v>
      </c>
      <c r="G448" s="119">
        <f t="shared" si="169"/>
        <v>0.26028421839940163</v>
      </c>
      <c r="H448" s="119">
        <f t="shared" si="169"/>
        <v>0.26028421839940163</v>
      </c>
      <c r="I448" s="119">
        <f t="shared" si="169"/>
        <v>0.26028421839940163</v>
      </c>
      <c r="J448" s="119">
        <f t="shared" si="169"/>
        <v>0.26028421839940163</v>
      </c>
      <c r="K448" s="119">
        <f t="shared" si="169"/>
        <v>0.26028421839940163</v>
      </c>
      <c r="L448" s="119">
        <f t="shared" si="169"/>
        <v>0.26028421839940163</v>
      </c>
      <c r="M448" s="119">
        <f t="shared" si="169"/>
        <v>0.26028421839940163</v>
      </c>
      <c r="N448" s="119">
        <f t="shared" si="169"/>
        <v>0.26028421839940163</v>
      </c>
      <c r="O448" s="119">
        <f t="shared" si="169"/>
        <v>0.26028421839940163</v>
      </c>
      <c r="P448" s="119">
        <f t="shared" si="169"/>
        <v>0.26028421839940163</v>
      </c>
      <c r="Q448" s="119">
        <f t="shared" si="169"/>
        <v>0.26028421839940163</v>
      </c>
      <c r="R448" s="119">
        <f t="shared" si="169"/>
        <v>0.26028421839940163</v>
      </c>
      <c r="S448" s="119">
        <f t="shared" si="169"/>
        <v>0.26028421839940163</v>
      </c>
      <c r="T448" s="119">
        <f t="shared" si="169"/>
        <v>0.26028421839940163</v>
      </c>
      <c r="U448" s="119">
        <f t="shared" si="169"/>
        <v>0.25637995512341061</v>
      </c>
      <c r="V448" s="119">
        <f t="shared" si="169"/>
        <v>0.25247569184741958</v>
      </c>
      <c r="W448" s="119">
        <f t="shared" si="169"/>
        <v>0.24857142857142855</v>
      </c>
      <c r="X448" s="119">
        <f t="shared" si="169"/>
        <v>0.24466716529543753</v>
      </c>
      <c r="Y448" s="119">
        <f t="shared" si="169"/>
        <v>0.2407629020194465</v>
      </c>
      <c r="Z448" s="119">
        <f t="shared" si="169"/>
        <v>0.23685863874345547</v>
      </c>
      <c r="AA448" s="119">
        <f t="shared" si="169"/>
        <v>0.23295437546746445</v>
      </c>
      <c r="AB448" s="119">
        <f t="shared" si="169"/>
        <v>0.22905011219147342</v>
      </c>
      <c r="AC448" s="119">
        <f t="shared" si="169"/>
        <v>0.22514584891548239</v>
      </c>
      <c r="AD448" s="119">
        <f t="shared" si="169"/>
        <v>0.22124158563949137</v>
      </c>
      <c r="AE448" s="119">
        <f t="shared" si="169"/>
        <v>0.21733732236350034</v>
      </c>
      <c r="AF448" s="119">
        <f t="shared" si="169"/>
        <v>0.21343305908750931</v>
      </c>
      <c r="AG448" s="119">
        <f t="shared" si="169"/>
        <v>0.20952879581151829</v>
      </c>
      <c r="AH448" s="119">
        <f t="shared" si="169"/>
        <v>0.20562453253552729</v>
      </c>
      <c r="AI448" s="119">
        <f t="shared" si="169"/>
        <v>0.20172026925953626</v>
      </c>
      <c r="AJ448" s="119">
        <f t="shared" si="169"/>
        <v>0.19781600598354523</v>
      </c>
      <c r="AK448" s="119">
        <f t="shared" si="169"/>
        <v>0.19391174270755424</v>
      </c>
      <c r="AL448" s="119">
        <f t="shared" si="169"/>
        <v>0.19000747943156321</v>
      </c>
      <c r="AM448" s="119">
        <f t="shared" si="169"/>
        <v>0.18610321615557218</v>
      </c>
      <c r="AN448" s="119">
        <f>AN313*AN177</f>
        <v>0.18219895287958116</v>
      </c>
      <c r="AO448" s="115"/>
      <c r="AP448" s="115"/>
      <c r="AQ448" s="115"/>
      <c r="AR448" s="114"/>
      <c r="AS448" s="114"/>
      <c r="AT448" s="114"/>
      <c r="AU448" s="114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7"/>
    </row>
    <row r="449" spans="1:63" s="73" customFormat="1" x14ac:dyDescent="0.25">
      <c r="A449" s="19" t="str">
        <f>'March 2008 RIA'!$A$17</f>
        <v>Uncontrolled</v>
      </c>
      <c r="B449" s="20">
        <v>1959</v>
      </c>
      <c r="C449" s="119">
        <f t="shared" si="133"/>
        <v>0.26028421839940163</v>
      </c>
      <c r="D449" s="119">
        <f t="shared" ref="D449:AN449" si="170">D314*D178</f>
        <v>0.26028421839940163</v>
      </c>
      <c r="E449" s="119">
        <f t="shared" si="170"/>
        <v>0.26028421839940163</v>
      </c>
      <c r="F449" s="119">
        <f t="shared" si="170"/>
        <v>0.26028421839940163</v>
      </c>
      <c r="G449" s="119">
        <f t="shared" si="170"/>
        <v>0.26028421839940163</v>
      </c>
      <c r="H449" s="119">
        <f t="shared" si="170"/>
        <v>0.26028421839940163</v>
      </c>
      <c r="I449" s="119">
        <f t="shared" si="170"/>
        <v>0.26028421839940163</v>
      </c>
      <c r="J449" s="119">
        <f t="shared" si="170"/>
        <v>0.26028421839940163</v>
      </c>
      <c r="K449" s="119">
        <f t="shared" si="170"/>
        <v>0.26028421839940163</v>
      </c>
      <c r="L449" s="119">
        <f t="shared" si="170"/>
        <v>0.26028421839940163</v>
      </c>
      <c r="M449" s="119">
        <f t="shared" si="170"/>
        <v>0.26028421839940163</v>
      </c>
      <c r="N449" s="119">
        <f t="shared" si="170"/>
        <v>0.26028421839940163</v>
      </c>
      <c r="O449" s="119">
        <f t="shared" si="170"/>
        <v>0.26028421839940163</v>
      </c>
      <c r="P449" s="119">
        <f t="shared" si="170"/>
        <v>0.26028421839940163</v>
      </c>
      <c r="Q449" s="119">
        <f t="shared" si="170"/>
        <v>0.26028421839940163</v>
      </c>
      <c r="R449" s="119">
        <f t="shared" si="170"/>
        <v>0.26028421839940163</v>
      </c>
      <c r="S449" s="119">
        <f t="shared" si="170"/>
        <v>0.26028421839940163</v>
      </c>
      <c r="T449" s="119">
        <f t="shared" si="170"/>
        <v>0.26028421839940163</v>
      </c>
      <c r="U449" s="119">
        <f t="shared" si="170"/>
        <v>0.26028421839940163</v>
      </c>
      <c r="V449" s="119">
        <f t="shared" si="170"/>
        <v>0.25637995512341061</v>
      </c>
      <c r="W449" s="119">
        <f t="shared" si="170"/>
        <v>0.25247569184741958</v>
      </c>
      <c r="X449" s="119">
        <f t="shared" si="170"/>
        <v>0.24857142857142855</v>
      </c>
      <c r="Y449" s="119">
        <f t="shared" si="170"/>
        <v>0.24466716529543753</v>
      </c>
      <c r="Z449" s="119">
        <f t="shared" si="170"/>
        <v>0.2407629020194465</v>
      </c>
      <c r="AA449" s="119">
        <f t="shared" si="170"/>
        <v>0.23685863874345547</v>
      </c>
      <c r="AB449" s="119">
        <f t="shared" si="170"/>
        <v>0.23295437546746445</v>
      </c>
      <c r="AC449" s="119">
        <f t="shared" si="170"/>
        <v>0.22905011219147342</v>
      </c>
      <c r="AD449" s="119">
        <f t="shared" si="170"/>
        <v>0.22514584891548239</v>
      </c>
      <c r="AE449" s="119">
        <f t="shared" si="170"/>
        <v>0.22124158563949137</v>
      </c>
      <c r="AF449" s="119">
        <f t="shared" si="170"/>
        <v>0.21733732236350034</v>
      </c>
      <c r="AG449" s="119">
        <f t="shared" si="170"/>
        <v>0.21343305908750931</v>
      </c>
      <c r="AH449" s="119">
        <f t="shared" si="170"/>
        <v>0.20952879581151829</v>
      </c>
      <c r="AI449" s="119">
        <f t="shared" si="170"/>
        <v>0.20562453253552729</v>
      </c>
      <c r="AJ449" s="119">
        <f t="shared" si="170"/>
        <v>0.20172026925953626</v>
      </c>
      <c r="AK449" s="119">
        <f t="shared" si="170"/>
        <v>0.19781600598354523</v>
      </c>
      <c r="AL449" s="119">
        <f t="shared" si="170"/>
        <v>0.19391174270755424</v>
      </c>
      <c r="AM449" s="119">
        <f t="shared" si="170"/>
        <v>0.19000747943156321</v>
      </c>
      <c r="AN449" s="119">
        <f t="shared" si="170"/>
        <v>0.18610321615557218</v>
      </c>
      <c r="AO449" s="119">
        <f>AO314*AO178</f>
        <v>0.18219895287958116</v>
      </c>
      <c r="AP449" s="114"/>
      <c r="AQ449" s="114"/>
      <c r="AR449" s="114"/>
      <c r="AS449" s="114"/>
      <c r="AT449" s="114"/>
      <c r="AU449" s="114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7"/>
    </row>
    <row r="450" spans="1:63" s="73" customFormat="1" x14ac:dyDescent="0.25">
      <c r="A450" s="19" t="str">
        <f>'March 2008 RIA'!$A$17</f>
        <v>Uncontrolled</v>
      </c>
      <c r="B450" s="20">
        <v>1960</v>
      </c>
      <c r="C450" s="119">
        <f t="shared" si="133"/>
        <v>0.26028421839940163</v>
      </c>
      <c r="D450" s="119">
        <f t="shared" ref="D450:AO450" si="171">D315*D179</f>
        <v>0.26028421839940163</v>
      </c>
      <c r="E450" s="119">
        <f t="shared" si="171"/>
        <v>0.26028421839940163</v>
      </c>
      <c r="F450" s="119">
        <f t="shared" si="171"/>
        <v>0.26028421839940163</v>
      </c>
      <c r="G450" s="119">
        <f t="shared" si="171"/>
        <v>0.26028421839940163</v>
      </c>
      <c r="H450" s="119">
        <f t="shared" si="171"/>
        <v>0.26028421839940163</v>
      </c>
      <c r="I450" s="119">
        <f t="shared" si="171"/>
        <v>0.26028421839940163</v>
      </c>
      <c r="J450" s="119">
        <f t="shared" si="171"/>
        <v>0.26028421839940163</v>
      </c>
      <c r="K450" s="119">
        <f t="shared" si="171"/>
        <v>0.26028421839940163</v>
      </c>
      <c r="L450" s="119">
        <f t="shared" si="171"/>
        <v>0.26028421839940163</v>
      </c>
      <c r="M450" s="119">
        <f t="shared" si="171"/>
        <v>0.26028421839940163</v>
      </c>
      <c r="N450" s="119">
        <f t="shared" si="171"/>
        <v>0.26028421839940163</v>
      </c>
      <c r="O450" s="119">
        <f t="shared" si="171"/>
        <v>0.26028421839940163</v>
      </c>
      <c r="P450" s="119">
        <f t="shared" si="171"/>
        <v>0.26028421839940163</v>
      </c>
      <c r="Q450" s="119">
        <f t="shared" si="171"/>
        <v>0.26028421839940163</v>
      </c>
      <c r="R450" s="119">
        <f t="shared" si="171"/>
        <v>0.26028421839940163</v>
      </c>
      <c r="S450" s="119">
        <f t="shared" si="171"/>
        <v>0.26028421839940163</v>
      </c>
      <c r="T450" s="119">
        <f t="shared" si="171"/>
        <v>0.26028421839940163</v>
      </c>
      <c r="U450" s="119">
        <f t="shared" si="171"/>
        <v>0.26028421839940163</v>
      </c>
      <c r="V450" s="119">
        <f t="shared" si="171"/>
        <v>0.26028421839940163</v>
      </c>
      <c r="W450" s="119">
        <f t="shared" si="171"/>
        <v>0.25637995512341061</v>
      </c>
      <c r="X450" s="119">
        <f t="shared" si="171"/>
        <v>0.25247569184741958</v>
      </c>
      <c r="Y450" s="119">
        <f t="shared" si="171"/>
        <v>0.24857142857142855</v>
      </c>
      <c r="Z450" s="119">
        <f t="shared" si="171"/>
        <v>0.24466716529543753</v>
      </c>
      <c r="AA450" s="119">
        <f t="shared" si="171"/>
        <v>0.2407629020194465</v>
      </c>
      <c r="AB450" s="119">
        <f t="shared" si="171"/>
        <v>0.23685863874345547</v>
      </c>
      <c r="AC450" s="119">
        <f t="shared" si="171"/>
        <v>0.23295437546746445</v>
      </c>
      <c r="AD450" s="119">
        <f t="shared" si="171"/>
        <v>0.22905011219147342</v>
      </c>
      <c r="AE450" s="119">
        <f t="shared" si="171"/>
        <v>0.22514584891548239</v>
      </c>
      <c r="AF450" s="119">
        <f t="shared" si="171"/>
        <v>0.22124158563949137</v>
      </c>
      <c r="AG450" s="119">
        <f t="shared" si="171"/>
        <v>0.21733732236350034</v>
      </c>
      <c r="AH450" s="119">
        <f t="shared" si="171"/>
        <v>0.21343305908750931</v>
      </c>
      <c r="AI450" s="119">
        <f t="shared" si="171"/>
        <v>0.20952879581151829</v>
      </c>
      <c r="AJ450" s="119">
        <f t="shared" si="171"/>
        <v>0.20562453253552729</v>
      </c>
      <c r="AK450" s="119">
        <f t="shared" si="171"/>
        <v>0.20172026925953626</v>
      </c>
      <c r="AL450" s="119">
        <f t="shared" si="171"/>
        <v>0.19781600598354523</v>
      </c>
      <c r="AM450" s="119">
        <f t="shared" si="171"/>
        <v>0.19391174270755424</v>
      </c>
      <c r="AN450" s="119">
        <f t="shared" si="171"/>
        <v>0.19000747943156321</v>
      </c>
      <c r="AO450" s="119">
        <f t="shared" si="171"/>
        <v>0.18610321615557218</v>
      </c>
      <c r="AP450" s="119">
        <f>AP315*AP179</f>
        <v>0.18219895287958116</v>
      </c>
      <c r="AQ450" s="114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7"/>
    </row>
    <row r="451" spans="1:63" s="73" customFormat="1" x14ac:dyDescent="0.25">
      <c r="A451" s="19" t="str">
        <f>'March 2008 RIA'!$A$17</f>
        <v>Uncontrolled</v>
      </c>
      <c r="B451" s="20">
        <v>1961</v>
      </c>
      <c r="C451" s="119">
        <f t="shared" si="133"/>
        <v>0.26028421839940163</v>
      </c>
      <c r="D451" s="119">
        <f t="shared" ref="D451:AP451" si="172">D316*D180</f>
        <v>0.26028421839940163</v>
      </c>
      <c r="E451" s="119">
        <f t="shared" si="172"/>
        <v>0.26028421839940163</v>
      </c>
      <c r="F451" s="119">
        <f t="shared" si="172"/>
        <v>0.26028421839940163</v>
      </c>
      <c r="G451" s="119">
        <f t="shared" si="172"/>
        <v>0.26028421839940163</v>
      </c>
      <c r="H451" s="119">
        <f t="shared" si="172"/>
        <v>0.26028421839940163</v>
      </c>
      <c r="I451" s="119">
        <f t="shared" si="172"/>
        <v>0.26028421839940163</v>
      </c>
      <c r="J451" s="119">
        <f t="shared" si="172"/>
        <v>0.26028421839940163</v>
      </c>
      <c r="K451" s="119">
        <f t="shared" si="172"/>
        <v>0.26028421839940163</v>
      </c>
      <c r="L451" s="119">
        <f t="shared" si="172"/>
        <v>0.26028421839940163</v>
      </c>
      <c r="M451" s="119">
        <f t="shared" si="172"/>
        <v>0.26028421839940163</v>
      </c>
      <c r="N451" s="119">
        <f t="shared" si="172"/>
        <v>0.26028421839940163</v>
      </c>
      <c r="O451" s="119">
        <f t="shared" si="172"/>
        <v>0.26028421839940163</v>
      </c>
      <c r="P451" s="119">
        <f t="shared" si="172"/>
        <v>0.26028421839940163</v>
      </c>
      <c r="Q451" s="119">
        <f t="shared" si="172"/>
        <v>0.26028421839940163</v>
      </c>
      <c r="R451" s="119">
        <f t="shared" si="172"/>
        <v>0.26028421839940163</v>
      </c>
      <c r="S451" s="119">
        <f t="shared" si="172"/>
        <v>0.26028421839940163</v>
      </c>
      <c r="T451" s="119">
        <f t="shared" si="172"/>
        <v>0.26028421839940163</v>
      </c>
      <c r="U451" s="119">
        <f t="shared" si="172"/>
        <v>0.26028421839940163</v>
      </c>
      <c r="V451" s="119">
        <f t="shared" si="172"/>
        <v>0.26028421839940163</v>
      </c>
      <c r="W451" s="119">
        <f t="shared" si="172"/>
        <v>0.26028421839940163</v>
      </c>
      <c r="X451" s="119">
        <f t="shared" si="172"/>
        <v>0.25637995512341061</v>
      </c>
      <c r="Y451" s="119">
        <f t="shared" si="172"/>
        <v>0.25247569184741958</v>
      </c>
      <c r="Z451" s="119">
        <f t="shared" si="172"/>
        <v>0.24857142857142855</v>
      </c>
      <c r="AA451" s="119">
        <f t="shared" si="172"/>
        <v>0.24466716529543753</v>
      </c>
      <c r="AB451" s="119">
        <f t="shared" si="172"/>
        <v>0.2407629020194465</v>
      </c>
      <c r="AC451" s="119">
        <f t="shared" si="172"/>
        <v>0.23685863874345547</v>
      </c>
      <c r="AD451" s="119">
        <f t="shared" si="172"/>
        <v>0.23295437546746445</v>
      </c>
      <c r="AE451" s="119">
        <f t="shared" si="172"/>
        <v>0.22905011219147342</v>
      </c>
      <c r="AF451" s="119">
        <f t="shared" si="172"/>
        <v>0.22514584891548239</v>
      </c>
      <c r="AG451" s="119">
        <f t="shared" si="172"/>
        <v>0.22124158563949137</v>
      </c>
      <c r="AH451" s="119">
        <f t="shared" si="172"/>
        <v>0.21733732236350034</v>
      </c>
      <c r="AI451" s="119">
        <f t="shared" si="172"/>
        <v>0.21343305908750931</v>
      </c>
      <c r="AJ451" s="119">
        <f t="shared" si="172"/>
        <v>0.20952879581151829</v>
      </c>
      <c r="AK451" s="119">
        <f t="shared" si="172"/>
        <v>0.20562453253552729</v>
      </c>
      <c r="AL451" s="119">
        <f t="shared" si="172"/>
        <v>0.20172026925953626</v>
      </c>
      <c r="AM451" s="119">
        <f t="shared" si="172"/>
        <v>0.19781600598354523</v>
      </c>
      <c r="AN451" s="119">
        <f t="shared" si="172"/>
        <v>0.19391174270755424</v>
      </c>
      <c r="AO451" s="119">
        <f t="shared" si="172"/>
        <v>0.19000747943156321</v>
      </c>
      <c r="AP451" s="119">
        <f t="shared" si="172"/>
        <v>0.18610321615557218</v>
      </c>
      <c r="AQ451" s="119">
        <f>AQ316*AQ180</f>
        <v>0.18219895287958116</v>
      </c>
      <c r="AR451" s="114"/>
      <c r="AS451" s="114"/>
      <c r="AT451" s="114"/>
      <c r="AU451" s="114"/>
      <c r="AV451" s="114"/>
      <c r="AW451" s="114"/>
      <c r="AX451" s="114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7"/>
    </row>
    <row r="452" spans="1:63" s="73" customFormat="1" x14ac:dyDescent="0.25">
      <c r="A452" s="19" t="str">
        <f>'March 2008 RIA'!$A$17</f>
        <v>Uncontrolled</v>
      </c>
      <c r="B452" s="20">
        <v>1962</v>
      </c>
      <c r="C452" s="119">
        <f t="shared" si="133"/>
        <v>0.26028421839940163</v>
      </c>
      <c r="D452" s="119">
        <f t="shared" ref="D452:AQ452" si="173">D317*D181</f>
        <v>0.26028421839940163</v>
      </c>
      <c r="E452" s="119">
        <f t="shared" si="173"/>
        <v>0.26028421839940163</v>
      </c>
      <c r="F452" s="119">
        <f t="shared" si="173"/>
        <v>0.26028421839940163</v>
      </c>
      <c r="G452" s="119">
        <f t="shared" si="173"/>
        <v>0.26028421839940163</v>
      </c>
      <c r="H452" s="119">
        <f t="shared" si="173"/>
        <v>0.26028421839940163</v>
      </c>
      <c r="I452" s="119">
        <f t="shared" si="173"/>
        <v>0.26028421839940163</v>
      </c>
      <c r="J452" s="119">
        <f t="shared" si="173"/>
        <v>0.26028421839940163</v>
      </c>
      <c r="K452" s="119">
        <f t="shared" si="173"/>
        <v>0.26028421839940163</v>
      </c>
      <c r="L452" s="119">
        <f t="shared" si="173"/>
        <v>0.26028421839940163</v>
      </c>
      <c r="M452" s="119">
        <f t="shared" si="173"/>
        <v>0.26028421839940163</v>
      </c>
      <c r="N452" s="119">
        <f t="shared" si="173"/>
        <v>0.26028421839940163</v>
      </c>
      <c r="O452" s="119">
        <f t="shared" si="173"/>
        <v>0.26028421839940163</v>
      </c>
      <c r="P452" s="119">
        <f t="shared" si="173"/>
        <v>0.26028421839940163</v>
      </c>
      <c r="Q452" s="119">
        <f t="shared" si="173"/>
        <v>0.26028421839940163</v>
      </c>
      <c r="R452" s="119">
        <f t="shared" si="173"/>
        <v>0.26028421839940163</v>
      </c>
      <c r="S452" s="119">
        <f t="shared" si="173"/>
        <v>0.26028421839940163</v>
      </c>
      <c r="T452" s="119">
        <f t="shared" si="173"/>
        <v>0.26028421839940163</v>
      </c>
      <c r="U452" s="119">
        <f t="shared" si="173"/>
        <v>0.26028421839940163</v>
      </c>
      <c r="V452" s="119">
        <f t="shared" si="173"/>
        <v>0.26028421839940163</v>
      </c>
      <c r="W452" s="119">
        <f t="shared" si="173"/>
        <v>0.26028421839940163</v>
      </c>
      <c r="X452" s="119">
        <f t="shared" si="173"/>
        <v>0.26028421839940163</v>
      </c>
      <c r="Y452" s="119">
        <f t="shared" si="173"/>
        <v>0.25637995512341061</v>
      </c>
      <c r="Z452" s="119">
        <f t="shared" si="173"/>
        <v>0.25247569184741958</v>
      </c>
      <c r="AA452" s="119">
        <f t="shared" si="173"/>
        <v>0.24857142857142855</v>
      </c>
      <c r="AB452" s="119">
        <f t="shared" si="173"/>
        <v>0.24466716529543753</v>
      </c>
      <c r="AC452" s="119">
        <f t="shared" si="173"/>
        <v>0.2407629020194465</v>
      </c>
      <c r="AD452" s="119">
        <f t="shared" si="173"/>
        <v>0.23685863874345547</v>
      </c>
      <c r="AE452" s="119">
        <f t="shared" si="173"/>
        <v>0.23295437546746445</v>
      </c>
      <c r="AF452" s="119">
        <f t="shared" si="173"/>
        <v>0.22905011219147342</v>
      </c>
      <c r="AG452" s="119">
        <f t="shared" si="173"/>
        <v>0.22514584891548239</v>
      </c>
      <c r="AH452" s="119">
        <f t="shared" si="173"/>
        <v>0.22124158563949137</v>
      </c>
      <c r="AI452" s="119">
        <f t="shared" si="173"/>
        <v>0.21733732236350034</v>
      </c>
      <c r="AJ452" s="119">
        <f t="shared" si="173"/>
        <v>0.21343305908750931</v>
      </c>
      <c r="AK452" s="119">
        <f t="shared" si="173"/>
        <v>0.20952879581151829</v>
      </c>
      <c r="AL452" s="119">
        <f t="shared" si="173"/>
        <v>0.20562453253552729</v>
      </c>
      <c r="AM452" s="119">
        <f t="shared" si="173"/>
        <v>0.20172026925953626</v>
      </c>
      <c r="AN452" s="119">
        <f t="shared" si="173"/>
        <v>0.19781600598354523</v>
      </c>
      <c r="AO452" s="119">
        <f t="shared" si="173"/>
        <v>0.19391174270755424</v>
      </c>
      <c r="AP452" s="119">
        <f t="shared" si="173"/>
        <v>0.19000747943156321</v>
      </c>
      <c r="AQ452" s="119">
        <f t="shared" si="173"/>
        <v>0.18610321615557218</v>
      </c>
      <c r="AR452" s="119">
        <f>AR317*AR181</f>
        <v>0.18219895287958116</v>
      </c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7"/>
    </row>
    <row r="453" spans="1:63" s="73" customFormat="1" x14ac:dyDescent="0.25">
      <c r="A453" s="19" t="str">
        <f>'March 2008 RIA'!$A$17</f>
        <v>Uncontrolled</v>
      </c>
      <c r="B453" s="20">
        <v>1963</v>
      </c>
      <c r="C453" s="119">
        <f t="shared" si="133"/>
        <v>0.26028421839940163</v>
      </c>
      <c r="D453" s="119">
        <f t="shared" ref="D453:AR453" si="174">D318*D182</f>
        <v>0.26028421839940163</v>
      </c>
      <c r="E453" s="119">
        <f t="shared" si="174"/>
        <v>0.26028421839940163</v>
      </c>
      <c r="F453" s="119">
        <f t="shared" si="174"/>
        <v>0.26028421839940163</v>
      </c>
      <c r="G453" s="119">
        <f t="shared" si="174"/>
        <v>0.26028421839940163</v>
      </c>
      <c r="H453" s="119">
        <f t="shared" si="174"/>
        <v>0.26028421839940163</v>
      </c>
      <c r="I453" s="119">
        <f t="shared" si="174"/>
        <v>0.26028421839940163</v>
      </c>
      <c r="J453" s="119">
        <f t="shared" si="174"/>
        <v>0.26028421839940163</v>
      </c>
      <c r="K453" s="119">
        <f t="shared" si="174"/>
        <v>0.26028421839940163</v>
      </c>
      <c r="L453" s="119">
        <f t="shared" si="174"/>
        <v>0.26028421839940163</v>
      </c>
      <c r="M453" s="119">
        <f t="shared" si="174"/>
        <v>0.26028421839940163</v>
      </c>
      <c r="N453" s="119">
        <f t="shared" si="174"/>
        <v>0.26028421839940163</v>
      </c>
      <c r="O453" s="119">
        <f t="shared" si="174"/>
        <v>0.26028421839940163</v>
      </c>
      <c r="P453" s="119">
        <f t="shared" si="174"/>
        <v>0.26028421839940163</v>
      </c>
      <c r="Q453" s="119">
        <f t="shared" si="174"/>
        <v>0.26028421839940163</v>
      </c>
      <c r="R453" s="119">
        <f t="shared" si="174"/>
        <v>0.26028421839940163</v>
      </c>
      <c r="S453" s="119">
        <f t="shared" si="174"/>
        <v>0.26028421839940163</v>
      </c>
      <c r="T453" s="119">
        <f t="shared" si="174"/>
        <v>0.26028421839940163</v>
      </c>
      <c r="U453" s="119">
        <f t="shared" si="174"/>
        <v>0.26028421839940163</v>
      </c>
      <c r="V453" s="119">
        <f t="shared" si="174"/>
        <v>0.26028421839940163</v>
      </c>
      <c r="W453" s="119">
        <f t="shared" si="174"/>
        <v>0.26028421839940163</v>
      </c>
      <c r="X453" s="119">
        <f t="shared" si="174"/>
        <v>0.26028421839940163</v>
      </c>
      <c r="Y453" s="119">
        <f t="shared" si="174"/>
        <v>0.26028421839940163</v>
      </c>
      <c r="Z453" s="119">
        <f t="shared" si="174"/>
        <v>0.25637995512341061</v>
      </c>
      <c r="AA453" s="119">
        <f t="shared" si="174"/>
        <v>0.25247569184741958</v>
      </c>
      <c r="AB453" s="119">
        <f t="shared" si="174"/>
        <v>0.24857142857142855</v>
      </c>
      <c r="AC453" s="119">
        <f t="shared" si="174"/>
        <v>0.24466716529543753</v>
      </c>
      <c r="AD453" s="119">
        <f t="shared" si="174"/>
        <v>0.2407629020194465</v>
      </c>
      <c r="AE453" s="119">
        <f t="shared" si="174"/>
        <v>0.23685863874345547</v>
      </c>
      <c r="AF453" s="119">
        <f t="shared" si="174"/>
        <v>0.23295437546746445</v>
      </c>
      <c r="AG453" s="119">
        <f t="shared" si="174"/>
        <v>0.22905011219147342</v>
      </c>
      <c r="AH453" s="119">
        <f t="shared" si="174"/>
        <v>0.22514584891548239</v>
      </c>
      <c r="AI453" s="119">
        <f t="shared" si="174"/>
        <v>0.22124158563949137</v>
      </c>
      <c r="AJ453" s="119">
        <f t="shared" si="174"/>
        <v>0.21733732236350034</v>
      </c>
      <c r="AK453" s="119">
        <f t="shared" si="174"/>
        <v>0.21343305908750931</v>
      </c>
      <c r="AL453" s="119">
        <f t="shared" si="174"/>
        <v>0.20952879581151829</v>
      </c>
      <c r="AM453" s="119">
        <f t="shared" si="174"/>
        <v>0.20562453253552729</v>
      </c>
      <c r="AN453" s="119">
        <f t="shared" si="174"/>
        <v>0.20172026925953626</v>
      </c>
      <c r="AO453" s="119">
        <f t="shared" si="174"/>
        <v>0.19781600598354523</v>
      </c>
      <c r="AP453" s="119">
        <f t="shared" si="174"/>
        <v>0.19391174270755424</v>
      </c>
      <c r="AQ453" s="119">
        <f t="shared" si="174"/>
        <v>0.19000747943156321</v>
      </c>
      <c r="AR453" s="119">
        <f t="shared" si="174"/>
        <v>0.18610321615557218</v>
      </c>
      <c r="AS453" s="119">
        <f>AS318*AS182</f>
        <v>0.18219895287958116</v>
      </c>
      <c r="AT453" s="114"/>
      <c r="AU453" s="114"/>
      <c r="AV453" s="114"/>
      <c r="AW453" s="114"/>
      <c r="AX453" s="114"/>
      <c r="AY453" s="114"/>
      <c r="AZ453" s="114"/>
      <c r="BA453" s="114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7"/>
    </row>
    <row r="454" spans="1:63" s="73" customFormat="1" x14ac:dyDescent="0.25">
      <c r="A454" s="19" t="str">
        <f>'March 2008 RIA'!$A$17</f>
        <v>Uncontrolled</v>
      </c>
      <c r="B454" s="20">
        <v>1964</v>
      </c>
      <c r="C454" s="119">
        <f t="shared" si="133"/>
        <v>0.26028421839940163</v>
      </c>
      <c r="D454" s="119">
        <f t="shared" ref="D454:AS454" si="175">D319*D183</f>
        <v>0.26028421839940163</v>
      </c>
      <c r="E454" s="119">
        <f t="shared" si="175"/>
        <v>0.26028421839940163</v>
      </c>
      <c r="F454" s="119">
        <f t="shared" si="175"/>
        <v>0.26028421839940163</v>
      </c>
      <c r="G454" s="119">
        <f t="shared" si="175"/>
        <v>0.26028421839940163</v>
      </c>
      <c r="H454" s="119">
        <f t="shared" si="175"/>
        <v>0.26028421839940163</v>
      </c>
      <c r="I454" s="119">
        <f t="shared" si="175"/>
        <v>0.26028421839940163</v>
      </c>
      <c r="J454" s="119">
        <f t="shared" si="175"/>
        <v>0.26028421839940163</v>
      </c>
      <c r="K454" s="119">
        <f t="shared" si="175"/>
        <v>0.26028421839940163</v>
      </c>
      <c r="L454" s="119">
        <f t="shared" si="175"/>
        <v>0.26028421839940163</v>
      </c>
      <c r="M454" s="119">
        <f t="shared" si="175"/>
        <v>0.26028421839940163</v>
      </c>
      <c r="N454" s="119">
        <f t="shared" si="175"/>
        <v>0.26028421839940163</v>
      </c>
      <c r="O454" s="119">
        <f t="shared" si="175"/>
        <v>0.26028421839940163</v>
      </c>
      <c r="P454" s="119">
        <f t="shared" si="175"/>
        <v>0.26028421839940163</v>
      </c>
      <c r="Q454" s="119">
        <f t="shared" si="175"/>
        <v>0.26028421839940163</v>
      </c>
      <c r="R454" s="119">
        <f t="shared" si="175"/>
        <v>0.26028421839940163</v>
      </c>
      <c r="S454" s="119">
        <f t="shared" si="175"/>
        <v>0.26028421839940163</v>
      </c>
      <c r="T454" s="119">
        <f t="shared" si="175"/>
        <v>0.26028421839940163</v>
      </c>
      <c r="U454" s="119">
        <f t="shared" si="175"/>
        <v>0.26028421839940163</v>
      </c>
      <c r="V454" s="119">
        <f t="shared" si="175"/>
        <v>0.26028421839940163</v>
      </c>
      <c r="W454" s="119">
        <f t="shared" si="175"/>
        <v>0.26028421839940163</v>
      </c>
      <c r="X454" s="119">
        <f t="shared" si="175"/>
        <v>0.26028421839940163</v>
      </c>
      <c r="Y454" s="119">
        <f t="shared" si="175"/>
        <v>0.26028421839940163</v>
      </c>
      <c r="Z454" s="119">
        <f t="shared" si="175"/>
        <v>0.26028421839940163</v>
      </c>
      <c r="AA454" s="119">
        <f t="shared" si="175"/>
        <v>0.25637995512341061</v>
      </c>
      <c r="AB454" s="119">
        <f t="shared" si="175"/>
        <v>0.25247569184741958</v>
      </c>
      <c r="AC454" s="119">
        <f t="shared" si="175"/>
        <v>0.24857142857142855</v>
      </c>
      <c r="AD454" s="119">
        <f t="shared" si="175"/>
        <v>0.24466716529543753</v>
      </c>
      <c r="AE454" s="119">
        <f t="shared" si="175"/>
        <v>0.2407629020194465</v>
      </c>
      <c r="AF454" s="119">
        <f t="shared" si="175"/>
        <v>0.23685863874345547</v>
      </c>
      <c r="AG454" s="119">
        <f t="shared" si="175"/>
        <v>0.23295437546746445</v>
      </c>
      <c r="AH454" s="119">
        <f t="shared" si="175"/>
        <v>0.22905011219147342</v>
      </c>
      <c r="AI454" s="119">
        <f t="shared" si="175"/>
        <v>0.22514584891548239</v>
      </c>
      <c r="AJ454" s="119">
        <f t="shared" si="175"/>
        <v>0.22124158563949137</v>
      </c>
      <c r="AK454" s="119">
        <f t="shared" si="175"/>
        <v>0.21733732236350034</v>
      </c>
      <c r="AL454" s="119">
        <f t="shared" si="175"/>
        <v>0.21343305908750931</v>
      </c>
      <c r="AM454" s="119">
        <f t="shared" si="175"/>
        <v>0.20952879581151829</v>
      </c>
      <c r="AN454" s="119">
        <f t="shared" si="175"/>
        <v>0.20562453253552729</v>
      </c>
      <c r="AO454" s="119">
        <f t="shared" si="175"/>
        <v>0.20172026925953626</v>
      </c>
      <c r="AP454" s="119">
        <f t="shared" si="175"/>
        <v>0.19781600598354523</v>
      </c>
      <c r="AQ454" s="119">
        <f t="shared" si="175"/>
        <v>0.19391174270755424</v>
      </c>
      <c r="AR454" s="119">
        <f t="shared" si="175"/>
        <v>0.19000747943156321</v>
      </c>
      <c r="AS454" s="119">
        <f t="shared" si="175"/>
        <v>0.18610321615557218</v>
      </c>
      <c r="AT454" s="119">
        <f>AT319*AT183</f>
        <v>0.18219895287958116</v>
      </c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7"/>
    </row>
    <row r="455" spans="1:63" s="73" customFormat="1" x14ac:dyDescent="0.25">
      <c r="A455" s="19" t="str">
        <f>'March 2008 RIA'!$A$17</f>
        <v>Uncontrolled</v>
      </c>
      <c r="B455" s="20">
        <v>1965</v>
      </c>
      <c r="C455" s="119">
        <f t="shared" si="133"/>
        <v>0.26028421839940163</v>
      </c>
      <c r="D455" s="119">
        <f t="shared" ref="D455:AT455" si="176">D320*D184</f>
        <v>0.26028421839940163</v>
      </c>
      <c r="E455" s="119">
        <f t="shared" si="176"/>
        <v>0.26028421839940163</v>
      </c>
      <c r="F455" s="119">
        <f t="shared" si="176"/>
        <v>0.26028421839940163</v>
      </c>
      <c r="G455" s="119">
        <f t="shared" si="176"/>
        <v>0.26028421839940163</v>
      </c>
      <c r="H455" s="119">
        <f t="shared" si="176"/>
        <v>0.26028421839940163</v>
      </c>
      <c r="I455" s="119">
        <f t="shared" si="176"/>
        <v>0.26028421839940163</v>
      </c>
      <c r="J455" s="119">
        <f t="shared" si="176"/>
        <v>0.26028421839940163</v>
      </c>
      <c r="K455" s="119">
        <f t="shared" si="176"/>
        <v>0.26028421839940163</v>
      </c>
      <c r="L455" s="119">
        <f t="shared" si="176"/>
        <v>0.26028421839940163</v>
      </c>
      <c r="M455" s="119">
        <f t="shared" si="176"/>
        <v>0.26028421839940163</v>
      </c>
      <c r="N455" s="119">
        <f t="shared" si="176"/>
        <v>0.26028421839940163</v>
      </c>
      <c r="O455" s="119">
        <f t="shared" si="176"/>
        <v>0.26028421839940163</v>
      </c>
      <c r="P455" s="119">
        <f t="shared" si="176"/>
        <v>0.26028421839940163</v>
      </c>
      <c r="Q455" s="119">
        <f t="shared" si="176"/>
        <v>0.26028421839940163</v>
      </c>
      <c r="R455" s="119">
        <f t="shared" si="176"/>
        <v>0.26028421839940163</v>
      </c>
      <c r="S455" s="119">
        <f t="shared" si="176"/>
        <v>0.26028421839940163</v>
      </c>
      <c r="T455" s="119">
        <f t="shared" si="176"/>
        <v>0.26028421839940163</v>
      </c>
      <c r="U455" s="119">
        <f t="shared" si="176"/>
        <v>0.26028421839940163</v>
      </c>
      <c r="V455" s="119">
        <f t="shared" si="176"/>
        <v>0.26028421839940163</v>
      </c>
      <c r="W455" s="119">
        <f t="shared" si="176"/>
        <v>0.26028421839940163</v>
      </c>
      <c r="X455" s="119">
        <f t="shared" si="176"/>
        <v>0.26028421839940163</v>
      </c>
      <c r="Y455" s="119">
        <f t="shared" si="176"/>
        <v>0.26028421839940163</v>
      </c>
      <c r="Z455" s="119">
        <f t="shared" si="176"/>
        <v>0.26028421839940163</v>
      </c>
      <c r="AA455" s="119">
        <f t="shared" si="176"/>
        <v>0.26028421839940163</v>
      </c>
      <c r="AB455" s="119">
        <f t="shared" si="176"/>
        <v>0.25637995512341061</v>
      </c>
      <c r="AC455" s="119">
        <f t="shared" si="176"/>
        <v>0.25247569184741958</v>
      </c>
      <c r="AD455" s="119">
        <f t="shared" si="176"/>
        <v>0.24857142857142855</v>
      </c>
      <c r="AE455" s="119">
        <f t="shared" si="176"/>
        <v>0.24466716529543753</v>
      </c>
      <c r="AF455" s="119">
        <f t="shared" si="176"/>
        <v>0.2407629020194465</v>
      </c>
      <c r="AG455" s="119">
        <f t="shared" si="176"/>
        <v>0.23685863874345547</v>
      </c>
      <c r="AH455" s="119">
        <f t="shared" si="176"/>
        <v>0.23295437546746445</v>
      </c>
      <c r="AI455" s="119">
        <f t="shared" si="176"/>
        <v>0.22905011219147342</v>
      </c>
      <c r="AJ455" s="119">
        <f t="shared" si="176"/>
        <v>0.22514584891548239</v>
      </c>
      <c r="AK455" s="119">
        <f t="shared" si="176"/>
        <v>0.22124158563949137</v>
      </c>
      <c r="AL455" s="119">
        <f t="shared" si="176"/>
        <v>0.21733732236350034</v>
      </c>
      <c r="AM455" s="119">
        <f t="shared" si="176"/>
        <v>0.21343305908750931</v>
      </c>
      <c r="AN455" s="119">
        <f t="shared" si="176"/>
        <v>0.20952879581151829</v>
      </c>
      <c r="AO455" s="119">
        <f t="shared" si="176"/>
        <v>0.20562453253552729</v>
      </c>
      <c r="AP455" s="119">
        <f t="shared" si="176"/>
        <v>0.20172026925953626</v>
      </c>
      <c r="AQ455" s="119">
        <f t="shared" si="176"/>
        <v>0.19781600598354523</v>
      </c>
      <c r="AR455" s="119">
        <f t="shared" si="176"/>
        <v>0.19391174270755424</v>
      </c>
      <c r="AS455" s="119">
        <f t="shared" si="176"/>
        <v>0.19000747943156321</v>
      </c>
      <c r="AT455" s="119">
        <f t="shared" si="176"/>
        <v>0.18610321615557218</v>
      </c>
      <c r="AU455" s="119">
        <f>AU320*AU184</f>
        <v>0.18219895287958116</v>
      </c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7"/>
    </row>
    <row r="456" spans="1:63" s="73" customFormat="1" x14ac:dyDescent="0.25">
      <c r="A456" s="19" t="str">
        <f>'March 2008 RIA'!$A$17</f>
        <v>Uncontrolled</v>
      </c>
      <c r="B456" s="20">
        <v>1966</v>
      </c>
      <c r="C456" s="119">
        <f t="shared" si="133"/>
        <v>0.26028421839940163</v>
      </c>
      <c r="D456" s="119">
        <f t="shared" ref="D456:AU456" si="177">D321*D185</f>
        <v>0.26028421839940163</v>
      </c>
      <c r="E456" s="119">
        <f t="shared" si="177"/>
        <v>0.26028421839940163</v>
      </c>
      <c r="F456" s="119">
        <f t="shared" si="177"/>
        <v>0.26028421839940163</v>
      </c>
      <c r="G456" s="119">
        <f t="shared" si="177"/>
        <v>0.26028421839940163</v>
      </c>
      <c r="H456" s="119">
        <f t="shared" si="177"/>
        <v>0.26028421839940163</v>
      </c>
      <c r="I456" s="119">
        <f t="shared" si="177"/>
        <v>0.26028421839940163</v>
      </c>
      <c r="J456" s="119">
        <f t="shared" si="177"/>
        <v>0.26028421839940163</v>
      </c>
      <c r="K456" s="119">
        <f t="shared" si="177"/>
        <v>0.26028421839940163</v>
      </c>
      <c r="L456" s="119">
        <f t="shared" si="177"/>
        <v>0.26028421839940163</v>
      </c>
      <c r="M456" s="119">
        <f t="shared" si="177"/>
        <v>0.26028421839940163</v>
      </c>
      <c r="N456" s="119">
        <f t="shared" si="177"/>
        <v>0.26028421839940163</v>
      </c>
      <c r="O456" s="119">
        <f t="shared" si="177"/>
        <v>0.26028421839940163</v>
      </c>
      <c r="P456" s="119">
        <f t="shared" si="177"/>
        <v>0.26028421839940163</v>
      </c>
      <c r="Q456" s="119">
        <f t="shared" si="177"/>
        <v>0.26028421839940163</v>
      </c>
      <c r="R456" s="119">
        <f t="shared" si="177"/>
        <v>0.26028421839940163</v>
      </c>
      <c r="S456" s="119">
        <f t="shared" si="177"/>
        <v>0.26028421839940163</v>
      </c>
      <c r="T456" s="119">
        <f t="shared" si="177"/>
        <v>0.26028421839940163</v>
      </c>
      <c r="U456" s="119">
        <f t="shared" si="177"/>
        <v>0.26028421839940163</v>
      </c>
      <c r="V456" s="119">
        <f t="shared" si="177"/>
        <v>0.26028421839940163</v>
      </c>
      <c r="W456" s="119">
        <f t="shared" si="177"/>
        <v>0.26028421839940163</v>
      </c>
      <c r="X456" s="119">
        <f t="shared" si="177"/>
        <v>0.26028421839940163</v>
      </c>
      <c r="Y456" s="119">
        <f t="shared" si="177"/>
        <v>0.26028421839940163</v>
      </c>
      <c r="Z456" s="119">
        <f t="shared" si="177"/>
        <v>0.26028421839940163</v>
      </c>
      <c r="AA456" s="119">
        <f t="shared" si="177"/>
        <v>0.26028421839940163</v>
      </c>
      <c r="AB456" s="119">
        <f t="shared" si="177"/>
        <v>0.26028421839940163</v>
      </c>
      <c r="AC456" s="119">
        <f t="shared" si="177"/>
        <v>0.25637995512341061</v>
      </c>
      <c r="AD456" s="119">
        <f t="shared" si="177"/>
        <v>0.25247569184741958</v>
      </c>
      <c r="AE456" s="119">
        <f t="shared" si="177"/>
        <v>0.24857142857142855</v>
      </c>
      <c r="AF456" s="119">
        <f t="shared" si="177"/>
        <v>0.24466716529543753</v>
      </c>
      <c r="AG456" s="119">
        <f t="shared" si="177"/>
        <v>0.2407629020194465</v>
      </c>
      <c r="AH456" s="119">
        <f t="shared" si="177"/>
        <v>0.23685863874345547</v>
      </c>
      <c r="AI456" s="119">
        <f t="shared" si="177"/>
        <v>0.23295437546746445</v>
      </c>
      <c r="AJ456" s="119">
        <f t="shared" si="177"/>
        <v>0.22905011219147342</v>
      </c>
      <c r="AK456" s="119">
        <f t="shared" si="177"/>
        <v>0.22514584891548239</v>
      </c>
      <c r="AL456" s="119">
        <f t="shared" si="177"/>
        <v>0.22124158563949137</v>
      </c>
      <c r="AM456" s="119">
        <f t="shared" si="177"/>
        <v>0.21733732236350034</v>
      </c>
      <c r="AN456" s="119">
        <f t="shared" si="177"/>
        <v>0.21343305908750931</v>
      </c>
      <c r="AO456" s="119">
        <f t="shared" si="177"/>
        <v>0.20952879581151829</v>
      </c>
      <c r="AP456" s="119">
        <f t="shared" si="177"/>
        <v>0.20562453253552729</v>
      </c>
      <c r="AQ456" s="119">
        <f t="shared" si="177"/>
        <v>0.20172026925953626</v>
      </c>
      <c r="AR456" s="119">
        <f t="shared" si="177"/>
        <v>0.19781600598354523</v>
      </c>
      <c r="AS456" s="119">
        <f t="shared" si="177"/>
        <v>0.19391174270755424</v>
      </c>
      <c r="AT456" s="119">
        <f t="shared" si="177"/>
        <v>0.19000747943156321</v>
      </c>
      <c r="AU456" s="119">
        <f t="shared" si="177"/>
        <v>0.18610321615557218</v>
      </c>
      <c r="AV456" s="119">
        <f>AV321*AV185</f>
        <v>0.18219895287958116</v>
      </c>
      <c r="AW456" s="115"/>
      <c r="AX456" s="115"/>
      <c r="AY456" s="115"/>
      <c r="AZ456" s="115"/>
      <c r="BA456" s="115"/>
      <c r="BB456" s="114"/>
      <c r="BC456" s="114"/>
      <c r="BD456" s="114"/>
      <c r="BE456" s="115"/>
      <c r="BF456" s="115"/>
      <c r="BG456" s="115"/>
      <c r="BH456" s="115"/>
      <c r="BI456" s="115"/>
      <c r="BJ456" s="115"/>
      <c r="BK456" s="117"/>
    </row>
    <row r="457" spans="1:63" s="73" customFormat="1" x14ac:dyDescent="0.25">
      <c r="A457" s="19" t="str">
        <f>'March 2008 RIA'!$A$17</f>
        <v>Uncontrolled</v>
      </c>
      <c r="B457" s="20">
        <v>1967</v>
      </c>
      <c r="C457" s="119">
        <f t="shared" si="133"/>
        <v>0.26028421839940163</v>
      </c>
      <c r="D457" s="119">
        <f t="shared" ref="D457:AV457" si="178">D322*D186</f>
        <v>0.26028421839940163</v>
      </c>
      <c r="E457" s="119">
        <f t="shared" si="178"/>
        <v>0.26028421839940163</v>
      </c>
      <c r="F457" s="119">
        <f t="shared" si="178"/>
        <v>0.26028421839940163</v>
      </c>
      <c r="G457" s="119">
        <f t="shared" si="178"/>
        <v>0.26028421839940163</v>
      </c>
      <c r="H457" s="119">
        <f t="shared" si="178"/>
        <v>0.26028421839940163</v>
      </c>
      <c r="I457" s="119">
        <f t="shared" si="178"/>
        <v>0.26028421839940163</v>
      </c>
      <c r="J457" s="119">
        <f t="shared" si="178"/>
        <v>0.26028421839940163</v>
      </c>
      <c r="K457" s="119">
        <f t="shared" si="178"/>
        <v>0.26028421839940163</v>
      </c>
      <c r="L457" s="119">
        <f t="shared" si="178"/>
        <v>0.26028421839940163</v>
      </c>
      <c r="M457" s="119">
        <f t="shared" si="178"/>
        <v>0.26028421839940163</v>
      </c>
      <c r="N457" s="119">
        <f t="shared" si="178"/>
        <v>0.26028421839940163</v>
      </c>
      <c r="O457" s="119">
        <f t="shared" si="178"/>
        <v>0.26028421839940163</v>
      </c>
      <c r="P457" s="119">
        <f t="shared" si="178"/>
        <v>0.26028421839940163</v>
      </c>
      <c r="Q457" s="119">
        <f t="shared" si="178"/>
        <v>0.26028421839940163</v>
      </c>
      <c r="R457" s="119">
        <f t="shared" si="178"/>
        <v>0.26028421839940163</v>
      </c>
      <c r="S457" s="119">
        <f t="shared" si="178"/>
        <v>0.26028421839940163</v>
      </c>
      <c r="T457" s="119">
        <f t="shared" si="178"/>
        <v>0.26028421839940163</v>
      </c>
      <c r="U457" s="119">
        <f t="shared" si="178"/>
        <v>0.26028421839940163</v>
      </c>
      <c r="V457" s="119">
        <f t="shared" si="178"/>
        <v>0.26028421839940163</v>
      </c>
      <c r="W457" s="119">
        <f t="shared" si="178"/>
        <v>0.26028421839940163</v>
      </c>
      <c r="X457" s="119">
        <f t="shared" si="178"/>
        <v>0.26028421839940163</v>
      </c>
      <c r="Y457" s="119">
        <f t="shared" si="178"/>
        <v>0.26028421839940163</v>
      </c>
      <c r="Z457" s="119">
        <f t="shared" si="178"/>
        <v>0.26028421839940163</v>
      </c>
      <c r="AA457" s="119">
        <f t="shared" si="178"/>
        <v>0.26028421839940163</v>
      </c>
      <c r="AB457" s="119">
        <f t="shared" si="178"/>
        <v>0.26028421839940163</v>
      </c>
      <c r="AC457" s="119">
        <f t="shared" si="178"/>
        <v>0.26028421839940163</v>
      </c>
      <c r="AD457" s="119">
        <f t="shared" si="178"/>
        <v>0.25637995512341061</v>
      </c>
      <c r="AE457" s="119">
        <f t="shared" si="178"/>
        <v>0.25247569184741958</v>
      </c>
      <c r="AF457" s="119">
        <f t="shared" si="178"/>
        <v>0.24857142857142855</v>
      </c>
      <c r="AG457" s="119">
        <f t="shared" si="178"/>
        <v>0.24466716529543753</v>
      </c>
      <c r="AH457" s="119">
        <f t="shared" si="178"/>
        <v>0.2407629020194465</v>
      </c>
      <c r="AI457" s="119">
        <f t="shared" si="178"/>
        <v>0.23685863874345547</v>
      </c>
      <c r="AJ457" s="119">
        <f t="shared" si="178"/>
        <v>0.23295437546746445</v>
      </c>
      <c r="AK457" s="119">
        <f t="shared" si="178"/>
        <v>0.22905011219147342</v>
      </c>
      <c r="AL457" s="119">
        <f t="shared" si="178"/>
        <v>0.22514584891548239</v>
      </c>
      <c r="AM457" s="119">
        <f t="shared" si="178"/>
        <v>0.22124158563949137</v>
      </c>
      <c r="AN457" s="119">
        <f t="shared" si="178"/>
        <v>0.21733732236350034</v>
      </c>
      <c r="AO457" s="119">
        <f t="shared" si="178"/>
        <v>0.21343305908750931</v>
      </c>
      <c r="AP457" s="119">
        <f t="shared" si="178"/>
        <v>0.20952879581151829</v>
      </c>
      <c r="AQ457" s="119">
        <f t="shared" si="178"/>
        <v>0.20562453253552729</v>
      </c>
      <c r="AR457" s="119">
        <f t="shared" si="178"/>
        <v>0.20172026925953626</v>
      </c>
      <c r="AS457" s="119">
        <f t="shared" si="178"/>
        <v>0.19781600598354523</v>
      </c>
      <c r="AT457" s="119">
        <f t="shared" si="178"/>
        <v>0.19391174270755424</v>
      </c>
      <c r="AU457" s="119">
        <f t="shared" si="178"/>
        <v>0.19000747943156321</v>
      </c>
      <c r="AV457" s="119">
        <f t="shared" si="178"/>
        <v>0.18610321615557218</v>
      </c>
      <c r="AW457" s="119">
        <f>AW322*AW186</f>
        <v>0.18219895287958116</v>
      </c>
      <c r="AX457" s="115"/>
      <c r="AY457" s="115"/>
      <c r="AZ457" s="115"/>
      <c r="BA457" s="115"/>
      <c r="BB457" s="114"/>
      <c r="BC457" s="114"/>
      <c r="BD457" s="114"/>
      <c r="BE457" s="115"/>
      <c r="BF457" s="115"/>
      <c r="BG457" s="115"/>
      <c r="BH457" s="115"/>
      <c r="BI457" s="115"/>
      <c r="BJ457" s="115"/>
      <c r="BK457" s="117"/>
    </row>
    <row r="458" spans="1:63" s="73" customFormat="1" x14ac:dyDescent="0.25">
      <c r="A458" s="19" t="str">
        <f>'March 2008 RIA'!$A$17</f>
        <v>Uncontrolled</v>
      </c>
      <c r="B458" s="20">
        <v>1968</v>
      </c>
      <c r="C458" s="119">
        <f t="shared" si="133"/>
        <v>0.26028421839940163</v>
      </c>
      <c r="D458" s="119">
        <f t="shared" ref="D458:AW458" si="179">D323*D187</f>
        <v>0.26028421839940163</v>
      </c>
      <c r="E458" s="119">
        <f t="shared" si="179"/>
        <v>0.26028421839940163</v>
      </c>
      <c r="F458" s="119">
        <f t="shared" si="179"/>
        <v>0.26028421839940163</v>
      </c>
      <c r="G458" s="119">
        <f t="shared" si="179"/>
        <v>0.26028421839940163</v>
      </c>
      <c r="H458" s="119">
        <f t="shared" si="179"/>
        <v>0.26028421839940163</v>
      </c>
      <c r="I458" s="119">
        <f t="shared" si="179"/>
        <v>0.26028421839940163</v>
      </c>
      <c r="J458" s="119">
        <f t="shared" si="179"/>
        <v>0.26028421839940163</v>
      </c>
      <c r="K458" s="119">
        <f t="shared" si="179"/>
        <v>0.26028421839940163</v>
      </c>
      <c r="L458" s="119">
        <f t="shared" si="179"/>
        <v>0.26028421839940163</v>
      </c>
      <c r="M458" s="119">
        <f t="shared" si="179"/>
        <v>0.26028421839940163</v>
      </c>
      <c r="N458" s="119">
        <f t="shared" si="179"/>
        <v>0.26028421839940163</v>
      </c>
      <c r="O458" s="119">
        <f t="shared" si="179"/>
        <v>0.26028421839940163</v>
      </c>
      <c r="P458" s="119">
        <f t="shared" si="179"/>
        <v>0.26028421839940163</v>
      </c>
      <c r="Q458" s="119">
        <f t="shared" si="179"/>
        <v>0.26028421839940163</v>
      </c>
      <c r="R458" s="119">
        <f t="shared" si="179"/>
        <v>0.26028421839940163</v>
      </c>
      <c r="S458" s="119">
        <f t="shared" si="179"/>
        <v>0.26028421839940163</v>
      </c>
      <c r="T458" s="119">
        <f t="shared" si="179"/>
        <v>0.26028421839940163</v>
      </c>
      <c r="U458" s="119">
        <f t="shared" si="179"/>
        <v>0.26028421839940163</v>
      </c>
      <c r="V458" s="119">
        <f t="shared" si="179"/>
        <v>0.26028421839940163</v>
      </c>
      <c r="W458" s="119">
        <f t="shared" si="179"/>
        <v>0.26028421839940163</v>
      </c>
      <c r="X458" s="119">
        <f t="shared" si="179"/>
        <v>0.26028421839940163</v>
      </c>
      <c r="Y458" s="119">
        <f t="shared" si="179"/>
        <v>0.26028421839940163</v>
      </c>
      <c r="Z458" s="119">
        <f t="shared" si="179"/>
        <v>0.26028421839940163</v>
      </c>
      <c r="AA458" s="119">
        <f t="shared" si="179"/>
        <v>0.26028421839940163</v>
      </c>
      <c r="AB458" s="119">
        <f t="shared" si="179"/>
        <v>0.26028421839940163</v>
      </c>
      <c r="AC458" s="119">
        <f t="shared" si="179"/>
        <v>0.26028421839940163</v>
      </c>
      <c r="AD458" s="119">
        <f t="shared" si="179"/>
        <v>0.26028421839940163</v>
      </c>
      <c r="AE458" s="119">
        <f t="shared" si="179"/>
        <v>0.25637995512341061</v>
      </c>
      <c r="AF458" s="119">
        <f t="shared" si="179"/>
        <v>0.25247569184741958</v>
      </c>
      <c r="AG458" s="119">
        <f t="shared" si="179"/>
        <v>0.24857142857142855</v>
      </c>
      <c r="AH458" s="119">
        <f t="shared" si="179"/>
        <v>0.24466716529543753</v>
      </c>
      <c r="AI458" s="119">
        <f t="shared" si="179"/>
        <v>0.2407629020194465</v>
      </c>
      <c r="AJ458" s="119">
        <f t="shared" si="179"/>
        <v>0.23685863874345547</v>
      </c>
      <c r="AK458" s="119">
        <f t="shared" si="179"/>
        <v>0.23295437546746445</v>
      </c>
      <c r="AL458" s="119">
        <f t="shared" si="179"/>
        <v>0.22905011219147342</v>
      </c>
      <c r="AM458" s="119">
        <f t="shared" si="179"/>
        <v>0.22514584891548239</v>
      </c>
      <c r="AN458" s="119">
        <f t="shared" si="179"/>
        <v>0.22124158563949137</v>
      </c>
      <c r="AO458" s="119">
        <f t="shared" si="179"/>
        <v>0.21733732236350034</v>
      </c>
      <c r="AP458" s="119">
        <f t="shared" si="179"/>
        <v>0.21343305908750931</v>
      </c>
      <c r="AQ458" s="119">
        <f t="shared" si="179"/>
        <v>0.20952879581151829</v>
      </c>
      <c r="AR458" s="119">
        <f t="shared" si="179"/>
        <v>0.20562453253552729</v>
      </c>
      <c r="AS458" s="119">
        <f t="shared" si="179"/>
        <v>0.20172026925953626</v>
      </c>
      <c r="AT458" s="119">
        <f t="shared" si="179"/>
        <v>0.19781600598354523</v>
      </c>
      <c r="AU458" s="119">
        <f t="shared" si="179"/>
        <v>0.19391174270755424</v>
      </c>
      <c r="AV458" s="119">
        <f t="shared" si="179"/>
        <v>0.19000747943156321</v>
      </c>
      <c r="AW458" s="119">
        <f t="shared" si="179"/>
        <v>0.18610321615557218</v>
      </c>
      <c r="AX458" s="119">
        <f>AX323*AX187</f>
        <v>0.18219895287958116</v>
      </c>
      <c r="AY458" s="115"/>
      <c r="AZ458" s="115"/>
      <c r="BA458" s="115"/>
      <c r="BB458" s="114"/>
      <c r="BC458" s="114"/>
      <c r="BD458" s="114"/>
      <c r="BE458" s="115"/>
      <c r="BF458" s="115"/>
      <c r="BG458" s="115"/>
      <c r="BH458" s="115"/>
      <c r="BI458" s="115"/>
      <c r="BJ458" s="115"/>
      <c r="BK458" s="117"/>
    </row>
    <row r="459" spans="1:63" s="73" customFormat="1" x14ac:dyDescent="0.25">
      <c r="A459" s="19" t="str">
        <f>'March 2008 RIA'!$A$17</f>
        <v>Uncontrolled</v>
      </c>
      <c r="B459" s="20">
        <v>1969</v>
      </c>
      <c r="C459" s="119">
        <f t="shared" si="133"/>
        <v>0.26028421839940163</v>
      </c>
      <c r="D459" s="119">
        <f t="shared" ref="D459:AX459" si="180">D324*D188</f>
        <v>0.26028421839940163</v>
      </c>
      <c r="E459" s="119">
        <f t="shared" si="180"/>
        <v>0.26028421839940163</v>
      </c>
      <c r="F459" s="119">
        <f t="shared" si="180"/>
        <v>0.26028421839940163</v>
      </c>
      <c r="G459" s="119">
        <f t="shared" si="180"/>
        <v>0.26028421839940163</v>
      </c>
      <c r="H459" s="119">
        <f t="shared" si="180"/>
        <v>0.26028421839940163</v>
      </c>
      <c r="I459" s="119">
        <f t="shared" si="180"/>
        <v>0.26028421839940163</v>
      </c>
      <c r="J459" s="119">
        <f t="shared" si="180"/>
        <v>0.26028421839940163</v>
      </c>
      <c r="K459" s="119">
        <f t="shared" si="180"/>
        <v>0.26028421839940163</v>
      </c>
      <c r="L459" s="119">
        <f t="shared" si="180"/>
        <v>0.26028421839940163</v>
      </c>
      <c r="M459" s="119">
        <f t="shared" si="180"/>
        <v>0.26028421839940163</v>
      </c>
      <c r="N459" s="119">
        <f t="shared" si="180"/>
        <v>0.26028421839940163</v>
      </c>
      <c r="O459" s="119">
        <f t="shared" si="180"/>
        <v>0.26028421839940163</v>
      </c>
      <c r="P459" s="119">
        <f t="shared" si="180"/>
        <v>0.26028421839940163</v>
      </c>
      <c r="Q459" s="119">
        <f t="shared" si="180"/>
        <v>0.26028421839940163</v>
      </c>
      <c r="R459" s="119">
        <f t="shared" si="180"/>
        <v>0.26028421839940163</v>
      </c>
      <c r="S459" s="119">
        <f t="shared" si="180"/>
        <v>0.26028421839940163</v>
      </c>
      <c r="T459" s="119">
        <f t="shared" si="180"/>
        <v>0.26028421839940163</v>
      </c>
      <c r="U459" s="119">
        <f t="shared" si="180"/>
        <v>0.26028421839940163</v>
      </c>
      <c r="V459" s="119">
        <f t="shared" si="180"/>
        <v>0.26028421839940163</v>
      </c>
      <c r="W459" s="119">
        <f t="shared" si="180"/>
        <v>0.26028421839940163</v>
      </c>
      <c r="X459" s="119">
        <f t="shared" si="180"/>
        <v>0.26028421839940163</v>
      </c>
      <c r="Y459" s="119">
        <f t="shared" si="180"/>
        <v>0.26028421839940163</v>
      </c>
      <c r="Z459" s="119">
        <f t="shared" si="180"/>
        <v>0.26028421839940163</v>
      </c>
      <c r="AA459" s="119">
        <f t="shared" si="180"/>
        <v>0.26028421839940163</v>
      </c>
      <c r="AB459" s="119">
        <f t="shared" si="180"/>
        <v>0.26028421839940163</v>
      </c>
      <c r="AC459" s="119">
        <f t="shared" si="180"/>
        <v>0.26028421839940163</v>
      </c>
      <c r="AD459" s="119">
        <f t="shared" si="180"/>
        <v>0.26028421839940163</v>
      </c>
      <c r="AE459" s="119">
        <f t="shared" si="180"/>
        <v>0.26028421839940163</v>
      </c>
      <c r="AF459" s="119">
        <f t="shared" si="180"/>
        <v>0.25637995512341061</v>
      </c>
      <c r="AG459" s="119">
        <f t="shared" si="180"/>
        <v>0.25247569184741958</v>
      </c>
      <c r="AH459" s="119">
        <f t="shared" si="180"/>
        <v>0.24857142857142855</v>
      </c>
      <c r="AI459" s="119">
        <f t="shared" si="180"/>
        <v>0.24466716529543753</v>
      </c>
      <c r="AJ459" s="119">
        <f t="shared" si="180"/>
        <v>0.2407629020194465</v>
      </c>
      <c r="AK459" s="119">
        <f t="shared" si="180"/>
        <v>0.23685863874345547</v>
      </c>
      <c r="AL459" s="119">
        <f t="shared" si="180"/>
        <v>0.23295437546746445</v>
      </c>
      <c r="AM459" s="119">
        <f t="shared" si="180"/>
        <v>0.22905011219147342</v>
      </c>
      <c r="AN459" s="119">
        <f t="shared" si="180"/>
        <v>0.22514584891548239</v>
      </c>
      <c r="AO459" s="119">
        <f t="shared" si="180"/>
        <v>0.22124158563949137</v>
      </c>
      <c r="AP459" s="119">
        <f t="shared" si="180"/>
        <v>0.21733732236350034</v>
      </c>
      <c r="AQ459" s="119">
        <f t="shared" si="180"/>
        <v>0.21343305908750931</v>
      </c>
      <c r="AR459" s="119">
        <f t="shared" si="180"/>
        <v>0.20952879581151829</v>
      </c>
      <c r="AS459" s="119">
        <f t="shared" si="180"/>
        <v>0.20562453253552729</v>
      </c>
      <c r="AT459" s="119">
        <f t="shared" si="180"/>
        <v>0.20172026925953626</v>
      </c>
      <c r="AU459" s="119">
        <f t="shared" si="180"/>
        <v>0.19781600598354523</v>
      </c>
      <c r="AV459" s="119">
        <f t="shared" si="180"/>
        <v>0.19391174270755424</v>
      </c>
      <c r="AW459" s="119">
        <f t="shared" si="180"/>
        <v>0.19000747943156321</v>
      </c>
      <c r="AX459" s="119">
        <f t="shared" si="180"/>
        <v>0.18610321615557218</v>
      </c>
      <c r="AY459" s="119">
        <f>AY324*AY188</f>
        <v>0.18219895287958116</v>
      </c>
      <c r="AZ459" s="114"/>
      <c r="BA459" s="114"/>
      <c r="BB459" s="114"/>
      <c r="BC459" s="114"/>
      <c r="BD459" s="114"/>
      <c r="BE459" s="114"/>
      <c r="BF459" s="114"/>
      <c r="BG459" s="115"/>
      <c r="BH459" s="115"/>
      <c r="BI459" s="115"/>
      <c r="BJ459" s="115"/>
      <c r="BK459" s="117"/>
    </row>
    <row r="460" spans="1:63" s="73" customFormat="1" x14ac:dyDescent="0.25">
      <c r="A460" s="19" t="str">
        <f>'March 2008 RIA'!$A$17</f>
        <v>Uncontrolled</v>
      </c>
      <c r="B460" s="20">
        <v>1970</v>
      </c>
      <c r="C460" s="119">
        <f t="shared" si="133"/>
        <v>0.26028421839940163</v>
      </c>
      <c r="D460" s="119">
        <f t="shared" ref="D460:AY460" si="181">D325*D189</f>
        <v>0.26028421839940163</v>
      </c>
      <c r="E460" s="119">
        <f t="shared" si="181"/>
        <v>0.26028421839940163</v>
      </c>
      <c r="F460" s="119">
        <f t="shared" si="181"/>
        <v>0.26028421839940163</v>
      </c>
      <c r="G460" s="119">
        <f t="shared" si="181"/>
        <v>0.26028421839940163</v>
      </c>
      <c r="H460" s="119">
        <f t="shared" si="181"/>
        <v>0.26028421839940163</v>
      </c>
      <c r="I460" s="119">
        <f t="shared" si="181"/>
        <v>0.26028421839940163</v>
      </c>
      <c r="J460" s="119">
        <f t="shared" si="181"/>
        <v>0.26028421839940163</v>
      </c>
      <c r="K460" s="119">
        <f t="shared" si="181"/>
        <v>0.26028421839940163</v>
      </c>
      <c r="L460" s="119">
        <f t="shared" si="181"/>
        <v>0.26028421839940163</v>
      </c>
      <c r="M460" s="119">
        <f t="shared" si="181"/>
        <v>0.26028421839940163</v>
      </c>
      <c r="N460" s="119">
        <f t="shared" si="181"/>
        <v>0.26028421839940163</v>
      </c>
      <c r="O460" s="119">
        <f t="shared" si="181"/>
        <v>0.26028421839940163</v>
      </c>
      <c r="P460" s="119">
        <f t="shared" si="181"/>
        <v>0.26028421839940163</v>
      </c>
      <c r="Q460" s="119">
        <f t="shared" si="181"/>
        <v>0.26028421839940163</v>
      </c>
      <c r="R460" s="119">
        <f t="shared" si="181"/>
        <v>0.26028421839940163</v>
      </c>
      <c r="S460" s="119">
        <f t="shared" si="181"/>
        <v>0.26028421839940163</v>
      </c>
      <c r="T460" s="119">
        <f t="shared" si="181"/>
        <v>0.26028421839940163</v>
      </c>
      <c r="U460" s="119">
        <f t="shared" si="181"/>
        <v>0.26028421839940163</v>
      </c>
      <c r="V460" s="119">
        <f t="shared" si="181"/>
        <v>0.26028421839940163</v>
      </c>
      <c r="W460" s="119">
        <f t="shared" si="181"/>
        <v>0.26028421839940163</v>
      </c>
      <c r="X460" s="119">
        <f t="shared" si="181"/>
        <v>0.26028421839940163</v>
      </c>
      <c r="Y460" s="119">
        <f t="shared" si="181"/>
        <v>0.26028421839940163</v>
      </c>
      <c r="Z460" s="119">
        <f t="shared" si="181"/>
        <v>0.26028421839940163</v>
      </c>
      <c r="AA460" s="119">
        <f t="shared" si="181"/>
        <v>0.26028421839940163</v>
      </c>
      <c r="AB460" s="119">
        <f t="shared" si="181"/>
        <v>0.26028421839940163</v>
      </c>
      <c r="AC460" s="119">
        <f t="shared" si="181"/>
        <v>0.26028421839940163</v>
      </c>
      <c r="AD460" s="119">
        <f t="shared" si="181"/>
        <v>0.26028421839940163</v>
      </c>
      <c r="AE460" s="119">
        <f t="shared" si="181"/>
        <v>0.26028421839940163</v>
      </c>
      <c r="AF460" s="119">
        <f t="shared" si="181"/>
        <v>0.26028421839940163</v>
      </c>
      <c r="AG460" s="119">
        <f t="shared" si="181"/>
        <v>0.25637995512341061</v>
      </c>
      <c r="AH460" s="119">
        <f t="shared" si="181"/>
        <v>0.25247569184741958</v>
      </c>
      <c r="AI460" s="119">
        <f t="shared" si="181"/>
        <v>0.24857142857142855</v>
      </c>
      <c r="AJ460" s="119">
        <f t="shared" si="181"/>
        <v>0.24466716529543753</v>
      </c>
      <c r="AK460" s="119">
        <f t="shared" si="181"/>
        <v>0.2407629020194465</v>
      </c>
      <c r="AL460" s="119">
        <f t="shared" si="181"/>
        <v>0.23685863874345547</v>
      </c>
      <c r="AM460" s="119">
        <f t="shared" si="181"/>
        <v>0.23295437546746445</v>
      </c>
      <c r="AN460" s="119">
        <f t="shared" si="181"/>
        <v>0.22905011219147342</v>
      </c>
      <c r="AO460" s="119">
        <f t="shared" si="181"/>
        <v>0.22514584891548239</v>
      </c>
      <c r="AP460" s="119">
        <f t="shared" si="181"/>
        <v>0.22124158563949137</v>
      </c>
      <c r="AQ460" s="119">
        <f t="shared" si="181"/>
        <v>0.21733732236350034</v>
      </c>
      <c r="AR460" s="119">
        <f t="shared" si="181"/>
        <v>0.21343305908750931</v>
      </c>
      <c r="AS460" s="119">
        <f t="shared" si="181"/>
        <v>0.20952879581151829</v>
      </c>
      <c r="AT460" s="119">
        <f t="shared" si="181"/>
        <v>0.20562453253552729</v>
      </c>
      <c r="AU460" s="119">
        <f t="shared" si="181"/>
        <v>0.20172026925953626</v>
      </c>
      <c r="AV460" s="119">
        <f t="shared" si="181"/>
        <v>0.19781600598354523</v>
      </c>
      <c r="AW460" s="119">
        <f t="shared" si="181"/>
        <v>0.19391174270755424</v>
      </c>
      <c r="AX460" s="119">
        <f t="shared" si="181"/>
        <v>0.19000747943156321</v>
      </c>
      <c r="AY460" s="119">
        <f t="shared" si="181"/>
        <v>0.18610321615557218</v>
      </c>
      <c r="AZ460" s="119">
        <f>AZ325*AZ189</f>
        <v>0.18219895287958116</v>
      </c>
      <c r="BA460" s="114"/>
      <c r="BB460" s="114"/>
      <c r="BC460" s="114"/>
      <c r="BD460" s="114"/>
      <c r="BE460" s="114"/>
      <c r="BF460" s="114"/>
      <c r="BG460" s="115"/>
      <c r="BH460" s="115"/>
      <c r="BI460" s="115"/>
      <c r="BJ460" s="115"/>
      <c r="BK460" s="117"/>
    </row>
    <row r="461" spans="1:63" s="73" customFormat="1" x14ac:dyDescent="0.25">
      <c r="A461" s="19" t="str">
        <f>'March 2008 RIA'!$A$17</f>
        <v>Uncontrolled</v>
      </c>
      <c r="B461" s="20">
        <v>1971</v>
      </c>
      <c r="C461" s="119">
        <f t="shared" si="133"/>
        <v>0.26028421839940163</v>
      </c>
      <c r="D461" s="119">
        <f t="shared" ref="D461:AZ461" si="182">D326*D190</f>
        <v>0.26028421839940163</v>
      </c>
      <c r="E461" s="119">
        <f t="shared" si="182"/>
        <v>0.26028421839940163</v>
      </c>
      <c r="F461" s="119">
        <f t="shared" si="182"/>
        <v>0.26028421839940163</v>
      </c>
      <c r="G461" s="119">
        <f t="shared" si="182"/>
        <v>0.26028421839940163</v>
      </c>
      <c r="H461" s="119">
        <f t="shared" si="182"/>
        <v>0.26028421839940163</v>
      </c>
      <c r="I461" s="119">
        <f t="shared" si="182"/>
        <v>0.26028421839940163</v>
      </c>
      <c r="J461" s="119">
        <f t="shared" si="182"/>
        <v>0.26028421839940163</v>
      </c>
      <c r="K461" s="119">
        <f t="shared" si="182"/>
        <v>0.26028421839940163</v>
      </c>
      <c r="L461" s="119">
        <f t="shared" si="182"/>
        <v>0.26028421839940163</v>
      </c>
      <c r="M461" s="119">
        <f t="shared" si="182"/>
        <v>0.26028421839940163</v>
      </c>
      <c r="N461" s="119">
        <f t="shared" si="182"/>
        <v>0.26028421839940163</v>
      </c>
      <c r="O461" s="119">
        <f t="shared" si="182"/>
        <v>0.26028421839940163</v>
      </c>
      <c r="P461" s="119">
        <f t="shared" si="182"/>
        <v>0.26028421839940163</v>
      </c>
      <c r="Q461" s="119">
        <f t="shared" si="182"/>
        <v>0.26028421839940163</v>
      </c>
      <c r="R461" s="119">
        <f t="shared" si="182"/>
        <v>0.26028421839940163</v>
      </c>
      <c r="S461" s="119">
        <f t="shared" si="182"/>
        <v>0.26028421839940163</v>
      </c>
      <c r="T461" s="119">
        <f t="shared" si="182"/>
        <v>0.26028421839940163</v>
      </c>
      <c r="U461" s="119">
        <f t="shared" si="182"/>
        <v>0.26028421839940163</v>
      </c>
      <c r="V461" s="119">
        <f t="shared" si="182"/>
        <v>0.26028421839940163</v>
      </c>
      <c r="W461" s="119">
        <f t="shared" si="182"/>
        <v>0.26028421839940163</v>
      </c>
      <c r="X461" s="119">
        <f t="shared" si="182"/>
        <v>0.26028421839940163</v>
      </c>
      <c r="Y461" s="119">
        <f t="shared" si="182"/>
        <v>0.26028421839940163</v>
      </c>
      <c r="Z461" s="119">
        <f t="shared" si="182"/>
        <v>0.26028421839940163</v>
      </c>
      <c r="AA461" s="119">
        <f t="shared" si="182"/>
        <v>0.26028421839940163</v>
      </c>
      <c r="AB461" s="119">
        <f t="shared" si="182"/>
        <v>0.26028421839940163</v>
      </c>
      <c r="AC461" s="119">
        <f t="shared" si="182"/>
        <v>0.26028421839940163</v>
      </c>
      <c r="AD461" s="119">
        <f t="shared" si="182"/>
        <v>0.26028421839940163</v>
      </c>
      <c r="AE461" s="119">
        <f t="shared" si="182"/>
        <v>0.26028421839940163</v>
      </c>
      <c r="AF461" s="119">
        <f t="shared" si="182"/>
        <v>0.26028421839940163</v>
      </c>
      <c r="AG461" s="119">
        <f t="shared" si="182"/>
        <v>0.26028421839940163</v>
      </c>
      <c r="AH461" s="119">
        <f t="shared" si="182"/>
        <v>0.25637995512341061</v>
      </c>
      <c r="AI461" s="119">
        <f t="shared" si="182"/>
        <v>0.25247569184741958</v>
      </c>
      <c r="AJ461" s="119">
        <f t="shared" si="182"/>
        <v>0.24857142857142855</v>
      </c>
      <c r="AK461" s="119">
        <f t="shared" si="182"/>
        <v>0.24466716529543753</v>
      </c>
      <c r="AL461" s="119">
        <f t="shared" si="182"/>
        <v>0.2407629020194465</v>
      </c>
      <c r="AM461" s="119">
        <f t="shared" si="182"/>
        <v>0.23685863874345547</v>
      </c>
      <c r="AN461" s="119">
        <f t="shared" si="182"/>
        <v>0.23295437546746445</v>
      </c>
      <c r="AO461" s="119">
        <f t="shared" si="182"/>
        <v>0.22905011219147342</v>
      </c>
      <c r="AP461" s="119">
        <f t="shared" si="182"/>
        <v>0.22514584891548239</v>
      </c>
      <c r="AQ461" s="119">
        <f t="shared" si="182"/>
        <v>0.22124158563949137</v>
      </c>
      <c r="AR461" s="119">
        <f t="shared" si="182"/>
        <v>0.21733732236350034</v>
      </c>
      <c r="AS461" s="119">
        <f t="shared" si="182"/>
        <v>0.21343305908750931</v>
      </c>
      <c r="AT461" s="119">
        <f t="shared" si="182"/>
        <v>0.20952879581151829</v>
      </c>
      <c r="AU461" s="119">
        <f t="shared" si="182"/>
        <v>0.20562453253552729</v>
      </c>
      <c r="AV461" s="119">
        <f t="shared" si="182"/>
        <v>0.20172026925953626</v>
      </c>
      <c r="AW461" s="119">
        <f t="shared" si="182"/>
        <v>0.19781600598354523</v>
      </c>
      <c r="AX461" s="119">
        <f t="shared" si="182"/>
        <v>0.19391174270755424</v>
      </c>
      <c r="AY461" s="119">
        <f t="shared" si="182"/>
        <v>0.19000747943156321</v>
      </c>
      <c r="AZ461" s="119">
        <f t="shared" si="182"/>
        <v>0.18610321615557218</v>
      </c>
      <c r="BA461" s="119">
        <f>BA326*BA190</f>
        <v>0.18219895287958116</v>
      </c>
      <c r="BB461" s="114"/>
      <c r="BC461" s="114"/>
      <c r="BD461" s="114"/>
      <c r="BE461" s="114"/>
      <c r="BF461" s="114"/>
      <c r="BG461" s="115"/>
      <c r="BH461" s="115"/>
      <c r="BI461" s="115"/>
      <c r="BJ461" s="115"/>
      <c r="BK461" s="117"/>
    </row>
    <row r="462" spans="1:63" s="73" customFormat="1" x14ac:dyDescent="0.25">
      <c r="A462" s="19" t="str">
        <f>'March 2008 RIA'!$A$17</f>
        <v>Uncontrolled</v>
      </c>
      <c r="B462" s="20">
        <v>1972</v>
      </c>
      <c r="C462" s="119">
        <f t="shared" si="133"/>
        <v>0.26028421839940163</v>
      </c>
      <c r="D462" s="119">
        <f t="shared" ref="D462:BA462" si="183">D327*D191</f>
        <v>0.26028421839940163</v>
      </c>
      <c r="E462" s="119">
        <f t="shared" si="183"/>
        <v>0.26028421839940163</v>
      </c>
      <c r="F462" s="119">
        <f t="shared" si="183"/>
        <v>0.26028421839940163</v>
      </c>
      <c r="G462" s="119">
        <f t="shared" si="183"/>
        <v>0.26028421839940163</v>
      </c>
      <c r="H462" s="119">
        <f t="shared" si="183"/>
        <v>0.26028421839940163</v>
      </c>
      <c r="I462" s="119">
        <f t="shared" si="183"/>
        <v>0.26028421839940163</v>
      </c>
      <c r="J462" s="119">
        <f t="shared" si="183"/>
        <v>0.26028421839940163</v>
      </c>
      <c r="K462" s="119">
        <f t="shared" si="183"/>
        <v>0.26028421839940163</v>
      </c>
      <c r="L462" s="119">
        <f t="shared" si="183"/>
        <v>0.26028421839940163</v>
      </c>
      <c r="M462" s="119">
        <f t="shared" si="183"/>
        <v>0.26028421839940163</v>
      </c>
      <c r="N462" s="119">
        <f t="shared" si="183"/>
        <v>0.26028421839940163</v>
      </c>
      <c r="O462" s="119">
        <f t="shared" si="183"/>
        <v>0.26028421839940163</v>
      </c>
      <c r="P462" s="119">
        <f t="shared" si="183"/>
        <v>0.26028421839940163</v>
      </c>
      <c r="Q462" s="119">
        <f t="shared" si="183"/>
        <v>0.26028421839940163</v>
      </c>
      <c r="R462" s="119">
        <f t="shared" si="183"/>
        <v>0.26028421839940163</v>
      </c>
      <c r="S462" s="119">
        <f t="shared" si="183"/>
        <v>0.26028421839940163</v>
      </c>
      <c r="T462" s="119">
        <f t="shared" si="183"/>
        <v>0.26028421839940163</v>
      </c>
      <c r="U462" s="119">
        <f t="shared" si="183"/>
        <v>0.26028421839940163</v>
      </c>
      <c r="V462" s="119">
        <f t="shared" si="183"/>
        <v>0.26028421839940163</v>
      </c>
      <c r="W462" s="119">
        <f t="shared" si="183"/>
        <v>0.26028421839940163</v>
      </c>
      <c r="X462" s="119">
        <f t="shared" si="183"/>
        <v>0.26028421839940163</v>
      </c>
      <c r="Y462" s="119">
        <f t="shared" si="183"/>
        <v>0.26028421839940163</v>
      </c>
      <c r="Z462" s="119">
        <f t="shared" si="183"/>
        <v>0.26028421839940163</v>
      </c>
      <c r="AA462" s="119">
        <f t="shared" si="183"/>
        <v>0.26028421839940163</v>
      </c>
      <c r="AB462" s="119">
        <f t="shared" si="183"/>
        <v>0.26028421839940163</v>
      </c>
      <c r="AC462" s="119">
        <f t="shared" si="183"/>
        <v>0.26028421839940163</v>
      </c>
      <c r="AD462" s="119">
        <f t="shared" si="183"/>
        <v>0.26028421839940163</v>
      </c>
      <c r="AE462" s="119">
        <f t="shared" si="183"/>
        <v>0.26028421839940163</v>
      </c>
      <c r="AF462" s="119">
        <f t="shared" si="183"/>
        <v>0.26028421839940163</v>
      </c>
      <c r="AG462" s="119">
        <f t="shared" si="183"/>
        <v>0.26028421839940163</v>
      </c>
      <c r="AH462" s="119">
        <f t="shared" si="183"/>
        <v>0.26028421839940163</v>
      </c>
      <c r="AI462" s="119">
        <f t="shared" si="183"/>
        <v>0.25637995512341061</v>
      </c>
      <c r="AJ462" s="119">
        <f t="shared" si="183"/>
        <v>0.25247569184741958</v>
      </c>
      <c r="AK462" s="119">
        <f t="shared" si="183"/>
        <v>0.24857142857142855</v>
      </c>
      <c r="AL462" s="119">
        <f t="shared" si="183"/>
        <v>0.24466716529543753</v>
      </c>
      <c r="AM462" s="119">
        <f t="shared" si="183"/>
        <v>0.2407629020194465</v>
      </c>
      <c r="AN462" s="119">
        <f t="shared" si="183"/>
        <v>0.23685863874345547</v>
      </c>
      <c r="AO462" s="119">
        <f t="shared" si="183"/>
        <v>0.23295437546746445</v>
      </c>
      <c r="AP462" s="119">
        <f t="shared" si="183"/>
        <v>0.22905011219147342</v>
      </c>
      <c r="AQ462" s="119">
        <f t="shared" si="183"/>
        <v>0.22514584891548239</v>
      </c>
      <c r="AR462" s="119">
        <f t="shared" si="183"/>
        <v>0.22124158563949137</v>
      </c>
      <c r="AS462" s="119">
        <f t="shared" si="183"/>
        <v>0.21733732236350034</v>
      </c>
      <c r="AT462" s="119">
        <f t="shared" si="183"/>
        <v>0.21343305908750931</v>
      </c>
      <c r="AU462" s="119">
        <f t="shared" si="183"/>
        <v>0.20952879581151829</v>
      </c>
      <c r="AV462" s="119">
        <f t="shared" si="183"/>
        <v>0.20562453253552729</v>
      </c>
      <c r="AW462" s="119">
        <f t="shared" si="183"/>
        <v>0.20172026925953626</v>
      </c>
      <c r="AX462" s="119">
        <f t="shared" si="183"/>
        <v>0.19781600598354523</v>
      </c>
      <c r="AY462" s="119">
        <f t="shared" si="183"/>
        <v>0.19391174270755424</v>
      </c>
      <c r="AZ462" s="119">
        <f t="shared" si="183"/>
        <v>0.19000747943156321</v>
      </c>
      <c r="BA462" s="119">
        <f t="shared" si="183"/>
        <v>0.18610321615557218</v>
      </c>
      <c r="BB462" s="119">
        <f>BB327*BB191</f>
        <v>0.18219895287958116</v>
      </c>
      <c r="BC462" s="114"/>
      <c r="BD462" s="114"/>
      <c r="BE462" s="114"/>
      <c r="BF462" s="114"/>
      <c r="BG462" s="114"/>
      <c r="BH462" s="114"/>
      <c r="BI462" s="114"/>
      <c r="BJ462" s="114"/>
      <c r="BK462" s="114"/>
    </row>
    <row r="463" spans="1:63" s="78" customFormat="1" x14ac:dyDescent="0.25">
      <c r="A463" s="22" t="str">
        <f>'March 2008 RIA'!$A$18</f>
        <v>Tier 0</v>
      </c>
      <c r="B463" s="23">
        <v>1973</v>
      </c>
      <c r="C463" s="125">
        <f t="shared" si="133"/>
        <v>0.18848167539267013</v>
      </c>
      <c r="D463" s="125">
        <f t="shared" ref="D463:BB463" si="184">D328*D192</f>
        <v>0.18848167539267013</v>
      </c>
      <c r="E463" s="125">
        <f t="shared" si="184"/>
        <v>0.18848167539267013</v>
      </c>
      <c r="F463" s="125">
        <f t="shared" si="184"/>
        <v>0.18848167539267013</v>
      </c>
      <c r="G463" s="125">
        <f t="shared" si="184"/>
        <v>0.18848167539267013</v>
      </c>
      <c r="H463" s="125">
        <f t="shared" si="184"/>
        <v>0.18848167539267013</v>
      </c>
      <c r="I463" s="125">
        <f t="shared" si="184"/>
        <v>0.18848167539267013</v>
      </c>
      <c r="J463" s="125">
        <f t="shared" si="184"/>
        <v>0.18848167539267013</v>
      </c>
      <c r="K463" s="125">
        <f t="shared" si="184"/>
        <v>0.18848167539267013</v>
      </c>
      <c r="L463" s="125">
        <f t="shared" si="184"/>
        <v>0.18848167539267013</v>
      </c>
      <c r="M463" s="125">
        <f t="shared" si="184"/>
        <v>0.18848167539267013</v>
      </c>
      <c r="N463" s="125">
        <f t="shared" si="184"/>
        <v>0.18848167539267013</v>
      </c>
      <c r="O463" s="125">
        <f t="shared" si="184"/>
        <v>0.18848167539267013</v>
      </c>
      <c r="P463" s="125">
        <f t="shared" si="184"/>
        <v>0.18848167539267013</v>
      </c>
      <c r="Q463" s="125">
        <f t="shared" si="184"/>
        <v>0.18848167539267013</v>
      </c>
      <c r="R463" s="125">
        <f t="shared" si="184"/>
        <v>0.18848167539267013</v>
      </c>
      <c r="S463" s="125">
        <f t="shared" si="184"/>
        <v>0.18848167539267013</v>
      </c>
      <c r="T463" s="125">
        <f t="shared" si="184"/>
        <v>0.18848167539267013</v>
      </c>
      <c r="U463" s="125">
        <f t="shared" si="184"/>
        <v>0.18848167539267013</v>
      </c>
      <c r="V463" s="125">
        <f t="shared" si="184"/>
        <v>0.18848167539267013</v>
      </c>
      <c r="W463" s="125">
        <f t="shared" si="184"/>
        <v>0.18848167539267013</v>
      </c>
      <c r="X463" s="125">
        <f t="shared" si="184"/>
        <v>0.18848167539267013</v>
      </c>
      <c r="Y463" s="125">
        <f t="shared" si="184"/>
        <v>0.18848167539267013</v>
      </c>
      <c r="Z463" s="125">
        <f t="shared" si="184"/>
        <v>0.18848167539267013</v>
      </c>
      <c r="AA463" s="125">
        <f t="shared" si="184"/>
        <v>0.18848167539267013</v>
      </c>
      <c r="AB463" s="125">
        <f t="shared" si="184"/>
        <v>0.18848167539267013</v>
      </c>
      <c r="AC463" s="125">
        <f t="shared" si="184"/>
        <v>0.18848167539267013</v>
      </c>
      <c r="AD463" s="125">
        <f t="shared" si="184"/>
        <v>0.18848167539267013</v>
      </c>
      <c r="AE463" s="125">
        <f t="shared" si="184"/>
        <v>0.18848167539267013</v>
      </c>
      <c r="AF463" s="125">
        <f t="shared" si="184"/>
        <v>0.18848167539267013</v>
      </c>
      <c r="AG463" s="125">
        <f t="shared" si="184"/>
        <v>0.18848167539267013</v>
      </c>
      <c r="AH463" s="125">
        <f t="shared" si="184"/>
        <v>0.18848167539267013</v>
      </c>
      <c r="AI463" s="125">
        <f t="shared" si="184"/>
        <v>0.18848167539267013</v>
      </c>
      <c r="AJ463" s="125">
        <f t="shared" si="184"/>
        <v>0.1856544502617801</v>
      </c>
      <c r="AK463" s="125">
        <f t="shared" si="184"/>
        <v>0.18282722513089003</v>
      </c>
      <c r="AL463" s="125">
        <f t="shared" si="184"/>
        <v>0.18</v>
      </c>
      <c r="AM463" s="125">
        <f t="shared" si="184"/>
        <v>0.17717277486910993</v>
      </c>
      <c r="AN463" s="125">
        <f t="shared" si="184"/>
        <v>0.17434554973821989</v>
      </c>
      <c r="AO463" s="125">
        <f t="shared" si="184"/>
        <v>0.17151832460732983</v>
      </c>
      <c r="AP463" s="125">
        <f t="shared" si="184"/>
        <v>0.16869109947643979</v>
      </c>
      <c r="AQ463" s="125">
        <f t="shared" si="184"/>
        <v>0.16586387434554972</v>
      </c>
      <c r="AR463" s="125">
        <f t="shared" si="184"/>
        <v>0.16303664921465968</v>
      </c>
      <c r="AS463" s="125">
        <f t="shared" si="184"/>
        <v>0.16020942408376962</v>
      </c>
      <c r="AT463" s="125">
        <f t="shared" si="184"/>
        <v>0.15738219895287955</v>
      </c>
      <c r="AU463" s="125">
        <f t="shared" si="184"/>
        <v>0.15455497382198952</v>
      </c>
      <c r="AV463" s="125">
        <f t="shared" si="184"/>
        <v>0.15172774869109945</v>
      </c>
      <c r="AW463" s="125">
        <f t="shared" si="184"/>
        <v>0.14890052356020944</v>
      </c>
      <c r="AX463" s="125">
        <f t="shared" si="184"/>
        <v>0.14607329842931938</v>
      </c>
      <c r="AY463" s="125">
        <f t="shared" si="184"/>
        <v>0.14324607329842934</v>
      </c>
      <c r="AZ463" s="125">
        <f t="shared" si="184"/>
        <v>0.14041884816753927</v>
      </c>
      <c r="BA463" s="125">
        <f t="shared" si="184"/>
        <v>0.13759162303664921</v>
      </c>
      <c r="BB463" s="125">
        <f t="shared" si="184"/>
        <v>0.13476439790575917</v>
      </c>
      <c r="BC463" s="125">
        <f>BC328*BC192</f>
        <v>0.1319371727748691</v>
      </c>
      <c r="BD463" s="124"/>
      <c r="BE463" s="124"/>
      <c r="BF463" s="124"/>
      <c r="BG463" s="124"/>
      <c r="BH463" s="124"/>
      <c r="BI463" s="124"/>
      <c r="BJ463" s="124"/>
      <c r="BK463" s="124"/>
    </row>
    <row r="464" spans="1:63" s="78" customFormat="1" x14ac:dyDescent="0.25">
      <c r="A464" s="22" t="str">
        <f>'March 2008 RIA'!$A$18</f>
        <v>Tier 0</v>
      </c>
      <c r="B464" s="23">
        <v>1974</v>
      </c>
      <c r="C464" s="125">
        <f t="shared" si="133"/>
        <v>0.18848167539267013</v>
      </c>
      <c r="D464" s="125">
        <f t="shared" ref="D464:BC464" si="185">D329*D193</f>
        <v>0.18848167539267013</v>
      </c>
      <c r="E464" s="125">
        <f t="shared" si="185"/>
        <v>0.18848167539267013</v>
      </c>
      <c r="F464" s="125">
        <f t="shared" si="185"/>
        <v>0.18848167539267013</v>
      </c>
      <c r="G464" s="125">
        <f t="shared" si="185"/>
        <v>0.18848167539267013</v>
      </c>
      <c r="H464" s="125">
        <f t="shared" si="185"/>
        <v>0.18848167539267013</v>
      </c>
      <c r="I464" s="125">
        <f t="shared" si="185"/>
        <v>0.18848167539267013</v>
      </c>
      <c r="J464" s="125">
        <f t="shared" si="185"/>
        <v>0.18848167539267013</v>
      </c>
      <c r="K464" s="125">
        <f t="shared" si="185"/>
        <v>0.18848167539267013</v>
      </c>
      <c r="L464" s="125">
        <f t="shared" si="185"/>
        <v>0.18848167539267013</v>
      </c>
      <c r="M464" s="125">
        <f t="shared" si="185"/>
        <v>0.18848167539267013</v>
      </c>
      <c r="N464" s="125">
        <f t="shared" si="185"/>
        <v>0.18848167539267013</v>
      </c>
      <c r="O464" s="125">
        <f t="shared" si="185"/>
        <v>0.18848167539267013</v>
      </c>
      <c r="P464" s="125">
        <f t="shared" si="185"/>
        <v>0.18848167539267013</v>
      </c>
      <c r="Q464" s="125">
        <f t="shared" si="185"/>
        <v>0.18848167539267013</v>
      </c>
      <c r="R464" s="125">
        <f t="shared" si="185"/>
        <v>0.18848167539267013</v>
      </c>
      <c r="S464" s="125">
        <f t="shared" si="185"/>
        <v>0.18848167539267013</v>
      </c>
      <c r="T464" s="125">
        <f t="shared" si="185"/>
        <v>0.18848167539267013</v>
      </c>
      <c r="U464" s="125">
        <f t="shared" si="185"/>
        <v>0.18848167539267013</v>
      </c>
      <c r="V464" s="125">
        <f t="shared" si="185"/>
        <v>0.18848167539267013</v>
      </c>
      <c r="W464" s="125">
        <f t="shared" si="185"/>
        <v>0.18848167539267013</v>
      </c>
      <c r="X464" s="125">
        <f t="shared" si="185"/>
        <v>0.18848167539267013</v>
      </c>
      <c r="Y464" s="125">
        <f t="shared" si="185"/>
        <v>0.18848167539267013</v>
      </c>
      <c r="Z464" s="125">
        <f t="shared" si="185"/>
        <v>0.18848167539267013</v>
      </c>
      <c r="AA464" s="125">
        <f t="shared" si="185"/>
        <v>0.18848167539267013</v>
      </c>
      <c r="AB464" s="125">
        <f t="shared" si="185"/>
        <v>0.18848167539267013</v>
      </c>
      <c r="AC464" s="125">
        <f t="shared" si="185"/>
        <v>0.18848167539267013</v>
      </c>
      <c r="AD464" s="125">
        <f t="shared" si="185"/>
        <v>0.18848167539267013</v>
      </c>
      <c r="AE464" s="125">
        <f t="shared" si="185"/>
        <v>0.18848167539267013</v>
      </c>
      <c r="AF464" s="125">
        <f t="shared" si="185"/>
        <v>0.18848167539267013</v>
      </c>
      <c r="AG464" s="125">
        <f t="shared" si="185"/>
        <v>0.18848167539267013</v>
      </c>
      <c r="AH464" s="125">
        <f t="shared" si="185"/>
        <v>0.18848167539267013</v>
      </c>
      <c r="AI464" s="125">
        <f t="shared" si="185"/>
        <v>0.18848167539267013</v>
      </c>
      <c r="AJ464" s="125">
        <f t="shared" si="185"/>
        <v>0.18848167539267013</v>
      </c>
      <c r="AK464" s="125">
        <f t="shared" si="185"/>
        <v>0.1856544502617801</v>
      </c>
      <c r="AL464" s="125">
        <f t="shared" si="185"/>
        <v>0.18282722513089003</v>
      </c>
      <c r="AM464" s="125">
        <f t="shared" si="185"/>
        <v>0.18</v>
      </c>
      <c r="AN464" s="125">
        <f t="shared" si="185"/>
        <v>0.17717277486910993</v>
      </c>
      <c r="AO464" s="125">
        <f t="shared" si="185"/>
        <v>0.17434554973821989</v>
      </c>
      <c r="AP464" s="125">
        <f t="shared" si="185"/>
        <v>0.17151832460732983</v>
      </c>
      <c r="AQ464" s="125">
        <f t="shared" si="185"/>
        <v>0.16869109947643979</v>
      </c>
      <c r="AR464" s="125">
        <f t="shared" si="185"/>
        <v>0.16586387434554972</v>
      </c>
      <c r="AS464" s="125">
        <f t="shared" si="185"/>
        <v>0.16303664921465968</v>
      </c>
      <c r="AT464" s="125">
        <f t="shared" si="185"/>
        <v>0.16020942408376962</v>
      </c>
      <c r="AU464" s="125">
        <f t="shared" si="185"/>
        <v>0.15738219895287955</v>
      </c>
      <c r="AV464" s="125">
        <f t="shared" si="185"/>
        <v>0.15455497382198952</v>
      </c>
      <c r="AW464" s="125">
        <f t="shared" si="185"/>
        <v>0.15172774869109945</v>
      </c>
      <c r="AX464" s="125">
        <f t="shared" si="185"/>
        <v>0.14890052356020944</v>
      </c>
      <c r="AY464" s="125">
        <f t="shared" si="185"/>
        <v>0.14607329842931938</v>
      </c>
      <c r="AZ464" s="125">
        <f t="shared" si="185"/>
        <v>0.14324607329842934</v>
      </c>
      <c r="BA464" s="125">
        <f t="shared" si="185"/>
        <v>0.14041884816753927</v>
      </c>
      <c r="BB464" s="125">
        <f t="shared" si="185"/>
        <v>0.13759162303664921</v>
      </c>
      <c r="BC464" s="125">
        <f t="shared" si="185"/>
        <v>0.13476439790575917</v>
      </c>
      <c r="BD464" s="125">
        <f>BD329*BD193</f>
        <v>0.1319371727748691</v>
      </c>
      <c r="BE464" s="121"/>
      <c r="BF464" s="121"/>
      <c r="BG464" s="121"/>
      <c r="BH464" s="121"/>
      <c r="BI464" s="121"/>
      <c r="BJ464" s="121"/>
      <c r="BK464" s="121"/>
    </row>
    <row r="465" spans="1:63" s="78" customFormat="1" x14ac:dyDescent="0.25">
      <c r="A465" s="22" t="str">
        <f>'March 2008 RIA'!$A$18</f>
        <v>Tier 0</v>
      </c>
      <c r="B465" s="23">
        <v>1975</v>
      </c>
      <c r="C465" s="125">
        <f t="shared" si="133"/>
        <v>0.18848167539267013</v>
      </c>
      <c r="D465" s="125">
        <f t="shared" ref="D465:BD465" si="186">D330*D194</f>
        <v>0.18848167539267013</v>
      </c>
      <c r="E465" s="125">
        <f t="shared" si="186"/>
        <v>0.18848167539267013</v>
      </c>
      <c r="F465" s="125">
        <f t="shared" si="186"/>
        <v>0.18848167539267013</v>
      </c>
      <c r="G465" s="125">
        <f t="shared" si="186"/>
        <v>0.18848167539267013</v>
      </c>
      <c r="H465" s="125">
        <f t="shared" si="186"/>
        <v>0.18848167539267013</v>
      </c>
      <c r="I465" s="125">
        <f t="shared" si="186"/>
        <v>0.18848167539267013</v>
      </c>
      <c r="J465" s="125">
        <f t="shared" si="186"/>
        <v>0.18848167539267013</v>
      </c>
      <c r="K465" s="125">
        <f t="shared" si="186"/>
        <v>0.18848167539267013</v>
      </c>
      <c r="L465" s="125">
        <f t="shared" si="186"/>
        <v>0.18848167539267013</v>
      </c>
      <c r="M465" s="125">
        <f t="shared" si="186"/>
        <v>0.18848167539267013</v>
      </c>
      <c r="N465" s="125">
        <f t="shared" si="186"/>
        <v>0.18848167539267013</v>
      </c>
      <c r="O465" s="125">
        <f t="shared" si="186"/>
        <v>0.18848167539267013</v>
      </c>
      <c r="P465" s="125">
        <f t="shared" si="186"/>
        <v>0.18848167539267013</v>
      </c>
      <c r="Q465" s="125">
        <f t="shared" si="186"/>
        <v>0.18848167539267013</v>
      </c>
      <c r="R465" s="125">
        <f t="shared" si="186"/>
        <v>0.18848167539267013</v>
      </c>
      <c r="S465" s="125">
        <f t="shared" si="186"/>
        <v>0.18848167539267013</v>
      </c>
      <c r="T465" s="125">
        <f t="shared" si="186"/>
        <v>0.18848167539267013</v>
      </c>
      <c r="U465" s="125">
        <f t="shared" si="186"/>
        <v>0.18848167539267013</v>
      </c>
      <c r="V465" s="125">
        <f t="shared" si="186"/>
        <v>0.18848167539267013</v>
      </c>
      <c r="W465" s="125">
        <f t="shared" si="186"/>
        <v>0.18848167539267013</v>
      </c>
      <c r="X465" s="125">
        <f t="shared" si="186"/>
        <v>0.18848167539267013</v>
      </c>
      <c r="Y465" s="125">
        <f t="shared" si="186"/>
        <v>0.18848167539267013</v>
      </c>
      <c r="Z465" s="125">
        <f t="shared" si="186"/>
        <v>0.18848167539267013</v>
      </c>
      <c r="AA465" s="125">
        <f t="shared" si="186"/>
        <v>0.18848167539267013</v>
      </c>
      <c r="AB465" s="125">
        <f t="shared" si="186"/>
        <v>0.18848167539267013</v>
      </c>
      <c r="AC465" s="125">
        <f t="shared" si="186"/>
        <v>0.18848167539267013</v>
      </c>
      <c r="AD465" s="125">
        <f t="shared" si="186"/>
        <v>0.18848167539267013</v>
      </c>
      <c r="AE465" s="125">
        <f t="shared" si="186"/>
        <v>0.18848167539267013</v>
      </c>
      <c r="AF465" s="125">
        <f t="shared" si="186"/>
        <v>0.18848167539267013</v>
      </c>
      <c r="AG465" s="125">
        <f t="shared" si="186"/>
        <v>0.18848167539267013</v>
      </c>
      <c r="AH465" s="125">
        <f t="shared" si="186"/>
        <v>0.18848167539267013</v>
      </c>
      <c r="AI465" s="125">
        <f t="shared" si="186"/>
        <v>0.18848167539267013</v>
      </c>
      <c r="AJ465" s="125">
        <f t="shared" si="186"/>
        <v>0.18848167539267013</v>
      </c>
      <c r="AK465" s="125">
        <f t="shared" si="186"/>
        <v>0.18848167539267013</v>
      </c>
      <c r="AL465" s="125">
        <f t="shared" si="186"/>
        <v>0.1856544502617801</v>
      </c>
      <c r="AM465" s="125">
        <f t="shared" si="186"/>
        <v>0.18282722513089003</v>
      </c>
      <c r="AN465" s="125">
        <f t="shared" si="186"/>
        <v>0.18</v>
      </c>
      <c r="AO465" s="125">
        <f t="shared" si="186"/>
        <v>0.17717277486910993</v>
      </c>
      <c r="AP465" s="125">
        <f t="shared" si="186"/>
        <v>0.17434554973821989</v>
      </c>
      <c r="AQ465" s="125">
        <f t="shared" si="186"/>
        <v>0.17151832460732983</v>
      </c>
      <c r="AR465" s="125">
        <f t="shared" si="186"/>
        <v>0.16869109947643979</v>
      </c>
      <c r="AS465" s="125">
        <f t="shared" si="186"/>
        <v>0.16586387434554972</v>
      </c>
      <c r="AT465" s="125">
        <f t="shared" si="186"/>
        <v>0.16303664921465968</v>
      </c>
      <c r="AU465" s="125">
        <f t="shared" si="186"/>
        <v>0.16020942408376962</v>
      </c>
      <c r="AV465" s="125">
        <f t="shared" si="186"/>
        <v>0.15738219895287955</v>
      </c>
      <c r="AW465" s="125">
        <f t="shared" si="186"/>
        <v>0.15455497382198952</v>
      </c>
      <c r="AX465" s="125">
        <f t="shared" si="186"/>
        <v>0.15172774869109945</v>
      </c>
      <c r="AY465" s="125">
        <f t="shared" si="186"/>
        <v>0.14890052356020944</v>
      </c>
      <c r="AZ465" s="125">
        <f t="shared" si="186"/>
        <v>0.14607329842931938</v>
      </c>
      <c r="BA465" s="125">
        <f t="shared" si="186"/>
        <v>0.14324607329842934</v>
      </c>
      <c r="BB465" s="125">
        <f t="shared" si="186"/>
        <v>0.14041884816753927</v>
      </c>
      <c r="BC465" s="125">
        <f t="shared" si="186"/>
        <v>0.13759162303664921</v>
      </c>
      <c r="BD465" s="125">
        <f t="shared" si="186"/>
        <v>0.13476439790575917</v>
      </c>
      <c r="BE465" s="125">
        <f>BE330*BE194</f>
        <v>0.1319371727748691</v>
      </c>
      <c r="BF465" s="121"/>
      <c r="BG465" s="121"/>
      <c r="BH465" s="121"/>
      <c r="BI465" s="121"/>
      <c r="BJ465" s="121"/>
      <c r="BK465" s="121"/>
    </row>
    <row r="466" spans="1:63" s="78" customFormat="1" x14ac:dyDescent="0.25">
      <c r="A466" s="22" t="str">
        <f>'March 2008 RIA'!$A$18</f>
        <v>Tier 0</v>
      </c>
      <c r="B466" s="23">
        <v>1976</v>
      </c>
      <c r="C466" s="125">
        <f t="shared" si="133"/>
        <v>0.18848167539267013</v>
      </c>
      <c r="D466" s="125">
        <f t="shared" ref="D466:BE466" si="187">D331*D195</f>
        <v>0.18848167539267013</v>
      </c>
      <c r="E466" s="125">
        <f t="shared" si="187"/>
        <v>0.18848167539267013</v>
      </c>
      <c r="F466" s="125">
        <f t="shared" si="187"/>
        <v>0.18848167539267013</v>
      </c>
      <c r="G466" s="125">
        <f t="shared" si="187"/>
        <v>0.18848167539267013</v>
      </c>
      <c r="H466" s="125">
        <f t="shared" si="187"/>
        <v>0.18848167539267013</v>
      </c>
      <c r="I466" s="125">
        <f t="shared" si="187"/>
        <v>0.18848167539267013</v>
      </c>
      <c r="J466" s="125">
        <f t="shared" si="187"/>
        <v>0.18848167539267013</v>
      </c>
      <c r="K466" s="125">
        <f t="shared" si="187"/>
        <v>0.18848167539267013</v>
      </c>
      <c r="L466" s="125">
        <f t="shared" si="187"/>
        <v>0.18848167539267013</v>
      </c>
      <c r="M466" s="125">
        <f t="shared" si="187"/>
        <v>0.18848167539267013</v>
      </c>
      <c r="N466" s="125">
        <f t="shared" si="187"/>
        <v>0.18848167539267013</v>
      </c>
      <c r="O466" s="125">
        <f t="shared" si="187"/>
        <v>0.18848167539267013</v>
      </c>
      <c r="P466" s="125">
        <f t="shared" si="187"/>
        <v>0.18848167539267013</v>
      </c>
      <c r="Q466" s="125">
        <f t="shared" si="187"/>
        <v>0.18848167539267013</v>
      </c>
      <c r="R466" s="125">
        <f t="shared" si="187"/>
        <v>0.18848167539267013</v>
      </c>
      <c r="S466" s="125">
        <f t="shared" si="187"/>
        <v>0.18848167539267013</v>
      </c>
      <c r="T466" s="125">
        <f t="shared" si="187"/>
        <v>0.18848167539267013</v>
      </c>
      <c r="U466" s="125">
        <f t="shared" si="187"/>
        <v>0.18848167539267013</v>
      </c>
      <c r="V466" s="125">
        <f t="shared" si="187"/>
        <v>0.18848167539267013</v>
      </c>
      <c r="W466" s="125">
        <f t="shared" si="187"/>
        <v>0.18848167539267013</v>
      </c>
      <c r="X466" s="125">
        <f t="shared" si="187"/>
        <v>0.18848167539267013</v>
      </c>
      <c r="Y466" s="125">
        <f t="shared" si="187"/>
        <v>0.18848167539267013</v>
      </c>
      <c r="Z466" s="125">
        <f t="shared" si="187"/>
        <v>0.18848167539267013</v>
      </c>
      <c r="AA466" s="125">
        <f t="shared" si="187"/>
        <v>0.18848167539267013</v>
      </c>
      <c r="AB466" s="125">
        <f t="shared" si="187"/>
        <v>0.18848167539267013</v>
      </c>
      <c r="AC466" s="125">
        <f t="shared" si="187"/>
        <v>0.18848167539267013</v>
      </c>
      <c r="AD466" s="125">
        <f t="shared" si="187"/>
        <v>0.18848167539267013</v>
      </c>
      <c r="AE466" s="125">
        <f t="shared" si="187"/>
        <v>0.18848167539267013</v>
      </c>
      <c r="AF466" s="125">
        <f t="shared" si="187"/>
        <v>0.18848167539267013</v>
      </c>
      <c r="AG466" s="125">
        <f t="shared" si="187"/>
        <v>0.18848167539267013</v>
      </c>
      <c r="AH466" s="125">
        <f t="shared" si="187"/>
        <v>0.18848167539267013</v>
      </c>
      <c r="AI466" s="125">
        <f t="shared" si="187"/>
        <v>0.18848167539267013</v>
      </c>
      <c r="AJ466" s="125">
        <f t="shared" si="187"/>
        <v>0.18848167539267013</v>
      </c>
      <c r="AK466" s="125">
        <f t="shared" si="187"/>
        <v>0.18848167539267013</v>
      </c>
      <c r="AL466" s="125">
        <f t="shared" si="187"/>
        <v>0.18848167539267013</v>
      </c>
      <c r="AM466" s="125">
        <f t="shared" si="187"/>
        <v>0.1856544502617801</v>
      </c>
      <c r="AN466" s="125">
        <f t="shared" si="187"/>
        <v>0.18282722513089003</v>
      </c>
      <c r="AO466" s="125">
        <f t="shared" si="187"/>
        <v>0.18</v>
      </c>
      <c r="AP466" s="125">
        <f t="shared" si="187"/>
        <v>0.17717277486910993</v>
      </c>
      <c r="AQ466" s="125">
        <f t="shared" si="187"/>
        <v>0.17434554973821989</v>
      </c>
      <c r="AR466" s="125">
        <f t="shared" si="187"/>
        <v>0.17151832460732983</v>
      </c>
      <c r="AS466" s="125">
        <f t="shared" si="187"/>
        <v>0.16869109947643979</v>
      </c>
      <c r="AT466" s="125">
        <f t="shared" si="187"/>
        <v>0.16586387434554972</v>
      </c>
      <c r="AU466" s="125">
        <f t="shared" si="187"/>
        <v>0.16303664921465968</v>
      </c>
      <c r="AV466" s="125">
        <f t="shared" si="187"/>
        <v>0.16020942408376962</v>
      </c>
      <c r="AW466" s="125">
        <f t="shared" si="187"/>
        <v>0.15738219895287955</v>
      </c>
      <c r="AX466" s="125">
        <f t="shared" si="187"/>
        <v>0.15455497382198952</v>
      </c>
      <c r="AY466" s="125">
        <f t="shared" si="187"/>
        <v>0.15172774869109945</v>
      </c>
      <c r="AZ466" s="125">
        <f t="shared" si="187"/>
        <v>0.14890052356020944</v>
      </c>
      <c r="BA466" s="125">
        <f t="shared" si="187"/>
        <v>0.14607329842931938</v>
      </c>
      <c r="BB466" s="125">
        <f t="shared" si="187"/>
        <v>0.14324607329842934</v>
      </c>
      <c r="BC466" s="125">
        <f t="shared" si="187"/>
        <v>0.14041884816753927</v>
      </c>
      <c r="BD466" s="125">
        <f t="shared" si="187"/>
        <v>0.13759162303664921</v>
      </c>
      <c r="BE466" s="125">
        <f t="shared" si="187"/>
        <v>0.13476439790575917</v>
      </c>
      <c r="BF466" s="125">
        <f>BF331*BF195</f>
        <v>0.1319371727748691</v>
      </c>
      <c r="BG466" s="121"/>
      <c r="BH466" s="121"/>
      <c r="BI466" s="121"/>
      <c r="BJ466" s="121"/>
      <c r="BK466" s="121"/>
    </row>
    <row r="467" spans="1:63" s="78" customFormat="1" x14ac:dyDescent="0.25">
      <c r="A467" s="22" t="str">
        <f>'March 2008 RIA'!$A$18</f>
        <v>Tier 0</v>
      </c>
      <c r="B467" s="23">
        <v>1977</v>
      </c>
      <c r="C467" s="125">
        <f t="shared" si="133"/>
        <v>0.18848167539267013</v>
      </c>
      <c r="D467" s="125">
        <f t="shared" ref="D467:BF467" si="188">D332*D196</f>
        <v>0.18848167539267013</v>
      </c>
      <c r="E467" s="125">
        <f t="shared" si="188"/>
        <v>0.18848167539267013</v>
      </c>
      <c r="F467" s="125">
        <f t="shared" si="188"/>
        <v>0.18848167539267013</v>
      </c>
      <c r="G467" s="125">
        <f t="shared" si="188"/>
        <v>0.18848167539267013</v>
      </c>
      <c r="H467" s="125">
        <f t="shared" si="188"/>
        <v>0.18848167539267013</v>
      </c>
      <c r="I467" s="125">
        <f t="shared" si="188"/>
        <v>0.18848167539267013</v>
      </c>
      <c r="J467" s="125">
        <f t="shared" si="188"/>
        <v>0.18848167539267013</v>
      </c>
      <c r="K467" s="125">
        <f t="shared" si="188"/>
        <v>0.18848167539267013</v>
      </c>
      <c r="L467" s="125">
        <f t="shared" si="188"/>
        <v>0.18848167539267013</v>
      </c>
      <c r="M467" s="125">
        <f t="shared" si="188"/>
        <v>0.18848167539267013</v>
      </c>
      <c r="N467" s="125">
        <f t="shared" si="188"/>
        <v>0.18848167539267013</v>
      </c>
      <c r="O467" s="125">
        <f t="shared" si="188"/>
        <v>0.18848167539267013</v>
      </c>
      <c r="P467" s="125">
        <f t="shared" si="188"/>
        <v>0.18848167539267013</v>
      </c>
      <c r="Q467" s="125">
        <f t="shared" si="188"/>
        <v>0.18848167539267013</v>
      </c>
      <c r="R467" s="125">
        <f t="shared" si="188"/>
        <v>0.18848167539267013</v>
      </c>
      <c r="S467" s="125">
        <f t="shared" si="188"/>
        <v>0.18848167539267013</v>
      </c>
      <c r="T467" s="125">
        <f t="shared" si="188"/>
        <v>0.18848167539267013</v>
      </c>
      <c r="U467" s="125">
        <f t="shared" si="188"/>
        <v>0.18848167539267013</v>
      </c>
      <c r="V467" s="125">
        <f t="shared" si="188"/>
        <v>0.18848167539267013</v>
      </c>
      <c r="W467" s="125">
        <f t="shared" si="188"/>
        <v>0.18848167539267013</v>
      </c>
      <c r="X467" s="125">
        <f t="shared" si="188"/>
        <v>0.18848167539267013</v>
      </c>
      <c r="Y467" s="125">
        <f t="shared" si="188"/>
        <v>0.18848167539267013</v>
      </c>
      <c r="Z467" s="125">
        <f t="shared" si="188"/>
        <v>0.18848167539267013</v>
      </c>
      <c r="AA467" s="125">
        <f t="shared" si="188"/>
        <v>0.18848167539267013</v>
      </c>
      <c r="AB467" s="125">
        <f t="shared" si="188"/>
        <v>0.18848167539267013</v>
      </c>
      <c r="AC467" s="125">
        <f t="shared" si="188"/>
        <v>0.18848167539267013</v>
      </c>
      <c r="AD467" s="125">
        <f t="shared" si="188"/>
        <v>0.18848167539267013</v>
      </c>
      <c r="AE467" s="125">
        <f t="shared" si="188"/>
        <v>0.18848167539267013</v>
      </c>
      <c r="AF467" s="125">
        <f t="shared" si="188"/>
        <v>0.18848167539267013</v>
      </c>
      <c r="AG467" s="125">
        <f t="shared" si="188"/>
        <v>0.18848167539267013</v>
      </c>
      <c r="AH467" s="125">
        <f t="shared" si="188"/>
        <v>0.18848167539267013</v>
      </c>
      <c r="AI467" s="125">
        <f t="shared" si="188"/>
        <v>0.18848167539267013</v>
      </c>
      <c r="AJ467" s="125">
        <f t="shared" si="188"/>
        <v>0.18848167539267013</v>
      </c>
      <c r="AK467" s="125">
        <f t="shared" si="188"/>
        <v>0.18848167539267013</v>
      </c>
      <c r="AL467" s="125">
        <f t="shared" si="188"/>
        <v>0.18848167539267013</v>
      </c>
      <c r="AM467" s="125">
        <f t="shared" si="188"/>
        <v>0.18848167539267013</v>
      </c>
      <c r="AN467" s="125">
        <f t="shared" si="188"/>
        <v>0.1856544502617801</v>
      </c>
      <c r="AO467" s="125">
        <f t="shared" si="188"/>
        <v>0.18282722513089003</v>
      </c>
      <c r="AP467" s="125">
        <f t="shared" si="188"/>
        <v>0.18</v>
      </c>
      <c r="AQ467" s="125">
        <f t="shared" si="188"/>
        <v>0.17717277486910993</v>
      </c>
      <c r="AR467" s="125">
        <f t="shared" si="188"/>
        <v>0.17434554973821989</v>
      </c>
      <c r="AS467" s="125">
        <f t="shared" si="188"/>
        <v>0.17151832460732983</v>
      </c>
      <c r="AT467" s="125">
        <f t="shared" si="188"/>
        <v>0.16869109947643979</v>
      </c>
      <c r="AU467" s="125">
        <f t="shared" si="188"/>
        <v>0.16586387434554972</v>
      </c>
      <c r="AV467" s="125">
        <f t="shared" si="188"/>
        <v>0.16303664921465968</v>
      </c>
      <c r="AW467" s="125">
        <f t="shared" si="188"/>
        <v>0.16020942408376962</v>
      </c>
      <c r="AX467" s="125">
        <f t="shared" si="188"/>
        <v>0.15738219895287955</v>
      </c>
      <c r="AY467" s="125">
        <f t="shared" si="188"/>
        <v>0.15455497382198952</v>
      </c>
      <c r="AZ467" s="125">
        <f t="shared" si="188"/>
        <v>0.15172774869109945</v>
      </c>
      <c r="BA467" s="125">
        <f t="shared" si="188"/>
        <v>0.14890052356020944</v>
      </c>
      <c r="BB467" s="125">
        <f t="shared" si="188"/>
        <v>0.14607329842931938</v>
      </c>
      <c r="BC467" s="125">
        <f t="shared" si="188"/>
        <v>0.14324607329842934</v>
      </c>
      <c r="BD467" s="125">
        <f t="shared" si="188"/>
        <v>0.14041884816753927</v>
      </c>
      <c r="BE467" s="125">
        <f t="shared" si="188"/>
        <v>0.13759162303664921</v>
      </c>
      <c r="BF467" s="125">
        <f t="shared" si="188"/>
        <v>0.13476439790575917</v>
      </c>
      <c r="BG467" s="125">
        <f>BG332*BG196</f>
        <v>0.1319371727748691</v>
      </c>
      <c r="BH467" s="121"/>
      <c r="BI467" s="121"/>
      <c r="BJ467" s="121"/>
      <c r="BK467" s="121"/>
    </row>
    <row r="468" spans="1:63" s="78" customFormat="1" x14ac:dyDescent="0.25">
      <c r="A468" s="22" t="str">
        <f>'March 2008 RIA'!$A$18</f>
        <v>Tier 0</v>
      </c>
      <c r="B468" s="23">
        <v>1978</v>
      </c>
      <c r="C468" s="125">
        <f t="shared" si="133"/>
        <v>0.18848167539267013</v>
      </c>
      <c r="D468" s="125">
        <f t="shared" ref="D468:BG468" si="189">D333*D197</f>
        <v>0.18848167539267013</v>
      </c>
      <c r="E468" s="125">
        <f t="shared" si="189"/>
        <v>0.18848167539267013</v>
      </c>
      <c r="F468" s="125">
        <f t="shared" si="189"/>
        <v>0.18848167539267013</v>
      </c>
      <c r="G468" s="125">
        <f t="shared" si="189"/>
        <v>0.18848167539267013</v>
      </c>
      <c r="H468" s="125">
        <f t="shared" si="189"/>
        <v>0.18848167539267013</v>
      </c>
      <c r="I468" s="125">
        <f t="shared" si="189"/>
        <v>0.18848167539267013</v>
      </c>
      <c r="J468" s="125">
        <f t="shared" si="189"/>
        <v>0.18848167539267013</v>
      </c>
      <c r="K468" s="125">
        <f t="shared" si="189"/>
        <v>0.18848167539267013</v>
      </c>
      <c r="L468" s="125">
        <f t="shared" si="189"/>
        <v>0.18848167539267013</v>
      </c>
      <c r="M468" s="125">
        <f t="shared" si="189"/>
        <v>0.18848167539267013</v>
      </c>
      <c r="N468" s="125">
        <f t="shared" si="189"/>
        <v>0.18848167539267013</v>
      </c>
      <c r="O468" s="125">
        <f t="shared" si="189"/>
        <v>0.18848167539267013</v>
      </c>
      <c r="P468" s="125">
        <f t="shared" si="189"/>
        <v>0.18848167539267013</v>
      </c>
      <c r="Q468" s="125">
        <f t="shared" si="189"/>
        <v>0.18848167539267013</v>
      </c>
      <c r="R468" s="125">
        <f t="shared" si="189"/>
        <v>0.18848167539267013</v>
      </c>
      <c r="S468" s="125">
        <f t="shared" si="189"/>
        <v>0.18848167539267013</v>
      </c>
      <c r="T468" s="125">
        <f t="shared" si="189"/>
        <v>0.18848167539267013</v>
      </c>
      <c r="U468" s="125">
        <f t="shared" si="189"/>
        <v>0.18848167539267013</v>
      </c>
      <c r="V468" s="125">
        <f t="shared" si="189"/>
        <v>0.18848167539267013</v>
      </c>
      <c r="W468" s="125">
        <f t="shared" si="189"/>
        <v>0.18848167539267013</v>
      </c>
      <c r="X468" s="125">
        <f t="shared" si="189"/>
        <v>0.18848167539267013</v>
      </c>
      <c r="Y468" s="125">
        <f t="shared" si="189"/>
        <v>0.18848167539267013</v>
      </c>
      <c r="Z468" s="125">
        <f t="shared" si="189"/>
        <v>0.18848167539267013</v>
      </c>
      <c r="AA468" s="125">
        <f t="shared" si="189"/>
        <v>0.18848167539267013</v>
      </c>
      <c r="AB468" s="125">
        <f t="shared" si="189"/>
        <v>0.18848167539267013</v>
      </c>
      <c r="AC468" s="125">
        <f t="shared" si="189"/>
        <v>0.18848167539267013</v>
      </c>
      <c r="AD468" s="125">
        <f t="shared" si="189"/>
        <v>0.18848167539267013</v>
      </c>
      <c r="AE468" s="125">
        <f t="shared" si="189"/>
        <v>0.18848167539267013</v>
      </c>
      <c r="AF468" s="125">
        <f t="shared" si="189"/>
        <v>0.18848167539267013</v>
      </c>
      <c r="AG468" s="125">
        <f t="shared" si="189"/>
        <v>0.18848167539267013</v>
      </c>
      <c r="AH468" s="125">
        <f t="shared" si="189"/>
        <v>0.18848167539267013</v>
      </c>
      <c r="AI468" s="125">
        <f t="shared" si="189"/>
        <v>0.18848167539267013</v>
      </c>
      <c r="AJ468" s="125">
        <f t="shared" si="189"/>
        <v>0.18848167539267013</v>
      </c>
      <c r="AK468" s="125">
        <f t="shared" si="189"/>
        <v>0.18848167539267013</v>
      </c>
      <c r="AL468" s="125">
        <f t="shared" si="189"/>
        <v>0.18848167539267013</v>
      </c>
      <c r="AM468" s="125">
        <f t="shared" si="189"/>
        <v>0.18848167539267013</v>
      </c>
      <c r="AN468" s="125">
        <f t="shared" si="189"/>
        <v>0.18848167539267013</v>
      </c>
      <c r="AO468" s="125">
        <f t="shared" si="189"/>
        <v>0.1856544502617801</v>
      </c>
      <c r="AP468" s="125">
        <f t="shared" si="189"/>
        <v>0.18282722513089003</v>
      </c>
      <c r="AQ468" s="125">
        <f t="shared" si="189"/>
        <v>0.18</v>
      </c>
      <c r="AR468" s="125">
        <f t="shared" si="189"/>
        <v>0.17717277486910993</v>
      </c>
      <c r="AS468" s="125">
        <f t="shared" si="189"/>
        <v>0.17434554973821989</v>
      </c>
      <c r="AT468" s="125">
        <f t="shared" si="189"/>
        <v>0.17151832460732983</v>
      </c>
      <c r="AU468" s="125">
        <f t="shared" si="189"/>
        <v>0.16869109947643979</v>
      </c>
      <c r="AV468" s="125">
        <f t="shared" si="189"/>
        <v>0.16586387434554972</v>
      </c>
      <c r="AW468" s="125">
        <f t="shared" si="189"/>
        <v>0.16303664921465968</v>
      </c>
      <c r="AX468" s="125">
        <f t="shared" si="189"/>
        <v>0.16020942408376962</v>
      </c>
      <c r="AY468" s="125">
        <f t="shared" si="189"/>
        <v>0.15738219895287955</v>
      </c>
      <c r="AZ468" s="125">
        <f t="shared" si="189"/>
        <v>0.15455497382198952</v>
      </c>
      <c r="BA468" s="125">
        <f t="shared" si="189"/>
        <v>0.15172774869109945</v>
      </c>
      <c r="BB468" s="125">
        <f t="shared" si="189"/>
        <v>0.14890052356020944</v>
      </c>
      <c r="BC468" s="125">
        <f t="shared" si="189"/>
        <v>0.14607329842931938</v>
      </c>
      <c r="BD468" s="125">
        <f t="shared" si="189"/>
        <v>0.14324607329842934</v>
      </c>
      <c r="BE468" s="125">
        <f t="shared" si="189"/>
        <v>0.14041884816753927</v>
      </c>
      <c r="BF468" s="125">
        <f t="shared" si="189"/>
        <v>0.13759162303664921</v>
      </c>
      <c r="BG468" s="125">
        <f t="shared" si="189"/>
        <v>0.13476439790575917</v>
      </c>
      <c r="BH468" s="125">
        <f>BH333*BH197</f>
        <v>0.1319371727748691</v>
      </c>
      <c r="BI468" s="121"/>
      <c r="BJ468" s="121"/>
      <c r="BK468" s="121"/>
    </row>
    <row r="469" spans="1:63" s="78" customFormat="1" x14ac:dyDescent="0.25">
      <c r="A469" s="22" t="str">
        <f>'March 2008 RIA'!$A$18</f>
        <v>Tier 0</v>
      </c>
      <c r="B469" s="23">
        <v>1979</v>
      </c>
      <c r="C469" s="125">
        <f t="shared" si="133"/>
        <v>0.18848167539267013</v>
      </c>
      <c r="D469" s="125">
        <f t="shared" ref="D469:BH469" si="190">D334*D198</f>
        <v>0.18848167539267013</v>
      </c>
      <c r="E469" s="125">
        <f t="shared" si="190"/>
        <v>0.18848167539267013</v>
      </c>
      <c r="F469" s="125">
        <f t="shared" si="190"/>
        <v>0.18848167539267013</v>
      </c>
      <c r="G469" s="125">
        <f t="shared" si="190"/>
        <v>0.18848167539267013</v>
      </c>
      <c r="H469" s="125">
        <f t="shared" si="190"/>
        <v>0.18848167539267013</v>
      </c>
      <c r="I469" s="125">
        <f t="shared" si="190"/>
        <v>0.18848167539267013</v>
      </c>
      <c r="J469" s="125">
        <f t="shared" si="190"/>
        <v>0.18848167539267013</v>
      </c>
      <c r="K469" s="125">
        <f t="shared" si="190"/>
        <v>0.18848167539267013</v>
      </c>
      <c r="L469" s="125">
        <f t="shared" si="190"/>
        <v>0.18848167539267013</v>
      </c>
      <c r="M469" s="125">
        <f t="shared" si="190"/>
        <v>0.18848167539267013</v>
      </c>
      <c r="N469" s="125">
        <f t="shared" si="190"/>
        <v>0.18848167539267013</v>
      </c>
      <c r="O469" s="125">
        <f t="shared" si="190"/>
        <v>0.18848167539267013</v>
      </c>
      <c r="P469" s="125">
        <f t="shared" si="190"/>
        <v>0.18848167539267013</v>
      </c>
      <c r="Q469" s="125">
        <f t="shared" si="190"/>
        <v>0.18848167539267013</v>
      </c>
      <c r="R469" s="125">
        <f t="shared" si="190"/>
        <v>0.18848167539267013</v>
      </c>
      <c r="S469" s="125">
        <f t="shared" si="190"/>
        <v>0.18848167539267013</v>
      </c>
      <c r="T469" s="125">
        <f t="shared" si="190"/>
        <v>0.18848167539267013</v>
      </c>
      <c r="U469" s="125">
        <f t="shared" si="190"/>
        <v>0.18848167539267013</v>
      </c>
      <c r="V469" s="125">
        <f t="shared" si="190"/>
        <v>0.18848167539267013</v>
      </c>
      <c r="W469" s="125">
        <f t="shared" si="190"/>
        <v>0.18848167539267013</v>
      </c>
      <c r="X469" s="125">
        <f t="shared" si="190"/>
        <v>0.18848167539267013</v>
      </c>
      <c r="Y469" s="125">
        <f t="shared" si="190"/>
        <v>0.18848167539267013</v>
      </c>
      <c r="Z469" s="125">
        <f t="shared" si="190"/>
        <v>0.18848167539267013</v>
      </c>
      <c r="AA469" s="125">
        <f t="shared" si="190"/>
        <v>0.18848167539267013</v>
      </c>
      <c r="AB469" s="125">
        <f t="shared" si="190"/>
        <v>0.18848167539267013</v>
      </c>
      <c r="AC469" s="125">
        <f t="shared" si="190"/>
        <v>0.18848167539267013</v>
      </c>
      <c r="AD469" s="125">
        <f t="shared" si="190"/>
        <v>0.18848167539267013</v>
      </c>
      <c r="AE469" s="125">
        <f t="shared" si="190"/>
        <v>0.18848167539267013</v>
      </c>
      <c r="AF469" s="125">
        <f t="shared" si="190"/>
        <v>0.18848167539267013</v>
      </c>
      <c r="AG469" s="125">
        <f t="shared" si="190"/>
        <v>0.18848167539267013</v>
      </c>
      <c r="AH469" s="125">
        <f t="shared" si="190"/>
        <v>0.18848167539267013</v>
      </c>
      <c r="AI469" s="125">
        <f t="shared" si="190"/>
        <v>0.18848167539267013</v>
      </c>
      <c r="AJ469" s="125">
        <f t="shared" si="190"/>
        <v>0.18848167539267013</v>
      </c>
      <c r="AK469" s="125">
        <f t="shared" si="190"/>
        <v>0.18848167539267013</v>
      </c>
      <c r="AL469" s="125">
        <f t="shared" si="190"/>
        <v>0.18848167539267013</v>
      </c>
      <c r="AM469" s="125">
        <f t="shared" si="190"/>
        <v>0.18848167539267013</v>
      </c>
      <c r="AN469" s="125">
        <f t="shared" si="190"/>
        <v>0.18848167539267013</v>
      </c>
      <c r="AO469" s="125">
        <f t="shared" si="190"/>
        <v>0.18848167539267013</v>
      </c>
      <c r="AP469" s="125">
        <f t="shared" si="190"/>
        <v>0.1856544502617801</v>
      </c>
      <c r="AQ469" s="125">
        <f t="shared" si="190"/>
        <v>0.18282722513089003</v>
      </c>
      <c r="AR469" s="125">
        <f t="shared" si="190"/>
        <v>0.18</v>
      </c>
      <c r="AS469" s="125">
        <f t="shared" si="190"/>
        <v>0.17717277486910993</v>
      </c>
      <c r="AT469" s="125">
        <f t="shared" si="190"/>
        <v>0.17434554973821989</v>
      </c>
      <c r="AU469" s="125">
        <f t="shared" si="190"/>
        <v>0.17151832460732983</v>
      </c>
      <c r="AV469" s="125">
        <f t="shared" si="190"/>
        <v>0.16869109947643979</v>
      </c>
      <c r="AW469" s="125">
        <f t="shared" si="190"/>
        <v>0.16586387434554972</v>
      </c>
      <c r="AX469" s="125">
        <f t="shared" si="190"/>
        <v>0.16303664921465968</v>
      </c>
      <c r="AY469" s="125">
        <f t="shared" si="190"/>
        <v>0.16020942408376962</v>
      </c>
      <c r="AZ469" s="125">
        <f t="shared" si="190"/>
        <v>0.15738219895287955</v>
      </c>
      <c r="BA469" s="125">
        <f t="shared" si="190"/>
        <v>0.15455497382198952</v>
      </c>
      <c r="BB469" s="125">
        <f t="shared" si="190"/>
        <v>0.15172774869109945</v>
      </c>
      <c r="BC469" s="125">
        <f t="shared" si="190"/>
        <v>0.14890052356020944</v>
      </c>
      <c r="BD469" s="125">
        <f t="shared" si="190"/>
        <v>0.14607329842931938</v>
      </c>
      <c r="BE469" s="125">
        <f t="shared" si="190"/>
        <v>0.14324607329842934</v>
      </c>
      <c r="BF469" s="125">
        <f t="shared" si="190"/>
        <v>0.14041884816753927</v>
      </c>
      <c r="BG469" s="125">
        <f t="shared" si="190"/>
        <v>0.13759162303664921</v>
      </c>
      <c r="BH469" s="125">
        <f t="shared" si="190"/>
        <v>0.13476439790575917</v>
      </c>
      <c r="BI469" s="125">
        <f>BI334*BI198</f>
        <v>0.1319371727748691</v>
      </c>
      <c r="BJ469" s="124"/>
      <c r="BK469" s="124"/>
    </row>
    <row r="470" spans="1:63" s="78" customFormat="1" x14ac:dyDescent="0.25">
      <c r="A470" s="22" t="str">
        <f>'March 2008 RIA'!$A$18</f>
        <v>Tier 0</v>
      </c>
      <c r="B470" s="23">
        <v>1980</v>
      </c>
      <c r="C470" s="125">
        <f t="shared" si="133"/>
        <v>0.18848167539267013</v>
      </c>
      <c r="D470" s="125">
        <f t="shared" ref="D470:BI470" si="191">D335*D199</f>
        <v>0.18848167539267013</v>
      </c>
      <c r="E470" s="125">
        <f t="shared" si="191"/>
        <v>0.18848167539267013</v>
      </c>
      <c r="F470" s="125">
        <f t="shared" si="191"/>
        <v>0.18848167539267013</v>
      </c>
      <c r="G470" s="125">
        <f t="shared" si="191"/>
        <v>0.18848167539267013</v>
      </c>
      <c r="H470" s="125">
        <f t="shared" si="191"/>
        <v>0.18848167539267013</v>
      </c>
      <c r="I470" s="125">
        <f t="shared" si="191"/>
        <v>0.18848167539267013</v>
      </c>
      <c r="J470" s="125">
        <f t="shared" si="191"/>
        <v>0.18848167539267013</v>
      </c>
      <c r="K470" s="125">
        <f t="shared" si="191"/>
        <v>0.18848167539267013</v>
      </c>
      <c r="L470" s="125">
        <f t="shared" si="191"/>
        <v>0.18848167539267013</v>
      </c>
      <c r="M470" s="125">
        <f t="shared" si="191"/>
        <v>0.18848167539267013</v>
      </c>
      <c r="N470" s="125">
        <f t="shared" si="191"/>
        <v>0.18848167539267013</v>
      </c>
      <c r="O470" s="125">
        <f t="shared" si="191"/>
        <v>0.18848167539267013</v>
      </c>
      <c r="P470" s="125">
        <f t="shared" si="191"/>
        <v>0.18848167539267013</v>
      </c>
      <c r="Q470" s="125">
        <f t="shared" si="191"/>
        <v>0.18848167539267013</v>
      </c>
      <c r="R470" s="125">
        <f t="shared" si="191"/>
        <v>0.18848167539267013</v>
      </c>
      <c r="S470" s="125">
        <f t="shared" si="191"/>
        <v>0.18848167539267013</v>
      </c>
      <c r="T470" s="125">
        <f t="shared" si="191"/>
        <v>0.18848167539267013</v>
      </c>
      <c r="U470" s="125">
        <f t="shared" si="191"/>
        <v>0.18848167539267013</v>
      </c>
      <c r="V470" s="125">
        <f t="shared" si="191"/>
        <v>0.18848167539267013</v>
      </c>
      <c r="W470" s="125">
        <f t="shared" si="191"/>
        <v>0.18848167539267013</v>
      </c>
      <c r="X470" s="125">
        <f t="shared" si="191"/>
        <v>0.18848167539267013</v>
      </c>
      <c r="Y470" s="125">
        <f t="shared" si="191"/>
        <v>0.18848167539267013</v>
      </c>
      <c r="Z470" s="125">
        <f t="shared" si="191"/>
        <v>0.18848167539267013</v>
      </c>
      <c r="AA470" s="125">
        <f t="shared" si="191"/>
        <v>0.18848167539267013</v>
      </c>
      <c r="AB470" s="125">
        <f t="shared" si="191"/>
        <v>0.18848167539267013</v>
      </c>
      <c r="AC470" s="125">
        <f t="shared" si="191"/>
        <v>0.18848167539267013</v>
      </c>
      <c r="AD470" s="125">
        <f t="shared" si="191"/>
        <v>0.18848167539267013</v>
      </c>
      <c r="AE470" s="125">
        <f t="shared" si="191"/>
        <v>0.18848167539267013</v>
      </c>
      <c r="AF470" s="125">
        <f t="shared" si="191"/>
        <v>0.18848167539267013</v>
      </c>
      <c r="AG470" s="125">
        <f t="shared" si="191"/>
        <v>0.18848167539267013</v>
      </c>
      <c r="AH470" s="125">
        <f t="shared" si="191"/>
        <v>0.18848167539267013</v>
      </c>
      <c r="AI470" s="125">
        <f t="shared" si="191"/>
        <v>0.18848167539267013</v>
      </c>
      <c r="AJ470" s="125">
        <f t="shared" si="191"/>
        <v>0.18848167539267013</v>
      </c>
      <c r="AK470" s="125">
        <f t="shared" si="191"/>
        <v>0.18848167539267013</v>
      </c>
      <c r="AL470" s="125">
        <f t="shared" si="191"/>
        <v>0.18848167539267013</v>
      </c>
      <c r="AM470" s="125">
        <f t="shared" si="191"/>
        <v>0.18848167539267013</v>
      </c>
      <c r="AN470" s="125">
        <f t="shared" si="191"/>
        <v>0.18848167539267013</v>
      </c>
      <c r="AO470" s="125">
        <f t="shared" si="191"/>
        <v>0.18848167539267013</v>
      </c>
      <c r="AP470" s="125">
        <f t="shared" si="191"/>
        <v>0.18848167539267013</v>
      </c>
      <c r="AQ470" s="125">
        <f t="shared" si="191"/>
        <v>0.1856544502617801</v>
      </c>
      <c r="AR470" s="125">
        <f t="shared" si="191"/>
        <v>0.18282722513089003</v>
      </c>
      <c r="AS470" s="125">
        <f t="shared" si="191"/>
        <v>0.18</v>
      </c>
      <c r="AT470" s="125">
        <f t="shared" si="191"/>
        <v>0.17717277486910993</v>
      </c>
      <c r="AU470" s="125">
        <f t="shared" si="191"/>
        <v>0.17434554973821989</v>
      </c>
      <c r="AV470" s="125">
        <f t="shared" si="191"/>
        <v>0.17151832460732983</v>
      </c>
      <c r="AW470" s="125">
        <f t="shared" si="191"/>
        <v>0.16869109947643979</v>
      </c>
      <c r="AX470" s="125">
        <f t="shared" si="191"/>
        <v>0.16586387434554972</v>
      </c>
      <c r="AY470" s="125">
        <f t="shared" si="191"/>
        <v>0.16303664921465968</v>
      </c>
      <c r="AZ470" s="125">
        <f t="shared" si="191"/>
        <v>0.16020942408376962</v>
      </c>
      <c r="BA470" s="125">
        <f t="shared" si="191"/>
        <v>0.15738219895287955</v>
      </c>
      <c r="BB470" s="125">
        <f t="shared" si="191"/>
        <v>0.15455497382198952</v>
      </c>
      <c r="BC470" s="125">
        <f t="shared" si="191"/>
        <v>0.15172774869109945</v>
      </c>
      <c r="BD470" s="125">
        <f t="shared" si="191"/>
        <v>0.14890052356020944</v>
      </c>
      <c r="BE470" s="125">
        <f t="shared" si="191"/>
        <v>0.14607329842931938</v>
      </c>
      <c r="BF470" s="125">
        <f t="shared" si="191"/>
        <v>0.14324607329842934</v>
      </c>
      <c r="BG470" s="125">
        <f t="shared" si="191"/>
        <v>0.14041884816753927</v>
      </c>
      <c r="BH470" s="125">
        <f t="shared" si="191"/>
        <v>0.13759162303664921</v>
      </c>
      <c r="BI470" s="125">
        <f t="shared" si="191"/>
        <v>0.13476439790575917</v>
      </c>
      <c r="BJ470" s="125">
        <f>BJ335*BJ199</f>
        <v>0.1319371727748691</v>
      </c>
      <c r="BK470" s="124"/>
    </row>
    <row r="471" spans="1:63" s="78" customFormat="1" x14ac:dyDescent="0.25">
      <c r="A471" s="22" t="str">
        <f>'March 2008 RIA'!$A$18</f>
        <v>Tier 0</v>
      </c>
      <c r="B471" s="23">
        <v>1981</v>
      </c>
      <c r="C471" s="125">
        <f t="shared" si="133"/>
        <v>0.18848167539267013</v>
      </c>
      <c r="D471" s="125">
        <f t="shared" ref="D471:BJ471" si="192">D336*D200</f>
        <v>0.18848167539267013</v>
      </c>
      <c r="E471" s="125">
        <f t="shared" si="192"/>
        <v>0.18848167539267013</v>
      </c>
      <c r="F471" s="125">
        <f t="shared" si="192"/>
        <v>0.18848167539267013</v>
      </c>
      <c r="G471" s="125">
        <f t="shared" si="192"/>
        <v>0.18848167539267013</v>
      </c>
      <c r="H471" s="125">
        <f t="shared" si="192"/>
        <v>0.18848167539267013</v>
      </c>
      <c r="I471" s="125">
        <f t="shared" si="192"/>
        <v>0.18848167539267013</v>
      </c>
      <c r="J471" s="125">
        <f t="shared" si="192"/>
        <v>0.18848167539267013</v>
      </c>
      <c r="K471" s="125">
        <f t="shared" si="192"/>
        <v>0.18848167539267013</v>
      </c>
      <c r="L471" s="125">
        <f t="shared" si="192"/>
        <v>0.18848167539267013</v>
      </c>
      <c r="M471" s="125">
        <f t="shared" si="192"/>
        <v>0.18848167539267013</v>
      </c>
      <c r="N471" s="125">
        <f t="shared" si="192"/>
        <v>0.18848167539267013</v>
      </c>
      <c r="O471" s="125">
        <f t="shared" si="192"/>
        <v>0.18848167539267013</v>
      </c>
      <c r="P471" s="125">
        <f t="shared" si="192"/>
        <v>0.18848167539267013</v>
      </c>
      <c r="Q471" s="125">
        <f t="shared" si="192"/>
        <v>0.18848167539267013</v>
      </c>
      <c r="R471" s="125">
        <f t="shared" si="192"/>
        <v>0.18848167539267013</v>
      </c>
      <c r="S471" s="125">
        <f t="shared" si="192"/>
        <v>0.18848167539267013</v>
      </c>
      <c r="T471" s="125">
        <f t="shared" si="192"/>
        <v>0.18848167539267013</v>
      </c>
      <c r="U471" s="125">
        <f t="shared" si="192"/>
        <v>0.18848167539267013</v>
      </c>
      <c r="V471" s="125">
        <f t="shared" si="192"/>
        <v>0.18848167539267013</v>
      </c>
      <c r="W471" s="125">
        <f t="shared" si="192"/>
        <v>0.18848167539267013</v>
      </c>
      <c r="X471" s="125">
        <f t="shared" si="192"/>
        <v>0.18848167539267013</v>
      </c>
      <c r="Y471" s="125">
        <f t="shared" si="192"/>
        <v>0.18848167539267013</v>
      </c>
      <c r="Z471" s="125">
        <f t="shared" si="192"/>
        <v>0.18848167539267013</v>
      </c>
      <c r="AA471" s="125">
        <f t="shared" si="192"/>
        <v>0.18848167539267013</v>
      </c>
      <c r="AB471" s="125">
        <f t="shared" si="192"/>
        <v>0.18848167539267013</v>
      </c>
      <c r="AC471" s="125">
        <f t="shared" si="192"/>
        <v>0.18848167539267013</v>
      </c>
      <c r="AD471" s="125">
        <f t="shared" si="192"/>
        <v>0.18848167539267013</v>
      </c>
      <c r="AE471" s="125">
        <f t="shared" si="192"/>
        <v>0.18848167539267013</v>
      </c>
      <c r="AF471" s="125">
        <f t="shared" si="192"/>
        <v>0.18848167539267013</v>
      </c>
      <c r="AG471" s="125">
        <f t="shared" si="192"/>
        <v>0.18848167539267013</v>
      </c>
      <c r="AH471" s="125">
        <f t="shared" si="192"/>
        <v>0.18848167539267013</v>
      </c>
      <c r="AI471" s="125">
        <f t="shared" si="192"/>
        <v>0.18848167539267013</v>
      </c>
      <c r="AJ471" s="125">
        <f t="shared" si="192"/>
        <v>0.18848167539267013</v>
      </c>
      <c r="AK471" s="125">
        <f t="shared" si="192"/>
        <v>0.18848167539267013</v>
      </c>
      <c r="AL471" s="125">
        <f t="shared" si="192"/>
        <v>0.18848167539267013</v>
      </c>
      <c r="AM471" s="125">
        <f t="shared" si="192"/>
        <v>0.18848167539267013</v>
      </c>
      <c r="AN471" s="125">
        <f t="shared" si="192"/>
        <v>0.18848167539267013</v>
      </c>
      <c r="AO471" s="125">
        <f t="shared" si="192"/>
        <v>0.18848167539267013</v>
      </c>
      <c r="AP471" s="125">
        <f t="shared" si="192"/>
        <v>0.18848167539267013</v>
      </c>
      <c r="AQ471" s="125">
        <f t="shared" si="192"/>
        <v>0.18848167539267013</v>
      </c>
      <c r="AR471" s="125">
        <f t="shared" si="192"/>
        <v>0.1856544502617801</v>
      </c>
      <c r="AS471" s="125">
        <f t="shared" si="192"/>
        <v>0.18282722513089003</v>
      </c>
      <c r="AT471" s="125">
        <f t="shared" si="192"/>
        <v>0.18</v>
      </c>
      <c r="AU471" s="125">
        <f t="shared" si="192"/>
        <v>0.17717277486910993</v>
      </c>
      <c r="AV471" s="125">
        <f t="shared" si="192"/>
        <v>0.17434554973821989</v>
      </c>
      <c r="AW471" s="125">
        <f t="shared" si="192"/>
        <v>0.17151832460732983</v>
      </c>
      <c r="AX471" s="125">
        <f t="shared" si="192"/>
        <v>0.16869109947643979</v>
      </c>
      <c r="AY471" s="125">
        <f t="shared" si="192"/>
        <v>0.16586387434554972</v>
      </c>
      <c r="AZ471" s="125">
        <f t="shared" si="192"/>
        <v>0.16303664921465968</v>
      </c>
      <c r="BA471" s="125">
        <f t="shared" si="192"/>
        <v>0.16020942408376962</v>
      </c>
      <c r="BB471" s="125">
        <f t="shared" si="192"/>
        <v>0.15738219895287955</v>
      </c>
      <c r="BC471" s="125">
        <f t="shared" si="192"/>
        <v>0.15455497382198952</v>
      </c>
      <c r="BD471" s="125">
        <f t="shared" si="192"/>
        <v>0.15172774869109945</v>
      </c>
      <c r="BE471" s="125">
        <f t="shared" si="192"/>
        <v>0.14890052356020944</v>
      </c>
      <c r="BF471" s="125">
        <f t="shared" si="192"/>
        <v>0.14607329842931938</v>
      </c>
      <c r="BG471" s="125">
        <f t="shared" si="192"/>
        <v>0.14324607329842934</v>
      </c>
      <c r="BH471" s="125">
        <f t="shared" si="192"/>
        <v>0.14041884816753927</v>
      </c>
      <c r="BI471" s="125">
        <f t="shared" si="192"/>
        <v>0.13759162303664921</v>
      </c>
      <c r="BJ471" s="125">
        <f t="shared" si="192"/>
        <v>0.13476439790575917</v>
      </c>
      <c r="BK471" s="125">
        <f>BK336*BK200</f>
        <v>0.1319371727748691</v>
      </c>
    </row>
    <row r="472" spans="1:63" s="78" customFormat="1" x14ac:dyDescent="0.25">
      <c r="A472" s="22" t="str">
        <f>'March 2008 RIA'!$A$18</f>
        <v>Tier 0</v>
      </c>
      <c r="B472" s="23">
        <v>1982</v>
      </c>
      <c r="C472" s="125">
        <f t="shared" si="133"/>
        <v>0.18848167539267013</v>
      </c>
      <c r="D472" s="125">
        <f t="shared" ref="D472:BK472" si="193">D337*D201</f>
        <v>0.18848167539267013</v>
      </c>
      <c r="E472" s="125">
        <f t="shared" si="193"/>
        <v>0.18848167539267013</v>
      </c>
      <c r="F472" s="125">
        <f t="shared" si="193"/>
        <v>0.18848167539267013</v>
      </c>
      <c r="G472" s="125">
        <f t="shared" si="193"/>
        <v>0.18848167539267013</v>
      </c>
      <c r="H472" s="125">
        <f t="shared" si="193"/>
        <v>0.18848167539267013</v>
      </c>
      <c r="I472" s="125">
        <f t="shared" si="193"/>
        <v>0.18848167539267013</v>
      </c>
      <c r="J472" s="125">
        <f t="shared" si="193"/>
        <v>0.18848167539267013</v>
      </c>
      <c r="K472" s="125">
        <f t="shared" si="193"/>
        <v>0.18848167539267013</v>
      </c>
      <c r="L472" s="125">
        <f t="shared" si="193"/>
        <v>0.18848167539267013</v>
      </c>
      <c r="M472" s="125">
        <f t="shared" si="193"/>
        <v>0.18848167539267013</v>
      </c>
      <c r="N472" s="125">
        <f t="shared" si="193"/>
        <v>0.18848167539267013</v>
      </c>
      <c r="O472" s="125">
        <f t="shared" si="193"/>
        <v>0.18848167539267013</v>
      </c>
      <c r="P472" s="125">
        <f t="shared" si="193"/>
        <v>0.18848167539267013</v>
      </c>
      <c r="Q472" s="125">
        <f t="shared" si="193"/>
        <v>0.18848167539267013</v>
      </c>
      <c r="R472" s="125">
        <f t="shared" si="193"/>
        <v>0.18848167539267013</v>
      </c>
      <c r="S472" s="125">
        <f t="shared" si="193"/>
        <v>0.18848167539267013</v>
      </c>
      <c r="T472" s="125">
        <f t="shared" si="193"/>
        <v>0.18848167539267013</v>
      </c>
      <c r="U472" s="125">
        <f t="shared" si="193"/>
        <v>0.18848167539267013</v>
      </c>
      <c r="V472" s="125">
        <f t="shared" si="193"/>
        <v>0.18848167539267013</v>
      </c>
      <c r="W472" s="125">
        <f t="shared" si="193"/>
        <v>0.18848167539267013</v>
      </c>
      <c r="X472" s="125">
        <f t="shared" si="193"/>
        <v>0.18848167539267013</v>
      </c>
      <c r="Y472" s="125">
        <f t="shared" si="193"/>
        <v>0.18848167539267013</v>
      </c>
      <c r="Z472" s="125">
        <f t="shared" si="193"/>
        <v>0.18848167539267013</v>
      </c>
      <c r="AA472" s="125">
        <f t="shared" si="193"/>
        <v>0.18848167539267013</v>
      </c>
      <c r="AB472" s="125">
        <f t="shared" si="193"/>
        <v>0.18848167539267013</v>
      </c>
      <c r="AC472" s="125">
        <f t="shared" si="193"/>
        <v>0.18848167539267013</v>
      </c>
      <c r="AD472" s="125">
        <f t="shared" si="193"/>
        <v>0.18848167539267013</v>
      </c>
      <c r="AE472" s="125">
        <f t="shared" si="193"/>
        <v>0.18848167539267013</v>
      </c>
      <c r="AF472" s="125">
        <f t="shared" si="193"/>
        <v>0.18848167539267013</v>
      </c>
      <c r="AG472" s="125">
        <f t="shared" si="193"/>
        <v>0.18848167539267013</v>
      </c>
      <c r="AH472" s="125">
        <f t="shared" si="193"/>
        <v>0.18848167539267013</v>
      </c>
      <c r="AI472" s="125">
        <f t="shared" si="193"/>
        <v>0.18848167539267013</v>
      </c>
      <c r="AJ472" s="125">
        <f t="shared" si="193"/>
        <v>0.18848167539267013</v>
      </c>
      <c r="AK472" s="125">
        <f t="shared" si="193"/>
        <v>0.18848167539267013</v>
      </c>
      <c r="AL472" s="125">
        <f t="shared" si="193"/>
        <v>0.18848167539267013</v>
      </c>
      <c r="AM472" s="125">
        <f t="shared" si="193"/>
        <v>0.18848167539267013</v>
      </c>
      <c r="AN472" s="125">
        <f t="shared" si="193"/>
        <v>0.18848167539267013</v>
      </c>
      <c r="AO472" s="125">
        <f t="shared" si="193"/>
        <v>0.18848167539267013</v>
      </c>
      <c r="AP472" s="125">
        <f t="shared" si="193"/>
        <v>0.18848167539267013</v>
      </c>
      <c r="AQ472" s="125">
        <f t="shared" si="193"/>
        <v>0.18848167539267013</v>
      </c>
      <c r="AR472" s="125">
        <f t="shared" si="193"/>
        <v>0.18848167539267013</v>
      </c>
      <c r="AS472" s="125">
        <f t="shared" si="193"/>
        <v>0.1856544502617801</v>
      </c>
      <c r="AT472" s="125">
        <f t="shared" si="193"/>
        <v>0.18282722513089003</v>
      </c>
      <c r="AU472" s="125">
        <f t="shared" si="193"/>
        <v>0.18</v>
      </c>
      <c r="AV472" s="125">
        <f t="shared" si="193"/>
        <v>0.17717277486910993</v>
      </c>
      <c r="AW472" s="125">
        <f t="shared" si="193"/>
        <v>0.17434554973821989</v>
      </c>
      <c r="AX472" s="125">
        <f t="shared" si="193"/>
        <v>0.17151832460732983</v>
      </c>
      <c r="AY472" s="125">
        <f t="shared" si="193"/>
        <v>0.16869109947643979</v>
      </c>
      <c r="AZ472" s="125">
        <f t="shared" si="193"/>
        <v>0.16586387434554972</v>
      </c>
      <c r="BA472" s="125">
        <f t="shared" si="193"/>
        <v>0.16303664921465968</v>
      </c>
      <c r="BB472" s="125">
        <f t="shared" si="193"/>
        <v>0.16020942408376962</v>
      </c>
      <c r="BC472" s="125">
        <f t="shared" si="193"/>
        <v>0.15738219895287955</v>
      </c>
      <c r="BD472" s="125">
        <f t="shared" si="193"/>
        <v>0.15455497382198952</v>
      </c>
      <c r="BE472" s="125">
        <f t="shared" si="193"/>
        <v>0.15172774869109945</v>
      </c>
      <c r="BF472" s="125">
        <f t="shared" si="193"/>
        <v>0.14890052356020944</v>
      </c>
      <c r="BG472" s="125">
        <f t="shared" si="193"/>
        <v>0.14607329842931938</v>
      </c>
      <c r="BH472" s="125">
        <f t="shared" si="193"/>
        <v>0.14324607329842934</v>
      </c>
      <c r="BI472" s="125">
        <f t="shared" si="193"/>
        <v>0.14041884816753927</v>
      </c>
      <c r="BJ472" s="125">
        <f t="shared" si="193"/>
        <v>0.13759162303664921</v>
      </c>
      <c r="BK472" s="125">
        <f t="shared" si="193"/>
        <v>0.13476439790575917</v>
      </c>
    </row>
    <row r="473" spans="1:63" s="78" customFormat="1" x14ac:dyDescent="0.25">
      <c r="A473" s="22" t="str">
        <f>'March 2008 RIA'!$A$18</f>
        <v>Tier 0</v>
      </c>
      <c r="B473" s="23">
        <v>1983</v>
      </c>
      <c r="C473" s="125">
        <f t="shared" si="133"/>
        <v>0.18848167539267013</v>
      </c>
      <c r="D473" s="125">
        <f t="shared" ref="D473:BK473" si="194">D338*D202</f>
        <v>0.18848167539267013</v>
      </c>
      <c r="E473" s="125">
        <f t="shared" si="194"/>
        <v>0.18848167539267013</v>
      </c>
      <c r="F473" s="125">
        <f t="shared" si="194"/>
        <v>0.18848167539267013</v>
      </c>
      <c r="G473" s="125">
        <f t="shared" si="194"/>
        <v>0.18848167539267013</v>
      </c>
      <c r="H473" s="125">
        <f t="shared" si="194"/>
        <v>0.18848167539267013</v>
      </c>
      <c r="I473" s="125">
        <f t="shared" si="194"/>
        <v>0.18848167539267013</v>
      </c>
      <c r="J473" s="125">
        <f t="shared" si="194"/>
        <v>0.18848167539267013</v>
      </c>
      <c r="K473" s="125">
        <f t="shared" si="194"/>
        <v>0.18848167539267013</v>
      </c>
      <c r="L473" s="125">
        <f t="shared" si="194"/>
        <v>0.18848167539267013</v>
      </c>
      <c r="M473" s="125">
        <f t="shared" si="194"/>
        <v>0.18848167539267013</v>
      </c>
      <c r="N473" s="125">
        <f t="shared" si="194"/>
        <v>0.18848167539267013</v>
      </c>
      <c r="O473" s="125">
        <f t="shared" si="194"/>
        <v>0.18848167539267013</v>
      </c>
      <c r="P473" s="125">
        <f t="shared" si="194"/>
        <v>0.18848167539267013</v>
      </c>
      <c r="Q473" s="125">
        <f t="shared" si="194"/>
        <v>0.18848167539267013</v>
      </c>
      <c r="R473" s="125">
        <f t="shared" si="194"/>
        <v>0.18848167539267013</v>
      </c>
      <c r="S473" s="125">
        <f t="shared" si="194"/>
        <v>0.18848167539267013</v>
      </c>
      <c r="T473" s="125">
        <f t="shared" si="194"/>
        <v>0.18848167539267013</v>
      </c>
      <c r="U473" s="125">
        <f t="shared" si="194"/>
        <v>0.18848167539267013</v>
      </c>
      <c r="V473" s="125">
        <f t="shared" si="194"/>
        <v>0.18848167539267013</v>
      </c>
      <c r="W473" s="125">
        <f t="shared" si="194"/>
        <v>0.18848167539267013</v>
      </c>
      <c r="X473" s="125">
        <f t="shared" si="194"/>
        <v>0.18848167539267013</v>
      </c>
      <c r="Y473" s="125">
        <f t="shared" si="194"/>
        <v>0.18848167539267013</v>
      </c>
      <c r="Z473" s="125">
        <f t="shared" si="194"/>
        <v>0.18848167539267013</v>
      </c>
      <c r="AA473" s="125">
        <f t="shared" si="194"/>
        <v>0.18848167539267013</v>
      </c>
      <c r="AB473" s="125">
        <f t="shared" si="194"/>
        <v>0.18848167539267013</v>
      </c>
      <c r="AC473" s="125">
        <f t="shared" si="194"/>
        <v>0.18848167539267013</v>
      </c>
      <c r="AD473" s="125">
        <f t="shared" si="194"/>
        <v>0.18848167539267013</v>
      </c>
      <c r="AE473" s="125">
        <f t="shared" si="194"/>
        <v>0.18848167539267013</v>
      </c>
      <c r="AF473" s="125">
        <f t="shared" si="194"/>
        <v>0.18848167539267013</v>
      </c>
      <c r="AG473" s="125">
        <f t="shared" si="194"/>
        <v>0.18848167539267013</v>
      </c>
      <c r="AH473" s="125">
        <f t="shared" si="194"/>
        <v>0.18848167539267013</v>
      </c>
      <c r="AI473" s="125">
        <f t="shared" si="194"/>
        <v>0.18848167539267013</v>
      </c>
      <c r="AJ473" s="125">
        <f t="shared" si="194"/>
        <v>0.18848167539267013</v>
      </c>
      <c r="AK473" s="125">
        <f t="shared" si="194"/>
        <v>0.18848167539267013</v>
      </c>
      <c r="AL473" s="125">
        <f t="shared" si="194"/>
        <v>0.18848167539267013</v>
      </c>
      <c r="AM473" s="125">
        <f t="shared" si="194"/>
        <v>0.18848167539267013</v>
      </c>
      <c r="AN473" s="125">
        <f t="shared" si="194"/>
        <v>0.18848167539267013</v>
      </c>
      <c r="AO473" s="125">
        <f t="shared" si="194"/>
        <v>0.18848167539267013</v>
      </c>
      <c r="AP473" s="125">
        <f t="shared" si="194"/>
        <v>0.18848167539267013</v>
      </c>
      <c r="AQ473" s="125">
        <f t="shared" si="194"/>
        <v>0.18848167539267013</v>
      </c>
      <c r="AR473" s="125">
        <f t="shared" si="194"/>
        <v>0.18848167539267013</v>
      </c>
      <c r="AS473" s="125">
        <f t="shared" si="194"/>
        <v>0.18848167539267013</v>
      </c>
      <c r="AT473" s="125">
        <f t="shared" si="194"/>
        <v>0.1856544502617801</v>
      </c>
      <c r="AU473" s="125">
        <f t="shared" si="194"/>
        <v>0.18282722513089003</v>
      </c>
      <c r="AV473" s="125">
        <f t="shared" si="194"/>
        <v>0.18</v>
      </c>
      <c r="AW473" s="125">
        <f t="shared" si="194"/>
        <v>0.17717277486910993</v>
      </c>
      <c r="AX473" s="125">
        <f t="shared" si="194"/>
        <v>0.17434554973821989</v>
      </c>
      <c r="AY473" s="125">
        <f t="shared" si="194"/>
        <v>0.17151832460732983</v>
      </c>
      <c r="AZ473" s="125">
        <f t="shared" si="194"/>
        <v>0.16869109947643979</v>
      </c>
      <c r="BA473" s="125">
        <f t="shared" si="194"/>
        <v>0.16586387434554972</v>
      </c>
      <c r="BB473" s="125">
        <f t="shared" si="194"/>
        <v>0.16303664921465968</v>
      </c>
      <c r="BC473" s="125">
        <f t="shared" si="194"/>
        <v>0.16020942408376962</v>
      </c>
      <c r="BD473" s="125">
        <f t="shared" si="194"/>
        <v>0.15738219895287955</v>
      </c>
      <c r="BE473" s="125">
        <f t="shared" si="194"/>
        <v>0.15455497382198952</v>
      </c>
      <c r="BF473" s="125">
        <f t="shared" si="194"/>
        <v>0.15172774869109945</v>
      </c>
      <c r="BG473" s="125">
        <f t="shared" si="194"/>
        <v>0.14890052356020944</v>
      </c>
      <c r="BH473" s="125">
        <f t="shared" si="194"/>
        <v>0.14607329842931938</v>
      </c>
      <c r="BI473" s="125">
        <f t="shared" si="194"/>
        <v>0.14324607329842934</v>
      </c>
      <c r="BJ473" s="125">
        <f t="shared" si="194"/>
        <v>0.14041884816753927</v>
      </c>
      <c r="BK473" s="125">
        <f t="shared" si="194"/>
        <v>0.13759162303664921</v>
      </c>
    </row>
    <row r="474" spans="1:63" s="78" customFormat="1" x14ac:dyDescent="0.25">
      <c r="A474" s="22" t="str">
        <f>'March 2008 RIA'!$A$18</f>
        <v>Tier 0</v>
      </c>
      <c r="B474" s="23">
        <v>1984</v>
      </c>
      <c r="C474" s="125">
        <f t="shared" si="133"/>
        <v>0.18848167539267013</v>
      </c>
      <c r="D474" s="125">
        <f t="shared" ref="D474:BK474" si="195">D339*D203</f>
        <v>0.18848167539267013</v>
      </c>
      <c r="E474" s="125">
        <f t="shared" si="195"/>
        <v>0.18848167539267013</v>
      </c>
      <c r="F474" s="125">
        <f t="shared" si="195"/>
        <v>0.18848167539267013</v>
      </c>
      <c r="G474" s="125">
        <f t="shared" si="195"/>
        <v>0.18848167539267013</v>
      </c>
      <c r="H474" s="125">
        <f t="shared" si="195"/>
        <v>0.18848167539267013</v>
      </c>
      <c r="I474" s="125">
        <f t="shared" si="195"/>
        <v>0.18848167539267013</v>
      </c>
      <c r="J474" s="125">
        <f t="shared" si="195"/>
        <v>0.18848167539267013</v>
      </c>
      <c r="K474" s="125">
        <f t="shared" si="195"/>
        <v>0.18848167539267013</v>
      </c>
      <c r="L474" s="125">
        <f t="shared" si="195"/>
        <v>0.18848167539267013</v>
      </c>
      <c r="M474" s="125">
        <f t="shared" si="195"/>
        <v>0.18848167539267013</v>
      </c>
      <c r="N474" s="125">
        <f t="shared" si="195"/>
        <v>0.18848167539267013</v>
      </c>
      <c r="O474" s="125">
        <f t="shared" si="195"/>
        <v>0.18848167539267013</v>
      </c>
      <c r="P474" s="125">
        <f t="shared" si="195"/>
        <v>0.18848167539267013</v>
      </c>
      <c r="Q474" s="125">
        <f t="shared" si="195"/>
        <v>0.18848167539267013</v>
      </c>
      <c r="R474" s="125">
        <f t="shared" si="195"/>
        <v>0.18848167539267013</v>
      </c>
      <c r="S474" s="125">
        <f t="shared" si="195"/>
        <v>0.18848167539267013</v>
      </c>
      <c r="T474" s="125">
        <f t="shared" si="195"/>
        <v>0.18848167539267013</v>
      </c>
      <c r="U474" s="125">
        <f t="shared" si="195"/>
        <v>0.18848167539267013</v>
      </c>
      <c r="V474" s="125">
        <f t="shared" si="195"/>
        <v>0.18848167539267013</v>
      </c>
      <c r="W474" s="125">
        <f t="shared" si="195"/>
        <v>0.18848167539267013</v>
      </c>
      <c r="X474" s="125">
        <f t="shared" si="195"/>
        <v>0.18848167539267013</v>
      </c>
      <c r="Y474" s="125">
        <f t="shared" si="195"/>
        <v>0.18848167539267013</v>
      </c>
      <c r="Z474" s="125">
        <f t="shared" si="195"/>
        <v>0.18848167539267013</v>
      </c>
      <c r="AA474" s="125">
        <f t="shared" si="195"/>
        <v>0.18848167539267013</v>
      </c>
      <c r="AB474" s="125">
        <f t="shared" si="195"/>
        <v>0.18848167539267013</v>
      </c>
      <c r="AC474" s="125">
        <f t="shared" si="195"/>
        <v>0.18848167539267013</v>
      </c>
      <c r="AD474" s="125">
        <f t="shared" si="195"/>
        <v>0.18848167539267013</v>
      </c>
      <c r="AE474" s="125">
        <f t="shared" si="195"/>
        <v>0.18848167539267013</v>
      </c>
      <c r="AF474" s="125">
        <f t="shared" si="195"/>
        <v>0.18848167539267013</v>
      </c>
      <c r="AG474" s="125">
        <f t="shared" si="195"/>
        <v>0.18848167539267013</v>
      </c>
      <c r="AH474" s="125">
        <f t="shared" si="195"/>
        <v>0.18848167539267013</v>
      </c>
      <c r="AI474" s="125">
        <f t="shared" si="195"/>
        <v>0.18848167539267013</v>
      </c>
      <c r="AJ474" s="125">
        <f t="shared" si="195"/>
        <v>0.18848167539267013</v>
      </c>
      <c r="AK474" s="125">
        <f t="shared" si="195"/>
        <v>0.18848167539267013</v>
      </c>
      <c r="AL474" s="125">
        <f t="shared" si="195"/>
        <v>0.18848167539267013</v>
      </c>
      <c r="AM474" s="125">
        <f t="shared" si="195"/>
        <v>0.18848167539267013</v>
      </c>
      <c r="AN474" s="125">
        <f t="shared" si="195"/>
        <v>0.18848167539267013</v>
      </c>
      <c r="AO474" s="125">
        <f t="shared" si="195"/>
        <v>0.18848167539267013</v>
      </c>
      <c r="AP474" s="125">
        <f t="shared" si="195"/>
        <v>0.18848167539267013</v>
      </c>
      <c r="AQ474" s="125">
        <f t="shared" si="195"/>
        <v>0.18848167539267013</v>
      </c>
      <c r="AR474" s="125">
        <f t="shared" si="195"/>
        <v>0.18848167539267013</v>
      </c>
      <c r="AS474" s="125">
        <f t="shared" si="195"/>
        <v>0.18848167539267013</v>
      </c>
      <c r="AT474" s="125">
        <f t="shared" si="195"/>
        <v>0.18848167539267013</v>
      </c>
      <c r="AU474" s="125">
        <f t="shared" si="195"/>
        <v>0.1856544502617801</v>
      </c>
      <c r="AV474" s="125">
        <f t="shared" si="195"/>
        <v>0.18282722513089003</v>
      </c>
      <c r="AW474" s="125">
        <f t="shared" si="195"/>
        <v>0.18</v>
      </c>
      <c r="AX474" s="125">
        <f t="shared" si="195"/>
        <v>0.17717277486910993</v>
      </c>
      <c r="AY474" s="125">
        <f t="shared" si="195"/>
        <v>0.17434554973821989</v>
      </c>
      <c r="AZ474" s="125">
        <f t="shared" si="195"/>
        <v>0.17151832460732983</v>
      </c>
      <c r="BA474" s="125">
        <f t="shared" si="195"/>
        <v>0.16869109947643979</v>
      </c>
      <c r="BB474" s="125">
        <f t="shared" si="195"/>
        <v>0.16586387434554972</v>
      </c>
      <c r="BC474" s="125">
        <f t="shared" si="195"/>
        <v>0.16303664921465968</v>
      </c>
      <c r="BD474" s="125">
        <f t="shared" si="195"/>
        <v>0.16020942408376962</v>
      </c>
      <c r="BE474" s="125">
        <f t="shared" si="195"/>
        <v>0.15738219895287955</v>
      </c>
      <c r="BF474" s="125">
        <f t="shared" si="195"/>
        <v>0.15455497382198952</v>
      </c>
      <c r="BG474" s="125">
        <f t="shared" si="195"/>
        <v>0.15172774869109945</v>
      </c>
      <c r="BH474" s="125">
        <f t="shared" si="195"/>
        <v>0.14890052356020944</v>
      </c>
      <c r="BI474" s="125">
        <f t="shared" si="195"/>
        <v>0.14607329842931938</v>
      </c>
      <c r="BJ474" s="125">
        <f t="shared" si="195"/>
        <v>0.14324607329842934</v>
      </c>
      <c r="BK474" s="125">
        <f t="shared" si="195"/>
        <v>0.14041884816753927</v>
      </c>
    </row>
    <row r="475" spans="1:63" s="78" customFormat="1" x14ac:dyDescent="0.25">
      <c r="A475" s="22" t="str">
        <f>'March 2008 RIA'!$A$18</f>
        <v>Tier 0</v>
      </c>
      <c r="B475" s="23">
        <v>1985</v>
      </c>
      <c r="C475" s="125">
        <f t="shared" si="133"/>
        <v>0.18848167539267013</v>
      </c>
      <c r="D475" s="125">
        <f t="shared" ref="D475:BK475" si="196">D340*D204</f>
        <v>0.18848167539267013</v>
      </c>
      <c r="E475" s="125">
        <f t="shared" si="196"/>
        <v>0.18848167539267013</v>
      </c>
      <c r="F475" s="125">
        <f t="shared" si="196"/>
        <v>0.18848167539267013</v>
      </c>
      <c r="G475" s="125">
        <f t="shared" si="196"/>
        <v>0.18848167539267013</v>
      </c>
      <c r="H475" s="125">
        <f t="shared" si="196"/>
        <v>0.18848167539267013</v>
      </c>
      <c r="I475" s="125">
        <f t="shared" si="196"/>
        <v>0.18848167539267013</v>
      </c>
      <c r="J475" s="125">
        <f t="shared" si="196"/>
        <v>0.18848167539267013</v>
      </c>
      <c r="K475" s="125">
        <f t="shared" si="196"/>
        <v>0.18848167539267013</v>
      </c>
      <c r="L475" s="125">
        <f t="shared" si="196"/>
        <v>0.18848167539267013</v>
      </c>
      <c r="M475" s="125">
        <f t="shared" si="196"/>
        <v>0.18848167539267013</v>
      </c>
      <c r="N475" s="125">
        <f t="shared" si="196"/>
        <v>0.18848167539267013</v>
      </c>
      <c r="O475" s="125">
        <f t="shared" si="196"/>
        <v>0.18848167539267013</v>
      </c>
      <c r="P475" s="125">
        <f t="shared" si="196"/>
        <v>0.18848167539267013</v>
      </c>
      <c r="Q475" s="125">
        <f t="shared" si="196"/>
        <v>0.18848167539267013</v>
      </c>
      <c r="R475" s="125">
        <f t="shared" si="196"/>
        <v>0.18848167539267013</v>
      </c>
      <c r="S475" s="125">
        <f t="shared" si="196"/>
        <v>0.18848167539267013</v>
      </c>
      <c r="T475" s="125">
        <f t="shared" si="196"/>
        <v>0.18848167539267013</v>
      </c>
      <c r="U475" s="125">
        <f t="shared" si="196"/>
        <v>0.18848167539267013</v>
      </c>
      <c r="V475" s="125">
        <f t="shared" si="196"/>
        <v>0.18848167539267013</v>
      </c>
      <c r="W475" s="125">
        <f t="shared" si="196"/>
        <v>0.18848167539267013</v>
      </c>
      <c r="X475" s="125">
        <f t="shared" si="196"/>
        <v>0.18848167539267013</v>
      </c>
      <c r="Y475" s="125">
        <f t="shared" si="196"/>
        <v>0.18848167539267013</v>
      </c>
      <c r="Z475" s="125">
        <f t="shared" si="196"/>
        <v>0.18848167539267013</v>
      </c>
      <c r="AA475" s="125">
        <f t="shared" si="196"/>
        <v>0.18848167539267013</v>
      </c>
      <c r="AB475" s="125">
        <f t="shared" si="196"/>
        <v>0.18848167539267013</v>
      </c>
      <c r="AC475" s="125">
        <f t="shared" si="196"/>
        <v>0.18848167539267013</v>
      </c>
      <c r="AD475" s="125">
        <f t="shared" si="196"/>
        <v>0.18848167539267013</v>
      </c>
      <c r="AE475" s="125">
        <f t="shared" si="196"/>
        <v>0.18848167539267013</v>
      </c>
      <c r="AF475" s="125">
        <f t="shared" si="196"/>
        <v>0.18848167539267013</v>
      </c>
      <c r="AG475" s="125">
        <f t="shared" si="196"/>
        <v>0.18848167539267013</v>
      </c>
      <c r="AH475" s="125">
        <f t="shared" si="196"/>
        <v>0.18848167539267013</v>
      </c>
      <c r="AI475" s="125">
        <f t="shared" si="196"/>
        <v>0.18848167539267013</v>
      </c>
      <c r="AJ475" s="125">
        <f t="shared" si="196"/>
        <v>0.18848167539267013</v>
      </c>
      <c r="AK475" s="125">
        <f t="shared" si="196"/>
        <v>0.18848167539267013</v>
      </c>
      <c r="AL475" s="125">
        <f t="shared" si="196"/>
        <v>0.18848167539267013</v>
      </c>
      <c r="AM475" s="125">
        <f t="shared" si="196"/>
        <v>0.18848167539267013</v>
      </c>
      <c r="AN475" s="125">
        <f t="shared" si="196"/>
        <v>0.18848167539267013</v>
      </c>
      <c r="AO475" s="125">
        <f t="shared" si="196"/>
        <v>0.18848167539267013</v>
      </c>
      <c r="AP475" s="125">
        <f t="shared" si="196"/>
        <v>0.18848167539267013</v>
      </c>
      <c r="AQ475" s="125">
        <f t="shared" si="196"/>
        <v>0.18848167539267013</v>
      </c>
      <c r="AR475" s="125">
        <f t="shared" si="196"/>
        <v>0.18848167539267013</v>
      </c>
      <c r="AS475" s="125">
        <f t="shared" si="196"/>
        <v>0.18848167539267013</v>
      </c>
      <c r="AT475" s="125">
        <f t="shared" si="196"/>
        <v>0.18848167539267013</v>
      </c>
      <c r="AU475" s="125">
        <f t="shared" si="196"/>
        <v>0.18848167539267013</v>
      </c>
      <c r="AV475" s="125">
        <f t="shared" si="196"/>
        <v>0.1856544502617801</v>
      </c>
      <c r="AW475" s="125">
        <f t="shared" si="196"/>
        <v>0.18282722513089003</v>
      </c>
      <c r="AX475" s="125">
        <f t="shared" si="196"/>
        <v>0.18</v>
      </c>
      <c r="AY475" s="125">
        <f t="shared" si="196"/>
        <v>0.17717277486910993</v>
      </c>
      <c r="AZ475" s="125">
        <f t="shared" si="196"/>
        <v>0.17434554973821989</v>
      </c>
      <c r="BA475" s="125">
        <f t="shared" si="196"/>
        <v>0.17151832460732983</v>
      </c>
      <c r="BB475" s="125">
        <f t="shared" si="196"/>
        <v>0.16869109947643979</v>
      </c>
      <c r="BC475" s="125">
        <f t="shared" si="196"/>
        <v>0.16586387434554972</v>
      </c>
      <c r="BD475" s="125">
        <f t="shared" si="196"/>
        <v>0.16303664921465968</v>
      </c>
      <c r="BE475" s="125">
        <f t="shared" si="196"/>
        <v>0.16020942408376962</v>
      </c>
      <c r="BF475" s="125">
        <f t="shared" si="196"/>
        <v>0.15738219895287955</v>
      </c>
      <c r="BG475" s="125">
        <f t="shared" si="196"/>
        <v>0.15455497382198952</v>
      </c>
      <c r="BH475" s="125">
        <f t="shared" si="196"/>
        <v>0.15172774869109945</v>
      </c>
      <c r="BI475" s="125">
        <f t="shared" si="196"/>
        <v>0.14890052356020944</v>
      </c>
      <c r="BJ475" s="125">
        <f t="shared" si="196"/>
        <v>0.14607329842931938</v>
      </c>
      <c r="BK475" s="125">
        <f t="shared" si="196"/>
        <v>0.14324607329842934</v>
      </c>
    </row>
    <row r="476" spans="1:63" s="78" customFormat="1" x14ac:dyDescent="0.25">
      <c r="A476" s="22" t="str">
        <f>'March 2008 RIA'!$A$18</f>
        <v>Tier 0</v>
      </c>
      <c r="B476" s="23">
        <v>1986</v>
      </c>
      <c r="C476" s="125">
        <f t="shared" ref="C476:R480" si="197">C341*C205</f>
        <v>0.18848167539267013</v>
      </c>
      <c r="D476" s="125">
        <f t="shared" si="197"/>
        <v>0.18848167539267013</v>
      </c>
      <c r="E476" s="125">
        <f t="shared" si="197"/>
        <v>0.18848167539267013</v>
      </c>
      <c r="F476" s="125">
        <f t="shared" si="197"/>
        <v>0.18848167539267013</v>
      </c>
      <c r="G476" s="125">
        <f t="shared" si="197"/>
        <v>0.18848167539267013</v>
      </c>
      <c r="H476" s="125">
        <f t="shared" si="197"/>
        <v>0.18848167539267013</v>
      </c>
      <c r="I476" s="125">
        <f t="shared" si="197"/>
        <v>0.18848167539267013</v>
      </c>
      <c r="J476" s="125">
        <f t="shared" si="197"/>
        <v>0.18848167539267013</v>
      </c>
      <c r="K476" s="125">
        <f t="shared" si="197"/>
        <v>0.18848167539267013</v>
      </c>
      <c r="L476" s="125">
        <f t="shared" si="197"/>
        <v>0.18848167539267013</v>
      </c>
      <c r="M476" s="125">
        <f t="shared" si="197"/>
        <v>0.18848167539267013</v>
      </c>
      <c r="N476" s="125">
        <f t="shared" si="197"/>
        <v>0.18848167539267013</v>
      </c>
      <c r="O476" s="125">
        <f t="shared" si="197"/>
        <v>0.18848167539267013</v>
      </c>
      <c r="P476" s="125">
        <f t="shared" si="197"/>
        <v>0.18848167539267013</v>
      </c>
      <c r="Q476" s="125">
        <f t="shared" si="197"/>
        <v>0.18848167539267013</v>
      </c>
      <c r="R476" s="125">
        <f t="shared" si="197"/>
        <v>0.18848167539267013</v>
      </c>
      <c r="S476" s="125">
        <f t="shared" ref="S476:BK476" si="198">S341*S205</f>
        <v>0.18848167539267013</v>
      </c>
      <c r="T476" s="125">
        <f t="shared" si="198"/>
        <v>0.18848167539267013</v>
      </c>
      <c r="U476" s="125">
        <f t="shared" si="198"/>
        <v>0.18848167539267013</v>
      </c>
      <c r="V476" s="125">
        <f t="shared" si="198"/>
        <v>0.18848167539267013</v>
      </c>
      <c r="W476" s="125">
        <f t="shared" si="198"/>
        <v>0.18848167539267013</v>
      </c>
      <c r="X476" s="125">
        <f t="shared" si="198"/>
        <v>0.18848167539267013</v>
      </c>
      <c r="Y476" s="125">
        <f t="shared" si="198"/>
        <v>0.18848167539267013</v>
      </c>
      <c r="Z476" s="125">
        <f t="shared" si="198"/>
        <v>0.18848167539267013</v>
      </c>
      <c r="AA476" s="125">
        <f t="shared" si="198"/>
        <v>0.18848167539267013</v>
      </c>
      <c r="AB476" s="125">
        <f t="shared" si="198"/>
        <v>0.18848167539267013</v>
      </c>
      <c r="AC476" s="125">
        <f t="shared" si="198"/>
        <v>0.18848167539267013</v>
      </c>
      <c r="AD476" s="125">
        <f t="shared" si="198"/>
        <v>0.18848167539267013</v>
      </c>
      <c r="AE476" s="125">
        <f t="shared" si="198"/>
        <v>0.18848167539267013</v>
      </c>
      <c r="AF476" s="125">
        <f t="shared" si="198"/>
        <v>0.18848167539267013</v>
      </c>
      <c r="AG476" s="125">
        <f t="shared" si="198"/>
        <v>0.18848167539267013</v>
      </c>
      <c r="AH476" s="125">
        <f t="shared" si="198"/>
        <v>0.18848167539267013</v>
      </c>
      <c r="AI476" s="125">
        <f t="shared" si="198"/>
        <v>0.18848167539267013</v>
      </c>
      <c r="AJ476" s="125">
        <f t="shared" si="198"/>
        <v>0.18848167539267013</v>
      </c>
      <c r="AK476" s="125">
        <f t="shared" si="198"/>
        <v>0.18848167539267013</v>
      </c>
      <c r="AL476" s="125">
        <f t="shared" si="198"/>
        <v>0.18848167539267013</v>
      </c>
      <c r="AM476" s="125">
        <f t="shared" si="198"/>
        <v>0.18848167539267013</v>
      </c>
      <c r="AN476" s="125">
        <f t="shared" si="198"/>
        <v>0.18848167539267013</v>
      </c>
      <c r="AO476" s="125">
        <f t="shared" si="198"/>
        <v>0.18848167539267013</v>
      </c>
      <c r="AP476" s="125">
        <f t="shared" si="198"/>
        <v>0.18848167539267013</v>
      </c>
      <c r="AQ476" s="125">
        <f t="shared" si="198"/>
        <v>0.18848167539267013</v>
      </c>
      <c r="AR476" s="125">
        <f t="shared" si="198"/>
        <v>0.18848167539267013</v>
      </c>
      <c r="AS476" s="125">
        <f t="shared" si="198"/>
        <v>0.18848167539267013</v>
      </c>
      <c r="AT476" s="125">
        <f t="shared" si="198"/>
        <v>0.18848167539267013</v>
      </c>
      <c r="AU476" s="125">
        <f t="shared" si="198"/>
        <v>0.18848167539267013</v>
      </c>
      <c r="AV476" s="125">
        <f t="shared" si="198"/>
        <v>0.18848167539267013</v>
      </c>
      <c r="AW476" s="125">
        <f t="shared" si="198"/>
        <v>0.1856544502617801</v>
      </c>
      <c r="AX476" s="125">
        <f t="shared" si="198"/>
        <v>0.18282722513089003</v>
      </c>
      <c r="AY476" s="125">
        <f t="shared" si="198"/>
        <v>0.18</v>
      </c>
      <c r="AZ476" s="125">
        <f t="shared" si="198"/>
        <v>0.17717277486910993</v>
      </c>
      <c r="BA476" s="125">
        <f t="shared" si="198"/>
        <v>0.17434554973821989</v>
      </c>
      <c r="BB476" s="125">
        <f t="shared" si="198"/>
        <v>0.17151832460732983</v>
      </c>
      <c r="BC476" s="125">
        <f t="shared" si="198"/>
        <v>0.16869109947643979</v>
      </c>
      <c r="BD476" s="125">
        <f t="shared" si="198"/>
        <v>0.16586387434554972</v>
      </c>
      <c r="BE476" s="125">
        <f t="shared" si="198"/>
        <v>0.16303664921465968</v>
      </c>
      <c r="BF476" s="125">
        <f t="shared" si="198"/>
        <v>0.16020942408376962</v>
      </c>
      <c r="BG476" s="125">
        <f t="shared" si="198"/>
        <v>0.15738219895287955</v>
      </c>
      <c r="BH476" s="125">
        <f t="shared" si="198"/>
        <v>0.15455497382198952</v>
      </c>
      <c r="BI476" s="125">
        <f t="shared" si="198"/>
        <v>0.15172774869109945</v>
      </c>
      <c r="BJ476" s="125">
        <f t="shared" si="198"/>
        <v>0.14890052356020944</v>
      </c>
      <c r="BK476" s="125">
        <f t="shared" si="198"/>
        <v>0.14607329842931938</v>
      </c>
    </row>
    <row r="477" spans="1:63" s="78" customFormat="1" x14ac:dyDescent="0.25">
      <c r="A477" s="22" t="str">
        <f>'March 2008 RIA'!$A$18</f>
        <v>Tier 0</v>
      </c>
      <c r="B477" s="23">
        <v>1987</v>
      </c>
      <c r="C477" s="125">
        <f t="shared" si="197"/>
        <v>0.18848167539267013</v>
      </c>
      <c r="D477" s="125">
        <f t="shared" ref="D477:BK477" si="199">D342*D206</f>
        <v>0.18848167539267013</v>
      </c>
      <c r="E477" s="125">
        <f t="shared" si="199"/>
        <v>0.18848167539267013</v>
      </c>
      <c r="F477" s="125">
        <f t="shared" si="199"/>
        <v>0.18848167539267013</v>
      </c>
      <c r="G477" s="125">
        <f t="shared" si="199"/>
        <v>0.18848167539267013</v>
      </c>
      <c r="H477" s="125">
        <f t="shared" si="199"/>
        <v>0.18848167539267013</v>
      </c>
      <c r="I477" s="125">
        <f t="shared" si="199"/>
        <v>0.18848167539267013</v>
      </c>
      <c r="J477" s="125">
        <f t="shared" si="199"/>
        <v>0.18848167539267013</v>
      </c>
      <c r="K477" s="125">
        <f t="shared" si="199"/>
        <v>0.18848167539267013</v>
      </c>
      <c r="L477" s="125">
        <f t="shared" si="199"/>
        <v>0.18848167539267013</v>
      </c>
      <c r="M477" s="125">
        <f t="shared" si="199"/>
        <v>0.18848167539267013</v>
      </c>
      <c r="N477" s="125">
        <f t="shared" si="199"/>
        <v>0.18848167539267013</v>
      </c>
      <c r="O477" s="125">
        <f t="shared" si="199"/>
        <v>0.18848167539267013</v>
      </c>
      <c r="P477" s="125">
        <f t="shared" si="199"/>
        <v>0.18848167539267013</v>
      </c>
      <c r="Q477" s="125">
        <f t="shared" si="199"/>
        <v>0.18848167539267013</v>
      </c>
      <c r="R477" s="125">
        <f t="shared" si="199"/>
        <v>0.18848167539267013</v>
      </c>
      <c r="S477" s="125">
        <f t="shared" si="199"/>
        <v>0.18848167539267013</v>
      </c>
      <c r="T477" s="125">
        <f t="shared" si="199"/>
        <v>0.18848167539267013</v>
      </c>
      <c r="U477" s="125">
        <f t="shared" si="199"/>
        <v>0.18848167539267013</v>
      </c>
      <c r="V477" s="125">
        <f t="shared" si="199"/>
        <v>0.18848167539267013</v>
      </c>
      <c r="W477" s="125">
        <f t="shared" si="199"/>
        <v>0.18848167539267013</v>
      </c>
      <c r="X477" s="125">
        <f t="shared" si="199"/>
        <v>0.18848167539267013</v>
      </c>
      <c r="Y477" s="125">
        <f t="shared" si="199"/>
        <v>0.18848167539267013</v>
      </c>
      <c r="Z477" s="125">
        <f t="shared" si="199"/>
        <v>0.18848167539267013</v>
      </c>
      <c r="AA477" s="125">
        <f t="shared" si="199"/>
        <v>0.18848167539267013</v>
      </c>
      <c r="AB477" s="125">
        <f t="shared" si="199"/>
        <v>0.18848167539267013</v>
      </c>
      <c r="AC477" s="125">
        <f t="shared" si="199"/>
        <v>0.18848167539267013</v>
      </c>
      <c r="AD477" s="125">
        <f t="shared" si="199"/>
        <v>0.18848167539267013</v>
      </c>
      <c r="AE477" s="125">
        <f t="shared" si="199"/>
        <v>0.18848167539267013</v>
      </c>
      <c r="AF477" s="125">
        <f t="shared" si="199"/>
        <v>0.18848167539267013</v>
      </c>
      <c r="AG477" s="125">
        <f t="shared" si="199"/>
        <v>0.18848167539267013</v>
      </c>
      <c r="AH477" s="125">
        <f t="shared" si="199"/>
        <v>0.18848167539267013</v>
      </c>
      <c r="AI477" s="125">
        <f t="shared" si="199"/>
        <v>0.18848167539267013</v>
      </c>
      <c r="AJ477" s="125">
        <f t="shared" si="199"/>
        <v>0.18848167539267013</v>
      </c>
      <c r="AK477" s="125">
        <f t="shared" si="199"/>
        <v>0.18848167539267013</v>
      </c>
      <c r="AL477" s="125">
        <f t="shared" si="199"/>
        <v>0.18848167539267013</v>
      </c>
      <c r="AM477" s="125">
        <f t="shared" si="199"/>
        <v>0.18848167539267013</v>
      </c>
      <c r="AN477" s="125">
        <f t="shared" si="199"/>
        <v>0.18848167539267013</v>
      </c>
      <c r="AO477" s="125">
        <f t="shared" si="199"/>
        <v>0.18848167539267013</v>
      </c>
      <c r="AP477" s="125">
        <f t="shared" si="199"/>
        <v>0.18848167539267013</v>
      </c>
      <c r="AQ477" s="125">
        <f t="shared" si="199"/>
        <v>0.18848167539267013</v>
      </c>
      <c r="AR477" s="125">
        <f t="shared" si="199"/>
        <v>0.18848167539267013</v>
      </c>
      <c r="AS477" s="125">
        <f t="shared" si="199"/>
        <v>0.18848167539267013</v>
      </c>
      <c r="AT477" s="125">
        <f t="shared" si="199"/>
        <v>0.18848167539267013</v>
      </c>
      <c r="AU477" s="125">
        <f t="shared" si="199"/>
        <v>0.18848167539267013</v>
      </c>
      <c r="AV477" s="125">
        <f t="shared" si="199"/>
        <v>0.18848167539267013</v>
      </c>
      <c r="AW477" s="125">
        <f t="shared" si="199"/>
        <v>0.18848167539267013</v>
      </c>
      <c r="AX477" s="125">
        <f t="shared" si="199"/>
        <v>0.1856544502617801</v>
      </c>
      <c r="AY477" s="125">
        <f t="shared" si="199"/>
        <v>0.18282722513089003</v>
      </c>
      <c r="AZ477" s="125">
        <f t="shared" si="199"/>
        <v>0.18</v>
      </c>
      <c r="BA477" s="125">
        <f t="shared" si="199"/>
        <v>0.17717277486910993</v>
      </c>
      <c r="BB477" s="125">
        <f t="shared" si="199"/>
        <v>0.17434554973821989</v>
      </c>
      <c r="BC477" s="125">
        <f t="shared" si="199"/>
        <v>0.17151832460732983</v>
      </c>
      <c r="BD477" s="125">
        <f t="shared" si="199"/>
        <v>0.16869109947643979</v>
      </c>
      <c r="BE477" s="125">
        <f t="shared" si="199"/>
        <v>0.16586387434554972</v>
      </c>
      <c r="BF477" s="125">
        <f t="shared" si="199"/>
        <v>0.16303664921465968</v>
      </c>
      <c r="BG477" s="125">
        <f t="shared" si="199"/>
        <v>0.16020942408376962</v>
      </c>
      <c r="BH477" s="125">
        <f t="shared" si="199"/>
        <v>0.15738219895287955</v>
      </c>
      <c r="BI477" s="125">
        <f t="shared" si="199"/>
        <v>0.15455497382198952</v>
      </c>
      <c r="BJ477" s="125">
        <f t="shared" si="199"/>
        <v>0.15172774869109945</v>
      </c>
      <c r="BK477" s="125">
        <f t="shared" si="199"/>
        <v>0.14890052356020944</v>
      </c>
    </row>
    <row r="478" spans="1:63" s="78" customFormat="1" x14ac:dyDescent="0.25">
      <c r="A478" s="22" t="str">
        <f>'March 2008 RIA'!$A$18</f>
        <v>Tier 0</v>
      </c>
      <c r="B478" s="23">
        <v>1988</v>
      </c>
      <c r="C478" s="125">
        <f t="shared" si="197"/>
        <v>0.18848167539267013</v>
      </c>
      <c r="D478" s="125">
        <f t="shared" ref="D478:BK478" si="200">D343*D207</f>
        <v>0.18848167539267013</v>
      </c>
      <c r="E478" s="125">
        <f t="shared" si="200"/>
        <v>0.18848167539267013</v>
      </c>
      <c r="F478" s="125">
        <f t="shared" si="200"/>
        <v>0.18848167539267013</v>
      </c>
      <c r="G478" s="125">
        <f t="shared" si="200"/>
        <v>0.18848167539267013</v>
      </c>
      <c r="H478" s="125">
        <f t="shared" si="200"/>
        <v>0.18848167539267013</v>
      </c>
      <c r="I478" s="125">
        <f t="shared" si="200"/>
        <v>0.18848167539267013</v>
      </c>
      <c r="J478" s="125">
        <f t="shared" si="200"/>
        <v>0.18848167539267013</v>
      </c>
      <c r="K478" s="125">
        <f t="shared" si="200"/>
        <v>0.18848167539267013</v>
      </c>
      <c r="L478" s="125">
        <f t="shared" si="200"/>
        <v>0.18848167539267013</v>
      </c>
      <c r="M478" s="125">
        <f t="shared" si="200"/>
        <v>0.18848167539267013</v>
      </c>
      <c r="N478" s="125">
        <f t="shared" si="200"/>
        <v>0.18848167539267013</v>
      </c>
      <c r="O478" s="125">
        <f t="shared" si="200"/>
        <v>0.18848167539267013</v>
      </c>
      <c r="P478" s="125">
        <f t="shared" si="200"/>
        <v>0.18848167539267013</v>
      </c>
      <c r="Q478" s="125">
        <f t="shared" si="200"/>
        <v>0.18848167539267013</v>
      </c>
      <c r="R478" s="125">
        <f t="shared" si="200"/>
        <v>0.18848167539267013</v>
      </c>
      <c r="S478" s="125">
        <f t="shared" si="200"/>
        <v>0.18848167539267013</v>
      </c>
      <c r="T478" s="125">
        <f t="shared" si="200"/>
        <v>0.18848167539267013</v>
      </c>
      <c r="U478" s="125">
        <f t="shared" si="200"/>
        <v>0.18848167539267013</v>
      </c>
      <c r="V478" s="125">
        <f t="shared" si="200"/>
        <v>0.18848167539267013</v>
      </c>
      <c r="W478" s="125">
        <f t="shared" si="200"/>
        <v>0.18848167539267013</v>
      </c>
      <c r="X478" s="125">
        <f t="shared" si="200"/>
        <v>0.18848167539267013</v>
      </c>
      <c r="Y478" s="125">
        <f t="shared" si="200"/>
        <v>0.18848167539267013</v>
      </c>
      <c r="Z478" s="125">
        <f t="shared" si="200"/>
        <v>0.18848167539267013</v>
      </c>
      <c r="AA478" s="125">
        <f t="shared" si="200"/>
        <v>0.18848167539267013</v>
      </c>
      <c r="AB478" s="125">
        <f t="shared" si="200"/>
        <v>0.18848167539267013</v>
      </c>
      <c r="AC478" s="125">
        <f t="shared" si="200"/>
        <v>0.18848167539267013</v>
      </c>
      <c r="AD478" s="125">
        <f t="shared" si="200"/>
        <v>0.18848167539267013</v>
      </c>
      <c r="AE478" s="125">
        <f t="shared" si="200"/>
        <v>0.18848167539267013</v>
      </c>
      <c r="AF478" s="125">
        <f t="shared" si="200"/>
        <v>0.18848167539267013</v>
      </c>
      <c r="AG478" s="125">
        <f t="shared" si="200"/>
        <v>0.18848167539267013</v>
      </c>
      <c r="AH478" s="125">
        <f t="shared" si="200"/>
        <v>0.18848167539267013</v>
      </c>
      <c r="AI478" s="125">
        <f t="shared" si="200"/>
        <v>0.18848167539267013</v>
      </c>
      <c r="AJ478" s="125">
        <f t="shared" si="200"/>
        <v>0.18848167539267013</v>
      </c>
      <c r="AK478" s="125">
        <f t="shared" si="200"/>
        <v>0.18848167539267013</v>
      </c>
      <c r="AL478" s="125">
        <f t="shared" si="200"/>
        <v>0.18848167539267013</v>
      </c>
      <c r="AM478" s="125">
        <f t="shared" si="200"/>
        <v>0.18848167539267013</v>
      </c>
      <c r="AN478" s="125">
        <f t="shared" si="200"/>
        <v>0.18848167539267013</v>
      </c>
      <c r="AO478" s="125">
        <f t="shared" si="200"/>
        <v>0.18848167539267013</v>
      </c>
      <c r="AP478" s="125">
        <f t="shared" si="200"/>
        <v>0.18848167539267013</v>
      </c>
      <c r="AQ478" s="125">
        <f t="shared" si="200"/>
        <v>0.18848167539267013</v>
      </c>
      <c r="AR478" s="125">
        <f t="shared" si="200"/>
        <v>0.18848167539267013</v>
      </c>
      <c r="AS478" s="125">
        <f t="shared" si="200"/>
        <v>0.18848167539267013</v>
      </c>
      <c r="AT478" s="125">
        <f t="shared" si="200"/>
        <v>0.18848167539267013</v>
      </c>
      <c r="AU478" s="125">
        <f t="shared" si="200"/>
        <v>0.18848167539267013</v>
      </c>
      <c r="AV478" s="125">
        <f t="shared" si="200"/>
        <v>0.18848167539267013</v>
      </c>
      <c r="AW478" s="125">
        <f t="shared" si="200"/>
        <v>0.18848167539267013</v>
      </c>
      <c r="AX478" s="125">
        <f t="shared" si="200"/>
        <v>0.18848167539267013</v>
      </c>
      <c r="AY478" s="125">
        <f t="shared" si="200"/>
        <v>0.1856544502617801</v>
      </c>
      <c r="AZ478" s="125">
        <f t="shared" si="200"/>
        <v>0.18282722513089003</v>
      </c>
      <c r="BA478" s="125">
        <f t="shared" si="200"/>
        <v>0.18</v>
      </c>
      <c r="BB478" s="125">
        <f t="shared" si="200"/>
        <v>0.17717277486910993</v>
      </c>
      <c r="BC478" s="125">
        <f t="shared" si="200"/>
        <v>0.17434554973821989</v>
      </c>
      <c r="BD478" s="125">
        <f t="shared" si="200"/>
        <v>0.17151832460732983</v>
      </c>
      <c r="BE478" s="125">
        <f t="shared" si="200"/>
        <v>0.16869109947643979</v>
      </c>
      <c r="BF478" s="125">
        <f t="shared" si="200"/>
        <v>0.16586387434554972</v>
      </c>
      <c r="BG478" s="125">
        <f t="shared" si="200"/>
        <v>0.16303664921465968</v>
      </c>
      <c r="BH478" s="125">
        <f t="shared" si="200"/>
        <v>0.16020942408376962</v>
      </c>
      <c r="BI478" s="125">
        <f t="shared" si="200"/>
        <v>0.15738219895287955</v>
      </c>
      <c r="BJ478" s="125">
        <f t="shared" si="200"/>
        <v>0.15455497382198952</v>
      </c>
      <c r="BK478" s="125">
        <f t="shared" si="200"/>
        <v>0.15172774869109945</v>
      </c>
    </row>
    <row r="479" spans="1:63" s="78" customFormat="1" x14ac:dyDescent="0.25">
      <c r="A479" s="22" t="str">
        <f>'March 2008 RIA'!$A$18</f>
        <v>Tier 0</v>
      </c>
      <c r="B479" s="23">
        <v>1989</v>
      </c>
      <c r="C479" s="125">
        <f t="shared" si="197"/>
        <v>0.18848167539267013</v>
      </c>
      <c r="D479" s="125">
        <f t="shared" ref="D479:BK479" si="201">D344*D208</f>
        <v>0.18848167539267013</v>
      </c>
      <c r="E479" s="125">
        <f t="shared" si="201"/>
        <v>0.18848167539267013</v>
      </c>
      <c r="F479" s="125">
        <f t="shared" si="201"/>
        <v>0.18848167539267013</v>
      </c>
      <c r="G479" s="125">
        <f t="shared" si="201"/>
        <v>0.18848167539267013</v>
      </c>
      <c r="H479" s="125">
        <f t="shared" si="201"/>
        <v>0.18848167539267013</v>
      </c>
      <c r="I479" s="125">
        <f t="shared" si="201"/>
        <v>0.18848167539267013</v>
      </c>
      <c r="J479" s="125">
        <f t="shared" si="201"/>
        <v>0.18848167539267013</v>
      </c>
      <c r="K479" s="125">
        <f t="shared" si="201"/>
        <v>0.18848167539267013</v>
      </c>
      <c r="L479" s="125">
        <f t="shared" si="201"/>
        <v>0.18848167539267013</v>
      </c>
      <c r="M479" s="125">
        <f t="shared" si="201"/>
        <v>0.18848167539267013</v>
      </c>
      <c r="N479" s="125">
        <f t="shared" si="201"/>
        <v>0.18848167539267013</v>
      </c>
      <c r="O479" s="125">
        <f t="shared" si="201"/>
        <v>0.18848167539267013</v>
      </c>
      <c r="P479" s="125">
        <f t="shared" si="201"/>
        <v>0.18848167539267013</v>
      </c>
      <c r="Q479" s="125">
        <f t="shared" si="201"/>
        <v>0.18848167539267013</v>
      </c>
      <c r="R479" s="125">
        <f t="shared" si="201"/>
        <v>0.18848167539267013</v>
      </c>
      <c r="S479" s="125">
        <f t="shared" si="201"/>
        <v>0.18848167539267013</v>
      </c>
      <c r="T479" s="125">
        <f t="shared" si="201"/>
        <v>0.18848167539267013</v>
      </c>
      <c r="U479" s="125">
        <f t="shared" si="201"/>
        <v>0.18848167539267013</v>
      </c>
      <c r="V479" s="125">
        <f t="shared" si="201"/>
        <v>0.18848167539267013</v>
      </c>
      <c r="W479" s="125">
        <f t="shared" si="201"/>
        <v>0.18848167539267013</v>
      </c>
      <c r="X479" s="125">
        <f t="shared" si="201"/>
        <v>0.18848167539267013</v>
      </c>
      <c r="Y479" s="125">
        <f t="shared" si="201"/>
        <v>0.18848167539267013</v>
      </c>
      <c r="Z479" s="125">
        <f t="shared" si="201"/>
        <v>0.18848167539267013</v>
      </c>
      <c r="AA479" s="125">
        <f t="shared" si="201"/>
        <v>0.18848167539267013</v>
      </c>
      <c r="AB479" s="125">
        <f t="shared" si="201"/>
        <v>0.18848167539267013</v>
      </c>
      <c r="AC479" s="125">
        <f t="shared" si="201"/>
        <v>0.18848167539267013</v>
      </c>
      <c r="AD479" s="125">
        <f t="shared" si="201"/>
        <v>0.18848167539267013</v>
      </c>
      <c r="AE479" s="125">
        <f t="shared" si="201"/>
        <v>0.18848167539267013</v>
      </c>
      <c r="AF479" s="125">
        <f t="shared" si="201"/>
        <v>0.18848167539267013</v>
      </c>
      <c r="AG479" s="125">
        <f t="shared" si="201"/>
        <v>0.18848167539267013</v>
      </c>
      <c r="AH479" s="125">
        <f t="shared" si="201"/>
        <v>0.18848167539267013</v>
      </c>
      <c r="AI479" s="125">
        <f t="shared" si="201"/>
        <v>0.18848167539267013</v>
      </c>
      <c r="AJ479" s="125">
        <f t="shared" si="201"/>
        <v>0.18848167539267013</v>
      </c>
      <c r="AK479" s="125">
        <f t="shared" si="201"/>
        <v>0.18848167539267013</v>
      </c>
      <c r="AL479" s="125">
        <f t="shared" si="201"/>
        <v>0.18848167539267013</v>
      </c>
      <c r="AM479" s="125">
        <f t="shared" si="201"/>
        <v>0.18848167539267013</v>
      </c>
      <c r="AN479" s="125">
        <f t="shared" si="201"/>
        <v>0.18848167539267013</v>
      </c>
      <c r="AO479" s="125">
        <f t="shared" si="201"/>
        <v>0.18848167539267013</v>
      </c>
      <c r="AP479" s="125">
        <f t="shared" si="201"/>
        <v>0.18848167539267013</v>
      </c>
      <c r="AQ479" s="125">
        <f t="shared" si="201"/>
        <v>0.18848167539267013</v>
      </c>
      <c r="AR479" s="125">
        <f t="shared" si="201"/>
        <v>0.18848167539267013</v>
      </c>
      <c r="AS479" s="125">
        <f t="shared" si="201"/>
        <v>0.18848167539267013</v>
      </c>
      <c r="AT479" s="125">
        <f t="shared" si="201"/>
        <v>0.18848167539267013</v>
      </c>
      <c r="AU479" s="125">
        <f t="shared" si="201"/>
        <v>0.18848167539267013</v>
      </c>
      <c r="AV479" s="125">
        <f t="shared" si="201"/>
        <v>0.18848167539267013</v>
      </c>
      <c r="AW479" s="125">
        <f t="shared" si="201"/>
        <v>0.18848167539267013</v>
      </c>
      <c r="AX479" s="125">
        <f t="shared" si="201"/>
        <v>0.18848167539267013</v>
      </c>
      <c r="AY479" s="125">
        <f t="shared" si="201"/>
        <v>0.18848167539267013</v>
      </c>
      <c r="AZ479" s="125">
        <f t="shared" si="201"/>
        <v>0.1856544502617801</v>
      </c>
      <c r="BA479" s="125">
        <f t="shared" si="201"/>
        <v>0.18282722513089003</v>
      </c>
      <c r="BB479" s="125">
        <f t="shared" si="201"/>
        <v>0.18</v>
      </c>
      <c r="BC479" s="125">
        <f t="shared" si="201"/>
        <v>0.17717277486910993</v>
      </c>
      <c r="BD479" s="125">
        <f t="shared" si="201"/>
        <v>0.17434554973821989</v>
      </c>
      <c r="BE479" s="125">
        <f t="shared" si="201"/>
        <v>0.17151832460732983</v>
      </c>
      <c r="BF479" s="125">
        <f t="shared" si="201"/>
        <v>0.16869109947643979</v>
      </c>
      <c r="BG479" s="125">
        <f t="shared" si="201"/>
        <v>0.16586387434554972</v>
      </c>
      <c r="BH479" s="125">
        <f t="shared" si="201"/>
        <v>0.16303664921465968</v>
      </c>
      <c r="BI479" s="125">
        <f t="shared" si="201"/>
        <v>0.16020942408376962</v>
      </c>
      <c r="BJ479" s="125">
        <f t="shared" si="201"/>
        <v>0.15738219895287955</v>
      </c>
      <c r="BK479" s="125">
        <f t="shared" si="201"/>
        <v>0.15455497382198952</v>
      </c>
    </row>
    <row r="480" spans="1:63" s="78" customFormat="1" x14ac:dyDescent="0.25">
      <c r="A480" s="22" t="str">
        <f>'March 2008 RIA'!$A$18</f>
        <v>Tier 0</v>
      </c>
      <c r="B480" s="23">
        <v>1990</v>
      </c>
      <c r="C480" s="125">
        <f t="shared" si="197"/>
        <v>0.18848167539267013</v>
      </c>
      <c r="D480" s="125">
        <f t="shared" ref="D480:BK480" si="202">D345*D209</f>
        <v>0.18848167539267013</v>
      </c>
      <c r="E480" s="125">
        <f t="shared" si="202"/>
        <v>0.18848167539267013</v>
      </c>
      <c r="F480" s="125">
        <f t="shared" si="202"/>
        <v>0.18848167539267013</v>
      </c>
      <c r="G480" s="125">
        <f t="shared" si="202"/>
        <v>0.18848167539267013</v>
      </c>
      <c r="H480" s="125">
        <f t="shared" si="202"/>
        <v>0.18848167539267013</v>
      </c>
      <c r="I480" s="125">
        <f t="shared" si="202"/>
        <v>0.18848167539267013</v>
      </c>
      <c r="J480" s="125">
        <f t="shared" si="202"/>
        <v>0.18848167539267013</v>
      </c>
      <c r="K480" s="125">
        <f t="shared" si="202"/>
        <v>0.18848167539267013</v>
      </c>
      <c r="L480" s="125">
        <f t="shared" si="202"/>
        <v>0.18848167539267013</v>
      </c>
      <c r="M480" s="125">
        <f t="shared" si="202"/>
        <v>0.18848167539267013</v>
      </c>
      <c r="N480" s="125">
        <f t="shared" si="202"/>
        <v>0.18848167539267013</v>
      </c>
      <c r="O480" s="125">
        <f t="shared" si="202"/>
        <v>0.18848167539267013</v>
      </c>
      <c r="P480" s="125">
        <f t="shared" si="202"/>
        <v>0.18848167539267013</v>
      </c>
      <c r="Q480" s="125">
        <f t="shared" si="202"/>
        <v>0.18848167539267013</v>
      </c>
      <c r="R480" s="125">
        <f t="shared" si="202"/>
        <v>0.18848167539267013</v>
      </c>
      <c r="S480" s="125">
        <f t="shared" si="202"/>
        <v>0.18848167539267013</v>
      </c>
      <c r="T480" s="125">
        <f t="shared" si="202"/>
        <v>0.18848167539267013</v>
      </c>
      <c r="U480" s="125">
        <f t="shared" si="202"/>
        <v>0.18848167539267013</v>
      </c>
      <c r="V480" s="125">
        <f t="shared" si="202"/>
        <v>0.18848167539267013</v>
      </c>
      <c r="W480" s="125">
        <f t="shared" si="202"/>
        <v>0.18848167539267013</v>
      </c>
      <c r="X480" s="125">
        <f t="shared" si="202"/>
        <v>0.18848167539267013</v>
      </c>
      <c r="Y480" s="125">
        <f t="shared" si="202"/>
        <v>0.18848167539267013</v>
      </c>
      <c r="Z480" s="125">
        <f t="shared" si="202"/>
        <v>0.18848167539267013</v>
      </c>
      <c r="AA480" s="125">
        <f t="shared" si="202"/>
        <v>0.18848167539267013</v>
      </c>
      <c r="AB480" s="125">
        <f t="shared" si="202"/>
        <v>0.18848167539267013</v>
      </c>
      <c r="AC480" s="125">
        <f t="shared" si="202"/>
        <v>0.18848167539267013</v>
      </c>
      <c r="AD480" s="125">
        <f t="shared" si="202"/>
        <v>0.18848167539267013</v>
      </c>
      <c r="AE480" s="125">
        <f t="shared" si="202"/>
        <v>0.18848167539267013</v>
      </c>
      <c r="AF480" s="125">
        <f t="shared" si="202"/>
        <v>0.18848167539267013</v>
      </c>
      <c r="AG480" s="125">
        <f t="shared" si="202"/>
        <v>0.18848167539267013</v>
      </c>
      <c r="AH480" s="125">
        <f t="shared" si="202"/>
        <v>0.18848167539267013</v>
      </c>
      <c r="AI480" s="125">
        <f t="shared" si="202"/>
        <v>0.18848167539267013</v>
      </c>
      <c r="AJ480" s="125">
        <f t="shared" si="202"/>
        <v>0.18848167539267013</v>
      </c>
      <c r="AK480" s="125">
        <f t="shared" si="202"/>
        <v>0.18848167539267013</v>
      </c>
      <c r="AL480" s="125">
        <f t="shared" si="202"/>
        <v>0.18848167539267013</v>
      </c>
      <c r="AM480" s="125">
        <f t="shared" si="202"/>
        <v>0.18848167539267013</v>
      </c>
      <c r="AN480" s="125">
        <f t="shared" si="202"/>
        <v>0.18848167539267013</v>
      </c>
      <c r="AO480" s="125">
        <f t="shared" si="202"/>
        <v>0.18848167539267013</v>
      </c>
      <c r="AP480" s="125">
        <f t="shared" si="202"/>
        <v>0.18848167539267013</v>
      </c>
      <c r="AQ480" s="125">
        <f t="shared" si="202"/>
        <v>0.18848167539267013</v>
      </c>
      <c r="AR480" s="125">
        <f t="shared" si="202"/>
        <v>0.18848167539267013</v>
      </c>
      <c r="AS480" s="125">
        <f t="shared" si="202"/>
        <v>0.18848167539267013</v>
      </c>
      <c r="AT480" s="125">
        <f t="shared" si="202"/>
        <v>0.18848167539267013</v>
      </c>
      <c r="AU480" s="125">
        <f t="shared" si="202"/>
        <v>0.18848167539267013</v>
      </c>
      <c r="AV480" s="125">
        <f t="shared" si="202"/>
        <v>0.18848167539267013</v>
      </c>
      <c r="AW480" s="125">
        <f t="shared" si="202"/>
        <v>0.18848167539267013</v>
      </c>
      <c r="AX480" s="125">
        <f t="shared" si="202"/>
        <v>0.18848167539267013</v>
      </c>
      <c r="AY480" s="125">
        <f t="shared" si="202"/>
        <v>0.18848167539267013</v>
      </c>
      <c r="AZ480" s="125">
        <f t="shared" si="202"/>
        <v>0.18848167539267013</v>
      </c>
      <c r="BA480" s="125">
        <f t="shared" si="202"/>
        <v>0.1856544502617801</v>
      </c>
      <c r="BB480" s="125">
        <f t="shared" si="202"/>
        <v>0.18282722513089003</v>
      </c>
      <c r="BC480" s="125">
        <f t="shared" si="202"/>
        <v>0.18</v>
      </c>
      <c r="BD480" s="125">
        <f t="shared" si="202"/>
        <v>0.17717277486910993</v>
      </c>
      <c r="BE480" s="125">
        <f t="shared" si="202"/>
        <v>0.17434554973821989</v>
      </c>
      <c r="BF480" s="125">
        <f t="shared" si="202"/>
        <v>0.17151832460732983</v>
      </c>
      <c r="BG480" s="125">
        <f t="shared" si="202"/>
        <v>0.16869109947643979</v>
      </c>
      <c r="BH480" s="125">
        <f t="shared" si="202"/>
        <v>0.16586387434554972</v>
      </c>
      <c r="BI480" s="125">
        <f t="shared" si="202"/>
        <v>0.16303664921465968</v>
      </c>
      <c r="BJ480" s="125">
        <f t="shared" si="202"/>
        <v>0.16020942408376962</v>
      </c>
      <c r="BK480" s="125">
        <f t="shared" si="202"/>
        <v>0.15738219895287955</v>
      </c>
    </row>
    <row r="481" spans="1:63" s="78" customFormat="1" x14ac:dyDescent="0.25">
      <c r="A481" s="22" t="str">
        <f>'March 2008 RIA'!$A$18</f>
        <v>Tier 0</v>
      </c>
      <c r="B481" s="23">
        <v>1991</v>
      </c>
      <c r="C481" s="121"/>
      <c r="D481" s="125">
        <f t="shared" ref="D481:BK481" si="203">D346*D210</f>
        <v>0.18848167539267013</v>
      </c>
      <c r="E481" s="125">
        <f t="shared" si="203"/>
        <v>0.18848167539267013</v>
      </c>
      <c r="F481" s="125">
        <f t="shared" si="203"/>
        <v>0.18848167539267013</v>
      </c>
      <c r="G481" s="125">
        <f t="shared" si="203"/>
        <v>0.18848167539267013</v>
      </c>
      <c r="H481" s="125">
        <f t="shared" si="203"/>
        <v>0.18848167539267013</v>
      </c>
      <c r="I481" s="125">
        <f t="shared" si="203"/>
        <v>0.18848167539267013</v>
      </c>
      <c r="J481" s="125">
        <f t="shared" si="203"/>
        <v>0.18848167539267013</v>
      </c>
      <c r="K481" s="125">
        <f t="shared" si="203"/>
        <v>0.18848167539267013</v>
      </c>
      <c r="L481" s="125">
        <f t="shared" si="203"/>
        <v>0.18848167539267013</v>
      </c>
      <c r="M481" s="125">
        <f t="shared" si="203"/>
        <v>0.18848167539267013</v>
      </c>
      <c r="N481" s="125">
        <f t="shared" si="203"/>
        <v>0.18848167539267013</v>
      </c>
      <c r="O481" s="125">
        <f t="shared" si="203"/>
        <v>0.18848167539267013</v>
      </c>
      <c r="P481" s="125">
        <f t="shared" si="203"/>
        <v>0.18848167539267013</v>
      </c>
      <c r="Q481" s="125">
        <f t="shared" si="203"/>
        <v>0.18848167539267013</v>
      </c>
      <c r="R481" s="125">
        <f t="shared" si="203"/>
        <v>0.18848167539267013</v>
      </c>
      <c r="S481" s="125">
        <f t="shared" si="203"/>
        <v>0.18848167539267013</v>
      </c>
      <c r="T481" s="125">
        <f t="shared" si="203"/>
        <v>0.18848167539267013</v>
      </c>
      <c r="U481" s="125">
        <f t="shared" si="203"/>
        <v>0.18848167539267013</v>
      </c>
      <c r="V481" s="125">
        <f t="shared" si="203"/>
        <v>0.18848167539267013</v>
      </c>
      <c r="W481" s="125">
        <f t="shared" si="203"/>
        <v>0.18848167539267013</v>
      </c>
      <c r="X481" s="125">
        <f t="shared" si="203"/>
        <v>0.18848167539267013</v>
      </c>
      <c r="Y481" s="125">
        <f t="shared" si="203"/>
        <v>0.18848167539267013</v>
      </c>
      <c r="Z481" s="125">
        <f t="shared" si="203"/>
        <v>0.18848167539267013</v>
      </c>
      <c r="AA481" s="125">
        <f t="shared" si="203"/>
        <v>0.18848167539267013</v>
      </c>
      <c r="AB481" s="125">
        <f t="shared" si="203"/>
        <v>0.18848167539267013</v>
      </c>
      <c r="AC481" s="125">
        <f t="shared" si="203"/>
        <v>0.18848167539267013</v>
      </c>
      <c r="AD481" s="125">
        <f t="shared" si="203"/>
        <v>0.18848167539267013</v>
      </c>
      <c r="AE481" s="125">
        <f t="shared" si="203"/>
        <v>0.18848167539267013</v>
      </c>
      <c r="AF481" s="125">
        <f t="shared" si="203"/>
        <v>0.18848167539267013</v>
      </c>
      <c r="AG481" s="125">
        <f t="shared" si="203"/>
        <v>0.18848167539267013</v>
      </c>
      <c r="AH481" s="125">
        <f t="shared" si="203"/>
        <v>0.18848167539267013</v>
      </c>
      <c r="AI481" s="125">
        <f t="shared" si="203"/>
        <v>0.18848167539267013</v>
      </c>
      <c r="AJ481" s="125">
        <f t="shared" si="203"/>
        <v>0.18848167539267013</v>
      </c>
      <c r="AK481" s="125">
        <f t="shared" si="203"/>
        <v>0.18848167539267013</v>
      </c>
      <c r="AL481" s="125">
        <f t="shared" si="203"/>
        <v>0.18848167539267013</v>
      </c>
      <c r="AM481" s="125">
        <f t="shared" si="203"/>
        <v>0.18848167539267013</v>
      </c>
      <c r="AN481" s="125">
        <f t="shared" si="203"/>
        <v>0.18848167539267013</v>
      </c>
      <c r="AO481" s="125">
        <f t="shared" si="203"/>
        <v>0.18848167539267013</v>
      </c>
      <c r="AP481" s="125">
        <f t="shared" si="203"/>
        <v>0.18848167539267013</v>
      </c>
      <c r="AQ481" s="125">
        <f t="shared" si="203"/>
        <v>0.18848167539267013</v>
      </c>
      <c r="AR481" s="125">
        <f t="shared" si="203"/>
        <v>0.18848167539267013</v>
      </c>
      <c r="AS481" s="125">
        <f t="shared" si="203"/>
        <v>0.18848167539267013</v>
      </c>
      <c r="AT481" s="125">
        <f t="shared" si="203"/>
        <v>0.18848167539267013</v>
      </c>
      <c r="AU481" s="125">
        <f t="shared" si="203"/>
        <v>0.18848167539267013</v>
      </c>
      <c r="AV481" s="125">
        <f t="shared" si="203"/>
        <v>0.18848167539267013</v>
      </c>
      <c r="AW481" s="125">
        <f t="shared" si="203"/>
        <v>0.18848167539267013</v>
      </c>
      <c r="AX481" s="125">
        <f t="shared" si="203"/>
        <v>0.18848167539267013</v>
      </c>
      <c r="AY481" s="125">
        <f t="shared" si="203"/>
        <v>0.18848167539267013</v>
      </c>
      <c r="AZ481" s="125">
        <f t="shared" si="203"/>
        <v>0.18848167539267013</v>
      </c>
      <c r="BA481" s="125">
        <f t="shared" si="203"/>
        <v>0.18848167539267013</v>
      </c>
      <c r="BB481" s="125">
        <f t="shared" si="203"/>
        <v>0.1856544502617801</v>
      </c>
      <c r="BC481" s="125">
        <f t="shared" si="203"/>
        <v>0.18282722513089003</v>
      </c>
      <c r="BD481" s="125">
        <f t="shared" si="203"/>
        <v>0.18</v>
      </c>
      <c r="BE481" s="125">
        <f t="shared" si="203"/>
        <v>0.17717277486910993</v>
      </c>
      <c r="BF481" s="125">
        <f t="shared" si="203"/>
        <v>0.17434554973821989</v>
      </c>
      <c r="BG481" s="125">
        <f t="shared" si="203"/>
        <v>0.17151832460732983</v>
      </c>
      <c r="BH481" s="125">
        <f t="shared" si="203"/>
        <v>0.16869109947643979</v>
      </c>
      <c r="BI481" s="125">
        <f t="shared" si="203"/>
        <v>0.16586387434554972</v>
      </c>
      <c r="BJ481" s="125">
        <f t="shared" si="203"/>
        <v>0.16303664921465968</v>
      </c>
      <c r="BK481" s="125">
        <f t="shared" si="203"/>
        <v>0.16020942408376962</v>
      </c>
    </row>
    <row r="482" spans="1:63" s="78" customFormat="1" x14ac:dyDescent="0.25">
      <c r="A482" s="22" t="str">
        <f>'March 2008 RIA'!$A$18</f>
        <v>Tier 0</v>
      </c>
      <c r="B482" s="23">
        <v>1992</v>
      </c>
      <c r="C482" s="121"/>
      <c r="D482" s="121"/>
      <c r="E482" s="125">
        <f t="shared" ref="E482:BK482" si="204">E347*E211</f>
        <v>0.18848167539267013</v>
      </c>
      <c r="F482" s="125">
        <f t="shared" si="204"/>
        <v>0.18848167539267013</v>
      </c>
      <c r="G482" s="125">
        <f t="shared" si="204"/>
        <v>0.18848167539267013</v>
      </c>
      <c r="H482" s="125">
        <f t="shared" si="204"/>
        <v>0.18848167539267013</v>
      </c>
      <c r="I482" s="125">
        <f t="shared" si="204"/>
        <v>0.18848167539267013</v>
      </c>
      <c r="J482" s="125">
        <f t="shared" si="204"/>
        <v>0.18848167539267013</v>
      </c>
      <c r="K482" s="125">
        <f t="shared" si="204"/>
        <v>0.18848167539267013</v>
      </c>
      <c r="L482" s="125">
        <f t="shared" si="204"/>
        <v>0.18848167539267013</v>
      </c>
      <c r="M482" s="125">
        <f t="shared" si="204"/>
        <v>0.18848167539267013</v>
      </c>
      <c r="N482" s="125">
        <f t="shared" si="204"/>
        <v>0.18848167539267013</v>
      </c>
      <c r="O482" s="125">
        <f t="shared" si="204"/>
        <v>0.18848167539267013</v>
      </c>
      <c r="P482" s="125">
        <f t="shared" si="204"/>
        <v>0.18848167539267013</v>
      </c>
      <c r="Q482" s="125">
        <f t="shared" si="204"/>
        <v>0.18848167539267013</v>
      </c>
      <c r="R482" s="125">
        <f t="shared" si="204"/>
        <v>0.18848167539267013</v>
      </c>
      <c r="S482" s="125">
        <f t="shared" si="204"/>
        <v>0.18848167539267013</v>
      </c>
      <c r="T482" s="125">
        <f t="shared" si="204"/>
        <v>0.18848167539267013</v>
      </c>
      <c r="U482" s="125">
        <f t="shared" si="204"/>
        <v>0.18848167539267013</v>
      </c>
      <c r="V482" s="125">
        <f t="shared" si="204"/>
        <v>0.18848167539267013</v>
      </c>
      <c r="W482" s="125">
        <f t="shared" si="204"/>
        <v>0.18848167539267013</v>
      </c>
      <c r="X482" s="125">
        <f t="shared" si="204"/>
        <v>0.18848167539267013</v>
      </c>
      <c r="Y482" s="125">
        <f t="shared" si="204"/>
        <v>0.18848167539267013</v>
      </c>
      <c r="Z482" s="125">
        <f t="shared" si="204"/>
        <v>0.18848167539267013</v>
      </c>
      <c r="AA482" s="125">
        <f t="shared" si="204"/>
        <v>0.18848167539267013</v>
      </c>
      <c r="AB482" s="125">
        <f t="shared" si="204"/>
        <v>0.18848167539267013</v>
      </c>
      <c r="AC482" s="125">
        <f t="shared" si="204"/>
        <v>0.18848167539267013</v>
      </c>
      <c r="AD482" s="125">
        <f t="shared" si="204"/>
        <v>0.18848167539267013</v>
      </c>
      <c r="AE482" s="125">
        <f t="shared" si="204"/>
        <v>0.18848167539267013</v>
      </c>
      <c r="AF482" s="125">
        <f t="shared" si="204"/>
        <v>0.18848167539267013</v>
      </c>
      <c r="AG482" s="125">
        <f t="shared" si="204"/>
        <v>0.18848167539267013</v>
      </c>
      <c r="AH482" s="125">
        <f t="shared" si="204"/>
        <v>0.18848167539267013</v>
      </c>
      <c r="AI482" s="125">
        <f t="shared" si="204"/>
        <v>0.18848167539267013</v>
      </c>
      <c r="AJ482" s="125">
        <f t="shared" si="204"/>
        <v>0.18848167539267013</v>
      </c>
      <c r="AK482" s="125">
        <f t="shared" si="204"/>
        <v>0.18848167539267013</v>
      </c>
      <c r="AL482" s="125">
        <f t="shared" si="204"/>
        <v>0.18848167539267013</v>
      </c>
      <c r="AM482" s="125">
        <f t="shared" si="204"/>
        <v>0.18848167539267013</v>
      </c>
      <c r="AN482" s="125">
        <f t="shared" si="204"/>
        <v>0.18848167539267013</v>
      </c>
      <c r="AO482" s="125">
        <f t="shared" si="204"/>
        <v>0.18848167539267013</v>
      </c>
      <c r="AP482" s="125">
        <f t="shared" si="204"/>
        <v>0.18848167539267013</v>
      </c>
      <c r="AQ482" s="125">
        <f t="shared" si="204"/>
        <v>0.18848167539267013</v>
      </c>
      <c r="AR482" s="125">
        <f t="shared" si="204"/>
        <v>0.18848167539267013</v>
      </c>
      <c r="AS482" s="125">
        <f t="shared" si="204"/>
        <v>0.18848167539267013</v>
      </c>
      <c r="AT482" s="125">
        <f t="shared" si="204"/>
        <v>0.18848167539267013</v>
      </c>
      <c r="AU482" s="125">
        <f t="shared" si="204"/>
        <v>0.18848167539267013</v>
      </c>
      <c r="AV482" s="125">
        <f t="shared" si="204"/>
        <v>0.18848167539267013</v>
      </c>
      <c r="AW482" s="125">
        <f t="shared" si="204"/>
        <v>0.18848167539267013</v>
      </c>
      <c r="AX482" s="125">
        <f t="shared" si="204"/>
        <v>0.18848167539267013</v>
      </c>
      <c r="AY482" s="125">
        <f t="shared" si="204"/>
        <v>0.18848167539267013</v>
      </c>
      <c r="AZ482" s="125">
        <f t="shared" si="204"/>
        <v>0.18848167539267013</v>
      </c>
      <c r="BA482" s="125">
        <f t="shared" si="204"/>
        <v>0.18848167539267013</v>
      </c>
      <c r="BB482" s="125">
        <f t="shared" si="204"/>
        <v>0.18848167539267013</v>
      </c>
      <c r="BC482" s="125">
        <f t="shared" si="204"/>
        <v>0.1856544502617801</v>
      </c>
      <c r="BD482" s="125">
        <f t="shared" si="204"/>
        <v>0.18282722513089003</v>
      </c>
      <c r="BE482" s="125">
        <f t="shared" si="204"/>
        <v>0.18</v>
      </c>
      <c r="BF482" s="125">
        <f t="shared" si="204"/>
        <v>0.17717277486910993</v>
      </c>
      <c r="BG482" s="125">
        <f t="shared" si="204"/>
        <v>0.17434554973821989</v>
      </c>
      <c r="BH482" s="125">
        <f t="shared" si="204"/>
        <v>0.17151832460732983</v>
      </c>
      <c r="BI482" s="125">
        <f t="shared" si="204"/>
        <v>0.16869109947643979</v>
      </c>
      <c r="BJ482" s="125">
        <f t="shared" si="204"/>
        <v>0.16586387434554972</v>
      </c>
      <c r="BK482" s="125">
        <f t="shared" si="204"/>
        <v>0.16303664921465968</v>
      </c>
    </row>
    <row r="483" spans="1:63" s="132" customFormat="1" x14ac:dyDescent="0.25">
      <c r="A483" s="126" t="str">
        <f>'March 2008 RIA'!$A$19</f>
        <v>Tier 1</v>
      </c>
      <c r="B483" s="127">
        <v>1993</v>
      </c>
      <c r="C483" s="128"/>
      <c r="D483" s="128"/>
      <c r="E483" s="129"/>
      <c r="F483" s="135">
        <f t="shared" ref="F483:BK483" si="205">F348*F212</f>
        <v>0.14809274495138369</v>
      </c>
      <c r="G483" s="135">
        <f t="shared" si="205"/>
        <v>0.14809274495138369</v>
      </c>
      <c r="H483" s="135">
        <f t="shared" si="205"/>
        <v>0.14809274495138369</v>
      </c>
      <c r="I483" s="135">
        <f t="shared" si="205"/>
        <v>0.14809274495138369</v>
      </c>
      <c r="J483" s="135">
        <f t="shared" si="205"/>
        <v>0.14809274495138369</v>
      </c>
      <c r="K483" s="135">
        <f t="shared" si="205"/>
        <v>0.14809274495138369</v>
      </c>
      <c r="L483" s="135">
        <f t="shared" si="205"/>
        <v>0.14809274495138369</v>
      </c>
      <c r="M483" s="135">
        <f t="shared" si="205"/>
        <v>0.14809274495138369</v>
      </c>
      <c r="N483" s="135">
        <f t="shared" si="205"/>
        <v>0.14809274495138369</v>
      </c>
      <c r="O483" s="135">
        <f t="shared" si="205"/>
        <v>0.14809274495138369</v>
      </c>
      <c r="P483" s="135">
        <f t="shared" si="205"/>
        <v>0.14809274495138369</v>
      </c>
      <c r="Q483" s="135">
        <f t="shared" si="205"/>
        <v>0.14809274495138369</v>
      </c>
      <c r="R483" s="135">
        <f t="shared" si="205"/>
        <v>0.14809274495138369</v>
      </c>
      <c r="S483" s="135">
        <f t="shared" si="205"/>
        <v>0.14809274495138369</v>
      </c>
      <c r="T483" s="135">
        <f t="shared" si="205"/>
        <v>0.14809274495138369</v>
      </c>
      <c r="U483" s="135">
        <f t="shared" si="205"/>
        <v>0.14809274495138369</v>
      </c>
      <c r="V483" s="135">
        <f t="shared" si="205"/>
        <v>0.14809274495138369</v>
      </c>
      <c r="W483" s="135">
        <f t="shared" si="205"/>
        <v>0.14809274495138369</v>
      </c>
      <c r="X483" s="135">
        <f t="shared" si="205"/>
        <v>0.14809274495138369</v>
      </c>
      <c r="Y483" s="135">
        <f t="shared" si="205"/>
        <v>0.14809274495138369</v>
      </c>
      <c r="Z483" s="135">
        <f t="shared" si="205"/>
        <v>0.14809274495138369</v>
      </c>
      <c r="AA483" s="135">
        <f t="shared" si="205"/>
        <v>0.14809274495138369</v>
      </c>
      <c r="AB483" s="135">
        <f t="shared" si="205"/>
        <v>0.14809274495138369</v>
      </c>
      <c r="AC483" s="135">
        <f t="shared" si="205"/>
        <v>0.14809274495138369</v>
      </c>
      <c r="AD483" s="135">
        <f t="shared" si="205"/>
        <v>0.14809274495138369</v>
      </c>
      <c r="AE483" s="135">
        <f t="shared" si="205"/>
        <v>0.14809274495138369</v>
      </c>
      <c r="AF483" s="135">
        <f t="shared" si="205"/>
        <v>0.14809274495138369</v>
      </c>
      <c r="AG483" s="135">
        <f t="shared" si="205"/>
        <v>0.14809274495138369</v>
      </c>
      <c r="AH483" s="135">
        <f t="shared" si="205"/>
        <v>0.14809274495138369</v>
      </c>
      <c r="AI483" s="135">
        <f t="shared" si="205"/>
        <v>0.14809274495138369</v>
      </c>
      <c r="AJ483" s="135">
        <f t="shared" si="205"/>
        <v>0.14809274495138369</v>
      </c>
      <c r="AK483" s="135">
        <f t="shared" si="205"/>
        <v>0.14809274495138369</v>
      </c>
      <c r="AL483" s="135">
        <f t="shared" si="205"/>
        <v>0.14809274495138369</v>
      </c>
      <c r="AM483" s="135">
        <f t="shared" si="205"/>
        <v>0.14809274495138369</v>
      </c>
      <c r="AN483" s="135">
        <f t="shared" si="205"/>
        <v>0.14809274495138369</v>
      </c>
      <c r="AO483" s="135">
        <f t="shared" si="205"/>
        <v>0.14809274495138369</v>
      </c>
      <c r="AP483" s="135">
        <f t="shared" si="205"/>
        <v>0.14809274495138369</v>
      </c>
      <c r="AQ483" s="135">
        <f t="shared" si="205"/>
        <v>0.14809274495138369</v>
      </c>
      <c r="AR483" s="135">
        <f t="shared" si="205"/>
        <v>0.14809274495138369</v>
      </c>
      <c r="AS483" s="135">
        <f t="shared" si="205"/>
        <v>0.14809274495138369</v>
      </c>
      <c r="AT483" s="135">
        <f t="shared" si="205"/>
        <v>0.14809274495138369</v>
      </c>
      <c r="AU483" s="135">
        <f t="shared" si="205"/>
        <v>0.14809274495138369</v>
      </c>
      <c r="AV483" s="135">
        <f t="shared" si="205"/>
        <v>0.14809274495138369</v>
      </c>
      <c r="AW483" s="135">
        <f t="shared" si="205"/>
        <v>0.14809274495138369</v>
      </c>
      <c r="AX483" s="135">
        <f t="shared" si="205"/>
        <v>0.14809274495138369</v>
      </c>
      <c r="AY483" s="135">
        <f t="shared" si="205"/>
        <v>0.14809274495138369</v>
      </c>
      <c r="AZ483" s="135">
        <f t="shared" si="205"/>
        <v>0.14809274495138369</v>
      </c>
      <c r="BA483" s="135">
        <f t="shared" si="205"/>
        <v>0.14809274495138369</v>
      </c>
      <c r="BB483" s="135">
        <f t="shared" si="205"/>
        <v>0.14809274495138369</v>
      </c>
      <c r="BC483" s="135">
        <f t="shared" si="205"/>
        <v>0.14809274495138369</v>
      </c>
      <c r="BD483" s="135">
        <f t="shared" si="205"/>
        <v>0.14587135377711294</v>
      </c>
      <c r="BE483" s="135">
        <f t="shared" si="205"/>
        <v>0.14364996260284218</v>
      </c>
      <c r="BF483" s="135">
        <f t="shared" si="205"/>
        <v>0.14142857142857143</v>
      </c>
      <c r="BG483" s="135">
        <f t="shared" si="205"/>
        <v>0.13920718025430068</v>
      </c>
      <c r="BH483" s="135">
        <f t="shared" si="205"/>
        <v>0.13698578908002992</v>
      </c>
      <c r="BI483" s="135">
        <f t="shared" si="205"/>
        <v>0.13476439790575917</v>
      </c>
      <c r="BJ483" s="135">
        <f t="shared" si="205"/>
        <v>0.13254300673148842</v>
      </c>
      <c r="BK483" s="135">
        <f t="shared" si="205"/>
        <v>0.13032161555721766</v>
      </c>
    </row>
    <row r="484" spans="1:63" s="132" customFormat="1" x14ac:dyDescent="0.25">
      <c r="A484" s="126" t="str">
        <f>'March 2008 RIA'!$A$19</f>
        <v>Tier 1</v>
      </c>
      <c r="B484" s="127">
        <v>1994</v>
      </c>
      <c r="C484" s="128"/>
      <c r="D484" s="128"/>
      <c r="E484" s="129"/>
      <c r="F484" s="128"/>
      <c r="G484" s="135">
        <f t="shared" ref="G484:BK484" si="206">G349*G213</f>
        <v>0.14809274495138369</v>
      </c>
      <c r="H484" s="135">
        <f t="shared" si="206"/>
        <v>0.14809274495138369</v>
      </c>
      <c r="I484" s="135">
        <f t="shared" si="206"/>
        <v>0.14809274495138369</v>
      </c>
      <c r="J484" s="135">
        <f t="shared" si="206"/>
        <v>0.14809274495138369</v>
      </c>
      <c r="K484" s="135">
        <f t="shared" si="206"/>
        <v>0.14809274495138369</v>
      </c>
      <c r="L484" s="135">
        <f t="shared" si="206"/>
        <v>0.14809274495138369</v>
      </c>
      <c r="M484" s="135">
        <f t="shared" si="206"/>
        <v>0.14809274495138369</v>
      </c>
      <c r="N484" s="135">
        <f t="shared" si="206"/>
        <v>0.14809274495138369</v>
      </c>
      <c r="O484" s="135">
        <f t="shared" si="206"/>
        <v>0.14809274495138369</v>
      </c>
      <c r="P484" s="135">
        <f t="shared" si="206"/>
        <v>0.14809274495138369</v>
      </c>
      <c r="Q484" s="135">
        <f t="shared" si="206"/>
        <v>0.14809274495138369</v>
      </c>
      <c r="R484" s="135">
        <f t="shared" si="206"/>
        <v>0.14809274495138369</v>
      </c>
      <c r="S484" s="135">
        <f t="shared" si="206"/>
        <v>0.14809274495138369</v>
      </c>
      <c r="T484" s="135">
        <f t="shared" si="206"/>
        <v>0.14809274495138369</v>
      </c>
      <c r="U484" s="135">
        <f t="shared" si="206"/>
        <v>0.14809274495138369</v>
      </c>
      <c r="V484" s="135">
        <f t="shared" si="206"/>
        <v>0.14809274495138369</v>
      </c>
      <c r="W484" s="135">
        <f t="shared" si="206"/>
        <v>0.14809274495138369</v>
      </c>
      <c r="X484" s="135">
        <f t="shared" si="206"/>
        <v>0.14809274495138369</v>
      </c>
      <c r="Y484" s="135">
        <f t="shared" si="206"/>
        <v>0.14809274495138369</v>
      </c>
      <c r="Z484" s="135">
        <f t="shared" si="206"/>
        <v>0.14809274495138369</v>
      </c>
      <c r="AA484" s="135">
        <f t="shared" si="206"/>
        <v>0.14809274495138369</v>
      </c>
      <c r="AB484" s="135">
        <f t="shared" si="206"/>
        <v>0.14809274495138369</v>
      </c>
      <c r="AC484" s="135">
        <f t="shared" si="206"/>
        <v>0.14809274495138369</v>
      </c>
      <c r="AD484" s="135">
        <f t="shared" si="206"/>
        <v>0.14809274495138369</v>
      </c>
      <c r="AE484" s="135">
        <f t="shared" si="206"/>
        <v>0.14809274495138369</v>
      </c>
      <c r="AF484" s="135">
        <f t="shared" si="206"/>
        <v>0.14809274495138369</v>
      </c>
      <c r="AG484" s="135">
        <f t="shared" si="206"/>
        <v>0.14809274495138369</v>
      </c>
      <c r="AH484" s="135">
        <f t="shared" si="206"/>
        <v>0.14809274495138369</v>
      </c>
      <c r="AI484" s="135">
        <f t="shared" si="206"/>
        <v>0.14809274495138369</v>
      </c>
      <c r="AJ484" s="135">
        <f t="shared" si="206"/>
        <v>0.14809274495138369</v>
      </c>
      <c r="AK484" s="135">
        <f t="shared" si="206"/>
        <v>0.14809274495138369</v>
      </c>
      <c r="AL484" s="135">
        <f t="shared" si="206"/>
        <v>0.14809274495138369</v>
      </c>
      <c r="AM484" s="135">
        <f t="shared" si="206"/>
        <v>0.14809274495138369</v>
      </c>
      <c r="AN484" s="135">
        <f t="shared" si="206"/>
        <v>0.14809274495138369</v>
      </c>
      <c r="AO484" s="135">
        <f t="shared" si="206"/>
        <v>0.14809274495138369</v>
      </c>
      <c r="AP484" s="135">
        <f t="shared" si="206"/>
        <v>0.14809274495138369</v>
      </c>
      <c r="AQ484" s="135">
        <f t="shared" si="206"/>
        <v>0.14809274495138369</v>
      </c>
      <c r="AR484" s="135">
        <f t="shared" si="206"/>
        <v>0.14809274495138369</v>
      </c>
      <c r="AS484" s="135">
        <f t="shared" si="206"/>
        <v>0.14809274495138369</v>
      </c>
      <c r="AT484" s="135">
        <f t="shared" si="206"/>
        <v>0.14809274495138369</v>
      </c>
      <c r="AU484" s="135">
        <f t="shared" si="206"/>
        <v>0.14809274495138369</v>
      </c>
      <c r="AV484" s="135">
        <f t="shared" si="206"/>
        <v>0.14809274495138369</v>
      </c>
      <c r="AW484" s="135">
        <f t="shared" si="206"/>
        <v>0.14809274495138369</v>
      </c>
      <c r="AX484" s="135">
        <f t="shared" si="206"/>
        <v>0.14809274495138369</v>
      </c>
      <c r="AY484" s="135">
        <f t="shared" si="206"/>
        <v>0.14809274495138369</v>
      </c>
      <c r="AZ484" s="135">
        <f t="shared" si="206"/>
        <v>0.14809274495138369</v>
      </c>
      <c r="BA484" s="135">
        <f t="shared" si="206"/>
        <v>0.14809274495138369</v>
      </c>
      <c r="BB484" s="135">
        <f t="shared" si="206"/>
        <v>0.14809274495138369</v>
      </c>
      <c r="BC484" s="135">
        <f t="shared" si="206"/>
        <v>0.14809274495138369</v>
      </c>
      <c r="BD484" s="135">
        <f t="shared" si="206"/>
        <v>0.14809274495138369</v>
      </c>
      <c r="BE484" s="135">
        <f t="shared" si="206"/>
        <v>0.14587135377711294</v>
      </c>
      <c r="BF484" s="135">
        <f t="shared" si="206"/>
        <v>0.14364996260284218</v>
      </c>
      <c r="BG484" s="135">
        <f t="shared" si="206"/>
        <v>0.14142857142857143</v>
      </c>
      <c r="BH484" s="135">
        <f t="shared" si="206"/>
        <v>0.13920718025430068</v>
      </c>
      <c r="BI484" s="135">
        <f t="shared" si="206"/>
        <v>0.13698578908002992</v>
      </c>
      <c r="BJ484" s="135">
        <f t="shared" si="206"/>
        <v>0.13476439790575917</v>
      </c>
      <c r="BK484" s="135">
        <f t="shared" si="206"/>
        <v>0.13254300673148842</v>
      </c>
    </row>
    <row r="485" spans="1:63" s="132" customFormat="1" x14ac:dyDescent="0.25">
      <c r="A485" s="126" t="str">
        <f>'March 2008 RIA'!$A$19</f>
        <v>Tier 1</v>
      </c>
      <c r="B485" s="127">
        <v>1995</v>
      </c>
      <c r="C485" s="128"/>
      <c r="D485" s="128"/>
      <c r="E485" s="129"/>
      <c r="F485" s="128"/>
      <c r="G485" s="128"/>
      <c r="H485" s="135">
        <f t="shared" ref="H485:BK485" si="207">H350*H214</f>
        <v>0.14809274495138369</v>
      </c>
      <c r="I485" s="135">
        <f t="shared" si="207"/>
        <v>0.14809274495138369</v>
      </c>
      <c r="J485" s="135">
        <f t="shared" si="207"/>
        <v>0.14809274495138369</v>
      </c>
      <c r="K485" s="135">
        <f t="shared" si="207"/>
        <v>0.14809274495138369</v>
      </c>
      <c r="L485" s="135">
        <f t="shared" si="207"/>
        <v>0.14809274495138369</v>
      </c>
      <c r="M485" s="135">
        <f t="shared" si="207"/>
        <v>0.14809274495138369</v>
      </c>
      <c r="N485" s="135">
        <f t="shared" si="207"/>
        <v>0.14809274495138369</v>
      </c>
      <c r="O485" s="135">
        <f t="shared" si="207"/>
        <v>0.14809274495138369</v>
      </c>
      <c r="P485" s="135">
        <f t="shared" si="207"/>
        <v>0.14809274495138369</v>
      </c>
      <c r="Q485" s="135">
        <f t="shared" si="207"/>
        <v>0.14809274495138369</v>
      </c>
      <c r="R485" s="135">
        <f t="shared" si="207"/>
        <v>0.14809274495138369</v>
      </c>
      <c r="S485" s="135">
        <f t="shared" si="207"/>
        <v>0.14809274495138369</v>
      </c>
      <c r="T485" s="135">
        <f t="shared" si="207"/>
        <v>0.14809274495138369</v>
      </c>
      <c r="U485" s="135">
        <f t="shared" si="207"/>
        <v>0.14809274495138369</v>
      </c>
      <c r="V485" s="135">
        <f t="shared" si="207"/>
        <v>0.14809274495138369</v>
      </c>
      <c r="W485" s="135">
        <f t="shared" si="207"/>
        <v>0.14809274495138369</v>
      </c>
      <c r="X485" s="135">
        <f t="shared" si="207"/>
        <v>0.14809274495138369</v>
      </c>
      <c r="Y485" s="135">
        <f t="shared" si="207"/>
        <v>0.14809274495138369</v>
      </c>
      <c r="Z485" s="135">
        <f t="shared" si="207"/>
        <v>0.14809274495138369</v>
      </c>
      <c r="AA485" s="135">
        <f t="shared" si="207"/>
        <v>0.14809274495138369</v>
      </c>
      <c r="AB485" s="135">
        <f t="shared" si="207"/>
        <v>0.14809274495138369</v>
      </c>
      <c r="AC485" s="135">
        <f t="shared" si="207"/>
        <v>0.14809274495138369</v>
      </c>
      <c r="AD485" s="135">
        <f t="shared" si="207"/>
        <v>0.14809274495138369</v>
      </c>
      <c r="AE485" s="135">
        <f t="shared" si="207"/>
        <v>0.14809274495138369</v>
      </c>
      <c r="AF485" s="135">
        <f t="shared" si="207"/>
        <v>0.14809274495138369</v>
      </c>
      <c r="AG485" s="135">
        <f t="shared" si="207"/>
        <v>0.14809274495138369</v>
      </c>
      <c r="AH485" s="135">
        <f t="shared" si="207"/>
        <v>0.14809274495138369</v>
      </c>
      <c r="AI485" s="135">
        <f t="shared" si="207"/>
        <v>0.14809274495138369</v>
      </c>
      <c r="AJ485" s="135">
        <f t="shared" si="207"/>
        <v>0.14809274495138369</v>
      </c>
      <c r="AK485" s="135">
        <f t="shared" si="207"/>
        <v>0.14809274495138369</v>
      </c>
      <c r="AL485" s="135">
        <f t="shared" si="207"/>
        <v>0.14809274495138369</v>
      </c>
      <c r="AM485" s="135">
        <f t="shared" si="207"/>
        <v>0.14809274495138369</v>
      </c>
      <c r="AN485" s="135">
        <f t="shared" si="207"/>
        <v>0.14809274495138369</v>
      </c>
      <c r="AO485" s="135">
        <f t="shared" si="207"/>
        <v>0.14809274495138369</v>
      </c>
      <c r="AP485" s="135">
        <f t="shared" si="207"/>
        <v>0.14809274495138369</v>
      </c>
      <c r="AQ485" s="135">
        <f t="shared" si="207"/>
        <v>0.14809274495138369</v>
      </c>
      <c r="AR485" s="135">
        <f t="shared" si="207"/>
        <v>0.14809274495138369</v>
      </c>
      <c r="AS485" s="135">
        <f t="shared" si="207"/>
        <v>0.14809274495138369</v>
      </c>
      <c r="AT485" s="135">
        <f t="shared" si="207"/>
        <v>0.14809274495138369</v>
      </c>
      <c r="AU485" s="135">
        <f t="shared" si="207"/>
        <v>0.14809274495138369</v>
      </c>
      <c r="AV485" s="135">
        <f t="shared" si="207"/>
        <v>0.14809274495138369</v>
      </c>
      <c r="AW485" s="135">
        <f t="shared" si="207"/>
        <v>0.14809274495138369</v>
      </c>
      <c r="AX485" s="135">
        <f t="shared" si="207"/>
        <v>0.14809274495138369</v>
      </c>
      <c r="AY485" s="135">
        <f t="shared" si="207"/>
        <v>0.14809274495138369</v>
      </c>
      <c r="AZ485" s="135">
        <f t="shared" si="207"/>
        <v>0.14809274495138369</v>
      </c>
      <c r="BA485" s="135">
        <f t="shared" si="207"/>
        <v>0.14809274495138369</v>
      </c>
      <c r="BB485" s="135">
        <f t="shared" si="207"/>
        <v>0.14809274495138369</v>
      </c>
      <c r="BC485" s="135">
        <f t="shared" si="207"/>
        <v>0.14809274495138369</v>
      </c>
      <c r="BD485" s="135">
        <f t="shared" si="207"/>
        <v>0.14809274495138369</v>
      </c>
      <c r="BE485" s="135">
        <f t="shared" si="207"/>
        <v>0.14809274495138369</v>
      </c>
      <c r="BF485" s="135">
        <f t="shared" si="207"/>
        <v>0.14587135377711294</v>
      </c>
      <c r="BG485" s="135">
        <f t="shared" si="207"/>
        <v>0.14364996260284218</v>
      </c>
      <c r="BH485" s="135">
        <f t="shared" si="207"/>
        <v>0.14142857142857143</v>
      </c>
      <c r="BI485" s="135">
        <f t="shared" si="207"/>
        <v>0.13920718025430068</v>
      </c>
      <c r="BJ485" s="135">
        <f t="shared" si="207"/>
        <v>0.13698578908002992</v>
      </c>
      <c r="BK485" s="135">
        <f t="shared" si="207"/>
        <v>0.13476439790575917</v>
      </c>
    </row>
    <row r="486" spans="1:63" s="132" customFormat="1" x14ac:dyDescent="0.25">
      <c r="A486" s="126" t="str">
        <f>'March 2008 RIA'!$A$19</f>
        <v>Tier 1</v>
      </c>
      <c r="B486" s="127">
        <v>1996</v>
      </c>
      <c r="C486" s="128"/>
      <c r="D486" s="128"/>
      <c r="E486" s="129"/>
      <c r="F486" s="128"/>
      <c r="G486" s="128"/>
      <c r="H486" s="128"/>
      <c r="I486" s="135">
        <f t="shared" ref="I486:BK486" si="208">I351*I215</f>
        <v>0.14809274495138369</v>
      </c>
      <c r="J486" s="135">
        <f t="shared" si="208"/>
        <v>0.14809274495138369</v>
      </c>
      <c r="K486" s="135">
        <f t="shared" si="208"/>
        <v>0.14809274495138369</v>
      </c>
      <c r="L486" s="135">
        <f t="shared" si="208"/>
        <v>0.14809274495138369</v>
      </c>
      <c r="M486" s="135">
        <f t="shared" si="208"/>
        <v>0.14809274495138369</v>
      </c>
      <c r="N486" s="135">
        <f t="shared" si="208"/>
        <v>0.14809274495138369</v>
      </c>
      <c r="O486" s="135">
        <f t="shared" si="208"/>
        <v>0.14809274495138369</v>
      </c>
      <c r="P486" s="135">
        <f t="shared" si="208"/>
        <v>0.14809274495138369</v>
      </c>
      <c r="Q486" s="135">
        <f t="shared" si="208"/>
        <v>0.14809274495138369</v>
      </c>
      <c r="R486" s="135">
        <f t="shared" si="208"/>
        <v>0.14809274495138369</v>
      </c>
      <c r="S486" s="135">
        <f t="shared" si="208"/>
        <v>0.14809274495138369</v>
      </c>
      <c r="T486" s="135">
        <f t="shared" si="208"/>
        <v>0.14809274495138369</v>
      </c>
      <c r="U486" s="135">
        <f t="shared" si="208"/>
        <v>0.14809274495138369</v>
      </c>
      <c r="V486" s="135">
        <f t="shared" si="208"/>
        <v>0.14809274495138369</v>
      </c>
      <c r="W486" s="135">
        <f t="shared" si="208"/>
        <v>0.14809274495138369</v>
      </c>
      <c r="X486" s="135">
        <f t="shared" si="208"/>
        <v>0.14809274495138369</v>
      </c>
      <c r="Y486" s="135">
        <f t="shared" si="208"/>
        <v>0.14809274495138369</v>
      </c>
      <c r="Z486" s="135">
        <f t="shared" si="208"/>
        <v>0.14809274495138369</v>
      </c>
      <c r="AA486" s="135">
        <f t="shared" si="208"/>
        <v>0.14809274495138369</v>
      </c>
      <c r="AB486" s="135">
        <f t="shared" si="208"/>
        <v>0.14809274495138369</v>
      </c>
      <c r="AC486" s="135">
        <f t="shared" si="208"/>
        <v>0.14809274495138369</v>
      </c>
      <c r="AD486" s="135">
        <f t="shared" si="208"/>
        <v>0.14809274495138369</v>
      </c>
      <c r="AE486" s="135">
        <f t="shared" si="208"/>
        <v>0.14809274495138369</v>
      </c>
      <c r="AF486" s="135">
        <f t="shared" si="208"/>
        <v>0.14809274495138369</v>
      </c>
      <c r="AG486" s="135">
        <f t="shared" si="208"/>
        <v>0.14809274495138369</v>
      </c>
      <c r="AH486" s="135">
        <f t="shared" si="208"/>
        <v>0.14809274495138369</v>
      </c>
      <c r="AI486" s="135">
        <f t="shared" si="208"/>
        <v>0.14809274495138369</v>
      </c>
      <c r="AJ486" s="135">
        <f t="shared" si="208"/>
        <v>0.14809274495138369</v>
      </c>
      <c r="AK486" s="135">
        <f t="shared" si="208"/>
        <v>0.14809274495138369</v>
      </c>
      <c r="AL486" s="135">
        <f t="shared" si="208"/>
        <v>0.14809274495138369</v>
      </c>
      <c r="AM486" s="135">
        <f t="shared" si="208"/>
        <v>0.14809274495138369</v>
      </c>
      <c r="AN486" s="135">
        <f t="shared" si="208"/>
        <v>0.14809274495138369</v>
      </c>
      <c r="AO486" s="135">
        <f t="shared" si="208"/>
        <v>0.14809274495138369</v>
      </c>
      <c r="AP486" s="135">
        <f t="shared" si="208"/>
        <v>0.14809274495138369</v>
      </c>
      <c r="AQ486" s="135">
        <f t="shared" si="208"/>
        <v>0.14809274495138369</v>
      </c>
      <c r="AR486" s="135">
        <f t="shared" si="208"/>
        <v>0.14809274495138369</v>
      </c>
      <c r="AS486" s="135">
        <f t="shared" si="208"/>
        <v>0.14809274495138369</v>
      </c>
      <c r="AT486" s="135">
        <f t="shared" si="208"/>
        <v>0.14809274495138369</v>
      </c>
      <c r="AU486" s="135">
        <f t="shared" si="208"/>
        <v>0.14809274495138369</v>
      </c>
      <c r="AV486" s="135">
        <f t="shared" si="208"/>
        <v>0.14809274495138369</v>
      </c>
      <c r="AW486" s="135">
        <f t="shared" si="208"/>
        <v>0.14809274495138369</v>
      </c>
      <c r="AX486" s="135">
        <f t="shared" si="208"/>
        <v>0.14809274495138369</v>
      </c>
      <c r="AY486" s="135">
        <f t="shared" si="208"/>
        <v>0.14809274495138369</v>
      </c>
      <c r="AZ486" s="135">
        <f t="shared" si="208"/>
        <v>0.14809274495138369</v>
      </c>
      <c r="BA486" s="135">
        <f t="shared" si="208"/>
        <v>0.14809274495138369</v>
      </c>
      <c r="BB486" s="135">
        <f t="shared" si="208"/>
        <v>0.14809274495138369</v>
      </c>
      <c r="BC486" s="135">
        <f t="shared" si="208"/>
        <v>0.14809274495138369</v>
      </c>
      <c r="BD486" s="135">
        <f t="shared" si="208"/>
        <v>0.14809274495138369</v>
      </c>
      <c r="BE486" s="135">
        <f t="shared" si="208"/>
        <v>0.14809274495138369</v>
      </c>
      <c r="BF486" s="135">
        <f t="shared" si="208"/>
        <v>0.14809274495138369</v>
      </c>
      <c r="BG486" s="135">
        <f t="shared" si="208"/>
        <v>0.14587135377711294</v>
      </c>
      <c r="BH486" s="135">
        <f t="shared" si="208"/>
        <v>0.14364996260284218</v>
      </c>
      <c r="BI486" s="135">
        <f t="shared" si="208"/>
        <v>0.14142857142857143</v>
      </c>
      <c r="BJ486" s="135">
        <f t="shared" si="208"/>
        <v>0.13920718025430068</v>
      </c>
      <c r="BK486" s="135">
        <f t="shared" si="208"/>
        <v>0.13698578908002992</v>
      </c>
    </row>
    <row r="487" spans="1:63" s="132" customFormat="1" x14ac:dyDescent="0.25">
      <c r="A487" s="126" t="str">
        <f>'March 2008 RIA'!$A$19</f>
        <v>Tier 1</v>
      </c>
      <c r="B487" s="127">
        <v>1997</v>
      </c>
      <c r="C487" s="128"/>
      <c r="D487" s="128"/>
      <c r="E487" s="129"/>
      <c r="F487" s="128"/>
      <c r="G487" s="128"/>
      <c r="H487" s="128"/>
      <c r="I487" s="128"/>
      <c r="J487" s="135">
        <f t="shared" ref="J487:BK487" si="209">J352*J216</f>
        <v>0.14809274495138369</v>
      </c>
      <c r="K487" s="135">
        <f t="shared" si="209"/>
        <v>0.14809274495138369</v>
      </c>
      <c r="L487" s="135">
        <f t="shared" si="209"/>
        <v>0.14809274495138369</v>
      </c>
      <c r="M487" s="135">
        <f t="shared" si="209"/>
        <v>0.14809274495138369</v>
      </c>
      <c r="N487" s="135">
        <f t="shared" si="209"/>
        <v>0.14809274495138369</v>
      </c>
      <c r="O487" s="135">
        <f t="shared" si="209"/>
        <v>0.14809274495138369</v>
      </c>
      <c r="P487" s="135">
        <f t="shared" si="209"/>
        <v>0.14809274495138369</v>
      </c>
      <c r="Q487" s="135">
        <f t="shared" si="209"/>
        <v>0.14809274495138369</v>
      </c>
      <c r="R487" s="135">
        <f t="shared" si="209"/>
        <v>0.14809274495138369</v>
      </c>
      <c r="S487" s="135">
        <f t="shared" si="209"/>
        <v>0.14809274495138369</v>
      </c>
      <c r="T487" s="135">
        <f t="shared" si="209"/>
        <v>0.14809274495138369</v>
      </c>
      <c r="U487" s="135">
        <f t="shared" si="209"/>
        <v>0.14809274495138369</v>
      </c>
      <c r="V487" s="135">
        <f t="shared" si="209"/>
        <v>0.14809274495138369</v>
      </c>
      <c r="W487" s="135">
        <f t="shared" si="209"/>
        <v>0.14809274495138369</v>
      </c>
      <c r="X487" s="135">
        <f t="shared" si="209"/>
        <v>0.14809274495138369</v>
      </c>
      <c r="Y487" s="135">
        <f t="shared" si="209"/>
        <v>0.14809274495138369</v>
      </c>
      <c r="Z487" s="135">
        <f t="shared" si="209"/>
        <v>0.14809274495138369</v>
      </c>
      <c r="AA487" s="135">
        <f t="shared" si="209"/>
        <v>0.14809274495138369</v>
      </c>
      <c r="AB487" s="135">
        <f t="shared" si="209"/>
        <v>0.14809274495138369</v>
      </c>
      <c r="AC487" s="135">
        <f t="shared" si="209"/>
        <v>0.14809274495138369</v>
      </c>
      <c r="AD487" s="135">
        <f t="shared" si="209"/>
        <v>0.14809274495138369</v>
      </c>
      <c r="AE487" s="135">
        <f t="shared" si="209"/>
        <v>0.14809274495138369</v>
      </c>
      <c r="AF487" s="135">
        <f t="shared" si="209"/>
        <v>0.14809274495138369</v>
      </c>
      <c r="AG487" s="135">
        <f t="shared" si="209"/>
        <v>0.14809274495138369</v>
      </c>
      <c r="AH487" s="135">
        <f t="shared" si="209"/>
        <v>0.14809274495138369</v>
      </c>
      <c r="AI487" s="135">
        <f t="shared" si="209"/>
        <v>0.14809274495138369</v>
      </c>
      <c r="AJ487" s="135">
        <f t="shared" si="209"/>
        <v>0.14809274495138369</v>
      </c>
      <c r="AK487" s="135">
        <f t="shared" si="209"/>
        <v>0.14809274495138369</v>
      </c>
      <c r="AL487" s="135">
        <f t="shared" si="209"/>
        <v>0.14809274495138369</v>
      </c>
      <c r="AM487" s="135">
        <f t="shared" si="209"/>
        <v>0.14809274495138369</v>
      </c>
      <c r="AN487" s="135">
        <f t="shared" si="209"/>
        <v>0.14809274495138369</v>
      </c>
      <c r="AO487" s="135">
        <f t="shared" si="209"/>
        <v>0.14809274495138369</v>
      </c>
      <c r="AP487" s="135">
        <f t="shared" si="209"/>
        <v>0.14809274495138369</v>
      </c>
      <c r="AQ487" s="135">
        <f t="shared" si="209"/>
        <v>0.14809274495138369</v>
      </c>
      <c r="AR487" s="135">
        <f t="shared" si="209"/>
        <v>0.14809274495138369</v>
      </c>
      <c r="AS487" s="135">
        <f t="shared" si="209"/>
        <v>0.14809274495138369</v>
      </c>
      <c r="AT487" s="135">
        <f t="shared" si="209"/>
        <v>0.14809274495138369</v>
      </c>
      <c r="AU487" s="135">
        <f t="shared" si="209"/>
        <v>0.14809274495138369</v>
      </c>
      <c r="AV487" s="135">
        <f t="shared" si="209"/>
        <v>0.14809274495138369</v>
      </c>
      <c r="AW487" s="135">
        <f t="shared" si="209"/>
        <v>0.14809274495138369</v>
      </c>
      <c r="AX487" s="135">
        <f t="shared" si="209"/>
        <v>0.14809274495138369</v>
      </c>
      <c r="AY487" s="135">
        <f t="shared" si="209"/>
        <v>0.14809274495138369</v>
      </c>
      <c r="AZ487" s="135">
        <f t="shared" si="209"/>
        <v>0.14809274495138369</v>
      </c>
      <c r="BA487" s="135">
        <f t="shared" si="209"/>
        <v>0.14809274495138369</v>
      </c>
      <c r="BB487" s="135">
        <f t="shared" si="209"/>
        <v>0.14809274495138369</v>
      </c>
      <c r="BC487" s="135">
        <f t="shared" si="209"/>
        <v>0.14809274495138369</v>
      </c>
      <c r="BD487" s="135">
        <f t="shared" si="209"/>
        <v>0.14809274495138369</v>
      </c>
      <c r="BE487" s="135">
        <f t="shared" si="209"/>
        <v>0.14809274495138369</v>
      </c>
      <c r="BF487" s="135">
        <f t="shared" si="209"/>
        <v>0.14809274495138369</v>
      </c>
      <c r="BG487" s="135">
        <f t="shared" si="209"/>
        <v>0.14809274495138369</v>
      </c>
      <c r="BH487" s="135">
        <f t="shared" si="209"/>
        <v>0.14587135377711294</v>
      </c>
      <c r="BI487" s="135">
        <f t="shared" si="209"/>
        <v>0.14364996260284218</v>
      </c>
      <c r="BJ487" s="135">
        <f t="shared" si="209"/>
        <v>0.14142857142857143</v>
      </c>
      <c r="BK487" s="135">
        <f t="shared" si="209"/>
        <v>0.13920718025430068</v>
      </c>
    </row>
    <row r="488" spans="1:63" s="132" customFormat="1" x14ac:dyDescent="0.25">
      <c r="A488" s="126" t="str">
        <f>'March 2008 RIA'!$A$19</f>
        <v>Tier 1</v>
      </c>
      <c r="B488" s="127">
        <v>1998</v>
      </c>
      <c r="C488" s="128"/>
      <c r="D488" s="128"/>
      <c r="E488" s="129"/>
      <c r="F488" s="128"/>
      <c r="G488" s="128"/>
      <c r="H488" s="128"/>
      <c r="I488" s="128"/>
      <c r="J488" s="128"/>
      <c r="K488" s="135">
        <f t="shared" ref="K488:BK488" si="210">K353*K217</f>
        <v>0.14809274495138369</v>
      </c>
      <c r="L488" s="135">
        <f t="shared" si="210"/>
        <v>0.14809274495138369</v>
      </c>
      <c r="M488" s="135">
        <f t="shared" si="210"/>
        <v>0.14809274495138369</v>
      </c>
      <c r="N488" s="135">
        <f t="shared" si="210"/>
        <v>0.14809274495138369</v>
      </c>
      <c r="O488" s="135">
        <f t="shared" si="210"/>
        <v>0.14809274495138369</v>
      </c>
      <c r="P488" s="135">
        <f t="shared" si="210"/>
        <v>0.14809274495138369</v>
      </c>
      <c r="Q488" s="135">
        <f t="shared" si="210"/>
        <v>0.14809274495138369</v>
      </c>
      <c r="R488" s="135">
        <f t="shared" si="210"/>
        <v>0.14809274495138369</v>
      </c>
      <c r="S488" s="135">
        <f t="shared" si="210"/>
        <v>0.14809274495138369</v>
      </c>
      <c r="T488" s="135">
        <f t="shared" si="210"/>
        <v>0.14809274495138369</v>
      </c>
      <c r="U488" s="135">
        <f t="shared" si="210"/>
        <v>0.14809274495138369</v>
      </c>
      <c r="V488" s="135">
        <f t="shared" si="210"/>
        <v>0.14809274495138369</v>
      </c>
      <c r="W488" s="135">
        <f t="shared" si="210"/>
        <v>0.14809274495138369</v>
      </c>
      <c r="X488" s="135">
        <f t="shared" si="210"/>
        <v>0.14809274495138369</v>
      </c>
      <c r="Y488" s="135">
        <f t="shared" si="210"/>
        <v>0.14809274495138369</v>
      </c>
      <c r="Z488" s="135">
        <f t="shared" si="210"/>
        <v>0.14809274495138369</v>
      </c>
      <c r="AA488" s="135">
        <f t="shared" si="210"/>
        <v>0.14809274495138369</v>
      </c>
      <c r="AB488" s="135">
        <f t="shared" si="210"/>
        <v>0.14809274495138369</v>
      </c>
      <c r="AC488" s="135">
        <f t="shared" si="210"/>
        <v>0.14809274495138369</v>
      </c>
      <c r="AD488" s="135">
        <f t="shared" si="210"/>
        <v>0.14809274495138369</v>
      </c>
      <c r="AE488" s="135">
        <f t="shared" si="210"/>
        <v>0.14809274495138369</v>
      </c>
      <c r="AF488" s="135">
        <f t="shared" si="210"/>
        <v>0.14809274495138369</v>
      </c>
      <c r="AG488" s="135">
        <f t="shared" si="210"/>
        <v>0.14809274495138369</v>
      </c>
      <c r="AH488" s="135">
        <f t="shared" si="210"/>
        <v>0.14809274495138369</v>
      </c>
      <c r="AI488" s="135">
        <f t="shared" si="210"/>
        <v>0.14809274495138369</v>
      </c>
      <c r="AJ488" s="135">
        <f t="shared" si="210"/>
        <v>0.14809274495138369</v>
      </c>
      <c r="AK488" s="135">
        <f t="shared" si="210"/>
        <v>0.14809274495138369</v>
      </c>
      <c r="AL488" s="135">
        <f t="shared" si="210"/>
        <v>0.14809274495138369</v>
      </c>
      <c r="AM488" s="135">
        <f t="shared" si="210"/>
        <v>0.14809274495138369</v>
      </c>
      <c r="AN488" s="135">
        <f t="shared" si="210"/>
        <v>0.14809274495138369</v>
      </c>
      <c r="AO488" s="135">
        <f t="shared" si="210"/>
        <v>0.14809274495138369</v>
      </c>
      <c r="AP488" s="135">
        <f t="shared" si="210"/>
        <v>0.14809274495138369</v>
      </c>
      <c r="AQ488" s="135">
        <f t="shared" si="210"/>
        <v>0.14809274495138369</v>
      </c>
      <c r="AR488" s="135">
        <f t="shared" si="210"/>
        <v>0.14809274495138369</v>
      </c>
      <c r="AS488" s="135">
        <f t="shared" si="210"/>
        <v>0.14809274495138369</v>
      </c>
      <c r="AT488" s="135">
        <f t="shared" si="210"/>
        <v>0.14809274495138369</v>
      </c>
      <c r="AU488" s="135">
        <f t="shared" si="210"/>
        <v>0.14809274495138369</v>
      </c>
      <c r="AV488" s="135">
        <f t="shared" si="210"/>
        <v>0.14809274495138369</v>
      </c>
      <c r="AW488" s="135">
        <f t="shared" si="210"/>
        <v>0.14809274495138369</v>
      </c>
      <c r="AX488" s="135">
        <f t="shared" si="210"/>
        <v>0.14809274495138369</v>
      </c>
      <c r="AY488" s="135">
        <f t="shared" si="210"/>
        <v>0.14809274495138369</v>
      </c>
      <c r="AZ488" s="135">
        <f t="shared" si="210"/>
        <v>0.14809274495138369</v>
      </c>
      <c r="BA488" s="135">
        <f t="shared" si="210"/>
        <v>0.14809274495138369</v>
      </c>
      <c r="BB488" s="135">
        <f t="shared" si="210"/>
        <v>0.14809274495138369</v>
      </c>
      <c r="BC488" s="135">
        <f t="shared" si="210"/>
        <v>0.14809274495138369</v>
      </c>
      <c r="BD488" s="135">
        <f t="shared" si="210"/>
        <v>0.14809274495138369</v>
      </c>
      <c r="BE488" s="135">
        <f t="shared" si="210"/>
        <v>0.14809274495138369</v>
      </c>
      <c r="BF488" s="135">
        <f t="shared" si="210"/>
        <v>0.14809274495138369</v>
      </c>
      <c r="BG488" s="135">
        <f t="shared" si="210"/>
        <v>0.14809274495138369</v>
      </c>
      <c r="BH488" s="135">
        <f t="shared" si="210"/>
        <v>0.14809274495138369</v>
      </c>
      <c r="BI488" s="135">
        <f t="shared" si="210"/>
        <v>0.14587135377711294</v>
      </c>
      <c r="BJ488" s="135">
        <f t="shared" si="210"/>
        <v>0.14364996260284218</v>
      </c>
      <c r="BK488" s="135">
        <f t="shared" si="210"/>
        <v>0.14142857142857143</v>
      </c>
    </row>
    <row r="489" spans="1:63" s="132" customFormat="1" x14ac:dyDescent="0.25">
      <c r="A489" s="126" t="str">
        <f>'March 2008 RIA'!$A$19</f>
        <v>Tier 1</v>
      </c>
      <c r="B489" s="127">
        <v>1999</v>
      </c>
      <c r="C489" s="128"/>
      <c r="D489" s="128"/>
      <c r="E489" s="129"/>
      <c r="F489" s="128"/>
      <c r="G489" s="128"/>
      <c r="H489" s="128"/>
      <c r="I489" s="128"/>
      <c r="J489" s="128"/>
      <c r="K489" s="128"/>
      <c r="L489" s="135">
        <f t="shared" ref="L489:BK489" si="211">L354*L218</f>
        <v>0.14809274495138369</v>
      </c>
      <c r="M489" s="135">
        <f t="shared" si="211"/>
        <v>0.14809274495138369</v>
      </c>
      <c r="N489" s="135">
        <f t="shared" si="211"/>
        <v>0.14809274495138369</v>
      </c>
      <c r="O489" s="135">
        <f t="shared" si="211"/>
        <v>0.14809274495138369</v>
      </c>
      <c r="P489" s="135">
        <f t="shared" si="211"/>
        <v>0.14809274495138369</v>
      </c>
      <c r="Q489" s="135">
        <f t="shared" si="211"/>
        <v>0.14809274495138369</v>
      </c>
      <c r="R489" s="135">
        <f t="shared" si="211"/>
        <v>0.14809274495138369</v>
      </c>
      <c r="S489" s="135">
        <f t="shared" si="211"/>
        <v>0.14809274495138369</v>
      </c>
      <c r="T489" s="135">
        <f t="shared" si="211"/>
        <v>0.14809274495138369</v>
      </c>
      <c r="U489" s="135">
        <f t="shared" si="211"/>
        <v>0.14809274495138369</v>
      </c>
      <c r="V489" s="135">
        <f t="shared" si="211"/>
        <v>0.14809274495138369</v>
      </c>
      <c r="W489" s="135">
        <f t="shared" si="211"/>
        <v>0.14809274495138369</v>
      </c>
      <c r="X489" s="135">
        <f t="shared" si="211"/>
        <v>0.14809274495138369</v>
      </c>
      <c r="Y489" s="135">
        <f t="shared" si="211"/>
        <v>0.14809274495138369</v>
      </c>
      <c r="Z489" s="135">
        <f t="shared" si="211"/>
        <v>0.14809274495138369</v>
      </c>
      <c r="AA489" s="135">
        <f t="shared" si="211"/>
        <v>0.14809274495138369</v>
      </c>
      <c r="AB489" s="135">
        <f t="shared" si="211"/>
        <v>0.14809274495138369</v>
      </c>
      <c r="AC489" s="135">
        <f t="shared" si="211"/>
        <v>0.14809274495138369</v>
      </c>
      <c r="AD489" s="135">
        <f t="shared" si="211"/>
        <v>0.14809274495138369</v>
      </c>
      <c r="AE489" s="135">
        <f t="shared" si="211"/>
        <v>0.14809274495138369</v>
      </c>
      <c r="AF489" s="135">
        <f t="shared" si="211"/>
        <v>0.14809274495138369</v>
      </c>
      <c r="AG489" s="135">
        <f t="shared" si="211"/>
        <v>0.14809274495138369</v>
      </c>
      <c r="AH489" s="135">
        <f t="shared" si="211"/>
        <v>0.14809274495138369</v>
      </c>
      <c r="AI489" s="135">
        <f t="shared" si="211"/>
        <v>0.14809274495138369</v>
      </c>
      <c r="AJ489" s="135">
        <f t="shared" si="211"/>
        <v>0.14809274495138369</v>
      </c>
      <c r="AK489" s="135">
        <f t="shared" si="211"/>
        <v>0.14809274495138369</v>
      </c>
      <c r="AL489" s="135">
        <f t="shared" si="211"/>
        <v>0.14809274495138369</v>
      </c>
      <c r="AM489" s="135">
        <f t="shared" si="211"/>
        <v>0.14809274495138369</v>
      </c>
      <c r="AN489" s="135">
        <f t="shared" si="211"/>
        <v>0.14809274495138369</v>
      </c>
      <c r="AO489" s="135">
        <f t="shared" si="211"/>
        <v>0.14809274495138369</v>
      </c>
      <c r="AP489" s="135">
        <f t="shared" si="211"/>
        <v>0.14809274495138369</v>
      </c>
      <c r="AQ489" s="135">
        <f t="shared" si="211"/>
        <v>0.14809274495138369</v>
      </c>
      <c r="AR489" s="135">
        <f t="shared" si="211"/>
        <v>0.14809274495138369</v>
      </c>
      <c r="AS489" s="135">
        <f t="shared" si="211"/>
        <v>0.14809274495138369</v>
      </c>
      <c r="AT489" s="135">
        <f t="shared" si="211"/>
        <v>0.14809274495138369</v>
      </c>
      <c r="AU489" s="135">
        <f t="shared" si="211"/>
        <v>0.14809274495138369</v>
      </c>
      <c r="AV489" s="135">
        <f t="shared" si="211"/>
        <v>0.14809274495138369</v>
      </c>
      <c r="AW489" s="135">
        <f t="shared" si="211"/>
        <v>0.14809274495138369</v>
      </c>
      <c r="AX489" s="135">
        <f t="shared" si="211"/>
        <v>0.14809274495138369</v>
      </c>
      <c r="AY489" s="135">
        <f t="shared" si="211"/>
        <v>0.14809274495138369</v>
      </c>
      <c r="AZ489" s="135">
        <f t="shared" si="211"/>
        <v>0.14809274495138369</v>
      </c>
      <c r="BA489" s="135">
        <f t="shared" si="211"/>
        <v>0.14809274495138369</v>
      </c>
      <c r="BB489" s="135">
        <f t="shared" si="211"/>
        <v>0.14809274495138369</v>
      </c>
      <c r="BC489" s="135">
        <f t="shared" si="211"/>
        <v>0.14809274495138369</v>
      </c>
      <c r="BD489" s="135">
        <f t="shared" si="211"/>
        <v>0.14809274495138369</v>
      </c>
      <c r="BE489" s="135">
        <f t="shared" si="211"/>
        <v>0.14809274495138369</v>
      </c>
      <c r="BF489" s="135">
        <f t="shared" si="211"/>
        <v>0.14809274495138369</v>
      </c>
      <c r="BG489" s="135">
        <f t="shared" si="211"/>
        <v>0.14809274495138369</v>
      </c>
      <c r="BH489" s="135">
        <f t="shared" si="211"/>
        <v>0.14809274495138369</v>
      </c>
      <c r="BI489" s="135">
        <f t="shared" si="211"/>
        <v>0.14809274495138369</v>
      </c>
      <c r="BJ489" s="135">
        <f t="shared" si="211"/>
        <v>0.14587135377711294</v>
      </c>
      <c r="BK489" s="135">
        <f t="shared" si="211"/>
        <v>0.14364996260284218</v>
      </c>
    </row>
    <row r="490" spans="1:63" s="132" customFormat="1" x14ac:dyDescent="0.25">
      <c r="A490" s="126" t="str">
        <f>'March 2008 RIA'!$A$19</f>
        <v>Tier 1</v>
      </c>
      <c r="B490" s="127">
        <v>2000</v>
      </c>
      <c r="C490" s="128"/>
      <c r="D490" s="128"/>
      <c r="E490" s="129"/>
      <c r="F490" s="128"/>
      <c r="G490" s="128"/>
      <c r="H490" s="128"/>
      <c r="I490" s="128"/>
      <c r="J490" s="128"/>
      <c r="K490" s="128"/>
      <c r="L490" s="128"/>
      <c r="M490" s="135">
        <f t="shared" ref="M490:BK490" si="212">M355*M219</f>
        <v>0.14809274495138369</v>
      </c>
      <c r="N490" s="135">
        <f t="shared" si="212"/>
        <v>0.14809274495138369</v>
      </c>
      <c r="O490" s="135">
        <f t="shared" si="212"/>
        <v>0.14809274495138369</v>
      </c>
      <c r="P490" s="135">
        <f t="shared" si="212"/>
        <v>0.14809274495138369</v>
      </c>
      <c r="Q490" s="135">
        <f t="shared" si="212"/>
        <v>0.14809274495138369</v>
      </c>
      <c r="R490" s="135">
        <f t="shared" si="212"/>
        <v>0.14809274495138369</v>
      </c>
      <c r="S490" s="135">
        <f t="shared" si="212"/>
        <v>0.14809274495138369</v>
      </c>
      <c r="T490" s="135">
        <f t="shared" si="212"/>
        <v>0.14809274495138369</v>
      </c>
      <c r="U490" s="135">
        <f t="shared" si="212"/>
        <v>0.14809274495138369</v>
      </c>
      <c r="V490" s="135">
        <f t="shared" si="212"/>
        <v>0.14809274495138369</v>
      </c>
      <c r="W490" s="135">
        <f t="shared" si="212"/>
        <v>0.14809274495138369</v>
      </c>
      <c r="X490" s="135">
        <f t="shared" si="212"/>
        <v>0.14809274495138369</v>
      </c>
      <c r="Y490" s="135">
        <f t="shared" si="212"/>
        <v>0.14809274495138369</v>
      </c>
      <c r="Z490" s="135">
        <f t="shared" si="212"/>
        <v>0.14809274495138369</v>
      </c>
      <c r="AA490" s="135">
        <f t="shared" si="212"/>
        <v>0.14809274495138369</v>
      </c>
      <c r="AB490" s="135">
        <f t="shared" si="212"/>
        <v>0.14809274495138369</v>
      </c>
      <c r="AC490" s="135">
        <f t="shared" si="212"/>
        <v>0.14809274495138369</v>
      </c>
      <c r="AD490" s="135">
        <f t="shared" si="212"/>
        <v>0.14809274495138369</v>
      </c>
      <c r="AE490" s="135">
        <f t="shared" si="212"/>
        <v>0.14809274495138369</v>
      </c>
      <c r="AF490" s="135">
        <f t="shared" si="212"/>
        <v>0.14809274495138369</v>
      </c>
      <c r="AG490" s="135">
        <f t="shared" si="212"/>
        <v>0.14809274495138369</v>
      </c>
      <c r="AH490" s="135">
        <f t="shared" si="212"/>
        <v>0.14809274495138369</v>
      </c>
      <c r="AI490" s="135">
        <f t="shared" si="212"/>
        <v>0.14809274495138369</v>
      </c>
      <c r="AJ490" s="135">
        <f t="shared" si="212"/>
        <v>0.14809274495138369</v>
      </c>
      <c r="AK490" s="135">
        <f t="shared" si="212"/>
        <v>0.14809274495138369</v>
      </c>
      <c r="AL490" s="135">
        <f t="shared" si="212"/>
        <v>0.14809274495138369</v>
      </c>
      <c r="AM490" s="135">
        <f t="shared" si="212"/>
        <v>0.14809274495138369</v>
      </c>
      <c r="AN490" s="135">
        <f t="shared" si="212"/>
        <v>0.14809274495138369</v>
      </c>
      <c r="AO490" s="135">
        <f t="shared" si="212"/>
        <v>0.14809274495138369</v>
      </c>
      <c r="AP490" s="135">
        <f t="shared" si="212"/>
        <v>0.14809274495138369</v>
      </c>
      <c r="AQ490" s="135">
        <f t="shared" si="212"/>
        <v>0.14809274495138369</v>
      </c>
      <c r="AR490" s="135">
        <f t="shared" si="212"/>
        <v>0.14809274495138369</v>
      </c>
      <c r="AS490" s="135">
        <f t="shared" si="212"/>
        <v>0.14809274495138369</v>
      </c>
      <c r="AT490" s="135">
        <f t="shared" si="212"/>
        <v>0.14809274495138369</v>
      </c>
      <c r="AU490" s="135">
        <f t="shared" si="212"/>
        <v>0.14809274495138369</v>
      </c>
      <c r="AV490" s="135">
        <f t="shared" si="212"/>
        <v>0.14809274495138369</v>
      </c>
      <c r="AW490" s="135">
        <f t="shared" si="212"/>
        <v>0.14809274495138369</v>
      </c>
      <c r="AX490" s="135">
        <f t="shared" si="212"/>
        <v>0.14809274495138369</v>
      </c>
      <c r="AY490" s="135">
        <f t="shared" si="212"/>
        <v>0.14809274495138369</v>
      </c>
      <c r="AZ490" s="135">
        <f t="shared" si="212"/>
        <v>0.14809274495138369</v>
      </c>
      <c r="BA490" s="135">
        <f t="shared" si="212"/>
        <v>0.14809274495138369</v>
      </c>
      <c r="BB490" s="135">
        <f t="shared" si="212"/>
        <v>0.14809274495138369</v>
      </c>
      <c r="BC490" s="135">
        <f t="shared" si="212"/>
        <v>0.14809274495138369</v>
      </c>
      <c r="BD490" s="135">
        <f t="shared" si="212"/>
        <v>0.14809274495138369</v>
      </c>
      <c r="BE490" s="135">
        <f t="shared" si="212"/>
        <v>0.14809274495138369</v>
      </c>
      <c r="BF490" s="135">
        <f t="shared" si="212"/>
        <v>0.14809274495138369</v>
      </c>
      <c r="BG490" s="135">
        <f t="shared" si="212"/>
        <v>0.14809274495138369</v>
      </c>
      <c r="BH490" s="135">
        <f t="shared" si="212"/>
        <v>0.14809274495138369</v>
      </c>
      <c r="BI490" s="135">
        <f t="shared" si="212"/>
        <v>0.14809274495138369</v>
      </c>
      <c r="BJ490" s="135">
        <f t="shared" si="212"/>
        <v>0.14809274495138369</v>
      </c>
      <c r="BK490" s="135">
        <f t="shared" si="212"/>
        <v>0.14587135377711294</v>
      </c>
    </row>
    <row r="491" spans="1:63" s="132" customFormat="1" x14ac:dyDescent="0.25">
      <c r="A491" s="126" t="str">
        <f>'March 2008 RIA'!$A$19</f>
        <v>Tier 1</v>
      </c>
      <c r="B491" s="127">
        <v>2001</v>
      </c>
      <c r="C491" s="128"/>
      <c r="D491" s="128"/>
      <c r="E491" s="129"/>
      <c r="F491" s="128"/>
      <c r="G491" s="128"/>
      <c r="H491" s="128"/>
      <c r="I491" s="128"/>
      <c r="J491" s="128"/>
      <c r="K491" s="128"/>
      <c r="L491" s="128"/>
      <c r="M491" s="128"/>
      <c r="N491" s="135">
        <f t="shared" ref="N491:BK491" si="213">N356*N220</f>
        <v>0.14809274495138369</v>
      </c>
      <c r="O491" s="135">
        <f t="shared" si="213"/>
        <v>0.14809274495138369</v>
      </c>
      <c r="P491" s="135">
        <f t="shared" si="213"/>
        <v>0.14809274495138369</v>
      </c>
      <c r="Q491" s="135">
        <f t="shared" si="213"/>
        <v>0.14809274495138369</v>
      </c>
      <c r="R491" s="135">
        <f t="shared" si="213"/>
        <v>0.14809274495138369</v>
      </c>
      <c r="S491" s="135">
        <f t="shared" si="213"/>
        <v>0.14809274495138369</v>
      </c>
      <c r="T491" s="135">
        <f t="shared" si="213"/>
        <v>0.14809274495138369</v>
      </c>
      <c r="U491" s="135">
        <f t="shared" si="213"/>
        <v>0.14809274495138369</v>
      </c>
      <c r="V491" s="135">
        <f t="shared" si="213"/>
        <v>0.14809274495138369</v>
      </c>
      <c r="W491" s="135">
        <f t="shared" si="213"/>
        <v>0.14809274495138369</v>
      </c>
      <c r="X491" s="135">
        <f t="shared" si="213"/>
        <v>0.14809274495138369</v>
      </c>
      <c r="Y491" s="135">
        <f t="shared" si="213"/>
        <v>0.14809274495138369</v>
      </c>
      <c r="Z491" s="135">
        <f t="shared" si="213"/>
        <v>0.14809274495138369</v>
      </c>
      <c r="AA491" s="135">
        <f t="shared" si="213"/>
        <v>0.14809274495138369</v>
      </c>
      <c r="AB491" s="135">
        <f t="shared" si="213"/>
        <v>0.14809274495138369</v>
      </c>
      <c r="AC491" s="135">
        <f t="shared" si="213"/>
        <v>0.14809274495138369</v>
      </c>
      <c r="AD491" s="135">
        <f t="shared" si="213"/>
        <v>0.14809274495138369</v>
      </c>
      <c r="AE491" s="135">
        <f t="shared" si="213"/>
        <v>0.14809274495138369</v>
      </c>
      <c r="AF491" s="135">
        <f t="shared" si="213"/>
        <v>0.14809274495138369</v>
      </c>
      <c r="AG491" s="135">
        <f t="shared" si="213"/>
        <v>0.14809274495138369</v>
      </c>
      <c r="AH491" s="135">
        <f t="shared" si="213"/>
        <v>0.14809274495138369</v>
      </c>
      <c r="AI491" s="135">
        <f t="shared" si="213"/>
        <v>0.14809274495138369</v>
      </c>
      <c r="AJ491" s="135">
        <f t="shared" si="213"/>
        <v>0.14809274495138369</v>
      </c>
      <c r="AK491" s="135">
        <f t="shared" si="213"/>
        <v>0.14809274495138369</v>
      </c>
      <c r="AL491" s="135">
        <f t="shared" si="213"/>
        <v>0.14809274495138369</v>
      </c>
      <c r="AM491" s="135">
        <f t="shared" si="213"/>
        <v>0.14809274495138369</v>
      </c>
      <c r="AN491" s="135">
        <f t="shared" si="213"/>
        <v>0.14809274495138369</v>
      </c>
      <c r="AO491" s="135">
        <f t="shared" si="213"/>
        <v>0.14809274495138369</v>
      </c>
      <c r="AP491" s="135">
        <f t="shared" si="213"/>
        <v>0.14809274495138369</v>
      </c>
      <c r="AQ491" s="135">
        <f t="shared" si="213"/>
        <v>0.14809274495138369</v>
      </c>
      <c r="AR491" s="135">
        <f t="shared" si="213"/>
        <v>0.14809274495138369</v>
      </c>
      <c r="AS491" s="135">
        <f t="shared" si="213"/>
        <v>0.14809274495138369</v>
      </c>
      <c r="AT491" s="135">
        <f t="shared" si="213"/>
        <v>0.14809274495138369</v>
      </c>
      <c r="AU491" s="135">
        <f t="shared" si="213"/>
        <v>0.14809274495138369</v>
      </c>
      <c r="AV491" s="135">
        <f t="shared" si="213"/>
        <v>0.14809274495138369</v>
      </c>
      <c r="AW491" s="135">
        <f t="shared" si="213"/>
        <v>0.14809274495138369</v>
      </c>
      <c r="AX491" s="135">
        <f t="shared" si="213"/>
        <v>0.14809274495138369</v>
      </c>
      <c r="AY491" s="135">
        <f t="shared" si="213"/>
        <v>0.14809274495138369</v>
      </c>
      <c r="AZ491" s="135">
        <f t="shared" si="213"/>
        <v>0.14809274495138369</v>
      </c>
      <c r="BA491" s="135">
        <f t="shared" si="213"/>
        <v>0.14809274495138369</v>
      </c>
      <c r="BB491" s="135">
        <f t="shared" si="213"/>
        <v>0.14809274495138369</v>
      </c>
      <c r="BC491" s="135">
        <f t="shared" si="213"/>
        <v>0.14809274495138369</v>
      </c>
      <c r="BD491" s="135">
        <f t="shared" si="213"/>
        <v>0.14809274495138369</v>
      </c>
      <c r="BE491" s="135">
        <f t="shared" si="213"/>
        <v>0.14809274495138369</v>
      </c>
      <c r="BF491" s="135">
        <f t="shared" si="213"/>
        <v>0.14809274495138369</v>
      </c>
      <c r="BG491" s="135">
        <f t="shared" si="213"/>
        <v>0.14809274495138369</v>
      </c>
      <c r="BH491" s="135">
        <f t="shared" si="213"/>
        <v>0.14809274495138369</v>
      </c>
      <c r="BI491" s="135">
        <f t="shared" si="213"/>
        <v>0.14809274495138369</v>
      </c>
      <c r="BJ491" s="135">
        <f t="shared" si="213"/>
        <v>0.14809274495138369</v>
      </c>
      <c r="BK491" s="135">
        <f t="shared" si="213"/>
        <v>0.14809274495138369</v>
      </c>
    </row>
    <row r="492" spans="1:63" s="132" customFormat="1" x14ac:dyDescent="0.25">
      <c r="A492" s="126" t="str">
        <f>'March 2008 RIA'!$A$19</f>
        <v>Tier 1</v>
      </c>
      <c r="B492" s="127">
        <v>2002</v>
      </c>
      <c r="C492" s="128"/>
      <c r="D492" s="128"/>
      <c r="E492" s="129"/>
      <c r="F492" s="128"/>
      <c r="G492" s="128"/>
      <c r="H492" s="128"/>
      <c r="I492" s="128"/>
      <c r="J492" s="128"/>
      <c r="K492" s="128"/>
      <c r="L492" s="128"/>
      <c r="M492" s="128"/>
      <c r="N492" s="128"/>
      <c r="O492" s="135">
        <f t="shared" ref="O492:BK492" si="214">O357*O221</f>
        <v>0.14809274495138369</v>
      </c>
      <c r="P492" s="135">
        <f t="shared" si="214"/>
        <v>0.14809274495138369</v>
      </c>
      <c r="Q492" s="135">
        <f t="shared" si="214"/>
        <v>0.14809274495138369</v>
      </c>
      <c r="R492" s="135">
        <f t="shared" si="214"/>
        <v>0.14809274495138369</v>
      </c>
      <c r="S492" s="135">
        <f t="shared" si="214"/>
        <v>0.14809274495138369</v>
      </c>
      <c r="T492" s="135">
        <f t="shared" si="214"/>
        <v>0.14809274495138369</v>
      </c>
      <c r="U492" s="135">
        <f t="shared" si="214"/>
        <v>0.14809274495138369</v>
      </c>
      <c r="V492" s="135">
        <f t="shared" si="214"/>
        <v>0.14809274495138369</v>
      </c>
      <c r="W492" s="135">
        <f t="shared" si="214"/>
        <v>0.14809274495138369</v>
      </c>
      <c r="X492" s="135">
        <f t="shared" si="214"/>
        <v>0.14809274495138369</v>
      </c>
      <c r="Y492" s="135">
        <f t="shared" si="214"/>
        <v>0.14809274495138369</v>
      </c>
      <c r="Z492" s="135">
        <f t="shared" si="214"/>
        <v>0.14809274495138369</v>
      </c>
      <c r="AA492" s="135">
        <f t="shared" si="214"/>
        <v>0.14809274495138369</v>
      </c>
      <c r="AB492" s="135">
        <f t="shared" si="214"/>
        <v>0.14809274495138369</v>
      </c>
      <c r="AC492" s="135">
        <f t="shared" si="214"/>
        <v>0.14809274495138369</v>
      </c>
      <c r="AD492" s="135">
        <f t="shared" si="214"/>
        <v>0.14809274495138369</v>
      </c>
      <c r="AE492" s="135">
        <f t="shared" si="214"/>
        <v>0.14809274495138369</v>
      </c>
      <c r="AF492" s="135">
        <f t="shared" si="214"/>
        <v>0.14809274495138369</v>
      </c>
      <c r="AG492" s="135">
        <f t="shared" si="214"/>
        <v>0.14809274495138369</v>
      </c>
      <c r="AH492" s="135">
        <f t="shared" si="214"/>
        <v>0.14809274495138369</v>
      </c>
      <c r="AI492" s="135">
        <f t="shared" si="214"/>
        <v>0.14809274495138369</v>
      </c>
      <c r="AJ492" s="135">
        <f t="shared" si="214"/>
        <v>0.14809274495138369</v>
      </c>
      <c r="AK492" s="135">
        <f t="shared" si="214"/>
        <v>0.14809274495138369</v>
      </c>
      <c r="AL492" s="135">
        <f t="shared" si="214"/>
        <v>0.14809274495138369</v>
      </c>
      <c r="AM492" s="135">
        <f t="shared" si="214"/>
        <v>0.14809274495138369</v>
      </c>
      <c r="AN492" s="135">
        <f t="shared" si="214"/>
        <v>0.14809274495138369</v>
      </c>
      <c r="AO492" s="135">
        <f t="shared" si="214"/>
        <v>0.14809274495138369</v>
      </c>
      <c r="AP492" s="135">
        <f t="shared" si="214"/>
        <v>0.14809274495138369</v>
      </c>
      <c r="AQ492" s="135">
        <f t="shared" si="214"/>
        <v>0.14809274495138369</v>
      </c>
      <c r="AR492" s="135">
        <f t="shared" si="214"/>
        <v>0.14809274495138369</v>
      </c>
      <c r="AS492" s="135">
        <f t="shared" si="214"/>
        <v>0.14809274495138369</v>
      </c>
      <c r="AT492" s="135">
        <f t="shared" si="214"/>
        <v>0.14809274495138369</v>
      </c>
      <c r="AU492" s="135">
        <f t="shared" si="214"/>
        <v>0.14809274495138369</v>
      </c>
      <c r="AV492" s="135">
        <f t="shared" si="214"/>
        <v>0.14809274495138369</v>
      </c>
      <c r="AW492" s="135">
        <f t="shared" si="214"/>
        <v>0.14809274495138369</v>
      </c>
      <c r="AX492" s="135">
        <f t="shared" si="214"/>
        <v>0.14809274495138369</v>
      </c>
      <c r="AY492" s="135">
        <f t="shared" si="214"/>
        <v>0.14809274495138369</v>
      </c>
      <c r="AZ492" s="135">
        <f t="shared" si="214"/>
        <v>0.14809274495138369</v>
      </c>
      <c r="BA492" s="135">
        <f t="shared" si="214"/>
        <v>0.14809274495138369</v>
      </c>
      <c r="BB492" s="135">
        <f t="shared" si="214"/>
        <v>0.14809274495138369</v>
      </c>
      <c r="BC492" s="135">
        <f t="shared" si="214"/>
        <v>0.14809274495138369</v>
      </c>
      <c r="BD492" s="135">
        <f t="shared" si="214"/>
        <v>0.14809274495138369</v>
      </c>
      <c r="BE492" s="135">
        <f t="shared" si="214"/>
        <v>0.14809274495138369</v>
      </c>
      <c r="BF492" s="135">
        <f t="shared" si="214"/>
        <v>0.14809274495138369</v>
      </c>
      <c r="BG492" s="135">
        <f t="shared" si="214"/>
        <v>0.14809274495138369</v>
      </c>
      <c r="BH492" s="135">
        <f t="shared" si="214"/>
        <v>0.14809274495138369</v>
      </c>
      <c r="BI492" s="135">
        <f t="shared" si="214"/>
        <v>0.14809274495138369</v>
      </c>
      <c r="BJ492" s="135">
        <f t="shared" si="214"/>
        <v>0.14809274495138369</v>
      </c>
      <c r="BK492" s="135">
        <f t="shared" si="214"/>
        <v>0.14809274495138369</v>
      </c>
    </row>
    <row r="493" spans="1:63" s="132" customFormat="1" x14ac:dyDescent="0.25">
      <c r="A493" s="126" t="str">
        <f>'March 2008 RIA'!$A$19</f>
        <v>Tier 1</v>
      </c>
      <c r="B493" s="127">
        <v>2003</v>
      </c>
      <c r="C493" s="128"/>
      <c r="D493" s="128"/>
      <c r="E493" s="129"/>
      <c r="F493" s="128"/>
      <c r="G493" s="128"/>
      <c r="H493" s="128"/>
      <c r="I493" s="128"/>
      <c r="J493" s="128"/>
      <c r="K493" s="128"/>
      <c r="L493" s="128"/>
      <c r="M493" s="128"/>
      <c r="N493" s="128"/>
      <c r="O493" s="129"/>
      <c r="P493" s="135">
        <f t="shared" ref="P493:BK493" si="215">P358*P222</f>
        <v>0.14809274495138369</v>
      </c>
      <c r="Q493" s="135">
        <f t="shared" si="215"/>
        <v>0.14809274495138369</v>
      </c>
      <c r="R493" s="135">
        <f t="shared" si="215"/>
        <v>0.14809274495138369</v>
      </c>
      <c r="S493" s="135">
        <f t="shared" si="215"/>
        <v>0.14809274495138369</v>
      </c>
      <c r="T493" s="135">
        <f t="shared" si="215"/>
        <v>0.14809274495138369</v>
      </c>
      <c r="U493" s="135">
        <f t="shared" si="215"/>
        <v>0.14809274495138369</v>
      </c>
      <c r="V493" s="135">
        <f t="shared" si="215"/>
        <v>0.14809274495138369</v>
      </c>
      <c r="W493" s="135">
        <f t="shared" si="215"/>
        <v>0.14809274495138369</v>
      </c>
      <c r="X493" s="135">
        <f t="shared" si="215"/>
        <v>0.14809274495138369</v>
      </c>
      <c r="Y493" s="135">
        <f t="shared" si="215"/>
        <v>0.14809274495138369</v>
      </c>
      <c r="Z493" s="135">
        <f t="shared" si="215"/>
        <v>0.14809274495138369</v>
      </c>
      <c r="AA493" s="135">
        <f t="shared" si="215"/>
        <v>0.14809274495138369</v>
      </c>
      <c r="AB493" s="135">
        <f t="shared" si="215"/>
        <v>0.14809274495138369</v>
      </c>
      <c r="AC493" s="135">
        <f t="shared" si="215"/>
        <v>0.14809274495138369</v>
      </c>
      <c r="AD493" s="135">
        <f t="shared" si="215"/>
        <v>0.14809274495138369</v>
      </c>
      <c r="AE493" s="135">
        <f t="shared" si="215"/>
        <v>0.14809274495138369</v>
      </c>
      <c r="AF493" s="135">
        <f t="shared" si="215"/>
        <v>0.14809274495138369</v>
      </c>
      <c r="AG493" s="135">
        <f t="shared" si="215"/>
        <v>0.14809274495138369</v>
      </c>
      <c r="AH493" s="135">
        <f t="shared" si="215"/>
        <v>0.14809274495138369</v>
      </c>
      <c r="AI493" s="135">
        <f t="shared" si="215"/>
        <v>0.14809274495138369</v>
      </c>
      <c r="AJ493" s="135">
        <f t="shared" si="215"/>
        <v>0.14809274495138369</v>
      </c>
      <c r="AK493" s="135">
        <f t="shared" si="215"/>
        <v>0.14809274495138369</v>
      </c>
      <c r="AL493" s="135">
        <f t="shared" si="215"/>
        <v>0.14809274495138369</v>
      </c>
      <c r="AM493" s="135">
        <f t="shared" si="215"/>
        <v>0.14809274495138369</v>
      </c>
      <c r="AN493" s="135">
        <f t="shared" si="215"/>
        <v>0.14809274495138369</v>
      </c>
      <c r="AO493" s="135">
        <f t="shared" si="215"/>
        <v>0.14809274495138369</v>
      </c>
      <c r="AP493" s="135">
        <f t="shared" si="215"/>
        <v>0.14809274495138369</v>
      </c>
      <c r="AQ493" s="135">
        <f t="shared" si="215"/>
        <v>0.14809274495138369</v>
      </c>
      <c r="AR493" s="135">
        <f t="shared" si="215"/>
        <v>0.14809274495138369</v>
      </c>
      <c r="AS493" s="135">
        <f t="shared" si="215"/>
        <v>0.14809274495138369</v>
      </c>
      <c r="AT493" s="135">
        <f t="shared" si="215"/>
        <v>0.14809274495138369</v>
      </c>
      <c r="AU493" s="135">
        <f t="shared" si="215"/>
        <v>0.14809274495138369</v>
      </c>
      <c r="AV493" s="135">
        <f t="shared" si="215"/>
        <v>0.14809274495138369</v>
      </c>
      <c r="AW493" s="135">
        <f t="shared" si="215"/>
        <v>0.14809274495138369</v>
      </c>
      <c r="AX493" s="135">
        <f t="shared" si="215"/>
        <v>0.14809274495138369</v>
      </c>
      <c r="AY493" s="135">
        <f t="shared" si="215"/>
        <v>0.14809274495138369</v>
      </c>
      <c r="AZ493" s="135">
        <f t="shared" si="215"/>
        <v>0.14809274495138369</v>
      </c>
      <c r="BA493" s="135">
        <f t="shared" si="215"/>
        <v>0.14809274495138369</v>
      </c>
      <c r="BB493" s="135">
        <f t="shared" si="215"/>
        <v>0.14809274495138369</v>
      </c>
      <c r="BC493" s="135">
        <f t="shared" si="215"/>
        <v>0.14809274495138369</v>
      </c>
      <c r="BD493" s="135">
        <f t="shared" si="215"/>
        <v>0.14809274495138369</v>
      </c>
      <c r="BE493" s="135">
        <f t="shared" si="215"/>
        <v>0.14809274495138369</v>
      </c>
      <c r="BF493" s="135">
        <f t="shared" si="215"/>
        <v>0.14809274495138369</v>
      </c>
      <c r="BG493" s="135">
        <f t="shared" si="215"/>
        <v>0.14809274495138369</v>
      </c>
      <c r="BH493" s="135">
        <f t="shared" si="215"/>
        <v>0.14809274495138369</v>
      </c>
      <c r="BI493" s="135">
        <f t="shared" si="215"/>
        <v>0.14809274495138369</v>
      </c>
      <c r="BJ493" s="135">
        <f t="shared" si="215"/>
        <v>0.14809274495138369</v>
      </c>
      <c r="BK493" s="135">
        <f t="shared" si="215"/>
        <v>0.14809274495138369</v>
      </c>
    </row>
    <row r="494" spans="1:63" s="132" customFormat="1" x14ac:dyDescent="0.25">
      <c r="A494" s="126" t="str">
        <f>'March 2008 RIA'!$A$19</f>
        <v>Tier 1</v>
      </c>
      <c r="B494" s="127">
        <v>2004</v>
      </c>
      <c r="C494" s="128"/>
      <c r="D494" s="128"/>
      <c r="E494" s="129"/>
      <c r="F494" s="128"/>
      <c r="G494" s="128"/>
      <c r="H494" s="128"/>
      <c r="I494" s="128"/>
      <c r="J494" s="128"/>
      <c r="K494" s="128"/>
      <c r="L494" s="128"/>
      <c r="M494" s="128"/>
      <c r="N494" s="128"/>
      <c r="O494" s="129"/>
      <c r="P494" s="128"/>
      <c r="Q494" s="135">
        <f t="shared" ref="Q494:BK494" si="216">Q359*Q223</f>
        <v>0.14809274495138369</v>
      </c>
      <c r="R494" s="135">
        <f t="shared" si="216"/>
        <v>0.14809274495138369</v>
      </c>
      <c r="S494" s="135">
        <f t="shared" si="216"/>
        <v>0.14809274495138369</v>
      </c>
      <c r="T494" s="135">
        <f t="shared" si="216"/>
        <v>0.14809274495138369</v>
      </c>
      <c r="U494" s="135">
        <f t="shared" si="216"/>
        <v>0.14809274495138369</v>
      </c>
      <c r="V494" s="135">
        <f t="shared" si="216"/>
        <v>0.14809274495138369</v>
      </c>
      <c r="W494" s="135">
        <f t="shared" si="216"/>
        <v>0.14809274495138369</v>
      </c>
      <c r="X494" s="135">
        <f t="shared" si="216"/>
        <v>0.14809274495138369</v>
      </c>
      <c r="Y494" s="135">
        <f t="shared" si="216"/>
        <v>0.14809274495138369</v>
      </c>
      <c r="Z494" s="135">
        <f t="shared" si="216"/>
        <v>0.14809274495138369</v>
      </c>
      <c r="AA494" s="135">
        <f t="shared" si="216"/>
        <v>0.14809274495138369</v>
      </c>
      <c r="AB494" s="135">
        <f t="shared" si="216"/>
        <v>0.14809274495138369</v>
      </c>
      <c r="AC494" s="135">
        <f t="shared" si="216"/>
        <v>0.14809274495138369</v>
      </c>
      <c r="AD494" s="135">
        <f t="shared" si="216"/>
        <v>0.14809274495138369</v>
      </c>
      <c r="AE494" s="135">
        <f t="shared" si="216"/>
        <v>0.14809274495138369</v>
      </c>
      <c r="AF494" s="135">
        <f t="shared" si="216"/>
        <v>0.14809274495138369</v>
      </c>
      <c r="AG494" s="135">
        <f t="shared" si="216"/>
        <v>0.14809274495138369</v>
      </c>
      <c r="AH494" s="135">
        <f t="shared" si="216"/>
        <v>0.14809274495138369</v>
      </c>
      <c r="AI494" s="135">
        <f t="shared" si="216"/>
        <v>0.14809274495138369</v>
      </c>
      <c r="AJ494" s="135">
        <f t="shared" si="216"/>
        <v>0.14809274495138369</v>
      </c>
      <c r="AK494" s="135">
        <f t="shared" si="216"/>
        <v>0.14809274495138369</v>
      </c>
      <c r="AL494" s="135">
        <f t="shared" si="216"/>
        <v>0.14809274495138369</v>
      </c>
      <c r="AM494" s="135">
        <f t="shared" si="216"/>
        <v>0.14809274495138369</v>
      </c>
      <c r="AN494" s="135">
        <f t="shared" si="216"/>
        <v>0.14809274495138369</v>
      </c>
      <c r="AO494" s="135">
        <f t="shared" si="216"/>
        <v>0.14809274495138369</v>
      </c>
      <c r="AP494" s="135">
        <f t="shared" si="216"/>
        <v>0.14809274495138369</v>
      </c>
      <c r="AQ494" s="135">
        <f t="shared" si="216"/>
        <v>0.14809274495138369</v>
      </c>
      <c r="AR494" s="135">
        <f t="shared" si="216"/>
        <v>0.14809274495138369</v>
      </c>
      <c r="AS494" s="135">
        <f t="shared" si="216"/>
        <v>0.14809274495138369</v>
      </c>
      <c r="AT494" s="135">
        <f t="shared" si="216"/>
        <v>0.14809274495138369</v>
      </c>
      <c r="AU494" s="135">
        <f t="shared" si="216"/>
        <v>0.14809274495138369</v>
      </c>
      <c r="AV494" s="135">
        <f t="shared" si="216"/>
        <v>0.14809274495138369</v>
      </c>
      <c r="AW494" s="135">
        <f t="shared" si="216"/>
        <v>0.14809274495138369</v>
      </c>
      <c r="AX494" s="135">
        <f t="shared" si="216"/>
        <v>0.14809274495138369</v>
      </c>
      <c r="AY494" s="135">
        <f t="shared" si="216"/>
        <v>0.14809274495138369</v>
      </c>
      <c r="AZ494" s="135">
        <f t="shared" si="216"/>
        <v>0.14809274495138369</v>
      </c>
      <c r="BA494" s="135">
        <f t="shared" si="216"/>
        <v>0.14809274495138369</v>
      </c>
      <c r="BB494" s="135">
        <f t="shared" si="216"/>
        <v>0.14809274495138369</v>
      </c>
      <c r="BC494" s="135">
        <f t="shared" si="216"/>
        <v>0.14809274495138369</v>
      </c>
      <c r="BD494" s="135">
        <f t="shared" si="216"/>
        <v>0.14809274495138369</v>
      </c>
      <c r="BE494" s="135">
        <f t="shared" si="216"/>
        <v>0.14809274495138369</v>
      </c>
      <c r="BF494" s="135">
        <f t="shared" si="216"/>
        <v>0.14809274495138369</v>
      </c>
      <c r="BG494" s="135">
        <f t="shared" si="216"/>
        <v>0.14809274495138369</v>
      </c>
      <c r="BH494" s="135">
        <f t="shared" si="216"/>
        <v>0.14809274495138369</v>
      </c>
      <c r="BI494" s="135">
        <f t="shared" si="216"/>
        <v>0.14809274495138369</v>
      </c>
      <c r="BJ494" s="135">
        <f t="shared" si="216"/>
        <v>0.14809274495138369</v>
      </c>
      <c r="BK494" s="135">
        <f t="shared" si="216"/>
        <v>0.14809274495138369</v>
      </c>
    </row>
    <row r="495" spans="1:63" s="26" customFormat="1" x14ac:dyDescent="0.25">
      <c r="A495" s="24" t="str">
        <f>'March 2008 RIA'!$A$20</f>
        <v>Tier 2</v>
      </c>
      <c r="B495" s="25">
        <v>2005</v>
      </c>
      <c r="C495" s="136"/>
      <c r="D495" s="136"/>
      <c r="E495" s="137"/>
      <c r="F495" s="136"/>
      <c r="G495" s="136"/>
      <c r="H495" s="136"/>
      <c r="I495" s="136"/>
      <c r="J495" s="136"/>
      <c r="K495" s="136"/>
      <c r="L495" s="136"/>
      <c r="M495" s="136"/>
      <c r="N495" s="136"/>
      <c r="O495" s="137"/>
      <c r="P495" s="136"/>
      <c r="Q495" s="136"/>
      <c r="R495" s="144">
        <f t="shared" ref="R495:BK495" si="217">R360*R224</f>
        <v>0.10919970082273747</v>
      </c>
      <c r="S495" s="144">
        <f t="shared" si="217"/>
        <v>0.10919970082273747</v>
      </c>
      <c r="T495" s="144">
        <f t="shared" si="217"/>
        <v>0.10919970082273747</v>
      </c>
      <c r="U495" s="144">
        <f t="shared" si="217"/>
        <v>0.10919970082273747</v>
      </c>
      <c r="V495" s="144">
        <f t="shared" si="217"/>
        <v>0.10919970082273747</v>
      </c>
      <c r="W495" s="144">
        <f t="shared" si="217"/>
        <v>0.10919970082273747</v>
      </c>
      <c r="X495" s="144">
        <f t="shared" si="217"/>
        <v>0.10919970082273747</v>
      </c>
      <c r="Y495" s="144">
        <f t="shared" si="217"/>
        <v>0.10919970082273747</v>
      </c>
      <c r="Z495" s="144">
        <f t="shared" si="217"/>
        <v>0.10919970082273747</v>
      </c>
      <c r="AA495" s="144">
        <f t="shared" si="217"/>
        <v>0.10919970082273747</v>
      </c>
      <c r="AB495" s="144">
        <f t="shared" si="217"/>
        <v>0.10919970082273747</v>
      </c>
      <c r="AC495" s="144">
        <f t="shared" si="217"/>
        <v>0.10919970082273747</v>
      </c>
      <c r="AD495" s="144">
        <f t="shared" si="217"/>
        <v>0.10919970082273747</v>
      </c>
      <c r="AE495" s="144">
        <f t="shared" si="217"/>
        <v>0.10919970082273747</v>
      </c>
      <c r="AF495" s="144">
        <f t="shared" si="217"/>
        <v>0.10919970082273747</v>
      </c>
      <c r="AG495" s="144">
        <f t="shared" si="217"/>
        <v>0.10919970082273747</v>
      </c>
      <c r="AH495" s="144">
        <f t="shared" si="217"/>
        <v>0.10919970082273747</v>
      </c>
      <c r="AI495" s="144">
        <f t="shared" si="217"/>
        <v>0.10919970082273747</v>
      </c>
      <c r="AJ495" s="144">
        <f t="shared" si="217"/>
        <v>0.10919970082273747</v>
      </c>
      <c r="AK495" s="144">
        <f t="shared" si="217"/>
        <v>0.10919970082273747</v>
      </c>
      <c r="AL495" s="144">
        <f t="shared" si="217"/>
        <v>0.10919970082273747</v>
      </c>
      <c r="AM495" s="144">
        <f t="shared" si="217"/>
        <v>0.10919970082273747</v>
      </c>
      <c r="AN495" s="144">
        <f t="shared" si="217"/>
        <v>0.10919970082273747</v>
      </c>
      <c r="AO495" s="144">
        <f t="shared" si="217"/>
        <v>0.10919970082273747</v>
      </c>
      <c r="AP495" s="144">
        <f t="shared" si="217"/>
        <v>0.10919970082273747</v>
      </c>
      <c r="AQ495" s="144">
        <f t="shared" si="217"/>
        <v>0.10919970082273747</v>
      </c>
      <c r="AR495" s="144">
        <f t="shared" si="217"/>
        <v>0.10919970082273747</v>
      </c>
      <c r="AS495" s="144">
        <f t="shared" si="217"/>
        <v>0.10919970082273747</v>
      </c>
      <c r="AT495" s="144">
        <f t="shared" si="217"/>
        <v>0.10919970082273747</v>
      </c>
      <c r="AU495" s="144">
        <f t="shared" si="217"/>
        <v>0.10919970082273747</v>
      </c>
      <c r="AV495" s="144">
        <f t="shared" si="217"/>
        <v>0.10919970082273747</v>
      </c>
      <c r="AW495" s="144">
        <f t="shared" si="217"/>
        <v>0.10919970082273747</v>
      </c>
      <c r="AX495" s="144">
        <f t="shared" si="217"/>
        <v>0.10919970082273747</v>
      </c>
      <c r="AY495" s="144">
        <f t="shared" si="217"/>
        <v>0.10919970082273747</v>
      </c>
      <c r="AZ495" s="144">
        <f t="shared" si="217"/>
        <v>0.10919970082273747</v>
      </c>
      <c r="BA495" s="144">
        <f t="shared" si="217"/>
        <v>0.10919970082273747</v>
      </c>
      <c r="BB495" s="144">
        <f t="shared" si="217"/>
        <v>0.10919970082273747</v>
      </c>
      <c r="BC495" s="144">
        <f t="shared" si="217"/>
        <v>0.10919970082273747</v>
      </c>
      <c r="BD495" s="144">
        <f t="shared" si="217"/>
        <v>0.10919970082273747</v>
      </c>
      <c r="BE495" s="144">
        <f t="shared" si="217"/>
        <v>0.10919970082273747</v>
      </c>
      <c r="BF495" s="144">
        <f t="shared" si="217"/>
        <v>0.10919970082273747</v>
      </c>
      <c r="BG495" s="144">
        <f t="shared" si="217"/>
        <v>0.10919970082273747</v>
      </c>
      <c r="BH495" s="144">
        <f t="shared" si="217"/>
        <v>0.10919970082273747</v>
      </c>
      <c r="BI495" s="144">
        <f t="shared" si="217"/>
        <v>0.10919970082273747</v>
      </c>
      <c r="BJ495" s="144">
        <f t="shared" si="217"/>
        <v>0.10919970082273747</v>
      </c>
      <c r="BK495" s="144">
        <f t="shared" si="217"/>
        <v>0.10919970082273747</v>
      </c>
    </row>
    <row r="496" spans="1:63" s="26" customFormat="1" x14ac:dyDescent="0.25">
      <c r="A496" s="24" t="str">
        <f>'March 2008 RIA'!$A$20</f>
        <v>Tier 2</v>
      </c>
      <c r="B496" s="25">
        <v>2006</v>
      </c>
      <c r="C496" s="136"/>
      <c r="D496" s="136"/>
      <c r="E496" s="137"/>
      <c r="F496" s="136"/>
      <c r="G496" s="136"/>
      <c r="H496" s="136"/>
      <c r="I496" s="136"/>
      <c r="J496" s="136"/>
      <c r="K496" s="136"/>
      <c r="L496" s="136"/>
      <c r="M496" s="136"/>
      <c r="N496" s="136"/>
      <c r="O496" s="137"/>
      <c r="P496" s="136"/>
      <c r="Q496" s="136"/>
      <c r="R496" s="136"/>
      <c r="S496" s="144">
        <f t="shared" ref="S496:BK496" si="218">S361*S225</f>
        <v>0.10919970082273747</v>
      </c>
      <c r="T496" s="144">
        <f t="shared" si="218"/>
        <v>0.10919970082273747</v>
      </c>
      <c r="U496" s="144">
        <f t="shared" si="218"/>
        <v>0.10919970082273747</v>
      </c>
      <c r="V496" s="144">
        <f t="shared" si="218"/>
        <v>0.10919970082273747</v>
      </c>
      <c r="W496" s="144">
        <f t="shared" si="218"/>
        <v>0.10919970082273747</v>
      </c>
      <c r="X496" s="144">
        <f t="shared" si="218"/>
        <v>0.10919970082273747</v>
      </c>
      <c r="Y496" s="144">
        <f t="shared" si="218"/>
        <v>0.10919970082273747</v>
      </c>
      <c r="Z496" s="144">
        <f t="shared" si="218"/>
        <v>0.10919970082273747</v>
      </c>
      <c r="AA496" s="144">
        <f t="shared" si="218"/>
        <v>0.10919970082273747</v>
      </c>
      <c r="AB496" s="144">
        <f t="shared" si="218"/>
        <v>0.10919970082273747</v>
      </c>
      <c r="AC496" s="144">
        <f t="shared" si="218"/>
        <v>0.10919970082273747</v>
      </c>
      <c r="AD496" s="144">
        <f t="shared" si="218"/>
        <v>0.10919970082273747</v>
      </c>
      <c r="AE496" s="144">
        <f t="shared" si="218"/>
        <v>0.10919970082273747</v>
      </c>
      <c r="AF496" s="144">
        <f t="shared" si="218"/>
        <v>0.10919970082273747</v>
      </c>
      <c r="AG496" s="144">
        <f t="shared" si="218"/>
        <v>0.10919970082273747</v>
      </c>
      <c r="AH496" s="144">
        <f t="shared" si="218"/>
        <v>0.10919970082273747</v>
      </c>
      <c r="AI496" s="144">
        <f t="shared" si="218"/>
        <v>0.10919970082273747</v>
      </c>
      <c r="AJ496" s="144">
        <f t="shared" si="218"/>
        <v>0.10919970082273747</v>
      </c>
      <c r="AK496" s="144">
        <f t="shared" si="218"/>
        <v>0.10919970082273747</v>
      </c>
      <c r="AL496" s="144">
        <f t="shared" si="218"/>
        <v>0.10919970082273747</v>
      </c>
      <c r="AM496" s="144">
        <f t="shared" si="218"/>
        <v>0.10919970082273747</v>
      </c>
      <c r="AN496" s="144">
        <f t="shared" si="218"/>
        <v>0.10919970082273747</v>
      </c>
      <c r="AO496" s="144">
        <f t="shared" si="218"/>
        <v>0.10919970082273747</v>
      </c>
      <c r="AP496" s="144">
        <f t="shared" si="218"/>
        <v>0.10919970082273747</v>
      </c>
      <c r="AQ496" s="144">
        <f t="shared" si="218"/>
        <v>0.10919970082273747</v>
      </c>
      <c r="AR496" s="144">
        <f t="shared" si="218"/>
        <v>0.10919970082273747</v>
      </c>
      <c r="AS496" s="144">
        <f t="shared" si="218"/>
        <v>0.10919970082273747</v>
      </c>
      <c r="AT496" s="144">
        <f t="shared" si="218"/>
        <v>0.10919970082273747</v>
      </c>
      <c r="AU496" s="144">
        <f t="shared" si="218"/>
        <v>0.10919970082273747</v>
      </c>
      <c r="AV496" s="144">
        <f t="shared" si="218"/>
        <v>0.10919970082273747</v>
      </c>
      <c r="AW496" s="144">
        <f t="shared" si="218"/>
        <v>0.10919970082273747</v>
      </c>
      <c r="AX496" s="144">
        <f t="shared" si="218"/>
        <v>0.10919970082273747</v>
      </c>
      <c r="AY496" s="144">
        <f t="shared" si="218"/>
        <v>0.10919970082273747</v>
      </c>
      <c r="AZ496" s="144">
        <f t="shared" si="218"/>
        <v>0.10919970082273747</v>
      </c>
      <c r="BA496" s="144">
        <f t="shared" si="218"/>
        <v>0.10919970082273747</v>
      </c>
      <c r="BB496" s="144">
        <f t="shared" si="218"/>
        <v>0.10919970082273747</v>
      </c>
      <c r="BC496" s="144">
        <f t="shared" si="218"/>
        <v>0.10919970082273747</v>
      </c>
      <c r="BD496" s="144">
        <f t="shared" si="218"/>
        <v>0.10919970082273747</v>
      </c>
      <c r="BE496" s="144">
        <f t="shared" si="218"/>
        <v>0.10919970082273747</v>
      </c>
      <c r="BF496" s="144">
        <f t="shared" si="218"/>
        <v>0.10919970082273747</v>
      </c>
      <c r="BG496" s="144">
        <f t="shared" si="218"/>
        <v>0.10919970082273747</v>
      </c>
      <c r="BH496" s="144">
        <f t="shared" si="218"/>
        <v>0.10919970082273747</v>
      </c>
      <c r="BI496" s="144">
        <f t="shared" si="218"/>
        <v>0.10919970082273747</v>
      </c>
      <c r="BJ496" s="144">
        <f t="shared" si="218"/>
        <v>0.10919970082273747</v>
      </c>
      <c r="BK496" s="144">
        <f t="shared" si="218"/>
        <v>0.10919970082273747</v>
      </c>
    </row>
    <row r="497" spans="1:63" s="26" customFormat="1" x14ac:dyDescent="0.25">
      <c r="A497" s="24" t="str">
        <f>'March 2008 RIA'!$A$20</f>
        <v>Tier 2</v>
      </c>
      <c r="B497" s="25">
        <v>2007</v>
      </c>
      <c r="C497" s="136"/>
      <c r="D497" s="136"/>
      <c r="E497" s="137"/>
      <c r="F497" s="136"/>
      <c r="G497" s="136"/>
      <c r="H497" s="136"/>
      <c r="I497" s="136"/>
      <c r="J497" s="136"/>
      <c r="K497" s="136"/>
      <c r="L497" s="136"/>
      <c r="M497" s="136"/>
      <c r="N497" s="136"/>
      <c r="O497" s="137"/>
      <c r="P497" s="136"/>
      <c r="Q497" s="136"/>
      <c r="R497" s="136"/>
      <c r="S497" s="136"/>
      <c r="T497" s="144">
        <f t="shared" ref="T497:BK497" si="219">T362*T226</f>
        <v>0.10919970082273747</v>
      </c>
      <c r="U497" s="144">
        <f t="shared" si="219"/>
        <v>0.10919970082273747</v>
      </c>
      <c r="V497" s="144">
        <f t="shared" si="219"/>
        <v>0.10919970082273747</v>
      </c>
      <c r="W497" s="144">
        <f t="shared" si="219"/>
        <v>0.10919970082273747</v>
      </c>
      <c r="X497" s="144">
        <f t="shared" si="219"/>
        <v>0.10919970082273747</v>
      </c>
      <c r="Y497" s="144">
        <f t="shared" si="219"/>
        <v>0.10919970082273747</v>
      </c>
      <c r="Z497" s="144">
        <f t="shared" si="219"/>
        <v>0.10919970082273747</v>
      </c>
      <c r="AA497" s="144">
        <f t="shared" si="219"/>
        <v>0.10919970082273747</v>
      </c>
      <c r="AB497" s="144">
        <f t="shared" si="219"/>
        <v>0.10919970082273747</v>
      </c>
      <c r="AC497" s="144">
        <f t="shared" si="219"/>
        <v>0.10919970082273747</v>
      </c>
      <c r="AD497" s="144">
        <f t="shared" si="219"/>
        <v>0.10919970082273747</v>
      </c>
      <c r="AE497" s="144">
        <f t="shared" si="219"/>
        <v>0.10919970082273747</v>
      </c>
      <c r="AF497" s="144">
        <f t="shared" si="219"/>
        <v>0.10919970082273747</v>
      </c>
      <c r="AG497" s="144">
        <f t="shared" si="219"/>
        <v>0.10919970082273747</v>
      </c>
      <c r="AH497" s="144">
        <f t="shared" si="219"/>
        <v>0.10919970082273747</v>
      </c>
      <c r="AI497" s="144">
        <f t="shared" si="219"/>
        <v>0.10919970082273747</v>
      </c>
      <c r="AJ497" s="144">
        <f t="shared" si="219"/>
        <v>0.10919970082273747</v>
      </c>
      <c r="AK497" s="144">
        <f t="shared" si="219"/>
        <v>0.10919970082273747</v>
      </c>
      <c r="AL497" s="144">
        <f t="shared" si="219"/>
        <v>0.10919970082273747</v>
      </c>
      <c r="AM497" s="144">
        <f t="shared" si="219"/>
        <v>0.10919970082273747</v>
      </c>
      <c r="AN497" s="144">
        <f t="shared" si="219"/>
        <v>0.10919970082273747</v>
      </c>
      <c r="AO497" s="144">
        <f t="shared" si="219"/>
        <v>0.10919970082273747</v>
      </c>
      <c r="AP497" s="144">
        <f t="shared" si="219"/>
        <v>0.10919970082273747</v>
      </c>
      <c r="AQ497" s="144">
        <f t="shared" si="219"/>
        <v>0.10919970082273747</v>
      </c>
      <c r="AR497" s="144">
        <f t="shared" si="219"/>
        <v>0.10919970082273747</v>
      </c>
      <c r="AS497" s="144">
        <f t="shared" si="219"/>
        <v>0.10919970082273747</v>
      </c>
      <c r="AT497" s="144">
        <f t="shared" si="219"/>
        <v>0.10919970082273747</v>
      </c>
      <c r="AU497" s="144">
        <f t="shared" si="219"/>
        <v>0.10919970082273747</v>
      </c>
      <c r="AV497" s="144">
        <f t="shared" si="219"/>
        <v>0.10919970082273747</v>
      </c>
      <c r="AW497" s="144">
        <f t="shared" si="219"/>
        <v>0.10919970082273747</v>
      </c>
      <c r="AX497" s="144">
        <f t="shared" si="219"/>
        <v>0.10919970082273747</v>
      </c>
      <c r="AY497" s="144">
        <f t="shared" si="219"/>
        <v>0.10919970082273747</v>
      </c>
      <c r="AZ497" s="144">
        <f t="shared" si="219"/>
        <v>0.10919970082273747</v>
      </c>
      <c r="BA497" s="144">
        <f t="shared" si="219"/>
        <v>0.10919970082273747</v>
      </c>
      <c r="BB497" s="144">
        <f t="shared" si="219"/>
        <v>0.10919970082273747</v>
      </c>
      <c r="BC497" s="144">
        <f t="shared" si="219"/>
        <v>0.10919970082273747</v>
      </c>
      <c r="BD497" s="144">
        <f t="shared" si="219"/>
        <v>0.10919970082273747</v>
      </c>
      <c r="BE497" s="144">
        <f t="shared" si="219"/>
        <v>0.10919970082273747</v>
      </c>
      <c r="BF497" s="144">
        <f t="shared" si="219"/>
        <v>0.10919970082273747</v>
      </c>
      <c r="BG497" s="144">
        <f t="shared" si="219"/>
        <v>0.10919970082273747</v>
      </c>
      <c r="BH497" s="144">
        <f t="shared" si="219"/>
        <v>0.10919970082273747</v>
      </c>
      <c r="BI497" s="144">
        <f t="shared" si="219"/>
        <v>0.10919970082273747</v>
      </c>
      <c r="BJ497" s="144">
        <f t="shared" si="219"/>
        <v>0.10919970082273747</v>
      </c>
      <c r="BK497" s="144">
        <f t="shared" si="219"/>
        <v>0.10919970082273747</v>
      </c>
    </row>
    <row r="498" spans="1:63" s="26" customFormat="1" x14ac:dyDescent="0.25">
      <c r="A498" s="24" t="str">
        <f>'March 2008 RIA'!$A$20</f>
        <v>Tier 2</v>
      </c>
      <c r="B498" s="25">
        <v>2008</v>
      </c>
      <c r="C498" s="136"/>
      <c r="D498" s="136"/>
      <c r="E498" s="137"/>
      <c r="F498" s="136"/>
      <c r="G498" s="136"/>
      <c r="H498" s="136"/>
      <c r="I498" s="136"/>
      <c r="J498" s="136"/>
      <c r="K498" s="136"/>
      <c r="L498" s="136"/>
      <c r="M498" s="136"/>
      <c r="N498" s="136"/>
      <c r="O498" s="137"/>
      <c r="P498" s="136"/>
      <c r="Q498" s="136"/>
      <c r="R498" s="136"/>
      <c r="S498" s="136"/>
      <c r="T498" s="136"/>
      <c r="U498" s="144">
        <f t="shared" ref="U498:BK498" si="220">U363*U227</f>
        <v>0.10919970082273747</v>
      </c>
      <c r="V498" s="144">
        <f t="shared" si="220"/>
        <v>0.10919970082273747</v>
      </c>
      <c r="W498" s="144">
        <f t="shared" si="220"/>
        <v>0.10919970082273747</v>
      </c>
      <c r="X498" s="144">
        <f t="shared" si="220"/>
        <v>0.10919970082273747</v>
      </c>
      <c r="Y498" s="144">
        <f t="shared" si="220"/>
        <v>0.10919970082273747</v>
      </c>
      <c r="Z498" s="144">
        <f t="shared" si="220"/>
        <v>0.10919970082273747</v>
      </c>
      <c r="AA498" s="144">
        <f t="shared" si="220"/>
        <v>0.10919970082273747</v>
      </c>
      <c r="AB498" s="144">
        <f t="shared" si="220"/>
        <v>0.10919970082273747</v>
      </c>
      <c r="AC498" s="144">
        <f t="shared" si="220"/>
        <v>0.10919970082273747</v>
      </c>
      <c r="AD498" s="144">
        <f t="shared" si="220"/>
        <v>0.10919970082273747</v>
      </c>
      <c r="AE498" s="144">
        <f t="shared" si="220"/>
        <v>0.10919970082273747</v>
      </c>
      <c r="AF498" s="144">
        <f t="shared" si="220"/>
        <v>0.10919970082273747</v>
      </c>
      <c r="AG498" s="144">
        <f t="shared" si="220"/>
        <v>0.10919970082273747</v>
      </c>
      <c r="AH498" s="144">
        <f t="shared" si="220"/>
        <v>0.10919970082273747</v>
      </c>
      <c r="AI498" s="144">
        <f t="shared" si="220"/>
        <v>0.10919970082273747</v>
      </c>
      <c r="AJ498" s="144">
        <f t="shared" si="220"/>
        <v>0.10919970082273747</v>
      </c>
      <c r="AK498" s="144">
        <f t="shared" si="220"/>
        <v>0.10919970082273747</v>
      </c>
      <c r="AL498" s="144">
        <f t="shared" si="220"/>
        <v>0.10919970082273747</v>
      </c>
      <c r="AM498" s="144">
        <f t="shared" si="220"/>
        <v>0.10919970082273747</v>
      </c>
      <c r="AN498" s="144">
        <f t="shared" si="220"/>
        <v>0.10919970082273747</v>
      </c>
      <c r="AO498" s="144">
        <f t="shared" si="220"/>
        <v>0.10919970082273747</v>
      </c>
      <c r="AP498" s="144">
        <f t="shared" si="220"/>
        <v>0.10919970082273747</v>
      </c>
      <c r="AQ498" s="144">
        <f t="shared" si="220"/>
        <v>0.10919970082273747</v>
      </c>
      <c r="AR498" s="144">
        <f t="shared" si="220"/>
        <v>0.10919970082273747</v>
      </c>
      <c r="AS498" s="144">
        <f t="shared" si="220"/>
        <v>0.10919970082273747</v>
      </c>
      <c r="AT498" s="144">
        <f t="shared" si="220"/>
        <v>0.10919970082273747</v>
      </c>
      <c r="AU498" s="144">
        <f t="shared" si="220"/>
        <v>0.10919970082273747</v>
      </c>
      <c r="AV498" s="144">
        <f t="shared" si="220"/>
        <v>0.10919970082273747</v>
      </c>
      <c r="AW498" s="144">
        <f t="shared" si="220"/>
        <v>0.10919970082273747</v>
      </c>
      <c r="AX498" s="144">
        <f t="shared" si="220"/>
        <v>0.10919970082273747</v>
      </c>
      <c r="AY498" s="144">
        <f t="shared" si="220"/>
        <v>0.10919970082273747</v>
      </c>
      <c r="AZ498" s="144">
        <f t="shared" si="220"/>
        <v>0.10919970082273747</v>
      </c>
      <c r="BA498" s="144">
        <f t="shared" si="220"/>
        <v>0.10919970082273747</v>
      </c>
      <c r="BB498" s="144">
        <f t="shared" si="220"/>
        <v>0.10919970082273747</v>
      </c>
      <c r="BC498" s="144">
        <f t="shared" si="220"/>
        <v>0.10919970082273747</v>
      </c>
      <c r="BD498" s="144">
        <f t="shared" si="220"/>
        <v>0.10919970082273747</v>
      </c>
      <c r="BE498" s="144">
        <f t="shared" si="220"/>
        <v>0.10919970082273747</v>
      </c>
      <c r="BF498" s="144">
        <f t="shared" si="220"/>
        <v>0.10919970082273747</v>
      </c>
      <c r="BG498" s="144">
        <f t="shared" si="220"/>
        <v>0.10919970082273747</v>
      </c>
      <c r="BH498" s="144">
        <f t="shared" si="220"/>
        <v>0.10919970082273747</v>
      </c>
      <c r="BI498" s="144">
        <f t="shared" si="220"/>
        <v>0.10919970082273747</v>
      </c>
      <c r="BJ498" s="144">
        <f t="shared" si="220"/>
        <v>0.10919970082273747</v>
      </c>
      <c r="BK498" s="144">
        <f t="shared" si="220"/>
        <v>0.10919970082273747</v>
      </c>
    </row>
    <row r="499" spans="1:63" s="26" customFormat="1" x14ac:dyDescent="0.25">
      <c r="A499" s="24" t="str">
        <f>'March 2008 RIA'!$A$20</f>
        <v>Tier 2</v>
      </c>
      <c r="B499" s="25">
        <v>2009</v>
      </c>
      <c r="C499" s="136"/>
      <c r="D499" s="136"/>
      <c r="E499" s="137"/>
      <c r="F499" s="136"/>
      <c r="G499" s="136"/>
      <c r="H499" s="136"/>
      <c r="I499" s="136"/>
      <c r="J499" s="136"/>
      <c r="K499" s="136"/>
      <c r="L499" s="136"/>
      <c r="M499" s="136"/>
      <c r="N499" s="136"/>
      <c r="O499" s="137"/>
      <c r="P499" s="136"/>
      <c r="Q499" s="136"/>
      <c r="R499" s="136"/>
      <c r="S499" s="136"/>
      <c r="T499" s="136"/>
      <c r="U499" s="136"/>
      <c r="V499" s="144">
        <f t="shared" ref="V499:BK499" si="221">V364*V228</f>
        <v>0.10919970082273747</v>
      </c>
      <c r="W499" s="144">
        <f t="shared" si="221"/>
        <v>0.10919970082273747</v>
      </c>
      <c r="X499" s="144">
        <f t="shared" si="221"/>
        <v>0.10919970082273747</v>
      </c>
      <c r="Y499" s="144">
        <f t="shared" si="221"/>
        <v>0.10919970082273747</v>
      </c>
      <c r="Z499" s="144">
        <f t="shared" si="221"/>
        <v>0.10919970082273747</v>
      </c>
      <c r="AA499" s="144">
        <f t="shared" si="221"/>
        <v>0.10919970082273747</v>
      </c>
      <c r="AB499" s="144">
        <f t="shared" si="221"/>
        <v>0.10919970082273747</v>
      </c>
      <c r="AC499" s="144">
        <f t="shared" si="221"/>
        <v>0.10919970082273747</v>
      </c>
      <c r="AD499" s="144">
        <f t="shared" si="221"/>
        <v>0.10919970082273747</v>
      </c>
      <c r="AE499" s="144">
        <f t="shared" si="221"/>
        <v>0.10919970082273747</v>
      </c>
      <c r="AF499" s="144">
        <f t="shared" si="221"/>
        <v>0.10919970082273747</v>
      </c>
      <c r="AG499" s="144">
        <f t="shared" si="221"/>
        <v>0.10919970082273747</v>
      </c>
      <c r="AH499" s="144">
        <f t="shared" si="221"/>
        <v>0.10919970082273747</v>
      </c>
      <c r="AI499" s="144">
        <f t="shared" si="221"/>
        <v>0.10919970082273747</v>
      </c>
      <c r="AJ499" s="144">
        <f t="shared" si="221"/>
        <v>0.10919970082273747</v>
      </c>
      <c r="AK499" s="144">
        <f t="shared" si="221"/>
        <v>0.10919970082273747</v>
      </c>
      <c r="AL499" s="144">
        <f t="shared" si="221"/>
        <v>0.10919970082273747</v>
      </c>
      <c r="AM499" s="144">
        <f t="shared" si="221"/>
        <v>0.10919970082273747</v>
      </c>
      <c r="AN499" s="144">
        <f t="shared" si="221"/>
        <v>0.10919970082273747</v>
      </c>
      <c r="AO499" s="144">
        <f t="shared" si="221"/>
        <v>0.10919970082273747</v>
      </c>
      <c r="AP499" s="144">
        <f t="shared" si="221"/>
        <v>0.10919970082273747</v>
      </c>
      <c r="AQ499" s="144">
        <f t="shared" si="221"/>
        <v>0.10919970082273747</v>
      </c>
      <c r="AR499" s="144">
        <f t="shared" si="221"/>
        <v>0.10919970082273747</v>
      </c>
      <c r="AS499" s="144">
        <f t="shared" si="221"/>
        <v>0.10919970082273747</v>
      </c>
      <c r="AT499" s="144">
        <f t="shared" si="221"/>
        <v>0.10919970082273747</v>
      </c>
      <c r="AU499" s="144">
        <f t="shared" si="221"/>
        <v>0.10919970082273747</v>
      </c>
      <c r="AV499" s="144">
        <f t="shared" si="221"/>
        <v>0.10919970082273747</v>
      </c>
      <c r="AW499" s="144">
        <f t="shared" si="221"/>
        <v>0.10919970082273747</v>
      </c>
      <c r="AX499" s="144">
        <f t="shared" si="221"/>
        <v>0.10919970082273747</v>
      </c>
      <c r="AY499" s="144">
        <f t="shared" si="221"/>
        <v>0.10919970082273747</v>
      </c>
      <c r="AZ499" s="144">
        <f t="shared" si="221"/>
        <v>0.10919970082273747</v>
      </c>
      <c r="BA499" s="144">
        <f t="shared" si="221"/>
        <v>0.10919970082273747</v>
      </c>
      <c r="BB499" s="144">
        <f t="shared" si="221"/>
        <v>0.10919970082273747</v>
      </c>
      <c r="BC499" s="144">
        <f t="shared" si="221"/>
        <v>0.10919970082273747</v>
      </c>
      <c r="BD499" s="144">
        <f t="shared" si="221"/>
        <v>0.10919970082273747</v>
      </c>
      <c r="BE499" s="144">
        <f t="shared" si="221"/>
        <v>0.10919970082273747</v>
      </c>
      <c r="BF499" s="144">
        <f t="shared" si="221"/>
        <v>0.10919970082273747</v>
      </c>
      <c r="BG499" s="144">
        <f t="shared" si="221"/>
        <v>0.10919970082273747</v>
      </c>
      <c r="BH499" s="144">
        <f t="shared" si="221"/>
        <v>0.10919970082273747</v>
      </c>
      <c r="BI499" s="144">
        <f t="shared" si="221"/>
        <v>0.10919970082273747</v>
      </c>
      <c r="BJ499" s="144">
        <f t="shared" si="221"/>
        <v>0.10919970082273747</v>
      </c>
      <c r="BK499" s="144">
        <f t="shared" si="221"/>
        <v>0.10919970082273747</v>
      </c>
    </row>
    <row r="500" spans="1:63" s="26" customFormat="1" x14ac:dyDescent="0.25">
      <c r="A500" s="24" t="str">
        <f>'March 2008 RIA'!$A$20</f>
        <v>Tier 2</v>
      </c>
      <c r="B500" s="25">
        <v>2010</v>
      </c>
      <c r="C500" s="136"/>
      <c r="D500" s="136"/>
      <c r="E500" s="137"/>
      <c r="F500" s="136"/>
      <c r="G500" s="136"/>
      <c r="H500" s="136"/>
      <c r="I500" s="136"/>
      <c r="J500" s="136"/>
      <c r="K500" s="136"/>
      <c r="L500" s="136"/>
      <c r="M500" s="136"/>
      <c r="N500" s="136"/>
      <c r="O500" s="137"/>
      <c r="P500" s="136"/>
      <c r="Q500" s="136"/>
      <c r="R500" s="136"/>
      <c r="S500" s="136"/>
      <c r="T500" s="136"/>
      <c r="U500" s="136"/>
      <c r="V500" s="136"/>
      <c r="W500" s="144">
        <f t="shared" ref="W500:BK500" si="222">W365*W229</f>
        <v>0.10919970082273747</v>
      </c>
      <c r="X500" s="144">
        <f t="shared" si="222"/>
        <v>0.10919970082273747</v>
      </c>
      <c r="Y500" s="144">
        <f t="shared" si="222"/>
        <v>0.10919970082273747</v>
      </c>
      <c r="Z500" s="144">
        <f t="shared" si="222"/>
        <v>0.10919970082273747</v>
      </c>
      <c r="AA500" s="144">
        <f t="shared" si="222"/>
        <v>0.10919970082273747</v>
      </c>
      <c r="AB500" s="144">
        <f t="shared" si="222"/>
        <v>0.10919970082273747</v>
      </c>
      <c r="AC500" s="144">
        <f t="shared" si="222"/>
        <v>0.10919970082273747</v>
      </c>
      <c r="AD500" s="144">
        <f t="shared" si="222"/>
        <v>0.10919970082273747</v>
      </c>
      <c r="AE500" s="144">
        <f t="shared" si="222"/>
        <v>0.10919970082273747</v>
      </c>
      <c r="AF500" s="144">
        <f t="shared" si="222"/>
        <v>0.10919970082273747</v>
      </c>
      <c r="AG500" s="144">
        <f t="shared" si="222"/>
        <v>0.10919970082273747</v>
      </c>
      <c r="AH500" s="144">
        <f t="shared" si="222"/>
        <v>0.10919970082273747</v>
      </c>
      <c r="AI500" s="144">
        <f t="shared" si="222"/>
        <v>0.10919970082273747</v>
      </c>
      <c r="AJ500" s="144">
        <f t="shared" si="222"/>
        <v>0.10919970082273747</v>
      </c>
      <c r="AK500" s="144">
        <f t="shared" si="222"/>
        <v>0.10919970082273747</v>
      </c>
      <c r="AL500" s="144">
        <f t="shared" si="222"/>
        <v>0.10919970082273747</v>
      </c>
      <c r="AM500" s="144">
        <f t="shared" si="222"/>
        <v>0.10919970082273747</v>
      </c>
      <c r="AN500" s="144">
        <f t="shared" si="222"/>
        <v>0.10919970082273747</v>
      </c>
      <c r="AO500" s="144">
        <f t="shared" si="222"/>
        <v>0.10919970082273747</v>
      </c>
      <c r="AP500" s="144">
        <f t="shared" si="222"/>
        <v>0.10919970082273747</v>
      </c>
      <c r="AQ500" s="144">
        <f t="shared" si="222"/>
        <v>0.10919970082273747</v>
      </c>
      <c r="AR500" s="144">
        <f t="shared" si="222"/>
        <v>0.10919970082273747</v>
      </c>
      <c r="AS500" s="144">
        <f t="shared" si="222"/>
        <v>0.10919970082273747</v>
      </c>
      <c r="AT500" s="144">
        <f t="shared" si="222"/>
        <v>0.10919970082273747</v>
      </c>
      <c r="AU500" s="144">
        <f t="shared" si="222"/>
        <v>0.10919970082273747</v>
      </c>
      <c r="AV500" s="144">
        <f t="shared" si="222"/>
        <v>0.10919970082273747</v>
      </c>
      <c r="AW500" s="144">
        <f t="shared" si="222"/>
        <v>0.10919970082273747</v>
      </c>
      <c r="AX500" s="144">
        <f t="shared" si="222"/>
        <v>0.10919970082273747</v>
      </c>
      <c r="AY500" s="144">
        <f t="shared" si="222"/>
        <v>0.10919970082273747</v>
      </c>
      <c r="AZ500" s="144">
        <f t="shared" si="222"/>
        <v>0.10919970082273747</v>
      </c>
      <c r="BA500" s="144">
        <f t="shared" si="222"/>
        <v>0.10919970082273747</v>
      </c>
      <c r="BB500" s="144">
        <f t="shared" si="222"/>
        <v>0.10919970082273747</v>
      </c>
      <c r="BC500" s="144">
        <f t="shared" si="222"/>
        <v>0.10919970082273747</v>
      </c>
      <c r="BD500" s="144">
        <f t="shared" si="222"/>
        <v>0.10919970082273747</v>
      </c>
      <c r="BE500" s="144">
        <f t="shared" si="222"/>
        <v>0.10919970082273747</v>
      </c>
      <c r="BF500" s="144">
        <f t="shared" si="222"/>
        <v>0.10919970082273747</v>
      </c>
      <c r="BG500" s="144">
        <f t="shared" si="222"/>
        <v>0.10919970082273747</v>
      </c>
      <c r="BH500" s="144">
        <f t="shared" si="222"/>
        <v>0.10919970082273747</v>
      </c>
      <c r="BI500" s="144">
        <f t="shared" si="222"/>
        <v>0.10919970082273747</v>
      </c>
      <c r="BJ500" s="144">
        <f t="shared" si="222"/>
        <v>0.10919970082273747</v>
      </c>
      <c r="BK500" s="144">
        <f t="shared" si="222"/>
        <v>0.10919970082273747</v>
      </c>
    </row>
    <row r="501" spans="1:63" s="26" customFormat="1" x14ac:dyDescent="0.25">
      <c r="A501" s="24" t="str">
        <f>'March 2008 RIA'!$A$20</f>
        <v>Tier 2</v>
      </c>
      <c r="B501" s="25">
        <v>2011</v>
      </c>
      <c r="C501" s="136"/>
      <c r="D501" s="136"/>
      <c r="E501" s="137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44">
        <f t="shared" ref="X501:BK501" si="223">X366*X230</f>
        <v>0.10919970082273747</v>
      </c>
      <c r="Y501" s="144">
        <f t="shared" si="223"/>
        <v>0.10919970082273747</v>
      </c>
      <c r="Z501" s="144">
        <f t="shared" si="223"/>
        <v>0.10919970082273747</v>
      </c>
      <c r="AA501" s="144">
        <f t="shared" si="223"/>
        <v>0.10919970082273747</v>
      </c>
      <c r="AB501" s="144">
        <f t="shared" si="223"/>
        <v>0.10919970082273747</v>
      </c>
      <c r="AC501" s="144">
        <f t="shared" si="223"/>
        <v>0.10919970082273747</v>
      </c>
      <c r="AD501" s="144">
        <f t="shared" si="223"/>
        <v>0.10919970082273747</v>
      </c>
      <c r="AE501" s="144">
        <f t="shared" si="223"/>
        <v>0.10919970082273747</v>
      </c>
      <c r="AF501" s="144">
        <f t="shared" si="223"/>
        <v>0.10919970082273747</v>
      </c>
      <c r="AG501" s="144">
        <f t="shared" si="223"/>
        <v>0.10919970082273747</v>
      </c>
      <c r="AH501" s="144">
        <f t="shared" si="223"/>
        <v>0.10919970082273747</v>
      </c>
      <c r="AI501" s="144">
        <f t="shared" si="223"/>
        <v>0.10919970082273747</v>
      </c>
      <c r="AJ501" s="144">
        <f t="shared" si="223"/>
        <v>0.10919970082273747</v>
      </c>
      <c r="AK501" s="144">
        <f t="shared" si="223"/>
        <v>0.10919970082273747</v>
      </c>
      <c r="AL501" s="144">
        <f t="shared" si="223"/>
        <v>0.10919970082273747</v>
      </c>
      <c r="AM501" s="144">
        <f t="shared" si="223"/>
        <v>0.10919970082273747</v>
      </c>
      <c r="AN501" s="144">
        <f t="shared" si="223"/>
        <v>0.10919970082273747</v>
      </c>
      <c r="AO501" s="144">
        <f t="shared" si="223"/>
        <v>0.10919970082273747</v>
      </c>
      <c r="AP501" s="144">
        <f t="shared" si="223"/>
        <v>0.10919970082273747</v>
      </c>
      <c r="AQ501" s="144">
        <f t="shared" si="223"/>
        <v>0.10919970082273747</v>
      </c>
      <c r="AR501" s="144">
        <f t="shared" si="223"/>
        <v>0.10919970082273747</v>
      </c>
      <c r="AS501" s="144">
        <f t="shared" si="223"/>
        <v>0.10919970082273747</v>
      </c>
      <c r="AT501" s="144">
        <f t="shared" si="223"/>
        <v>0.10919970082273747</v>
      </c>
      <c r="AU501" s="144">
        <f t="shared" si="223"/>
        <v>0.10919970082273747</v>
      </c>
      <c r="AV501" s="144">
        <f t="shared" si="223"/>
        <v>0.10919970082273747</v>
      </c>
      <c r="AW501" s="144">
        <f t="shared" si="223"/>
        <v>0.10919970082273747</v>
      </c>
      <c r="AX501" s="144">
        <f t="shared" si="223"/>
        <v>0.10919970082273747</v>
      </c>
      <c r="AY501" s="144">
        <f t="shared" si="223"/>
        <v>0.10919970082273747</v>
      </c>
      <c r="AZ501" s="144">
        <f t="shared" si="223"/>
        <v>0.10919970082273747</v>
      </c>
      <c r="BA501" s="144">
        <f t="shared" si="223"/>
        <v>0.10919970082273747</v>
      </c>
      <c r="BB501" s="144">
        <f t="shared" si="223"/>
        <v>0.10919970082273747</v>
      </c>
      <c r="BC501" s="144">
        <f t="shared" si="223"/>
        <v>0.10919970082273747</v>
      </c>
      <c r="BD501" s="144">
        <f t="shared" si="223"/>
        <v>0.10919970082273747</v>
      </c>
      <c r="BE501" s="144">
        <f t="shared" si="223"/>
        <v>0.10919970082273747</v>
      </c>
      <c r="BF501" s="144">
        <f t="shared" si="223"/>
        <v>0.10919970082273747</v>
      </c>
      <c r="BG501" s="144">
        <f t="shared" si="223"/>
        <v>0.10919970082273747</v>
      </c>
      <c r="BH501" s="144">
        <f t="shared" si="223"/>
        <v>0.10919970082273747</v>
      </c>
      <c r="BI501" s="144">
        <f t="shared" si="223"/>
        <v>0.10919970082273747</v>
      </c>
      <c r="BJ501" s="144">
        <f t="shared" si="223"/>
        <v>0.10919970082273747</v>
      </c>
      <c r="BK501" s="144">
        <f t="shared" si="223"/>
        <v>0.10919970082273747</v>
      </c>
    </row>
    <row r="502" spans="1:63" s="31" customFormat="1" x14ac:dyDescent="0.25">
      <c r="A502" s="21" t="str">
        <f>'March 2008 RIA'!$A$37</f>
        <v>Tier 3</v>
      </c>
      <c r="B502" s="30">
        <v>2012</v>
      </c>
      <c r="C502" s="145"/>
      <c r="D502" s="145"/>
      <c r="E502" s="146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9">
        <f t="shared" ref="Y502:BK502" si="224">Y367*Y231</f>
        <v>8.0777860882572924E-2</v>
      </c>
      <c r="Z502" s="149">
        <f t="shared" si="224"/>
        <v>8.0777860882572924E-2</v>
      </c>
      <c r="AA502" s="149">
        <f t="shared" si="224"/>
        <v>8.0777860882572924E-2</v>
      </c>
      <c r="AB502" s="149">
        <f t="shared" si="224"/>
        <v>8.0777860882572924E-2</v>
      </c>
      <c r="AC502" s="149">
        <f t="shared" si="224"/>
        <v>8.0777860882572924E-2</v>
      </c>
      <c r="AD502" s="149">
        <f t="shared" si="224"/>
        <v>8.0777860882572924E-2</v>
      </c>
      <c r="AE502" s="149">
        <f t="shared" si="224"/>
        <v>8.0777860882572924E-2</v>
      </c>
      <c r="AF502" s="149">
        <f t="shared" si="224"/>
        <v>8.0777860882572924E-2</v>
      </c>
      <c r="AG502" s="149">
        <f t="shared" si="224"/>
        <v>8.0777860882572924E-2</v>
      </c>
      <c r="AH502" s="149">
        <f t="shared" si="224"/>
        <v>8.0777860882572924E-2</v>
      </c>
      <c r="AI502" s="149">
        <f t="shared" si="224"/>
        <v>8.0777860882572924E-2</v>
      </c>
      <c r="AJ502" s="149">
        <f t="shared" si="224"/>
        <v>8.0777860882572924E-2</v>
      </c>
      <c r="AK502" s="149">
        <f t="shared" si="224"/>
        <v>8.0777860882572924E-2</v>
      </c>
      <c r="AL502" s="149">
        <f t="shared" si="224"/>
        <v>8.0777860882572924E-2</v>
      </c>
      <c r="AM502" s="149">
        <f t="shared" si="224"/>
        <v>8.0777860882572924E-2</v>
      </c>
      <c r="AN502" s="149">
        <f t="shared" si="224"/>
        <v>8.0777860882572924E-2</v>
      </c>
      <c r="AO502" s="149">
        <f t="shared" si="224"/>
        <v>8.0777860882572924E-2</v>
      </c>
      <c r="AP502" s="149">
        <f t="shared" si="224"/>
        <v>8.0777860882572924E-2</v>
      </c>
      <c r="AQ502" s="149">
        <f t="shared" si="224"/>
        <v>8.0777860882572924E-2</v>
      </c>
      <c r="AR502" s="149">
        <f t="shared" si="224"/>
        <v>8.0777860882572924E-2</v>
      </c>
      <c r="AS502" s="149">
        <f t="shared" si="224"/>
        <v>8.0777860882572924E-2</v>
      </c>
      <c r="AT502" s="149">
        <f t="shared" si="224"/>
        <v>8.0777860882572924E-2</v>
      </c>
      <c r="AU502" s="149">
        <f t="shared" si="224"/>
        <v>8.0777860882572924E-2</v>
      </c>
      <c r="AV502" s="149">
        <f t="shared" si="224"/>
        <v>8.0777860882572924E-2</v>
      </c>
      <c r="AW502" s="149">
        <f t="shared" si="224"/>
        <v>8.0777860882572924E-2</v>
      </c>
      <c r="AX502" s="149">
        <f t="shared" si="224"/>
        <v>8.0777860882572924E-2</v>
      </c>
      <c r="AY502" s="149">
        <f t="shared" si="224"/>
        <v>8.0777860882572924E-2</v>
      </c>
      <c r="AZ502" s="149">
        <f t="shared" si="224"/>
        <v>8.0777860882572924E-2</v>
      </c>
      <c r="BA502" s="149">
        <f t="shared" si="224"/>
        <v>8.0777860882572924E-2</v>
      </c>
      <c r="BB502" s="149">
        <f t="shared" si="224"/>
        <v>8.0777860882572924E-2</v>
      </c>
      <c r="BC502" s="149">
        <f t="shared" si="224"/>
        <v>8.0777860882572924E-2</v>
      </c>
      <c r="BD502" s="149">
        <f t="shared" si="224"/>
        <v>8.0777860882572924E-2</v>
      </c>
      <c r="BE502" s="149">
        <f t="shared" si="224"/>
        <v>8.0777860882572924E-2</v>
      </c>
      <c r="BF502" s="149">
        <f t="shared" si="224"/>
        <v>8.0777860882572924E-2</v>
      </c>
      <c r="BG502" s="149">
        <f t="shared" si="224"/>
        <v>8.0777860882572924E-2</v>
      </c>
      <c r="BH502" s="149">
        <f t="shared" si="224"/>
        <v>8.0777860882572924E-2</v>
      </c>
      <c r="BI502" s="149">
        <f t="shared" si="224"/>
        <v>8.0777860882572924E-2</v>
      </c>
      <c r="BJ502" s="149">
        <f t="shared" si="224"/>
        <v>8.0777860882572924E-2</v>
      </c>
      <c r="BK502" s="149">
        <f t="shared" si="224"/>
        <v>8.0777860882572924E-2</v>
      </c>
    </row>
    <row r="503" spans="1:63" s="31" customFormat="1" x14ac:dyDescent="0.25">
      <c r="A503" s="21" t="str">
        <f>'March 2008 RIA'!$A$37</f>
        <v>Tier 3</v>
      </c>
      <c r="B503" s="30">
        <v>2013</v>
      </c>
      <c r="C503" s="145"/>
      <c r="D503" s="145"/>
      <c r="E503" s="146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6"/>
      <c r="Z503" s="149">
        <f t="shared" ref="Z503:BK503" si="225">Z368*Z232</f>
        <v>8.0777860882572924E-2</v>
      </c>
      <c r="AA503" s="149">
        <f t="shared" si="225"/>
        <v>8.0777860882572924E-2</v>
      </c>
      <c r="AB503" s="149">
        <f t="shared" si="225"/>
        <v>8.0777860882572924E-2</v>
      </c>
      <c r="AC503" s="149">
        <f t="shared" si="225"/>
        <v>8.0777860882572924E-2</v>
      </c>
      <c r="AD503" s="149">
        <f t="shared" si="225"/>
        <v>8.0777860882572924E-2</v>
      </c>
      <c r="AE503" s="149">
        <f t="shared" si="225"/>
        <v>8.0777860882572924E-2</v>
      </c>
      <c r="AF503" s="149">
        <f t="shared" si="225"/>
        <v>8.0777860882572924E-2</v>
      </c>
      <c r="AG503" s="149">
        <f t="shared" si="225"/>
        <v>8.0777860882572924E-2</v>
      </c>
      <c r="AH503" s="149">
        <f t="shared" si="225"/>
        <v>8.0777860882572924E-2</v>
      </c>
      <c r="AI503" s="149">
        <f t="shared" si="225"/>
        <v>8.0777860882572924E-2</v>
      </c>
      <c r="AJ503" s="149">
        <f t="shared" si="225"/>
        <v>8.0777860882572924E-2</v>
      </c>
      <c r="AK503" s="149">
        <f t="shared" si="225"/>
        <v>8.0777860882572924E-2</v>
      </c>
      <c r="AL503" s="149">
        <f t="shared" si="225"/>
        <v>8.0777860882572924E-2</v>
      </c>
      <c r="AM503" s="149">
        <f t="shared" si="225"/>
        <v>8.0777860882572924E-2</v>
      </c>
      <c r="AN503" s="149">
        <f t="shared" si="225"/>
        <v>8.0777860882572924E-2</v>
      </c>
      <c r="AO503" s="149">
        <f t="shared" si="225"/>
        <v>8.0777860882572924E-2</v>
      </c>
      <c r="AP503" s="149">
        <f t="shared" si="225"/>
        <v>8.0777860882572924E-2</v>
      </c>
      <c r="AQ503" s="149">
        <f t="shared" si="225"/>
        <v>8.0777860882572924E-2</v>
      </c>
      <c r="AR503" s="149">
        <f t="shared" si="225"/>
        <v>8.0777860882572924E-2</v>
      </c>
      <c r="AS503" s="149">
        <f t="shared" si="225"/>
        <v>8.0777860882572924E-2</v>
      </c>
      <c r="AT503" s="149">
        <f t="shared" si="225"/>
        <v>8.0777860882572924E-2</v>
      </c>
      <c r="AU503" s="149">
        <f t="shared" si="225"/>
        <v>8.0777860882572924E-2</v>
      </c>
      <c r="AV503" s="149">
        <f t="shared" si="225"/>
        <v>8.0777860882572924E-2</v>
      </c>
      <c r="AW503" s="149">
        <f t="shared" si="225"/>
        <v>8.0777860882572924E-2</v>
      </c>
      <c r="AX503" s="149">
        <f t="shared" si="225"/>
        <v>8.0777860882572924E-2</v>
      </c>
      <c r="AY503" s="149">
        <f t="shared" si="225"/>
        <v>8.0777860882572924E-2</v>
      </c>
      <c r="AZ503" s="149">
        <f t="shared" si="225"/>
        <v>8.0777860882572924E-2</v>
      </c>
      <c r="BA503" s="149">
        <f t="shared" si="225"/>
        <v>8.0777860882572924E-2</v>
      </c>
      <c r="BB503" s="149">
        <f t="shared" si="225"/>
        <v>8.0777860882572924E-2</v>
      </c>
      <c r="BC503" s="149">
        <f t="shared" si="225"/>
        <v>8.0777860882572924E-2</v>
      </c>
      <c r="BD503" s="149">
        <f t="shared" si="225"/>
        <v>8.0777860882572924E-2</v>
      </c>
      <c r="BE503" s="149">
        <f t="shared" si="225"/>
        <v>8.0777860882572924E-2</v>
      </c>
      <c r="BF503" s="149">
        <f t="shared" si="225"/>
        <v>8.0777860882572924E-2</v>
      </c>
      <c r="BG503" s="149">
        <f t="shared" si="225"/>
        <v>8.0777860882572924E-2</v>
      </c>
      <c r="BH503" s="149">
        <f t="shared" si="225"/>
        <v>8.0777860882572924E-2</v>
      </c>
      <c r="BI503" s="149">
        <f t="shared" si="225"/>
        <v>8.0777860882572924E-2</v>
      </c>
      <c r="BJ503" s="149">
        <f t="shared" si="225"/>
        <v>8.0777860882572924E-2</v>
      </c>
      <c r="BK503" s="149">
        <f t="shared" si="225"/>
        <v>8.0777860882572924E-2</v>
      </c>
    </row>
    <row r="504" spans="1:63" s="31" customFormat="1" x14ac:dyDescent="0.25">
      <c r="A504" s="21" t="str">
        <f>'March 2008 RIA'!$A$37</f>
        <v>Tier 3</v>
      </c>
      <c r="B504" s="30">
        <v>2014</v>
      </c>
      <c r="C504" s="145"/>
      <c r="D504" s="145"/>
      <c r="E504" s="146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6"/>
      <c r="Z504" s="145"/>
      <c r="AA504" s="149">
        <f t="shared" ref="AA504:BK504" si="226">AA369*AA233</f>
        <v>8.0777860882572924E-2</v>
      </c>
      <c r="AB504" s="149">
        <f t="shared" si="226"/>
        <v>8.0777860882572924E-2</v>
      </c>
      <c r="AC504" s="149">
        <f t="shared" si="226"/>
        <v>8.0777860882572924E-2</v>
      </c>
      <c r="AD504" s="149">
        <f t="shared" si="226"/>
        <v>8.0777860882572924E-2</v>
      </c>
      <c r="AE504" s="149">
        <f t="shared" si="226"/>
        <v>8.0777860882572924E-2</v>
      </c>
      <c r="AF504" s="149">
        <f t="shared" si="226"/>
        <v>8.0777860882572924E-2</v>
      </c>
      <c r="AG504" s="149">
        <f t="shared" si="226"/>
        <v>8.0777860882572924E-2</v>
      </c>
      <c r="AH504" s="149">
        <f t="shared" si="226"/>
        <v>8.0777860882572924E-2</v>
      </c>
      <c r="AI504" s="149">
        <f t="shared" si="226"/>
        <v>8.0777860882572924E-2</v>
      </c>
      <c r="AJ504" s="149">
        <f t="shared" si="226"/>
        <v>8.0777860882572924E-2</v>
      </c>
      <c r="AK504" s="149">
        <f t="shared" si="226"/>
        <v>8.0777860882572924E-2</v>
      </c>
      <c r="AL504" s="149">
        <f t="shared" si="226"/>
        <v>8.0777860882572924E-2</v>
      </c>
      <c r="AM504" s="149">
        <f t="shared" si="226"/>
        <v>8.0777860882572924E-2</v>
      </c>
      <c r="AN504" s="149">
        <f t="shared" si="226"/>
        <v>8.0777860882572924E-2</v>
      </c>
      <c r="AO504" s="149">
        <f t="shared" si="226"/>
        <v>8.0777860882572924E-2</v>
      </c>
      <c r="AP504" s="149">
        <f t="shared" si="226"/>
        <v>8.0777860882572924E-2</v>
      </c>
      <c r="AQ504" s="149">
        <f t="shared" si="226"/>
        <v>8.0777860882572924E-2</v>
      </c>
      <c r="AR504" s="149">
        <f t="shared" si="226"/>
        <v>8.0777860882572924E-2</v>
      </c>
      <c r="AS504" s="149">
        <f t="shared" si="226"/>
        <v>8.0777860882572924E-2</v>
      </c>
      <c r="AT504" s="149">
        <f t="shared" si="226"/>
        <v>8.0777860882572924E-2</v>
      </c>
      <c r="AU504" s="149">
        <f t="shared" si="226"/>
        <v>8.0777860882572924E-2</v>
      </c>
      <c r="AV504" s="149">
        <f t="shared" si="226"/>
        <v>8.0777860882572924E-2</v>
      </c>
      <c r="AW504" s="149">
        <f t="shared" si="226"/>
        <v>8.0777860882572924E-2</v>
      </c>
      <c r="AX504" s="149">
        <f t="shared" si="226"/>
        <v>8.0777860882572924E-2</v>
      </c>
      <c r="AY504" s="149">
        <f t="shared" si="226"/>
        <v>8.0777860882572924E-2</v>
      </c>
      <c r="AZ504" s="149">
        <f t="shared" si="226"/>
        <v>8.0777860882572924E-2</v>
      </c>
      <c r="BA504" s="149">
        <f t="shared" si="226"/>
        <v>8.0777860882572924E-2</v>
      </c>
      <c r="BB504" s="149">
        <f t="shared" si="226"/>
        <v>8.0777860882572924E-2</v>
      </c>
      <c r="BC504" s="149">
        <f t="shared" si="226"/>
        <v>8.0777860882572924E-2</v>
      </c>
      <c r="BD504" s="149">
        <f t="shared" si="226"/>
        <v>8.0777860882572924E-2</v>
      </c>
      <c r="BE504" s="149">
        <f t="shared" si="226"/>
        <v>8.0777860882572924E-2</v>
      </c>
      <c r="BF504" s="149">
        <f t="shared" si="226"/>
        <v>8.0777860882572924E-2</v>
      </c>
      <c r="BG504" s="149">
        <f t="shared" si="226"/>
        <v>8.0777860882572924E-2</v>
      </c>
      <c r="BH504" s="149">
        <f t="shared" si="226"/>
        <v>8.0777860882572924E-2</v>
      </c>
      <c r="BI504" s="149">
        <f t="shared" si="226"/>
        <v>8.0777860882572924E-2</v>
      </c>
      <c r="BJ504" s="149">
        <f t="shared" si="226"/>
        <v>8.0777860882572924E-2</v>
      </c>
      <c r="BK504" s="149">
        <f t="shared" si="226"/>
        <v>8.0777860882572924E-2</v>
      </c>
    </row>
    <row r="505" spans="1:63" x14ac:dyDescent="0.25">
      <c r="A505" s="55" t="str">
        <f>'March 2008 RIA'!$A$38</f>
        <v>Tier 4</v>
      </c>
      <c r="B505" s="63">
        <v>2015</v>
      </c>
      <c r="C505" s="57"/>
      <c r="D505" s="57"/>
      <c r="E505" s="61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61"/>
      <c r="Z505" s="57"/>
      <c r="AA505" s="57"/>
      <c r="AB505" s="62">
        <f t="shared" ref="AB505:BK505" si="227">AB370*AB234</f>
        <v>1.4958863126402393E-2</v>
      </c>
      <c r="AC505" s="62">
        <f t="shared" si="227"/>
        <v>1.4958863126402393E-2</v>
      </c>
      <c r="AD505" s="62">
        <f t="shared" si="227"/>
        <v>1.4958863126402393E-2</v>
      </c>
      <c r="AE505" s="62">
        <f t="shared" si="227"/>
        <v>1.4958863126402393E-2</v>
      </c>
      <c r="AF505" s="62">
        <f t="shared" si="227"/>
        <v>1.4958863126402393E-2</v>
      </c>
      <c r="AG505" s="62">
        <f t="shared" si="227"/>
        <v>1.4958863126402393E-2</v>
      </c>
      <c r="AH505" s="62">
        <f t="shared" si="227"/>
        <v>1.4958863126402393E-2</v>
      </c>
      <c r="AI505" s="62">
        <f t="shared" si="227"/>
        <v>1.4958863126402393E-2</v>
      </c>
      <c r="AJ505" s="62">
        <f t="shared" si="227"/>
        <v>1.4958863126402393E-2</v>
      </c>
      <c r="AK505" s="62">
        <f t="shared" si="227"/>
        <v>1.4958863126402393E-2</v>
      </c>
      <c r="AL505" s="62">
        <f t="shared" si="227"/>
        <v>1.4958863126402393E-2</v>
      </c>
      <c r="AM505" s="62">
        <f t="shared" si="227"/>
        <v>1.4958863126402393E-2</v>
      </c>
      <c r="AN505" s="62">
        <f t="shared" si="227"/>
        <v>1.4958863126402393E-2</v>
      </c>
      <c r="AO505" s="62">
        <f t="shared" si="227"/>
        <v>1.4958863126402393E-2</v>
      </c>
      <c r="AP505" s="62">
        <f t="shared" si="227"/>
        <v>1.4958863126402393E-2</v>
      </c>
      <c r="AQ505" s="62">
        <f t="shared" si="227"/>
        <v>1.4958863126402393E-2</v>
      </c>
      <c r="AR505" s="62">
        <f t="shared" si="227"/>
        <v>1.4958863126402393E-2</v>
      </c>
      <c r="AS505" s="62">
        <f t="shared" si="227"/>
        <v>1.4958863126402393E-2</v>
      </c>
      <c r="AT505" s="62">
        <f t="shared" si="227"/>
        <v>1.4958863126402393E-2</v>
      </c>
      <c r="AU505" s="62">
        <f t="shared" si="227"/>
        <v>1.4958863126402393E-2</v>
      </c>
      <c r="AV505" s="62">
        <f t="shared" si="227"/>
        <v>1.4958863126402393E-2</v>
      </c>
      <c r="AW505" s="62">
        <f t="shared" si="227"/>
        <v>1.4958863126402393E-2</v>
      </c>
      <c r="AX505" s="62">
        <f t="shared" si="227"/>
        <v>1.4958863126402393E-2</v>
      </c>
      <c r="AY505" s="62">
        <f t="shared" si="227"/>
        <v>1.4958863126402393E-2</v>
      </c>
      <c r="AZ505" s="62">
        <f t="shared" si="227"/>
        <v>1.4958863126402393E-2</v>
      </c>
      <c r="BA505" s="62">
        <f t="shared" si="227"/>
        <v>1.4958863126402393E-2</v>
      </c>
      <c r="BB505" s="62">
        <f t="shared" si="227"/>
        <v>1.4958863126402393E-2</v>
      </c>
      <c r="BC505" s="62">
        <f t="shared" si="227"/>
        <v>1.4958863126402393E-2</v>
      </c>
      <c r="BD505" s="62">
        <f t="shared" si="227"/>
        <v>1.4958863126402393E-2</v>
      </c>
      <c r="BE505" s="62">
        <f t="shared" si="227"/>
        <v>1.4958863126402393E-2</v>
      </c>
      <c r="BF505" s="62">
        <f t="shared" si="227"/>
        <v>1.4958863126402393E-2</v>
      </c>
      <c r="BG505" s="62">
        <f t="shared" si="227"/>
        <v>1.4958863126402393E-2</v>
      </c>
      <c r="BH505" s="62">
        <f t="shared" si="227"/>
        <v>1.4958863126402393E-2</v>
      </c>
      <c r="BI505" s="62">
        <f t="shared" si="227"/>
        <v>1.4958863126402393E-2</v>
      </c>
      <c r="BJ505" s="62">
        <f t="shared" si="227"/>
        <v>1.4958863126402393E-2</v>
      </c>
      <c r="BK505" s="62">
        <f t="shared" si="227"/>
        <v>1.4958863126402393E-2</v>
      </c>
    </row>
    <row r="506" spans="1:63" x14ac:dyDescent="0.25">
      <c r="A506" s="55" t="str">
        <f>'March 2008 RIA'!$A$38</f>
        <v>Tier 4</v>
      </c>
      <c r="B506" s="63">
        <v>2016</v>
      </c>
      <c r="C506" s="57"/>
      <c r="D506" s="57"/>
      <c r="E506" s="61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61"/>
      <c r="Z506" s="57"/>
      <c r="AA506" s="57"/>
      <c r="AB506" s="57"/>
      <c r="AC506" s="62">
        <f t="shared" ref="AC506:BK506" si="228">AC371*AC235</f>
        <v>1.4958863126402393E-2</v>
      </c>
      <c r="AD506" s="62">
        <f t="shared" si="228"/>
        <v>1.4958863126402393E-2</v>
      </c>
      <c r="AE506" s="62">
        <f t="shared" si="228"/>
        <v>1.4958863126402393E-2</v>
      </c>
      <c r="AF506" s="62">
        <f t="shared" si="228"/>
        <v>1.4958863126402393E-2</v>
      </c>
      <c r="AG506" s="62">
        <f t="shared" si="228"/>
        <v>1.4958863126402393E-2</v>
      </c>
      <c r="AH506" s="62">
        <f t="shared" si="228"/>
        <v>1.4958863126402393E-2</v>
      </c>
      <c r="AI506" s="62">
        <f t="shared" si="228"/>
        <v>1.4958863126402393E-2</v>
      </c>
      <c r="AJ506" s="62">
        <f t="shared" si="228"/>
        <v>1.4958863126402393E-2</v>
      </c>
      <c r="AK506" s="62">
        <f t="shared" si="228"/>
        <v>1.4958863126402393E-2</v>
      </c>
      <c r="AL506" s="62">
        <f t="shared" si="228"/>
        <v>1.4958863126402393E-2</v>
      </c>
      <c r="AM506" s="62">
        <f t="shared" si="228"/>
        <v>1.4958863126402393E-2</v>
      </c>
      <c r="AN506" s="62">
        <f t="shared" si="228"/>
        <v>1.4958863126402393E-2</v>
      </c>
      <c r="AO506" s="62">
        <f t="shared" si="228"/>
        <v>1.4958863126402393E-2</v>
      </c>
      <c r="AP506" s="62">
        <f t="shared" si="228"/>
        <v>1.4958863126402393E-2</v>
      </c>
      <c r="AQ506" s="62">
        <f t="shared" si="228"/>
        <v>1.4958863126402393E-2</v>
      </c>
      <c r="AR506" s="62">
        <f t="shared" si="228"/>
        <v>1.4958863126402393E-2</v>
      </c>
      <c r="AS506" s="62">
        <f t="shared" si="228"/>
        <v>1.4958863126402393E-2</v>
      </c>
      <c r="AT506" s="62">
        <f t="shared" si="228"/>
        <v>1.4958863126402393E-2</v>
      </c>
      <c r="AU506" s="62">
        <f t="shared" si="228"/>
        <v>1.4958863126402393E-2</v>
      </c>
      <c r="AV506" s="62">
        <f t="shared" si="228"/>
        <v>1.4958863126402393E-2</v>
      </c>
      <c r="AW506" s="62">
        <f t="shared" si="228"/>
        <v>1.4958863126402393E-2</v>
      </c>
      <c r="AX506" s="62">
        <f t="shared" si="228"/>
        <v>1.4958863126402393E-2</v>
      </c>
      <c r="AY506" s="62">
        <f t="shared" si="228"/>
        <v>1.4958863126402393E-2</v>
      </c>
      <c r="AZ506" s="62">
        <f t="shared" si="228"/>
        <v>1.4958863126402393E-2</v>
      </c>
      <c r="BA506" s="62">
        <f t="shared" si="228"/>
        <v>1.4958863126402393E-2</v>
      </c>
      <c r="BB506" s="62">
        <f t="shared" si="228"/>
        <v>1.4958863126402393E-2</v>
      </c>
      <c r="BC506" s="62">
        <f t="shared" si="228"/>
        <v>1.4958863126402393E-2</v>
      </c>
      <c r="BD506" s="62">
        <f t="shared" si="228"/>
        <v>1.4958863126402393E-2</v>
      </c>
      <c r="BE506" s="62">
        <f t="shared" si="228"/>
        <v>1.4958863126402393E-2</v>
      </c>
      <c r="BF506" s="62">
        <f t="shared" si="228"/>
        <v>1.4958863126402393E-2</v>
      </c>
      <c r="BG506" s="62">
        <f t="shared" si="228"/>
        <v>1.4958863126402393E-2</v>
      </c>
      <c r="BH506" s="62">
        <f t="shared" si="228"/>
        <v>1.4958863126402393E-2</v>
      </c>
      <c r="BI506" s="62">
        <f t="shared" si="228"/>
        <v>1.4958863126402393E-2</v>
      </c>
      <c r="BJ506" s="62">
        <f t="shared" si="228"/>
        <v>1.4958863126402393E-2</v>
      </c>
      <c r="BK506" s="62">
        <f t="shared" si="228"/>
        <v>1.4958863126402393E-2</v>
      </c>
    </row>
    <row r="507" spans="1:63" x14ac:dyDescent="0.25">
      <c r="A507" s="55" t="str">
        <f>'March 2008 RIA'!$A$38</f>
        <v>Tier 4</v>
      </c>
      <c r="B507" s="63">
        <v>2017</v>
      </c>
      <c r="C507" s="57"/>
      <c r="D507" s="57"/>
      <c r="E507" s="61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61"/>
      <c r="Z507" s="57"/>
      <c r="AA507" s="57"/>
      <c r="AB507" s="57"/>
      <c r="AC507" s="57"/>
      <c r="AD507" s="62">
        <f t="shared" ref="AD507:BK507" si="229">AD372*AD236</f>
        <v>1.4958863126402393E-2</v>
      </c>
      <c r="AE507" s="62">
        <f t="shared" si="229"/>
        <v>1.4958863126402393E-2</v>
      </c>
      <c r="AF507" s="62">
        <f t="shared" si="229"/>
        <v>1.4958863126402393E-2</v>
      </c>
      <c r="AG507" s="62">
        <f t="shared" si="229"/>
        <v>1.4958863126402393E-2</v>
      </c>
      <c r="AH507" s="62">
        <f t="shared" si="229"/>
        <v>1.4958863126402393E-2</v>
      </c>
      <c r="AI507" s="62">
        <f t="shared" si="229"/>
        <v>1.4958863126402393E-2</v>
      </c>
      <c r="AJ507" s="62">
        <f t="shared" si="229"/>
        <v>1.4958863126402393E-2</v>
      </c>
      <c r="AK507" s="62">
        <f t="shared" si="229"/>
        <v>1.4958863126402393E-2</v>
      </c>
      <c r="AL507" s="62">
        <f t="shared" si="229"/>
        <v>1.4958863126402393E-2</v>
      </c>
      <c r="AM507" s="62">
        <f t="shared" si="229"/>
        <v>1.4958863126402393E-2</v>
      </c>
      <c r="AN507" s="62">
        <f t="shared" si="229"/>
        <v>1.4958863126402393E-2</v>
      </c>
      <c r="AO507" s="62">
        <f t="shared" si="229"/>
        <v>1.4958863126402393E-2</v>
      </c>
      <c r="AP507" s="62">
        <f t="shared" si="229"/>
        <v>1.4958863126402393E-2</v>
      </c>
      <c r="AQ507" s="62">
        <f t="shared" si="229"/>
        <v>1.4958863126402393E-2</v>
      </c>
      <c r="AR507" s="62">
        <f t="shared" si="229"/>
        <v>1.4958863126402393E-2</v>
      </c>
      <c r="AS507" s="62">
        <f t="shared" si="229"/>
        <v>1.4958863126402393E-2</v>
      </c>
      <c r="AT507" s="62">
        <f t="shared" si="229"/>
        <v>1.4958863126402393E-2</v>
      </c>
      <c r="AU507" s="62">
        <f t="shared" si="229"/>
        <v>1.4958863126402393E-2</v>
      </c>
      <c r="AV507" s="62">
        <f t="shared" si="229"/>
        <v>1.4958863126402393E-2</v>
      </c>
      <c r="AW507" s="62">
        <f t="shared" si="229"/>
        <v>1.4958863126402393E-2</v>
      </c>
      <c r="AX507" s="62">
        <f t="shared" si="229"/>
        <v>1.4958863126402393E-2</v>
      </c>
      <c r="AY507" s="62">
        <f t="shared" si="229"/>
        <v>1.4958863126402393E-2</v>
      </c>
      <c r="AZ507" s="62">
        <f t="shared" si="229"/>
        <v>1.4958863126402393E-2</v>
      </c>
      <c r="BA507" s="62">
        <f t="shared" si="229"/>
        <v>1.4958863126402393E-2</v>
      </c>
      <c r="BB507" s="62">
        <f t="shared" si="229"/>
        <v>1.4958863126402393E-2</v>
      </c>
      <c r="BC507" s="62">
        <f t="shared" si="229"/>
        <v>1.4958863126402393E-2</v>
      </c>
      <c r="BD507" s="62">
        <f t="shared" si="229"/>
        <v>1.4958863126402393E-2</v>
      </c>
      <c r="BE507" s="62">
        <f t="shared" si="229"/>
        <v>1.4958863126402393E-2</v>
      </c>
      <c r="BF507" s="62">
        <f t="shared" si="229"/>
        <v>1.4958863126402393E-2</v>
      </c>
      <c r="BG507" s="62">
        <f t="shared" si="229"/>
        <v>1.4958863126402393E-2</v>
      </c>
      <c r="BH507" s="62">
        <f t="shared" si="229"/>
        <v>1.4958863126402393E-2</v>
      </c>
      <c r="BI507" s="62">
        <f t="shared" si="229"/>
        <v>1.4958863126402393E-2</v>
      </c>
      <c r="BJ507" s="62">
        <f t="shared" si="229"/>
        <v>1.4958863126402393E-2</v>
      </c>
      <c r="BK507" s="62">
        <f t="shared" si="229"/>
        <v>1.4958863126402393E-2</v>
      </c>
    </row>
    <row r="508" spans="1:63" x14ac:dyDescent="0.25">
      <c r="A508" s="55" t="str">
        <f>'March 2008 RIA'!$A$38</f>
        <v>Tier 4</v>
      </c>
      <c r="B508" s="63">
        <v>2018</v>
      </c>
      <c r="C508" s="57"/>
      <c r="D508" s="57"/>
      <c r="E508" s="61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61"/>
      <c r="Z508" s="57"/>
      <c r="AA508" s="57"/>
      <c r="AB508" s="57"/>
      <c r="AC508" s="57"/>
      <c r="AD508" s="57"/>
      <c r="AE508" s="62">
        <f t="shared" ref="AE508:BK508" si="230">AE373*AE237</f>
        <v>1.4958863126402393E-2</v>
      </c>
      <c r="AF508" s="62">
        <f t="shared" si="230"/>
        <v>1.4958863126402393E-2</v>
      </c>
      <c r="AG508" s="62">
        <f t="shared" si="230"/>
        <v>1.4958863126402393E-2</v>
      </c>
      <c r="AH508" s="62">
        <f t="shared" si="230"/>
        <v>1.4958863126402393E-2</v>
      </c>
      <c r="AI508" s="62">
        <f t="shared" si="230"/>
        <v>1.4958863126402393E-2</v>
      </c>
      <c r="AJ508" s="62">
        <f t="shared" si="230"/>
        <v>1.4958863126402393E-2</v>
      </c>
      <c r="AK508" s="62">
        <f t="shared" si="230"/>
        <v>1.4958863126402393E-2</v>
      </c>
      <c r="AL508" s="62">
        <f t="shared" si="230"/>
        <v>1.4958863126402393E-2</v>
      </c>
      <c r="AM508" s="62">
        <f t="shared" si="230"/>
        <v>1.4958863126402393E-2</v>
      </c>
      <c r="AN508" s="62">
        <f t="shared" si="230"/>
        <v>1.4958863126402393E-2</v>
      </c>
      <c r="AO508" s="62">
        <f t="shared" si="230"/>
        <v>1.4958863126402393E-2</v>
      </c>
      <c r="AP508" s="62">
        <f t="shared" si="230"/>
        <v>1.4958863126402393E-2</v>
      </c>
      <c r="AQ508" s="62">
        <f t="shared" si="230"/>
        <v>1.4958863126402393E-2</v>
      </c>
      <c r="AR508" s="62">
        <f t="shared" si="230"/>
        <v>1.4958863126402393E-2</v>
      </c>
      <c r="AS508" s="62">
        <f t="shared" si="230"/>
        <v>1.4958863126402393E-2</v>
      </c>
      <c r="AT508" s="62">
        <f t="shared" si="230"/>
        <v>1.4958863126402393E-2</v>
      </c>
      <c r="AU508" s="62">
        <f t="shared" si="230"/>
        <v>1.4958863126402393E-2</v>
      </c>
      <c r="AV508" s="62">
        <f t="shared" si="230"/>
        <v>1.4958863126402393E-2</v>
      </c>
      <c r="AW508" s="62">
        <f t="shared" si="230"/>
        <v>1.4958863126402393E-2</v>
      </c>
      <c r="AX508" s="62">
        <f t="shared" si="230"/>
        <v>1.4958863126402393E-2</v>
      </c>
      <c r="AY508" s="62">
        <f t="shared" si="230"/>
        <v>1.4958863126402393E-2</v>
      </c>
      <c r="AZ508" s="62">
        <f t="shared" si="230"/>
        <v>1.4958863126402393E-2</v>
      </c>
      <c r="BA508" s="62">
        <f t="shared" si="230"/>
        <v>1.4958863126402393E-2</v>
      </c>
      <c r="BB508" s="62">
        <f t="shared" si="230"/>
        <v>1.4958863126402393E-2</v>
      </c>
      <c r="BC508" s="62">
        <f t="shared" si="230"/>
        <v>1.4958863126402393E-2</v>
      </c>
      <c r="BD508" s="62">
        <f t="shared" si="230"/>
        <v>1.4958863126402393E-2</v>
      </c>
      <c r="BE508" s="62">
        <f t="shared" si="230"/>
        <v>1.4958863126402393E-2</v>
      </c>
      <c r="BF508" s="62">
        <f t="shared" si="230"/>
        <v>1.4958863126402393E-2</v>
      </c>
      <c r="BG508" s="62">
        <f t="shared" si="230"/>
        <v>1.4958863126402393E-2</v>
      </c>
      <c r="BH508" s="62">
        <f t="shared" si="230"/>
        <v>1.4958863126402393E-2</v>
      </c>
      <c r="BI508" s="62">
        <f t="shared" si="230"/>
        <v>1.4958863126402393E-2</v>
      </c>
      <c r="BJ508" s="62">
        <f t="shared" si="230"/>
        <v>1.4958863126402393E-2</v>
      </c>
      <c r="BK508" s="62">
        <f t="shared" si="230"/>
        <v>1.4958863126402393E-2</v>
      </c>
    </row>
    <row r="509" spans="1:63" x14ac:dyDescent="0.25">
      <c r="A509" s="55" t="str">
        <f>'March 2008 RIA'!$A$38</f>
        <v>Tier 4</v>
      </c>
      <c r="B509" s="63">
        <v>2019</v>
      </c>
      <c r="C509" s="57"/>
      <c r="D509" s="57"/>
      <c r="E509" s="61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61"/>
      <c r="Z509" s="57"/>
      <c r="AA509" s="57"/>
      <c r="AB509" s="57"/>
      <c r="AC509" s="57"/>
      <c r="AD509" s="57"/>
      <c r="AE509" s="57"/>
      <c r="AF509" s="62">
        <f t="shared" ref="AF509:BK509" si="231">AF374*AF238</f>
        <v>1.4958863126402393E-2</v>
      </c>
      <c r="AG509" s="62">
        <f t="shared" si="231"/>
        <v>1.4958863126402393E-2</v>
      </c>
      <c r="AH509" s="62">
        <f t="shared" si="231"/>
        <v>1.4958863126402393E-2</v>
      </c>
      <c r="AI509" s="62">
        <f t="shared" si="231"/>
        <v>1.4958863126402393E-2</v>
      </c>
      <c r="AJ509" s="62">
        <f t="shared" si="231"/>
        <v>1.4958863126402393E-2</v>
      </c>
      <c r="AK509" s="62">
        <f t="shared" si="231"/>
        <v>1.4958863126402393E-2</v>
      </c>
      <c r="AL509" s="62">
        <f t="shared" si="231"/>
        <v>1.4958863126402393E-2</v>
      </c>
      <c r="AM509" s="62">
        <f t="shared" si="231"/>
        <v>1.4958863126402393E-2</v>
      </c>
      <c r="AN509" s="62">
        <f t="shared" si="231"/>
        <v>1.4958863126402393E-2</v>
      </c>
      <c r="AO509" s="62">
        <f t="shared" si="231"/>
        <v>1.4958863126402393E-2</v>
      </c>
      <c r="AP509" s="62">
        <f t="shared" si="231"/>
        <v>1.4958863126402393E-2</v>
      </c>
      <c r="AQ509" s="62">
        <f t="shared" si="231"/>
        <v>1.4958863126402393E-2</v>
      </c>
      <c r="AR509" s="62">
        <f t="shared" si="231"/>
        <v>1.4958863126402393E-2</v>
      </c>
      <c r="AS509" s="62">
        <f t="shared" si="231"/>
        <v>1.4958863126402393E-2</v>
      </c>
      <c r="AT509" s="62">
        <f t="shared" si="231"/>
        <v>1.4958863126402393E-2</v>
      </c>
      <c r="AU509" s="62">
        <f t="shared" si="231"/>
        <v>1.4958863126402393E-2</v>
      </c>
      <c r="AV509" s="62">
        <f t="shared" si="231"/>
        <v>1.4958863126402393E-2</v>
      </c>
      <c r="AW509" s="62">
        <f t="shared" si="231"/>
        <v>1.4958863126402393E-2</v>
      </c>
      <c r="AX509" s="62">
        <f t="shared" si="231"/>
        <v>1.4958863126402393E-2</v>
      </c>
      <c r="AY509" s="62">
        <f t="shared" si="231"/>
        <v>1.4958863126402393E-2</v>
      </c>
      <c r="AZ509" s="62">
        <f t="shared" si="231"/>
        <v>1.4958863126402393E-2</v>
      </c>
      <c r="BA509" s="62">
        <f t="shared" si="231"/>
        <v>1.4958863126402393E-2</v>
      </c>
      <c r="BB509" s="62">
        <f t="shared" si="231"/>
        <v>1.4958863126402393E-2</v>
      </c>
      <c r="BC509" s="62">
        <f t="shared" si="231"/>
        <v>1.4958863126402393E-2</v>
      </c>
      <c r="BD509" s="62">
        <f t="shared" si="231"/>
        <v>1.4958863126402393E-2</v>
      </c>
      <c r="BE509" s="62">
        <f t="shared" si="231"/>
        <v>1.4958863126402393E-2</v>
      </c>
      <c r="BF509" s="62">
        <f t="shared" si="231"/>
        <v>1.4958863126402393E-2</v>
      </c>
      <c r="BG509" s="62">
        <f t="shared" si="231"/>
        <v>1.4958863126402393E-2</v>
      </c>
      <c r="BH509" s="62">
        <f t="shared" si="231"/>
        <v>1.4958863126402393E-2</v>
      </c>
      <c r="BI509" s="62">
        <f t="shared" si="231"/>
        <v>1.4958863126402393E-2</v>
      </c>
      <c r="BJ509" s="62">
        <f t="shared" si="231"/>
        <v>1.4958863126402393E-2</v>
      </c>
      <c r="BK509" s="62">
        <f t="shared" si="231"/>
        <v>1.4958863126402393E-2</v>
      </c>
    </row>
    <row r="510" spans="1:63" x14ac:dyDescent="0.25">
      <c r="A510" s="55" t="str">
        <f>'March 2008 RIA'!$A$38</f>
        <v>Tier 4</v>
      </c>
      <c r="B510" s="63">
        <v>2020</v>
      </c>
      <c r="C510" s="57"/>
      <c r="D510" s="57"/>
      <c r="E510" s="61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61"/>
      <c r="Z510" s="57"/>
      <c r="AA510" s="57"/>
      <c r="AB510" s="57"/>
      <c r="AC510" s="57"/>
      <c r="AD510" s="57"/>
      <c r="AE510" s="57"/>
      <c r="AF510" s="57"/>
      <c r="AG510" s="62">
        <f t="shared" ref="AG510:BK510" si="232">AG375*AG239</f>
        <v>1.4958863126402393E-2</v>
      </c>
      <c r="AH510" s="62">
        <f t="shared" si="232"/>
        <v>1.4958863126402393E-2</v>
      </c>
      <c r="AI510" s="62">
        <f t="shared" si="232"/>
        <v>1.4958863126402393E-2</v>
      </c>
      <c r="AJ510" s="62">
        <f t="shared" si="232"/>
        <v>1.4958863126402393E-2</v>
      </c>
      <c r="AK510" s="62">
        <f t="shared" si="232"/>
        <v>1.4958863126402393E-2</v>
      </c>
      <c r="AL510" s="62">
        <f t="shared" si="232"/>
        <v>1.4958863126402393E-2</v>
      </c>
      <c r="AM510" s="62">
        <f t="shared" si="232"/>
        <v>1.4958863126402393E-2</v>
      </c>
      <c r="AN510" s="62">
        <f t="shared" si="232"/>
        <v>1.4958863126402393E-2</v>
      </c>
      <c r="AO510" s="62">
        <f t="shared" si="232"/>
        <v>1.4958863126402393E-2</v>
      </c>
      <c r="AP510" s="62">
        <f t="shared" si="232"/>
        <v>1.4958863126402393E-2</v>
      </c>
      <c r="AQ510" s="62">
        <f t="shared" si="232"/>
        <v>1.4958863126402393E-2</v>
      </c>
      <c r="AR510" s="62">
        <f t="shared" si="232"/>
        <v>1.4958863126402393E-2</v>
      </c>
      <c r="AS510" s="62">
        <f t="shared" si="232"/>
        <v>1.4958863126402393E-2</v>
      </c>
      <c r="AT510" s="62">
        <f t="shared" si="232"/>
        <v>1.4958863126402393E-2</v>
      </c>
      <c r="AU510" s="62">
        <f t="shared" si="232"/>
        <v>1.4958863126402393E-2</v>
      </c>
      <c r="AV510" s="62">
        <f t="shared" si="232"/>
        <v>1.4958863126402393E-2</v>
      </c>
      <c r="AW510" s="62">
        <f t="shared" si="232"/>
        <v>1.4958863126402393E-2</v>
      </c>
      <c r="AX510" s="62">
        <f t="shared" si="232"/>
        <v>1.4958863126402393E-2</v>
      </c>
      <c r="AY510" s="62">
        <f t="shared" si="232"/>
        <v>1.4958863126402393E-2</v>
      </c>
      <c r="AZ510" s="62">
        <f t="shared" si="232"/>
        <v>1.4958863126402393E-2</v>
      </c>
      <c r="BA510" s="62">
        <f t="shared" si="232"/>
        <v>1.4958863126402393E-2</v>
      </c>
      <c r="BB510" s="62">
        <f t="shared" si="232"/>
        <v>1.4958863126402393E-2</v>
      </c>
      <c r="BC510" s="62">
        <f t="shared" si="232"/>
        <v>1.4958863126402393E-2</v>
      </c>
      <c r="BD510" s="62">
        <f t="shared" si="232"/>
        <v>1.4958863126402393E-2</v>
      </c>
      <c r="BE510" s="62">
        <f t="shared" si="232"/>
        <v>1.4958863126402393E-2</v>
      </c>
      <c r="BF510" s="62">
        <f t="shared" si="232"/>
        <v>1.4958863126402393E-2</v>
      </c>
      <c r="BG510" s="62">
        <f t="shared" si="232"/>
        <v>1.4958863126402393E-2</v>
      </c>
      <c r="BH510" s="62">
        <f t="shared" si="232"/>
        <v>1.4958863126402393E-2</v>
      </c>
      <c r="BI510" s="62">
        <f t="shared" si="232"/>
        <v>1.4958863126402393E-2</v>
      </c>
      <c r="BJ510" s="62">
        <f t="shared" si="232"/>
        <v>1.4958863126402393E-2</v>
      </c>
      <c r="BK510" s="62">
        <f t="shared" si="232"/>
        <v>1.4958863126402393E-2</v>
      </c>
    </row>
    <row r="511" spans="1:63" x14ac:dyDescent="0.25">
      <c r="A511" s="55" t="str">
        <f>'March 2008 RIA'!$A$38</f>
        <v>Tier 4</v>
      </c>
      <c r="B511" s="63">
        <v>2021</v>
      </c>
      <c r="C511" s="57"/>
      <c r="D511" s="57"/>
      <c r="E511" s="61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62">
        <f t="shared" ref="AH511:BK511" si="233">AH376*AH240</f>
        <v>1.4958863126402393E-2</v>
      </c>
      <c r="AI511" s="62">
        <f t="shared" si="233"/>
        <v>1.4958863126402393E-2</v>
      </c>
      <c r="AJ511" s="62">
        <f t="shared" si="233"/>
        <v>1.4958863126402393E-2</v>
      </c>
      <c r="AK511" s="62">
        <f t="shared" si="233"/>
        <v>1.4958863126402393E-2</v>
      </c>
      <c r="AL511" s="62">
        <f t="shared" si="233"/>
        <v>1.4958863126402393E-2</v>
      </c>
      <c r="AM511" s="62">
        <f t="shared" si="233"/>
        <v>1.4958863126402393E-2</v>
      </c>
      <c r="AN511" s="62">
        <f t="shared" si="233"/>
        <v>1.4958863126402393E-2</v>
      </c>
      <c r="AO511" s="62">
        <f t="shared" si="233"/>
        <v>1.4958863126402393E-2</v>
      </c>
      <c r="AP511" s="62">
        <f t="shared" si="233"/>
        <v>1.4958863126402393E-2</v>
      </c>
      <c r="AQ511" s="62">
        <f t="shared" si="233"/>
        <v>1.4958863126402393E-2</v>
      </c>
      <c r="AR511" s="62">
        <f t="shared" si="233"/>
        <v>1.4958863126402393E-2</v>
      </c>
      <c r="AS511" s="62">
        <f t="shared" si="233"/>
        <v>1.4958863126402393E-2</v>
      </c>
      <c r="AT511" s="62">
        <f t="shared" si="233"/>
        <v>1.4958863126402393E-2</v>
      </c>
      <c r="AU511" s="62">
        <f t="shared" si="233"/>
        <v>1.4958863126402393E-2</v>
      </c>
      <c r="AV511" s="62">
        <f t="shared" si="233"/>
        <v>1.4958863126402393E-2</v>
      </c>
      <c r="AW511" s="62">
        <f t="shared" si="233"/>
        <v>1.4958863126402393E-2</v>
      </c>
      <c r="AX511" s="62">
        <f t="shared" si="233"/>
        <v>1.4958863126402393E-2</v>
      </c>
      <c r="AY511" s="62">
        <f t="shared" si="233"/>
        <v>1.4958863126402393E-2</v>
      </c>
      <c r="AZ511" s="62">
        <f t="shared" si="233"/>
        <v>1.4958863126402393E-2</v>
      </c>
      <c r="BA511" s="62">
        <f t="shared" si="233"/>
        <v>1.4958863126402393E-2</v>
      </c>
      <c r="BB511" s="62">
        <f t="shared" si="233"/>
        <v>1.4958863126402393E-2</v>
      </c>
      <c r="BC511" s="62">
        <f t="shared" si="233"/>
        <v>1.4958863126402393E-2</v>
      </c>
      <c r="BD511" s="62">
        <f t="shared" si="233"/>
        <v>1.4958863126402393E-2</v>
      </c>
      <c r="BE511" s="62">
        <f t="shared" si="233"/>
        <v>1.4958863126402393E-2</v>
      </c>
      <c r="BF511" s="62">
        <f t="shared" si="233"/>
        <v>1.4958863126402393E-2</v>
      </c>
      <c r="BG511" s="62">
        <f t="shared" si="233"/>
        <v>1.4958863126402393E-2</v>
      </c>
      <c r="BH511" s="62">
        <f t="shared" si="233"/>
        <v>1.4958863126402393E-2</v>
      </c>
      <c r="BI511" s="62">
        <f t="shared" si="233"/>
        <v>1.4958863126402393E-2</v>
      </c>
      <c r="BJ511" s="62">
        <f t="shared" si="233"/>
        <v>1.4958863126402393E-2</v>
      </c>
      <c r="BK511" s="62">
        <f t="shared" si="233"/>
        <v>1.4958863126402393E-2</v>
      </c>
    </row>
    <row r="512" spans="1:63" x14ac:dyDescent="0.25">
      <c r="A512" s="55" t="str">
        <f>'March 2008 RIA'!$A$38</f>
        <v>Tier 4</v>
      </c>
      <c r="B512" s="63">
        <v>2022</v>
      </c>
      <c r="C512" s="57"/>
      <c r="D512" s="57"/>
      <c r="E512" s="61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62">
        <f t="shared" ref="AI512:BK512" si="234">AI377*AI241</f>
        <v>1.4958863126402393E-2</v>
      </c>
      <c r="AJ512" s="62">
        <f t="shared" si="234"/>
        <v>1.4958863126402393E-2</v>
      </c>
      <c r="AK512" s="62">
        <f t="shared" si="234"/>
        <v>1.4958863126402393E-2</v>
      </c>
      <c r="AL512" s="62">
        <f t="shared" si="234"/>
        <v>1.4958863126402393E-2</v>
      </c>
      <c r="AM512" s="62">
        <f t="shared" si="234"/>
        <v>1.4958863126402393E-2</v>
      </c>
      <c r="AN512" s="62">
        <f t="shared" si="234"/>
        <v>1.4958863126402393E-2</v>
      </c>
      <c r="AO512" s="62">
        <f t="shared" si="234"/>
        <v>1.4958863126402393E-2</v>
      </c>
      <c r="AP512" s="62">
        <f t="shared" si="234"/>
        <v>1.4958863126402393E-2</v>
      </c>
      <c r="AQ512" s="62">
        <f t="shared" si="234"/>
        <v>1.4958863126402393E-2</v>
      </c>
      <c r="AR512" s="62">
        <f t="shared" si="234"/>
        <v>1.4958863126402393E-2</v>
      </c>
      <c r="AS512" s="62">
        <f t="shared" si="234"/>
        <v>1.4958863126402393E-2</v>
      </c>
      <c r="AT512" s="62">
        <f t="shared" si="234"/>
        <v>1.4958863126402393E-2</v>
      </c>
      <c r="AU512" s="62">
        <f t="shared" si="234"/>
        <v>1.4958863126402393E-2</v>
      </c>
      <c r="AV512" s="62">
        <f t="shared" si="234"/>
        <v>1.4958863126402393E-2</v>
      </c>
      <c r="AW512" s="62">
        <f t="shared" si="234"/>
        <v>1.4958863126402393E-2</v>
      </c>
      <c r="AX512" s="62">
        <f t="shared" si="234"/>
        <v>1.4958863126402393E-2</v>
      </c>
      <c r="AY512" s="62">
        <f t="shared" si="234"/>
        <v>1.4958863126402393E-2</v>
      </c>
      <c r="AZ512" s="62">
        <f t="shared" si="234"/>
        <v>1.4958863126402393E-2</v>
      </c>
      <c r="BA512" s="62">
        <f t="shared" si="234"/>
        <v>1.4958863126402393E-2</v>
      </c>
      <c r="BB512" s="62">
        <f t="shared" si="234"/>
        <v>1.4958863126402393E-2</v>
      </c>
      <c r="BC512" s="62">
        <f t="shared" si="234"/>
        <v>1.4958863126402393E-2</v>
      </c>
      <c r="BD512" s="62">
        <f t="shared" si="234"/>
        <v>1.4958863126402393E-2</v>
      </c>
      <c r="BE512" s="62">
        <f t="shared" si="234"/>
        <v>1.4958863126402393E-2</v>
      </c>
      <c r="BF512" s="62">
        <f t="shared" si="234"/>
        <v>1.4958863126402393E-2</v>
      </c>
      <c r="BG512" s="62">
        <f t="shared" si="234"/>
        <v>1.4958863126402393E-2</v>
      </c>
      <c r="BH512" s="62">
        <f t="shared" si="234"/>
        <v>1.4958863126402393E-2</v>
      </c>
      <c r="BI512" s="62">
        <f t="shared" si="234"/>
        <v>1.4958863126402393E-2</v>
      </c>
      <c r="BJ512" s="62">
        <f t="shared" si="234"/>
        <v>1.4958863126402393E-2</v>
      </c>
      <c r="BK512" s="62">
        <f t="shared" si="234"/>
        <v>1.4958863126402393E-2</v>
      </c>
    </row>
    <row r="513" spans="1:63" x14ac:dyDescent="0.25">
      <c r="A513" s="55" t="str">
        <f>'March 2008 RIA'!$A$38</f>
        <v>Tier 4</v>
      </c>
      <c r="B513" s="63">
        <v>2023</v>
      </c>
      <c r="C513" s="57"/>
      <c r="D513" s="57"/>
      <c r="E513" s="61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61"/>
      <c r="AJ513" s="62">
        <f t="shared" ref="AJ513:BK513" si="235">AJ378*AJ242</f>
        <v>1.4958863126402393E-2</v>
      </c>
      <c r="AK513" s="62">
        <f t="shared" si="235"/>
        <v>1.4958863126402393E-2</v>
      </c>
      <c r="AL513" s="62">
        <f t="shared" si="235"/>
        <v>1.4958863126402393E-2</v>
      </c>
      <c r="AM513" s="62">
        <f t="shared" si="235"/>
        <v>1.4958863126402393E-2</v>
      </c>
      <c r="AN513" s="62">
        <f t="shared" si="235"/>
        <v>1.4958863126402393E-2</v>
      </c>
      <c r="AO513" s="62">
        <f t="shared" si="235"/>
        <v>1.4958863126402393E-2</v>
      </c>
      <c r="AP513" s="62">
        <f t="shared" si="235"/>
        <v>1.4958863126402393E-2</v>
      </c>
      <c r="AQ513" s="62">
        <f t="shared" si="235"/>
        <v>1.4958863126402393E-2</v>
      </c>
      <c r="AR513" s="62">
        <f t="shared" si="235"/>
        <v>1.4958863126402393E-2</v>
      </c>
      <c r="AS513" s="62">
        <f t="shared" si="235"/>
        <v>1.4958863126402393E-2</v>
      </c>
      <c r="AT513" s="62">
        <f t="shared" si="235"/>
        <v>1.4958863126402393E-2</v>
      </c>
      <c r="AU513" s="62">
        <f t="shared" si="235"/>
        <v>1.4958863126402393E-2</v>
      </c>
      <c r="AV513" s="62">
        <f t="shared" si="235"/>
        <v>1.4958863126402393E-2</v>
      </c>
      <c r="AW513" s="62">
        <f t="shared" si="235"/>
        <v>1.4958863126402393E-2</v>
      </c>
      <c r="AX513" s="62">
        <f t="shared" si="235"/>
        <v>1.4958863126402393E-2</v>
      </c>
      <c r="AY513" s="62">
        <f t="shared" si="235"/>
        <v>1.4958863126402393E-2</v>
      </c>
      <c r="AZ513" s="62">
        <f t="shared" si="235"/>
        <v>1.4958863126402393E-2</v>
      </c>
      <c r="BA513" s="62">
        <f t="shared" si="235"/>
        <v>1.4958863126402393E-2</v>
      </c>
      <c r="BB513" s="62">
        <f t="shared" si="235"/>
        <v>1.4958863126402393E-2</v>
      </c>
      <c r="BC513" s="62">
        <f t="shared" si="235"/>
        <v>1.4958863126402393E-2</v>
      </c>
      <c r="BD513" s="62">
        <f t="shared" si="235"/>
        <v>1.4958863126402393E-2</v>
      </c>
      <c r="BE513" s="62">
        <f t="shared" si="235"/>
        <v>1.4958863126402393E-2</v>
      </c>
      <c r="BF513" s="62">
        <f t="shared" si="235"/>
        <v>1.4958863126402393E-2</v>
      </c>
      <c r="BG513" s="62">
        <f t="shared" si="235"/>
        <v>1.4958863126402393E-2</v>
      </c>
      <c r="BH513" s="62">
        <f t="shared" si="235"/>
        <v>1.4958863126402393E-2</v>
      </c>
      <c r="BI513" s="62">
        <f t="shared" si="235"/>
        <v>1.4958863126402393E-2</v>
      </c>
      <c r="BJ513" s="62">
        <f t="shared" si="235"/>
        <v>1.4958863126402393E-2</v>
      </c>
      <c r="BK513" s="62">
        <f t="shared" si="235"/>
        <v>1.4958863126402393E-2</v>
      </c>
    </row>
    <row r="514" spans="1:63" x14ac:dyDescent="0.25">
      <c r="A514" s="55" t="str">
        <f>'March 2008 RIA'!$A$38</f>
        <v>Tier 4</v>
      </c>
      <c r="B514" s="63">
        <v>2024</v>
      </c>
      <c r="C514" s="57"/>
      <c r="D514" s="57"/>
      <c r="E514" s="61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61"/>
      <c r="AJ514" s="57"/>
      <c r="AK514" s="62">
        <f t="shared" ref="AK514:BK514" si="236">AK379*AK243</f>
        <v>1.4958863126402393E-2</v>
      </c>
      <c r="AL514" s="62">
        <f t="shared" si="236"/>
        <v>1.4958863126402393E-2</v>
      </c>
      <c r="AM514" s="62">
        <f t="shared" si="236"/>
        <v>1.4958863126402393E-2</v>
      </c>
      <c r="AN514" s="62">
        <f t="shared" si="236"/>
        <v>1.4958863126402393E-2</v>
      </c>
      <c r="AO514" s="62">
        <f t="shared" si="236"/>
        <v>1.4958863126402393E-2</v>
      </c>
      <c r="AP514" s="62">
        <f t="shared" si="236"/>
        <v>1.4958863126402393E-2</v>
      </c>
      <c r="AQ514" s="62">
        <f t="shared" si="236"/>
        <v>1.4958863126402393E-2</v>
      </c>
      <c r="AR514" s="62">
        <f t="shared" si="236"/>
        <v>1.4958863126402393E-2</v>
      </c>
      <c r="AS514" s="62">
        <f t="shared" si="236"/>
        <v>1.4958863126402393E-2</v>
      </c>
      <c r="AT514" s="62">
        <f t="shared" si="236"/>
        <v>1.4958863126402393E-2</v>
      </c>
      <c r="AU514" s="62">
        <f t="shared" si="236"/>
        <v>1.4958863126402393E-2</v>
      </c>
      <c r="AV514" s="62">
        <f t="shared" si="236"/>
        <v>1.4958863126402393E-2</v>
      </c>
      <c r="AW514" s="62">
        <f t="shared" si="236"/>
        <v>1.4958863126402393E-2</v>
      </c>
      <c r="AX514" s="62">
        <f t="shared" si="236"/>
        <v>1.4958863126402393E-2</v>
      </c>
      <c r="AY514" s="62">
        <f t="shared" si="236"/>
        <v>1.4958863126402393E-2</v>
      </c>
      <c r="AZ514" s="62">
        <f t="shared" si="236"/>
        <v>1.4958863126402393E-2</v>
      </c>
      <c r="BA514" s="62">
        <f t="shared" si="236"/>
        <v>1.4958863126402393E-2</v>
      </c>
      <c r="BB514" s="62">
        <f t="shared" si="236"/>
        <v>1.4958863126402393E-2</v>
      </c>
      <c r="BC514" s="62">
        <f t="shared" si="236"/>
        <v>1.4958863126402393E-2</v>
      </c>
      <c r="BD514" s="62">
        <f t="shared" si="236"/>
        <v>1.4958863126402393E-2</v>
      </c>
      <c r="BE514" s="62">
        <f t="shared" si="236"/>
        <v>1.4958863126402393E-2</v>
      </c>
      <c r="BF514" s="62">
        <f t="shared" si="236"/>
        <v>1.4958863126402393E-2</v>
      </c>
      <c r="BG514" s="62">
        <f t="shared" si="236"/>
        <v>1.4958863126402393E-2</v>
      </c>
      <c r="BH514" s="62">
        <f t="shared" si="236"/>
        <v>1.4958863126402393E-2</v>
      </c>
      <c r="BI514" s="62">
        <f t="shared" si="236"/>
        <v>1.4958863126402393E-2</v>
      </c>
      <c r="BJ514" s="62">
        <f t="shared" si="236"/>
        <v>1.4958863126402393E-2</v>
      </c>
      <c r="BK514" s="62">
        <f t="shared" si="236"/>
        <v>1.4958863126402393E-2</v>
      </c>
    </row>
    <row r="515" spans="1:63" x14ac:dyDescent="0.25">
      <c r="A515" s="55" t="str">
        <f>'March 2008 RIA'!$A$38</f>
        <v>Tier 4</v>
      </c>
      <c r="B515" s="63">
        <v>2025</v>
      </c>
      <c r="C515" s="57"/>
      <c r="D515" s="57"/>
      <c r="E515" s="61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61"/>
      <c r="AJ515" s="57"/>
      <c r="AK515" s="57"/>
      <c r="AL515" s="62">
        <f t="shared" ref="AL515:BK515" si="237">AL380*AL244</f>
        <v>1.4958863126402393E-2</v>
      </c>
      <c r="AM515" s="62">
        <f t="shared" si="237"/>
        <v>1.4958863126402393E-2</v>
      </c>
      <c r="AN515" s="62">
        <f t="shared" si="237"/>
        <v>1.4958863126402393E-2</v>
      </c>
      <c r="AO515" s="62">
        <f t="shared" si="237"/>
        <v>1.4958863126402393E-2</v>
      </c>
      <c r="AP515" s="62">
        <f t="shared" si="237"/>
        <v>1.4958863126402393E-2</v>
      </c>
      <c r="AQ515" s="62">
        <f t="shared" si="237"/>
        <v>1.4958863126402393E-2</v>
      </c>
      <c r="AR515" s="62">
        <f t="shared" si="237"/>
        <v>1.4958863126402393E-2</v>
      </c>
      <c r="AS515" s="62">
        <f t="shared" si="237"/>
        <v>1.4958863126402393E-2</v>
      </c>
      <c r="AT515" s="62">
        <f t="shared" si="237"/>
        <v>1.4958863126402393E-2</v>
      </c>
      <c r="AU515" s="62">
        <f t="shared" si="237"/>
        <v>1.4958863126402393E-2</v>
      </c>
      <c r="AV515" s="62">
        <f t="shared" si="237"/>
        <v>1.4958863126402393E-2</v>
      </c>
      <c r="AW515" s="62">
        <f t="shared" si="237"/>
        <v>1.4958863126402393E-2</v>
      </c>
      <c r="AX515" s="62">
        <f t="shared" si="237"/>
        <v>1.4958863126402393E-2</v>
      </c>
      <c r="AY515" s="62">
        <f t="shared" si="237"/>
        <v>1.4958863126402393E-2</v>
      </c>
      <c r="AZ515" s="62">
        <f t="shared" si="237"/>
        <v>1.4958863126402393E-2</v>
      </c>
      <c r="BA515" s="62">
        <f t="shared" si="237"/>
        <v>1.4958863126402393E-2</v>
      </c>
      <c r="BB515" s="62">
        <f t="shared" si="237"/>
        <v>1.4958863126402393E-2</v>
      </c>
      <c r="BC515" s="62">
        <f t="shared" si="237"/>
        <v>1.4958863126402393E-2</v>
      </c>
      <c r="BD515" s="62">
        <f t="shared" si="237"/>
        <v>1.4958863126402393E-2</v>
      </c>
      <c r="BE515" s="62">
        <f t="shared" si="237"/>
        <v>1.4958863126402393E-2</v>
      </c>
      <c r="BF515" s="62">
        <f t="shared" si="237"/>
        <v>1.4958863126402393E-2</v>
      </c>
      <c r="BG515" s="62">
        <f t="shared" si="237"/>
        <v>1.4958863126402393E-2</v>
      </c>
      <c r="BH515" s="62">
        <f t="shared" si="237"/>
        <v>1.4958863126402393E-2</v>
      </c>
      <c r="BI515" s="62">
        <f t="shared" si="237"/>
        <v>1.4958863126402393E-2</v>
      </c>
      <c r="BJ515" s="62">
        <f t="shared" si="237"/>
        <v>1.4958863126402393E-2</v>
      </c>
      <c r="BK515" s="62">
        <f t="shared" si="237"/>
        <v>1.4958863126402393E-2</v>
      </c>
    </row>
    <row r="516" spans="1:63" x14ac:dyDescent="0.25">
      <c r="A516" s="55" t="str">
        <f>'March 2008 RIA'!$A$38</f>
        <v>Tier 4</v>
      </c>
      <c r="B516" s="63">
        <v>2026</v>
      </c>
      <c r="C516" s="57"/>
      <c r="D516" s="57"/>
      <c r="E516" s="61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61"/>
      <c r="AJ516" s="57"/>
      <c r="AK516" s="57"/>
      <c r="AL516" s="57"/>
      <c r="AM516" s="62">
        <f t="shared" ref="AM516:BK516" si="238">AM381*AM245</f>
        <v>1.4958863126402393E-2</v>
      </c>
      <c r="AN516" s="62">
        <f t="shared" si="238"/>
        <v>1.4958863126402393E-2</v>
      </c>
      <c r="AO516" s="62">
        <f t="shared" si="238"/>
        <v>1.4958863126402393E-2</v>
      </c>
      <c r="AP516" s="62">
        <f t="shared" si="238"/>
        <v>1.4958863126402393E-2</v>
      </c>
      <c r="AQ516" s="62">
        <f t="shared" si="238"/>
        <v>1.4958863126402393E-2</v>
      </c>
      <c r="AR516" s="62">
        <f t="shared" si="238"/>
        <v>1.4958863126402393E-2</v>
      </c>
      <c r="AS516" s="62">
        <f t="shared" si="238"/>
        <v>1.4958863126402393E-2</v>
      </c>
      <c r="AT516" s="62">
        <f t="shared" si="238"/>
        <v>1.4958863126402393E-2</v>
      </c>
      <c r="AU516" s="62">
        <f t="shared" si="238"/>
        <v>1.4958863126402393E-2</v>
      </c>
      <c r="AV516" s="62">
        <f t="shared" si="238"/>
        <v>1.4958863126402393E-2</v>
      </c>
      <c r="AW516" s="62">
        <f t="shared" si="238"/>
        <v>1.4958863126402393E-2</v>
      </c>
      <c r="AX516" s="62">
        <f t="shared" si="238"/>
        <v>1.4958863126402393E-2</v>
      </c>
      <c r="AY516" s="62">
        <f t="shared" si="238"/>
        <v>1.4958863126402393E-2</v>
      </c>
      <c r="AZ516" s="62">
        <f t="shared" si="238"/>
        <v>1.4958863126402393E-2</v>
      </c>
      <c r="BA516" s="62">
        <f t="shared" si="238"/>
        <v>1.4958863126402393E-2</v>
      </c>
      <c r="BB516" s="62">
        <f t="shared" si="238"/>
        <v>1.4958863126402393E-2</v>
      </c>
      <c r="BC516" s="62">
        <f t="shared" si="238"/>
        <v>1.4958863126402393E-2</v>
      </c>
      <c r="BD516" s="62">
        <f t="shared" si="238"/>
        <v>1.4958863126402393E-2</v>
      </c>
      <c r="BE516" s="62">
        <f t="shared" si="238"/>
        <v>1.4958863126402393E-2</v>
      </c>
      <c r="BF516" s="62">
        <f t="shared" si="238"/>
        <v>1.4958863126402393E-2</v>
      </c>
      <c r="BG516" s="62">
        <f t="shared" si="238"/>
        <v>1.4958863126402393E-2</v>
      </c>
      <c r="BH516" s="62">
        <f t="shared" si="238"/>
        <v>1.4958863126402393E-2</v>
      </c>
      <c r="BI516" s="62">
        <f t="shared" si="238"/>
        <v>1.4958863126402393E-2</v>
      </c>
      <c r="BJ516" s="62">
        <f t="shared" si="238"/>
        <v>1.4958863126402393E-2</v>
      </c>
      <c r="BK516" s="62">
        <f t="shared" si="238"/>
        <v>1.4958863126402393E-2</v>
      </c>
    </row>
    <row r="517" spans="1:63" x14ac:dyDescent="0.25">
      <c r="A517" s="55" t="str">
        <f>'March 2008 RIA'!$A$38</f>
        <v>Tier 4</v>
      </c>
      <c r="B517" s="63">
        <v>2027</v>
      </c>
      <c r="C517" s="57"/>
      <c r="D517" s="57"/>
      <c r="E517" s="61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61"/>
      <c r="AJ517" s="57"/>
      <c r="AK517" s="57"/>
      <c r="AL517" s="57"/>
      <c r="AM517" s="57"/>
      <c r="AN517" s="62">
        <f t="shared" ref="AN517:BK517" si="239">AN382*AN246</f>
        <v>1.4958863126402393E-2</v>
      </c>
      <c r="AO517" s="62">
        <f t="shared" si="239"/>
        <v>1.4958863126402393E-2</v>
      </c>
      <c r="AP517" s="62">
        <f t="shared" si="239"/>
        <v>1.4958863126402393E-2</v>
      </c>
      <c r="AQ517" s="62">
        <f t="shared" si="239"/>
        <v>1.4958863126402393E-2</v>
      </c>
      <c r="AR517" s="62">
        <f t="shared" si="239"/>
        <v>1.4958863126402393E-2</v>
      </c>
      <c r="AS517" s="62">
        <f t="shared" si="239"/>
        <v>1.4958863126402393E-2</v>
      </c>
      <c r="AT517" s="62">
        <f t="shared" si="239"/>
        <v>1.4958863126402393E-2</v>
      </c>
      <c r="AU517" s="62">
        <f t="shared" si="239"/>
        <v>1.4958863126402393E-2</v>
      </c>
      <c r="AV517" s="62">
        <f t="shared" si="239"/>
        <v>1.4958863126402393E-2</v>
      </c>
      <c r="AW517" s="62">
        <f t="shared" si="239"/>
        <v>1.4958863126402393E-2</v>
      </c>
      <c r="AX517" s="62">
        <f t="shared" si="239"/>
        <v>1.4958863126402393E-2</v>
      </c>
      <c r="AY517" s="62">
        <f t="shared" si="239"/>
        <v>1.4958863126402393E-2</v>
      </c>
      <c r="AZ517" s="62">
        <f t="shared" si="239"/>
        <v>1.4958863126402393E-2</v>
      </c>
      <c r="BA517" s="62">
        <f t="shared" si="239"/>
        <v>1.4958863126402393E-2</v>
      </c>
      <c r="BB517" s="62">
        <f t="shared" si="239"/>
        <v>1.4958863126402393E-2</v>
      </c>
      <c r="BC517" s="62">
        <f t="shared" si="239"/>
        <v>1.4958863126402393E-2</v>
      </c>
      <c r="BD517" s="62">
        <f t="shared" si="239"/>
        <v>1.4958863126402393E-2</v>
      </c>
      <c r="BE517" s="62">
        <f t="shared" si="239"/>
        <v>1.4958863126402393E-2</v>
      </c>
      <c r="BF517" s="62">
        <f t="shared" si="239"/>
        <v>1.4958863126402393E-2</v>
      </c>
      <c r="BG517" s="62">
        <f t="shared" si="239"/>
        <v>1.4958863126402393E-2</v>
      </c>
      <c r="BH517" s="62">
        <f t="shared" si="239"/>
        <v>1.4958863126402393E-2</v>
      </c>
      <c r="BI517" s="62">
        <f t="shared" si="239"/>
        <v>1.4958863126402393E-2</v>
      </c>
      <c r="BJ517" s="62">
        <f t="shared" si="239"/>
        <v>1.4958863126402393E-2</v>
      </c>
      <c r="BK517" s="62">
        <f t="shared" si="239"/>
        <v>1.4958863126402393E-2</v>
      </c>
    </row>
    <row r="518" spans="1:63" x14ac:dyDescent="0.25">
      <c r="A518" s="55" t="str">
        <f>'March 2008 RIA'!$A$38</f>
        <v>Tier 4</v>
      </c>
      <c r="B518" s="63">
        <v>2028</v>
      </c>
      <c r="C518" s="57"/>
      <c r="D518" s="57"/>
      <c r="E518" s="61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61"/>
      <c r="AJ518" s="57"/>
      <c r="AK518" s="57"/>
      <c r="AL518" s="57"/>
      <c r="AM518" s="57"/>
      <c r="AN518" s="57"/>
      <c r="AO518" s="62">
        <f t="shared" ref="AO518:BK518" si="240">AO383*AO247</f>
        <v>1.4958863126402393E-2</v>
      </c>
      <c r="AP518" s="62">
        <f t="shared" si="240"/>
        <v>1.4958863126402393E-2</v>
      </c>
      <c r="AQ518" s="62">
        <f t="shared" si="240"/>
        <v>1.4958863126402393E-2</v>
      </c>
      <c r="AR518" s="62">
        <f t="shared" si="240"/>
        <v>1.4958863126402393E-2</v>
      </c>
      <c r="AS518" s="62">
        <f t="shared" si="240"/>
        <v>1.4958863126402393E-2</v>
      </c>
      <c r="AT518" s="62">
        <f t="shared" si="240"/>
        <v>1.4958863126402393E-2</v>
      </c>
      <c r="AU518" s="62">
        <f t="shared" si="240"/>
        <v>1.4958863126402393E-2</v>
      </c>
      <c r="AV518" s="62">
        <f t="shared" si="240"/>
        <v>1.4958863126402393E-2</v>
      </c>
      <c r="AW518" s="62">
        <f t="shared" si="240"/>
        <v>1.4958863126402393E-2</v>
      </c>
      <c r="AX518" s="62">
        <f t="shared" si="240"/>
        <v>1.4958863126402393E-2</v>
      </c>
      <c r="AY518" s="62">
        <f t="shared" si="240"/>
        <v>1.4958863126402393E-2</v>
      </c>
      <c r="AZ518" s="62">
        <f t="shared" si="240"/>
        <v>1.4958863126402393E-2</v>
      </c>
      <c r="BA518" s="62">
        <f t="shared" si="240"/>
        <v>1.4958863126402393E-2</v>
      </c>
      <c r="BB518" s="62">
        <f t="shared" si="240"/>
        <v>1.4958863126402393E-2</v>
      </c>
      <c r="BC518" s="62">
        <f t="shared" si="240"/>
        <v>1.4958863126402393E-2</v>
      </c>
      <c r="BD518" s="62">
        <f t="shared" si="240"/>
        <v>1.4958863126402393E-2</v>
      </c>
      <c r="BE518" s="62">
        <f t="shared" si="240"/>
        <v>1.4958863126402393E-2</v>
      </c>
      <c r="BF518" s="62">
        <f t="shared" si="240"/>
        <v>1.4958863126402393E-2</v>
      </c>
      <c r="BG518" s="62">
        <f t="shared" si="240"/>
        <v>1.4958863126402393E-2</v>
      </c>
      <c r="BH518" s="62">
        <f t="shared" si="240"/>
        <v>1.4958863126402393E-2</v>
      </c>
      <c r="BI518" s="62">
        <f t="shared" si="240"/>
        <v>1.4958863126402393E-2</v>
      </c>
      <c r="BJ518" s="62">
        <f t="shared" si="240"/>
        <v>1.4958863126402393E-2</v>
      </c>
      <c r="BK518" s="62">
        <f t="shared" si="240"/>
        <v>1.4958863126402393E-2</v>
      </c>
    </row>
    <row r="519" spans="1:63" x14ac:dyDescent="0.25">
      <c r="A519" s="55" t="str">
        <f>'March 2008 RIA'!$A$38</f>
        <v>Tier 4</v>
      </c>
      <c r="B519" s="63">
        <v>2029</v>
      </c>
      <c r="C519" s="57"/>
      <c r="D519" s="57"/>
      <c r="E519" s="61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61"/>
      <c r="AJ519" s="57"/>
      <c r="AK519" s="57"/>
      <c r="AL519" s="57"/>
      <c r="AM519" s="57"/>
      <c r="AN519" s="57"/>
      <c r="AO519" s="57"/>
      <c r="AP519" s="62">
        <f t="shared" ref="AP519:BK519" si="241">AP384*AP248</f>
        <v>1.4958863126402393E-2</v>
      </c>
      <c r="AQ519" s="62">
        <f t="shared" si="241"/>
        <v>1.4958863126402393E-2</v>
      </c>
      <c r="AR519" s="62">
        <f t="shared" si="241"/>
        <v>1.4958863126402393E-2</v>
      </c>
      <c r="AS519" s="62">
        <f t="shared" si="241"/>
        <v>1.4958863126402393E-2</v>
      </c>
      <c r="AT519" s="62">
        <f t="shared" si="241"/>
        <v>1.4958863126402393E-2</v>
      </c>
      <c r="AU519" s="62">
        <f t="shared" si="241"/>
        <v>1.4958863126402393E-2</v>
      </c>
      <c r="AV519" s="62">
        <f t="shared" si="241"/>
        <v>1.4958863126402393E-2</v>
      </c>
      <c r="AW519" s="62">
        <f t="shared" si="241"/>
        <v>1.4958863126402393E-2</v>
      </c>
      <c r="AX519" s="62">
        <f t="shared" si="241"/>
        <v>1.4958863126402393E-2</v>
      </c>
      <c r="AY519" s="62">
        <f t="shared" si="241"/>
        <v>1.4958863126402393E-2</v>
      </c>
      <c r="AZ519" s="62">
        <f t="shared" si="241"/>
        <v>1.4958863126402393E-2</v>
      </c>
      <c r="BA519" s="62">
        <f t="shared" si="241"/>
        <v>1.4958863126402393E-2</v>
      </c>
      <c r="BB519" s="62">
        <f t="shared" si="241"/>
        <v>1.4958863126402393E-2</v>
      </c>
      <c r="BC519" s="62">
        <f t="shared" si="241"/>
        <v>1.4958863126402393E-2</v>
      </c>
      <c r="BD519" s="62">
        <f t="shared" si="241"/>
        <v>1.4958863126402393E-2</v>
      </c>
      <c r="BE519" s="62">
        <f t="shared" si="241"/>
        <v>1.4958863126402393E-2</v>
      </c>
      <c r="BF519" s="62">
        <f t="shared" si="241"/>
        <v>1.4958863126402393E-2</v>
      </c>
      <c r="BG519" s="62">
        <f t="shared" si="241"/>
        <v>1.4958863126402393E-2</v>
      </c>
      <c r="BH519" s="62">
        <f t="shared" si="241"/>
        <v>1.4958863126402393E-2</v>
      </c>
      <c r="BI519" s="62">
        <f t="shared" si="241"/>
        <v>1.4958863126402393E-2</v>
      </c>
      <c r="BJ519" s="62">
        <f t="shared" si="241"/>
        <v>1.4958863126402393E-2</v>
      </c>
      <c r="BK519" s="62">
        <f t="shared" si="241"/>
        <v>1.4958863126402393E-2</v>
      </c>
    </row>
    <row r="520" spans="1:63" x14ac:dyDescent="0.25">
      <c r="A520" s="55" t="str">
        <f>'March 2008 RIA'!$A$38</f>
        <v>Tier 4</v>
      </c>
      <c r="B520" s="63">
        <v>2030</v>
      </c>
      <c r="C520" s="57"/>
      <c r="D520" s="57"/>
      <c r="E520" s="61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61"/>
      <c r="AJ520" s="57"/>
      <c r="AK520" s="57"/>
      <c r="AL520" s="57"/>
      <c r="AM520" s="57"/>
      <c r="AN520" s="57"/>
      <c r="AO520" s="57"/>
      <c r="AP520" s="57"/>
      <c r="AQ520" s="62">
        <f t="shared" ref="AQ520:BK520" si="242">AQ385*AQ249</f>
        <v>1.4958863126402393E-2</v>
      </c>
      <c r="AR520" s="62">
        <f t="shared" si="242"/>
        <v>1.4958863126402393E-2</v>
      </c>
      <c r="AS520" s="62">
        <f t="shared" si="242"/>
        <v>1.4958863126402393E-2</v>
      </c>
      <c r="AT520" s="62">
        <f t="shared" si="242"/>
        <v>1.4958863126402393E-2</v>
      </c>
      <c r="AU520" s="62">
        <f t="shared" si="242"/>
        <v>1.4958863126402393E-2</v>
      </c>
      <c r="AV520" s="62">
        <f t="shared" si="242"/>
        <v>1.4958863126402393E-2</v>
      </c>
      <c r="AW520" s="62">
        <f t="shared" si="242"/>
        <v>1.4958863126402393E-2</v>
      </c>
      <c r="AX520" s="62">
        <f t="shared" si="242"/>
        <v>1.4958863126402393E-2</v>
      </c>
      <c r="AY520" s="62">
        <f t="shared" si="242"/>
        <v>1.4958863126402393E-2</v>
      </c>
      <c r="AZ520" s="62">
        <f t="shared" si="242"/>
        <v>1.4958863126402393E-2</v>
      </c>
      <c r="BA520" s="62">
        <f t="shared" si="242"/>
        <v>1.4958863126402393E-2</v>
      </c>
      <c r="BB520" s="62">
        <f t="shared" si="242"/>
        <v>1.4958863126402393E-2</v>
      </c>
      <c r="BC520" s="62">
        <f t="shared" si="242"/>
        <v>1.4958863126402393E-2</v>
      </c>
      <c r="BD520" s="62">
        <f t="shared" si="242"/>
        <v>1.4958863126402393E-2</v>
      </c>
      <c r="BE520" s="62">
        <f t="shared" si="242"/>
        <v>1.4958863126402393E-2</v>
      </c>
      <c r="BF520" s="62">
        <f t="shared" si="242"/>
        <v>1.4958863126402393E-2</v>
      </c>
      <c r="BG520" s="62">
        <f t="shared" si="242"/>
        <v>1.4958863126402393E-2</v>
      </c>
      <c r="BH520" s="62">
        <f t="shared" si="242"/>
        <v>1.4958863126402393E-2</v>
      </c>
      <c r="BI520" s="62">
        <f t="shared" si="242"/>
        <v>1.4958863126402393E-2</v>
      </c>
      <c r="BJ520" s="62">
        <f t="shared" si="242"/>
        <v>1.4958863126402393E-2</v>
      </c>
      <c r="BK520" s="62">
        <f t="shared" si="242"/>
        <v>1.4958863126402393E-2</v>
      </c>
    </row>
    <row r="521" spans="1:63" x14ac:dyDescent="0.25">
      <c r="A521" s="55" t="str">
        <f>'March 2008 RIA'!$A$38</f>
        <v>Tier 4</v>
      </c>
      <c r="B521" s="63">
        <v>2031</v>
      </c>
      <c r="C521" s="57"/>
      <c r="D521" s="57"/>
      <c r="E521" s="61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61"/>
      <c r="AP521" s="57"/>
      <c r="AQ521" s="57"/>
      <c r="AR521" s="62">
        <f t="shared" ref="AR521:BK521" si="243">AR386*AR250</f>
        <v>1.4958863126402393E-2</v>
      </c>
      <c r="AS521" s="62">
        <f t="shared" si="243"/>
        <v>1.4958863126402393E-2</v>
      </c>
      <c r="AT521" s="62">
        <f t="shared" si="243"/>
        <v>1.4958863126402393E-2</v>
      </c>
      <c r="AU521" s="62">
        <f t="shared" si="243"/>
        <v>1.4958863126402393E-2</v>
      </c>
      <c r="AV521" s="62">
        <f t="shared" si="243"/>
        <v>1.4958863126402393E-2</v>
      </c>
      <c r="AW521" s="62">
        <f t="shared" si="243"/>
        <v>1.4958863126402393E-2</v>
      </c>
      <c r="AX521" s="62">
        <f t="shared" si="243"/>
        <v>1.4958863126402393E-2</v>
      </c>
      <c r="AY521" s="62">
        <f t="shared" si="243"/>
        <v>1.4958863126402393E-2</v>
      </c>
      <c r="AZ521" s="62">
        <f t="shared" si="243"/>
        <v>1.4958863126402393E-2</v>
      </c>
      <c r="BA521" s="62">
        <f t="shared" si="243"/>
        <v>1.4958863126402393E-2</v>
      </c>
      <c r="BB521" s="62">
        <f t="shared" si="243"/>
        <v>1.4958863126402393E-2</v>
      </c>
      <c r="BC521" s="62">
        <f t="shared" si="243"/>
        <v>1.4958863126402393E-2</v>
      </c>
      <c r="BD521" s="62">
        <f t="shared" si="243"/>
        <v>1.4958863126402393E-2</v>
      </c>
      <c r="BE521" s="62">
        <f t="shared" si="243"/>
        <v>1.4958863126402393E-2</v>
      </c>
      <c r="BF521" s="62">
        <f t="shared" si="243"/>
        <v>1.4958863126402393E-2</v>
      </c>
      <c r="BG521" s="62">
        <f t="shared" si="243"/>
        <v>1.4958863126402393E-2</v>
      </c>
      <c r="BH521" s="62">
        <f t="shared" si="243"/>
        <v>1.4958863126402393E-2</v>
      </c>
      <c r="BI521" s="62">
        <f t="shared" si="243"/>
        <v>1.4958863126402393E-2</v>
      </c>
      <c r="BJ521" s="62">
        <f t="shared" si="243"/>
        <v>1.4958863126402393E-2</v>
      </c>
      <c r="BK521" s="62">
        <f t="shared" si="243"/>
        <v>1.4958863126402393E-2</v>
      </c>
    </row>
    <row r="522" spans="1:63" x14ac:dyDescent="0.25">
      <c r="A522" s="55" t="str">
        <f>'March 2008 RIA'!$A$38</f>
        <v>Tier 4</v>
      </c>
      <c r="B522" s="63">
        <v>2032</v>
      </c>
      <c r="C522" s="57"/>
      <c r="D522" s="57"/>
      <c r="E522" s="61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61"/>
      <c r="AP522" s="57"/>
      <c r="AQ522" s="57"/>
      <c r="AR522" s="57"/>
      <c r="AS522" s="62">
        <f t="shared" ref="AS522:BK522" si="244">AS387*AS251</f>
        <v>1.4958863126402393E-2</v>
      </c>
      <c r="AT522" s="62">
        <f t="shared" si="244"/>
        <v>1.4958863126402393E-2</v>
      </c>
      <c r="AU522" s="62">
        <f t="shared" si="244"/>
        <v>1.4958863126402393E-2</v>
      </c>
      <c r="AV522" s="62">
        <f t="shared" si="244"/>
        <v>1.4958863126402393E-2</v>
      </c>
      <c r="AW522" s="62">
        <f t="shared" si="244"/>
        <v>1.4958863126402393E-2</v>
      </c>
      <c r="AX522" s="62">
        <f t="shared" si="244"/>
        <v>1.4958863126402393E-2</v>
      </c>
      <c r="AY522" s="62">
        <f t="shared" si="244"/>
        <v>1.4958863126402393E-2</v>
      </c>
      <c r="AZ522" s="62">
        <f t="shared" si="244"/>
        <v>1.4958863126402393E-2</v>
      </c>
      <c r="BA522" s="62">
        <f t="shared" si="244"/>
        <v>1.4958863126402393E-2</v>
      </c>
      <c r="BB522" s="62">
        <f t="shared" si="244"/>
        <v>1.4958863126402393E-2</v>
      </c>
      <c r="BC522" s="62">
        <f t="shared" si="244"/>
        <v>1.4958863126402393E-2</v>
      </c>
      <c r="BD522" s="62">
        <f t="shared" si="244"/>
        <v>1.4958863126402393E-2</v>
      </c>
      <c r="BE522" s="62">
        <f t="shared" si="244"/>
        <v>1.4958863126402393E-2</v>
      </c>
      <c r="BF522" s="62">
        <f t="shared" si="244"/>
        <v>1.4958863126402393E-2</v>
      </c>
      <c r="BG522" s="62">
        <f t="shared" si="244"/>
        <v>1.4958863126402393E-2</v>
      </c>
      <c r="BH522" s="62">
        <f t="shared" si="244"/>
        <v>1.4958863126402393E-2</v>
      </c>
      <c r="BI522" s="62">
        <f t="shared" si="244"/>
        <v>1.4958863126402393E-2</v>
      </c>
      <c r="BJ522" s="62">
        <f t="shared" si="244"/>
        <v>1.4958863126402393E-2</v>
      </c>
      <c r="BK522" s="62">
        <f t="shared" si="244"/>
        <v>1.4958863126402393E-2</v>
      </c>
    </row>
    <row r="523" spans="1:63" x14ac:dyDescent="0.25">
      <c r="A523" s="55" t="str">
        <f>'March 2008 RIA'!$A$38</f>
        <v>Tier 4</v>
      </c>
      <c r="B523" s="63">
        <v>2033</v>
      </c>
      <c r="C523" s="57"/>
      <c r="D523" s="57"/>
      <c r="E523" s="61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61"/>
      <c r="AP523" s="57"/>
      <c r="AQ523" s="57"/>
      <c r="AR523" s="57"/>
      <c r="AS523" s="61"/>
      <c r="AT523" s="62">
        <f t="shared" ref="AT523:BK523" si="245">AT388*AT252</f>
        <v>1.4958863126402393E-2</v>
      </c>
      <c r="AU523" s="62">
        <f t="shared" si="245"/>
        <v>1.4958863126402393E-2</v>
      </c>
      <c r="AV523" s="62">
        <f t="shared" si="245"/>
        <v>1.4958863126402393E-2</v>
      </c>
      <c r="AW523" s="62">
        <f t="shared" si="245"/>
        <v>1.4958863126402393E-2</v>
      </c>
      <c r="AX523" s="62">
        <f t="shared" si="245"/>
        <v>1.4958863126402393E-2</v>
      </c>
      <c r="AY523" s="62">
        <f t="shared" si="245"/>
        <v>1.4958863126402393E-2</v>
      </c>
      <c r="AZ523" s="62">
        <f t="shared" si="245"/>
        <v>1.4958863126402393E-2</v>
      </c>
      <c r="BA523" s="62">
        <f t="shared" si="245"/>
        <v>1.4958863126402393E-2</v>
      </c>
      <c r="BB523" s="62">
        <f t="shared" si="245"/>
        <v>1.4958863126402393E-2</v>
      </c>
      <c r="BC523" s="62">
        <f t="shared" si="245"/>
        <v>1.4958863126402393E-2</v>
      </c>
      <c r="BD523" s="62">
        <f t="shared" si="245"/>
        <v>1.4958863126402393E-2</v>
      </c>
      <c r="BE523" s="62">
        <f t="shared" si="245"/>
        <v>1.4958863126402393E-2</v>
      </c>
      <c r="BF523" s="62">
        <f t="shared" si="245"/>
        <v>1.4958863126402393E-2</v>
      </c>
      <c r="BG523" s="62">
        <f t="shared" si="245"/>
        <v>1.4958863126402393E-2</v>
      </c>
      <c r="BH523" s="62">
        <f t="shared" si="245"/>
        <v>1.4958863126402393E-2</v>
      </c>
      <c r="BI523" s="62">
        <f t="shared" si="245"/>
        <v>1.4958863126402393E-2</v>
      </c>
      <c r="BJ523" s="62">
        <f t="shared" si="245"/>
        <v>1.4958863126402393E-2</v>
      </c>
      <c r="BK523" s="62">
        <f t="shared" si="245"/>
        <v>1.4958863126402393E-2</v>
      </c>
    </row>
    <row r="524" spans="1:63" x14ac:dyDescent="0.25">
      <c r="A524" s="55" t="str">
        <f>'March 2008 RIA'!$A$38</f>
        <v>Tier 4</v>
      </c>
      <c r="B524" s="63">
        <v>2034</v>
      </c>
      <c r="C524" s="57"/>
      <c r="D524" s="57"/>
      <c r="E524" s="61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61"/>
      <c r="AP524" s="57"/>
      <c r="AQ524" s="57"/>
      <c r="AR524" s="57"/>
      <c r="AS524" s="61"/>
      <c r="AT524" s="57"/>
      <c r="AU524" s="62">
        <f t="shared" ref="AU524:BK524" si="246">AU389*AU253</f>
        <v>1.4958863126402393E-2</v>
      </c>
      <c r="AV524" s="62">
        <f t="shared" si="246"/>
        <v>1.4958863126402393E-2</v>
      </c>
      <c r="AW524" s="62">
        <f t="shared" si="246"/>
        <v>1.4958863126402393E-2</v>
      </c>
      <c r="AX524" s="62">
        <f t="shared" si="246"/>
        <v>1.4958863126402393E-2</v>
      </c>
      <c r="AY524" s="62">
        <f t="shared" si="246"/>
        <v>1.4958863126402393E-2</v>
      </c>
      <c r="AZ524" s="62">
        <f t="shared" si="246"/>
        <v>1.4958863126402393E-2</v>
      </c>
      <c r="BA524" s="62">
        <f t="shared" si="246"/>
        <v>1.4958863126402393E-2</v>
      </c>
      <c r="BB524" s="62">
        <f t="shared" si="246"/>
        <v>1.4958863126402393E-2</v>
      </c>
      <c r="BC524" s="62">
        <f t="shared" si="246"/>
        <v>1.4958863126402393E-2</v>
      </c>
      <c r="BD524" s="62">
        <f t="shared" si="246"/>
        <v>1.4958863126402393E-2</v>
      </c>
      <c r="BE524" s="62">
        <f t="shared" si="246"/>
        <v>1.4958863126402393E-2</v>
      </c>
      <c r="BF524" s="62">
        <f t="shared" si="246"/>
        <v>1.4958863126402393E-2</v>
      </c>
      <c r="BG524" s="62">
        <f t="shared" si="246"/>
        <v>1.4958863126402393E-2</v>
      </c>
      <c r="BH524" s="62">
        <f t="shared" si="246"/>
        <v>1.4958863126402393E-2</v>
      </c>
      <c r="BI524" s="62">
        <f t="shared" si="246"/>
        <v>1.4958863126402393E-2</v>
      </c>
      <c r="BJ524" s="62">
        <f t="shared" si="246"/>
        <v>1.4958863126402393E-2</v>
      </c>
      <c r="BK524" s="62">
        <f t="shared" si="246"/>
        <v>1.4958863126402393E-2</v>
      </c>
    </row>
    <row r="525" spans="1:63" x14ac:dyDescent="0.25">
      <c r="A525" s="55" t="str">
        <f>'March 2008 RIA'!$A$38</f>
        <v>Tier 4</v>
      </c>
      <c r="B525" s="63">
        <v>2035</v>
      </c>
      <c r="C525" s="57"/>
      <c r="D525" s="57"/>
      <c r="E525" s="61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61"/>
      <c r="AP525" s="57"/>
      <c r="AQ525" s="57"/>
      <c r="AR525" s="57"/>
      <c r="AS525" s="61"/>
      <c r="AT525" s="57"/>
      <c r="AU525" s="57"/>
      <c r="AV525" s="62">
        <f t="shared" ref="AV525:BK525" si="247">AV390*AV254</f>
        <v>1.4958863126402393E-2</v>
      </c>
      <c r="AW525" s="62">
        <f t="shared" si="247"/>
        <v>1.4958863126402393E-2</v>
      </c>
      <c r="AX525" s="62">
        <f t="shared" si="247"/>
        <v>1.4958863126402393E-2</v>
      </c>
      <c r="AY525" s="62">
        <f t="shared" si="247"/>
        <v>1.4958863126402393E-2</v>
      </c>
      <c r="AZ525" s="62">
        <f t="shared" si="247"/>
        <v>1.4958863126402393E-2</v>
      </c>
      <c r="BA525" s="62">
        <f t="shared" si="247"/>
        <v>1.4958863126402393E-2</v>
      </c>
      <c r="BB525" s="62">
        <f t="shared" si="247"/>
        <v>1.4958863126402393E-2</v>
      </c>
      <c r="BC525" s="62">
        <f t="shared" si="247"/>
        <v>1.4958863126402393E-2</v>
      </c>
      <c r="BD525" s="62">
        <f t="shared" si="247"/>
        <v>1.4958863126402393E-2</v>
      </c>
      <c r="BE525" s="62">
        <f t="shared" si="247"/>
        <v>1.4958863126402393E-2</v>
      </c>
      <c r="BF525" s="62">
        <f t="shared" si="247"/>
        <v>1.4958863126402393E-2</v>
      </c>
      <c r="BG525" s="62">
        <f t="shared" si="247"/>
        <v>1.4958863126402393E-2</v>
      </c>
      <c r="BH525" s="62">
        <f t="shared" si="247"/>
        <v>1.4958863126402393E-2</v>
      </c>
      <c r="BI525" s="62">
        <f t="shared" si="247"/>
        <v>1.4958863126402393E-2</v>
      </c>
      <c r="BJ525" s="62">
        <f t="shared" si="247"/>
        <v>1.4958863126402393E-2</v>
      </c>
      <c r="BK525" s="62">
        <f t="shared" si="247"/>
        <v>1.4958863126402393E-2</v>
      </c>
    </row>
    <row r="526" spans="1:63" x14ac:dyDescent="0.25">
      <c r="A526" s="55" t="str">
        <f>'March 2008 RIA'!$A$38</f>
        <v>Tier 4</v>
      </c>
      <c r="B526" s="63">
        <v>2036</v>
      </c>
      <c r="C526" s="57"/>
      <c r="D526" s="57"/>
      <c r="E526" s="61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61"/>
      <c r="AP526" s="57"/>
      <c r="AQ526" s="57"/>
      <c r="AR526" s="57"/>
      <c r="AS526" s="61"/>
      <c r="AT526" s="57"/>
      <c r="AU526" s="57"/>
      <c r="AV526" s="57"/>
      <c r="AW526" s="62">
        <f t="shared" ref="AW526:BK526" si="248">AW391*AW255</f>
        <v>1.4958863126402393E-2</v>
      </c>
      <c r="AX526" s="62">
        <f t="shared" si="248"/>
        <v>1.4958863126402393E-2</v>
      </c>
      <c r="AY526" s="62">
        <f t="shared" si="248"/>
        <v>1.4958863126402393E-2</v>
      </c>
      <c r="AZ526" s="62">
        <f t="shared" si="248"/>
        <v>1.4958863126402393E-2</v>
      </c>
      <c r="BA526" s="62">
        <f t="shared" si="248"/>
        <v>1.4958863126402393E-2</v>
      </c>
      <c r="BB526" s="62">
        <f t="shared" si="248"/>
        <v>1.4958863126402393E-2</v>
      </c>
      <c r="BC526" s="62">
        <f t="shared" si="248"/>
        <v>1.4958863126402393E-2</v>
      </c>
      <c r="BD526" s="62">
        <f t="shared" si="248"/>
        <v>1.4958863126402393E-2</v>
      </c>
      <c r="BE526" s="62">
        <f t="shared" si="248"/>
        <v>1.4958863126402393E-2</v>
      </c>
      <c r="BF526" s="62">
        <f t="shared" si="248"/>
        <v>1.4958863126402393E-2</v>
      </c>
      <c r="BG526" s="62">
        <f t="shared" si="248"/>
        <v>1.4958863126402393E-2</v>
      </c>
      <c r="BH526" s="62">
        <f t="shared" si="248"/>
        <v>1.4958863126402393E-2</v>
      </c>
      <c r="BI526" s="62">
        <f t="shared" si="248"/>
        <v>1.4958863126402393E-2</v>
      </c>
      <c r="BJ526" s="62">
        <f t="shared" si="248"/>
        <v>1.4958863126402393E-2</v>
      </c>
      <c r="BK526" s="62">
        <f t="shared" si="248"/>
        <v>1.4958863126402393E-2</v>
      </c>
    </row>
    <row r="527" spans="1:63" x14ac:dyDescent="0.25">
      <c r="A527" s="55" t="str">
        <f>'March 2008 RIA'!$A$38</f>
        <v>Tier 4</v>
      </c>
      <c r="B527" s="63">
        <v>2037</v>
      </c>
      <c r="C527" s="57"/>
      <c r="D527" s="57"/>
      <c r="E527" s="61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61"/>
      <c r="AP527" s="57"/>
      <c r="AQ527" s="57"/>
      <c r="AR527" s="57"/>
      <c r="AS527" s="61"/>
      <c r="AT527" s="57"/>
      <c r="AU527" s="57"/>
      <c r="AV527" s="57"/>
      <c r="AW527" s="57"/>
      <c r="AX527" s="62">
        <f t="shared" ref="AX527:BK527" si="249">AX392*AX256</f>
        <v>1.4958863126402393E-2</v>
      </c>
      <c r="AY527" s="62">
        <f t="shared" si="249"/>
        <v>1.4958863126402393E-2</v>
      </c>
      <c r="AZ527" s="62">
        <f t="shared" si="249"/>
        <v>1.4958863126402393E-2</v>
      </c>
      <c r="BA527" s="62">
        <f t="shared" si="249"/>
        <v>1.4958863126402393E-2</v>
      </c>
      <c r="BB527" s="62">
        <f t="shared" si="249"/>
        <v>1.4958863126402393E-2</v>
      </c>
      <c r="BC527" s="62">
        <f t="shared" si="249"/>
        <v>1.4958863126402393E-2</v>
      </c>
      <c r="BD527" s="62">
        <f t="shared" si="249"/>
        <v>1.4958863126402393E-2</v>
      </c>
      <c r="BE527" s="62">
        <f t="shared" si="249"/>
        <v>1.4958863126402393E-2</v>
      </c>
      <c r="BF527" s="62">
        <f t="shared" si="249"/>
        <v>1.4958863126402393E-2</v>
      </c>
      <c r="BG527" s="62">
        <f t="shared" si="249"/>
        <v>1.4958863126402393E-2</v>
      </c>
      <c r="BH527" s="62">
        <f t="shared" si="249"/>
        <v>1.4958863126402393E-2</v>
      </c>
      <c r="BI527" s="62">
        <f t="shared" si="249"/>
        <v>1.4958863126402393E-2</v>
      </c>
      <c r="BJ527" s="62">
        <f t="shared" si="249"/>
        <v>1.4958863126402393E-2</v>
      </c>
      <c r="BK527" s="62">
        <f t="shared" si="249"/>
        <v>1.4958863126402393E-2</v>
      </c>
    </row>
    <row r="528" spans="1:63" x14ac:dyDescent="0.25">
      <c r="A528" s="55" t="str">
        <f>'March 2008 RIA'!$A$38</f>
        <v>Tier 4</v>
      </c>
      <c r="B528" s="63">
        <v>2038</v>
      </c>
      <c r="C528" s="57"/>
      <c r="D528" s="57"/>
      <c r="E528" s="61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61"/>
      <c r="AP528" s="57"/>
      <c r="AQ528" s="57"/>
      <c r="AR528" s="57"/>
      <c r="AS528" s="61"/>
      <c r="AT528" s="57"/>
      <c r="AU528" s="57"/>
      <c r="AV528" s="57"/>
      <c r="AW528" s="57"/>
      <c r="AX528" s="57"/>
      <c r="AY528" s="62">
        <f t="shared" ref="AY528:BK528" si="250">AY393*AY257</f>
        <v>1.4958863126402393E-2</v>
      </c>
      <c r="AZ528" s="62">
        <f t="shared" si="250"/>
        <v>1.4958863126402393E-2</v>
      </c>
      <c r="BA528" s="62">
        <f t="shared" si="250"/>
        <v>1.4958863126402393E-2</v>
      </c>
      <c r="BB528" s="62">
        <f t="shared" si="250"/>
        <v>1.4958863126402393E-2</v>
      </c>
      <c r="BC528" s="62">
        <f t="shared" si="250"/>
        <v>1.4958863126402393E-2</v>
      </c>
      <c r="BD528" s="62">
        <f t="shared" si="250"/>
        <v>1.4958863126402393E-2</v>
      </c>
      <c r="BE528" s="62">
        <f t="shared" si="250"/>
        <v>1.4958863126402393E-2</v>
      </c>
      <c r="BF528" s="62">
        <f t="shared" si="250"/>
        <v>1.4958863126402393E-2</v>
      </c>
      <c r="BG528" s="62">
        <f t="shared" si="250"/>
        <v>1.4958863126402393E-2</v>
      </c>
      <c r="BH528" s="62">
        <f t="shared" si="250"/>
        <v>1.4958863126402393E-2</v>
      </c>
      <c r="BI528" s="62">
        <f t="shared" si="250"/>
        <v>1.4958863126402393E-2</v>
      </c>
      <c r="BJ528" s="62">
        <f t="shared" si="250"/>
        <v>1.4958863126402393E-2</v>
      </c>
      <c r="BK528" s="62">
        <f t="shared" si="250"/>
        <v>1.4958863126402393E-2</v>
      </c>
    </row>
    <row r="529" spans="1:63" x14ac:dyDescent="0.25">
      <c r="A529" s="55" t="str">
        <f>'March 2008 RIA'!$A$38</f>
        <v>Tier 4</v>
      </c>
      <c r="B529" s="63">
        <v>2039</v>
      </c>
      <c r="C529" s="57"/>
      <c r="D529" s="57"/>
      <c r="E529" s="61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61"/>
      <c r="AP529" s="57"/>
      <c r="AQ529" s="57"/>
      <c r="AR529" s="57"/>
      <c r="AS529" s="61"/>
      <c r="AT529" s="57"/>
      <c r="AU529" s="57"/>
      <c r="AV529" s="57"/>
      <c r="AW529" s="57"/>
      <c r="AX529" s="57"/>
      <c r="AY529" s="57"/>
      <c r="AZ529" s="62">
        <f t="shared" ref="AZ529:BK529" si="251">AZ394*AZ258</f>
        <v>1.4958863126402393E-2</v>
      </c>
      <c r="BA529" s="62">
        <f t="shared" si="251"/>
        <v>1.4958863126402393E-2</v>
      </c>
      <c r="BB529" s="62">
        <f t="shared" si="251"/>
        <v>1.4958863126402393E-2</v>
      </c>
      <c r="BC529" s="62">
        <f t="shared" si="251"/>
        <v>1.4958863126402393E-2</v>
      </c>
      <c r="BD529" s="62">
        <f t="shared" si="251"/>
        <v>1.4958863126402393E-2</v>
      </c>
      <c r="BE529" s="62">
        <f t="shared" si="251"/>
        <v>1.4958863126402393E-2</v>
      </c>
      <c r="BF529" s="62">
        <f t="shared" si="251"/>
        <v>1.4958863126402393E-2</v>
      </c>
      <c r="BG529" s="62">
        <f t="shared" si="251"/>
        <v>1.4958863126402393E-2</v>
      </c>
      <c r="BH529" s="62">
        <f t="shared" si="251"/>
        <v>1.4958863126402393E-2</v>
      </c>
      <c r="BI529" s="62">
        <f t="shared" si="251"/>
        <v>1.4958863126402393E-2</v>
      </c>
      <c r="BJ529" s="62">
        <f t="shared" si="251"/>
        <v>1.4958863126402393E-2</v>
      </c>
      <c r="BK529" s="62">
        <f t="shared" si="251"/>
        <v>1.4958863126402393E-2</v>
      </c>
    </row>
    <row r="530" spans="1:63" x14ac:dyDescent="0.25">
      <c r="A530" s="55" t="str">
        <f>'March 2008 RIA'!$A$38</f>
        <v>Tier 4</v>
      </c>
      <c r="B530" s="63">
        <v>2040</v>
      </c>
      <c r="C530" s="57"/>
      <c r="D530" s="57"/>
      <c r="E530" s="61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61"/>
      <c r="AP530" s="57"/>
      <c r="AQ530" s="57"/>
      <c r="AR530" s="57"/>
      <c r="AS530" s="61"/>
      <c r="AT530" s="57"/>
      <c r="AU530" s="57"/>
      <c r="AV530" s="57"/>
      <c r="AW530" s="57"/>
      <c r="AX530" s="57"/>
      <c r="AY530" s="57"/>
      <c r="AZ530" s="57"/>
      <c r="BA530" s="62">
        <f t="shared" ref="BA530:BK530" si="252">BA395*BA259</f>
        <v>1.4958863126402393E-2</v>
      </c>
      <c r="BB530" s="62">
        <f t="shared" si="252"/>
        <v>1.4958863126402393E-2</v>
      </c>
      <c r="BC530" s="62">
        <f t="shared" si="252"/>
        <v>1.4958863126402393E-2</v>
      </c>
      <c r="BD530" s="62">
        <f t="shared" si="252"/>
        <v>1.4958863126402393E-2</v>
      </c>
      <c r="BE530" s="62">
        <f t="shared" si="252"/>
        <v>1.4958863126402393E-2</v>
      </c>
      <c r="BF530" s="62">
        <f t="shared" si="252"/>
        <v>1.4958863126402393E-2</v>
      </c>
      <c r="BG530" s="62">
        <f t="shared" si="252"/>
        <v>1.4958863126402393E-2</v>
      </c>
      <c r="BH530" s="62">
        <f t="shared" si="252"/>
        <v>1.4958863126402393E-2</v>
      </c>
      <c r="BI530" s="62">
        <f t="shared" si="252"/>
        <v>1.4958863126402393E-2</v>
      </c>
      <c r="BJ530" s="62">
        <f t="shared" si="252"/>
        <v>1.4958863126402393E-2</v>
      </c>
      <c r="BK530" s="62">
        <f t="shared" si="252"/>
        <v>1.4958863126402393E-2</v>
      </c>
    </row>
    <row r="531" spans="1:63" x14ac:dyDescent="0.25">
      <c r="A531" s="55" t="str">
        <f>'March 2008 RIA'!$A$38</f>
        <v>Tier 4</v>
      </c>
      <c r="B531" s="63">
        <v>2041</v>
      </c>
      <c r="C531" s="57"/>
      <c r="D531" s="57"/>
      <c r="E531" s="61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61"/>
      <c r="AP531" s="57"/>
      <c r="AQ531" s="57"/>
      <c r="AR531" s="57"/>
      <c r="AS531" s="61"/>
      <c r="AT531" s="57"/>
      <c r="AU531" s="173"/>
      <c r="AV531" s="173"/>
      <c r="AW531" s="173"/>
      <c r="AX531" s="173"/>
      <c r="AY531" s="173"/>
      <c r="AZ531" s="173"/>
      <c r="BA531" s="173"/>
      <c r="BB531" s="62">
        <f t="shared" ref="BB531:BK531" si="253">BB396*BB260</f>
        <v>1.4958863126402393E-2</v>
      </c>
      <c r="BC531" s="62">
        <f t="shared" si="253"/>
        <v>1.4958863126402393E-2</v>
      </c>
      <c r="BD531" s="62">
        <f t="shared" si="253"/>
        <v>1.4958863126402393E-2</v>
      </c>
      <c r="BE531" s="62">
        <f t="shared" si="253"/>
        <v>1.4958863126402393E-2</v>
      </c>
      <c r="BF531" s="62">
        <f t="shared" si="253"/>
        <v>1.4958863126402393E-2</v>
      </c>
      <c r="BG531" s="62">
        <f t="shared" si="253"/>
        <v>1.4958863126402393E-2</v>
      </c>
      <c r="BH531" s="62">
        <f t="shared" si="253"/>
        <v>1.4958863126402393E-2</v>
      </c>
      <c r="BI531" s="62">
        <f t="shared" si="253"/>
        <v>1.4958863126402393E-2</v>
      </c>
      <c r="BJ531" s="62">
        <f t="shared" si="253"/>
        <v>1.4958863126402393E-2</v>
      </c>
      <c r="BK531" s="62">
        <f t="shared" si="253"/>
        <v>1.4958863126402393E-2</v>
      </c>
    </row>
    <row r="532" spans="1:63" x14ac:dyDescent="0.25">
      <c r="A532" s="55" t="str">
        <f>'March 2008 RIA'!$A$38</f>
        <v>Tier 4</v>
      </c>
      <c r="B532" s="63">
        <v>2042</v>
      </c>
      <c r="C532" s="57"/>
      <c r="D532" s="57"/>
      <c r="E532" s="61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61"/>
      <c r="AP532" s="57"/>
      <c r="AQ532" s="57"/>
      <c r="AR532" s="57"/>
      <c r="AS532" s="61"/>
      <c r="AT532" s="57"/>
      <c r="AU532" s="173"/>
      <c r="AV532" s="173"/>
      <c r="AW532" s="173"/>
      <c r="AX532" s="173"/>
      <c r="AY532" s="173"/>
      <c r="AZ532" s="173"/>
      <c r="BA532" s="173"/>
      <c r="BB532" s="57"/>
      <c r="BC532" s="62">
        <f t="shared" ref="BC532:BK532" si="254">BC397*BC261</f>
        <v>1.4958863126402393E-2</v>
      </c>
      <c r="BD532" s="62">
        <f t="shared" si="254"/>
        <v>1.4958863126402393E-2</v>
      </c>
      <c r="BE532" s="62">
        <f t="shared" si="254"/>
        <v>1.4958863126402393E-2</v>
      </c>
      <c r="BF532" s="62">
        <f t="shared" si="254"/>
        <v>1.4958863126402393E-2</v>
      </c>
      <c r="BG532" s="62">
        <f t="shared" si="254"/>
        <v>1.4958863126402393E-2</v>
      </c>
      <c r="BH532" s="62">
        <f t="shared" si="254"/>
        <v>1.4958863126402393E-2</v>
      </c>
      <c r="BI532" s="62">
        <f t="shared" si="254"/>
        <v>1.4958863126402393E-2</v>
      </c>
      <c r="BJ532" s="62">
        <f t="shared" si="254"/>
        <v>1.4958863126402393E-2</v>
      </c>
      <c r="BK532" s="62">
        <f t="shared" si="254"/>
        <v>1.4958863126402393E-2</v>
      </c>
    </row>
    <row r="533" spans="1:63" x14ac:dyDescent="0.25">
      <c r="A533" s="55" t="str">
        <f>'March 2008 RIA'!$A$38</f>
        <v>Tier 4</v>
      </c>
      <c r="B533" s="63">
        <v>2043</v>
      </c>
      <c r="C533" s="57"/>
      <c r="D533" s="57"/>
      <c r="E533" s="61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61"/>
      <c r="AP533" s="57"/>
      <c r="AQ533" s="57"/>
      <c r="AR533" s="57"/>
      <c r="AS533" s="61"/>
      <c r="AT533" s="57"/>
      <c r="AU533" s="173"/>
      <c r="AV533" s="173"/>
      <c r="AW533" s="173"/>
      <c r="AX533" s="173"/>
      <c r="AY533" s="173"/>
      <c r="AZ533" s="173"/>
      <c r="BA533" s="173"/>
      <c r="BB533" s="57"/>
      <c r="BC533" s="61"/>
      <c r="BD533" s="62">
        <f t="shared" ref="BD533:BK533" si="255">BD398*BD262</f>
        <v>1.4958863126402393E-2</v>
      </c>
      <c r="BE533" s="62">
        <f t="shared" si="255"/>
        <v>1.4958863126402393E-2</v>
      </c>
      <c r="BF533" s="62">
        <f t="shared" si="255"/>
        <v>1.4958863126402393E-2</v>
      </c>
      <c r="BG533" s="62">
        <f t="shared" si="255"/>
        <v>1.4958863126402393E-2</v>
      </c>
      <c r="BH533" s="62">
        <f t="shared" si="255"/>
        <v>1.4958863126402393E-2</v>
      </c>
      <c r="BI533" s="62">
        <f t="shared" si="255"/>
        <v>1.4958863126402393E-2</v>
      </c>
      <c r="BJ533" s="62">
        <f t="shared" si="255"/>
        <v>1.4958863126402393E-2</v>
      </c>
      <c r="BK533" s="62">
        <f t="shared" si="255"/>
        <v>1.4958863126402393E-2</v>
      </c>
    </row>
    <row r="534" spans="1:63" x14ac:dyDescent="0.25">
      <c r="A534" s="55" t="str">
        <f>'March 2008 RIA'!$A$38</f>
        <v>Tier 4</v>
      </c>
      <c r="B534" s="63">
        <v>2044</v>
      </c>
      <c r="C534" s="57"/>
      <c r="D534" s="57"/>
      <c r="E534" s="61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61"/>
      <c r="AP534" s="57"/>
      <c r="AQ534" s="57"/>
      <c r="AR534" s="57"/>
      <c r="AS534" s="61"/>
      <c r="AT534" s="57"/>
      <c r="AU534" s="173"/>
      <c r="AV534" s="173"/>
      <c r="AW534" s="173"/>
      <c r="AX534" s="173"/>
      <c r="AY534" s="173"/>
      <c r="AZ534" s="173"/>
      <c r="BA534" s="173"/>
      <c r="BB534" s="57"/>
      <c r="BC534" s="61"/>
      <c r="BD534" s="57"/>
      <c r="BE534" s="62">
        <f t="shared" ref="BE534:BK534" si="256">BE399*BE263</f>
        <v>1.4958863126402393E-2</v>
      </c>
      <c r="BF534" s="62">
        <f t="shared" si="256"/>
        <v>1.4958863126402393E-2</v>
      </c>
      <c r="BG534" s="62">
        <f t="shared" si="256"/>
        <v>1.4958863126402393E-2</v>
      </c>
      <c r="BH534" s="62">
        <f t="shared" si="256"/>
        <v>1.4958863126402393E-2</v>
      </c>
      <c r="BI534" s="62">
        <f t="shared" si="256"/>
        <v>1.4958863126402393E-2</v>
      </c>
      <c r="BJ534" s="62">
        <f t="shared" si="256"/>
        <v>1.4958863126402393E-2</v>
      </c>
      <c r="BK534" s="62">
        <f t="shared" si="256"/>
        <v>1.4958863126402393E-2</v>
      </c>
    </row>
    <row r="535" spans="1:63" x14ac:dyDescent="0.25">
      <c r="A535" s="55" t="str">
        <f>'March 2008 RIA'!$A$38</f>
        <v>Tier 4</v>
      </c>
      <c r="B535" s="63">
        <v>2045</v>
      </c>
      <c r="C535" s="57"/>
      <c r="D535" s="57"/>
      <c r="E535" s="61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61"/>
      <c r="AP535" s="57"/>
      <c r="AQ535" s="57"/>
      <c r="AR535" s="57"/>
      <c r="AS535" s="61"/>
      <c r="AT535" s="57"/>
      <c r="AU535" s="173"/>
      <c r="AV535" s="173"/>
      <c r="AW535" s="173"/>
      <c r="AX535" s="173"/>
      <c r="AY535" s="173"/>
      <c r="AZ535" s="173"/>
      <c r="BA535" s="173"/>
      <c r="BB535" s="57"/>
      <c r="BC535" s="61"/>
      <c r="BD535" s="57"/>
      <c r="BE535" s="57"/>
      <c r="BF535" s="62">
        <f t="shared" ref="BF535:BK535" si="257">BF400*BF264</f>
        <v>1.4958863126402393E-2</v>
      </c>
      <c r="BG535" s="62">
        <f t="shared" si="257"/>
        <v>1.4958863126402393E-2</v>
      </c>
      <c r="BH535" s="62">
        <f t="shared" si="257"/>
        <v>1.4958863126402393E-2</v>
      </c>
      <c r="BI535" s="62">
        <f t="shared" si="257"/>
        <v>1.4958863126402393E-2</v>
      </c>
      <c r="BJ535" s="62">
        <f t="shared" si="257"/>
        <v>1.4958863126402393E-2</v>
      </c>
      <c r="BK535" s="62">
        <f t="shared" si="257"/>
        <v>1.4958863126402393E-2</v>
      </c>
    </row>
    <row r="536" spans="1:63" x14ac:dyDescent="0.25">
      <c r="A536" s="55" t="str">
        <f>'March 2008 RIA'!$A$38</f>
        <v>Tier 4</v>
      </c>
      <c r="B536" s="63">
        <v>2046</v>
      </c>
      <c r="C536" s="57"/>
      <c r="D536" s="57"/>
      <c r="E536" s="61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61"/>
      <c r="AP536" s="57"/>
      <c r="AQ536" s="57"/>
      <c r="AR536" s="57"/>
      <c r="AS536" s="61"/>
      <c r="AT536" s="57"/>
      <c r="AU536" s="173"/>
      <c r="AV536" s="173"/>
      <c r="AW536" s="173"/>
      <c r="AX536" s="173"/>
      <c r="AY536" s="173"/>
      <c r="AZ536" s="173"/>
      <c r="BA536" s="173"/>
      <c r="BB536" s="57"/>
      <c r="BC536" s="61"/>
      <c r="BD536" s="57"/>
      <c r="BE536" s="57"/>
      <c r="BF536" s="57"/>
      <c r="BG536" s="62">
        <f t="shared" ref="BG536:BK536" si="258">BG401*BG265</f>
        <v>1.4958863126402393E-2</v>
      </c>
      <c r="BH536" s="62">
        <f t="shared" si="258"/>
        <v>1.4958863126402393E-2</v>
      </c>
      <c r="BI536" s="62">
        <f t="shared" si="258"/>
        <v>1.4958863126402393E-2</v>
      </c>
      <c r="BJ536" s="62">
        <f t="shared" si="258"/>
        <v>1.4958863126402393E-2</v>
      </c>
      <c r="BK536" s="62">
        <f t="shared" si="258"/>
        <v>1.4958863126402393E-2</v>
      </c>
    </row>
    <row r="537" spans="1:63" x14ac:dyDescent="0.25">
      <c r="A537" s="55" t="str">
        <f>'March 2008 RIA'!$A$38</f>
        <v>Tier 4</v>
      </c>
      <c r="B537" s="63">
        <v>2047</v>
      </c>
      <c r="C537" s="57"/>
      <c r="D537" s="57"/>
      <c r="E537" s="61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61"/>
      <c r="AP537" s="57"/>
      <c r="AQ537" s="57"/>
      <c r="AR537" s="57"/>
      <c r="AS537" s="61"/>
      <c r="AT537" s="57"/>
      <c r="AU537" s="173"/>
      <c r="AV537" s="173"/>
      <c r="AW537" s="173"/>
      <c r="AX537" s="173"/>
      <c r="AY537" s="173"/>
      <c r="AZ537" s="173"/>
      <c r="BA537" s="173"/>
      <c r="BB537" s="57"/>
      <c r="BC537" s="61"/>
      <c r="BD537" s="57"/>
      <c r="BE537" s="57"/>
      <c r="BF537" s="57"/>
      <c r="BG537" s="57"/>
      <c r="BH537" s="62">
        <f t="shared" ref="BH537:BK537" si="259">BH402*BH266</f>
        <v>1.4958863126402393E-2</v>
      </c>
      <c r="BI537" s="62">
        <f t="shared" si="259"/>
        <v>1.4958863126402393E-2</v>
      </c>
      <c r="BJ537" s="62">
        <f t="shared" si="259"/>
        <v>1.4958863126402393E-2</v>
      </c>
      <c r="BK537" s="62">
        <f t="shared" si="259"/>
        <v>1.4958863126402393E-2</v>
      </c>
    </row>
    <row r="538" spans="1:63" x14ac:dyDescent="0.25">
      <c r="A538" s="55" t="str">
        <f>'March 2008 RIA'!$A$38</f>
        <v>Tier 4</v>
      </c>
      <c r="B538" s="63">
        <v>2048</v>
      </c>
      <c r="C538" s="57"/>
      <c r="D538" s="57"/>
      <c r="E538" s="61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61"/>
      <c r="AP538" s="57"/>
      <c r="AQ538" s="57"/>
      <c r="AR538" s="57"/>
      <c r="AS538" s="61"/>
      <c r="AT538" s="57"/>
      <c r="AU538" s="173"/>
      <c r="AV538" s="173"/>
      <c r="AW538" s="173"/>
      <c r="AX538" s="173"/>
      <c r="AY538" s="173"/>
      <c r="AZ538" s="173"/>
      <c r="BA538" s="173"/>
      <c r="BB538" s="57"/>
      <c r="BC538" s="61"/>
      <c r="BD538" s="57"/>
      <c r="BE538" s="57"/>
      <c r="BF538" s="57"/>
      <c r="BG538" s="57"/>
      <c r="BH538" s="57"/>
      <c r="BI538" s="62">
        <f t="shared" ref="BI538:BK538" si="260">BI403*BI267</f>
        <v>1.4958863126402393E-2</v>
      </c>
      <c r="BJ538" s="62">
        <f t="shared" si="260"/>
        <v>1.4958863126402393E-2</v>
      </c>
      <c r="BK538" s="62">
        <f t="shared" si="260"/>
        <v>1.4958863126402393E-2</v>
      </c>
    </row>
    <row r="539" spans="1:63" x14ac:dyDescent="0.25">
      <c r="A539" s="55" t="str">
        <f>'March 2008 RIA'!$A$38</f>
        <v>Tier 4</v>
      </c>
      <c r="B539" s="63">
        <v>2049</v>
      </c>
      <c r="C539" s="57"/>
      <c r="D539" s="57"/>
      <c r="E539" s="61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61"/>
      <c r="AP539" s="57"/>
      <c r="AQ539" s="57"/>
      <c r="AR539" s="57"/>
      <c r="AS539" s="61"/>
      <c r="AT539" s="57"/>
      <c r="AU539" s="173"/>
      <c r="AV539" s="173"/>
      <c r="AW539" s="173"/>
      <c r="AX539" s="173"/>
      <c r="AY539" s="173"/>
      <c r="AZ539" s="173"/>
      <c r="BA539" s="173"/>
      <c r="BB539" s="57"/>
      <c r="BC539" s="61"/>
      <c r="BD539" s="57"/>
      <c r="BE539" s="57"/>
      <c r="BF539" s="57"/>
      <c r="BG539" s="57"/>
      <c r="BH539" s="57"/>
      <c r="BI539" s="57"/>
      <c r="BJ539" s="62">
        <f t="shared" ref="BJ539:BK539" si="261">BJ404*BJ268</f>
        <v>1.4958863126402393E-2</v>
      </c>
      <c r="BK539" s="62">
        <f t="shared" si="261"/>
        <v>1.4958863126402393E-2</v>
      </c>
    </row>
    <row r="540" spans="1:63" x14ac:dyDescent="0.25">
      <c r="A540" s="55" t="str">
        <f>'March 2008 RIA'!$A$38</f>
        <v>Tier 4</v>
      </c>
      <c r="B540" s="63">
        <v>2050</v>
      </c>
      <c r="C540" s="57"/>
      <c r="D540" s="57"/>
      <c r="E540" s="61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61"/>
      <c r="AP540" s="57"/>
      <c r="AQ540" s="57"/>
      <c r="AR540" s="57"/>
      <c r="AS540" s="61"/>
      <c r="AT540" s="57"/>
      <c r="AU540" s="173"/>
      <c r="AV540" s="173"/>
      <c r="AW540" s="173"/>
      <c r="AX540" s="173"/>
      <c r="AY540" s="173"/>
      <c r="AZ540" s="173"/>
      <c r="BA540" s="173"/>
      <c r="BB540" s="57"/>
      <c r="BC540" s="61"/>
      <c r="BD540" s="57"/>
      <c r="BE540" s="57"/>
      <c r="BF540" s="57"/>
      <c r="BG540" s="57"/>
      <c r="BH540" s="57"/>
      <c r="BI540" s="57"/>
      <c r="BJ540" s="57"/>
      <c r="BK540" s="62">
        <f t="shared" ref="BK540" si="262">BK405*BK269</f>
        <v>1.4958863126402393E-2</v>
      </c>
    </row>
    <row r="541" spans="1:63" x14ac:dyDescent="0.25">
      <c r="A541" s="220" t="s">
        <v>25</v>
      </c>
      <c r="B541" s="220"/>
      <c r="C541" s="62">
        <f>SUM(C411:C540)</f>
        <v>16.107554225878832</v>
      </c>
      <c r="D541" s="62">
        <f t="shared" ref="D541:BK541" si="263">SUM(D411:D540)</f>
        <v>16.0357516828721</v>
      </c>
      <c r="E541" s="62">
        <f t="shared" si="263"/>
        <v>15.963949139865367</v>
      </c>
      <c r="F541" s="62">
        <f t="shared" si="263"/>
        <v>15.851757666417349</v>
      </c>
      <c r="G541" s="62">
        <f t="shared" si="263"/>
        <v>15.739566192969331</v>
      </c>
      <c r="H541" s="62">
        <f t="shared" si="263"/>
        <v>15.627374719521313</v>
      </c>
      <c r="I541" s="62">
        <f t="shared" si="263"/>
        <v>15.515183246073295</v>
      </c>
      <c r="J541" s="62">
        <f t="shared" si="263"/>
        <v>15.402991772625278</v>
      </c>
      <c r="K541" s="62">
        <f t="shared" si="263"/>
        <v>15.29080029917726</v>
      </c>
      <c r="L541" s="62">
        <f t="shared" si="263"/>
        <v>15.178608825729242</v>
      </c>
      <c r="M541" s="62">
        <f t="shared" si="263"/>
        <v>15.066417352281224</v>
      </c>
      <c r="N541" s="62">
        <f t="shared" si="263"/>
        <v>14.954225878833206</v>
      </c>
      <c r="O541" s="62">
        <f t="shared" si="263"/>
        <v>14.842034405385188</v>
      </c>
      <c r="P541" s="62">
        <f t="shared" si="263"/>
        <v>14.729842931937171</v>
      </c>
      <c r="Q541" s="62">
        <f t="shared" si="263"/>
        <v>14.617651458489153</v>
      </c>
      <c r="R541" s="62">
        <f t="shared" si="263"/>
        <v>14.466566940912488</v>
      </c>
      <c r="S541" s="62">
        <f t="shared" si="263"/>
        <v>14.315482423335823</v>
      </c>
      <c r="T541" s="62">
        <f t="shared" si="263"/>
        <v>14.164397905759158</v>
      </c>
      <c r="U541" s="62">
        <f t="shared" si="263"/>
        <v>14.013313388182493</v>
      </c>
      <c r="V541" s="62">
        <f t="shared" si="263"/>
        <v>13.862228870605827</v>
      </c>
      <c r="W541" s="62">
        <f t="shared" si="263"/>
        <v>13.711144353029162</v>
      </c>
      <c r="X541" s="62">
        <f t="shared" si="263"/>
        <v>13.560059835452501</v>
      </c>
      <c r="Y541" s="62">
        <f t="shared" si="263"/>
        <v>13.380553477935672</v>
      </c>
      <c r="Z541" s="62">
        <f t="shared" si="263"/>
        <v>13.201047120418844</v>
      </c>
      <c r="AA541" s="62">
        <f t="shared" si="263"/>
        <v>13.021540762902019</v>
      </c>
      <c r="AB541" s="62">
        <f t="shared" si="263"/>
        <v>12.776215407629019</v>
      </c>
      <c r="AC541" s="62">
        <f t="shared" si="263"/>
        <v>12.530890052356019</v>
      </c>
      <c r="AD541" s="62">
        <f t="shared" si="263"/>
        <v>12.285564697083023</v>
      </c>
      <c r="AE541" s="62">
        <f t="shared" si="263"/>
        <v>12.040239341810024</v>
      </c>
      <c r="AF541" s="62">
        <f t="shared" si="263"/>
        <v>11.794913986537027</v>
      </c>
      <c r="AG541" s="62">
        <f t="shared" si="263"/>
        <v>11.549588631264028</v>
      </c>
      <c r="AH541" s="62">
        <f t="shared" si="263"/>
        <v>11.304263275991028</v>
      </c>
      <c r="AI541" s="62">
        <f t="shared" si="263"/>
        <v>11.05893792071803</v>
      </c>
      <c r="AJ541" s="62">
        <f t="shared" si="263"/>
        <v>10.814689603590132</v>
      </c>
      <c r="AK541" s="62">
        <f t="shared" si="263"/>
        <v>10.571518324607332</v>
      </c>
      <c r="AL541" s="62">
        <f t="shared" si="263"/>
        <v>10.329424083769634</v>
      </c>
      <c r="AM541" s="62">
        <f t="shared" si="263"/>
        <v>10.088406881077038</v>
      </c>
      <c r="AN541" s="62">
        <f t="shared" si="263"/>
        <v>9.8484667165295416</v>
      </c>
      <c r="AO541" s="62">
        <f t="shared" si="263"/>
        <v>9.609603590127147</v>
      </c>
      <c r="AP541" s="62">
        <f t="shared" si="263"/>
        <v>9.3718175018698524</v>
      </c>
      <c r="AQ541" s="62">
        <f t="shared" si="263"/>
        <v>9.1351084517576613</v>
      </c>
      <c r="AR541" s="62">
        <f t="shared" si="263"/>
        <v>8.8994764397905737</v>
      </c>
      <c r="AS541" s="62">
        <f t="shared" si="263"/>
        <v>8.664921465968586</v>
      </c>
      <c r="AT541" s="62">
        <f t="shared" si="263"/>
        <v>8.4314435302916966</v>
      </c>
      <c r="AU541" s="62">
        <f t="shared" si="263"/>
        <v>8.1990426327599089</v>
      </c>
      <c r="AV541" s="62">
        <f t="shared" si="263"/>
        <v>7.9677187733732211</v>
      </c>
      <c r="AW541" s="62">
        <f t="shared" si="263"/>
        <v>7.737471952131636</v>
      </c>
      <c r="AX541" s="62">
        <f t="shared" si="263"/>
        <v>7.5083021690351508</v>
      </c>
      <c r="AY541" s="62">
        <f t="shared" si="263"/>
        <v>7.2802094240837683</v>
      </c>
      <c r="AZ541" s="62">
        <f t="shared" si="263"/>
        <v>7.0531937172774857</v>
      </c>
      <c r="BA541" s="62">
        <f t="shared" si="263"/>
        <v>6.8272550486163048</v>
      </c>
      <c r="BB541" s="62">
        <f t="shared" si="263"/>
        <v>6.602393418100224</v>
      </c>
      <c r="BC541" s="62">
        <f t="shared" si="263"/>
        <v>6.3786088257292448</v>
      </c>
      <c r="BD541" s="62">
        <f t="shared" si="263"/>
        <v>6.2056918474195966</v>
      </c>
      <c r="BE541" s="62">
        <f t="shared" si="263"/>
        <v>6.0333807030665687</v>
      </c>
      <c r="BF541" s="62">
        <f t="shared" si="263"/>
        <v>5.8616753926701586</v>
      </c>
      <c r="BG541" s="62">
        <f t="shared" si="263"/>
        <v>5.6905759162303688</v>
      </c>
      <c r="BH541" s="62">
        <f t="shared" si="263"/>
        <v>5.5200822737471977</v>
      </c>
      <c r="BI541" s="62">
        <f t="shared" si="263"/>
        <v>5.3501944652206452</v>
      </c>
      <c r="BJ541" s="62">
        <f t="shared" si="263"/>
        <v>5.1809124906507114</v>
      </c>
      <c r="BK541" s="62">
        <f t="shared" si="263"/>
        <v>5.012236350037397</v>
      </c>
    </row>
    <row r="544" spans="1:63" ht="18" x14ac:dyDescent="0.35">
      <c r="A544" s="152" t="s">
        <v>93</v>
      </c>
    </row>
    <row r="545" spans="1:63" x14ac:dyDescent="0.25">
      <c r="A545" s="154" t="s">
        <v>12</v>
      </c>
      <c r="B545" s="154" t="s">
        <v>22</v>
      </c>
      <c r="C545" s="221" t="s">
        <v>24</v>
      </c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  <c r="AJ545" s="221"/>
      <c r="AK545" s="221"/>
      <c r="AL545" s="221"/>
      <c r="AM545" s="221"/>
      <c r="AN545" s="221"/>
      <c r="AO545" s="221"/>
      <c r="AP545" s="221"/>
      <c r="AQ545" s="221"/>
      <c r="AR545" s="221"/>
      <c r="AS545" s="221"/>
      <c r="AT545" s="221"/>
      <c r="AU545" s="221"/>
      <c r="AV545" s="221"/>
      <c r="AW545" s="221"/>
      <c r="AX545" s="221"/>
      <c r="AY545" s="221"/>
      <c r="AZ545" s="221"/>
      <c r="BA545" s="221"/>
      <c r="BB545" s="221"/>
      <c r="BC545" s="221"/>
      <c r="BD545" s="221"/>
      <c r="BE545" s="221"/>
      <c r="BF545" s="221"/>
      <c r="BG545" s="221"/>
      <c r="BH545" s="221"/>
      <c r="BI545" s="221"/>
      <c r="BJ545" s="221"/>
      <c r="BK545" s="221"/>
    </row>
    <row r="546" spans="1:63" x14ac:dyDescent="0.25">
      <c r="A546" s="150" t="s">
        <v>14</v>
      </c>
      <c r="B546" s="150" t="s">
        <v>23</v>
      </c>
      <c r="C546" s="55">
        <v>1990</v>
      </c>
      <c r="D546" s="55">
        <v>1991</v>
      </c>
      <c r="E546" s="55">
        <v>1992</v>
      </c>
      <c r="F546" s="55">
        <v>1993</v>
      </c>
      <c r="G546" s="55">
        <v>1994</v>
      </c>
      <c r="H546" s="55">
        <v>1995</v>
      </c>
      <c r="I546" s="55">
        <v>1996</v>
      </c>
      <c r="J546" s="55">
        <v>1997</v>
      </c>
      <c r="K546" s="55">
        <v>1998</v>
      </c>
      <c r="L546" s="55">
        <v>1999</v>
      </c>
      <c r="M546" s="55">
        <v>2000</v>
      </c>
      <c r="N546" s="55">
        <v>2001</v>
      </c>
      <c r="O546" s="55">
        <v>2002</v>
      </c>
      <c r="P546" s="55">
        <v>2003</v>
      </c>
      <c r="Q546" s="55">
        <v>2004</v>
      </c>
      <c r="R546" s="55">
        <v>2005</v>
      </c>
      <c r="S546" s="55">
        <v>2006</v>
      </c>
      <c r="T546" s="55">
        <v>2007</v>
      </c>
      <c r="U546" s="55">
        <v>2008</v>
      </c>
      <c r="V546" s="55">
        <v>2009</v>
      </c>
      <c r="W546" s="55">
        <v>2010</v>
      </c>
      <c r="X546" s="55">
        <v>2011</v>
      </c>
      <c r="Y546" s="55">
        <v>2012</v>
      </c>
      <c r="Z546" s="55">
        <v>2013</v>
      </c>
      <c r="AA546" s="55">
        <v>2014</v>
      </c>
      <c r="AB546" s="55">
        <v>2015</v>
      </c>
      <c r="AC546" s="55">
        <v>2016</v>
      </c>
      <c r="AD546" s="55">
        <v>2017</v>
      </c>
      <c r="AE546" s="55">
        <v>2018</v>
      </c>
      <c r="AF546" s="55">
        <v>2019</v>
      </c>
      <c r="AG546" s="55">
        <v>2020</v>
      </c>
      <c r="AH546" s="55">
        <v>2021</v>
      </c>
      <c r="AI546" s="55">
        <v>2022</v>
      </c>
      <c r="AJ546" s="55">
        <v>2023</v>
      </c>
      <c r="AK546" s="55">
        <v>2024</v>
      </c>
      <c r="AL546" s="55">
        <v>2025</v>
      </c>
      <c r="AM546" s="55">
        <v>2026</v>
      </c>
      <c r="AN546" s="55">
        <v>2027</v>
      </c>
      <c r="AO546" s="55">
        <v>2028</v>
      </c>
      <c r="AP546" s="55">
        <v>2029</v>
      </c>
      <c r="AQ546" s="55">
        <v>2030</v>
      </c>
      <c r="AR546" s="55">
        <v>2031</v>
      </c>
      <c r="AS546" s="55">
        <v>2032</v>
      </c>
      <c r="AT546" s="55">
        <v>2033</v>
      </c>
      <c r="AU546" s="55">
        <v>2034</v>
      </c>
      <c r="AV546" s="55">
        <v>2035</v>
      </c>
      <c r="AW546" s="55">
        <v>2036</v>
      </c>
      <c r="AX546" s="55">
        <v>2037</v>
      </c>
      <c r="AY546" s="55">
        <v>2038</v>
      </c>
      <c r="AZ546" s="55">
        <v>2039</v>
      </c>
      <c r="BA546" s="55">
        <v>2040</v>
      </c>
      <c r="BB546" s="55">
        <v>2041</v>
      </c>
      <c r="BC546" s="55">
        <v>2042</v>
      </c>
      <c r="BD546" s="55">
        <v>2043</v>
      </c>
      <c r="BE546" s="55">
        <v>2044</v>
      </c>
      <c r="BF546" s="55">
        <v>2045</v>
      </c>
      <c r="BG546" s="55">
        <v>2046</v>
      </c>
      <c r="BH546" s="55">
        <v>2047</v>
      </c>
      <c r="BI546" s="55">
        <v>2048</v>
      </c>
      <c r="BJ546" s="55">
        <v>2049</v>
      </c>
      <c r="BK546" s="55">
        <v>2050</v>
      </c>
    </row>
    <row r="547" spans="1:63" s="73" customFormat="1" x14ac:dyDescent="0.25">
      <c r="A547" s="19" t="str">
        <f>'March 2008 RIA'!$A$17</f>
        <v>Uncontrolled</v>
      </c>
      <c r="B547" s="20">
        <v>1921</v>
      </c>
      <c r="C547" s="69">
        <f>'March 2008 RIA'!$D$17</f>
        <v>17.399999999999999</v>
      </c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2"/>
    </row>
    <row r="548" spans="1:63" s="73" customFormat="1" x14ac:dyDescent="0.25">
      <c r="A548" s="19" t="str">
        <f>'March 2008 RIA'!$A$17</f>
        <v>Uncontrolled</v>
      </c>
      <c r="B548" s="20">
        <v>1922</v>
      </c>
      <c r="C548" s="69">
        <f>'March 2008 RIA'!$D$17</f>
        <v>17.399999999999999</v>
      </c>
      <c r="D548" s="69">
        <f>'March 2008 RIA'!$D$17</f>
        <v>17.399999999999999</v>
      </c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4"/>
    </row>
    <row r="549" spans="1:63" s="73" customFormat="1" x14ac:dyDescent="0.25">
      <c r="A549" s="19" t="str">
        <f>'March 2008 RIA'!$A$17</f>
        <v>Uncontrolled</v>
      </c>
      <c r="B549" s="20">
        <v>1923</v>
      </c>
      <c r="C549" s="69">
        <f>'March 2008 RIA'!$D$17</f>
        <v>17.399999999999999</v>
      </c>
      <c r="D549" s="69">
        <f>'March 2008 RIA'!$D$17</f>
        <v>17.399999999999999</v>
      </c>
      <c r="E549" s="69">
        <f>'March 2008 RIA'!$D$17</f>
        <v>17.399999999999999</v>
      </c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4"/>
    </row>
    <row r="550" spans="1:63" s="73" customFormat="1" x14ac:dyDescent="0.25">
      <c r="A550" s="19" t="str">
        <f>'March 2008 RIA'!$A$17</f>
        <v>Uncontrolled</v>
      </c>
      <c r="B550" s="20">
        <v>1924</v>
      </c>
      <c r="C550" s="69">
        <f>'March 2008 RIA'!$D$17</f>
        <v>17.399999999999999</v>
      </c>
      <c r="D550" s="69">
        <f>'March 2008 RIA'!$D$17</f>
        <v>17.399999999999999</v>
      </c>
      <c r="E550" s="69">
        <f>'March 2008 RIA'!$D$17</f>
        <v>17.399999999999999</v>
      </c>
      <c r="F550" s="69">
        <f>'March 2008 RIA'!$D$17</f>
        <v>17.399999999999999</v>
      </c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4"/>
    </row>
    <row r="551" spans="1:63" s="73" customFormat="1" x14ac:dyDescent="0.25">
      <c r="A551" s="19" t="str">
        <f>'March 2008 RIA'!$A$17</f>
        <v>Uncontrolled</v>
      </c>
      <c r="B551" s="20">
        <v>1925</v>
      </c>
      <c r="C551" s="69">
        <f>'March 2008 RIA'!$D$17</f>
        <v>17.399999999999999</v>
      </c>
      <c r="D551" s="69">
        <f>'March 2008 RIA'!$D$17</f>
        <v>17.399999999999999</v>
      </c>
      <c r="E551" s="69">
        <f>'March 2008 RIA'!$D$17</f>
        <v>17.399999999999999</v>
      </c>
      <c r="F551" s="69">
        <f>'March 2008 RIA'!$D$17</f>
        <v>17.399999999999999</v>
      </c>
      <c r="G551" s="69">
        <f>'March 2008 RIA'!$D$17</f>
        <v>17.399999999999999</v>
      </c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4"/>
    </row>
    <row r="552" spans="1:63" s="73" customFormat="1" x14ac:dyDescent="0.25">
      <c r="A552" s="19" t="str">
        <f>'March 2008 RIA'!$A$17</f>
        <v>Uncontrolled</v>
      </c>
      <c r="B552" s="20">
        <v>1926</v>
      </c>
      <c r="C552" s="69">
        <f>'March 2008 RIA'!$D$17</f>
        <v>17.399999999999999</v>
      </c>
      <c r="D552" s="69">
        <f>'March 2008 RIA'!$D$17</f>
        <v>17.399999999999999</v>
      </c>
      <c r="E552" s="69">
        <f>'March 2008 RIA'!$D$17</f>
        <v>17.399999999999999</v>
      </c>
      <c r="F552" s="69">
        <f>'March 2008 RIA'!$D$17</f>
        <v>17.399999999999999</v>
      </c>
      <c r="G552" s="69">
        <f>'March 2008 RIA'!$D$17</f>
        <v>17.399999999999999</v>
      </c>
      <c r="H552" s="69">
        <f>'March 2008 RIA'!$D$17</f>
        <v>17.399999999999999</v>
      </c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4"/>
    </row>
    <row r="553" spans="1:63" s="73" customFormat="1" x14ac:dyDescent="0.25">
      <c r="A553" s="19" t="str">
        <f>'March 2008 RIA'!$A$17</f>
        <v>Uncontrolled</v>
      </c>
      <c r="B553" s="20">
        <v>1927</v>
      </c>
      <c r="C553" s="69">
        <f>'March 2008 RIA'!$D$17</f>
        <v>17.399999999999999</v>
      </c>
      <c r="D553" s="69">
        <f>'March 2008 RIA'!$D$17</f>
        <v>17.399999999999999</v>
      </c>
      <c r="E553" s="69">
        <f>'March 2008 RIA'!$D$17</f>
        <v>17.399999999999999</v>
      </c>
      <c r="F553" s="69">
        <f>'March 2008 RIA'!$D$17</f>
        <v>17.399999999999999</v>
      </c>
      <c r="G553" s="69">
        <f>'March 2008 RIA'!$D$17</f>
        <v>17.399999999999999</v>
      </c>
      <c r="H553" s="69">
        <f>'March 2008 RIA'!$D$17</f>
        <v>17.399999999999999</v>
      </c>
      <c r="I553" s="69">
        <f>'March 2008 RIA'!$D$17</f>
        <v>17.399999999999999</v>
      </c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4"/>
    </row>
    <row r="554" spans="1:63" s="73" customFormat="1" x14ac:dyDescent="0.25">
      <c r="A554" s="19" t="str">
        <f>'March 2008 RIA'!$A$17</f>
        <v>Uncontrolled</v>
      </c>
      <c r="B554" s="20">
        <v>1928</v>
      </c>
      <c r="C554" s="69">
        <f>'March 2008 RIA'!$D$17</f>
        <v>17.399999999999999</v>
      </c>
      <c r="D554" s="69">
        <f>'March 2008 RIA'!$D$17</f>
        <v>17.399999999999999</v>
      </c>
      <c r="E554" s="69">
        <f>'March 2008 RIA'!$D$17</f>
        <v>17.399999999999999</v>
      </c>
      <c r="F554" s="69">
        <f>'March 2008 RIA'!$D$17</f>
        <v>17.399999999999999</v>
      </c>
      <c r="G554" s="69">
        <f>'March 2008 RIA'!$D$17</f>
        <v>17.399999999999999</v>
      </c>
      <c r="H554" s="69">
        <f>'March 2008 RIA'!$D$17</f>
        <v>17.399999999999999</v>
      </c>
      <c r="I554" s="69">
        <f>'March 2008 RIA'!$D$17</f>
        <v>17.399999999999999</v>
      </c>
      <c r="J554" s="69">
        <f>'March 2008 RIA'!$D$17</f>
        <v>17.399999999999999</v>
      </c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4"/>
    </row>
    <row r="555" spans="1:63" s="73" customFormat="1" x14ac:dyDescent="0.25">
      <c r="A555" s="19" t="str">
        <f>'March 2008 RIA'!$A$17</f>
        <v>Uncontrolled</v>
      </c>
      <c r="B555" s="20">
        <v>1929</v>
      </c>
      <c r="C555" s="69">
        <f>'March 2008 RIA'!$D$17</f>
        <v>17.399999999999999</v>
      </c>
      <c r="D555" s="69">
        <f>'March 2008 RIA'!$D$17</f>
        <v>17.399999999999999</v>
      </c>
      <c r="E555" s="69">
        <f>'March 2008 RIA'!$D$17</f>
        <v>17.399999999999999</v>
      </c>
      <c r="F555" s="69">
        <f>'March 2008 RIA'!$D$17</f>
        <v>17.399999999999999</v>
      </c>
      <c r="G555" s="69">
        <f>'March 2008 RIA'!$D$17</f>
        <v>17.399999999999999</v>
      </c>
      <c r="H555" s="69">
        <f>'March 2008 RIA'!$D$17</f>
        <v>17.399999999999999</v>
      </c>
      <c r="I555" s="69">
        <f>'March 2008 RIA'!$D$17</f>
        <v>17.399999999999999</v>
      </c>
      <c r="J555" s="69">
        <f>'March 2008 RIA'!$D$17</f>
        <v>17.399999999999999</v>
      </c>
      <c r="K555" s="69">
        <f>'March 2008 RIA'!$D$17</f>
        <v>17.399999999999999</v>
      </c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4"/>
    </row>
    <row r="556" spans="1:63" s="73" customFormat="1" x14ac:dyDescent="0.25">
      <c r="A556" s="19" t="str">
        <f>'March 2008 RIA'!$A$17</f>
        <v>Uncontrolled</v>
      </c>
      <c r="B556" s="20">
        <v>1930</v>
      </c>
      <c r="C556" s="69">
        <f>'March 2008 RIA'!$D$17</f>
        <v>17.399999999999999</v>
      </c>
      <c r="D556" s="69">
        <f>'March 2008 RIA'!$D$17</f>
        <v>17.399999999999999</v>
      </c>
      <c r="E556" s="69">
        <f>'March 2008 RIA'!$D$17</f>
        <v>17.399999999999999</v>
      </c>
      <c r="F556" s="69">
        <f>'March 2008 RIA'!$D$17</f>
        <v>17.399999999999999</v>
      </c>
      <c r="G556" s="69">
        <f>'March 2008 RIA'!$D$17</f>
        <v>17.399999999999999</v>
      </c>
      <c r="H556" s="69">
        <f>'March 2008 RIA'!$D$17</f>
        <v>17.399999999999999</v>
      </c>
      <c r="I556" s="69">
        <f>'March 2008 RIA'!$D$17</f>
        <v>17.399999999999999</v>
      </c>
      <c r="J556" s="69">
        <f>'March 2008 RIA'!$D$17</f>
        <v>17.399999999999999</v>
      </c>
      <c r="K556" s="69">
        <f>'March 2008 RIA'!$D$17</f>
        <v>17.399999999999999</v>
      </c>
      <c r="L556" s="69">
        <f>'March 2008 RIA'!$D$17</f>
        <v>17.399999999999999</v>
      </c>
      <c r="M556" s="70"/>
      <c r="N556" s="70"/>
      <c r="O556" s="70"/>
      <c r="P556" s="70"/>
      <c r="Q556" s="70"/>
      <c r="R556" s="70"/>
      <c r="S556" s="70"/>
      <c r="T556" s="70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4"/>
    </row>
    <row r="557" spans="1:63" s="73" customFormat="1" x14ac:dyDescent="0.25">
      <c r="A557" s="19" t="str">
        <f>'March 2008 RIA'!$A$17</f>
        <v>Uncontrolled</v>
      </c>
      <c r="B557" s="20">
        <v>1931</v>
      </c>
      <c r="C557" s="69">
        <f>'March 2008 RIA'!$D$17</f>
        <v>17.399999999999999</v>
      </c>
      <c r="D557" s="69">
        <f>'March 2008 RIA'!$D$17</f>
        <v>17.399999999999999</v>
      </c>
      <c r="E557" s="69">
        <f>'March 2008 RIA'!$D$17</f>
        <v>17.399999999999999</v>
      </c>
      <c r="F557" s="69">
        <f>'March 2008 RIA'!$D$17</f>
        <v>17.399999999999999</v>
      </c>
      <c r="G557" s="69">
        <f>'March 2008 RIA'!$D$17</f>
        <v>17.399999999999999</v>
      </c>
      <c r="H557" s="69">
        <f>'March 2008 RIA'!$D$17</f>
        <v>17.399999999999999</v>
      </c>
      <c r="I557" s="69">
        <f>'March 2008 RIA'!$D$17</f>
        <v>17.399999999999999</v>
      </c>
      <c r="J557" s="69">
        <f>'March 2008 RIA'!$D$17</f>
        <v>17.399999999999999</v>
      </c>
      <c r="K557" s="69">
        <f>'March 2008 RIA'!$D$17</f>
        <v>17.399999999999999</v>
      </c>
      <c r="L557" s="69">
        <f>'March 2008 RIA'!$D$17</f>
        <v>17.399999999999999</v>
      </c>
      <c r="M557" s="69">
        <f>'March 2008 RIA'!$D$17</f>
        <v>17.399999999999999</v>
      </c>
      <c r="N557" s="70"/>
      <c r="O557" s="70"/>
      <c r="P557" s="70"/>
      <c r="Q557" s="70"/>
      <c r="R557" s="70"/>
      <c r="S557" s="70"/>
      <c r="T557" s="70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4"/>
    </row>
    <row r="558" spans="1:63" s="73" customFormat="1" x14ac:dyDescent="0.25">
      <c r="A558" s="19" t="str">
        <f>'March 2008 RIA'!$A$17</f>
        <v>Uncontrolled</v>
      </c>
      <c r="B558" s="20">
        <v>1932</v>
      </c>
      <c r="C558" s="69">
        <f>'March 2008 RIA'!$D$17</f>
        <v>17.399999999999999</v>
      </c>
      <c r="D558" s="69">
        <f>'March 2008 RIA'!$D$17</f>
        <v>17.399999999999999</v>
      </c>
      <c r="E558" s="69">
        <f>'March 2008 RIA'!$D$17</f>
        <v>17.399999999999999</v>
      </c>
      <c r="F558" s="69">
        <f>'March 2008 RIA'!$D$17</f>
        <v>17.399999999999999</v>
      </c>
      <c r="G558" s="69">
        <f>'March 2008 RIA'!$D$17</f>
        <v>17.399999999999999</v>
      </c>
      <c r="H558" s="69">
        <f>'March 2008 RIA'!$D$17</f>
        <v>17.399999999999999</v>
      </c>
      <c r="I558" s="69">
        <f>'March 2008 RIA'!$D$17</f>
        <v>17.399999999999999</v>
      </c>
      <c r="J558" s="69">
        <f>'March 2008 RIA'!$D$17</f>
        <v>17.399999999999999</v>
      </c>
      <c r="K558" s="69">
        <f>'March 2008 RIA'!$D$17</f>
        <v>17.399999999999999</v>
      </c>
      <c r="L558" s="69">
        <f>'March 2008 RIA'!$D$17</f>
        <v>17.399999999999999</v>
      </c>
      <c r="M558" s="69">
        <f>'March 2008 RIA'!$D$17</f>
        <v>17.399999999999999</v>
      </c>
      <c r="N558" s="69">
        <f>'March 2008 RIA'!$D$17</f>
        <v>17.399999999999999</v>
      </c>
      <c r="O558" s="70"/>
      <c r="P558" s="70"/>
      <c r="Q558" s="70"/>
      <c r="R558" s="70"/>
      <c r="S558" s="70"/>
      <c r="T558" s="70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4"/>
    </row>
    <row r="559" spans="1:63" s="73" customFormat="1" x14ac:dyDescent="0.25">
      <c r="A559" s="19" t="str">
        <f>'March 2008 RIA'!$A$17</f>
        <v>Uncontrolled</v>
      </c>
      <c r="B559" s="20">
        <v>1933</v>
      </c>
      <c r="C559" s="69">
        <f>'March 2008 RIA'!$D$17</f>
        <v>17.399999999999999</v>
      </c>
      <c r="D559" s="69">
        <f>'March 2008 RIA'!$D$17</f>
        <v>17.399999999999999</v>
      </c>
      <c r="E559" s="69">
        <f>'March 2008 RIA'!$D$17</f>
        <v>17.399999999999999</v>
      </c>
      <c r="F559" s="69">
        <f>'March 2008 RIA'!$D$17</f>
        <v>17.399999999999999</v>
      </c>
      <c r="G559" s="69">
        <f>'March 2008 RIA'!$D$17</f>
        <v>17.399999999999999</v>
      </c>
      <c r="H559" s="69">
        <f>'March 2008 RIA'!$D$17</f>
        <v>17.399999999999999</v>
      </c>
      <c r="I559" s="69">
        <f>'March 2008 RIA'!$D$17</f>
        <v>17.399999999999999</v>
      </c>
      <c r="J559" s="69">
        <f>'March 2008 RIA'!$D$17</f>
        <v>17.399999999999999</v>
      </c>
      <c r="K559" s="69">
        <f>'March 2008 RIA'!$D$17</f>
        <v>17.399999999999999</v>
      </c>
      <c r="L559" s="69">
        <f>'March 2008 RIA'!$D$17</f>
        <v>17.399999999999999</v>
      </c>
      <c r="M559" s="69">
        <f>'March 2008 RIA'!$D$17</f>
        <v>17.399999999999999</v>
      </c>
      <c r="N559" s="69">
        <f>'March 2008 RIA'!$D$17</f>
        <v>17.399999999999999</v>
      </c>
      <c r="O559" s="69">
        <f>'March 2008 RIA'!$D$17</f>
        <v>17.399999999999999</v>
      </c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4"/>
    </row>
    <row r="560" spans="1:63" s="73" customFormat="1" x14ac:dyDescent="0.25">
      <c r="A560" s="19" t="str">
        <f>'March 2008 RIA'!$A$17</f>
        <v>Uncontrolled</v>
      </c>
      <c r="B560" s="20">
        <v>1934</v>
      </c>
      <c r="C560" s="69">
        <f>'March 2008 RIA'!$D$17</f>
        <v>17.399999999999999</v>
      </c>
      <c r="D560" s="69">
        <f>'March 2008 RIA'!$D$17</f>
        <v>17.399999999999999</v>
      </c>
      <c r="E560" s="69">
        <f>'March 2008 RIA'!$D$17</f>
        <v>17.399999999999999</v>
      </c>
      <c r="F560" s="69">
        <f>'March 2008 RIA'!$D$17</f>
        <v>17.399999999999999</v>
      </c>
      <c r="G560" s="69">
        <f>'March 2008 RIA'!$D$17</f>
        <v>17.399999999999999</v>
      </c>
      <c r="H560" s="69">
        <f>'March 2008 RIA'!$D$17</f>
        <v>17.399999999999999</v>
      </c>
      <c r="I560" s="69">
        <f>'March 2008 RIA'!$D$17</f>
        <v>17.399999999999999</v>
      </c>
      <c r="J560" s="69">
        <f>'March 2008 RIA'!$D$17</f>
        <v>17.399999999999999</v>
      </c>
      <c r="K560" s="69">
        <f>'March 2008 RIA'!$D$17</f>
        <v>17.399999999999999</v>
      </c>
      <c r="L560" s="69">
        <f>'March 2008 RIA'!$D$17</f>
        <v>17.399999999999999</v>
      </c>
      <c r="M560" s="69">
        <f>'March 2008 RIA'!$D$17</f>
        <v>17.399999999999999</v>
      </c>
      <c r="N560" s="69">
        <f>'March 2008 RIA'!$D$17</f>
        <v>17.399999999999999</v>
      </c>
      <c r="O560" s="69">
        <f>'March 2008 RIA'!$D$17</f>
        <v>17.399999999999999</v>
      </c>
      <c r="P560" s="69">
        <f>'March 2008 RIA'!$D$17</f>
        <v>17.399999999999999</v>
      </c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4"/>
    </row>
    <row r="561" spans="1:63" s="73" customFormat="1" x14ac:dyDescent="0.25">
      <c r="A561" s="19" t="str">
        <f>'March 2008 RIA'!$A$17</f>
        <v>Uncontrolled</v>
      </c>
      <c r="B561" s="20">
        <v>1935</v>
      </c>
      <c r="C561" s="69">
        <f>'March 2008 RIA'!$D$17</f>
        <v>17.399999999999999</v>
      </c>
      <c r="D561" s="69">
        <f>'March 2008 RIA'!$D$17</f>
        <v>17.399999999999999</v>
      </c>
      <c r="E561" s="69">
        <f>'March 2008 RIA'!$D$17</f>
        <v>17.399999999999999</v>
      </c>
      <c r="F561" s="69">
        <f>'March 2008 RIA'!$D$17</f>
        <v>17.399999999999999</v>
      </c>
      <c r="G561" s="69">
        <f>'March 2008 RIA'!$D$17</f>
        <v>17.399999999999999</v>
      </c>
      <c r="H561" s="69">
        <f>'March 2008 RIA'!$D$17</f>
        <v>17.399999999999999</v>
      </c>
      <c r="I561" s="69">
        <f>'March 2008 RIA'!$D$17</f>
        <v>17.399999999999999</v>
      </c>
      <c r="J561" s="69">
        <f>'March 2008 RIA'!$D$17</f>
        <v>17.399999999999999</v>
      </c>
      <c r="K561" s="69">
        <f>'March 2008 RIA'!$D$17</f>
        <v>17.399999999999999</v>
      </c>
      <c r="L561" s="69">
        <f>'March 2008 RIA'!$D$17</f>
        <v>17.399999999999999</v>
      </c>
      <c r="M561" s="69">
        <f>'March 2008 RIA'!$D$17</f>
        <v>17.399999999999999</v>
      </c>
      <c r="N561" s="69">
        <f>'March 2008 RIA'!$D$17</f>
        <v>17.399999999999999</v>
      </c>
      <c r="O561" s="69">
        <f>'March 2008 RIA'!$D$17</f>
        <v>17.399999999999999</v>
      </c>
      <c r="P561" s="69">
        <f>'March 2008 RIA'!$D$17</f>
        <v>17.399999999999999</v>
      </c>
      <c r="Q561" s="69">
        <f>'March 2008 RIA'!$D$17</f>
        <v>17.399999999999999</v>
      </c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4"/>
    </row>
    <row r="562" spans="1:63" s="73" customFormat="1" x14ac:dyDescent="0.25">
      <c r="A562" s="19" t="str">
        <f>'March 2008 RIA'!$A$17</f>
        <v>Uncontrolled</v>
      </c>
      <c r="B562" s="20">
        <v>1936</v>
      </c>
      <c r="C562" s="69">
        <f>'March 2008 RIA'!$D$17</f>
        <v>17.399999999999999</v>
      </c>
      <c r="D562" s="69">
        <f>'March 2008 RIA'!$D$17</f>
        <v>17.399999999999999</v>
      </c>
      <c r="E562" s="69">
        <f>'March 2008 RIA'!$D$17</f>
        <v>17.399999999999999</v>
      </c>
      <c r="F562" s="69">
        <f>'March 2008 RIA'!$D$17</f>
        <v>17.399999999999999</v>
      </c>
      <c r="G562" s="69">
        <f>'March 2008 RIA'!$D$17</f>
        <v>17.399999999999999</v>
      </c>
      <c r="H562" s="69">
        <f>'March 2008 RIA'!$D$17</f>
        <v>17.399999999999999</v>
      </c>
      <c r="I562" s="69">
        <f>'March 2008 RIA'!$D$17</f>
        <v>17.399999999999999</v>
      </c>
      <c r="J562" s="69">
        <f>'March 2008 RIA'!$D$17</f>
        <v>17.399999999999999</v>
      </c>
      <c r="K562" s="69">
        <f>'March 2008 RIA'!$D$17</f>
        <v>17.399999999999999</v>
      </c>
      <c r="L562" s="69">
        <f>'March 2008 RIA'!$D$17</f>
        <v>17.399999999999999</v>
      </c>
      <c r="M562" s="69">
        <f>'March 2008 RIA'!$D$17</f>
        <v>17.399999999999999</v>
      </c>
      <c r="N562" s="69">
        <f>'March 2008 RIA'!$D$17</f>
        <v>17.399999999999999</v>
      </c>
      <c r="O562" s="69">
        <f>'March 2008 RIA'!$D$17</f>
        <v>17.399999999999999</v>
      </c>
      <c r="P562" s="69">
        <f>'March 2008 RIA'!$D$17</f>
        <v>17.399999999999999</v>
      </c>
      <c r="Q562" s="69">
        <f>'March 2008 RIA'!$D$17</f>
        <v>17.399999999999999</v>
      </c>
      <c r="R562" s="69">
        <f>'March 2008 RIA'!$D$17</f>
        <v>17.399999999999999</v>
      </c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4"/>
    </row>
    <row r="563" spans="1:63" s="73" customFormat="1" x14ac:dyDescent="0.25">
      <c r="A563" s="19" t="str">
        <f>'March 2008 RIA'!$A$17</f>
        <v>Uncontrolled</v>
      </c>
      <c r="B563" s="20">
        <v>1937</v>
      </c>
      <c r="C563" s="69">
        <f>'March 2008 RIA'!$D$17</f>
        <v>17.399999999999999</v>
      </c>
      <c r="D563" s="69">
        <f>'March 2008 RIA'!$D$17</f>
        <v>17.399999999999999</v>
      </c>
      <c r="E563" s="69">
        <f>'March 2008 RIA'!$D$17</f>
        <v>17.399999999999999</v>
      </c>
      <c r="F563" s="69">
        <f>'March 2008 RIA'!$D$17</f>
        <v>17.399999999999999</v>
      </c>
      <c r="G563" s="69">
        <f>'March 2008 RIA'!$D$17</f>
        <v>17.399999999999999</v>
      </c>
      <c r="H563" s="69">
        <f>'March 2008 RIA'!$D$17</f>
        <v>17.399999999999999</v>
      </c>
      <c r="I563" s="69">
        <f>'March 2008 RIA'!$D$17</f>
        <v>17.399999999999999</v>
      </c>
      <c r="J563" s="69">
        <f>'March 2008 RIA'!$D$17</f>
        <v>17.399999999999999</v>
      </c>
      <c r="K563" s="69">
        <f>'March 2008 RIA'!$D$17</f>
        <v>17.399999999999999</v>
      </c>
      <c r="L563" s="69">
        <f>'March 2008 RIA'!$D$17</f>
        <v>17.399999999999999</v>
      </c>
      <c r="M563" s="69">
        <f>'March 2008 RIA'!$D$17</f>
        <v>17.399999999999999</v>
      </c>
      <c r="N563" s="69">
        <f>'March 2008 RIA'!$D$17</f>
        <v>17.399999999999999</v>
      </c>
      <c r="O563" s="69">
        <f>'March 2008 RIA'!$D$17</f>
        <v>17.399999999999999</v>
      </c>
      <c r="P563" s="69">
        <f>'March 2008 RIA'!$D$17</f>
        <v>17.399999999999999</v>
      </c>
      <c r="Q563" s="69">
        <f>'March 2008 RIA'!$D$17</f>
        <v>17.399999999999999</v>
      </c>
      <c r="R563" s="69">
        <f>'March 2008 RIA'!$D$17</f>
        <v>17.399999999999999</v>
      </c>
      <c r="S563" s="69">
        <f>'March 2008 RIA'!$D$17</f>
        <v>17.399999999999999</v>
      </c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4"/>
    </row>
    <row r="564" spans="1:63" s="73" customFormat="1" x14ac:dyDescent="0.25">
      <c r="A564" s="19" t="str">
        <f>'March 2008 RIA'!$A$17</f>
        <v>Uncontrolled</v>
      </c>
      <c r="B564" s="20">
        <v>1938</v>
      </c>
      <c r="C564" s="69">
        <f>'March 2008 RIA'!$D$17</f>
        <v>17.399999999999999</v>
      </c>
      <c r="D564" s="69">
        <f>'March 2008 RIA'!$D$17</f>
        <v>17.399999999999999</v>
      </c>
      <c r="E564" s="69">
        <f>'March 2008 RIA'!$D$17</f>
        <v>17.399999999999999</v>
      </c>
      <c r="F564" s="69">
        <f>'March 2008 RIA'!$D$17</f>
        <v>17.399999999999999</v>
      </c>
      <c r="G564" s="69">
        <f>'March 2008 RIA'!$D$17</f>
        <v>17.399999999999999</v>
      </c>
      <c r="H564" s="69">
        <f>'March 2008 RIA'!$D$17</f>
        <v>17.399999999999999</v>
      </c>
      <c r="I564" s="69">
        <f>'March 2008 RIA'!$D$17</f>
        <v>17.399999999999999</v>
      </c>
      <c r="J564" s="69">
        <f>'March 2008 RIA'!$D$17</f>
        <v>17.399999999999999</v>
      </c>
      <c r="K564" s="69">
        <f>'March 2008 RIA'!$D$17</f>
        <v>17.399999999999999</v>
      </c>
      <c r="L564" s="69">
        <f>'March 2008 RIA'!$D$17</f>
        <v>17.399999999999999</v>
      </c>
      <c r="M564" s="69">
        <f>'March 2008 RIA'!$D$17</f>
        <v>17.399999999999999</v>
      </c>
      <c r="N564" s="69">
        <f>'March 2008 RIA'!$D$17</f>
        <v>17.399999999999999</v>
      </c>
      <c r="O564" s="69">
        <f>'March 2008 RIA'!$D$17</f>
        <v>17.399999999999999</v>
      </c>
      <c r="P564" s="69">
        <f>'March 2008 RIA'!$D$17</f>
        <v>17.399999999999999</v>
      </c>
      <c r="Q564" s="69">
        <f>'March 2008 RIA'!$D$17</f>
        <v>17.399999999999999</v>
      </c>
      <c r="R564" s="69">
        <f>'March 2008 RIA'!$D$17</f>
        <v>17.399999999999999</v>
      </c>
      <c r="S564" s="69">
        <f>'March 2008 RIA'!$D$17</f>
        <v>17.399999999999999</v>
      </c>
      <c r="T564" s="69">
        <f>'March 2008 RIA'!$D$17</f>
        <v>17.399999999999999</v>
      </c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4"/>
    </row>
    <row r="565" spans="1:63" s="73" customFormat="1" x14ac:dyDescent="0.25">
      <c r="A565" s="19" t="str">
        <f>'March 2008 RIA'!$A$17</f>
        <v>Uncontrolled</v>
      </c>
      <c r="B565" s="20">
        <v>1939</v>
      </c>
      <c r="C565" s="69">
        <f>'March 2008 RIA'!$D$17</f>
        <v>17.399999999999999</v>
      </c>
      <c r="D565" s="69">
        <f>'March 2008 RIA'!$D$17</f>
        <v>17.399999999999999</v>
      </c>
      <c r="E565" s="69">
        <f>'March 2008 RIA'!$D$17</f>
        <v>17.399999999999999</v>
      </c>
      <c r="F565" s="69">
        <f>'March 2008 RIA'!$D$17</f>
        <v>17.399999999999999</v>
      </c>
      <c r="G565" s="69">
        <f>'March 2008 RIA'!$D$17</f>
        <v>17.399999999999999</v>
      </c>
      <c r="H565" s="69">
        <f>'March 2008 RIA'!$D$17</f>
        <v>17.399999999999999</v>
      </c>
      <c r="I565" s="69">
        <f>'March 2008 RIA'!$D$17</f>
        <v>17.399999999999999</v>
      </c>
      <c r="J565" s="69">
        <f>'March 2008 RIA'!$D$17</f>
        <v>17.399999999999999</v>
      </c>
      <c r="K565" s="69">
        <f>'March 2008 RIA'!$D$17</f>
        <v>17.399999999999999</v>
      </c>
      <c r="L565" s="69">
        <f>'March 2008 RIA'!$D$17</f>
        <v>17.399999999999999</v>
      </c>
      <c r="M565" s="69">
        <f>'March 2008 RIA'!$D$17</f>
        <v>17.399999999999999</v>
      </c>
      <c r="N565" s="69">
        <f>'March 2008 RIA'!$D$17</f>
        <v>17.399999999999999</v>
      </c>
      <c r="O565" s="69">
        <f>'March 2008 RIA'!$D$17</f>
        <v>17.399999999999999</v>
      </c>
      <c r="P565" s="69">
        <f>'March 2008 RIA'!$D$17</f>
        <v>17.399999999999999</v>
      </c>
      <c r="Q565" s="69">
        <f>'March 2008 RIA'!$D$17</f>
        <v>17.399999999999999</v>
      </c>
      <c r="R565" s="69">
        <f>'March 2008 RIA'!$D$17</f>
        <v>17.399999999999999</v>
      </c>
      <c r="S565" s="69">
        <f>'March 2008 RIA'!$D$17</f>
        <v>17.399999999999999</v>
      </c>
      <c r="T565" s="69">
        <f>'March 2008 RIA'!$D$17</f>
        <v>17.399999999999999</v>
      </c>
      <c r="U565" s="69">
        <f>'March 2008 RIA'!$D$17</f>
        <v>17.399999999999999</v>
      </c>
      <c r="V565" s="70"/>
      <c r="W565" s="70"/>
      <c r="X565" s="70"/>
      <c r="Y565" s="70"/>
      <c r="Z565" s="70"/>
      <c r="AA565" s="70"/>
      <c r="AB565" s="70"/>
      <c r="AC565" s="70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4"/>
    </row>
    <row r="566" spans="1:63" s="73" customFormat="1" x14ac:dyDescent="0.25">
      <c r="A566" s="19" t="str">
        <f>'March 2008 RIA'!$A$17</f>
        <v>Uncontrolled</v>
      </c>
      <c r="B566" s="20">
        <v>1940</v>
      </c>
      <c r="C566" s="69">
        <f>'March 2008 RIA'!$D$17</f>
        <v>17.399999999999999</v>
      </c>
      <c r="D566" s="69">
        <f>'March 2008 RIA'!$D$17</f>
        <v>17.399999999999999</v>
      </c>
      <c r="E566" s="69">
        <f>'March 2008 RIA'!$D$17</f>
        <v>17.399999999999999</v>
      </c>
      <c r="F566" s="69">
        <f>'March 2008 RIA'!$D$17</f>
        <v>17.399999999999999</v>
      </c>
      <c r="G566" s="69">
        <f>'March 2008 RIA'!$D$17</f>
        <v>17.399999999999999</v>
      </c>
      <c r="H566" s="69">
        <f>'March 2008 RIA'!$D$17</f>
        <v>17.399999999999999</v>
      </c>
      <c r="I566" s="69">
        <f>'March 2008 RIA'!$D$17</f>
        <v>17.399999999999999</v>
      </c>
      <c r="J566" s="69">
        <f>'March 2008 RIA'!$D$17</f>
        <v>17.399999999999999</v>
      </c>
      <c r="K566" s="69">
        <f>'March 2008 RIA'!$D$17</f>
        <v>17.399999999999999</v>
      </c>
      <c r="L566" s="69">
        <f>'March 2008 RIA'!$D$17</f>
        <v>17.399999999999999</v>
      </c>
      <c r="M566" s="69">
        <f>'March 2008 RIA'!$D$17</f>
        <v>17.399999999999999</v>
      </c>
      <c r="N566" s="69">
        <f>'March 2008 RIA'!$D$17</f>
        <v>17.399999999999999</v>
      </c>
      <c r="O566" s="69">
        <f>'March 2008 RIA'!$D$17</f>
        <v>17.399999999999999</v>
      </c>
      <c r="P566" s="69">
        <f>'March 2008 RIA'!$D$17</f>
        <v>17.399999999999999</v>
      </c>
      <c r="Q566" s="69">
        <f>'March 2008 RIA'!$D$17</f>
        <v>17.399999999999999</v>
      </c>
      <c r="R566" s="69">
        <f>'March 2008 RIA'!$D$17</f>
        <v>17.399999999999999</v>
      </c>
      <c r="S566" s="69">
        <f>'March 2008 RIA'!$D$17</f>
        <v>17.399999999999999</v>
      </c>
      <c r="T566" s="69">
        <f>'March 2008 RIA'!$D$17</f>
        <v>17.399999999999999</v>
      </c>
      <c r="U566" s="69">
        <f>'March 2008 RIA'!$D$17</f>
        <v>17.399999999999999</v>
      </c>
      <c r="V566" s="69">
        <f>'March 2008 RIA'!$D$17</f>
        <v>17.399999999999999</v>
      </c>
      <c r="W566" s="70"/>
      <c r="X566" s="70"/>
      <c r="Y566" s="70"/>
      <c r="Z566" s="70"/>
      <c r="AA566" s="70"/>
      <c r="AB566" s="70"/>
      <c r="AC566" s="70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4"/>
    </row>
    <row r="567" spans="1:63" s="73" customFormat="1" x14ac:dyDescent="0.25">
      <c r="A567" s="19" t="str">
        <f>'March 2008 RIA'!$A$17</f>
        <v>Uncontrolled</v>
      </c>
      <c r="B567" s="20">
        <v>1941</v>
      </c>
      <c r="C567" s="69">
        <f>'March 2008 RIA'!$D$17</f>
        <v>17.399999999999999</v>
      </c>
      <c r="D567" s="69">
        <f>'March 2008 RIA'!$D$17</f>
        <v>17.399999999999999</v>
      </c>
      <c r="E567" s="69">
        <f>'March 2008 RIA'!$D$17</f>
        <v>17.399999999999999</v>
      </c>
      <c r="F567" s="69">
        <f>'March 2008 RIA'!$D$17</f>
        <v>17.399999999999999</v>
      </c>
      <c r="G567" s="69">
        <f>'March 2008 RIA'!$D$17</f>
        <v>17.399999999999999</v>
      </c>
      <c r="H567" s="69">
        <f>'March 2008 RIA'!$D$17</f>
        <v>17.399999999999999</v>
      </c>
      <c r="I567" s="69">
        <f>'March 2008 RIA'!$D$17</f>
        <v>17.399999999999999</v>
      </c>
      <c r="J567" s="69">
        <f>'March 2008 RIA'!$D$17</f>
        <v>17.399999999999999</v>
      </c>
      <c r="K567" s="69">
        <f>'March 2008 RIA'!$D$17</f>
        <v>17.399999999999999</v>
      </c>
      <c r="L567" s="69">
        <f>'March 2008 RIA'!$D$17</f>
        <v>17.399999999999999</v>
      </c>
      <c r="M567" s="69">
        <f>'March 2008 RIA'!$D$17</f>
        <v>17.399999999999999</v>
      </c>
      <c r="N567" s="69">
        <f>'March 2008 RIA'!$D$17</f>
        <v>17.399999999999999</v>
      </c>
      <c r="O567" s="69">
        <f>'March 2008 RIA'!$D$17</f>
        <v>17.399999999999999</v>
      </c>
      <c r="P567" s="69">
        <f>'March 2008 RIA'!$D$17</f>
        <v>17.399999999999999</v>
      </c>
      <c r="Q567" s="69">
        <f>'March 2008 RIA'!$D$17</f>
        <v>17.399999999999999</v>
      </c>
      <c r="R567" s="69">
        <f>'March 2008 RIA'!$D$17</f>
        <v>17.399999999999999</v>
      </c>
      <c r="S567" s="69">
        <f>'March 2008 RIA'!$D$17</f>
        <v>17.399999999999999</v>
      </c>
      <c r="T567" s="69">
        <f>'March 2008 RIA'!$D$17</f>
        <v>17.399999999999999</v>
      </c>
      <c r="U567" s="69">
        <f>'March 2008 RIA'!$D$17</f>
        <v>17.399999999999999</v>
      </c>
      <c r="V567" s="69">
        <f>'March 2008 RIA'!$D$17</f>
        <v>17.399999999999999</v>
      </c>
      <c r="W567" s="69">
        <f>'March 2008 RIA'!$D$17</f>
        <v>17.399999999999999</v>
      </c>
      <c r="X567" s="70"/>
      <c r="Y567" s="70"/>
      <c r="Z567" s="70"/>
      <c r="AA567" s="70"/>
      <c r="AB567" s="70"/>
      <c r="AC567" s="70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4"/>
    </row>
    <row r="568" spans="1:63" s="73" customFormat="1" x14ac:dyDescent="0.25">
      <c r="A568" s="19" t="str">
        <f>'March 2008 RIA'!$A$17</f>
        <v>Uncontrolled</v>
      </c>
      <c r="B568" s="20">
        <v>1942</v>
      </c>
      <c r="C568" s="69">
        <f>'March 2008 RIA'!$D$17</f>
        <v>17.399999999999999</v>
      </c>
      <c r="D568" s="69">
        <f>'March 2008 RIA'!$D$17</f>
        <v>17.399999999999999</v>
      </c>
      <c r="E568" s="69">
        <f>'March 2008 RIA'!$D$17</f>
        <v>17.399999999999999</v>
      </c>
      <c r="F568" s="69">
        <f>'March 2008 RIA'!$D$17</f>
        <v>17.399999999999999</v>
      </c>
      <c r="G568" s="69">
        <f>'March 2008 RIA'!$D$17</f>
        <v>17.399999999999999</v>
      </c>
      <c r="H568" s="69">
        <f>'March 2008 RIA'!$D$17</f>
        <v>17.399999999999999</v>
      </c>
      <c r="I568" s="69">
        <f>'March 2008 RIA'!$D$17</f>
        <v>17.399999999999999</v>
      </c>
      <c r="J568" s="69">
        <f>'March 2008 RIA'!$D$17</f>
        <v>17.399999999999999</v>
      </c>
      <c r="K568" s="69">
        <f>'March 2008 RIA'!$D$17</f>
        <v>17.399999999999999</v>
      </c>
      <c r="L568" s="69">
        <f>'March 2008 RIA'!$D$17</f>
        <v>17.399999999999999</v>
      </c>
      <c r="M568" s="69">
        <f>'March 2008 RIA'!$D$17</f>
        <v>17.399999999999999</v>
      </c>
      <c r="N568" s="69">
        <f>'March 2008 RIA'!$D$17</f>
        <v>17.399999999999999</v>
      </c>
      <c r="O568" s="69">
        <f>'March 2008 RIA'!$D$17</f>
        <v>17.399999999999999</v>
      </c>
      <c r="P568" s="69">
        <f>'March 2008 RIA'!$D$17</f>
        <v>17.399999999999999</v>
      </c>
      <c r="Q568" s="69">
        <f>'March 2008 RIA'!$D$17</f>
        <v>17.399999999999999</v>
      </c>
      <c r="R568" s="69">
        <f>'March 2008 RIA'!$D$17</f>
        <v>17.399999999999999</v>
      </c>
      <c r="S568" s="69">
        <f>'March 2008 RIA'!$D$17</f>
        <v>17.399999999999999</v>
      </c>
      <c r="T568" s="69">
        <f>'March 2008 RIA'!$D$17</f>
        <v>17.399999999999999</v>
      </c>
      <c r="U568" s="69">
        <f>'March 2008 RIA'!$D$17</f>
        <v>17.399999999999999</v>
      </c>
      <c r="V568" s="69">
        <f>'March 2008 RIA'!$D$17</f>
        <v>17.399999999999999</v>
      </c>
      <c r="W568" s="69">
        <f>'March 2008 RIA'!$D$17</f>
        <v>17.399999999999999</v>
      </c>
      <c r="X568" s="69">
        <f>'March 2008 RIA'!$D$17</f>
        <v>17.399999999999999</v>
      </c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4"/>
    </row>
    <row r="569" spans="1:63" s="73" customFormat="1" x14ac:dyDescent="0.25">
      <c r="A569" s="19" t="str">
        <f>'March 2008 RIA'!$A$17</f>
        <v>Uncontrolled</v>
      </c>
      <c r="B569" s="20">
        <v>1943</v>
      </c>
      <c r="C569" s="69">
        <f>'March 2008 RIA'!$D$17</f>
        <v>17.399999999999999</v>
      </c>
      <c r="D569" s="69">
        <f>'March 2008 RIA'!$D$17</f>
        <v>17.399999999999999</v>
      </c>
      <c r="E569" s="69">
        <f>'March 2008 RIA'!$D$17</f>
        <v>17.399999999999999</v>
      </c>
      <c r="F569" s="69">
        <f>'March 2008 RIA'!$D$17</f>
        <v>17.399999999999999</v>
      </c>
      <c r="G569" s="69">
        <f>'March 2008 RIA'!$D$17</f>
        <v>17.399999999999999</v>
      </c>
      <c r="H569" s="69">
        <f>'March 2008 RIA'!$D$17</f>
        <v>17.399999999999999</v>
      </c>
      <c r="I569" s="69">
        <f>'March 2008 RIA'!$D$17</f>
        <v>17.399999999999999</v>
      </c>
      <c r="J569" s="69">
        <f>'March 2008 RIA'!$D$17</f>
        <v>17.399999999999999</v>
      </c>
      <c r="K569" s="69">
        <f>'March 2008 RIA'!$D$17</f>
        <v>17.399999999999999</v>
      </c>
      <c r="L569" s="69">
        <f>'March 2008 RIA'!$D$17</f>
        <v>17.399999999999999</v>
      </c>
      <c r="M569" s="69">
        <f>'March 2008 RIA'!$D$17</f>
        <v>17.399999999999999</v>
      </c>
      <c r="N569" s="69">
        <f>'March 2008 RIA'!$D$17</f>
        <v>17.399999999999999</v>
      </c>
      <c r="O569" s="69">
        <f>'March 2008 RIA'!$D$17</f>
        <v>17.399999999999999</v>
      </c>
      <c r="P569" s="69">
        <f>'March 2008 RIA'!$D$17</f>
        <v>17.399999999999999</v>
      </c>
      <c r="Q569" s="69">
        <f>'March 2008 RIA'!$D$17</f>
        <v>17.399999999999999</v>
      </c>
      <c r="R569" s="69">
        <f>'March 2008 RIA'!$D$17</f>
        <v>17.399999999999999</v>
      </c>
      <c r="S569" s="69">
        <f>'March 2008 RIA'!$D$17</f>
        <v>17.399999999999999</v>
      </c>
      <c r="T569" s="69">
        <f>'March 2008 RIA'!$D$17</f>
        <v>17.399999999999999</v>
      </c>
      <c r="U569" s="69">
        <f>'March 2008 RIA'!$D$17</f>
        <v>17.399999999999999</v>
      </c>
      <c r="V569" s="69">
        <f>'March 2008 RIA'!$D$17</f>
        <v>17.399999999999999</v>
      </c>
      <c r="W569" s="69">
        <f>'March 2008 RIA'!$D$17</f>
        <v>17.399999999999999</v>
      </c>
      <c r="X569" s="69">
        <f>'March 2008 RIA'!$D$17</f>
        <v>17.399999999999999</v>
      </c>
      <c r="Y569" s="69">
        <f>'March 2008 RIA'!$D$17</f>
        <v>17.399999999999999</v>
      </c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4"/>
    </row>
    <row r="570" spans="1:63" s="73" customFormat="1" x14ac:dyDescent="0.25">
      <c r="A570" s="19" t="str">
        <f>'March 2008 RIA'!$A$17</f>
        <v>Uncontrolled</v>
      </c>
      <c r="B570" s="20">
        <v>1944</v>
      </c>
      <c r="C570" s="69">
        <f>'March 2008 RIA'!$D$17</f>
        <v>17.399999999999999</v>
      </c>
      <c r="D570" s="69">
        <f>'March 2008 RIA'!$D$17</f>
        <v>17.399999999999999</v>
      </c>
      <c r="E570" s="69">
        <f>'March 2008 RIA'!$D$17</f>
        <v>17.399999999999999</v>
      </c>
      <c r="F570" s="69">
        <f>'March 2008 RIA'!$D$17</f>
        <v>17.399999999999999</v>
      </c>
      <c r="G570" s="69">
        <f>'March 2008 RIA'!$D$17</f>
        <v>17.399999999999999</v>
      </c>
      <c r="H570" s="69">
        <f>'March 2008 RIA'!$D$17</f>
        <v>17.399999999999999</v>
      </c>
      <c r="I570" s="69">
        <f>'March 2008 RIA'!$D$17</f>
        <v>17.399999999999999</v>
      </c>
      <c r="J570" s="69">
        <f>'March 2008 RIA'!$D$17</f>
        <v>17.399999999999999</v>
      </c>
      <c r="K570" s="69">
        <f>'March 2008 RIA'!$D$17</f>
        <v>17.399999999999999</v>
      </c>
      <c r="L570" s="69">
        <f>'March 2008 RIA'!$D$17</f>
        <v>17.399999999999999</v>
      </c>
      <c r="M570" s="69">
        <f>'March 2008 RIA'!$D$17</f>
        <v>17.399999999999999</v>
      </c>
      <c r="N570" s="69">
        <f>'March 2008 RIA'!$D$17</f>
        <v>17.399999999999999</v>
      </c>
      <c r="O570" s="69">
        <f>'March 2008 RIA'!$D$17</f>
        <v>17.399999999999999</v>
      </c>
      <c r="P570" s="69">
        <f>'March 2008 RIA'!$D$17</f>
        <v>17.399999999999999</v>
      </c>
      <c r="Q570" s="69">
        <f>'March 2008 RIA'!$D$17</f>
        <v>17.399999999999999</v>
      </c>
      <c r="R570" s="69">
        <f>'March 2008 RIA'!$D$17</f>
        <v>17.399999999999999</v>
      </c>
      <c r="S570" s="69">
        <f>'March 2008 RIA'!$D$17</f>
        <v>17.399999999999999</v>
      </c>
      <c r="T570" s="69">
        <f>'March 2008 RIA'!$D$17</f>
        <v>17.399999999999999</v>
      </c>
      <c r="U570" s="69">
        <f>'March 2008 RIA'!$D$17</f>
        <v>17.399999999999999</v>
      </c>
      <c r="V570" s="69">
        <f>'March 2008 RIA'!$D$17</f>
        <v>17.399999999999999</v>
      </c>
      <c r="W570" s="69">
        <f>'March 2008 RIA'!$D$17</f>
        <v>17.399999999999999</v>
      </c>
      <c r="X570" s="69">
        <f>'March 2008 RIA'!$D$17</f>
        <v>17.399999999999999</v>
      </c>
      <c r="Y570" s="69">
        <f>'March 2008 RIA'!$D$17</f>
        <v>17.399999999999999</v>
      </c>
      <c r="Z570" s="69">
        <f>'March 2008 RIA'!$D$17</f>
        <v>17.399999999999999</v>
      </c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4"/>
    </row>
    <row r="571" spans="1:63" s="73" customFormat="1" x14ac:dyDescent="0.25">
      <c r="A571" s="19" t="str">
        <f>'March 2008 RIA'!$A$17</f>
        <v>Uncontrolled</v>
      </c>
      <c r="B571" s="20">
        <v>1945</v>
      </c>
      <c r="C571" s="69">
        <f>'March 2008 RIA'!$D$17</f>
        <v>17.399999999999999</v>
      </c>
      <c r="D571" s="69">
        <f>'March 2008 RIA'!$D$17</f>
        <v>17.399999999999999</v>
      </c>
      <c r="E571" s="69">
        <f>'March 2008 RIA'!$D$17</f>
        <v>17.399999999999999</v>
      </c>
      <c r="F571" s="69">
        <f>'March 2008 RIA'!$D$17</f>
        <v>17.399999999999999</v>
      </c>
      <c r="G571" s="69">
        <f>'March 2008 RIA'!$D$17</f>
        <v>17.399999999999999</v>
      </c>
      <c r="H571" s="69">
        <f>'March 2008 RIA'!$D$17</f>
        <v>17.399999999999999</v>
      </c>
      <c r="I571" s="69">
        <f>'March 2008 RIA'!$D$17</f>
        <v>17.399999999999999</v>
      </c>
      <c r="J571" s="69">
        <f>'March 2008 RIA'!$D$17</f>
        <v>17.399999999999999</v>
      </c>
      <c r="K571" s="69">
        <f>'March 2008 RIA'!$D$17</f>
        <v>17.399999999999999</v>
      </c>
      <c r="L571" s="69">
        <f>'March 2008 RIA'!$D$17</f>
        <v>17.399999999999999</v>
      </c>
      <c r="M571" s="69">
        <f>'March 2008 RIA'!$D$17</f>
        <v>17.399999999999999</v>
      </c>
      <c r="N571" s="69">
        <f>'March 2008 RIA'!$D$17</f>
        <v>17.399999999999999</v>
      </c>
      <c r="O571" s="69">
        <f>'March 2008 RIA'!$D$17</f>
        <v>17.399999999999999</v>
      </c>
      <c r="P571" s="69">
        <f>'March 2008 RIA'!$D$17</f>
        <v>17.399999999999999</v>
      </c>
      <c r="Q571" s="69">
        <f>'March 2008 RIA'!$D$17</f>
        <v>17.399999999999999</v>
      </c>
      <c r="R571" s="69">
        <f>'March 2008 RIA'!$D$17</f>
        <v>17.399999999999999</v>
      </c>
      <c r="S571" s="69">
        <f>'March 2008 RIA'!$D$17</f>
        <v>17.399999999999999</v>
      </c>
      <c r="T571" s="69">
        <f>'March 2008 RIA'!$D$17</f>
        <v>17.399999999999999</v>
      </c>
      <c r="U571" s="69">
        <f>'March 2008 RIA'!$D$17</f>
        <v>17.399999999999999</v>
      </c>
      <c r="V571" s="69">
        <f>'March 2008 RIA'!$D$17</f>
        <v>17.399999999999999</v>
      </c>
      <c r="W571" s="69">
        <f>'March 2008 RIA'!$D$17</f>
        <v>17.399999999999999</v>
      </c>
      <c r="X571" s="69">
        <f>'March 2008 RIA'!$D$17</f>
        <v>17.399999999999999</v>
      </c>
      <c r="Y571" s="69">
        <f>'March 2008 RIA'!$D$17</f>
        <v>17.399999999999999</v>
      </c>
      <c r="Z571" s="69">
        <f>'March 2008 RIA'!$D$17</f>
        <v>17.399999999999999</v>
      </c>
      <c r="AA571" s="69">
        <f>'March 2008 RIA'!$D$17</f>
        <v>17.399999999999999</v>
      </c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4"/>
    </row>
    <row r="572" spans="1:63" s="73" customFormat="1" x14ac:dyDescent="0.25">
      <c r="A572" s="19" t="str">
        <f>'March 2008 RIA'!$A$17</f>
        <v>Uncontrolled</v>
      </c>
      <c r="B572" s="20">
        <v>1946</v>
      </c>
      <c r="C572" s="69">
        <f>'March 2008 RIA'!$D$17</f>
        <v>17.399999999999999</v>
      </c>
      <c r="D572" s="69">
        <f>'March 2008 RIA'!$D$17</f>
        <v>17.399999999999999</v>
      </c>
      <c r="E572" s="69">
        <f>'March 2008 RIA'!$D$17</f>
        <v>17.399999999999999</v>
      </c>
      <c r="F572" s="69">
        <f>'March 2008 RIA'!$D$17</f>
        <v>17.399999999999999</v>
      </c>
      <c r="G572" s="69">
        <f>'March 2008 RIA'!$D$17</f>
        <v>17.399999999999999</v>
      </c>
      <c r="H572" s="69">
        <f>'March 2008 RIA'!$D$17</f>
        <v>17.399999999999999</v>
      </c>
      <c r="I572" s="69">
        <f>'March 2008 RIA'!$D$17</f>
        <v>17.399999999999999</v>
      </c>
      <c r="J572" s="69">
        <f>'March 2008 RIA'!$D$17</f>
        <v>17.399999999999999</v>
      </c>
      <c r="K572" s="69">
        <f>'March 2008 RIA'!$D$17</f>
        <v>17.399999999999999</v>
      </c>
      <c r="L572" s="69">
        <f>'March 2008 RIA'!$D$17</f>
        <v>17.399999999999999</v>
      </c>
      <c r="M572" s="69">
        <f>'March 2008 RIA'!$D$17</f>
        <v>17.399999999999999</v>
      </c>
      <c r="N572" s="69">
        <f>'March 2008 RIA'!$D$17</f>
        <v>17.399999999999999</v>
      </c>
      <c r="O572" s="69">
        <f>'March 2008 RIA'!$D$17</f>
        <v>17.399999999999999</v>
      </c>
      <c r="P572" s="69">
        <f>'March 2008 RIA'!$D$17</f>
        <v>17.399999999999999</v>
      </c>
      <c r="Q572" s="69">
        <f>'March 2008 RIA'!$D$17</f>
        <v>17.399999999999999</v>
      </c>
      <c r="R572" s="69">
        <f>'March 2008 RIA'!$D$17</f>
        <v>17.399999999999999</v>
      </c>
      <c r="S572" s="69">
        <f>'March 2008 RIA'!$D$17</f>
        <v>17.399999999999999</v>
      </c>
      <c r="T572" s="69">
        <f>'March 2008 RIA'!$D$17</f>
        <v>17.399999999999999</v>
      </c>
      <c r="U572" s="69">
        <f>'March 2008 RIA'!$D$17</f>
        <v>17.399999999999999</v>
      </c>
      <c r="V572" s="69">
        <f>'March 2008 RIA'!$D$17</f>
        <v>17.399999999999999</v>
      </c>
      <c r="W572" s="69">
        <f>'March 2008 RIA'!$D$17</f>
        <v>17.399999999999999</v>
      </c>
      <c r="X572" s="69">
        <f>'March 2008 RIA'!$D$17</f>
        <v>17.399999999999999</v>
      </c>
      <c r="Y572" s="69">
        <f>'March 2008 RIA'!$D$17</f>
        <v>17.399999999999999</v>
      </c>
      <c r="Z572" s="69">
        <f>'March 2008 RIA'!$D$17</f>
        <v>17.399999999999999</v>
      </c>
      <c r="AA572" s="69">
        <f>'March 2008 RIA'!$D$17</f>
        <v>17.399999999999999</v>
      </c>
      <c r="AB572" s="69">
        <f>'March 2008 RIA'!$D$17</f>
        <v>17.399999999999999</v>
      </c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4"/>
    </row>
    <row r="573" spans="1:63" s="73" customFormat="1" x14ac:dyDescent="0.25">
      <c r="A573" s="19" t="str">
        <f>'March 2008 RIA'!$A$17</f>
        <v>Uncontrolled</v>
      </c>
      <c r="B573" s="20">
        <v>1947</v>
      </c>
      <c r="C573" s="69">
        <f>'March 2008 RIA'!$D$17</f>
        <v>17.399999999999999</v>
      </c>
      <c r="D573" s="69">
        <f>'March 2008 RIA'!$D$17</f>
        <v>17.399999999999999</v>
      </c>
      <c r="E573" s="69">
        <f>'March 2008 RIA'!$D$17</f>
        <v>17.399999999999999</v>
      </c>
      <c r="F573" s="69">
        <f>'March 2008 RIA'!$D$17</f>
        <v>17.399999999999999</v>
      </c>
      <c r="G573" s="69">
        <f>'March 2008 RIA'!$D$17</f>
        <v>17.399999999999999</v>
      </c>
      <c r="H573" s="69">
        <f>'March 2008 RIA'!$D$17</f>
        <v>17.399999999999999</v>
      </c>
      <c r="I573" s="69">
        <f>'March 2008 RIA'!$D$17</f>
        <v>17.399999999999999</v>
      </c>
      <c r="J573" s="69">
        <f>'March 2008 RIA'!$D$17</f>
        <v>17.399999999999999</v>
      </c>
      <c r="K573" s="69">
        <f>'March 2008 RIA'!$D$17</f>
        <v>17.399999999999999</v>
      </c>
      <c r="L573" s="69">
        <f>'March 2008 RIA'!$D$17</f>
        <v>17.399999999999999</v>
      </c>
      <c r="M573" s="69">
        <f>'March 2008 RIA'!$D$17</f>
        <v>17.399999999999999</v>
      </c>
      <c r="N573" s="69">
        <f>'March 2008 RIA'!$D$17</f>
        <v>17.399999999999999</v>
      </c>
      <c r="O573" s="69">
        <f>'March 2008 RIA'!$D$17</f>
        <v>17.399999999999999</v>
      </c>
      <c r="P573" s="69">
        <f>'March 2008 RIA'!$D$17</f>
        <v>17.399999999999999</v>
      </c>
      <c r="Q573" s="69">
        <f>'March 2008 RIA'!$D$17</f>
        <v>17.399999999999999</v>
      </c>
      <c r="R573" s="69">
        <f>'March 2008 RIA'!$D$17</f>
        <v>17.399999999999999</v>
      </c>
      <c r="S573" s="69">
        <f>'March 2008 RIA'!$D$17</f>
        <v>17.399999999999999</v>
      </c>
      <c r="T573" s="69">
        <f>'March 2008 RIA'!$D$17</f>
        <v>17.399999999999999</v>
      </c>
      <c r="U573" s="69">
        <f>'March 2008 RIA'!$D$17</f>
        <v>17.399999999999999</v>
      </c>
      <c r="V573" s="69">
        <f>'March 2008 RIA'!$D$17</f>
        <v>17.399999999999999</v>
      </c>
      <c r="W573" s="69">
        <f>'March 2008 RIA'!$D$17</f>
        <v>17.399999999999999</v>
      </c>
      <c r="X573" s="69">
        <f>'March 2008 RIA'!$D$17</f>
        <v>17.399999999999999</v>
      </c>
      <c r="Y573" s="69">
        <f>'March 2008 RIA'!$D$17</f>
        <v>17.399999999999999</v>
      </c>
      <c r="Z573" s="69">
        <f>'March 2008 RIA'!$D$17</f>
        <v>17.399999999999999</v>
      </c>
      <c r="AA573" s="69">
        <f>'March 2008 RIA'!$D$17</f>
        <v>17.399999999999999</v>
      </c>
      <c r="AB573" s="69">
        <f>'March 2008 RIA'!$D$17</f>
        <v>17.399999999999999</v>
      </c>
      <c r="AC573" s="69">
        <f>'March 2008 RIA'!$D$17</f>
        <v>17.399999999999999</v>
      </c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4"/>
    </row>
    <row r="574" spans="1:63" s="73" customFormat="1" x14ac:dyDescent="0.25">
      <c r="A574" s="19" t="str">
        <f>'March 2008 RIA'!$A$17</f>
        <v>Uncontrolled</v>
      </c>
      <c r="B574" s="20">
        <v>1948</v>
      </c>
      <c r="C574" s="69">
        <f>'March 2008 RIA'!$D$17</f>
        <v>17.399999999999999</v>
      </c>
      <c r="D574" s="69">
        <f>'March 2008 RIA'!$D$17</f>
        <v>17.399999999999999</v>
      </c>
      <c r="E574" s="69">
        <f>'March 2008 RIA'!$D$17</f>
        <v>17.399999999999999</v>
      </c>
      <c r="F574" s="69">
        <f>'March 2008 RIA'!$D$17</f>
        <v>17.399999999999999</v>
      </c>
      <c r="G574" s="69">
        <f>'March 2008 RIA'!$D$17</f>
        <v>17.399999999999999</v>
      </c>
      <c r="H574" s="69">
        <f>'March 2008 RIA'!$D$17</f>
        <v>17.399999999999999</v>
      </c>
      <c r="I574" s="69">
        <f>'March 2008 RIA'!$D$17</f>
        <v>17.399999999999999</v>
      </c>
      <c r="J574" s="69">
        <f>'March 2008 RIA'!$D$17</f>
        <v>17.399999999999999</v>
      </c>
      <c r="K574" s="69">
        <f>'March 2008 RIA'!$D$17</f>
        <v>17.399999999999999</v>
      </c>
      <c r="L574" s="69">
        <f>'March 2008 RIA'!$D$17</f>
        <v>17.399999999999999</v>
      </c>
      <c r="M574" s="69">
        <f>'March 2008 RIA'!$D$17</f>
        <v>17.399999999999999</v>
      </c>
      <c r="N574" s="69">
        <f>'March 2008 RIA'!$D$17</f>
        <v>17.399999999999999</v>
      </c>
      <c r="O574" s="69">
        <f>'March 2008 RIA'!$D$17</f>
        <v>17.399999999999999</v>
      </c>
      <c r="P574" s="69">
        <f>'March 2008 RIA'!$D$17</f>
        <v>17.399999999999999</v>
      </c>
      <c r="Q574" s="69">
        <f>'March 2008 RIA'!$D$17</f>
        <v>17.399999999999999</v>
      </c>
      <c r="R574" s="69">
        <f>'March 2008 RIA'!$D$17</f>
        <v>17.399999999999999</v>
      </c>
      <c r="S574" s="69">
        <f>'March 2008 RIA'!$D$17</f>
        <v>17.399999999999999</v>
      </c>
      <c r="T574" s="69">
        <f>'March 2008 RIA'!$D$17</f>
        <v>17.399999999999999</v>
      </c>
      <c r="U574" s="69">
        <f>'March 2008 RIA'!$D$17</f>
        <v>17.399999999999999</v>
      </c>
      <c r="V574" s="69">
        <f>'March 2008 RIA'!$D$17</f>
        <v>17.399999999999999</v>
      </c>
      <c r="W574" s="69">
        <f>'March 2008 RIA'!$D$17</f>
        <v>17.399999999999999</v>
      </c>
      <c r="X574" s="69">
        <f>'March 2008 RIA'!$D$17</f>
        <v>17.399999999999999</v>
      </c>
      <c r="Y574" s="69">
        <f>'March 2008 RIA'!$D$17</f>
        <v>17.399999999999999</v>
      </c>
      <c r="Z574" s="69">
        <f>'March 2008 RIA'!$D$17</f>
        <v>17.399999999999999</v>
      </c>
      <c r="AA574" s="69">
        <f>'March 2008 RIA'!$D$17</f>
        <v>17.399999999999999</v>
      </c>
      <c r="AB574" s="69">
        <f>'March 2008 RIA'!$D$17</f>
        <v>17.399999999999999</v>
      </c>
      <c r="AC574" s="69">
        <f>'March 2008 RIA'!$D$17</f>
        <v>17.399999999999999</v>
      </c>
      <c r="AD574" s="69">
        <f>'March 2008 RIA'!$D$17</f>
        <v>17.399999999999999</v>
      </c>
      <c r="AE574" s="70"/>
      <c r="AF574" s="70"/>
      <c r="AG574" s="70"/>
      <c r="AH574" s="70"/>
      <c r="AI574" s="70"/>
      <c r="AJ574" s="70"/>
      <c r="AK574" s="70"/>
      <c r="AL574" s="70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4"/>
    </row>
    <row r="575" spans="1:63" s="73" customFormat="1" x14ac:dyDescent="0.25">
      <c r="A575" s="19" t="str">
        <f>'March 2008 RIA'!$A$17</f>
        <v>Uncontrolled</v>
      </c>
      <c r="B575" s="20">
        <v>1949</v>
      </c>
      <c r="C575" s="69">
        <f>'March 2008 RIA'!$D$17</f>
        <v>17.399999999999999</v>
      </c>
      <c r="D575" s="69">
        <f>'March 2008 RIA'!$D$17</f>
        <v>17.399999999999999</v>
      </c>
      <c r="E575" s="69">
        <f>'March 2008 RIA'!$D$17</f>
        <v>17.399999999999999</v>
      </c>
      <c r="F575" s="69">
        <f>'March 2008 RIA'!$D$17</f>
        <v>17.399999999999999</v>
      </c>
      <c r="G575" s="69">
        <f>'March 2008 RIA'!$D$17</f>
        <v>17.399999999999999</v>
      </c>
      <c r="H575" s="69">
        <f>'March 2008 RIA'!$D$17</f>
        <v>17.399999999999999</v>
      </c>
      <c r="I575" s="69">
        <f>'March 2008 RIA'!$D$17</f>
        <v>17.399999999999999</v>
      </c>
      <c r="J575" s="69">
        <f>'March 2008 RIA'!$D$17</f>
        <v>17.399999999999999</v>
      </c>
      <c r="K575" s="69">
        <f>'March 2008 RIA'!$D$17</f>
        <v>17.399999999999999</v>
      </c>
      <c r="L575" s="69">
        <f>'March 2008 RIA'!$D$17</f>
        <v>17.399999999999999</v>
      </c>
      <c r="M575" s="69">
        <f>'March 2008 RIA'!$D$17</f>
        <v>17.399999999999999</v>
      </c>
      <c r="N575" s="69">
        <f>'March 2008 RIA'!$D$17</f>
        <v>17.399999999999999</v>
      </c>
      <c r="O575" s="69">
        <f>'March 2008 RIA'!$D$17</f>
        <v>17.399999999999999</v>
      </c>
      <c r="P575" s="69">
        <f>'March 2008 RIA'!$D$17</f>
        <v>17.399999999999999</v>
      </c>
      <c r="Q575" s="69">
        <f>'March 2008 RIA'!$D$17</f>
        <v>17.399999999999999</v>
      </c>
      <c r="R575" s="69">
        <f>'March 2008 RIA'!$D$17</f>
        <v>17.399999999999999</v>
      </c>
      <c r="S575" s="69">
        <f>'March 2008 RIA'!$D$17</f>
        <v>17.399999999999999</v>
      </c>
      <c r="T575" s="69">
        <f>'March 2008 RIA'!$D$17</f>
        <v>17.399999999999999</v>
      </c>
      <c r="U575" s="69">
        <f>'March 2008 RIA'!$D$17</f>
        <v>17.399999999999999</v>
      </c>
      <c r="V575" s="69">
        <f>'March 2008 RIA'!$D$17</f>
        <v>17.399999999999999</v>
      </c>
      <c r="W575" s="69">
        <f>'March 2008 RIA'!$D$17</f>
        <v>17.399999999999999</v>
      </c>
      <c r="X575" s="69">
        <f>'March 2008 RIA'!$D$17</f>
        <v>17.399999999999999</v>
      </c>
      <c r="Y575" s="69">
        <f>'March 2008 RIA'!$D$17</f>
        <v>17.399999999999999</v>
      </c>
      <c r="Z575" s="69">
        <f>'March 2008 RIA'!$D$17</f>
        <v>17.399999999999999</v>
      </c>
      <c r="AA575" s="69">
        <f>'March 2008 RIA'!$D$17</f>
        <v>17.399999999999999</v>
      </c>
      <c r="AB575" s="69">
        <f>'March 2008 RIA'!$D$17</f>
        <v>17.399999999999999</v>
      </c>
      <c r="AC575" s="69">
        <f>'March 2008 RIA'!$D$17</f>
        <v>17.399999999999999</v>
      </c>
      <c r="AD575" s="69">
        <f>'March 2008 RIA'!$D$17</f>
        <v>17.399999999999999</v>
      </c>
      <c r="AE575" s="69">
        <f>'March 2008 RIA'!$D$17</f>
        <v>17.399999999999999</v>
      </c>
      <c r="AF575" s="70"/>
      <c r="AG575" s="70"/>
      <c r="AH575" s="70"/>
      <c r="AI575" s="70"/>
      <c r="AJ575" s="70"/>
      <c r="AK575" s="70"/>
      <c r="AL575" s="70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4"/>
    </row>
    <row r="576" spans="1:63" s="73" customFormat="1" x14ac:dyDescent="0.25">
      <c r="A576" s="19" t="str">
        <f>'March 2008 RIA'!$A$17</f>
        <v>Uncontrolled</v>
      </c>
      <c r="B576" s="20">
        <v>1950</v>
      </c>
      <c r="C576" s="69">
        <f>'March 2008 RIA'!$D$17</f>
        <v>17.399999999999999</v>
      </c>
      <c r="D576" s="69">
        <f>'March 2008 RIA'!$D$17</f>
        <v>17.399999999999999</v>
      </c>
      <c r="E576" s="69">
        <f>'March 2008 RIA'!$D$17</f>
        <v>17.399999999999999</v>
      </c>
      <c r="F576" s="69">
        <f>'March 2008 RIA'!$D$17</f>
        <v>17.399999999999999</v>
      </c>
      <c r="G576" s="69">
        <f>'March 2008 RIA'!$D$17</f>
        <v>17.399999999999999</v>
      </c>
      <c r="H576" s="69">
        <f>'March 2008 RIA'!$D$17</f>
        <v>17.399999999999999</v>
      </c>
      <c r="I576" s="69">
        <f>'March 2008 RIA'!$D$17</f>
        <v>17.399999999999999</v>
      </c>
      <c r="J576" s="69">
        <f>'March 2008 RIA'!$D$17</f>
        <v>17.399999999999999</v>
      </c>
      <c r="K576" s="69">
        <f>'March 2008 RIA'!$D$17</f>
        <v>17.399999999999999</v>
      </c>
      <c r="L576" s="69">
        <f>'March 2008 RIA'!$D$17</f>
        <v>17.399999999999999</v>
      </c>
      <c r="M576" s="69">
        <f>'March 2008 RIA'!$D$17</f>
        <v>17.399999999999999</v>
      </c>
      <c r="N576" s="69">
        <f>'March 2008 RIA'!$D$17</f>
        <v>17.399999999999999</v>
      </c>
      <c r="O576" s="69">
        <f>'March 2008 RIA'!$D$17</f>
        <v>17.399999999999999</v>
      </c>
      <c r="P576" s="69">
        <f>'March 2008 RIA'!$D$17</f>
        <v>17.399999999999999</v>
      </c>
      <c r="Q576" s="69">
        <f>'March 2008 RIA'!$D$17</f>
        <v>17.399999999999999</v>
      </c>
      <c r="R576" s="69">
        <f>'March 2008 RIA'!$D$17</f>
        <v>17.399999999999999</v>
      </c>
      <c r="S576" s="69">
        <f>'March 2008 RIA'!$D$17</f>
        <v>17.399999999999999</v>
      </c>
      <c r="T576" s="69">
        <f>'March 2008 RIA'!$D$17</f>
        <v>17.399999999999999</v>
      </c>
      <c r="U576" s="69">
        <f>'March 2008 RIA'!$D$17</f>
        <v>17.399999999999999</v>
      </c>
      <c r="V576" s="69">
        <f>'March 2008 RIA'!$D$17</f>
        <v>17.399999999999999</v>
      </c>
      <c r="W576" s="69">
        <f>'March 2008 RIA'!$D$17</f>
        <v>17.399999999999999</v>
      </c>
      <c r="X576" s="69">
        <f>'March 2008 RIA'!$D$17</f>
        <v>17.399999999999999</v>
      </c>
      <c r="Y576" s="69">
        <f>'March 2008 RIA'!$D$17</f>
        <v>17.399999999999999</v>
      </c>
      <c r="Z576" s="69">
        <f>'March 2008 RIA'!$D$17</f>
        <v>17.399999999999999</v>
      </c>
      <c r="AA576" s="69">
        <f>'March 2008 RIA'!$D$17</f>
        <v>17.399999999999999</v>
      </c>
      <c r="AB576" s="69">
        <f>'March 2008 RIA'!$D$17</f>
        <v>17.399999999999999</v>
      </c>
      <c r="AC576" s="69">
        <f>'March 2008 RIA'!$D$17</f>
        <v>17.399999999999999</v>
      </c>
      <c r="AD576" s="69">
        <f>'March 2008 RIA'!$D$17</f>
        <v>17.399999999999999</v>
      </c>
      <c r="AE576" s="69">
        <f>'March 2008 RIA'!$D$17</f>
        <v>17.399999999999999</v>
      </c>
      <c r="AF576" s="69">
        <f>'March 2008 RIA'!$D$17</f>
        <v>17.399999999999999</v>
      </c>
      <c r="AG576" s="70"/>
      <c r="AH576" s="70"/>
      <c r="AI576" s="70"/>
      <c r="AJ576" s="70"/>
      <c r="AK576" s="70"/>
      <c r="AL576" s="70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4"/>
    </row>
    <row r="577" spans="1:63" s="73" customFormat="1" x14ac:dyDescent="0.25">
      <c r="A577" s="19" t="str">
        <f>'March 2008 RIA'!$A$17</f>
        <v>Uncontrolled</v>
      </c>
      <c r="B577" s="20">
        <v>1951</v>
      </c>
      <c r="C577" s="69">
        <f>'March 2008 RIA'!$D$17</f>
        <v>17.399999999999999</v>
      </c>
      <c r="D577" s="69">
        <f>'March 2008 RIA'!$D$17</f>
        <v>17.399999999999999</v>
      </c>
      <c r="E577" s="69">
        <f>'March 2008 RIA'!$D$17</f>
        <v>17.399999999999999</v>
      </c>
      <c r="F577" s="69">
        <f>'March 2008 RIA'!$D$17</f>
        <v>17.399999999999999</v>
      </c>
      <c r="G577" s="69">
        <f>'March 2008 RIA'!$D$17</f>
        <v>17.399999999999999</v>
      </c>
      <c r="H577" s="69">
        <f>'March 2008 RIA'!$D$17</f>
        <v>17.399999999999999</v>
      </c>
      <c r="I577" s="69">
        <f>'March 2008 RIA'!$D$17</f>
        <v>17.399999999999999</v>
      </c>
      <c r="J577" s="69">
        <f>'March 2008 RIA'!$D$17</f>
        <v>17.399999999999999</v>
      </c>
      <c r="K577" s="69">
        <f>'March 2008 RIA'!$D$17</f>
        <v>17.399999999999999</v>
      </c>
      <c r="L577" s="69">
        <f>'March 2008 RIA'!$D$17</f>
        <v>17.399999999999999</v>
      </c>
      <c r="M577" s="69">
        <f>'March 2008 RIA'!$D$17</f>
        <v>17.399999999999999</v>
      </c>
      <c r="N577" s="69">
        <f>'March 2008 RIA'!$D$17</f>
        <v>17.399999999999999</v>
      </c>
      <c r="O577" s="69">
        <f>'March 2008 RIA'!$D$17</f>
        <v>17.399999999999999</v>
      </c>
      <c r="P577" s="69">
        <f>'March 2008 RIA'!$D$17</f>
        <v>17.399999999999999</v>
      </c>
      <c r="Q577" s="69">
        <f>'March 2008 RIA'!$D$17</f>
        <v>17.399999999999999</v>
      </c>
      <c r="R577" s="69">
        <f>'March 2008 RIA'!$D$17</f>
        <v>17.399999999999999</v>
      </c>
      <c r="S577" s="69">
        <f>'March 2008 RIA'!$D$17</f>
        <v>17.399999999999999</v>
      </c>
      <c r="T577" s="69">
        <f>'March 2008 RIA'!$D$17</f>
        <v>17.399999999999999</v>
      </c>
      <c r="U577" s="69">
        <f>'March 2008 RIA'!$D$17</f>
        <v>17.399999999999999</v>
      </c>
      <c r="V577" s="69">
        <f>'March 2008 RIA'!$D$17</f>
        <v>17.399999999999999</v>
      </c>
      <c r="W577" s="69">
        <f>'March 2008 RIA'!$D$17</f>
        <v>17.399999999999999</v>
      </c>
      <c r="X577" s="69">
        <f>'March 2008 RIA'!$D$17</f>
        <v>17.399999999999999</v>
      </c>
      <c r="Y577" s="69">
        <f>'March 2008 RIA'!$D$17</f>
        <v>17.399999999999999</v>
      </c>
      <c r="Z577" s="69">
        <f>'March 2008 RIA'!$D$17</f>
        <v>17.399999999999999</v>
      </c>
      <c r="AA577" s="69">
        <f>'March 2008 RIA'!$D$17</f>
        <v>17.399999999999999</v>
      </c>
      <c r="AB577" s="69">
        <f>'March 2008 RIA'!$D$17</f>
        <v>17.399999999999999</v>
      </c>
      <c r="AC577" s="69">
        <f>'March 2008 RIA'!$D$17</f>
        <v>17.399999999999999</v>
      </c>
      <c r="AD577" s="69">
        <f>'March 2008 RIA'!$D$17</f>
        <v>17.399999999999999</v>
      </c>
      <c r="AE577" s="69">
        <f>'March 2008 RIA'!$D$17</f>
        <v>17.399999999999999</v>
      </c>
      <c r="AF577" s="69">
        <f>'March 2008 RIA'!$D$17</f>
        <v>17.399999999999999</v>
      </c>
      <c r="AG577" s="69">
        <f>'March 2008 RIA'!$D$17</f>
        <v>17.399999999999999</v>
      </c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4"/>
    </row>
    <row r="578" spans="1:63" s="73" customFormat="1" x14ac:dyDescent="0.25">
      <c r="A578" s="19" t="str">
        <f>'March 2008 RIA'!$A$17</f>
        <v>Uncontrolled</v>
      </c>
      <c r="B578" s="20">
        <v>1952</v>
      </c>
      <c r="C578" s="69">
        <f>'March 2008 RIA'!$D$17</f>
        <v>17.399999999999999</v>
      </c>
      <c r="D578" s="69">
        <f>'March 2008 RIA'!$D$17</f>
        <v>17.399999999999999</v>
      </c>
      <c r="E578" s="69">
        <f>'March 2008 RIA'!$D$17</f>
        <v>17.399999999999999</v>
      </c>
      <c r="F578" s="69">
        <f>'March 2008 RIA'!$D$17</f>
        <v>17.399999999999999</v>
      </c>
      <c r="G578" s="69">
        <f>'March 2008 RIA'!$D$17</f>
        <v>17.399999999999999</v>
      </c>
      <c r="H578" s="69">
        <f>'March 2008 RIA'!$D$17</f>
        <v>17.399999999999999</v>
      </c>
      <c r="I578" s="69">
        <f>'March 2008 RIA'!$D$17</f>
        <v>17.399999999999999</v>
      </c>
      <c r="J578" s="69">
        <f>'March 2008 RIA'!$D$17</f>
        <v>17.399999999999999</v>
      </c>
      <c r="K578" s="69">
        <f>'March 2008 RIA'!$D$17</f>
        <v>17.399999999999999</v>
      </c>
      <c r="L578" s="69">
        <f>'March 2008 RIA'!$D$17</f>
        <v>17.399999999999999</v>
      </c>
      <c r="M578" s="69">
        <f>'March 2008 RIA'!$D$17</f>
        <v>17.399999999999999</v>
      </c>
      <c r="N578" s="69">
        <f>'March 2008 RIA'!$D$17</f>
        <v>17.399999999999999</v>
      </c>
      <c r="O578" s="69">
        <f>'March 2008 RIA'!$D$17</f>
        <v>17.399999999999999</v>
      </c>
      <c r="P578" s="69">
        <f>'March 2008 RIA'!$D$17</f>
        <v>17.399999999999999</v>
      </c>
      <c r="Q578" s="69">
        <f>'March 2008 RIA'!$D$17</f>
        <v>17.399999999999999</v>
      </c>
      <c r="R578" s="69">
        <f>'March 2008 RIA'!$D$17</f>
        <v>17.399999999999999</v>
      </c>
      <c r="S578" s="69">
        <f>'March 2008 RIA'!$D$17</f>
        <v>17.399999999999999</v>
      </c>
      <c r="T578" s="69">
        <f>'March 2008 RIA'!$D$17</f>
        <v>17.399999999999999</v>
      </c>
      <c r="U578" s="69">
        <f>'March 2008 RIA'!$D$17</f>
        <v>17.399999999999999</v>
      </c>
      <c r="V578" s="69">
        <f>'March 2008 RIA'!$D$17</f>
        <v>17.399999999999999</v>
      </c>
      <c r="W578" s="69">
        <f>'March 2008 RIA'!$D$17</f>
        <v>17.399999999999999</v>
      </c>
      <c r="X578" s="69">
        <f>'March 2008 RIA'!$D$17</f>
        <v>17.399999999999999</v>
      </c>
      <c r="Y578" s="69">
        <f>'March 2008 RIA'!$D$17</f>
        <v>17.399999999999999</v>
      </c>
      <c r="Z578" s="69">
        <f>'March 2008 RIA'!$D$17</f>
        <v>17.399999999999999</v>
      </c>
      <c r="AA578" s="69">
        <f>'March 2008 RIA'!$D$17</f>
        <v>17.399999999999999</v>
      </c>
      <c r="AB578" s="69">
        <f>'March 2008 RIA'!$D$17</f>
        <v>17.399999999999999</v>
      </c>
      <c r="AC578" s="69">
        <f>'March 2008 RIA'!$D$17</f>
        <v>17.399999999999999</v>
      </c>
      <c r="AD578" s="69">
        <f>'March 2008 RIA'!$D$17</f>
        <v>17.399999999999999</v>
      </c>
      <c r="AE578" s="69">
        <f>'March 2008 RIA'!$D$17</f>
        <v>17.399999999999999</v>
      </c>
      <c r="AF578" s="69">
        <f>'March 2008 RIA'!$D$17</f>
        <v>17.399999999999999</v>
      </c>
      <c r="AG578" s="69">
        <f>'March 2008 RIA'!$D$17</f>
        <v>17.399999999999999</v>
      </c>
      <c r="AH578" s="69">
        <f>'March 2008 RIA'!$D$17</f>
        <v>17.399999999999999</v>
      </c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4"/>
    </row>
    <row r="579" spans="1:63" s="73" customFormat="1" x14ac:dyDescent="0.25">
      <c r="A579" s="19" t="str">
        <f>'March 2008 RIA'!$A$17</f>
        <v>Uncontrolled</v>
      </c>
      <c r="B579" s="20">
        <v>1953</v>
      </c>
      <c r="C579" s="69">
        <f>'March 2008 RIA'!$D$17</f>
        <v>17.399999999999999</v>
      </c>
      <c r="D579" s="69">
        <f>'March 2008 RIA'!$D$17</f>
        <v>17.399999999999999</v>
      </c>
      <c r="E579" s="69">
        <f>'March 2008 RIA'!$D$17</f>
        <v>17.399999999999999</v>
      </c>
      <c r="F579" s="69">
        <f>'March 2008 RIA'!$D$17</f>
        <v>17.399999999999999</v>
      </c>
      <c r="G579" s="69">
        <f>'March 2008 RIA'!$D$17</f>
        <v>17.399999999999999</v>
      </c>
      <c r="H579" s="69">
        <f>'March 2008 RIA'!$D$17</f>
        <v>17.399999999999999</v>
      </c>
      <c r="I579" s="69">
        <f>'March 2008 RIA'!$D$17</f>
        <v>17.399999999999999</v>
      </c>
      <c r="J579" s="69">
        <f>'March 2008 RIA'!$D$17</f>
        <v>17.399999999999999</v>
      </c>
      <c r="K579" s="69">
        <f>'March 2008 RIA'!$D$17</f>
        <v>17.399999999999999</v>
      </c>
      <c r="L579" s="69">
        <f>'March 2008 RIA'!$D$17</f>
        <v>17.399999999999999</v>
      </c>
      <c r="M579" s="69">
        <f>'March 2008 RIA'!$D$17</f>
        <v>17.399999999999999</v>
      </c>
      <c r="N579" s="69">
        <f>'March 2008 RIA'!$D$17</f>
        <v>17.399999999999999</v>
      </c>
      <c r="O579" s="69">
        <f>'March 2008 RIA'!$D$17</f>
        <v>17.399999999999999</v>
      </c>
      <c r="P579" s="69">
        <f>'March 2008 RIA'!$D$17</f>
        <v>17.399999999999999</v>
      </c>
      <c r="Q579" s="69">
        <f>'March 2008 RIA'!$D$17</f>
        <v>17.399999999999999</v>
      </c>
      <c r="R579" s="69">
        <f>'March 2008 RIA'!$D$17</f>
        <v>17.399999999999999</v>
      </c>
      <c r="S579" s="69">
        <f>'March 2008 RIA'!$D$17</f>
        <v>17.399999999999999</v>
      </c>
      <c r="T579" s="69">
        <f>'March 2008 RIA'!$D$17</f>
        <v>17.399999999999999</v>
      </c>
      <c r="U579" s="69">
        <f>'March 2008 RIA'!$D$17</f>
        <v>17.399999999999999</v>
      </c>
      <c r="V579" s="69">
        <f>'March 2008 RIA'!$D$17</f>
        <v>17.399999999999999</v>
      </c>
      <c r="W579" s="69">
        <f>'March 2008 RIA'!$D$17</f>
        <v>17.399999999999999</v>
      </c>
      <c r="X579" s="69">
        <f>'March 2008 RIA'!$D$17</f>
        <v>17.399999999999999</v>
      </c>
      <c r="Y579" s="69">
        <f>'March 2008 RIA'!$D$17</f>
        <v>17.399999999999999</v>
      </c>
      <c r="Z579" s="69">
        <f>'March 2008 RIA'!$D$17</f>
        <v>17.399999999999999</v>
      </c>
      <c r="AA579" s="69">
        <f>'March 2008 RIA'!$D$17</f>
        <v>17.399999999999999</v>
      </c>
      <c r="AB579" s="69">
        <f>'March 2008 RIA'!$D$17</f>
        <v>17.399999999999999</v>
      </c>
      <c r="AC579" s="69">
        <f>'March 2008 RIA'!$D$17</f>
        <v>17.399999999999999</v>
      </c>
      <c r="AD579" s="69">
        <f>'March 2008 RIA'!$D$17</f>
        <v>17.399999999999999</v>
      </c>
      <c r="AE579" s="69">
        <f>'March 2008 RIA'!$D$17</f>
        <v>17.399999999999999</v>
      </c>
      <c r="AF579" s="69">
        <f>'March 2008 RIA'!$D$17</f>
        <v>17.399999999999999</v>
      </c>
      <c r="AG579" s="69">
        <f>'March 2008 RIA'!$D$17</f>
        <v>17.399999999999999</v>
      </c>
      <c r="AH579" s="69">
        <f>'March 2008 RIA'!$D$17</f>
        <v>17.399999999999999</v>
      </c>
      <c r="AI579" s="69">
        <f>'March 2008 RIA'!$D$17</f>
        <v>17.399999999999999</v>
      </c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4"/>
    </row>
    <row r="580" spans="1:63" s="73" customFormat="1" x14ac:dyDescent="0.25">
      <c r="A580" s="19" t="str">
        <f>'March 2008 RIA'!$A$17</f>
        <v>Uncontrolled</v>
      </c>
      <c r="B580" s="20">
        <v>1954</v>
      </c>
      <c r="C580" s="69">
        <f>'March 2008 RIA'!$D$17</f>
        <v>17.399999999999999</v>
      </c>
      <c r="D580" s="69">
        <f>'March 2008 RIA'!$D$17</f>
        <v>17.399999999999999</v>
      </c>
      <c r="E580" s="69">
        <f>'March 2008 RIA'!$D$17</f>
        <v>17.399999999999999</v>
      </c>
      <c r="F580" s="69">
        <f>'March 2008 RIA'!$D$17</f>
        <v>17.399999999999999</v>
      </c>
      <c r="G580" s="69">
        <f>'March 2008 RIA'!$D$17</f>
        <v>17.399999999999999</v>
      </c>
      <c r="H580" s="69">
        <f>'March 2008 RIA'!$D$17</f>
        <v>17.399999999999999</v>
      </c>
      <c r="I580" s="69">
        <f>'March 2008 RIA'!$D$17</f>
        <v>17.399999999999999</v>
      </c>
      <c r="J580" s="69">
        <f>'March 2008 RIA'!$D$17</f>
        <v>17.399999999999999</v>
      </c>
      <c r="K580" s="69">
        <f>'March 2008 RIA'!$D$17</f>
        <v>17.399999999999999</v>
      </c>
      <c r="L580" s="69">
        <f>'March 2008 RIA'!$D$17</f>
        <v>17.399999999999999</v>
      </c>
      <c r="M580" s="69">
        <f>'March 2008 RIA'!$D$17</f>
        <v>17.399999999999999</v>
      </c>
      <c r="N580" s="69">
        <f>'March 2008 RIA'!$D$17</f>
        <v>17.399999999999999</v>
      </c>
      <c r="O580" s="69">
        <f>'March 2008 RIA'!$D$17</f>
        <v>17.399999999999999</v>
      </c>
      <c r="P580" s="69">
        <f>'March 2008 RIA'!$D$17</f>
        <v>17.399999999999999</v>
      </c>
      <c r="Q580" s="69">
        <f>'March 2008 RIA'!$D$17</f>
        <v>17.399999999999999</v>
      </c>
      <c r="R580" s="69">
        <f>'March 2008 RIA'!$D$17</f>
        <v>17.399999999999999</v>
      </c>
      <c r="S580" s="69">
        <f>'March 2008 RIA'!$D$17</f>
        <v>17.399999999999999</v>
      </c>
      <c r="T580" s="69">
        <f>'March 2008 RIA'!$D$17</f>
        <v>17.399999999999999</v>
      </c>
      <c r="U580" s="69">
        <f>'March 2008 RIA'!$D$17</f>
        <v>17.399999999999999</v>
      </c>
      <c r="V580" s="69">
        <f>'March 2008 RIA'!$D$17</f>
        <v>17.399999999999999</v>
      </c>
      <c r="W580" s="69">
        <f>'March 2008 RIA'!$D$17</f>
        <v>17.399999999999999</v>
      </c>
      <c r="X580" s="69">
        <f>'March 2008 RIA'!$D$17</f>
        <v>17.399999999999999</v>
      </c>
      <c r="Y580" s="69">
        <f>'March 2008 RIA'!$D$17</f>
        <v>17.399999999999999</v>
      </c>
      <c r="Z580" s="69">
        <f>'March 2008 RIA'!$D$17</f>
        <v>17.399999999999999</v>
      </c>
      <c r="AA580" s="69">
        <f>'March 2008 RIA'!$D$17</f>
        <v>17.399999999999999</v>
      </c>
      <c r="AB580" s="69">
        <f>'March 2008 RIA'!$D$17</f>
        <v>17.399999999999999</v>
      </c>
      <c r="AC580" s="69">
        <f>'March 2008 RIA'!$D$17</f>
        <v>17.399999999999999</v>
      </c>
      <c r="AD580" s="69">
        <f>'March 2008 RIA'!$D$17</f>
        <v>17.399999999999999</v>
      </c>
      <c r="AE580" s="69">
        <f>'March 2008 RIA'!$D$17</f>
        <v>17.399999999999999</v>
      </c>
      <c r="AF580" s="69">
        <f>'March 2008 RIA'!$D$17</f>
        <v>17.399999999999999</v>
      </c>
      <c r="AG580" s="69">
        <f>'March 2008 RIA'!$D$17</f>
        <v>17.399999999999999</v>
      </c>
      <c r="AH580" s="69">
        <f>'March 2008 RIA'!$D$17</f>
        <v>17.399999999999999</v>
      </c>
      <c r="AI580" s="69">
        <f>'March 2008 RIA'!$D$17</f>
        <v>17.399999999999999</v>
      </c>
      <c r="AJ580" s="69">
        <f>'March 2008 RIA'!$D$17</f>
        <v>17.399999999999999</v>
      </c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4"/>
    </row>
    <row r="581" spans="1:63" s="73" customFormat="1" x14ac:dyDescent="0.25">
      <c r="A581" s="19" t="str">
        <f>'March 2008 RIA'!$A$17</f>
        <v>Uncontrolled</v>
      </c>
      <c r="B581" s="20">
        <v>1955</v>
      </c>
      <c r="C581" s="69">
        <f>'March 2008 RIA'!$D$17</f>
        <v>17.399999999999999</v>
      </c>
      <c r="D581" s="69">
        <f>'March 2008 RIA'!$D$17</f>
        <v>17.399999999999999</v>
      </c>
      <c r="E581" s="69">
        <f>'March 2008 RIA'!$D$17</f>
        <v>17.399999999999999</v>
      </c>
      <c r="F581" s="69">
        <f>'March 2008 RIA'!$D$17</f>
        <v>17.399999999999999</v>
      </c>
      <c r="G581" s="69">
        <f>'March 2008 RIA'!$D$17</f>
        <v>17.399999999999999</v>
      </c>
      <c r="H581" s="69">
        <f>'March 2008 RIA'!$D$17</f>
        <v>17.399999999999999</v>
      </c>
      <c r="I581" s="69">
        <f>'March 2008 RIA'!$D$17</f>
        <v>17.399999999999999</v>
      </c>
      <c r="J581" s="69">
        <f>'March 2008 RIA'!$D$17</f>
        <v>17.399999999999999</v>
      </c>
      <c r="K581" s="69">
        <f>'March 2008 RIA'!$D$17</f>
        <v>17.399999999999999</v>
      </c>
      <c r="L581" s="69">
        <f>'March 2008 RIA'!$D$17</f>
        <v>17.399999999999999</v>
      </c>
      <c r="M581" s="69">
        <f>'March 2008 RIA'!$D$17</f>
        <v>17.399999999999999</v>
      </c>
      <c r="N581" s="69">
        <f>'March 2008 RIA'!$D$17</f>
        <v>17.399999999999999</v>
      </c>
      <c r="O581" s="69">
        <f>'March 2008 RIA'!$D$17</f>
        <v>17.399999999999999</v>
      </c>
      <c r="P581" s="69">
        <f>'March 2008 RIA'!$D$17</f>
        <v>17.399999999999999</v>
      </c>
      <c r="Q581" s="69">
        <f>'March 2008 RIA'!$D$17</f>
        <v>17.399999999999999</v>
      </c>
      <c r="R581" s="69">
        <f>'March 2008 RIA'!$D$17</f>
        <v>17.399999999999999</v>
      </c>
      <c r="S581" s="69">
        <f>'March 2008 RIA'!$D$17</f>
        <v>17.399999999999999</v>
      </c>
      <c r="T581" s="69">
        <f>'March 2008 RIA'!$D$17</f>
        <v>17.399999999999999</v>
      </c>
      <c r="U581" s="69">
        <f>'March 2008 RIA'!$D$17</f>
        <v>17.399999999999999</v>
      </c>
      <c r="V581" s="69">
        <f>'March 2008 RIA'!$D$17</f>
        <v>17.399999999999999</v>
      </c>
      <c r="W581" s="69">
        <f>'March 2008 RIA'!$D$17</f>
        <v>17.399999999999999</v>
      </c>
      <c r="X581" s="69">
        <f>'March 2008 RIA'!$D$17</f>
        <v>17.399999999999999</v>
      </c>
      <c r="Y581" s="69">
        <f>'March 2008 RIA'!$D$17</f>
        <v>17.399999999999999</v>
      </c>
      <c r="Z581" s="69">
        <f>'March 2008 RIA'!$D$17</f>
        <v>17.399999999999999</v>
      </c>
      <c r="AA581" s="69">
        <f>'March 2008 RIA'!$D$17</f>
        <v>17.399999999999999</v>
      </c>
      <c r="AB581" s="69">
        <f>'March 2008 RIA'!$D$17</f>
        <v>17.399999999999999</v>
      </c>
      <c r="AC581" s="69">
        <f>'March 2008 RIA'!$D$17</f>
        <v>17.399999999999999</v>
      </c>
      <c r="AD581" s="69">
        <f>'March 2008 RIA'!$D$17</f>
        <v>17.399999999999999</v>
      </c>
      <c r="AE581" s="69">
        <f>'March 2008 RIA'!$D$17</f>
        <v>17.399999999999999</v>
      </c>
      <c r="AF581" s="69">
        <f>'March 2008 RIA'!$D$17</f>
        <v>17.399999999999999</v>
      </c>
      <c r="AG581" s="69">
        <f>'March 2008 RIA'!$D$17</f>
        <v>17.399999999999999</v>
      </c>
      <c r="AH581" s="69">
        <f>'March 2008 RIA'!$D$17</f>
        <v>17.399999999999999</v>
      </c>
      <c r="AI581" s="69">
        <f>'March 2008 RIA'!$D$17</f>
        <v>17.399999999999999</v>
      </c>
      <c r="AJ581" s="69">
        <f>'March 2008 RIA'!$D$17</f>
        <v>17.399999999999999</v>
      </c>
      <c r="AK581" s="69">
        <f>'March 2008 RIA'!$D$17</f>
        <v>17.399999999999999</v>
      </c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4"/>
    </row>
    <row r="582" spans="1:63" s="73" customFormat="1" x14ac:dyDescent="0.25">
      <c r="A582" s="19" t="str">
        <f>'March 2008 RIA'!$A$17</f>
        <v>Uncontrolled</v>
      </c>
      <c r="B582" s="20">
        <v>1956</v>
      </c>
      <c r="C582" s="69">
        <f>'March 2008 RIA'!$D$17</f>
        <v>17.399999999999999</v>
      </c>
      <c r="D582" s="69">
        <f>'March 2008 RIA'!$D$17</f>
        <v>17.399999999999999</v>
      </c>
      <c r="E582" s="69">
        <f>'March 2008 RIA'!$D$17</f>
        <v>17.399999999999999</v>
      </c>
      <c r="F582" s="69">
        <f>'March 2008 RIA'!$D$17</f>
        <v>17.399999999999999</v>
      </c>
      <c r="G582" s="69">
        <f>'March 2008 RIA'!$D$17</f>
        <v>17.399999999999999</v>
      </c>
      <c r="H582" s="69">
        <f>'March 2008 RIA'!$D$17</f>
        <v>17.399999999999999</v>
      </c>
      <c r="I582" s="69">
        <f>'March 2008 RIA'!$D$17</f>
        <v>17.399999999999999</v>
      </c>
      <c r="J582" s="69">
        <f>'March 2008 RIA'!$D$17</f>
        <v>17.399999999999999</v>
      </c>
      <c r="K582" s="69">
        <f>'March 2008 RIA'!$D$17</f>
        <v>17.399999999999999</v>
      </c>
      <c r="L582" s="69">
        <f>'March 2008 RIA'!$D$17</f>
        <v>17.399999999999999</v>
      </c>
      <c r="M582" s="69">
        <f>'March 2008 RIA'!$D$17</f>
        <v>17.399999999999999</v>
      </c>
      <c r="N582" s="69">
        <f>'March 2008 RIA'!$D$17</f>
        <v>17.399999999999999</v>
      </c>
      <c r="O582" s="69">
        <f>'March 2008 RIA'!$D$17</f>
        <v>17.399999999999999</v>
      </c>
      <c r="P582" s="69">
        <f>'March 2008 RIA'!$D$17</f>
        <v>17.399999999999999</v>
      </c>
      <c r="Q582" s="69">
        <f>'March 2008 RIA'!$D$17</f>
        <v>17.399999999999999</v>
      </c>
      <c r="R582" s="69">
        <f>'March 2008 RIA'!$D$17</f>
        <v>17.399999999999999</v>
      </c>
      <c r="S582" s="69">
        <f>'March 2008 RIA'!$D$17</f>
        <v>17.399999999999999</v>
      </c>
      <c r="T582" s="69">
        <f>'March 2008 RIA'!$D$17</f>
        <v>17.399999999999999</v>
      </c>
      <c r="U582" s="69">
        <f>'March 2008 RIA'!$D$17</f>
        <v>17.399999999999999</v>
      </c>
      <c r="V582" s="69">
        <f>'March 2008 RIA'!$D$17</f>
        <v>17.399999999999999</v>
      </c>
      <c r="W582" s="69">
        <f>'March 2008 RIA'!$D$17</f>
        <v>17.399999999999999</v>
      </c>
      <c r="X582" s="69">
        <f>'March 2008 RIA'!$D$17</f>
        <v>17.399999999999999</v>
      </c>
      <c r="Y582" s="69">
        <f>'March 2008 RIA'!$D$17</f>
        <v>17.399999999999999</v>
      </c>
      <c r="Z582" s="69">
        <f>'March 2008 RIA'!$D$17</f>
        <v>17.399999999999999</v>
      </c>
      <c r="AA582" s="69">
        <f>'March 2008 RIA'!$D$17</f>
        <v>17.399999999999999</v>
      </c>
      <c r="AB582" s="69">
        <f>'March 2008 RIA'!$D$17</f>
        <v>17.399999999999999</v>
      </c>
      <c r="AC582" s="69">
        <f>'March 2008 RIA'!$D$17</f>
        <v>17.399999999999999</v>
      </c>
      <c r="AD582" s="69">
        <f>'March 2008 RIA'!$D$17</f>
        <v>17.399999999999999</v>
      </c>
      <c r="AE582" s="69">
        <f>'March 2008 RIA'!$D$17</f>
        <v>17.399999999999999</v>
      </c>
      <c r="AF582" s="69">
        <f>'March 2008 RIA'!$D$17</f>
        <v>17.399999999999999</v>
      </c>
      <c r="AG582" s="69">
        <f>'March 2008 RIA'!$D$17</f>
        <v>17.399999999999999</v>
      </c>
      <c r="AH582" s="69">
        <f>'March 2008 RIA'!$D$17</f>
        <v>17.399999999999999</v>
      </c>
      <c r="AI582" s="69">
        <f>'March 2008 RIA'!$D$17</f>
        <v>17.399999999999999</v>
      </c>
      <c r="AJ582" s="69">
        <f>'March 2008 RIA'!$D$17</f>
        <v>17.399999999999999</v>
      </c>
      <c r="AK582" s="69">
        <f>'March 2008 RIA'!$D$17</f>
        <v>17.399999999999999</v>
      </c>
      <c r="AL582" s="69">
        <f>'March 2008 RIA'!$D$17</f>
        <v>17.399999999999999</v>
      </c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4"/>
    </row>
    <row r="583" spans="1:63" s="73" customFormat="1" x14ac:dyDescent="0.25">
      <c r="A583" s="19" t="str">
        <f>'March 2008 RIA'!$A$17</f>
        <v>Uncontrolled</v>
      </c>
      <c r="B583" s="20">
        <v>1957</v>
      </c>
      <c r="C583" s="69">
        <f>'March 2008 RIA'!$D$17</f>
        <v>17.399999999999999</v>
      </c>
      <c r="D583" s="69">
        <f>'March 2008 RIA'!$D$17</f>
        <v>17.399999999999999</v>
      </c>
      <c r="E583" s="69">
        <f>'March 2008 RIA'!$D$17</f>
        <v>17.399999999999999</v>
      </c>
      <c r="F583" s="69">
        <f>'March 2008 RIA'!$D$17</f>
        <v>17.399999999999999</v>
      </c>
      <c r="G583" s="69">
        <f>'March 2008 RIA'!$D$17</f>
        <v>17.399999999999999</v>
      </c>
      <c r="H583" s="69">
        <f>'March 2008 RIA'!$D$17</f>
        <v>17.399999999999999</v>
      </c>
      <c r="I583" s="69">
        <f>'March 2008 RIA'!$D$17</f>
        <v>17.399999999999999</v>
      </c>
      <c r="J583" s="69">
        <f>'March 2008 RIA'!$D$17</f>
        <v>17.399999999999999</v>
      </c>
      <c r="K583" s="69">
        <f>'March 2008 RIA'!$D$17</f>
        <v>17.399999999999999</v>
      </c>
      <c r="L583" s="69">
        <f>'March 2008 RIA'!$D$17</f>
        <v>17.399999999999999</v>
      </c>
      <c r="M583" s="69">
        <f>'March 2008 RIA'!$D$17</f>
        <v>17.399999999999999</v>
      </c>
      <c r="N583" s="69">
        <f>'March 2008 RIA'!$D$17</f>
        <v>17.399999999999999</v>
      </c>
      <c r="O583" s="69">
        <f>'March 2008 RIA'!$D$17</f>
        <v>17.399999999999999</v>
      </c>
      <c r="P583" s="69">
        <f>'March 2008 RIA'!$D$17</f>
        <v>17.399999999999999</v>
      </c>
      <c r="Q583" s="69">
        <f>'March 2008 RIA'!$D$17</f>
        <v>17.399999999999999</v>
      </c>
      <c r="R583" s="69">
        <f>'March 2008 RIA'!$D$17</f>
        <v>17.399999999999999</v>
      </c>
      <c r="S583" s="69">
        <f>'March 2008 RIA'!$D$17</f>
        <v>17.399999999999999</v>
      </c>
      <c r="T583" s="69">
        <f>'March 2008 RIA'!$D$17</f>
        <v>17.399999999999999</v>
      </c>
      <c r="U583" s="69">
        <f>'March 2008 RIA'!$D$17</f>
        <v>17.399999999999999</v>
      </c>
      <c r="V583" s="69">
        <f>'March 2008 RIA'!$D$17</f>
        <v>17.399999999999999</v>
      </c>
      <c r="W583" s="69">
        <f>'March 2008 RIA'!$D$17</f>
        <v>17.399999999999999</v>
      </c>
      <c r="X583" s="69">
        <f>'March 2008 RIA'!$D$17</f>
        <v>17.399999999999999</v>
      </c>
      <c r="Y583" s="69">
        <f>'March 2008 RIA'!$D$17</f>
        <v>17.399999999999999</v>
      </c>
      <c r="Z583" s="69">
        <f>'March 2008 RIA'!$D$17</f>
        <v>17.399999999999999</v>
      </c>
      <c r="AA583" s="69">
        <f>'March 2008 RIA'!$D$17</f>
        <v>17.399999999999999</v>
      </c>
      <c r="AB583" s="69">
        <f>'March 2008 RIA'!$D$17</f>
        <v>17.399999999999999</v>
      </c>
      <c r="AC583" s="69">
        <f>'March 2008 RIA'!$D$17</f>
        <v>17.399999999999999</v>
      </c>
      <c r="AD583" s="69">
        <f>'March 2008 RIA'!$D$17</f>
        <v>17.399999999999999</v>
      </c>
      <c r="AE583" s="69">
        <f>'March 2008 RIA'!$D$17</f>
        <v>17.399999999999999</v>
      </c>
      <c r="AF583" s="69">
        <f>'March 2008 RIA'!$D$17</f>
        <v>17.399999999999999</v>
      </c>
      <c r="AG583" s="69">
        <f>'March 2008 RIA'!$D$17</f>
        <v>17.399999999999999</v>
      </c>
      <c r="AH583" s="69">
        <f>'March 2008 RIA'!$D$17</f>
        <v>17.399999999999999</v>
      </c>
      <c r="AI583" s="69">
        <f>'March 2008 RIA'!$D$17</f>
        <v>17.399999999999999</v>
      </c>
      <c r="AJ583" s="69">
        <f>'March 2008 RIA'!$D$17</f>
        <v>17.399999999999999</v>
      </c>
      <c r="AK583" s="69">
        <f>'March 2008 RIA'!$D$17</f>
        <v>17.399999999999999</v>
      </c>
      <c r="AL583" s="69">
        <f>'March 2008 RIA'!$D$17</f>
        <v>17.399999999999999</v>
      </c>
      <c r="AM583" s="69">
        <f>'March 2008 RIA'!$D$17</f>
        <v>17.399999999999999</v>
      </c>
      <c r="AN583" s="70"/>
      <c r="AO583" s="70"/>
      <c r="AP583" s="70"/>
      <c r="AQ583" s="70"/>
      <c r="AR583" s="70"/>
      <c r="AS583" s="70"/>
      <c r="AT583" s="70"/>
      <c r="AU583" s="70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4"/>
    </row>
    <row r="584" spans="1:63" s="73" customFormat="1" x14ac:dyDescent="0.25">
      <c r="A584" s="19" t="str">
        <f>'March 2008 RIA'!$A$17</f>
        <v>Uncontrolled</v>
      </c>
      <c r="B584" s="20">
        <v>1958</v>
      </c>
      <c r="C584" s="69">
        <f>'March 2008 RIA'!$D$17</f>
        <v>17.399999999999999</v>
      </c>
      <c r="D584" s="69">
        <f>'March 2008 RIA'!$D$17</f>
        <v>17.399999999999999</v>
      </c>
      <c r="E584" s="69">
        <f>'March 2008 RIA'!$D$17</f>
        <v>17.399999999999999</v>
      </c>
      <c r="F584" s="69">
        <f>'March 2008 RIA'!$D$17</f>
        <v>17.399999999999999</v>
      </c>
      <c r="G584" s="69">
        <f>'March 2008 RIA'!$D$17</f>
        <v>17.399999999999999</v>
      </c>
      <c r="H584" s="69">
        <f>'March 2008 RIA'!$D$17</f>
        <v>17.399999999999999</v>
      </c>
      <c r="I584" s="69">
        <f>'March 2008 RIA'!$D$17</f>
        <v>17.399999999999999</v>
      </c>
      <c r="J584" s="69">
        <f>'March 2008 RIA'!$D$17</f>
        <v>17.399999999999999</v>
      </c>
      <c r="K584" s="69">
        <f>'March 2008 RIA'!$D$17</f>
        <v>17.399999999999999</v>
      </c>
      <c r="L584" s="69">
        <f>'March 2008 RIA'!$D$17</f>
        <v>17.399999999999999</v>
      </c>
      <c r="M584" s="69">
        <f>'March 2008 RIA'!$D$17</f>
        <v>17.399999999999999</v>
      </c>
      <c r="N584" s="69">
        <f>'March 2008 RIA'!$D$17</f>
        <v>17.399999999999999</v>
      </c>
      <c r="O584" s="69">
        <f>'March 2008 RIA'!$D$17</f>
        <v>17.399999999999999</v>
      </c>
      <c r="P584" s="69">
        <f>'March 2008 RIA'!$D$17</f>
        <v>17.399999999999999</v>
      </c>
      <c r="Q584" s="69">
        <f>'March 2008 RIA'!$D$17</f>
        <v>17.399999999999999</v>
      </c>
      <c r="R584" s="69">
        <f>'March 2008 RIA'!$D$17</f>
        <v>17.399999999999999</v>
      </c>
      <c r="S584" s="69">
        <f>'March 2008 RIA'!$D$17</f>
        <v>17.399999999999999</v>
      </c>
      <c r="T584" s="69">
        <f>'March 2008 RIA'!$D$17</f>
        <v>17.399999999999999</v>
      </c>
      <c r="U584" s="69">
        <f>'March 2008 RIA'!$D$17</f>
        <v>17.399999999999999</v>
      </c>
      <c r="V584" s="69">
        <f>'March 2008 RIA'!$D$17</f>
        <v>17.399999999999999</v>
      </c>
      <c r="W584" s="69">
        <f>'March 2008 RIA'!$D$17</f>
        <v>17.399999999999999</v>
      </c>
      <c r="X584" s="69">
        <f>'March 2008 RIA'!$D$17</f>
        <v>17.399999999999999</v>
      </c>
      <c r="Y584" s="69">
        <f>'March 2008 RIA'!$D$17</f>
        <v>17.399999999999999</v>
      </c>
      <c r="Z584" s="69">
        <f>'March 2008 RIA'!$D$17</f>
        <v>17.399999999999999</v>
      </c>
      <c r="AA584" s="69">
        <f>'March 2008 RIA'!$D$17</f>
        <v>17.399999999999999</v>
      </c>
      <c r="AB584" s="69">
        <f>'March 2008 RIA'!$D$17</f>
        <v>17.399999999999999</v>
      </c>
      <c r="AC584" s="69">
        <f>'March 2008 RIA'!$D$17</f>
        <v>17.399999999999999</v>
      </c>
      <c r="AD584" s="69">
        <f>'March 2008 RIA'!$D$17</f>
        <v>17.399999999999999</v>
      </c>
      <c r="AE584" s="69">
        <f>'March 2008 RIA'!$D$17</f>
        <v>17.399999999999999</v>
      </c>
      <c r="AF584" s="69">
        <f>'March 2008 RIA'!$D$17</f>
        <v>17.399999999999999</v>
      </c>
      <c r="AG584" s="69">
        <f>'March 2008 RIA'!$D$17</f>
        <v>17.399999999999999</v>
      </c>
      <c r="AH584" s="69">
        <f>'March 2008 RIA'!$D$17</f>
        <v>17.399999999999999</v>
      </c>
      <c r="AI584" s="69">
        <f>'March 2008 RIA'!$D$17</f>
        <v>17.399999999999999</v>
      </c>
      <c r="AJ584" s="69">
        <f>'March 2008 RIA'!$D$17</f>
        <v>17.399999999999999</v>
      </c>
      <c r="AK584" s="69">
        <f>'March 2008 RIA'!$D$17</f>
        <v>17.399999999999999</v>
      </c>
      <c r="AL584" s="69">
        <f>'March 2008 RIA'!$D$17</f>
        <v>17.399999999999999</v>
      </c>
      <c r="AM584" s="69">
        <f>'March 2008 RIA'!$D$17</f>
        <v>17.399999999999999</v>
      </c>
      <c r="AN584" s="69">
        <f>'March 2008 RIA'!$D$17</f>
        <v>17.399999999999999</v>
      </c>
      <c r="AO584" s="70"/>
      <c r="AP584" s="70"/>
      <c r="AQ584" s="70"/>
      <c r="AR584" s="70"/>
      <c r="AS584" s="70"/>
      <c r="AT584" s="70"/>
      <c r="AU584" s="70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4"/>
    </row>
    <row r="585" spans="1:63" s="73" customFormat="1" x14ac:dyDescent="0.25">
      <c r="A585" s="19" t="str">
        <f>'March 2008 RIA'!$A$17</f>
        <v>Uncontrolled</v>
      </c>
      <c r="B585" s="20">
        <v>1959</v>
      </c>
      <c r="C585" s="69">
        <f>'March 2008 RIA'!$D$17</f>
        <v>17.399999999999999</v>
      </c>
      <c r="D585" s="69">
        <f>'March 2008 RIA'!$D$17</f>
        <v>17.399999999999999</v>
      </c>
      <c r="E585" s="69">
        <f>'March 2008 RIA'!$D$17</f>
        <v>17.399999999999999</v>
      </c>
      <c r="F585" s="69">
        <f>'March 2008 RIA'!$D$17</f>
        <v>17.399999999999999</v>
      </c>
      <c r="G585" s="69">
        <f>'March 2008 RIA'!$D$17</f>
        <v>17.399999999999999</v>
      </c>
      <c r="H585" s="69">
        <f>'March 2008 RIA'!$D$17</f>
        <v>17.399999999999999</v>
      </c>
      <c r="I585" s="69">
        <f>'March 2008 RIA'!$D$17</f>
        <v>17.399999999999999</v>
      </c>
      <c r="J585" s="69">
        <f>'March 2008 RIA'!$D$17</f>
        <v>17.399999999999999</v>
      </c>
      <c r="K585" s="69">
        <f>'March 2008 RIA'!$D$17</f>
        <v>17.399999999999999</v>
      </c>
      <c r="L585" s="69">
        <f>'March 2008 RIA'!$D$17</f>
        <v>17.399999999999999</v>
      </c>
      <c r="M585" s="69">
        <f>'March 2008 RIA'!$D$17</f>
        <v>17.399999999999999</v>
      </c>
      <c r="N585" s="69">
        <f>'March 2008 RIA'!$D$17</f>
        <v>17.399999999999999</v>
      </c>
      <c r="O585" s="69">
        <f>'March 2008 RIA'!$D$17</f>
        <v>17.399999999999999</v>
      </c>
      <c r="P585" s="69">
        <f>'March 2008 RIA'!$D$17</f>
        <v>17.399999999999999</v>
      </c>
      <c r="Q585" s="69">
        <f>'March 2008 RIA'!$D$17</f>
        <v>17.399999999999999</v>
      </c>
      <c r="R585" s="69">
        <f>'March 2008 RIA'!$D$17</f>
        <v>17.399999999999999</v>
      </c>
      <c r="S585" s="69">
        <f>'March 2008 RIA'!$D$17</f>
        <v>17.399999999999999</v>
      </c>
      <c r="T585" s="69">
        <f>'March 2008 RIA'!$D$17</f>
        <v>17.399999999999999</v>
      </c>
      <c r="U585" s="69">
        <f>'March 2008 RIA'!$D$17</f>
        <v>17.399999999999999</v>
      </c>
      <c r="V585" s="69">
        <f>'March 2008 RIA'!$D$17</f>
        <v>17.399999999999999</v>
      </c>
      <c r="W585" s="69">
        <f>'March 2008 RIA'!$D$17</f>
        <v>17.399999999999999</v>
      </c>
      <c r="X585" s="69">
        <f>'March 2008 RIA'!$D$17</f>
        <v>17.399999999999999</v>
      </c>
      <c r="Y585" s="69">
        <f>'March 2008 RIA'!$D$17</f>
        <v>17.399999999999999</v>
      </c>
      <c r="Z585" s="69">
        <f>'March 2008 RIA'!$D$17</f>
        <v>17.399999999999999</v>
      </c>
      <c r="AA585" s="69">
        <f>'March 2008 RIA'!$D$17</f>
        <v>17.399999999999999</v>
      </c>
      <c r="AB585" s="69">
        <f>'March 2008 RIA'!$D$17</f>
        <v>17.399999999999999</v>
      </c>
      <c r="AC585" s="69">
        <f>'March 2008 RIA'!$D$17</f>
        <v>17.399999999999999</v>
      </c>
      <c r="AD585" s="69">
        <f>'March 2008 RIA'!$D$17</f>
        <v>17.399999999999999</v>
      </c>
      <c r="AE585" s="69">
        <f>'March 2008 RIA'!$D$17</f>
        <v>17.399999999999999</v>
      </c>
      <c r="AF585" s="69">
        <f>'March 2008 RIA'!$D$17</f>
        <v>17.399999999999999</v>
      </c>
      <c r="AG585" s="69">
        <f>'March 2008 RIA'!$D$17</f>
        <v>17.399999999999999</v>
      </c>
      <c r="AH585" s="69">
        <f>'March 2008 RIA'!$D$17</f>
        <v>17.399999999999999</v>
      </c>
      <c r="AI585" s="69">
        <f>'March 2008 RIA'!$D$17</f>
        <v>17.399999999999999</v>
      </c>
      <c r="AJ585" s="69">
        <f>'March 2008 RIA'!$D$17</f>
        <v>17.399999999999999</v>
      </c>
      <c r="AK585" s="69">
        <f>'March 2008 RIA'!$D$17</f>
        <v>17.399999999999999</v>
      </c>
      <c r="AL585" s="69">
        <f>'March 2008 RIA'!$D$17</f>
        <v>17.399999999999999</v>
      </c>
      <c r="AM585" s="69">
        <f>'March 2008 RIA'!$D$17</f>
        <v>17.399999999999999</v>
      </c>
      <c r="AN585" s="69">
        <f>'March 2008 RIA'!$D$17</f>
        <v>17.399999999999999</v>
      </c>
      <c r="AO585" s="69">
        <f>'March 2008 RIA'!$D$17</f>
        <v>17.399999999999999</v>
      </c>
      <c r="AP585" s="70"/>
      <c r="AQ585" s="70"/>
      <c r="AR585" s="70"/>
      <c r="AS585" s="70"/>
      <c r="AT585" s="70"/>
      <c r="AU585" s="70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4"/>
    </row>
    <row r="586" spans="1:63" s="73" customFormat="1" x14ac:dyDescent="0.25">
      <c r="A586" s="19" t="str">
        <f>'March 2008 RIA'!$A$17</f>
        <v>Uncontrolled</v>
      </c>
      <c r="B586" s="20">
        <v>1960</v>
      </c>
      <c r="C586" s="69">
        <f>'March 2008 RIA'!$D$17</f>
        <v>17.399999999999999</v>
      </c>
      <c r="D586" s="69">
        <f>'March 2008 RIA'!$D$17</f>
        <v>17.399999999999999</v>
      </c>
      <c r="E586" s="69">
        <f>'March 2008 RIA'!$D$17</f>
        <v>17.399999999999999</v>
      </c>
      <c r="F586" s="69">
        <f>'March 2008 RIA'!$D$17</f>
        <v>17.399999999999999</v>
      </c>
      <c r="G586" s="69">
        <f>'March 2008 RIA'!$D$17</f>
        <v>17.399999999999999</v>
      </c>
      <c r="H586" s="69">
        <f>'March 2008 RIA'!$D$17</f>
        <v>17.399999999999999</v>
      </c>
      <c r="I586" s="69">
        <f>'March 2008 RIA'!$D$17</f>
        <v>17.399999999999999</v>
      </c>
      <c r="J586" s="69">
        <f>'March 2008 RIA'!$D$17</f>
        <v>17.399999999999999</v>
      </c>
      <c r="K586" s="69">
        <f>'March 2008 RIA'!$D$17</f>
        <v>17.399999999999999</v>
      </c>
      <c r="L586" s="69">
        <f>'March 2008 RIA'!$D$17</f>
        <v>17.399999999999999</v>
      </c>
      <c r="M586" s="69">
        <f>'March 2008 RIA'!$D$17</f>
        <v>17.399999999999999</v>
      </c>
      <c r="N586" s="69">
        <f>'March 2008 RIA'!$D$17</f>
        <v>17.399999999999999</v>
      </c>
      <c r="O586" s="69">
        <f>'March 2008 RIA'!$D$17</f>
        <v>17.399999999999999</v>
      </c>
      <c r="P586" s="69">
        <f>'March 2008 RIA'!$D$17</f>
        <v>17.399999999999999</v>
      </c>
      <c r="Q586" s="69">
        <f>'March 2008 RIA'!$D$17</f>
        <v>17.399999999999999</v>
      </c>
      <c r="R586" s="69">
        <f>'March 2008 RIA'!$D$17</f>
        <v>17.399999999999999</v>
      </c>
      <c r="S586" s="69">
        <f>'March 2008 RIA'!$D$17</f>
        <v>17.399999999999999</v>
      </c>
      <c r="T586" s="69">
        <f>'March 2008 RIA'!$D$17</f>
        <v>17.399999999999999</v>
      </c>
      <c r="U586" s="69">
        <f>'March 2008 RIA'!$D$17</f>
        <v>17.399999999999999</v>
      </c>
      <c r="V586" s="69">
        <f>'March 2008 RIA'!$D$17</f>
        <v>17.399999999999999</v>
      </c>
      <c r="W586" s="69">
        <f>'March 2008 RIA'!$D$17</f>
        <v>17.399999999999999</v>
      </c>
      <c r="X586" s="69">
        <f>'March 2008 RIA'!$D$17</f>
        <v>17.399999999999999</v>
      </c>
      <c r="Y586" s="69">
        <f>'March 2008 RIA'!$D$17</f>
        <v>17.399999999999999</v>
      </c>
      <c r="Z586" s="69">
        <f>'March 2008 RIA'!$D$17</f>
        <v>17.399999999999999</v>
      </c>
      <c r="AA586" s="69">
        <f>'March 2008 RIA'!$D$17</f>
        <v>17.399999999999999</v>
      </c>
      <c r="AB586" s="69">
        <f>'March 2008 RIA'!$D$17</f>
        <v>17.399999999999999</v>
      </c>
      <c r="AC586" s="69">
        <f>'March 2008 RIA'!$D$17</f>
        <v>17.399999999999999</v>
      </c>
      <c r="AD586" s="69">
        <f>'March 2008 RIA'!$D$17</f>
        <v>17.399999999999999</v>
      </c>
      <c r="AE586" s="69">
        <f>'March 2008 RIA'!$D$17</f>
        <v>17.399999999999999</v>
      </c>
      <c r="AF586" s="69">
        <f>'March 2008 RIA'!$D$17</f>
        <v>17.399999999999999</v>
      </c>
      <c r="AG586" s="69">
        <f>'March 2008 RIA'!$D$17</f>
        <v>17.399999999999999</v>
      </c>
      <c r="AH586" s="69">
        <f>'March 2008 RIA'!$D$17</f>
        <v>17.399999999999999</v>
      </c>
      <c r="AI586" s="69">
        <f>'March 2008 RIA'!$D$17</f>
        <v>17.399999999999999</v>
      </c>
      <c r="AJ586" s="69">
        <f>'March 2008 RIA'!$D$17</f>
        <v>17.399999999999999</v>
      </c>
      <c r="AK586" s="69">
        <f>'March 2008 RIA'!$D$17</f>
        <v>17.399999999999999</v>
      </c>
      <c r="AL586" s="69">
        <f>'March 2008 RIA'!$D$17</f>
        <v>17.399999999999999</v>
      </c>
      <c r="AM586" s="69">
        <f>'March 2008 RIA'!$D$17</f>
        <v>17.399999999999999</v>
      </c>
      <c r="AN586" s="69">
        <f>'March 2008 RIA'!$D$17</f>
        <v>17.399999999999999</v>
      </c>
      <c r="AO586" s="69">
        <f>'March 2008 RIA'!$D$17</f>
        <v>17.399999999999999</v>
      </c>
      <c r="AP586" s="69">
        <f>'March 2008 RIA'!$D$17</f>
        <v>17.399999999999999</v>
      </c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4"/>
    </row>
    <row r="587" spans="1:63" s="73" customFormat="1" x14ac:dyDescent="0.25">
      <c r="A587" s="19" t="str">
        <f>'March 2008 RIA'!$A$17</f>
        <v>Uncontrolled</v>
      </c>
      <c r="B587" s="20">
        <v>1961</v>
      </c>
      <c r="C587" s="69">
        <f>'March 2008 RIA'!$D$17</f>
        <v>17.399999999999999</v>
      </c>
      <c r="D587" s="69">
        <f>'March 2008 RIA'!$D$17</f>
        <v>17.399999999999999</v>
      </c>
      <c r="E587" s="69">
        <f>'March 2008 RIA'!$D$17</f>
        <v>17.399999999999999</v>
      </c>
      <c r="F587" s="69">
        <f>'March 2008 RIA'!$D$17</f>
        <v>17.399999999999999</v>
      </c>
      <c r="G587" s="69">
        <f>'March 2008 RIA'!$D$17</f>
        <v>17.399999999999999</v>
      </c>
      <c r="H587" s="69">
        <f>'March 2008 RIA'!$D$17</f>
        <v>17.399999999999999</v>
      </c>
      <c r="I587" s="69">
        <f>'March 2008 RIA'!$D$17</f>
        <v>17.399999999999999</v>
      </c>
      <c r="J587" s="69">
        <f>'March 2008 RIA'!$D$17</f>
        <v>17.399999999999999</v>
      </c>
      <c r="K587" s="69">
        <f>'March 2008 RIA'!$D$17</f>
        <v>17.399999999999999</v>
      </c>
      <c r="L587" s="69">
        <f>'March 2008 RIA'!$D$17</f>
        <v>17.399999999999999</v>
      </c>
      <c r="M587" s="69">
        <f>'March 2008 RIA'!$D$17</f>
        <v>17.399999999999999</v>
      </c>
      <c r="N587" s="69">
        <f>'March 2008 RIA'!$D$17</f>
        <v>17.399999999999999</v>
      </c>
      <c r="O587" s="69">
        <f>'March 2008 RIA'!$D$17</f>
        <v>17.399999999999999</v>
      </c>
      <c r="P587" s="69">
        <f>'March 2008 RIA'!$D$17</f>
        <v>17.399999999999999</v>
      </c>
      <c r="Q587" s="69">
        <f>'March 2008 RIA'!$D$17</f>
        <v>17.399999999999999</v>
      </c>
      <c r="R587" s="69">
        <f>'March 2008 RIA'!$D$17</f>
        <v>17.399999999999999</v>
      </c>
      <c r="S587" s="69">
        <f>'March 2008 RIA'!$D$17</f>
        <v>17.399999999999999</v>
      </c>
      <c r="T587" s="69">
        <f>'March 2008 RIA'!$D$17</f>
        <v>17.399999999999999</v>
      </c>
      <c r="U587" s="69">
        <f>'March 2008 RIA'!$D$17</f>
        <v>17.399999999999999</v>
      </c>
      <c r="V587" s="69">
        <f>'March 2008 RIA'!$D$17</f>
        <v>17.399999999999999</v>
      </c>
      <c r="W587" s="69">
        <f>'March 2008 RIA'!$D$17</f>
        <v>17.399999999999999</v>
      </c>
      <c r="X587" s="69">
        <f>'March 2008 RIA'!$D$17</f>
        <v>17.399999999999999</v>
      </c>
      <c r="Y587" s="69">
        <f>'March 2008 RIA'!$D$17</f>
        <v>17.399999999999999</v>
      </c>
      <c r="Z587" s="69">
        <f>'March 2008 RIA'!$D$17</f>
        <v>17.399999999999999</v>
      </c>
      <c r="AA587" s="69">
        <f>'March 2008 RIA'!$D$17</f>
        <v>17.399999999999999</v>
      </c>
      <c r="AB587" s="69">
        <f>'March 2008 RIA'!$D$17</f>
        <v>17.399999999999999</v>
      </c>
      <c r="AC587" s="69">
        <f>'March 2008 RIA'!$D$17</f>
        <v>17.399999999999999</v>
      </c>
      <c r="AD587" s="69">
        <f>'March 2008 RIA'!$D$17</f>
        <v>17.399999999999999</v>
      </c>
      <c r="AE587" s="69">
        <f>'March 2008 RIA'!$D$17</f>
        <v>17.399999999999999</v>
      </c>
      <c r="AF587" s="69">
        <f>'March 2008 RIA'!$D$17</f>
        <v>17.399999999999999</v>
      </c>
      <c r="AG587" s="69">
        <f>'March 2008 RIA'!$D$17</f>
        <v>17.399999999999999</v>
      </c>
      <c r="AH587" s="69">
        <f>'March 2008 RIA'!$D$17</f>
        <v>17.399999999999999</v>
      </c>
      <c r="AI587" s="69">
        <f>'March 2008 RIA'!$D$17</f>
        <v>17.399999999999999</v>
      </c>
      <c r="AJ587" s="69">
        <f>'March 2008 RIA'!$D$17</f>
        <v>17.399999999999999</v>
      </c>
      <c r="AK587" s="69">
        <f>'March 2008 RIA'!$D$17</f>
        <v>17.399999999999999</v>
      </c>
      <c r="AL587" s="69">
        <f>'March 2008 RIA'!$D$17</f>
        <v>17.399999999999999</v>
      </c>
      <c r="AM587" s="69">
        <f>'March 2008 RIA'!$D$17</f>
        <v>17.399999999999999</v>
      </c>
      <c r="AN587" s="69">
        <f>'March 2008 RIA'!$D$17</f>
        <v>17.399999999999999</v>
      </c>
      <c r="AO587" s="69">
        <f>'March 2008 RIA'!$D$17</f>
        <v>17.399999999999999</v>
      </c>
      <c r="AP587" s="69">
        <f>'March 2008 RIA'!$D$17</f>
        <v>17.399999999999999</v>
      </c>
      <c r="AQ587" s="69">
        <f>'March 2008 RIA'!$D$17</f>
        <v>17.399999999999999</v>
      </c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4"/>
    </row>
    <row r="588" spans="1:63" s="73" customFormat="1" x14ac:dyDescent="0.25">
      <c r="A588" s="19" t="str">
        <f>'March 2008 RIA'!$A$17</f>
        <v>Uncontrolled</v>
      </c>
      <c r="B588" s="20">
        <v>1962</v>
      </c>
      <c r="C588" s="69">
        <f>'March 2008 RIA'!$D$17</f>
        <v>17.399999999999999</v>
      </c>
      <c r="D588" s="69">
        <f>'March 2008 RIA'!$D$17</f>
        <v>17.399999999999999</v>
      </c>
      <c r="E588" s="69">
        <f>'March 2008 RIA'!$D$17</f>
        <v>17.399999999999999</v>
      </c>
      <c r="F588" s="69">
        <f>'March 2008 RIA'!$D$17</f>
        <v>17.399999999999999</v>
      </c>
      <c r="G588" s="69">
        <f>'March 2008 RIA'!$D$17</f>
        <v>17.399999999999999</v>
      </c>
      <c r="H588" s="69">
        <f>'March 2008 RIA'!$D$17</f>
        <v>17.399999999999999</v>
      </c>
      <c r="I588" s="69">
        <f>'March 2008 RIA'!$D$17</f>
        <v>17.399999999999999</v>
      </c>
      <c r="J588" s="69">
        <f>'March 2008 RIA'!$D$17</f>
        <v>17.399999999999999</v>
      </c>
      <c r="K588" s="69">
        <f>'March 2008 RIA'!$D$17</f>
        <v>17.399999999999999</v>
      </c>
      <c r="L588" s="69">
        <f>'March 2008 RIA'!$D$17</f>
        <v>17.399999999999999</v>
      </c>
      <c r="M588" s="69">
        <f>'March 2008 RIA'!$D$17</f>
        <v>17.399999999999999</v>
      </c>
      <c r="N588" s="69">
        <f>'March 2008 RIA'!$D$17</f>
        <v>17.399999999999999</v>
      </c>
      <c r="O588" s="69">
        <f>'March 2008 RIA'!$D$17</f>
        <v>17.399999999999999</v>
      </c>
      <c r="P588" s="69">
        <f>'March 2008 RIA'!$D$17</f>
        <v>17.399999999999999</v>
      </c>
      <c r="Q588" s="69">
        <f>'March 2008 RIA'!$D$17</f>
        <v>17.399999999999999</v>
      </c>
      <c r="R588" s="69">
        <f>'March 2008 RIA'!$D$17</f>
        <v>17.399999999999999</v>
      </c>
      <c r="S588" s="69">
        <f>'March 2008 RIA'!$D$17</f>
        <v>17.399999999999999</v>
      </c>
      <c r="T588" s="69">
        <f>'March 2008 RIA'!$D$17</f>
        <v>17.399999999999999</v>
      </c>
      <c r="U588" s="69">
        <f>'March 2008 RIA'!$D$17</f>
        <v>17.399999999999999</v>
      </c>
      <c r="V588" s="69">
        <f>'March 2008 RIA'!$D$17</f>
        <v>17.399999999999999</v>
      </c>
      <c r="W588" s="69">
        <f>'March 2008 RIA'!$D$17</f>
        <v>17.399999999999999</v>
      </c>
      <c r="X588" s="69">
        <f>'March 2008 RIA'!$D$17</f>
        <v>17.399999999999999</v>
      </c>
      <c r="Y588" s="69">
        <f>'March 2008 RIA'!$D$17</f>
        <v>17.399999999999999</v>
      </c>
      <c r="Z588" s="69">
        <f>'March 2008 RIA'!$D$17</f>
        <v>17.399999999999999</v>
      </c>
      <c r="AA588" s="69">
        <f>'March 2008 RIA'!$D$17</f>
        <v>17.399999999999999</v>
      </c>
      <c r="AB588" s="69">
        <f>'March 2008 RIA'!$D$17</f>
        <v>17.399999999999999</v>
      </c>
      <c r="AC588" s="69">
        <f>'March 2008 RIA'!$D$17</f>
        <v>17.399999999999999</v>
      </c>
      <c r="AD588" s="69">
        <f>'March 2008 RIA'!$D$17</f>
        <v>17.399999999999999</v>
      </c>
      <c r="AE588" s="69">
        <f>'March 2008 RIA'!$D$17</f>
        <v>17.399999999999999</v>
      </c>
      <c r="AF588" s="69">
        <f>'March 2008 RIA'!$D$17</f>
        <v>17.399999999999999</v>
      </c>
      <c r="AG588" s="69">
        <f>'March 2008 RIA'!$D$17</f>
        <v>17.399999999999999</v>
      </c>
      <c r="AH588" s="69">
        <f>'March 2008 RIA'!$D$17</f>
        <v>17.399999999999999</v>
      </c>
      <c r="AI588" s="69">
        <f>'March 2008 RIA'!$D$17</f>
        <v>17.399999999999999</v>
      </c>
      <c r="AJ588" s="69">
        <f>'March 2008 RIA'!$D$17</f>
        <v>17.399999999999999</v>
      </c>
      <c r="AK588" s="69">
        <f>'March 2008 RIA'!$D$17</f>
        <v>17.399999999999999</v>
      </c>
      <c r="AL588" s="69">
        <f>'March 2008 RIA'!$D$17</f>
        <v>17.399999999999999</v>
      </c>
      <c r="AM588" s="69">
        <f>'March 2008 RIA'!$D$17</f>
        <v>17.399999999999999</v>
      </c>
      <c r="AN588" s="69">
        <f>'March 2008 RIA'!$D$17</f>
        <v>17.399999999999999</v>
      </c>
      <c r="AO588" s="69">
        <f>'March 2008 RIA'!$D$17</f>
        <v>17.399999999999999</v>
      </c>
      <c r="AP588" s="69">
        <f>'March 2008 RIA'!$D$17</f>
        <v>17.399999999999999</v>
      </c>
      <c r="AQ588" s="69">
        <f>'March 2008 RIA'!$D$17</f>
        <v>17.399999999999999</v>
      </c>
      <c r="AR588" s="69">
        <f>'March 2008 RIA'!$D$17</f>
        <v>17.399999999999999</v>
      </c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4"/>
    </row>
    <row r="589" spans="1:63" s="73" customFormat="1" x14ac:dyDescent="0.25">
      <c r="A589" s="19" t="str">
        <f>'March 2008 RIA'!$A$17</f>
        <v>Uncontrolled</v>
      </c>
      <c r="B589" s="20">
        <v>1963</v>
      </c>
      <c r="C589" s="69">
        <f>'March 2008 RIA'!$D$17</f>
        <v>17.399999999999999</v>
      </c>
      <c r="D589" s="69">
        <f>'March 2008 RIA'!$D$17</f>
        <v>17.399999999999999</v>
      </c>
      <c r="E589" s="69">
        <f>'March 2008 RIA'!$D$17</f>
        <v>17.399999999999999</v>
      </c>
      <c r="F589" s="69">
        <f>'March 2008 RIA'!$D$17</f>
        <v>17.399999999999999</v>
      </c>
      <c r="G589" s="69">
        <f>'March 2008 RIA'!$D$17</f>
        <v>17.399999999999999</v>
      </c>
      <c r="H589" s="69">
        <f>'March 2008 RIA'!$D$17</f>
        <v>17.399999999999999</v>
      </c>
      <c r="I589" s="69">
        <f>'March 2008 RIA'!$D$17</f>
        <v>17.399999999999999</v>
      </c>
      <c r="J589" s="69">
        <f>'March 2008 RIA'!$D$17</f>
        <v>17.399999999999999</v>
      </c>
      <c r="K589" s="69">
        <f>'March 2008 RIA'!$D$17</f>
        <v>17.399999999999999</v>
      </c>
      <c r="L589" s="69">
        <f>'March 2008 RIA'!$D$17</f>
        <v>17.399999999999999</v>
      </c>
      <c r="M589" s="69">
        <f>'March 2008 RIA'!$D$17</f>
        <v>17.399999999999999</v>
      </c>
      <c r="N589" s="69">
        <f>'March 2008 RIA'!$D$17</f>
        <v>17.399999999999999</v>
      </c>
      <c r="O589" s="69">
        <f>'March 2008 RIA'!$D$17</f>
        <v>17.399999999999999</v>
      </c>
      <c r="P589" s="69">
        <f>'March 2008 RIA'!$D$17</f>
        <v>17.399999999999999</v>
      </c>
      <c r="Q589" s="69">
        <f>'March 2008 RIA'!$D$17</f>
        <v>17.399999999999999</v>
      </c>
      <c r="R589" s="69">
        <f>'March 2008 RIA'!$D$17</f>
        <v>17.399999999999999</v>
      </c>
      <c r="S589" s="69">
        <f>'March 2008 RIA'!$D$17</f>
        <v>17.399999999999999</v>
      </c>
      <c r="T589" s="69">
        <f>'March 2008 RIA'!$D$17</f>
        <v>17.399999999999999</v>
      </c>
      <c r="U589" s="69">
        <f>'March 2008 RIA'!$D$17</f>
        <v>17.399999999999999</v>
      </c>
      <c r="V589" s="69">
        <f>'March 2008 RIA'!$D$17</f>
        <v>17.399999999999999</v>
      </c>
      <c r="W589" s="69">
        <f>'March 2008 RIA'!$D$17</f>
        <v>17.399999999999999</v>
      </c>
      <c r="X589" s="69">
        <f>'March 2008 RIA'!$D$17</f>
        <v>17.399999999999999</v>
      </c>
      <c r="Y589" s="69">
        <f>'March 2008 RIA'!$D$17</f>
        <v>17.399999999999999</v>
      </c>
      <c r="Z589" s="69">
        <f>'March 2008 RIA'!$D$17</f>
        <v>17.399999999999999</v>
      </c>
      <c r="AA589" s="69">
        <f>'March 2008 RIA'!$D$17</f>
        <v>17.399999999999999</v>
      </c>
      <c r="AB589" s="69">
        <f>'March 2008 RIA'!$D$17</f>
        <v>17.399999999999999</v>
      </c>
      <c r="AC589" s="69">
        <f>'March 2008 RIA'!$D$17</f>
        <v>17.399999999999999</v>
      </c>
      <c r="AD589" s="69">
        <f>'March 2008 RIA'!$D$17</f>
        <v>17.399999999999999</v>
      </c>
      <c r="AE589" s="69">
        <f>'March 2008 RIA'!$D$17</f>
        <v>17.399999999999999</v>
      </c>
      <c r="AF589" s="69">
        <f>'March 2008 RIA'!$D$17</f>
        <v>17.399999999999999</v>
      </c>
      <c r="AG589" s="69">
        <f>'March 2008 RIA'!$D$17</f>
        <v>17.399999999999999</v>
      </c>
      <c r="AH589" s="69">
        <f>'March 2008 RIA'!$D$17</f>
        <v>17.399999999999999</v>
      </c>
      <c r="AI589" s="69">
        <f>'March 2008 RIA'!$D$17</f>
        <v>17.399999999999999</v>
      </c>
      <c r="AJ589" s="69">
        <f>'March 2008 RIA'!$D$17</f>
        <v>17.399999999999999</v>
      </c>
      <c r="AK589" s="69">
        <f>'March 2008 RIA'!$D$17</f>
        <v>17.399999999999999</v>
      </c>
      <c r="AL589" s="69">
        <f>'March 2008 RIA'!$D$17</f>
        <v>17.399999999999999</v>
      </c>
      <c r="AM589" s="69">
        <f>'March 2008 RIA'!$D$17</f>
        <v>17.399999999999999</v>
      </c>
      <c r="AN589" s="69">
        <f>'March 2008 RIA'!$D$17</f>
        <v>17.399999999999999</v>
      </c>
      <c r="AO589" s="69">
        <f>'March 2008 RIA'!$D$17</f>
        <v>17.399999999999999</v>
      </c>
      <c r="AP589" s="69">
        <f>'March 2008 RIA'!$D$17</f>
        <v>17.399999999999999</v>
      </c>
      <c r="AQ589" s="69">
        <f>'March 2008 RIA'!$D$17</f>
        <v>17.399999999999999</v>
      </c>
      <c r="AR589" s="69">
        <f>'March 2008 RIA'!$D$17</f>
        <v>17.399999999999999</v>
      </c>
      <c r="AS589" s="69">
        <f>'March 2008 RIA'!$D$17</f>
        <v>17.399999999999999</v>
      </c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4"/>
    </row>
    <row r="590" spans="1:63" s="73" customFormat="1" x14ac:dyDescent="0.25">
      <c r="A590" s="19" t="str">
        <f>'March 2008 RIA'!$A$17</f>
        <v>Uncontrolled</v>
      </c>
      <c r="B590" s="20">
        <v>1964</v>
      </c>
      <c r="C590" s="69">
        <f>'March 2008 RIA'!$D$17</f>
        <v>17.399999999999999</v>
      </c>
      <c r="D590" s="69">
        <f>'March 2008 RIA'!$D$17</f>
        <v>17.399999999999999</v>
      </c>
      <c r="E590" s="69">
        <f>'March 2008 RIA'!$D$17</f>
        <v>17.399999999999999</v>
      </c>
      <c r="F590" s="69">
        <f>'March 2008 RIA'!$D$17</f>
        <v>17.399999999999999</v>
      </c>
      <c r="G590" s="69">
        <f>'March 2008 RIA'!$D$17</f>
        <v>17.399999999999999</v>
      </c>
      <c r="H590" s="69">
        <f>'March 2008 RIA'!$D$17</f>
        <v>17.399999999999999</v>
      </c>
      <c r="I590" s="69">
        <f>'March 2008 RIA'!$D$17</f>
        <v>17.399999999999999</v>
      </c>
      <c r="J590" s="69">
        <f>'March 2008 RIA'!$D$17</f>
        <v>17.399999999999999</v>
      </c>
      <c r="K590" s="69">
        <f>'March 2008 RIA'!$D$17</f>
        <v>17.399999999999999</v>
      </c>
      <c r="L590" s="69">
        <f>'March 2008 RIA'!$D$17</f>
        <v>17.399999999999999</v>
      </c>
      <c r="M590" s="69">
        <f>'March 2008 RIA'!$D$17</f>
        <v>17.399999999999999</v>
      </c>
      <c r="N590" s="69">
        <f>'March 2008 RIA'!$D$17</f>
        <v>17.399999999999999</v>
      </c>
      <c r="O590" s="69">
        <f>'March 2008 RIA'!$D$17</f>
        <v>17.399999999999999</v>
      </c>
      <c r="P590" s="69">
        <f>'March 2008 RIA'!$D$17</f>
        <v>17.399999999999999</v>
      </c>
      <c r="Q590" s="69">
        <f>'March 2008 RIA'!$D$17</f>
        <v>17.399999999999999</v>
      </c>
      <c r="R590" s="69">
        <f>'March 2008 RIA'!$D$17</f>
        <v>17.399999999999999</v>
      </c>
      <c r="S590" s="69">
        <f>'March 2008 RIA'!$D$17</f>
        <v>17.399999999999999</v>
      </c>
      <c r="T590" s="69">
        <f>'March 2008 RIA'!$D$17</f>
        <v>17.399999999999999</v>
      </c>
      <c r="U590" s="69">
        <f>'March 2008 RIA'!$D$17</f>
        <v>17.399999999999999</v>
      </c>
      <c r="V590" s="69">
        <f>'March 2008 RIA'!$D$17</f>
        <v>17.399999999999999</v>
      </c>
      <c r="W590" s="69">
        <f>'March 2008 RIA'!$D$17</f>
        <v>17.399999999999999</v>
      </c>
      <c r="X590" s="69">
        <f>'March 2008 RIA'!$D$17</f>
        <v>17.399999999999999</v>
      </c>
      <c r="Y590" s="69">
        <f>'March 2008 RIA'!$D$17</f>
        <v>17.399999999999999</v>
      </c>
      <c r="Z590" s="69">
        <f>'March 2008 RIA'!$D$17</f>
        <v>17.399999999999999</v>
      </c>
      <c r="AA590" s="69">
        <f>'March 2008 RIA'!$D$17</f>
        <v>17.399999999999999</v>
      </c>
      <c r="AB590" s="69">
        <f>'March 2008 RIA'!$D$17</f>
        <v>17.399999999999999</v>
      </c>
      <c r="AC590" s="69">
        <f>'March 2008 RIA'!$D$17</f>
        <v>17.399999999999999</v>
      </c>
      <c r="AD590" s="69">
        <f>'March 2008 RIA'!$D$17</f>
        <v>17.399999999999999</v>
      </c>
      <c r="AE590" s="69">
        <f>'March 2008 RIA'!$D$17</f>
        <v>17.399999999999999</v>
      </c>
      <c r="AF590" s="69">
        <f>'March 2008 RIA'!$D$17</f>
        <v>17.399999999999999</v>
      </c>
      <c r="AG590" s="69">
        <f>'March 2008 RIA'!$D$17</f>
        <v>17.399999999999999</v>
      </c>
      <c r="AH590" s="69">
        <f>'March 2008 RIA'!$D$17</f>
        <v>17.399999999999999</v>
      </c>
      <c r="AI590" s="69">
        <f>'March 2008 RIA'!$D$17</f>
        <v>17.399999999999999</v>
      </c>
      <c r="AJ590" s="69">
        <f>'March 2008 RIA'!$D$17</f>
        <v>17.399999999999999</v>
      </c>
      <c r="AK590" s="69">
        <f>'March 2008 RIA'!$D$17</f>
        <v>17.399999999999999</v>
      </c>
      <c r="AL590" s="69">
        <f>'March 2008 RIA'!$D$17</f>
        <v>17.399999999999999</v>
      </c>
      <c r="AM590" s="69">
        <f>'March 2008 RIA'!$D$17</f>
        <v>17.399999999999999</v>
      </c>
      <c r="AN590" s="69">
        <f>'March 2008 RIA'!$D$17</f>
        <v>17.399999999999999</v>
      </c>
      <c r="AO590" s="69">
        <f>'March 2008 RIA'!$D$17</f>
        <v>17.399999999999999</v>
      </c>
      <c r="AP590" s="69">
        <f>'March 2008 RIA'!$D$17</f>
        <v>17.399999999999999</v>
      </c>
      <c r="AQ590" s="69">
        <f>'March 2008 RIA'!$D$17</f>
        <v>17.399999999999999</v>
      </c>
      <c r="AR590" s="69">
        <f>'March 2008 RIA'!$D$17</f>
        <v>17.399999999999999</v>
      </c>
      <c r="AS590" s="69">
        <f>'March 2008 RIA'!$D$17</f>
        <v>17.399999999999999</v>
      </c>
      <c r="AT590" s="69">
        <f>'March 2008 RIA'!$D$17</f>
        <v>17.399999999999999</v>
      </c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4"/>
    </row>
    <row r="591" spans="1:63" s="73" customFormat="1" x14ac:dyDescent="0.25">
      <c r="A591" s="19" t="str">
        <f>'March 2008 RIA'!$A$17</f>
        <v>Uncontrolled</v>
      </c>
      <c r="B591" s="20">
        <v>1965</v>
      </c>
      <c r="C591" s="69">
        <f>'March 2008 RIA'!$D$17</f>
        <v>17.399999999999999</v>
      </c>
      <c r="D591" s="69">
        <f>'March 2008 RIA'!$D$17</f>
        <v>17.399999999999999</v>
      </c>
      <c r="E591" s="69">
        <f>'March 2008 RIA'!$D$17</f>
        <v>17.399999999999999</v>
      </c>
      <c r="F591" s="69">
        <f>'March 2008 RIA'!$D$17</f>
        <v>17.399999999999999</v>
      </c>
      <c r="G591" s="69">
        <f>'March 2008 RIA'!$D$17</f>
        <v>17.399999999999999</v>
      </c>
      <c r="H591" s="69">
        <f>'March 2008 RIA'!$D$17</f>
        <v>17.399999999999999</v>
      </c>
      <c r="I591" s="69">
        <f>'March 2008 RIA'!$D$17</f>
        <v>17.399999999999999</v>
      </c>
      <c r="J591" s="69">
        <f>'March 2008 RIA'!$D$17</f>
        <v>17.399999999999999</v>
      </c>
      <c r="K591" s="69">
        <f>'March 2008 RIA'!$D$17</f>
        <v>17.399999999999999</v>
      </c>
      <c r="L591" s="69">
        <f>'March 2008 RIA'!$D$17</f>
        <v>17.399999999999999</v>
      </c>
      <c r="M591" s="69">
        <f>'March 2008 RIA'!$D$17</f>
        <v>17.399999999999999</v>
      </c>
      <c r="N591" s="69">
        <f>'March 2008 RIA'!$D$17</f>
        <v>17.399999999999999</v>
      </c>
      <c r="O591" s="69">
        <f>'March 2008 RIA'!$D$17</f>
        <v>17.399999999999999</v>
      </c>
      <c r="P591" s="69">
        <f>'March 2008 RIA'!$D$17</f>
        <v>17.399999999999999</v>
      </c>
      <c r="Q591" s="69">
        <f>'March 2008 RIA'!$D$17</f>
        <v>17.399999999999999</v>
      </c>
      <c r="R591" s="69">
        <f>'March 2008 RIA'!$D$17</f>
        <v>17.399999999999999</v>
      </c>
      <c r="S591" s="69">
        <f>'March 2008 RIA'!$D$17</f>
        <v>17.399999999999999</v>
      </c>
      <c r="T591" s="69">
        <f>'March 2008 RIA'!$D$17</f>
        <v>17.399999999999999</v>
      </c>
      <c r="U591" s="69">
        <f>'March 2008 RIA'!$D$17</f>
        <v>17.399999999999999</v>
      </c>
      <c r="V591" s="69">
        <f>'March 2008 RIA'!$D$17</f>
        <v>17.399999999999999</v>
      </c>
      <c r="W591" s="69">
        <f>'March 2008 RIA'!$D$17</f>
        <v>17.399999999999999</v>
      </c>
      <c r="X591" s="69">
        <f>'March 2008 RIA'!$D$17</f>
        <v>17.399999999999999</v>
      </c>
      <c r="Y591" s="69">
        <f>'March 2008 RIA'!$D$17</f>
        <v>17.399999999999999</v>
      </c>
      <c r="Z591" s="69">
        <f>'March 2008 RIA'!$D$17</f>
        <v>17.399999999999999</v>
      </c>
      <c r="AA591" s="69">
        <f>'March 2008 RIA'!$D$17</f>
        <v>17.399999999999999</v>
      </c>
      <c r="AB591" s="69">
        <f>'March 2008 RIA'!$D$17</f>
        <v>17.399999999999999</v>
      </c>
      <c r="AC591" s="69">
        <f>'March 2008 RIA'!$D$17</f>
        <v>17.399999999999999</v>
      </c>
      <c r="AD591" s="69">
        <f>'March 2008 RIA'!$D$17</f>
        <v>17.399999999999999</v>
      </c>
      <c r="AE591" s="69">
        <f>'March 2008 RIA'!$D$17</f>
        <v>17.399999999999999</v>
      </c>
      <c r="AF591" s="69">
        <f>'March 2008 RIA'!$D$17</f>
        <v>17.399999999999999</v>
      </c>
      <c r="AG591" s="69">
        <f>'March 2008 RIA'!$D$17</f>
        <v>17.399999999999999</v>
      </c>
      <c r="AH591" s="69">
        <f>'March 2008 RIA'!$D$17</f>
        <v>17.399999999999999</v>
      </c>
      <c r="AI591" s="69">
        <f>'March 2008 RIA'!$D$17</f>
        <v>17.399999999999999</v>
      </c>
      <c r="AJ591" s="69">
        <f>'March 2008 RIA'!$D$17</f>
        <v>17.399999999999999</v>
      </c>
      <c r="AK591" s="69">
        <f>'March 2008 RIA'!$D$17</f>
        <v>17.399999999999999</v>
      </c>
      <c r="AL591" s="69">
        <f>'March 2008 RIA'!$D$17</f>
        <v>17.399999999999999</v>
      </c>
      <c r="AM591" s="69">
        <f>'March 2008 RIA'!$D$17</f>
        <v>17.399999999999999</v>
      </c>
      <c r="AN591" s="69">
        <f>'March 2008 RIA'!$D$17</f>
        <v>17.399999999999999</v>
      </c>
      <c r="AO591" s="69">
        <f>'March 2008 RIA'!$D$17</f>
        <v>17.399999999999999</v>
      </c>
      <c r="AP591" s="69">
        <f>'March 2008 RIA'!$D$17</f>
        <v>17.399999999999999</v>
      </c>
      <c r="AQ591" s="69">
        <f>'March 2008 RIA'!$D$17</f>
        <v>17.399999999999999</v>
      </c>
      <c r="AR591" s="69">
        <f>'March 2008 RIA'!$D$17</f>
        <v>17.399999999999999</v>
      </c>
      <c r="AS591" s="69">
        <f>'March 2008 RIA'!$D$17</f>
        <v>17.399999999999999</v>
      </c>
      <c r="AT591" s="69">
        <f>'March 2008 RIA'!$D$17</f>
        <v>17.399999999999999</v>
      </c>
      <c r="AU591" s="69">
        <f>'March 2008 RIA'!$D$17</f>
        <v>17.399999999999999</v>
      </c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4"/>
    </row>
    <row r="592" spans="1:63" s="73" customFormat="1" x14ac:dyDescent="0.25">
      <c r="A592" s="19" t="str">
        <f>'March 2008 RIA'!$A$17</f>
        <v>Uncontrolled</v>
      </c>
      <c r="B592" s="20">
        <v>1966</v>
      </c>
      <c r="C592" s="69">
        <f>'March 2008 RIA'!$D$17</f>
        <v>17.399999999999999</v>
      </c>
      <c r="D592" s="69">
        <f>'March 2008 RIA'!$D$17</f>
        <v>17.399999999999999</v>
      </c>
      <c r="E592" s="69">
        <f>'March 2008 RIA'!$D$17</f>
        <v>17.399999999999999</v>
      </c>
      <c r="F592" s="69">
        <f>'March 2008 RIA'!$D$17</f>
        <v>17.399999999999999</v>
      </c>
      <c r="G592" s="69">
        <f>'March 2008 RIA'!$D$17</f>
        <v>17.399999999999999</v>
      </c>
      <c r="H592" s="69">
        <f>'March 2008 RIA'!$D$17</f>
        <v>17.399999999999999</v>
      </c>
      <c r="I592" s="69">
        <f>'March 2008 RIA'!$D$17</f>
        <v>17.399999999999999</v>
      </c>
      <c r="J592" s="69">
        <f>'March 2008 RIA'!$D$17</f>
        <v>17.399999999999999</v>
      </c>
      <c r="K592" s="69">
        <f>'March 2008 RIA'!$D$17</f>
        <v>17.399999999999999</v>
      </c>
      <c r="L592" s="69">
        <f>'March 2008 RIA'!$D$17</f>
        <v>17.399999999999999</v>
      </c>
      <c r="M592" s="69">
        <f>'March 2008 RIA'!$D$17</f>
        <v>17.399999999999999</v>
      </c>
      <c r="N592" s="69">
        <f>'March 2008 RIA'!$D$17</f>
        <v>17.399999999999999</v>
      </c>
      <c r="O592" s="69">
        <f>'March 2008 RIA'!$D$17</f>
        <v>17.399999999999999</v>
      </c>
      <c r="P592" s="69">
        <f>'March 2008 RIA'!$D$17</f>
        <v>17.399999999999999</v>
      </c>
      <c r="Q592" s="69">
        <f>'March 2008 RIA'!$D$17</f>
        <v>17.399999999999999</v>
      </c>
      <c r="R592" s="69">
        <f>'March 2008 RIA'!$D$17</f>
        <v>17.399999999999999</v>
      </c>
      <c r="S592" s="69">
        <f>'March 2008 RIA'!$D$17</f>
        <v>17.399999999999999</v>
      </c>
      <c r="T592" s="69">
        <f>'March 2008 RIA'!$D$17</f>
        <v>17.399999999999999</v>
      </c>
      <c r="U592" s="69">
        <f>'March 2008 RIA'!$D$17</f>
        <v>17.399999999999999</v>
      </c>
      <c r="V592" s="69">
        <f>'March 2008 RIA'!$D$17</f>
        <v>17.399999999999999</v>
      </c>
      <c r="W592" s="69">
        <f>'March 2008 RIA'!$D$17</f>
        <v>17.399999999999999</v>
      </c>
      <c r="X592" s="69">
        <f>'March 2008 RIA'!$D$17</f>
        <v>17.399999999999999</v>
      </c>
      <c r="Y592" s="69">
        <f>'March 2008 RIA'!$D$17</f>
        <v>17.399999999999999</v>
      </c>
      <c r="Z592" s="69">
        <f>'March 2008 RIA'!$D$17</f>
        <v>17.399999999999999</v>
      </c>
      <c r="AA592" s="69">
        <f>'March 2008 RIA'!$D$17</f>
        <v>17.399999999999999</v>
      </c>
      <c r="AB592" s="69">
        <f>'March 2008 RIA'!$D$17</f>
        <v>17.399999999999999</v>
      </c>
      <c r="AC592" s="69">
        <f>'March 2008 RIA'!$D$17</f>
        <v>17.399999999999999</v>
      </c>
      <c r="AD592" s="69">
        <f>'March 2008 RIA'!$D$17</f>
        <v>17.399999999999999</v>
      </c>
      <c r="AE592" s="69">
        <f>'March 2008 RIA'!$D$17</f>
        <v>17.399999999999999</v>
      </c>
      <c r="AF592" s="69">
        <f>'March 2008 RIA'!$D$17</f>
        <v>17.399999999999999</v>
      </c>
      <c r="AG592" s="69">
        <f>'March 2008 RIA'!$D$17</f>
        <v>17.399999999999999</v>
      </c>
      <c r="AH592" s="69">
        <f>'March 2008 RIA'!$D$17</f>
        <v>17.399999999999999</v>
      </c>
      <c r="AI592" s="69">
        <f>'March 2008 RIA'!$D$17</f>
        <v>17.399999999999999</v>
      </c>
      <c r="AJ592" s="69">
        <f>'March 2008 RIA'!$D$17</f>
        <v>17.399999999999999</v>
      </c>
      <c r="AK592" s="69">
        <f>'March 2008 RIA'!$D$17</f>
        <v>17.399999999999999</v>
      </c>
      <c r="AL592" s="69">
        <f>'March 2008 RIA'!$D$17</f>
        <v>17.399999999999999</v>
      </c>
      <c r="AM592" s="69">
        <f>'March 2008 RIA'!$D$17</f>
        <v>17.399999999999999</v>
      </c>
      <c r="AN592" s="69">
        <f>'March 2008 RIA'!$D$17</f>
        <v>17.399999999999999</v>
      </c>
      <c r="AO592" s="69">
        <f>'March 2008 RIA'!$D$17</f>
        <v>17.399999999999999</v>
      </c>
      <c r="AP592" s="69">
        <f>'March 2008 RIA'!$D$17</f>
        <v>17.399999999999999</v>
      </c>
      <c r="AQ592" s="69">
        <f>'March 2008 RIA'!$D$17</f>
        <v>17.399999999999999</v>
      </c>
      <c r="AR592" s="69">
        <f>'March 2008 RIA'!$D$17</f>
        <v>17.399999999999999</v>
      </c>
      <c r="AS592" s="69">
        <f>'March 2008 RIA'!$D$17</f>
        <v>17.399999999999999</v>
      </c>
      <c r="AT592" s="69">
        <f>'March 2008 RIA'!$D$17</f>
        <v>17.399999999999999</v>
      </c>
      <c r="AU592" s="69">
        <f>'March 2008 RIA'!$D$17</f>
        <v>17.399999999999999</v>
      </c>
      <c r="AV592" s="69">
        <f>'March 2008 RIA'!$D$17</f>
        <v>17.399999999999999</v>
      </c>
      <c r="AW592" s="70"/>
      <c r="AX592" s="70"/>
      <c r="AY592" s="70"/>
      <c r="AZ592" s="70"/>
      <c r="BA592" s="70"/>
      <c r="BB592" s="70"/>
      <c r="BC592" s="70"/>
      <c r="BD592" s="70"/>
      <c r="BE592" s="71"/>
      <c r="BF592" s="71"/>
      <c r="BG592" s="71"/>
      <c r="BH592" s="71"/>
      <c r="BI592" s="71"/>
      <c r="BJ592" s="71"/>
      <c r="BK592" s="74"/>
    </row>
    <row r="593" spans="1:63" s="73" customFormat="1" x14ac:dyDescent="0.25">
      <c r="A593" s="19" t="str">
        <f>'March 2008 RIA'!$A$17</f>
        <v>Uncontrolled</v>
      </c>
      <c r="B593" s="20">
        <v>1967</v>
      </c>
      <c r="C593" s="69">
        <f>'March 2008 RIA'!$D$17</f>
        <v>17.399999999999999</v>
      </c>
      <c r="D593" s="69">
        <f>'March 2008 RIA'!$D$17</f>
        <v>17.399999999999999</v>
      </c>
      <c r="E593" s="69">
        <f>'March 2008 RIA'!$D$17</f>
        <v>17.399999999999999</v>
      </c>
      <c r="F593" s="69">
        <f>'March 2008 RIA'!$D$17</f>
        <v>17.399999999999999</v>
      </c>
      <c r="G593" s="69">
        <f>'March 2008 RIA'!$D$17</f>
        <v>17.399999999999999</v>
      </c>
      <c r="H593" s="69">
        <f>'March 2008 RIA'!$D$17</f>
        <v>17.399999999999999</v>
      </c>
      <c r="I593" s="69">
        <f>'March 2008 RIA'!$D$17</f>
        <v>17.399999999999999</v>
      </c>
      <c r="J593" s="69">
        <f>'March 2008 RIA'!$D$17</f>
        <v>17.399999999999999</v>
      </c>
      <c r="K593" s="69">
        <f>'March 2008 RIA'!$D$17</f>
        <v>17.399999999999999</v>
      </c>
      <c r="L593" s="69">
        <f>'March 2008 RIA'!$D$17</f>
        <v>17.399999999999999</v>
      </c>
      <c r="M593" s="69">
        <f>'March 2008 RIA'!$D$17</f>
        <v>17.399999999999999</v>
      </c>
      <c r="N593" s="69">
        <f>'March 2008 RIA'!$D$17</f>
        <v>17.399999999999999</v>
      </c>
      <c r="O593" s="69">
        <f>'March 2008 RIA'!$D$17</f>
        <v>17.399999999999999</v>
      </c>
      <c r="P593" s="69">
        <f>'March 2008 RIA'!$D$17</f>
        <v>17.399999999999999</v>
      </c>
      <c r="Q593" s="69">
        <f>'March 2008 RIA'!$D$17</f>
        <v>17.399999999999999</v>
      </c>
      <c r="R593" s="69">
        <f>'March 2008 RIA'!$D$17</f>
        <v>17.399999999999999</v>
      </c>
      <c r="S593" s="69">
        <f>'March 2008 RIA'!$D$17</f>
        <v>17.399999999999999</v>
      </c>
      <c r="T593" s="69">
        <f>'March 2008 RIA'!$D$17</f>
        <v>17.399999999999999</v>
      </c>
      <c r="U593" s="69">
        <f>'March 2008 RIA'!$D$17</f>
        <v>17.399999999999999</v>
      </c>
      <c r="V593" s="69">
        <f>'March 2008 RIA'!$D$17</f>
        <v>17.399999999999999</v>
      </c>
      <c r="W593" s="69">
        <f>'March 2008 RIA'!$D$17</f>
        <v>17.399999999999999</v>
      </c>
      <c r="X593" s="69">
        <f>'March 2008 RIA'!$D$17</f>
        <v>17.399999999999999</v>
      </c>
      <c r="Y593" s="69">
        <f>'March 2008 RIA'!$D$17</f>
        <v>17.399999999999999</v>
      </c>
      <c r="Z593" s="69">
        <f>'March 2008 RIA'!$D$17</f>
        <v>17.399999999999999</v>
      </c>
      <c r="AA593" s="69">
        <f>'March 2008 RIA'!$D$17</f>
        <v>17.399999999999999</v>
      </c>
      <c r="AB593" s="69">
        <f>'March 2008 RIA'!$D$17</f>
        <v>17.399999999999999</v>
      </c>
      <c r="AC593" s="69">
        <f>'March 2008 RIA'!$D$17</f>
        <v>17.399999999999999</v>
      </c>
      <c r="AD593" s="69">
        <f>'March 2008 RIA'!$D$17</f>
        <v>17.399999999999999</v>
      </c>
      <c r="AE593" s="69">
        <f>'March 2008 RIA'!$D$17</f>
        <v>17.399999999999999</v>
      </c>
      <c r="AF593" s="69">
        <f>'March 2008 RIA'!$D$17</f>
        <v>17.399999999999999</v>
      </c>
      <c r="AG593" s="69">
        <f>'March 2008 RIA'!$D$17</f>
        <v>17.399999999999999</v>
      </c>
      <c r="AH593" s="69">
        <f>'March 2008 RIA'!$D$17</f>
        <v>17.399999999999999</v>
      </c>
      <c r="AI593" s="69">
        <f>'March 2008 RIA'!$D$17</f>
        <v>17.399999999999999</v>
      </c>
      <c r="AJ593" s="69">
        <f>'March 2008 RIA'!$D$17</f>
        <v>17.399999999999999</v>
      </c>
      <c r="AK593" s="69">
        <f>'March 2008 RIA'!$D$17</f>
        <v>17.399999999999999</v>
      </c>
      <c r="AL593" s="69">
        <f>'March 2008 RIA'!$D$17</f>
        <v>17.399999999999999</v>
      </c>
      <c r="AM593" s="69">
        <f>'March 2008 RIA'!$D$17</f>
        <v>17.399999999999999</v>
      </c>
      <c r="AN593" s="69">
        <f>'March 2008 RIA'!$D$17</f>
        <v>17.399999999999999</v>
      </c>
      <c r="AO593" s="69">
        <f>'March 2008 RIA'!$D$17</f>
        <v>17.399999999999999</v>
      </c>
      <c r="AP593" s="69">
        <f>'March 2008 RIA'!$D$17</f>
        <v>17.399999999999999</v>
      </c>
      <c r="AQ593" s="69">
        <f>'March 2008 RIA'!$D$17</f>
        <v>17.399999999999999</v>
      </c>
      <c r="AR593" s="69">
        <f>'March 2008 RIA'!$D$17</f>
        <v>17.399999999999999</v>
      </c>
      <c r="AS593" s="69">
        <f>'March 2008 RIA'!$D$17</f>
        <v>17.399999999999999</v>
      </c>
      <c r="AT593" s="69">
        <f>'March 2008 RIA'!$D$17</f>
        <v>17.399999999999999</v>
      </c>
      <c r="AU593" s="69">
        <f>'March 2008 RIA'!$D$17</f>
        <v>17.399999999999999</v>
      </c>
      <c r="AV593" s="69">
        <f>'March 2008 RIA'!$D$17</f>
        <v>17.399999999999999</v>
      </c>
      <c r="AW593" s="69">
        <f>'March 2008 RIA'!$D$17</f>
        <v>17.399999999999999</v>
      </c>
      <c r="AX593" s="70"/>
      <c r="AY593" s="70"/>
      <c r="AZ593" s="70"/>
      <c r="BA593" s="70"/>
      <c r="BB593" s="70"/>
      <c r="BC593" s="70"/>
      <c r="BD593" s="70"/>
      <c r="BE593" s="71"/>
      <c r="BF593" s="71"/>
      <c r="BG593" s="71"/>
      <c r="BH593" s="71"/>
      <c r="BI593" s="71"/>
      <c r="BJ593" s="71"/>
      <c r="BK593" s="74"/>
    </row>
    <row r="594" spans="1:63" s="73" customFormat="1" x14ac:dyDescent="0.25">
      <c r="A594" s="19" t="str">
        <f>'March 2008 RIA'!$A$17</f>
        <v>Uncontrolled</v>
      </c>
      <c r="B594" s="20">
        <v>1968</v>
      </c>
      <c r="C594" s="69">
        <f>'March 2008 RIA'!$D$17</f>
        <v>17.399999999999999</v>
      </c>
      <c r="D594" s="69">
        <f>'March 2008 RIA'!$D$17</f>
        <v>17.399999999999999</v>
      </c>
      <c r="E594" s="69">
        <f>'March 2008 RIA'!$D$17</f>
        <v>17.399999999999999</v>
      </c>
      <c r="F594" s="69">
        <f>'March 2008 RIA'!$D$17</f>
        <v>17.399999999999999</v>
      </c>
      <c r="G594" s="69">
        <f>'March 2008 RIA'!$D$17</f>
        <v>17.399999999999999</v>
      </c>
      <c r="H594" s="69">
        <f>'March 2008 RIA'!$D$17</f>
        <v>17.399999999999999</v>
      </c>
      <c r="I594" s="69">
        <f>'March 2008 RIA'!$D$17</f>
        <v>17.399999999999999</v>
      </c>
      <c r="J594" s="69">
        <f>'March 2008 RIA'!$D$17</f>
        <v>17.399999999999999</v>
      </c>
      <c r="K594" s="69">
        <f>'March 2008 RIA'!$D$17</f>
        <v>17.399999999999999</v>
      </c>
      <c r="L594" s="69">
        <f>'March 2008 RIA'!$D$17</f>
        <v>17.399999999999999</v>
      </c>
      <c r="M594" s="69">
        <f>'March 2008 RIA'!$D$17</f>
        <v>17.399999999999999</v>
      </c>
      <c r="N594" s="69">
        <f>'March 2008 RIA'!$D$17</f>
        <v>17.399999999999999</v>
      </c>
      <c r="O594" s="69">
        <f>'March 2008 RIA'!$D$17</f>
        <v>17.399999999999999</v>
      </c>
      <c r="P594" s="69">
        <f>'March 2008 RIA'!$D$17</f>
        <v>17.399999999999999</v>
      </c>
      <c r="Q594" s="69">
        <f>'March 2008 RIA'!$D$17</f>
        <v>17.399999999999999</v>
      </c>
      <c r="R594" s="69">
        <f>'March 2008 RIA'!$D$17</f>
        <v>17.399999999999999</v>
      </c>
      <c r="S594" s="69">
        <f>'March 2008 RIA'!$D$17</f>
        <v>17.399999999999999</v>
      </c>
      <c r="T594" s="69">
        <f>'March 2008 RIA'!$D$17</f>
        <v>17.399999999999999</v>
      </c>
      <c r="U594" s="69">
        <f>'March 2008 RIA'!$D$17</f>
        <v>17.399999999999999</v>
      </c>
      <c r="V594" s="69">
        <f>'March 2008 RIA'!$D$17</f>
        <v>17.399999999999999</v>
      </c>
      <c r="W594" s="69">
        <f>'March 2008 RIA'!$D$17</f>
        <v>17.399999999999999</v>
      </c>
      <c r="X594" s="69">
        <f>'March 2008 RIA'!$D$17</f>
        <v>17.399999999999999</v>
      </c>
      <c r="Y594" s="69">
        <f>'March 2008 RIA'!$D$17</f>
        <v>17.399999999999999</v>
      </c>
      <c r="Z594" s="69">
        <f>'March 2008 RIA'!$D$17</f>
        <v>17.399999999999999</v>
      </c>
      <c r="AA594" s="69">
        <f>'March 2008 RIA'!$D$17</f>
        <v>17.399999999999999</v>
      </c>
      <c r="AB594" s="69">
        <f>'March 2008 RIA'!$D$17</f>
        <v>17.399999999999999</v>
      </c>
      <c r="AC594" s="69">
        <f>'March 2008 RIA'!$D$17</f>
        <v>17.399999999999999</v>
      </c>
      <c r="AD594" s="69">
        <f>'March 2008 RIA'!$D$17</f>
        <v>17.399999999999999</v>
      </c>
      <c r="AE594" s="69">
        <f>'March 2008 RIA'!$D$17</f>
        <v>17.399999999999999</v>
      </c>
      <c r="AF594" s="69">
        <f>'March 2008 RIA'!$D$17</f>
        <v>17.399999999999999</v>
      </c>
      <c r="AG594" s="69">
        <f>'March 2008 RIA'!$D$17</f>
        <v>17.399999999999999</v>
      </c>
      <c r="AH594" s="69">
        <f>'March 2008 RIA'!$D$17</f>
        <v>17.399999999999999</v>
      </c>
      <c r="AI594" s="69">
        <f>'March 2008 RIA'!$D$17</f>
        <v>17.399999999999999</v>
      </c>
      <c r="AJ594" s="69">
        <f>'March 2008 RIA'!$D$17</f>
        <v>17.399999999999999</v>
      </c>
      <c r="AK594" s="69">
        <f>'March 2008 RIA'!$D$17</f>
        <v>17.399999999999999</v>
      </c>
      <c r="AL594" s="69">
        <f>'March 2008 RIA'!$D$17</f>
        <v>17.399999999999999</v>
      </c>
      <c r="AM594" s="69">
        <f>'March 2008 RIA'!$D$17</f>
        <v>17.399999999999999</v>
      </c>
      <c r="AN594" s="69">
        <f>'March 2008 RIA'!$D$17</f>
        <v>17.399999999999999</v>
      </c>
      <c r="AO594" s="69">
        <f>'March 2008 RIA'!$D$17</f>
        <v>17.399999999999999</v>
      </c>
      <c r="AP594" s="69">
        <f>'March 2008 RIA'!$D$17</f>
        <v>17.399999999999999</v>
      </c>
      <c r="AQ594" s="69">
        <f>'March 2008 RIA'!$D$17</f>
        <v>17.399999999999999</v>
      </c>
      <c r="AR594" s="69">
        <f>'March 2008 RIA'!$D$17</f>
        <v>17.399999999999999</v>
      </c>
      <c r="AS594" s="69">
        <f>'March 2008 RIA'!$D$17</f>
        <v>17.399999999999999</v>
      </c>
      <c r="AT594" s="69">
        <f>'March 2008 RIA'!$D$17</f>
        <v>17.399999999999999</v>
      </c>
      <c r="AU594" s="69">
        <f>'March 2008 RIA'!$D$17</f>
        <v>17.399999999999999</v>
      </c>
      <c r="AV594" s="69">
        <f>'March 2008 RIA'!$D$17</f>
        <v>17.399999999999999</v>
      </c>
      <c r="AW594" s="69">
        <f>'March 2008 RIA'!$D$17</f>
        <v>17.399999999999999</v>
      </c>
      <c r="AX594" s="69">
        <f>'March 2008 RIA'!$D$17</f>
        <v>17.399999999999999</v>
      </c>
      <c r="AY594" s="70"/>
      <c r="AZ594" s="70"/>
      <c r="BA594" s="70"/>
      <c r="BB594" s="70"/>
      <c r="BC594" s="70"/>
      <c r="BD594" s="70"/>
      <c r="BE594" s="71"/>
      <c r="BF594" s="71"/>
      <c r="BG594" s="71"/>
      <c r="BH594" s="71"/>
      <c r="BI594" s="71"/>
      <c r="BJ594" s="71"/>
      <c r="BK594" s="74"/>
    </row>
    <row r="595" spans="1:63" s="73" customFormat="1" x14ac:dyDescent="0.25">
      <c r="A595" s="19" t="str">
        <f>'March 2008 RIA'!$A$17</f>
        <v>Uncontrolled</v>
      </c>
      <c r="B595" s="20">
        <v>1969</v>
      </c>
      <c r="C595" s="69">
        <f>'March 2008 RIA'!$D$17</f>
        <v>17.399999999999999</v>
      </c>
      <c r="D595" s="69">
        <f>'March 2008 RIA'!$D$17</f>
        <v>17.399999999999999</v>
      </c>
      <c r="E595" s="69">
        <f>'March 2008 RIA'!$D$17</f>
        <v>17.399999999999999</v>
      </c>
      <c r="F595" s="69">
        <f>'March 2008 RIA'!$D$17</f>
        <v>17.399999999999999</v>
      </c>
      <c r="G595" s="69">
        <f>'March 2008 RIA'!$D$17</f>
        <v>17.399999999999999</v>
      </c>
      <c r="H595" s="69">
        <f>'March 2008 RIA'!$D$17</f>
        <v>17.399999999999999</v>
      </c>
      <c r="I595" s="69">
        <f>'March 2008 RIA'!$D$17</f>
        <v>17.399999999999999</v>
      </c>
      <c r="J595" s="69">
        <f>'March 2008 RIA'!$D$17</f>
        <v>17.399999999999999</v>
      </c>
      <c r="K595" s="69">
        <f>'March 2008 RIA'!$D$17</f>
        <v>17.399999999999999</v>
      </c>
      <c r="L595" s="69">
        <f>'March 2008 RIA'!$D$17</f>
        <v>17.399999999999999</v>
      </c>
      <c r="M595" s="69">
        <f>'March 2008 RIA'!$D$17</f>
        <v>17.399999999999999</v>
      </c>
      <c r="N595" s="69">
        <f>'March 2008 RIA'!$D$17</f>
        <v>17.399999999999999</v>
      </c>
      <c r="O595" s="69">
        <f>'March 2008 RIA'!$D$17</f>
        <v>17.399999999999999</v>
      </c>
      <c r="P595" s="69">
        <f>'March 2008 RIA'!$D$17</f>
        <v>17.399999999999999</v>
      </c>
      <c r="Q595" s="69">
        <f>'March 2008 RIA'!$D$17</f>
        <v>17.399999999999999</v>
      </c>
      <c r="R595" s="69">
        <f>'March 2008 RIA'!$D$17</f>
        <v>17.399999999999999</v>
      </c>
      <c r="S595" s="69">
        <f>'March 2008 RIA'!$D$17</f>
        <v>17.399999999999999</v>
      </c>
      <c r="T595" s="69">
        <f>'March 2008 RIA'!$D$17</f>
        <v>17.399999999999999</v>
      </c>
      <c r="U595" s="69">
        <f>'March 2008 RIA'!$D$17</f>
        <v>17.399999999999999</v>
      </c>
      <c r="V595" s="69">
        <f>'March 2008 RIA'!$D$17</f>
        <v>17.399999999999999</v>
      </c>
      <c r="W595" s="69">
        <f>'March 2008 RIA'!$D$17</f>
        <v>17.399999999999999</v>
      </c>
      <c r="X595" s="69">
        <f>'March 2008 RIA'!$D$17</f>
        <v>17.399999999999999</v>
      </c>
      <c r="Y595" s="69">
        <f>'March 2008 RIA'!$D$17</f>
        <v>17.399999999999999</v>
      </c>
      <c r="Z595" s="69">
        <f>'March 2008 RIA'!$D$17</f>
        <v>17.399999999999999</v>
      </c>
      <c r="AA595" s="69">
        <f>'March 2008 RIA'!$D$17</f>
        <v>17.399999999999999</v>
      </c>
      <c r="AB595" s="69">
        <f>'March 2008 RIA'!$D$17</f>
        <v>17.399999999999999</v>
      </c>
      <c r="AC595" s="69">
        <f>'March 2008 RIA'!$D$17</f>
        <v>17.399999999999999</v>
      </c>
      <c r="AD595" s="69">
        <f>'March 2008 RIA'!$D$17</f>
        <v>17.399999999999999</v>
      </c>
      <c r="AE595" s="69">
        <f>'March 2008 RIA'!$D$17</f>
        <v>17.399999999999999</v>
      </c>
      <c r="AF595" s="69">
        <f>'March 2008 RIA'!$D$17</f>
        <v>17.399999999999999</v>
      </c>
      <c r="AG595" s="69">
        <f>'March 2008 RIA'!$D$17</f>
        <v>17.399999999999999</v>
      </c>
      <c r="AH595" s="69">
        <f>'March 2008 RIA'!$D$17</f>
        <v>17.399999999999999</v>
      </c>
      <c r="AI595" s="69">
        <f>'March 2008 RIA'!$D$17</f>
        <v>17.399999999999999</v>
      </c>
      <c r="AJ595" s="69">
        <f>'March 2008 RIA'!$D$17</f>
        <v>17.399999999999999</v>
      </c>
      <c r="AK595" s="69">
        <f>'March 2008 RIA'!$D$17</f>
        <v>17.399999999999999</v>
      </c>
      <c r="AL595" s="69">
        <f>'March 2008 RIA'!$D$17</f>
        <v>17.399999999999999</v>
      </c>
      <c r="AM595" s="69">
        <f>'March 2008 RIA'!$D$17</f>
        <v>17.399999999999999</v>
      </c>
      <c r="AN595" s="69">
        <f>'March 2008 RIA'!$D$17</f>
        <v>17.399999999999999</v>
      </c>
      <c r="AO595" s="69">
        <f>'March 2008 RIA'!$D$17</f>
        <v>17.399999999999999</v>
      </c>
      <c r="AP595" s="69">
        <f>'March 2008 RIA'!$D$17</f>
        <v>17.399999999999999</v>
      </c>
      <c r="AQ595" s="69">
        <f>'March 2008 RIA'!$D$17</f>
        <v>17.399999999999999</v>
      </c>
      <c r="AR595" s="69">
        <f>'March 2008 RIA'!$D$17</f>
        <v>17.399999999999999</v>
      </c>
      <c r="AS595" s="69">
        <f>'March 2008 RIA'!$D$17</f>
        <v>17.399999999999999</v>
      </c>
      <c r="AT595" s="69">
        <f>'March 2008 RIA'!$D$17</f>
        <v>17.399999999999999</v>
      </c>
      <c r="AU595" s="69">
        <f>'March 2008 RIA'!$D$17</f>
        <v>17.399999999999999</v>
      </c>
      <c r="AV595" s="69">
        <f>'March 2008 RIA'!$D$17</f>
        <v>17.399999999999999</v>
      </c>
      <c r="AW595" s="69">
        <f>'March 2008 RIA'!$D$17</f>
        <v>17.399999999999999</v>
      </c>
      <c r="AX595" s="69">
        <f>'March 2008 RIA'!$D$17</f>
        <v>17.399999999999999</v>
      </c>
      <c r="AY595" s="69">
        <f>'March 2008 RIA'!$D$17</f>
        <v>17.399999999999999</v>
      </c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4"/>
    </row>
    <row r="596" spans="1:63" s="73" customFormat="1" x14ac:dyDescent="0.25">
      <c r="A596" s="19" t="str">
        <f>'March 2008 RIA'!$A$17</f>
        <v>Uncontrolled</v>
      </c>
      <c r="B596" s="20">
        <v>1970</v>
      </c>
      <c r="C596" s="69">
        <f>'March 2008 RIA'!$D$17</f>
        <v>17.399999999999999</v>
      </c>
      <c r="D596" s="69">
        <f>'March 2008 RIA'!$D$17</f>
        <v>17.399999999999999</v>
      </c>
      <c r="E596" s="69">
        <f>'March 2008 RIA'!$D$17</f>
        <v>17.399999999999999</v>
      </c>
      <c r="F596" s="69">
        <f>'March 2008 RIA'!$D$17</f>
        <v>17.399999999999999</v>
      </c>
      <c r="G596" s="69">
        <f>'March 2008 RIA'!$D$17</f>
        <v>17.399999999999999</v>
      </c>
      <c r="H596" s="69">
        <f>'March 2008 RIA'!$D$17</f>
        <v>17.399999999999999</v>
      </c>
      <c r="I596" s="69">
        <f>'March 2008 RIA'!$D$17</f>
        <v>17.399999999999999</v>
      </c>
      <c r="J596" s="69">
        <f>'March 2008 RIA'!$D$17</f>
        <v>17.399999999999999</v>
      </c>
      <c r="K596" s="69">
        <f>'March 2008 RIA'!$D$17</f>
        <v>17.399999999999999</v>
      </c>
      <c r="L596" s="69">
        <f>'March 2008 RIA'!$D$17</f>
        <v>17.399999999999999</v>
      </c>
      <c r="M596" s="69">
        <f>'March 2008 RIA'!$D$17</f>
        <v>17.399999999999999</v>
      </c>
      <c r="N596" s="69">
        <f>'March 2008 RIA'!$D$17</f>
        <v>17.399999999999999</v>
      </c>
      <c r="O596" s="69">
        <f>'March 2008 RIA'!$D$17</f>
        <v>17.399999999999999</v>
      </c>
      <c r="P596" s="69">
        <f>'March 2008 RIA'!$D$17</f>
        <v>17.399999999999999</v>
      </c>
      <c r="Q596" s="69">
        <f>'March 2008 RIA'!$D$17</f>
        <v>17.399999999999999</v>
      </c>
      <c r="R596" s="69">
        <f>'March 2008 RIA'!$D$17</f>
        <v>17.399999999999999</v>
      </c>
      <c r="S596" s="69">
        <f>'March 2008 RIA'!$D$17</f>
        <v>17.399999999999999</v>
      </c>
      <c r="T596" s="69">
        <f>'March 2008 RIA'!$D$17</f>
        <v>17.399999999999999</v>
      </c>
      <c r="U596" s="69">
        <f>'March 2008 RIA'!$D$17</f>
        <v>17.399999999999999</v>
      </c>
      <c r="V596" s="69">
        <f>'March 2008 RIA'!$D$17</f>
        <v>17.399999999999999</v>
      </c>
      <c r="W596" s="69">
        <f>'March 2008 RIA'!$D$17</f>
        <v>17.399999999999999</v>
      </c>
      <c r="X596" s="69">
        <f>'March 2008 RIA'!$D$17</f>
        <v>17.399999999999999</v>
      </c>
      <c r="Y596" s="69">
        <f>'March 2008 RIA'!$D$17</f>
        <v>17.399999999999999</v>
      </c>
      <c r="Z596" s="69">
        <f>'March 2008 RIA'!$D$17</f>
        <v>17.399999999999999</v>
      </c>
      <c r="AA596" s="69">
        <f>'March 2008 RIA'!$D$17</f>
        <v>17.399999999999999</v>
      </c>
      <c r="AB596" s="69">
        <f>'March 2008 RIA'!$D$17</f>
        <v>17.399999999999999</v>
      </c>
      <c r="AC596" s="69">
        <f>'March 2008 RIA'!$D$17</f>
        <v>17.399999999999999</v>
      </c>
      <c r="AD596" s="69">
        <f>'March 2008 RIA'!$D$17</f>
        <v>17.399999999999999</v>
      </c>
      <c r="AE596" s="69">
        <f>'March 2008 RIA'!$D$17</f>
        <v>17.399999999999999</v>
      </c>
      <c r="AF596" s="69">
        <f>'March 2008 RIA'!$D$17</f>
        <v>17.399999999999999</v>
      </c>
      <c r="AG596" s="69">
        <f>'March 2008 RIA'!$D$17</f>
        <v>17.399999999999999</v>
      </c>
      <c r="AH596" s="69">
        <f>'March 2008 RIA'!$D$17</f>
        <v>17.399999999999999</v>
      </c>
      <c r="AI596" s="69">
        <f>'March 2008 RIA'!$D$17</f>
        <v>17.399999999999999</v>
      </c>
      <c r="AJ596" s="69">
        <f>'March 2008 RIA'!$D$17</f>
        <v>17.399999999999999</v>
      </c>
      <c r="AK596" s="69">
        <f>'March 2008 RIA'!$D$17</f>
        <v>17.399999999999999</v>
      </c>
      <c r="AL596" s="69">
        <f>'March 2008 RIA'!$D$17</f>
        <v>17.399999999999999</v>
      </c>
      <c r="AM596" s="69">
        <f>'March 2008 RIA'!$D$17</f>
        <v>17.399999999999999</v>
      </c>
      <c r="AN596" s="69">
        <f>'March 2008 RIA'!$D$17</f>
        <v>17.399999999999999</v>
      </c>
      <c r="AO596" s="69">
        <f>'March 2008 RIA'!$D$17</f>
        <v>17.399999999999999</v>
      </c>
      <c r="AP596" s="69">
        <f>'March 2008 RIA'!$D$17</f>
        <v>17.399999999999999</v>
      </c>
      <c r="AQ596" s="69">
        <f>'March 2008 RIA'!$D$17</f>
        <v>17.399999999999999</v>
      </c>
      <c r="AR596" s="69">
        <f>'March 2008 RIA'!$D$17</f>
        <v>17.399999999999999</v>
      </c>
      <c r="AS596" s="69">
        <f>'March 2008 RIA'!$D$17</f>
        <v>17.399999999999999</v>
      </c>
      <c r="AT596" s="69">
        <f>'March 2008 RIA'!$D$17</f>
        <v>17.399999999999999</v>
      </c>
      <c r="AU596" s="69">
        <f>'March 2008 RIA'!$D$17</f>
        <v>17.399999999999999</v>
      </c>
      <c r="AV596" s="69">
        <f>'March 2008 RIA'!$D$17</f>
        <v>17.399999999999999</v>
      </c>
      <c r="AW596" s="69">
        <f>'March 2008 RIA'!$D$17</f>
        <v>17.399999999999999</v>
      </c>
      <c r="AX596" s="69">
        <f>'March 2008 RIA'!$D$17</f>
        <v>17.399999999999999</v>
      </c>
      <c r="AY596" s="69">
        <f>'March 2008 RIA'!$D$17</f>
        <v>17.399999999999999</v>
      </c>
      <c r="AZ596" s="69">
        <f>'March 2008 RIA'!$D$17</f>
        <v>17.399999999999999</v>
      </c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4"/>
    </row>
    <row r="597" spans="1:63" s="73" customFormat="1" x14ac:dyDescent="0.25">
      <c r="A597" s="19" t="str">
        <f>'March 2008 RIA'!$A$17</f>
        <v>Uncontrolled</v>
      </c>
      <c r="B597" s="20">
        <v>1971</v>
      </c>
      <c r="C597" s="69">
        <f>'March 2008 RIA'!$D$17</f>
        <v>17.399999999999999</v>
      </c>
      <c r="D597" s="69">
        <f>'March 2008 RIA'!$D$17</f>
        <v>17.399999999999999</v>
      </c>
      <c r="E597" s="69">
        <f>'March 2008 RIA'!$D$17</f>
        <v>17.399999999999999</v>
      </c>
      <c r="F597" s="69">
        <f>'March 2008 RIA'!$D$17</f>
        <v>17.399999999999999</v>
      </c>
      <c r="G597" s="69">
        <f>'March 2008 RIA'!$D$17</f>
        <v>17.399999999999999</v>
      </c>
      <c r="H597" s="69">
        <f>'March 2008 RIA'!$D$17</f>
        <v>17.399999999999999</v>
      </c>
      <c r="I597" s="69">
        <f>'March 2008 RIA'!$D$17</f>
        <v>17.399999999999999</v>
      </c>
      <c r="J597" s="69">
        <f>'March 2008 RIA'!$D$17</f>
        <v>17.399999999999999</v>
      </c>
      <c r="K597" s="69">
        <f>'March 2008 RIA'!$D$17</f>
        <v>17.399999999999999</v>
      </c>
      <c r="L597" s="69">
        <f>'March 2008 RIA'!$D$17</f>
        <v>17.399999999999999</v>
      </c>
      <c r="M597" s="69">
        <f>'March 2008 RIA'!$D$17</f>
        <v>17.399999999999999</v>
      </c>
      <c r="N597" s="69">
        <f>'March 2008 RIA'!$D$17</f>
        <v>17.399999999999999</v>
      </c>
      <c r="O597" s="69">
        <f>'March 2008 RIA'!$D$17</f>
        <v>17.399999999999999</v>
      </c>
      <c r="P597" s="69">
        <f>'March 2008 RIA'!$D$17</f>
        <v>17.399999999999999</v>
      </c>
      <c r="Q597" s="69">
        <f>'March 2008 RIA'!$D$17</f>
        <v>17.399999999999999</v>
      </c>
      <c r="R597" s="69">
        <f>'March 2008 RIA'!$D$17</f>
        <v>17.399999999999999</v>
      </c>
      <c r="S597" s="69">
        <f>'March 2008 RIA'!$D$17</f>
        <v>17.399999999999999</v>
      </c>
      <c r="T597" s="69">
        <f>'March 2008 RIA'!$D$17</f>
        <v>17.399999999999999</v>
      </c>
      <c r="U597" s="69">
        <f>'March 2008 RIA'!$D$17</f>
        <v>17.399999999999999</v>
      </c>
      <c r="V597" s="69">
        <f>'March 2008 RIA'!$D$17</f>
        <v>17.399999999999999</v>
      </c>
      <c r="W597" s="69">
        <f>'March 2008 RIA'!$D$17</f>
        <v>17.399999999999999</v>
      </c>
      <c r="X597" s="69">
        <f>'March 2008 RIA'!$D$17</f>
        <v>17.399999999999999</v>
      </c>
      <c r="Y597" s="69">
        <f>'March 2008 RIA'!$D$17</f>
        <v>17.399999999999999</v>
      </c>
      <c r="Z597" s="69">
        <f>'March 2008 RIA'!$D$17</f>
        <v>17.399999999999999</v>
      </c>
      <c r="AA597" s="69">
        <f>'March 2008 RIA'!$D$17</f>
        <v>17.399999999999999</v>
      </c>
      <c r="AB597" s="69">
        <f>'March 2008 RIA'!$D$17</f>
        <v>17.399999999999999</v>
      </c>
      <c r="AC597" s="69">
        <f>'March 2008 RIA'!$D$17</f>
        <v>17.399999999999999</v>
      </c>
      <c r="AD597" s="69">
        <f>'March 2008 RIA'!$D$17</f>
        <v>17.399999999999999</v>
      </c>
      <c r="AE597" s="69">
        <f>'March 2008 RIA'!$D$17</f>
        <v>17.399999999999999</v>
      </c>
      <c r="AF597" s="69">
        <f>'March 2008 RIA'!$D$17</f>
        <v>17.399999999999999</v>
      </c>
      <c r="AG597" s="69">
        <f>'March 2008 RIA'!$D$17</f>
        <v>17.399999999999999</v>
      </c>
      <c r="AH597" s="69">
        <f>'March 2008 RIA'!$D$17</f>
        <v>17.399999999999999</v>
      </c>
      <c r="AI597" s="69">
        <f>'March 2008 RIA'!$D$17</f>
        <v>17.399999999999999</v>
      </c>
      <c r="AJ597" s="69">
        <f>'March 2008 RIA'!$D$17</f>
        <v>17.399999999999999</v>
      </c>
      <c r="AK597" s="69">
        <f>'March 2008 RIA'!$D$17</f>
        <v>17.399999999999999</v>
      </c>
      <c r="AL597" s="69">
        <f>'March 2008 RIA'!$D$17</f>
        <v>17.399999999999999</v>
      </c>
      <c r="AM597" s="69">
        <f>'March 2008 RIA'!$D$17</f>
        <v>17.399999999999999</v>
      </c>
      <c r="AN597" s="69">
        <f>'March 2008 RIA'!$D$17</f>
        <v>17.399999999999999</v>
      </c>
      <c r="AO597" s="69">
        <f>'March 2008 RIA'!$D$17</f>
        <v>17.399999999999999</v>
      </c>
      <c r="AP597" s="69">
        <f>'March 2008 RIA'!$D$17</f>
        <v>17.399999999999999</v>
      </c>
      <c r="AQ597" s="69">
        <f>'March 2008 RIA'!$D$17</f>
        <v>17.399999999999999</v>
      </c>
      <c r="AR597" s="69">
        <f>'March 2008 RIA'!$D$17</f>
        <v>17.399999999999999</v>
      </c>
      <c r="AS597" s="69">
        <f>'March 2008 RIA'!$D$17</f>
        <v>17.399999999999999</v>
      </c>
      <c r="AT597" s="69">
        <f>'March 2008 RIA'!$D$17</f>
        <v>17.399999999999999</v>
      </c>
      <c r="AU597" s="69">
        <f>'March 2008 RIA'!$D$17</f>
        <v>17.399999999999999</v>
      </c>
      <c r="AV597" s="69">
        <f>'March 2008 RIA'!$D$17</f>
        <v>17.399999999999999</v>
      </c>
      <c r="AW597" s="69">
        <f>'March 2008 RIA'!$D$17</f>
        <v>17.399999999999999</v>
      </c>
      <c r="AX597" s="69">
        <f>'March 2008 RIA'!$D$17</f>
        <v>17.399999999999999</v>
      </c>
      <c r="AY597" s="69">
        <f>'March 2008 RIA'!$D$17</f>
        <v>17.399999999999999</v>
      </c>
      <c r="AZ597" s="69">
        <f>'March 2008 RIA'!$D$17</f>
        <v>17.399999999999999</v>
      </c>
      <c r="BA597" s="69">
        <f>'March 2008 RIA'!$D$17</f>
        <v>17.399999999999999</v>
      </c>
      <c r="BB597" s="71"/>
      <c r="BC597" s="71"/>
      <c r="BD597" s="71"/>
      <c r="BE597" s="71"/>
      <c r="BF597" s="71"/>
      <c r="BG597" s="71"/>
      <c r="BH597" s="71"/>
      <c r="BI597" s="71"/>
      <c r="BJ597" s="71"/>
      <c r="BK597" s="74"/>
    </row>
    <row r="598" spans="1:63" s="73" customFormat="1" x14ac:dyDescent="0.25">
      <c r="A598" s="19" t="str">
        <f>'March 2008 RIA'!$A$17</f>
        <v>Uncontrolled</v>
      </c>
      <c r="B598" s="20">
        <v>1972</v>
      </c>
      <c r="C598" s="69">
        <f>'March 2008 RIA'!$D$17</f>
        <v>17.399999999999999</v>
      </c>
      <c r="D598" s="69">
        <f>'March 2008 RIA'!$D$17</f>
        <v>17.399999999999999</v>
      </c>
      <c r="E598" s="69">
        <f>'March 2008 RIA'!$D$17</f>
        <v>17.399999999999999</v>
      </c>
      <c r="F598" s="69">
        <f>'March 2008 RIA'!$D$17</f>
        <v>17.399999999999999</v>
      </c>
      <c r="G598" s="69">
        <f>'March 2008 RIA'!$D$17</f>
        <v>17.399999999999999</v>
      </c>
      <c r="H598" s="69">
        <f>'March 2008 RIA'!$D$17</f>
        <v>17.399999999999999</v>
      </c>
      <c r="I598" s="69">
        <f>'March 2008 RIA'!$D$17</f>
        <v>17.399999999999999</v>
      </c>
      <c r="J598" s="69">
        <f>'March 2008 RIA'!$D$17</f>
        <v>17.399999999999999</v>
      </c>
      <c r="K598" s="69">
        <f>'March 2008 RIA'!$D$17</f>
        <v>17.399999999999999</v>
      </c>
      <c r="L598" s="69">
        <f>'March 2008 RIA'!$D$17</f>
        <v>17.399999999999999</v>
      </c>
      <c r="M598" s="69">
        <f>'March 2008 RIA'!$D$17</f>
        <v>17.399999999999999</v>
      </c>
      <c r="N598" s="69">
        <f>'March 2008 RIA'!$D$17</f>
        <v>17.399999999999999</v>
      </c>
      <c r="O598" s="69">
        <f>'March 2008 RIA'!$D$17</f>
        <v>17.399999999999999</v>
      </c>
      <c r="P598" s="69">
        <f>'March 2008 RIA'!$D$17</f>
        <v>17.399999999999999</v>
      </c>
      <c r="Q598" s="69">
        <f>'March 2008 RIA'!$D$17</f>
        <v>17.399999999999999</v>
      </c>
      <c r="R598" s="69">
        <f>'March 2008 RIA'!$D$17</f>
        <v>17.399999999999999</v>
      </c>
      <c r="S598" s="69">
        <f>'March 2008 RIA'!$D$17</f>
        <v>17.399999999999999</v>
      </c>
      <c r="T598" s="69">
        <f>'March 2008 RIA'!$D$17</f>
        <v>17.399999999999999</v>
      </c>
      <c r="U598" s="69">
        <f>'March 2008 RIA'!$D$17</f>
        <v>17.399999999999999</v>
      </c>
      <c r="V598" s="69">
        <f>'March 2008 RIA'!$D$17</f>
        <v>17.399999999999999</v>
      </c>
      <c r="W598" s="69">
        <f>'March 2008 RIA'!$D$17</f>
        <v>17.399999999999999</v>
      </c>
      <c r="X598" s="69">
        <f>'March 2008 RIA'!$D$17</f>
        <v>17.399999999999999</v>
      </c>
      <c r="Y598" s="69">
        <f>'March 2008 RIA'!$D$17</f>
        <v>17.399999999999999</v>
      </c>
      <c r="Z598" s="69">
        <f>'March 2008 RIA'!$D$17</f>
        <v>17.399999999999999</v>
      </c>
      <c r="AA598" s="69">
        <f>'March 2008 RIA'!$D$17</f>
        <v>17.399999999999999</v>
      </c>
      <c r="AB598" s="69">
        <f>'March 2008 RIA'!$D$17</f>
        <v>17.399999999999999</v>
      </c>
      <c r="AC598" s="69">
        <f>'March 2008 RIA'!$D$17</f>
        <v>17.399999999999999</v>
      </c>
      <c r="AD598" s="69">
        <f>'March 2008 RIA'!$D$17</f>
        <v>17.399999999999999</v>
      </c>
      <c r="AE598" s="69">
        <f>'March 2008 RIA'!$D$17</f>
        <v>17.399999999999999</v>
      </c>
      <c r="AF598" s="69">
        <f>'March 2008 RIA'!$D$17</f>
        <v>17.399999999999999</v>
      </c>
      <c r="AG598" s="69">
        <f>'March 2008 RIA'!$D$17</f>
        <v>17.399999999999999</v>
      </c>
      <c r="AH598" s="69">
        <f>'March 2008 RIA'!$D$17</f>
        <v>17.399999999999999</v>
      </c>
      <c r="AI598" s="69">
        <f>'March 2008 RIA'!$D$17</f>
        <v>17.399999999999999</v>
      </c>
      <c r="AJ598" s="69">
        <f>'March 2008 RIA'!$D$17</f>
        <v>17.399999999999999</v>
      </c>
      <c r="AK598" s="69">
        <f>'March 2008 RIA'!$D$17</f>
        <v>17.399999999999999</v>
      </c>
      <c r="AL598" s="69">
        <f>'March 2008 RIA'!$D$17</f>
        <v>17.399999999999999</v>
      </c>
      <c r="AM598" s="69">
        <f>'March 2008 RIA'!$D$17</f>
        <v>17.399999999999999</v>
      </c>
      <c r="AN598" s="69">
        <f>'March 2008 RIA'!$D$17</f>
        <v>17.399999999999999</v>
      </c>
      <c r="AO598" s="69">
        <f>'March 2008 RIA'!$D$17</f>
        <v>17.399999999999999</v>
      </c>
      <c r="AP598" s="69">
        <f>'March 2008 RIA'!$D$17</f>
        <v>17.399999999999999</v>
      </c>
      <c r="AQ598" s="69">
        <f>'March 2008 RIA'!$D$17</f>
        <v>17.399999999999999</v>
      </c>
      <c r="AR598" s="69">
        <f>'March 2008 RIA'!$D$17</f>
        <v>17.399999999999999</v>
      </c>
      <c r="AS598" s="69">
        <f>'March 2008 RIA'!$D$17</f>
        <v>17.399999999999999</v>
      </c>
      <c r="AT598" s="69">
        <f>'March 2008 RIA'!$D$17</f>
        <v>17.399999999999999</v>
      </c>
      <c r="AU598" s="69">
        <f>'March 2008 RIA'!$D$17</f>
        <v>17.399999999999999</v>
      </c>
      <c r="AV598" s="69">
        <f>'March 2008 RIA'!$D$17</f>
        <v>17.399999999999999</v>
      </c>
      <c r="AW598" s="69">
        <f>'March 2008 RIA'!$D$17</f>
        <v>17.399999999999999</v>
      </c>
      <c r="AX598" s="69">
        <f>'March 2008 RIA'!$D$17</f>
        <v>17.399999999999999</v>
      </c>
      <c r="AY598" s="69">
        <f>'March 2008 RIA'!$D$17</f>
        <v>17.399999999999999</v>
      </c>
      <c r="AZ598" s="69">
        <f>'March 2008 RIA'!$D$17</f>
        <v>17.399999999999999</v>
      </c>
      <c r="BA598" s="69">
        <f>'March 2008 RIA'!$D$17</f>
        <v>17.399999999999999</v>
      </c>
      <c r="BB598" s="69">
        <f>'March 2008 RIA'!$D$17</f>
        <v>17.399999999999999</v>
      </c>
      <c r="BC598" s="71"/>
      <c r="BD598" s="71"/>
      <c r="BE598" s="71"/>
      <c r="BF598" s="71"/>
      <c r="BG598" s="71"/>
      <c r="BH598" s="71"/>
      <c r="BI598" s="71"/>
      <c r="BJ598" s="71"/>
      <c r="BK598" s="74"/>
    </row>
    <row r="599" spans="1:63" s="78" customFormat="1" x14ac:dyDescent="0.25">
      <c r="A599" s="22" t="str">
        <f>'March 2008 RIA'!$A$18</f>
        <v>Tier 0</v>
      </c>
      <c r="B599" s="23">
        <v>1973</v>
      </c>
      <c r="C599" s="75">
        <f>'March 2008 RIA'!$D$18</f>
        <v>12.6</v>
      </c>
      <c r="D599" s="75">
        <f>'March 2008 RIA'!$D$18</f>
        <v>12.6</v>
      </c>
      <c r="E599" s="75">
        <f>'March 2008 RIA'!$D$18</f>
        <v>12.6</v>
      </c>
      <c r="F599" s="75">
        <f>'March 2008 RIA'!$D$18</f>
        <v>12.6</v>
      </c>
      <c r="G599" s="75">
        <f>'March 2008 RIA'!$D$18</f>
        <v>12.6</v>
      </c>
      <c r="H599" s="75">
        <f>'March 2008 RIA'!$D$18</f>
        <v>12.6</v>
      </c>
      <c r="I599" s="75">
        <f>'March 2008 RIA'!$D$18</f>
        <v>12.6</v>
      </c>
      <c r="J599" s="75">
        <f>'March 2008 RIA'!$D$18</f>
        <v>12.6</v>
      </c>
      <c r="K599" s="75">
        <f>'March 2008 RIA'!$D$18</f>
        <v>12.6</v>
      </c>
      <c r="L599" s="75">
        <f>'March 2008 RIA'!$D$18</f>
        <v>12.6</v>
      </c>
      <c r="M599" s="75">
        <f>'March 2008 RIA'!$D$18</f>
        <v>12.6</v>
      </c>
      <c r="N599" s="75">
        <f>'March 2008 RIA'!$D$18</f>
        <v>12.6</v>
      </c>
      <c r="O599" s="75">
        <f>'March 2008 RIA'!$D$18</f>
        <v>12.6</v>
      </c>
      <c r="P599" s="75">
        <f>'March 2008 RIA'!$D$18</f>
        <v>12.6</v>
      </c>
      <c r="Q599" s="75">
        <f>'March 2008 RIA'!$D$18</f>
        <v>12.6</v>
      </c>
      <c r="R599" s="75">
        <f>'March 2008 RIA'!$D$18</f>
        <v>12.6</v>
      </c>
      <c r="S599" s="75">
        <f>'March 2008 RIA'!$D$18</f>
        <v>12.6</v>
      </c>
      <c r="T599" s="75">
        <f>'March 2008 RIA'!$D$18</f>
        <v>12.6</v>
      </c>
      <c r="U599" s="64">
        <f>'March 2008 RIA'!$C$34</f>
        <v>10.62</v>
      </c>
      <c r="V599" s="64">
        <f>'March 2008 RIA'!$C$34</f>
        <v>10.62</v>
      </c>
      <c r="W599" s="64">
        <f>'March 2008 RIA'!$C$34</f>
        <v>10.62</v>
      </c>
      <c r="X599" s="64">
        <f>'March 2008 RIA'!$C$34</f>
        <v>10.62</v>
      </c>
      <c r="Y599" s="64">
        <f>'March 2008 RIA'!$C$34</f>
        <v>10.62</v>
      </c>
      <c r="Z599" s="64">
        <f>'March 2008 RIA'!$C$34</f>
        <v>10.62</v>
      </c>
      <c r="AA599" s="64">
        <f>'March 2008 RIA'!$C$34</f>
        <v>10.62</v>
      </c>
      <c r="AB599" s="64">
        <f>'March 2008 RIA'!$C$34</f>
        <v>10.62</v>
      </c>
      <c r="AC599" s="64">
        <f>'March 2008 RIA'!$C$34</f>
        <v>10.62</v>
      </c>
      <c r="AD599" s="64">
        <f>'March 2008 RIA'!$C$34</f>
        <v>10.62</v>
      </c>
      <c r="AE599" s="64">
        <f>'March 2008 RIA'!$C$34</f>
        <v>10.62</v>
      </c>
      <c r="AF599" s="64">
        <f>'March 2008 RIA'!$C$34</f>
        <v>10.62</v>
      </c>
      <c r="AG599" s="64">
        <f>'March 2008 RIA'!$C$34</f>
        <v>10.62</v>
      </c>
      <c r="AH599" s="64">
        <f>'March 2008 RIA'!$C$34</f>
        <v>10.62</v>
      </c>
      <c r="AI599" s="64">
        <f>'March 2008 RIA'!$C$34</f>
        <v>10.62</v>
      </c>
      <c r="AJ599" s="64">
        <f>'March 2008 RIA'!$C$34</f>
        <v>10.62</v>
      </c>
      <c r="AK599" s="64">
        <f>'March 2008 RIA'!$C$34</f>
        <v>10.62</v>
      </c>
      <c r="AL599" s="64">
        <f>'March 2008 RIA'!$C$34</f>
        <v>10.62</v>
      </c>
      <c r="AM599" s="64">
        <f>'March 2008 RIA'!$C$34</f>
        <v>10.62</v>
      </c>
      <c r="AN599" s="64">
        <f>'March 2008 RIA'!$C$34</f>
        <v>10.62</v>
      </c>
      <c r="AO599" s="64">
        <f>'March 2008 RIA'!$C$34</f>
        <v>10.62</v>
      </c>
      <c r="AP599" s="64">
        <f>'March 2008 RIA'!$C$34</f>
        <v>10.62</v>
      </c>
      <c r="AQ599" s="64">
        <f>'March 2008 RIA'!$C$34</f>
        <v>10.62</v>
      </c>
      <c r="AR599" s="64">
        <f>'March 2008 RIA'!$C$34</f>
        <v>10.62</v>
      </c>
      <c r="AS599" s="64">
        <f>'March 2008 RIA'!$C$34</f>
        <v>10.62</v>
      </c>
      <c r="AT599" s="64">
        <f>'March 2008 RIA'!$C$34</f>
        <v>10.62</v>
      </c>
      <c r="AU599" s="64">
        <f>'March 2008 RIA'!$C$34</f>
        <v>10.62</v>
      </c>
      <c r="AV599" s="64">
        <f>'March 2008 RIA'!$C$34</f>
        <v>10.62</v>
      </c>
      <c r="AW599" s="64">
        <f>'March 2008 RIA'!$C$34</f>
        <v>10.62</v>
      </c>
      <c r="AX599" s="64">
        <f>'March 2008 RIA'!$C$34</f>
        <v>10.62</v>
      </c>
      <c r="AY599" s="64">
        <f>'March 2008 RIA'!$C$34</f>
        <v>10.62</v>
      </c>
      <c r="AZ599" s="64">
        <f>'March 2008 RIA'!$C$34</f>
        <v>10.62</v>
      </c>
      <c r="BA599" s="64">
        <f>'March 2008 RIA'!$C$34</f>
        <v>10.62</v>
      </c>
      <c r="BB599" s="64">
        <f>'March 2008 RIA'!$C$34</f>
        <v>10.62</v>
      </c>
      <c r="BC599" s="64">
        <f>'March 2008 RIA'!$C$34</f>
        <v>10.62</v>
      </c>
      <c r="BD599" s="76"/>
      <c r="BE599" s="76"/>
      <c r="BF599" s="76"/>
      <c r="BG599" s="76"/>
      <c r="BH599" s="76"/>
      <c r="BI599" s="76"/>
      <c r="BJ599" s="76"/>
      <c r="BK599" s="77"/>
    </row>
    <row r="600" spans="1:63" s="78" customFormat="1" x14ac:dyDescent="0.25">
      <c r="A600" s="22" t="str">
        <f>'March 2008 RIA'!$A$18</f>
        <v>Tier 0</v>
      </c>
      <c r="B600" s="23">
        <v>1974</v>
      </c>
      <c r="C600" s="75">
        <f>'March 2008 RIA'!$D$18</f>
        <v>12.6</v>
      </c>
      <c r="D600" s="75">
        <f>'March 2008 RIA'!$D$18</f>
        <v>12.6</v>
      </c>
      <c r="E600" s="75">
        <f>'March 2008 RIA'!$D$18</f>
        <v>12.6</v>
      </c>
      <c r="F600" s="75">
        <f>'March 2008 RIA'!$D$18</f>
        <v>12.6</v>
      </c>
      <c r="G600" s="75">
        <f>'March 2008 RIA'!$D$18</f>
        <v>12.6</v>
      </c>
      <c r="H600" s="75">
        <f>'March 2008 RIA'!$D$18</f>
        <v>12.6</v>
      </c>
      <c r="I600" s="75">
        <f>'March 2008 RIA'!$D$18</f>
        <v>12.6</v>
      </c>
      <c r="J600" s="75">
        <f>'March 2008 RIA'!$D$18</f>
        <v>12.6</v>
      </c>
      <c r="K600" s="75">
        <f>'March 2008 RIA'!$D$18</f>
        <v>12.6</v>
      </c>
      <c r="L600" s="75">
        <f>'March 2008 RIA'!$D$18</f>
        <v>12.6</v>
      </c>
      <c r="M600" s="75">
        <f>'March 2008 RIA'!$D$18</f>
        <v>12.6</v>
      </c>
      <c r="N600" s="75">
        <f>'March 2008 RIA'!$D$18</f>
        <v>12.6</v>
      </c>
      <c r="O600" s="75">
        <f>'March 2008 RIA'!$D$18</f>
        <v>12.6</v>
      </c>
      <c r="P600" s="75">
        <f>'March 2008 RIA'!$D$18</f>
        <v>12.6</v>
      </c>
      <c r="Q600" s="75">
        <f>'March 2008 RIA'!$D$18</f>
        <v>12.6</v>
      </c>
      <c r="R600" s="75">
        <f>'March 2008 RIA'!$D$18</f>
        <v>12.6</v>
      </c>
      <c r="S600" s="75">
        <f>'March 2008 RIA'!$D$18</f>
        <v>12.6</v>
      </c>
      <c r="T600" s="75">
        <f>'March 2008 RIA'!$D$18</f>
        <v>12.6</v>
      </c>
      <c r="U600" s="64">
        <f>'March 2008 RIA'!$C$34</f>
        <v>10.62</v>
      </c>
      <c r="V600" s="64">
        <f>'March 2008 RIA'!$C$34</f>
        <v>10.62</v>
      </c>
      <c r="W600" s="64">
        <f>'March 2008 RIA'!$C$34</f>
        <v>10.62</v>
      </c>
      <c r="X600" s="64">
        <f>'March 2008 RIA'!$C$34</f>
        <v>10.62</v>
      </c>
      <c r="Y600" s="64">
        <f>'March 2008 RIA'!$C$34</f>
        <v>10.62</v>
      </c>
      <c r="Z600" s="64">
        <f>'March 2008 RIA'!$C$34</f>
        <v>10.62</v>
      </c>
      <c r="AA600" s="64">
        <f>'March 2008 RIA'!$C$34</f>
        <v>10.62</v>
      </c>
      <c r="AB600" s="64">
        <f>'March 2008 RIA'!$C$34</f>
        <v>10.62</v>
      </c>
      <c r="AC600" s="64">
        <f>'March 2008 RIA'!$C$34</f>
        <v>10.62</v>
      </c>
      <c r="AD600" s="64">
        <f>'March 2008 RIA'!$C$34</f>
        <v>10.62</v>
      </c>
      <c r="AE600" s="64">
        <f>'March 2008 RIA'!$C$34</f>
        <v>10.62</v>
      </c>
      <c r="AF600" s="64">
        <f>'March 2008 RIA'!$C$34</f>
        <v>10.62</v>
      </c>
      <c r="AG600" s="64">
        <f>'March 2008 RIA'!$C$34</f>
        <v>10.62</v>
      </c>
      <c r="AH600" s="64">
        <f>'March 2008 RIA'!$C$34</f>
        <v>10.62</v>
      </c>
      <c r="AI600" s="64">
        <f>'March 2008 RIA'!$C$34</f>
        <v>10.62</v>
      </c>
      <c r="AJ600" s="64">
        <f>'March 2008 RIA'!$C$34</f>
        <v>10.62</v>
      </c>
      <c r="AK600" s="64">
        <f>'March 2008 RIA'!$C$34</f>
        <v>10.62</v>
      </c>
      <c r="AL600" s="64">
        <f>'March 2008 RIA'!$C$34</f>
        <v>10.62</v>
      </c>
      <c r="AM600" s="64">
        <f>'March 2008 RIA'!$C$34</f>
        <v>10.62</v>
      </c>
      <c r="AN600" s="64">
        <f>'March 2008 RIA'!$C$34</f>
        <v>10.62</v>
      </c>
      <c r="AO600" s="64">
        <f>'March 2008 RIA'!$C$34</f>
        <v>10.62</v>
      </c>
      <c r="AP600" s="64">
        <f>'March 2008 RIA'!$C$34</f>
        <v>10.62</v>
      </c>
      <c r="AQ600" s="64">
        <f>'March 2008 RIA'!$C$34</f>
        <v>10.62</v>
      </c>
      <c r="AR600" s="64">
        <f>'March 2008 RIA'!$C$34</f>
        <v>10.62</v>
      </c>
      <c r="AS600" s="64">
        <f>'March 2008 RIA'!$C$34</f>
        <v>10.62</v>
      </c>
      <c r="AT600" s="64">
        <f>'March 2008 RIA'!$C$34</f>
        <v>10.62</v>
      </c>
      <c r="AU600" s="64">
        <f>'March 2008 RIA'!$C$34</f>
        <v>10.62</v>
      </c>
      <c r="AV600" s="64">
        <f>'March 2008 RIA'!$C$34</f>
        <v>10.62</v>
      </c>
      <c r="AW600" s="64">
        <f>'March 2008 RIA'!$C$34</f>
        <v>10.62</v>
      </c>
      <c r="AX600" s="64">
        <f>'March 2008 RIA'!$C$34</f>
        <v>10.62</v>
      </c>
      <c r="AY600" s="64">
        <f>'March 2008 RIA'!$C$34</f>
        <v>10.62</v>
      </c>
      <c r="AZ600" s="64">
        <f>'March 2008 RIA'!$C$34</f>
        <v>10.62</v>
      </c>
      <c r="BA600" s="64">
        <f>'March 2008 RIA'!$C$34</f>
        <v>10.62</v>
      </c>
      <c r="BB600" s="64">
        <f>'March 2008 RIA'!$C$34</f>
        <v>10.62</v>
      </c>
      <c r="BC600" s="64">
        <f>'March 2008 RIA'!$C$34</f>
        <v>10.62</v>
      </c>
      <c r="BD600" s="64">
        <f>'March 2008 RIA'!$C$34</f>
        <v>10.62</v>
      </c>
      <c r="BE600" s="76"/>
      <c r="BF600" s="76"/>
      <c r="BG600" s="76"/>
      <c r="BH600" s="76"/>
      <c r="BI600" s="76"/>
      <c r="BJ600" s="76"/>
      <c r="BK600" s="77"/>
    </row>
    <row r="601" spans="1:63" s="78" customFormat="1" x14ac:dyDescent="0.25">
      <c r="A601" s="22" t="str">
        <f>'March 2008 RIA'!$A$18</f>
        <v>Tier 0</v>
      </c>
      <c r="B601" s="23">
        <v>1975</v>
      </c>
      <c r="C601" s="75">
        <f>'March 2008 RIA'!$D$18</f>
        <v>12.6</v>
      </c>
      <c r="D601" s="75">
        <f>'March 2008 RIA'!$D$18</f>
        <v>12.6</v>
      </c>
      <c r="E601" s="75">
        <f>'March 2008 RIA'!$D$18</f>
        <v>12.6</v>
      </c>
      <c r="F601" s="75">
        <f>'March 2008 RIA'!$D$18</f>
        <v>12.6</v>
      </c>
      <c r="G601" s="75">
        <f>'March 2008 RIA'!$D$18</f>
        <v>12.6</v>
      </c>
      <c r="H601" s="75">
        <f>'March 2008 RIA'!$D$18</f>
        <v>12.6</v>
      </c>
      <c r="I601" s="75">
        <f>'March 2008 RIA'!$D$18</f>
        <v>12.6</v>
      </c>
      <c r="J601" s="75">
        <f>'March 2008 RIA'!$D$18</f>
        <v>12.6</v>
      </c>
      <c r="K601" s="75">
        <f>'March 2008 RIA'!$D$18</f>
        <v>12.6</v>
      </c>
      <c r="L601" s="75">
        <f>'March 2008 RIA'!$D$18</f>
        <v>12.6</v>
      </c>
      <c r="M601" s="75">
        <f>'March 2008 RIA'!$D$18</f>
        <v>12.6</v>
      </c>
      <c r="N601" s="75">
        <f>'March 2008 RIA'!$D$18</f>
        <v>12.6</v>
      </c>
      <c r="O601" s="75">
        <f>'March 2008 RIA'!$D$18</f>
        <v>12.6</v>
      </c>
      <c r="P601" s="75">
        <f>'March 2008 RIA'!$D$18</f>
        <v>12.6</v>
      </c>
      <c r="Q601" s="75">
        <f>'March 2008 RIA'!$D$18</f>
        <v>12.6</v>
      </c>
      <c r="R601" s="75">
        <f>'March 2008 RIA'!$D$18</f>
        <v>12.6</v>
      </c>
      <c r="S601" s="75">
        <f>'March 2008 RIA'!$D$18</f>
        <v>12.6</v>
      </c>
      <c r="T601" s="75">
        <f>'March 2008 RIA'!$D$18</f>
        <v>12.6</v>
      </c>
      <c r="U601" s="64">
        <f>'March 2008 RIA'!$C$34</f>
        <v>10.62</v>
      </c>
      <c r="V601" s="64">
        <f>'March 2008 RIA'!$C$34</f>
        <v>10.62</v>
      </c>
      <c r="W601" s="64">
        <f>'March 2008 RIA'!$C$34</f>
        <v>10.62</v>
      </c>
      <c r="X601" s="64">
        <f>'March 2008 RIA'!$C$34</f>
        <v>10.62</v>
      </c>
      <c r="Y601" s="64">
        <f>'March 2008 RIA'!$C$34</f>
        <v>10.62</v>
      </c>
      <c r="Z601" s="64">
        <f>'March 2008 RIA'!$C$34</f>
        <v>10.62</v>
      </c>
      <c r="AA601" s="64">
        <f>'March 2008 RIA'!$C$34</f>
        <v>10.62</v>
      </c>
      <c r="AB601" s="64">
        <f>'March 2008 RIA'!$C$34</f>
        <v>10.62</v>
      </c>
      <c r="AC601" s="64">
        <f>'March 2008 RIA'!$C$34</f>
        <v>10.62</v>
      </c>
      <c r="AD601" s="64">
        <f>'March 2008 RIA'!$C$34</f>
        <v>10.62</v>
      </c>
      <c r="AE601" s="64">
        <f>'March 2008 RIA'!$C$34</f>
        <v>10.62</v>
      </c>
      <c r="AF601" s="64">
        <f>'March 2008 RIA'!$C$34</f>
        <v>10.62</v>
      </c>
      <c r="AG601" s="64">
        <f>'March 2008 RIA'!$C$34</f>
        <v>10.62</v>
      </c>
      <c r="AH601" s="64">
        <f>'March 2008 RIA'!$C$34</f>
        <v>10.62</v>
      </c>
      <c r="AI601" s="64">
        <f>'March 2008 RIA'!$C$34</f>
        <v>10.62</v>
      </c>
      <c r="AJ601" s="64">
        <f>'March 2008 RIA'!$C$34</f>
        <v>10.62</v>
      </c>
      <c r="AK601" s="64">
        <f>'March 2008 RIA'!$C$34</f>
        <v>10.62</v>
      </c>
      <c r="AL601" s="64">
        <f>'March 2008 RIA'!$C$34</f>
        <v>10.62</v>
      </c>
      <c r="AM601" s="64">
        <f>'March 2008 RIA'!$C$34</f>
        <v>10.62</v>
      </c>
      <c r="AN601" s="64">
        <f>'March 2008 RIA'!$C$34</f>
        <v>10.62</v>
      </c>
      <c r="AO601" s="64">
        <f>'March 2008 RIA'!$C$34</f>
        <v>10.62</v>
      </c>
      <c r="AP601" s="64">
        <f>'March 2008 RIA'!$C$34</f>
        <v>10.62</v>
      </c>
      <c r="AQ601" s="64">
        <f>'March 2008 RIA'!$C$34</f>
        <v>10.62</v>
      </c>
      <c r="AR601" s="64">
        <f>'March 2008 RIA'!$C$34</f>
        <v>10.62</v>
      </c>
      <c r="AS601" s="64">
        <f>'March 2008 RIA'!$C$34</f>
        <v>10.62</v>
      </c>
      <c r="AT601" s="64">
        <f>'March 2008 RIA'!$C$34</f>
        <v>10.62</v>
      </c>
      <c r="AU601" s="64">
        <f>'March 2008 RIA'!$C$34</f>
        <v>10.62</v>
      </c>
      <c r="AV601" s="64">
        <f>'March 2008 RIA'!$C$34</f>
        <v>10.62</v>
      </c>
      <c r="AW601" s="64">
        <f>'March 2008 RIA'!$C$34</f>
        <v>10.62</v>
      </c>
      <c r="AX601" s="64">
        <f>'March 2008 RIA'!$C$34</f>
        <v>10.62</v>
      </c>
      <c r="AY601" s="64">
        <f>'March 2008 RIA'!$C$34</f>
        <v>10.62</v>
      </c>
      <c r="AZ601" s="64">
        <f>'March 2008 RIA'!$C$34</f>
        <v>10.62</v>
      </c>
      <c r="BA601" s="64">
        <f>'March 2008 RIA'!$C$34</f>
        <v>10.62</v>
      </c>
      <c r="BB601" s="64">
        <f>'March 2008 RIA'!$C$34</f>
        <v>10.62</v>
      </c>
      <c r="BC601" s="64">
        <f>'March 2008 RIA'!$C$34</f>
        <v>10.62</v>
      </c>
      <c r="BD601" s="64">
        <f>'March 2008 RIA'!$C$34</f>
        <v>10.62</v>
      </c>
      <c r="BE601" s="64">
        <f>'March 2008 RIA'!$C$34</f>
        <v>10.62</v>
      </c>
      <c r="BF601" s="79"/>
      <c r="BG601" s="79"/>
      <c r="BH601" s="79"/>
      <c r="BI601" s="79"/>
      <c r="BJ601" s="79"/>
      <c r="BK601" s="174"/>
    </row>
    <row r="602" spans="1:63" s="78" customFormat="1" x14ac:dyDescent="0.25">
      <c r="A602" s="22" t="str">
        <f>'March 2008 RIA'!$A$18</f>
        <v>Tier 0</v>
      </c>
      <c r="B602" s="23">
        <v>1976</v>
      </c>
      <c r="C602" s="75">
        <f>'March 2008 RIA'!$D$18</f>
        <v>12.6</v>
      </c>
      <c r="D602" s="75">
        <f>'March 2008 RIA'!$D$18</f>
        <v>12.6</v>
      </c>
      <c r="E602" s="75">
        <f>'March 2008 RIA'!$D$18</f>
        <v>12.6</v>
      </c>
      <c r="F602" s="75">
        <f>'March 2008 RIA'!$D$18</f>
        <v>12.6</v>
      </c>
      <c r="G602" s="75">
        <f>'March 2008 RIA'!$D$18</f>
        <v>12.6</v>
      </c>
      <c r="H602" s="75">
        <f>'March 2008 RIA'!$D$18</f>
        <v>12.6</v>
      </c>
      <c r="I602" s="75">
        <f>'March 2008 RIA'!$D$18</f>
        <v>12.6</v>
      </c>
      <c r="J602" s="75">
        <f>'March 2008 RIA'!$D$18</f>
        <v>12.6</v>
      </c>
      <c r="K602" s="75">
        <f>'March 2008 RIA'!$D$18</f>
        <v>12.6</v>
      </c>
      <c r="L602" s="75">
        <f>'March 2008 RIA'!$D$18</f>
        <v>12.6</v>
      </c>
      <c r="M602" s="75">
        <f>'March 2008 RIA'!$D$18</f>
        <v>12.6</v>
      </c>
      <c r="N602" s="75">
        <f>'March 2008 RIA'!$D$18</f>
        <v>12.6</v>
      </c>
      <c r="O602" s="75">
        <f>'March 2008 RIA'!$D$18</f>
        <v>12.6</v>
      </c>
      <c r="P602" s="75">
        <f>'March 2008 RIA'!$D$18</f>
        <v>12.6</v>
      </c>
      <c r="Q602" s="75">
        <f>'March 2008 RIA'!$D$18</f>
        <v>12.6</v>
      </c>
      <c r="R602" s="75">
        <f>'March 2008 RIA'!$D$18</f>
        <v>12.6</v>
      </c>
      <c r="S602" s="75">
        <f>'March 2008 RIA'!$D$18</f>
        <v>12.6</v>
      </c>
      <c r="T602" s="75">
        <f>'March 2008 RIA'!$D$18</f>
        <v>12.6</v>
      </c>
      <c r="U602" s="64">
        <f>'March 2008 RIA'!$C$34</f>
        <v>10.62</v>
      </c>
      <c r="V602" s="64">
        <f>'March 2008 RIA'!$C$34</f>
        <v>10.62</v>
      </c>
      <c r="W602" s="64">
        <f>'March 2008 RIA'!$C$34</f>
        <v>10.62</v>
      </c>
      <c r="X602" s="64">
        <f>'March 2008 RIA'!$C$34</f>
        <v>10.62</v>
      </c>
      <c r="Y602" s="64">
        <f>'March 2008 RIA'!$C$34</f>
        <v>10.62</v>
      </c>
      <c r="Z602" s="64">
        <f>'March 2008 RIA'!$C$34</f>
        <v>10.62</v>
      </c>
      <c r="AA602" s="64">
        <f>'March 2008 RIA'!$C$34</f>
        <v>10.62</v>
      </c>
      <c r="AB602" s="64">
        <f>'March 2008 RIA'!$C$34</f>
        <v>10.62</v>
      </c>
      <c r="AC602" s="64">
        <f>'March 2008 RIA'!$C$34</f>
        <v>10.62</v>
      </c>
      <c r="AD602" s="64">
        <f>'March 2008 RIA'!$C$34</f>
        <v>10.62</v>
      </c>
      <c r="AE602" s="64">
        <f>'March 2008 RIA'!$C$34</f>
        <v>10.62</v>
      </c>
      <c r="AF602" s="64">
        <f>'March 2008 RIA'!$C$34</f>
        <v>10.62</v>
      </c>
      <c r="AG602" s="64">
        <f>'March 2008 RIA'!$C$34</f>
        <v>10.62</v>
      </c>
      <c r="AH602" s="64">
        <f>'March 2008 RIA'!$C$34</f>
        <v>10.62</v>
      </c>
      <c r="AI602" s="64">
        <f>'March 2008 RIA'!$C$34</f>
        <v>10.62</v>
      </c>
      <c r="AJ602" s="64">
        <f>'March 2008 RIA'!$C$34</f>
        <v>10.62</v>
      </c>
      <c r="AK602" s="64">
        <f>'March 2008 RIA'!$C$34</f>
        <v>10.62</v>
      </c>
      <c r="AL602" s="64">
        <f>'March 2008 RIA'!$C$34</f>
        <v>10.62</v>
      </c>
      <c r="AM602" s="64">
        <f>'March 2008 RIA'!$C$34</f>
        <v>10.62</v>
      </c>
      <c r="AN602" s="64">
        <f>'March 2008 RIA'!$C$34</f>
        <v>10.62</v>
      </c>
      <c r="AO602" s="64">
        <f>'March 2008 RIA'!$C$34</f>
        <v>10.62</v>
      </c>
      <c r="AP602" s="64">
        <f>'March 2008 RIA'!$C$34</f>
        <v>10.62</v>
      </c>
      <c r="AQ602" s="64">
        <f>'March 2008 RIA'!$C$34</f>
        <v>10.62</v>
      </c>
      <c r="AR602" s="64">
        <f>'March 2008 RIA'!$C$34</f>
        <v>10.62</v>
      </c>
      <c r="AS602" s="64">
        <f>'March 2008 RIA'!$C$34</f>
        <v>10.62</v>
      </c>
      <c r="AT602" s="64">
        <f>'March 2008 RIA'!$C$34</f>
        <v>10.62</v>
      </c>
      <c r="AU602" s="64">
        <f>'March 2008 RIA'!$C$34</f>
        <v>10.62</v>
      </c>
      <c r="AV602" s="64">
        <f>'March 2008 RIA'!$C$34</f>
        <v>10.62</v>
      </c>
      <c r="AW602" s="64">
        <f>'March 2008 RIA'!$C$34</f>
        <v>10.62</v>
      </c>
      <c r="AX602" s="64">
        <f>'March 2008 RIA'!$C$34</f>
        <v>10.62</v>
      </c>
      <c r="AY602" s="64">
        <f>'March 2008 RIA'!$C$34</f>
        <v>10.62</v>
      </c>
      <c r="AZ602" s="64">
        <f>'March 2008 RIA'!$C$34</f>
        <v>10.62</v>
      </c>
      <c r="BA602" s="64">
        <f>'March 2008 RIA'!$C$34</f>
        <v>10.62</v>
      </c>
      <c r="BB602" s="64">
        <f>'March 2008 RIA'!$C$34</f>
        <v>10.62</v>
      </c>
      <c r="BC602" s="64">
        <f>'March 2008 RIA'!$C$34</f>
        <v>10.62</v>
      </c>
      <c r="BD602" s="64">
        <f>'March 2008 RIA'!$C$34</f>
        <v>10.62</v>
      </c>
      <c r="BE602" s="64">
        <f>'March 2008 RIA'!$C$34</f>
        <v>10.62</v>
      </c>
      <c r="BF602" s="64">
        <f>'March 2008 RIA'!$C$34</f>
        <v>10.62</v>
      </c>
      <c r="BG602" s="79"/>
      <c r="BH602" s="79"/>
      <c r="BI602" s="79"/>
      <c r="BJ602" s="79"/>
      <c r="BK602" s="174"/>
    </row>
    <row r="603" spans="1:63" s="78" customFormat="1" x14ac:dyDescent="0.25">
      <c r="A603" s="22" t="str">
        <f>'March 2008 RIA'!$A$18</f>
        <v>Tier 0</v>
      </c>
      <c r="B603" s="23">
        <v>1977</v>
      </c>
      <c r="C603" s="75">
        <f>'March 2008 RIA'!$D$18</f>
        <v>12.6</v>
      </c>
      <c r="D603" s="75">
        <f>'March 2008 RIA'!$D$18</f>
        <v>12.6</v>
      </c>
      <c r="E603" s="75">
        <f>'March 2008 RIA'!$D$18</f>
        <v>12.6</v>
      </c>
      <c r="F603" s="75">
        <f>'March 2008 RIA'!$D$18</f>
        <v>12.6</v>
      </c>
      <c r="G603" s="75">
        <f>'March 2008 RIA'!$D$18</f>
        <v>12.6</v>
      </c>
      <c r="H603" s="75">
        <f>'March 2008 RIA'!$D$18</f>
        <v>12.6</v>
      </c>
      <c r="I603" s="75">
        <f>'March 2008 RIA'!$D$18</f>
        <v>12.6</v>
      </c>
      <c r="J603" s="75">
        <f>'March 2008 RIA'!$D$18</f>
        <v>12.6</v>
      </c>
      <c r="K603" s="75">
        <f>'March 2008 RIA'!$D$18</f>
        <v>12.6</v>
      </c>
      <c r="L603" s="75">
        <f>'March 2008 RIA'!$D$18</f>
        <v>12.6</v>
      </c>
      <c r="M603" s="75">
        <f>'March 2008 RIA'!$D$18</f>
        <v>12.6</v>
      </c>
      <c r="N603" s="75">
        <f>'March 2008 RIA'!$D$18</f>
        <v>12.6</v>
      </c>
      <c r="O603" s="75">
        <f>'March 2008 RIA'!$D$18</f>
        <v>12.6</v>
      </c>
      <c r="P603" s="75">
        <f>'March 2008 RIA'!$D$18</f>
        <v>12.6</v>
      </c>
      <c r="Q603" s="75">
        <f>'March 2008 RIA'!$D$18</f>
        <v>12.6</v>
      </c>
      <c r="R603" s="75">
        <f>'March 2008 RIA'!$D$18</f>
        <v>12.6</v>
      </c>
      <c r="S603" s="75">
        <f>'March 2008 RIA'!$D$18</f>
        <v>12.6</v>
      </c>
      <c r="T603" s="75">
        <f>'March 2008 RIA'!$D$18</f>
        <v>12.6</v>
      </c>
      <c r="U603" s="64">
        <f>'March 2008 RIA'!$C$34</f>
        <v>10.62</v>
      </c>
      <c r="V603" s="64">
        <f>'March 2008 RIA'!$C$34</f>
        <v>10.62</v>
      </c>
      <c r="W603" s="64">
        <f>'March 2008 RIA'!$C$34</f>
        <v>10.62</v>
      </c>
      <c r="X603" s="64">
        <f>'March 2008 RIA'!$C$34</f>
        <v>10.62</v>
      </c>
      <c r="Y603" s="64">
        <f>'March 2008 RIA'!$C$34</f>
        <v>10.62</v>
      </c>
      <c r="Z603" s="64">
        <f>'March 2008 RIA'!$C$34</f>
        <v>10.62</v>
      </c>
      <c r="AA603" s="64">
        <f>'March 2008 RIA'!$C$34</f>
        <v>10.62</v>
      </c>
      <c r="AB603" s="64">
        <f>'March 2008 RIA'!$C$34</f>
        <v>10.62</v>
      </c>
      <c r="AC603" s="64">
        <f>'March 2008 RIA'!$C$34</f>
        <v>10.62</v>
      </c>
      <c r="AD603" s="64">
        <f>'March 2008 RIA'!$C$34</f>
        <v>10.62</v>
      </c>
      <c r="AE603" s="64">
        <f>'March 2008 RIA'!$C$34</f>
        <v>10.62</v>
      </c>
      <c r="AF603" s="64">
        <f>'March 2008 RIA'!$C$34</f>
        <v>10.62</v>
      </c>
      <c r="AG603" s="64">
        <f>'March 2008 RIA'!$C$34</f>
        <v>10.62</v>
      </c>
      <c r="AH603" s="64">
        <f>'March 2008 RIA'!$C$34</f>
        <v>10.62</v>
      </c>
      <c r="AI603" s="64">
        <f>'March 2008 RIA'!$C$34</f>
        <v>10.62</v>
      </c>
      <c r="AJ603" s="64">
        <f>'March 2008 RIA'!$C$34</f>
        <v>10.62</v>
      </c>
      <c r="AK603" s="64">
        <f>'March 2008 RIA'!$C$34</f>
        <v>10.62</v>
      </c>
      <c r="AL603" s="64">
        <f>'March 2008 RIA'!$C$34</f>
        <v>10.62</v>
      </c>
      <c r="AM603" s="64">
        <f>'March 2008 RIA'!$C$34</f>
        <v>10.62</v>
      </c>
      <c r="AN603" s="64">
        <f>'March 2008 RIA'!$C$34</f>
        <v>10.62</v>
      </c>
      <c r="AO603" s="64">
        <f>'March 2008 RIA'!$C$34</f>
        <v>10.62</v>
      </c>
      <c r="AP603" s="64">
        <f>'March 2008 RIA'!$C$34</f>
        <v>10.62</v>
      </c>
      <c r="AQ603" s="64">
        <f>'March 2008 RIA'!$C$34</f>
        <v>10.62</v>
      </c>
      <c r="AR603" s="64">
        <f>'March 2008 RIA'!$C$34</f>
        <v>10.62</v>
      </c>
      <c r="AS603" s="64">
        <f>'March 2008 RIA'!$C$34</f>
        <v>10.62</v>
      </c>
      <c r="AT603" s="64">
        <f>'March 2008 RIA'!$C$34</f>
        <v>10.62</v>
      </c>
      <c r="AU603" s="64">
        <f>'March 2008 RIA'!$C$34</f>
        <v>10.62</v>
      </c>
      <c r="AV603" s="64">
        <f>'March 2008 RIA'!$C$34</f>
        <v>10.62</v>
      </c>
      <c r="AW603" s="64">
        <f>'March 2008 RIA'!$C$34</f>
        <v>10.62</v>
      </c>
      <c r="AX603" s="64">
        <f>'March 2008 RIA'!$C$34</f>
        <v>10.62</v>
      </c>
      <c r="AY603" s="64">
        <f>'March 2008 RIA'!$C$34</f>
        <v>10.62</v>
      </c>
      <c r="AZ603" s="64">
        <f>'March 2008 RIA'!$C$34</f>
        <v>10.62</v>
      </c>
      <c r="BA603" s="64">
        <f>'March 2008 RIA'!$C$34</f>
        <v>10.62</v>
      </c>
      <c r="BB603" s="64">
        <f>'March 2008 RIA'!$C$34</f>
        <v>10.62</v>
      </c>
      <c r="BC603" s="64">
        <f>'March 2008 RIA'!$C$34</f>
        <v>10.62</v>
      </c>
      <c r="BD603" s="64">
        <f>'March 2008 RIA'!$C$34</f>
        <v>10.62</v>
      </c>
      <c r="BE603" s="64">
        <f>'March 2008 RIA'!$C$34</f>
        <v>10.62</v>
      </c>
      <c r="BF603" s="64">
        <f>'March 2008 RIA'!$C$34</f>
        <v>10.62</v>
      </c>
      <c r="BG603" s="64">
        <f>'March 2008 RIA'!$C$34</f>
        <v>10.62</v>
      </c>
      <c r="BH603" s="79"/>
      <c r="BI603" s="79"/>
      <c r="BJ603" s="79"/>
      <c r="BK603" s="174"/>
    </row>
    <row r="604" spans="1:63" s="78" customFormat="1" x14ac:dyDescent="0.25">
      <c r="A604" s="22" t="str">
        <f>'March 2008 RIA'!$A$18</f>
        <v>Tier 0</v>
      </c>
      <c r="B604" s="23">
        <v>1978</v>
      </c>
      <c r="C604" s="75">
        <f>'March 2008 RIA'!$D$18</f>
        <v>12.6</v>
      </c>
      <c r="D604" s="75">
        <f>'March 2008 RIA'!$D$18</f>
        <v>12.6</v>
      </c>
      <c r="E604" s="75">
        <f>'March 2008 RIA'!$D$18</f>
        <v>12.6</v>
      </c>
      <c r="F604" s="75">
        <f>'March 2008 RIA'!$D$18</f>
        <v>12.6</v>
      </c>
      <c r="G604" s="75">
        <f>'March 2008 RIA'!$D$18</f>
        <v>12.6</v>
      </c>
      <c r="H604" s="75">
        <f>'March 2008 RIA'!$D$18</f>
        <v>12.6</v>
      </c>
      <c r="I604" s="75">
        <f>'March 2008 RIA'!$D$18</f>
        <v>12.6</v>
      </c>
      <c r="J604" s="75">
        <f>'March 2008 RIA'!$D$18</f>
        <v>12.6</v>
      </c>
      <c r="K604" s="75">
        <f>'March 2008 RIA'!$D$18</f>
        <v>12.6</v>
      </c>
      <c r="L604" s="75">
        <f>'March 2008 RIA'!$D$18</f>
        <v>12.6</v>
      </c>
      <c r="M604" s="75">
        <f>'March 2008 RIA'!$D$18</f>
        <v>12.6</v>
      </c>
      <c r="N604" s="75">
        <f>'March 2008 RIA'!$D$18</f>
        <v>12.6</v>
      </c>
      <c r="O604" s="75">
        <f>'March 2008 RIA'!$D$18</f>
        <v>12.6</v>
      </c>
      <c r="P604" s="75">
        <f>'March 2008 RIA'!$D$18</f>
        <v>12.6</v>
      </c>
      <c r="Q604" s="75">
        <f>'March 2008 RIA'!$D$18</f>
        <v>12.6</v>
      </c>
      <c r="R604" s="75">
        <f>'March 2008 RIA'!$D$18</f>
        <v>12.6</v>
      </c>
      <c r="S604" s="75">
        <f>'March 2008 RIA'!$D$18</f>
        <v>12.6</v>
      </c>
      <c r="T604" s="75">
        <f>'March 2008 RIA'!$D$18</f>
        <v>12.6</v>
      </c>
      <c r="U604" s="64">
        <f>'March 2008 RIA'!$C$34</f>
        <v>10.62</v>
      </c>
      <c r="V604" s="64">
        <f>'March 2008 RIA'!$C$34</f>
        <v>10.62</v>
      </c>
      <c r="W604" s="64">
        <f>'March 2008 RIA'!$C$34</f>
        <v>10.62</v>
      </c>
      <c r="X604" s="64">
        <f>'March 2008 RIA'!$C$34</f>
        <v>10.62</v>
      </c>
      <c r="Y604" s="64">
        <f>'March 2008 RIA'!$C$34</f>
        <v>10.62</v>
      </c>
      <c r="Z604" s="64">
        <f>'March 2008 RIA'!$C$34</f>
        <v>10.62</v>
      </c>
      <c r="AA604" s="64">
        <f>'March 2008 RIA'!$C$34</f>
        <v>10.62</v>
      </c>
      <c r="AB604" s="64">
        <f>'March 2008 RIA'!$C$34</f>
        <v>10.62</v>
      </c>
      <c r="AC604" s="64">
        <f>'March 2008 RIA'!$C$34</f>
        <v>10.62</v>
      </c>
      <c r="AD604" s="64">
        <f>'March 2008 RIA'!$C$34</f>
        <v>10.62</v>
      </c>
      <c r="AE604" s="64">
        <f>'March 2008 RIA'!$C$34</f>
        <v>10.62</v>
      </c>
      <c r="AF604" s="64">
        <f>'March 2008 RIA'!$C$34</f>
        <v>10.62</v>
      </c>
      <c r="AG604" s="64">
        <f>'March 2008 RIA'!$C$34</f>
        <v>10.62</v>
      </c>
      <c r="AH604" s="64">
        <f>'March 2008 RIA'!$C$34</f>
        <v>10.62</v>
      </c>
      <c r="AI604" s="64">
        <f>'March 2008 RIA'!$C$34</f>
        <v>10.62</v>
      </c>
      <c r="AJ604" s="64">
        <f>'March 2008 RIA'!$C$34</f>
        <v>10.62</v>
      </c>
      <c r="AK604" s="64">
        <f>'March 2008 RIA'!$C$34</f>
        <v>10.62</v>
      </c>
      <c r="AL604" s="64">
        <f>'March 2008 RIA'!$C$34</f>
        <v>10.62</v>
      </c>
      <c r="AM604" s="64">
        <f>'March 2008 RIA'!$C$34</f>
        <v>10.62</v>
      </c>
      <c r="AN604" s="64">
        <f>'March 2008 RIA'!$C$34</f>
        <v>10.62</v>
      </c>
      <c r="AO604" s="64">
        <f>'March 2008 RIA'!$C$34</f>
        <v>10.62</v>
      </c>
      <c r="AP604" s="64">
        <f>'March 2008 RIA'!$C$34</f>
        <v>10.62</v>
      </c>
      <c r="AQ604" s="64">
        <f>'March 2008 RIA'!$C$34</f>
        <v>10.62</v>
      </c>
      <c r="AR604" s="64">
        <f>'March 2008 RIA'!$C$34</f>
        <v>10.62</v>
      </c>
      <c r="AS604" s="64">
        <f>'March 2008 RIA'!$C$34</f>
        <v>10.62</v>
      </c>
      <c r="AT604" s="64">
        <f>'March 2008 RIA'!$C$34</f>
        <v>10.62</v>
      </c>
      <c r="AU604" s="64">
        <f>'March 2008 RIA'!$C$34</f>
        <v>10.62</v>
      </c>
      <c r="AV604" s="64">
        <f>'March 2008 RIA'!$C$34</f>
        <v>10.62</v>
      </c>
      <c r="AW604" s="64">
        <f>'March 2008 RIA'!$C$34</f>
        <v>10.62</v>
      </c>
      <c r="AX604" s="64">
        <f>'March 2008 RIA'!$C$34</f>
        <v>10.62</v>
      </c>
      <c r="AY604" s="64">
        <f>'March 2008 RIA'!$C$34</f>
        <v>10.62</v>
      </c>
      <c r="AZ604" s="64">
        <f>'March 2008 RIA'!$C$34</f>
        <v>10.62</v>
      </c>
      <c r="BA604" s="64">
        <f>'March 2008 RIA'!$C$34</f>
        <v>10.62</v>
      </c>
      <c r="BB604" s="64">
        <f>'March 2008 RIA'!$C$34</f>
        <v>10.62</v>
      </c>
      <c r="BC604" s="64">
        <f>'March 2008 RIA'!$C$34</f>
        <v>10.62</v>
      </c>
      <c r="BD604" s="64">
        <f>'March 2008 RIA'!$C$34</f>
        <v>10.62</v>
      </c>
      <c r="BE604" s="64">
        <f>'March 2008 RIA'!$C$34</f>
        <v>10.62</v>
      </c>
      <c r="BF604" s="64">
        <f>'March 2008 RIA'!$C$34</f>
        <v>10.62</v>
      </c>
      <c r="BG604" s="64">
        <f>'March 2008 RIA'!$C$34</f>
        <v>10.62</v>
      </c>
      <c r="BH604" s="64">
        <f>'March 2008 RIA'!$C$34</f>
        <v>10.62</v>
      </c>
      <c r="BI604" s="76"/>
      <c r="BJ604" s="76"/>
      <c r="BK604" s="77"/>
    </row>
    <row r="605" spans="1:63" s="78" customFormat="1" x14ac:dyDescent="0.25">
      <c r="A605" s="22" t="str">
        <f>'March 2008 RIA'!$A$18</f>
        <v>Tier 0</v>
      </c>
      <c r="B605" s="23">
        <v>1979</v>
      </c>
      <c r="C605" s="75">
        <f>'March 2008 RIA'!$D$18</f>
        <v>12.6</v>
      </c>
      <c r="D605" s="75">
        <f>'March 2008 RIA'!$D$18</f>
        <v>12.6</v>
      </c>
      <c r="E605" s="75">
        <f>'March 2008 RIA'!$D$18</f>
        <v>12.6</v>
      </c>
      <c r="F605" s="75">
        <f>'March 2008 RIA'!$D$18</f>
        <v>12.6</v>
      </c>
      <c r="G605" s="75">
        <f>'March 2008 RIA'!$D$18</f>
        <v>12.6</v>
      </c>
      <c r="H605" s="75">
        <f>'March 2008 RIA'!$D$18</f>
        <v>12.6</v>
      </c>
      <c r="I605" s="75">
        <f>'March 2008 RIA'!$D$18</f>
        <v>12.6</v>
      </c>
      <c r="J605" s="75">
        <f>'March 2008 RIA'!$D$18</f>
        <v>12.6</v>
      </c>
      <c r="K605" s="75">
        <f>'March 2008 RIA'!$D$18</f>
        <v>12.6</v>
      </c>
      <c r="L605" s="75">
        <f>'March 2008 RIA'!$D$18</f>
        <v>12.6</v>
      </c>
      <c r="M605" s="75">
        <f>'March 2008 RIA'!$D$18</f>
        <v>12.6</v>
      </c>
      <c r="N605" s="75">
        <f>'March 2008 RIA'!$D$18</f>
        <v>12.6</v>
      </c>
      <c r="O605" s="75">
        <f>'March 2008 RIA'!$D$18</f>
        <v>12.6</v>
      </c>
      <c r="P605" s="75">
        <f>'March 2008 RIA'!$D$18</f>
        <v>12.6</v>
      </c>
      <c r="Q605" s="75">
        <f>'March 2008 RIA'!$D$18</f>
        <v>12.6</v>
      </c>
      <c r="R605" s="75">
        <f>'March 2008 RIA'!$D$18</f>
        <v>12.6</v>
      </c>
      <c r="S605" s="75">
        <f>'March 2008 RIA'!$D$18</f>
        <v>12.6</v>
      </c>
      <c r="T605" s="75">
        <f>'March 2008 RIA'!$D$18</f>
        <v>12.6</v>
      </c>
      <c r="U605" s="64">
        <f>'March 2008 RIA'!$C$34</f>
        <v>10.62</v>
      </c>
      <c r="V605" s="64">
        <f>'March 2008 RIA'!$C$34</f>
        <v>10.62</v>
      </c>
      <c r="W605" s="64">
        <f>'March 2008 RIA'!$C$34</f>
        <v>10.62</v>
      </c>
      <c r="X605" s="64">
        <f>'March 2008 RIA'!$C$34</f>
        <v>10.62</v>
      </c>
      <c r="Y605" s="64">
        <f>'March 2008 RIA'!$C$34</f>
        <v>10.62</v>
      </c>
      <c r="Z605" s="64">
        <f>'March 2008 RIA'!$C$34</f>
        <v>10.62</v>
      </c>
      <c r="AA605" s="64">
        <f>'March 2008 RIA'!$C$34</f>
        <v>10.62</v>
      </c>
      <c r="AB605" s="64">
        <f>'March 2008 RIA'!$C$34</f>
        <v>10.62</v>
      </c>
      <c r="AC605" s="64">
        <f>'March 2008 RIA'!$C$34</f>
        <v>10.62</v>
      </c>
      <c r="AD605" s="64">
        <f>'March 2008 RIA'!$C$34</f>
        <v>10.62</v>
      </c>
      <c r="AE605" s="64">
        <f>'March 2008 RIA'!$C$34</f>
        <v>10.62</v>
      </c>
      <c r="AF605" s="64">
        <f>'March 2008 RIA'!$C$34</f>
        <v>10.62</v>
      </c>
      <c r="AG605" s="64">
        <f>'March 2008 RIA'!$C$34</f>
        <v>10.62</v>
      </c>
      <c r="AH605" s="64">
        <f>'March 2008 RIA'!$C$34</f>
        <v>10.62</v>
      </c>
      <c r="AI605" s="64">
        <f>'March 2008 RIA'!$C$34</f>
        <v>10.62</v>
      </c>
      <c r="AJ605" s="64">
        <f>'March 2008 RIA'!$C$34</f>
        <v>10.62</v>
      </c>
      <c r="AK605" s="64">
        <f>'March 2008 RIA'!$C$34</f>
        <v>10.62</v>
      </c>
      <c r="AL605" s="64">
        <f>'March 2008 RIA'!$C$34</f>
        <v>10.62</v>
      </c>
      <c r="AM605" s="64">
        <f>'March 2008 RIA'!$C$34</f>
        <v>10.62</v>
      </c>
      <c r="AN605" s="64">
        <f>'March 2008 RIA'!$C$34</f>
        <v>10.62</v>
      </c>
      <c r="AO605" s="64">
        <f>'March 2008 RIA'!$C$34</f>
        <v>10.62</v>
      </c>
      <c r="AP605" s="64">
        <f>'March 2008 RIA'!$C$34</f>
        <v>10.62</v>
      </c>
      <c r="AQ605" s="64">
        <f>'March 2008 RIA'!$C$34</f>
        <v>10.62</v>
      </c>
      <c r="AR605" s="64">
        <f>'March 2008 RIA'!$C$34</f>
        <v>10.62</v>
      </c>
      <c r="AS605" s="64">
        <f>'March 2008 RIA'!$C$34</f>
        <v>10.62</v>
      </c>
      <c r="AT605" s="64">
        <f>'March 2008 RIA'!$C$34</f>
        <v>10.62</v>
      </c>
      <c r="AU605" s="64">
        <f>'March 2008 RIA'!$C$34</f>
        <v>10.62</v>
      </c>
      <c r="AV605" s="64">
        <f>'March 2008 RIA'!$C$34</f>
        <v>10.62</v>
      </c>
      <c r="AW605" s="64">
        <f>'March 2008 RIA'!$C$34</f>
        <v>10.62</v>
      </c>
      <c r="AX605" s="64">
        <f>'March 2008 RIA'!$C$34</f>
        <v>10.62</v>
      </c>
      <c r="AY605" s="64">
        <f>'March 2008 RIA'!$C$34</f>
        <v>10.62</v>
      </c>
      <c r="AZ605" s="64">
        <f>'March 2008 RIA'!$C$34</f>
        <v>10.62</v>
      </c>
      <c r="BA605" s="64">
        <f>'March 2008 RIA'!$C$34</f>
        <v>10.62</v>
      </c>
      <c r="BB605" s="64">
        <f>'March 2008 RIA'!$C$34</f>
        <v>10.62</v>
      </c>
      <c r="BC605" s="64">
        <f>'March 2008 RIA'!$C$34</f>
        <v>10.62</v>
      </c>
      <c r="BD605" s="64">
        <f>'March 2008 RIA'!$C$34</f>
        <v>10.62</v>
      </c>
      <c r="BE605" s="64">
        <f>'March 2008 RIA'!$C$34</f>
        <v>10.62</v>
      </c>
      <c r="BF605" s="64">
        <f>'March 2008 RIA'!$C$34</f>
        <v>10.62</v>
      </c>
      <c r="BG605" s="64">
        <f>'March 2008 RIA'!$C$34</f>
        <v>10.62</v>
      </c>
      <c r="BH605" s="64">
        <f>'March 2008 RIA'!$C$34</f>
        <v>10.62</v>
      </c>
      <c r="BI605" s="64">
        <f>'March 2008 RIA'!$C$34</f>
        <v>10.62</v>
      </c>
      <c r="BJ605" s="76"/>
      <c r="BK605" s="77"/>
    </row>
    <row r="606" spans="1:63" s="78" customFormat="1" x14ac:dyDescent="0.25">
      <c r="A606" s="22" t="str">
        <f>'March 2008 RIA'!$A$18</f>
        <v>Tier 0</v>
      </c>
      <c r="B606" s="23">
        <v>1980</v>
      </c>
      <c r="C606" s="75">
        <f>'March 2008 RIA'!$D$18</f>
        <v>12.6</v>
      </c>
      <c r="D606" s="75">
        <f>'March 2008 RIA'!$D$18</f>
        <v>12.6</v>
      </c>
      <c r="E606" s="75">
        <f>'March 2008 RIA'!$D$18</f>
        <v>12.6</v>
      </c>
      <c r="F606" s="75">
        <f>'March 2008 RIA'!$D$18</f>
        <v>12.6</v>
      </c>
      <c r="G606" s="75">
        <f>'March 2008 RIA'!$D$18</f>
        <v>12.6</v>
      </c>
      <c r="H606" s="75">
        <f>'March 2008 RIA'!$D$18</f>
        <v>12.6</v>
      </c>
      <c r="I606" s="75">
        <f>'March 2008 RIA'!$D$18</f>
        <v>12.6</v>
      </c>
      <c r="J606" s="75">
        <f>'March 2008 RIA'!$D$18</f>
        <v>12.6</v>
      </c>
      <c r="K606" s="75">
        <f>'March 2008 RIA'!$D$18</f>
        <v>12.6</v>
      </c>
      <c r="L606" s="75">
        <f>'March 2008 RIA'!$D$18</f>
        <v>12.6</v>
      </c>
      <c r="M606" s="75">
        <f>'March 2008 RIA'!$D$18</f>
        <v>12.6</v>
      </c>
      <c r="N606" s="75">
        <f>'March 2008 RIA'!$D$18</f>
        <v>12.6</v>
      </c>
      <c r="O606" s="75">
        <f>'March 2008 RIA'!$D$18</f>
        <v>12.6</v>
      </c>
      <c r="P606" s="75">
        <f>'March 2008 RIA'!$D$18</f>
        <v>12.6</v>
      </c>
      <c r="Q606" s="75">
        <f>'March 2008 RIA'!$D$18</f>
        <v>12.6</v>
      </c>
      <c r="R606" s="75">
        <f>'March 2008 RIA'!$D$18</f>
        <v>12.6</v>
      </c>
      <c r="S606" s="75">
        <f>'March 2008 RIA'!$D$18</f>
        <v>12.6</v>
      </c>
      <c r="T606" s="75">
        <f>'March 2008 RIA'!$D$18</f>
        <v>12.6</v>
      </c>
      <c r="U606" s="64">
        <f>'March 2008 RIA'!$C$34</f>
        <v>10.62</v>
      </c>
      <c r="V606" s="64">
        <f>'March 2008 RIA'!$C$34</f>
        <v>10.62</v>
      </c>
      <c r="W606" s="64">
        <f>'March 2008 RIA'!$C$34</f>
        <v>10.62</v>
      </c>
      <c r="X606" s="64">
        <f>'March 2008 RIA'!$C$34</f>
        <v>10.62</v>
      </c>
      <c r="Y606" s="64">
        <f>'March 2008 RIA'!$C$34</f>
        <v>10.62</v>
      </c>
      <c r="Z606" s="64">
        <f>'March 2008 RIA'!$C$34</f>
        <v>10.62</v>
      </c>
      <c r="AA606" s="64">
        <f>'March 2008 RIA'!$C$34</f>
        <v>10.62</v>
      </c>
      <c r="AB606" s="64">
        <f>'March 2008 RIA'!$C$34</f>
        <v>10.62</v>
      </c>
      <c r="AC606" s="64">
        <f>'March 2008 RIA'!$C$34</f>
        <v>10.62</v>
      </c>
      <c r="AD606" s="64">
        <f>'March 2008 RIA'!$C$34</f>
        <v>10.62</v>
      </c>
      <c r="AE606" s="64">
        <f>'March 2008 RIA'!$C$34</f>
        <v>10.62</v>
      </c>
      <c r="AF606" s="64">
        <f>'March 2008 RIA'!$C$34</f>
        <v>10.62</v>
      </c>
      <c r="AG606" s="64">
        <f>'March 2008 RIA'!$C$34</f>
        <v>10.62</v>
      </c>
      <c r="AH606" s="64">
        <f>'March 2008 RIA'!$C$34</f>
        <v>10.62</v>
      </c>
      <c r="AI606" s="64">
        <f>'March 2008 RIA'!$C$34</f>
        <v>10.62</v>
      </c>
      <c r="AJ606" s="64">
        <f>'March 2008 RIA'!$C$34</f>
        <v>10.62</v>
      </c>
      <c r="AK606" s="64">
        <f>'March 2008 RIA'!$C$34</f>
        <v>10.62</v>
      </c>
      <c r="AL606" s="64">
        <f>'March 2008 RIA'!$C$34</f>
        <v>10.62</v>
      </c>
      <c r="AM606" s="64">
        <f>'March 2008 RIA'!$C$34</f>
        <v>10.62</v>
      </c>
      <c r="AN606" s="64">
        <f>'March 2008 RIA'!$C$34</f>
        <v>10.62</v>
      </c>
      <c r="AO606" s="64">
        <f>'March 2008 RIA'!$C$34</f>
        <v>10.62</v>
      </c>
      <c r="AP606" s="64">
        <f>'March 2008 RIA'!$C$34</f>
        <v>10.62</v>
      </c>
      <c r="AQ606" s="64">
        <f>'March 2008 RIA'!$C$34</f>
        <v>10.62</v>
      </c>
      <c r="AR606" s="64">
        <f>'March 2008 RIA'!$C$34</f>
        <v>10.62</v>
      </c>
      <c r="AS606" s="64">
        <f>'March 2008 RIA'!$C$34</f>
        <v>10.62</v>
      </c>
      <c r="AT606" s="64">
        <f>'March 2008 RIA'!$C$34</f>
        <v>10.62</v>
      </c>
      <c r="AU606" s="64">
        <f>'March 2008 RIA'!$C$34</f>
        <v>10.62</v>
      </c>
      <c r="AV606" s="64">
        <f>'March 2008 RIA'!$C$34</f>
        <v>10.62</v>
      </c>
      <c r="AW606" s="64">
        <f>'March 2008 RIA'!$C$34</f>
        <v>10.62</v>
      </c>
      <c r="AX606" s="64">
        <f>'March 2008 RIA'!$C$34</f>
        <v>10.62</v>
      </c>
      <c r="AY606" s="64">
        <f>'March 2008 RIA'!$C$34</f>
        <v>10.62</v>
      </c>
      <c r="AZ606" s="64">
        <f>'March 2008 RIA'!$C$34</f>
        <v>10.62</v>
      </c>
      <c r="BA606" s="64">
        <f>'March 2008 RIA'!$C$34</f>
        <v>10.62</v>
      </c>
      <c r="BB606" s="64">
        <f>'March 2008 RIA'!$C$34</f>
        <v>10.62</v>
      </c>
      <c r="BC606" s="64">
        <f>'March 2008 RIA'!$C$34</f>
        <v>10.62</v>
      </c>
      <c r="BD606" s="64">
        <f>'March 2008 RIA'!$C$34</f>
        <v>10.62</v>
      </c>
      <c r="BE606" s="64">
        <f>'March 2008 RIA'!$C$34</f>
        <v>10.62</v>
      </c>
      <c r="BF606" s="64">
        <f>'March 2008 RIA'!$C$34</f>
        <v>10.62</v>
      </c>
      <c r="BG606" s="64">
        <f>'March 2008 RIA'!$C$34</f>
        <v>10.62</v>
      </c>
      <c r="BH606" s="64">
        <f>'March 2008 RIA'!$C$34</f>
        <v>10.62</v>
      </c>
      <c r="BI606" s="64">
        <f>'March 2008 RIA'!$C$34</f>
        <v>10.62</v>
      </c>
      <c r="BJ606" s="64">
        <f>'March 2008 RIA'!$C$34</f>
        <v>10.62</v>
      </c>
      <c r="BK606" s="175"/>
    </row>
    <row r="607" spans="1:63" s="78" customFormat="1" x14ac:dyDescent="0.25">
      <c r="A607" s="22" t="str">
        <f>'March 2008 RIA'!$A$18</f>
        <v>Tier 0</v>
      </c>
      <c r="B607" s="23">
        <v>1981</v>
      </c>
      <c r="C607" s="75">
        <f>'March 2008 RIA'!$D$18</f>
        <v>12.6</v>
      </c>
      <c r="D607" s="75">
        <f>'March 2008 RIA'!$D$18</f>
        <v>12.6</v>
      </c>
      <c r="E607" s="75">
        <f>'March 2008 RIA'!$D$18</f>
        <v>12.6</v>
      </c>
      <c r="F607" s="75">
        <f>'March 2008 RIA'!$D$18</f>
        <v>12.6</v>
      </c>
      <c r="G607" s="75">
        <f>'March 2008 RIA'!$D$18</f>
        <v>12.6</v>
      </c>
      <c r="H607" s="75">
        <f>'March 2008 RIA'!$D$18</f>
        <v>12.6</v>
      </c>
      <c r="I607" s="75">
        <f>'March 2008 RIA'!$D$18</f>
        <v>12.6</v>
      </c>
      <c r="J607" s="75">
        <f>'March 2008 RIA'!$D$18</f>
        <v>12.6</v>
      </c>
      <c r="K607" s="75">
        <f>'March 2008 RIA'!$D$18</f>
        <v>12.6</v>
      </c>
      <c r="L607" s="75">
        <f>'March 2008 RIA'!$D$18</f>
        <v>12.6</v>
      </c>
      <c r="M607" s="75">
        <f>'March 2008 RIA'!$D$18</f>
        <v>12.6</v>
      </c>
      <c r="N607" s="75">
        <f>'March 2008 RIA'!$D$18</f>
        <v>12.6</v>
      </c>
      <c r="O607" s="75">
        <f>'March 2008 RIA'!$D$18</f>
        <v>12.6</v>
      </c>
      <c r="P607" s="75">
        <f>'March 2008 RIA'!$D$18</f>
        <v>12.6</v>
      </c>
      <c r="Q607" s="75">
        <f>'March 2008 RIA'!$D$18</f>
        <v>12.6</v>
      </c>
      <c r="R607" s="75">
        <f>'March 2008 RIA'!$D$18</f>
        <v>12.6</v>
      </c>
      <c r="S607" s="75">
        <f>'March 2008 RIA'!$D$18</f>
        <v>12.6</v>
      </c>
      <c r="T607" s="75">
        <f>'March 2008 RIA'!$D$18</f>
        <v>12.6</v>
      </c>
      <c r="U607" s="64">
        <f>'March 2008 RIA'!$C$34</f>
        <v>10.62</v>
      </c>
      <c r="V607" s="64">
        <f>'March 2008 RIA'!$C$34</f>
        <v>10.62</v>
      </c>
      <c r="W607" s="64">
        <f>'March 2008 RIA'!$C$34</f>
        <v>10.62</v>
      </c>
      <c r="X607" s="64">
        <f>'March 2008 RIA'!$C$34</f>
        <v>10.62</v>
      </c>
      <c r="Y607" s="64">
        <f>'March 2008 RIA'!$C$34</f>
        <v>10.62</v>
      </c>
      <c r="Z607" s="64">
        <f>'March 2008 RIA'!$C$34</f>
        <v>10.62</v>
      </c>
      <c r="AA607" s="64">
        <f>'March 2008 RIA'!$C$34</f>
        <v>10.62</v>
      </c>
      <c r="AB607" s="64">
        <f>'March 2008 RIA'!$C$34</f>
        <v>10.62</v>
      </c>
      <c r="AC607" s="64">
        <f>'March 2008 RIA'!$C$34</f>
        <v>10.62</v>
      </c>
      <c r="AD607" s="64">
        <f>'March 2008 RIA'!$C$34</f>
        <v>10.62</v>
      </c>
      <c r="AE607" s="64">
        <f>'March 2008 RIA'!$C$34</f>
        <v>10.62</v>
      </c>
      <c r="AF607" s="64">
        <f>'March 2008 RIA'!$C$34</f>
        <v>10.62</v>
      </c>
      <c r="AG607" s="64">
        <f>'March 2008 RIA'!$C$34</f>
        <v>10.62</v>
      </c>
      <c r="AH607" s="64">
        <f>'March 2008 RIA'!$C$34</f>
        <v>10.62</v>
      </c>
      <c r="AI607" s="64">
        <f>'March 2008 RIA'!$C$34</f>
        <v>10.62</v>
      </c>
      <c r="AJ607" s="64">
        <f>'March 2008 RIA'!$C$34</f>
        <v>10.62</v>
      </c>
      <c r="AK607" s="64">
        <f>'March 2008 RIA'!$C$34</f>
        <v>10.62</v>
      </c>
      <c r="AL607" s="64">
        <f>'March 2008 RIA'!$C$34</f>
        <v>10.62</v>
      </c>
      <c r="AM607" s="64">
        <f>'March 2008 RIA'!$C$34</f>
        <v>10.62</v>
      </c>
      <c r="AN607" s="64">
        <f>'March 2008 RIA'!$C$34</f>
        <v>10.62</v>
      </c>
      <c r="AO607" s="64">
        <f>'March 2008 RIA'!$C$34</f>
        <v>10.62</v>
      </c>
      <c r="AP607" s="64">
        <f>'March 2008 RIA'!$C$34</f>
        <v>10.62</v>
      </c>
      <c r="AQ607" s="64">
        <f>'March 2008 RIA'!$C$34</f>
        <v>10.62</v>
      </c>
      <c r="AR607" s="64">
        <f>'March 2008 RIA'!$C$34</f>
        <v>10.62</v>
      </c>
      <c r="AS607" s="64">
        <f>'March 2008 RIA'!$C$34</f>
        <v>10.62</v>
      </c>
      <c r="AT607" s="64">
        <f>'March 2008 RIA'!$C$34</f>
        <v>10.62</v>
      </c>
      <c r="AU607" s="64">
        <f>'March 2008 RIA'!$C$34</f>
        <v>10.62</v>
      </c>
      <c r="AV607" s="64">
        <f>'March 2008 RIA'!$C$34</f>
        <v>10.62</v>
      </c>
      <c r="AW607" s="64">
        <f>'March 2008 RIA'!$C$34</f>
        <v>10.62</v>
      </c>
      <c r="AX607" s="64">
        <f>'March 2008 RIA'!$C$34</f>
        <v>10.62</v>
      </c>
      <c r="AY607" s="64">
        <f>'March 2008 RIA'!$C$34</f>
        <v>10.62</v>
      </c>
      <c r="AZ607" s="64">
        <f>'March 2008 RIA'!$C$34</f>
        <v>10.62</v>
      </c>
      <c r="BA607" s="64">
        <f>'March 2008 RIA'!$C$34</f>
        <v>10.62</v>
      </c>
      <c r="BB607" s="64">
        <f>'March 2008 RIA'!$C$34</f>
        <v>10.62</v>
      </c>
      <c r="BC607" s="64">
        <f>'March 2008 RIA'!$C$34</f>
        <v>10.62</v>
      </c>
      <c r="BD607" s="64">
        <f>'March 2008 RIA'!$C$34</f>
        <v>10.62</v>
      </c>
      <c r="BE607" s="64">
        <f>'March 2008 RIA'!$C$34</f>
        <v>10.62</v>
      </c>
      <c r="BF607" s="64">
        <f>'March 2008 RIA'!$C$34</f>
        <v>10.62</v>
      </c>
      <c r="BG607" s="64">
        <f>'March 2008 RIA'!$C$34</f>
        <v>10.62</v>
      </c>
      <c r="BH607" s="64">
        <f>'March 2008 RIA'!$C$34</f>
        <v>10.62</v>
      </c>
      <c r="BI607" s="64">
        <f>'March 2008 RIA'!$C$34</f>
        <v>10.62</v>
      </c>
      <c r="BJ607" s="64">
        <f>'March 2008 RIA'!$C$34</f>
        <v>10.62</v>
      </c>
      <c r="BK607" s="64">
        <f>'March 2008 RIA'!$C$34</f>
        <v>10.62</v>
      </c>
    </row>
    <row r="608" spans="1:63" s="78" customFormat="1" x14ac:dyDescent="0.25">
      <c r="A608" s="22" t="str">
        <f>'March 2008 RIA'!$A$18</f>
        <v>Tier 0</v>
      </c>
      <c r="B608" s="23">
        <v>1982</v>
      </c>
      <c r="C608" s="75">
        <f>'March 2008 RIA'!$D$18</f>
        <v>12.6</v>
      </c>
      <c r="D608" s="75">
        <f>'March 2008 RIA'!$D$18</f>
        <v>12.6</v>
      </c>
      <c r="E608" s="75">
        <f>'March 2008 RIA'!$D$18</f>
        <v>12.6</v>
      </c>
      <c r="F608" s="75">
        <f>'March 2008 RIA'!$D$18</f>
        <v>12.6</v>
      </c>
      <c r="G608" s="75">
        <f>'March 2008 RIA'!$D$18</f>
        <v>12.6</v>
      </c>
      <c r="H608" s="75">
        <f>'March 2008 RIA'!$D$18</f>
        <v>12.6</v>
      </c>
      <c r="I608" s="75">
        <f>'March 2008 RIA'!$D$18</f>
        <v>12.6</v>
      </c>
      <c r="J608" s="75">
        <f>'March 2008 RIA'!$D$18</f>
        <v>12.6</v>
      </c>
      <c r="K608" s="75">
        <f>'March 2008 RIA'!$D$18</f>
        <v>12.6</v>
      </c>
      <c r="L608" s="75">
        <f>'March 2008 RIA'!$D$18</f>
        <v>12.6</v>
      </c>
      <c r="M608" s="75">
        <f>'March 2008 RIA'!$D$18</f>
        <v>12.6</v>
      </c>
      <c r="N608" s="75">
        <f>'March 2008 RIA'!$D$18</f>
        <v>12.6</v>
      </c>
      <c r="O608" s="75">
        <f>'March 2008 RIA'!$D$18</f>
        <v>12.6</v>
      </c>
      <c r="P608" s="75">
        <f>'March 2008 RIA'!$D$18</f>
        <v>12.6</v>
      </c>
      <c r="Q608" s="75">
        <f>'March 2008 RIA'!$D$18</f>
        <v>12.6</v>
      </c>
      <c r="R608" s="75">
        <f>'March 2008 RIA'!$D$18</f>
        <v>12.6</v>
      </c>
      <c r="S608" s="75">
        <f>'March 2008 RIA'!$D$18</f>
        <v>12.6</v>
      </c>
      <c r="T608" s="75">
        <f>'March 2008 RIA'!$D$18</f>
        <v>12.6</v>
      </c>
      <c r="U608" s="64">
        <f>'March 2008 RIA'!$C$34</f>
        <v>10.62</v>
      </c>
      <c r="V608" s="64">
        <f>'March 2008 RIA'!$C$34</f>
        <v>10.62</v>
      </c>
      <c r="W608" s="64">
        <f>'March 2008 RIA'!$C$34</f>
        <v>10.62</v>
      </c>
      <c r="X608" s="64">
        <f>'March 2008 RIA'!$C$34</f>
        <v>10.62</v>
      </c>
      <c r="Y608" s="64">
        <f>'March 2008 RIA'!$C$34</f>
        <v>10.62</v>
      </c>
      <c r="Z608" s="64">
        <f>'March 2008 RIA'!$C$34</f>
        <v>10.62</v>
      </c>
      <c r="AA608" s="64">
        <f>'March 2008 RIA'!$C$34</f>
        <v>10.62</v>
      </c>
      <c r="AB608" s="64">
        <f>'March 2008 RIA'!$C$34</f>
        <v>10.62</v>
      </c>
      <c r="AC608" s="64">
        <f>'March 2008 RIA'!$C$34</f>
        <v>10.62</v>
      </c>
      <c r="AD608" s="64">
        <f>'March 2008 RIA'!$C$34</f>
        <v>10.62</v>
      </c>
      <c r="AE608" s="64">
        <f>'March 2008 RIA'!$C$34</f>
        <v>10.62</v>
      </c>
      <c r="AF608" s="64">
        <f>'March 2008 RIA'!$C$34</f>
        <v>10.62</v>
      </c>
      <c r="AG608" s="64">
        <f>'March 2008 RIA'!$C$34</f>
        <v>10.62</v>
      </c>
      <c r="AH608" s="64">
        <f>'March 2008 RIA'!$C$34</f>
        <v>10.62</v>
      </c>
      <c r="AI608" s="64">
        <f>'March 2008 RIA'!$C$34</f>
        <v>10.62</v>
      </c>
      <c r="AJ608" s="64">
        <f>'March 2008 RIA'!$C$34</f>
        <v>10.62</v>
      </c>
      <c r="AK608" s="64">
        <f>'March 2008 RIA'!$C$34</f>
        <v>10.62</v>
      </c>
      <c r="AL608" s="64">
        <f>'March 2008 RIA'!$C$34</f>
        <v>10.62</v>
      </c>
      <c r="AM608" s="64">
        <f>'March 2008 RIA'!$C$34</f>
        <v>10.62</v>
      </c>
      <c r="AN608" s="64">
        <f>'March 2008 RIA'!$C$34</f>
        <v>10.62</v>
      </c>
      <c r="AO608" s="64">
        <f>'March 2008 RIA'!$C$34</f>
        <v>10.62</v>
      </c>
      <c r="AP608" s="64">
        <f>'March 2008 RIA'!$C$34</f>
        <v>10.62</v>
      </c>
      <c r="AQ608" s="64">
        <f>'March 2008 RIA'!$C$34</f>
        <v>10.62</v>
      </c>
      <c r="AR608" s="64">
        <f>'March 2008 RIA'!$C$34</f>
        <v>10.62</v>
      </c>
      <c r="AS608" s="64">
        <f>'March 2008 RIA'!$C$34</f>
        <v>10.62</v>
      </c>
      <c r="AT608" s="64">
        <f>'March 2008 RIA'!$C$34</f>
        <v>10.62</v>
      </c>
      <c r="AU608" s="64">
        <f>'March 2008 RIA'!$C$34</f>
        <v>10.62</v>
      </c>
      <c r="AV608" s="64">
        <f>'March 2008 RIA'!$C$34</f>
        <v>10.62</v>
      </c>
      <c r="AW608" s="64">
        <f>'March 2008 RIA'!$C$34</f>
        <v>10.62</v>
      </c>
      <c r="AX608" s="64">
        <f>'March 2008 RIA'!$C$34</f>
        <v>10.62</v>
      </c>
      <c r="AY608" s="64">
        <f>'March 2008 RIA'!$C$34</f>
        <v>10.62</v>
      </c>
      <c r="AZ608" s="64">
        <f>'March 2008 RIA'!$C$34</f>
        <v>10.62</v>
      </c>
      <c r="BA608" s="64">
        <f>'March 2008 RIA'!$C$34</f>
        <v>10.62</v>
      </c>
      <c r="BB608" s="64">
        <f>'March 2008 RIA'!$C$34</f>
        <v>10.62</v>
      </c>
      <c r="BC608" s="64">
        <f>'March 2008 RIA'!$C$34</f>
        <v>10.62</v>
      </c>
      <c r="BD608" s="64">
        <f>'March 2008 RIA'!$C$34</f>
        <v>10.62</v>
      </c>
      <c r="BE608" s="64">
        <f>'March 2008 RIA'!$C$34</f>
        <v>10.62</v>
      </c>
      <c r="BF608" s="64">
        <f>'March 2008 RIA'!$C$34</f>
        <v>10.62</v>
      </c>
      <c r="BG608" s="64">
        <f>'March 2008 RIA'!$C$34</f>
        <v>10.62</v>
      </c>
      <c r="BH608" s="64">
        <f>'March 2008 RIA'!$C$34</f>
        <v>10.62</v>
      </c>
      <c r="BI608" s="64">
        <f>'March 2008 RIA'!$C$34</f>
        <v>10.62</v>
      </c>
      <c r="BJ608" s="64">
        <f>'March 2008 RIA'!$C$34</f>
        <v>10.62</v>
      </c>
      <c r="BK608" s="64">
        <f>'March 2008 RIA'!$C$34</f>
        <v>10.62</v>
      </c>
    </row>
    <row r="609" spans="1:63" s="78" customFormat="1" x14ac:dyDescent="0.25">
      <c r="A609" s="22" t="str">
        <f>'March 2008 RIA'!$A$18</f>
        <v>Tier 0</v>
      </c>
      <c r="B609" s="23">
        <v>1983</v>
      </c>
      <c r="C609" s="75">
        <f>'March 2008 RIA'!$D$18</f>
        <v>12.6</v>
      </c>
      <c r="D609" s="75">
        <f>'March 2008 RIA'!$D$18</f>
        <v>12.6</v>
      </c>
      <c r="E609" s="75">
        <f>'March 2008 RIA'!$D$18</f>
        <v>12.6</v>
      </c>
      <c r="F609" s="75">
        <f>'March 2008 RIA'!$D$18</f>
        <v>12.6</v>
      </c>
      <c r="G609" s="75">
        <f>'March 2008 RIA'!$D$18</f>
        <v>12.6</v>
      </c>
      <c r="H609" s="75">
        <f>'March 2008 RIA'!$D$18</f>
        <v>12.6</v>
      </c>
      <c r="I609" s="75">
        <f>'March 2008 RIA'!$D$18</f>
        <v>12.6</v>
      </c>
      <c r="J609" s="75">
        <f>'March 2008 RIA'!$D$18</f>
        <v>12.6</v>
      </c>
      <c r="K609" s="75">
        <f>'March 2008 RIA'!$D$18</f>
        <v>12.6</v>
      </c>
      <c r="L609" s="75">
        <f>'March 2008 RIA'!$D$18</f>
        <v>12.6</v>
      </c>
      <c r="M609" s="75">
        <f>'March 2008 RIA'!$D$18</f>
        <v>12.6</v>
      </c>
      <c r="N609" s="75">
        <f>'March 2008 RIA'!$D$18</f>
        <v>12.6</v>
      </c>
      <c r="O609" s="75">
        <f>'March 2008 RIA'!$D$18</f>
        <v>12.6</v>
      </c>
      <c r="P609" s="75">
        <f>'March 2008 RIA'!$D$18</f>
        <v>12.6</v>
      </c>
      <c r="Q609" s="75">
        <f>'March 2008 RIA'!$D$18</f>
        <v>12.6</v>
      </c>
      <c r="R609" s="75">
        <f>'March 2008 RIA'!$D$18</f>
        <v>12.6</v>
      </c>
      <c r="S609" s="75">
        <f>'March 2008 RIA'!$D$18</f>
        <v>12.6</v>
      </c>
      <c r="T609" s="75">
        <f>'March 2008 RIA'!$D$18</f>
        <v>12.6</v>
      </c>
      <c r="U609" s="64">
        <f>'March 2008 RIA'!$C$34</f>
        <v>10.62</v>
      </c>
      <c r="V609" s="64">
        <f>'March 2008 RIA'!$C$34</f>
        <v>10.62</v>
      </c>
      <c r="W609" s="64">
        <f>'March 2008 RIA'!$C$34</f>
        <v>10.62</v>
      </c>
      <c r="X609" s="64">
        <f>'March 2008 RIA'!$C$34</f>
        <v>10.62</v>
      </c>
      <c r="Y609" s="64">
        <f>'March 2008 RIA'!$C$34</f>
        <v>10.62</v>
      </c>
      <c r="Z609" s="64">
        <f>'March 2008 RIA'!$C$34</f>
        <v>10.62</v>
      </c>
      <c r="AA609" s="64">
        <f>'March 2008 RIA'!$C$34</f>
        <v>10.62</v>
      </c>
      <c r="AB609" s="64">
        <f>'March 2008 RIA'!$C$34</f>
        <v>10.62</v>
      </c>
      <c r="AC609" s="64">
        <f>'March 2008 RIA'!$C$34</f>
        <v>10.62</v>
      </c>
      <c r="AD609" s="64">
        <f>'March 2008 RIA'!$C$34</f>
        <v>10.62</v>
      </c>
      <c r="AE609" s="64">
        <f>'March 2008 RIA'!$C$34</f>
        <v>10.62</v>
      </c>
      <c r="AF609" s="64">
        <f>'March 2008 RIA'!$C$34</f>
        <v>10.62</v>
      </c>
      <c r="AG609" s="64">
        <f>'March 2008 RIA'!$C$34</f>
        <v>10.62</v>
      </c>
      <c r="AH609" s="64">
        <f>'March 2008 RIA'!$C$34</f>
        <v>10.62</v>
      </c>
      <c r="AI609" s="64">
        <f>'March 2008 RIA'!$C$34</f>
        <v>10.62</v>
      </c>
      <c r="AJ609" s="64">
        <f>'March 2008 RIA'!$C$34</f>
        <v>10.62</v>
      </c>
      <c r="AK609" s="64">
        <f>'March 2008 RIA'!$C$34</f>
        <v>10.62</v>
      </c>
      <c r="AL609" s="64">
        <f>'March 2008 RIA'!$C$34</f>
        <v>10.62</v>
      </c>
      <c r="AM609" s="64">
        <f>'March 2008 RIA'!$C$34</f>
        <v>10.62</v>
      </c>
      <c r="AN609" s="64">
        <f>'March 2008 RIA'!$C$34</f>
        <v>10.62</v>
      </c>
      <c r="AO609" s="64">
        <f>'March 2008 RIA'!$C$34</f>
        <v>10.62</v>
      </c>
      <c r="AP609" s="64">
        <f>'March 2008 RIA'!$C$34</f>
        <v>10.62</v>
      </c>
      <c r="AQ609" s="64">
        <f>'March 2008 RIA'!$C$34</f>
        <v>10.62</v>
      </c>
      <c r="AR609" s="64">
        <f>'March 2008 RIA'!$C$34</f>
        <v>10.62</v>
      </c>
      <c r="AS609" s="64">
        <f>'March 2008 RIA'!$C$34</f>
        <v>10.62</v>
      </c>
      <c r="AT609" s="64">
        <f>'March 2008 RIA'!$C$34</f>
        <v>10.62</v>
      </c>
      <c r="AU609" s="64">
        <f>'March 2008 RIA'!$C$34</f>
        <v>10.62</v>
      </c>
      <c r="AV609" s="64">
        <f>'March 2008 RIA'!$C$34</f>
        <v>10.62</v>
      </c>
      <c r="AW609" s="64">
        <f>'March 2008 RIA'!$C$34</f>
        <v>10.62</v>
      </c>
      <c r="AX609" s="64">
        <f>'March 2008 RIA'!$C$34</f>
        <v>10.62</v>
      </c>
      <c r="AY609" s="64">
        <f>'March 2008 RIA'!$C$34</f>
        <v>10.62</v>
      </c>
      <c r="AZ609" s="64">
        <f>'March 2008 RIA'!$C$34</f>
        <v>10.62</v>
      </c>
      <c r="BA609" s="64">
        <f>'March 2008 RIA'!$C$34</f>
        <v>10.62</v>
      </c>
      <c r="BB609" s="64">
        <f>'March 2008 RIA'!$C$34</f>
        <v>10.62</v>
      </c>
      <c r="BC609" s="64">
        <f>'March 2008 RIA'!$C$34</f>
        <v>10.62</v>
      </c>
      <c r="BD609" s="64">
        <f>'March 2008 RIA'!$C$34</f>
        <v>10.62</v>
      </c>
      <c r="BE609" s="64">
        <f>'March 2008 RIA'!$C$34</f>
        <v>10.62</v>
      </c>
      <c r="BF609" s="64">
        <f>'March 2008 RIA'!$C$34</f>
        <v>10.62</v>
      </c>
      <c r="BG609" s="64">
        <f>'March 2008 RIA'!$C$34</f>
        <v>10.62</v>
      </c>
      <c r="BH609" s="64">
        <f>'March 2008 RIA'!$C$34</f>
        <v>10.62</v>
      </c>
      <c r="BI609" s="64">
        <f>'March 2008 RIA'!$C$34</f>
        <v>10.62</v>
      </c>
      <c r="BJ609" s="64">
        <f>'March 2008 RIA'!$C$34</f>
        <v>10.62</v>
      </c>
      <c r="BK609" s="64">
        <f>'March 2008 RIA'!$C$34</f>
        <v>10.62</v>
      </c>
    </row>
    <row r="610" spans="1:63" s="78" customFormat="1" x14ac:dyDescent="0.25">
      <c r="A610" s="22" t="str">
        <f>'March 2008 RIA'!$A$18</f>
        <v>Tier 0</v>
      </c>
      <c r="B610" s="23">
        <v>1984</v>
      </c>
      <c r="C610" s="75">
        <f>'March 2008 RIA'!$D$18</f>
        <v>12.6</v>
      </c>
      <c r="D610" s="75">
        <f>'March 2008 RIA'!$D$18</f>
        <v>12.6</v>
      </c>
      <c r="E610" s="75">
        <f>'March 2008 RIA'!$D$18</f>
        <v>12.6</v>
      </c>
      <c r="F610" s="75">
        <f>'March 2008 RIA'!$D$18</f>
        <v>12.6</v>
      </c>
      <c r="G610" s="75">
        <f>'March 2008 RIA'!$D$18</f>
        <v>12.6</v>
      </c>
      <c r="H610" s="75">
        <f>'March 2008 RIA'!$D$18</f>
        <v>12.6</v>
      </c>
      <c r="I610" s="75">
        <f>'March 2008 RIA'!$D$18</f>
        <v>12.6</v>
      </c>
      <c r="J610" s="75">
        <f>'March 2008 RIA'!$D$18</f>
        <v>12.6</v>
      </c>
      <c r="K610" s="75">
        <f>'March 2008 RIA'!$D$18</f>
        <v>12.6</v>
      </c>
      <c r="L610" s="75">
        <f>'March 2008 RIA'!$D$18</f>
        <v>12.6</v>
      </c>
      <c r="M610" s="75">
        <f>'March 2008 RIA'!$D$18</f>
        <v>12.6</v>
      </c>
      <c r="N610" s="75">
        <f>'March 2008 RIA'!$D$18</f>
        <v>12.6</v>
      </c>
      <c r="O610" s="75">
        <f>'March 2008 RIA'!$D$18</f>
        <v>12.6</v>
      </c>
      <c r="P610" s="75">
        <f>'March 2008 RIA'!$D$18</f>
        <v>12.6</v>
      </c>
      <c r="Q610" s="75">
        <f>'March 2008 RIA'!$D$18</f>
        <v>12.6</v>
      </c>
      <c r="R610" s="75">
        <f>'March 2008 RIA'!$D$18</f>
        <v>12.6</v>
      </c>
      <c r="S610" s="75">
        <f>'March 2008 RIA'!$D$18</f>
        <v>12.6</v>
      </c>
      <c r="T610" s="75">
        <f>'March 2008 RIA'!$D$18</f>
        <v>12.6</v>
      </c>
      <c r="U610" s="64">
        <f>'March 2008 RIA'!$C$34</f>
        <v>10.62</v>
      </c>
      <c r="V610" s="64">
        <f>'March 2008 RIA'!$C$34</f>
        <v>10.62</v>
      </c>
      <c r="W610" s="64">
        <f>'March 2008 RIA'!$C$34</f>
        <v>10.62</v>
      </c>
      <c r="X610" s="64">
        <f>'March 2008 RIA'!$C$34</f>
        <v>10.62</v>
      </c>
      <c r="Y610" s="64">
        <f>'March 2008 RIA'!$C$34</f>
        <v>10.62</v>
      </c>
      <c r="Z610" s="64">
        <f>'March 2008 RIA'!$C$34</f>
        <v>10.62</v>
      </c>
      <c r="AA610" s="64">
        <f>'March 2008 RIA'!$C$34</f>
        <v>10.62</v>
      </c>
      <c r="AB610" s="64">
        <f>'March 2008 RIA'!$C$34</f>
        <v>10.62</v>
      </c>
      <c r="AC610" s="64">
        <f>'March 2008 RIA'!$C$34</f>
        <v>10.62</v>
      </c>
      <c r="AD610" s="64">
        <f>'March 2008 RIA'!$C$34</f>
        <v>10.62</v>
      </c>
      <c r="AE610" s="64">
        <f>'March 2008 RIA'!$C$34</f>
        <v>10.62</v>
      </c>
      <c r="AF610" s="64">
        <f>'March 2008 RIA'!$C$34</f>
        <v>10.62</v>
      </c>
      <c r="AG610" s="64">
        <f>'March 2008 RIA'!$C$34</f>
        <v>10.62</v>
      </c>
      <c r="AH610" s="64">
        <f>'March 2008 RIA'!$C$34</f>
        <v>10.62</v>
      </c>
      <c r="AI610" s="64">
        <f>'March 2008 RIA'!$C$34</f>
        <v>10.62</v>
      </c>
      <c r="AJ610" s="64">
        <f>'March 2008 RIA'!$C$34</f>
        <v>10.62</v>
      </c>
      <c r="AK610" s="64">
        <f>'March 2008 RIA'!$C$34</f>
        <v>10.62</v>
      </c>
      <c r="AL610" s="64">
        <f>'March 2008 RIA'!$C$34</f>
        <v>10.62</v>
      </c>
      <c r="AM610" s="64">
        <f>'March 2008 RIA'!$C$34</f>
        <v>10.62</v>
      </c>
      <c r="AN610" s="64">
        <f>'March 2008 RIA'!$C$34</f>
        <v>10.62</v>
      </c>
      <c r="AO610" s="64">
        <f>'March 2008 RIA'!$C$34</f>
        <v>10.62</v>
      </c>
      <c r="AP610" s="64">
        <f>'March 2008 RIA'!$C$34</f>
        <v>10.62</v>
      </c>
      <c r="AQ610" s="64">
        <f>'March 2008 RIA'!$C$34</f>
        <v>10.62</v>
      </c>
      <c r="AR610" s="64">
        <f>'March 2008 RIA'!$C$34</f>
        <v>10.62</v>
      </c>
      <c r="AS610" s="64">
        <f>'March 2008 RIA'!$C$34</f>
        <v>10.62</v>
      </c>
      <c r="AT610" s="64">
        <f>'March 2008 RIA'!$C$34</f>
        <v>10.62</v>
      </c>
      <c r="AU610" s="64">
        <f>'March 2008 RIA'!$C$34</f>
        <v>10.62</v>
      </c>
      <c r="AV610" s="64">
        <f>'March 2008 RIA'!$C$34</f>
        <v>10.62</v>
      </c>
      <c r="AW610" s="64">
        <f>'March 2008 RIA'!$C$34</f>
        <v>10.62</v>
      </c>
      <c r="AX610" s="64">
        <f>'March 2008 RIA'!$C$34</f>
        <v>10.62</v>
      </c>
      <c r="AY610" s="64">
        <f>'March 2008 RIA'!$C$34</f>
        <v>10.62</v>
      </c>
      <c r="AZ610" s="64">
        <f>'March 2008 RIA'!$C$34</f>
        <v>10.62</v>
      </c>
      <c r="BA610" s="64">
        <f>'March 2008 RIA'!$C$34</f>
        <v>10.62</v>
      </c>
      <c r="BB610" s="64">
        <f>'March 2008 RIA'!$C$34</f>
        <v>10.62</v>
      </c>
      <c r="BC610" s="64">
        <f>'March 2008 RIA'!$C$34</f>
        <v>10.62</v>
      </c>
      <c r="BD610" s="64">
        <f>'March 2008 RIA'!$C$34</f>
        <v>10.62</v>
      </c>
      <c r="BE610" s="64">
        <f>'March 2008 RIA'!$C$34</f>
        <v>10.62</v>
      </c>
      <c r="BF610" s="64">
        <f>'March 2008 RIA'!$C$34</f>
        <v>10.62</v>
      </c>
      <c r="BG610" s="64">
        <f>'March 2008 RIA'!$C$34</f>
        <v>10.62</v>
      </c>
      <c r="BH610" s="64">
        <f>'March 2008 RIA'!$C$34</f>
        <v>10.62</v>
      </c>
      <c r="BI610" s="64">
        <f>'March 2008 RIA'!$C$34</f>
        <v>10.62</v>
      </c>
      <c r="BJ610" s="64">
        <f>'March 2008 RIA'!$C$34</f>
        <v>10.62</v>
      </c>
      <c r="BK610" s="64">
        <f>'March 2008 RIA'!$C$34</f>
        <v>10.62</v>
      </c>
    </row>
    <row r="611" spans="1:63" s="78" customFormat="1" x14ac:dyDescent="0.25">
      <c r="A611" s="22" t="str">
        <f>'March 2008 RIA'!$A$18</f>
        <v>Tier 0</v>
      </c>
      <c r="B611" s="23">
        <v>1985</v>
      </c>
      <c r="C611" s="75">
        <f>'March 2008 RIA'!$D$18</f>
        <v>12.6</v>
      </c>
      <c r="D611" s="75">
        <f>'March 2008 RIA'!$D$18</f>
        <v>12.6</v>
      </c>
      <c r="E611" s="75">
        <f>'March 2008 RIA'!$D$18</f>
        <v>12.6</v>
      </c>
      <c r="F611" s="75">
        <f>'March 2008 RIA'!$D$18</f>
        <v>12.6</v>
      </c>
      <c r="G611" s="75">
        <f>'March 2008 RIA'!$D$18</f>
        <v>12.6</v>
      </c>
      <c r="H611" s="75">
        <f>'March 2008 RIA'!$D$18</f>
        <v>12.6</v>
      </c>
      <c r="I611" s="75">
        <f>'March 2008 RIA'!$D$18</f>
        <v>12.6</v>
      </c>
      <c r="J611" s="75">
        <f>'March 2008 RIA'!$D$18</f>
        <v>12.6</v>
      </c>
      <c r="K611" s="75">
        <f>'March 2008 RIA'!$D$18</f>
        <v>12.6</v>
      </c>
      <c r="L611" s="75">
        <f>'March 2008 RIA'!$D$18</f>
        <v>12.6</v>
      </c>
      <c r="M611" s="75">
        <f>'March 2008 RIA'!$D$18</f>
        <v>12.6</v>
      </c>
      <c r="N611" s="75">
        <f>'March 2008 RIA'!$D$18</f>
        <v>12.6</v>
      </c>
      <c r="O611" s="75">
        <f>'March 2008 RIA'!$D$18</f>
        <v>12.6</v>
      </c>
      <c r="P611" s="75">
        <f>'March 2008 RIA'!$D$18</f>
        <v>12.6</v>
      </c>
      <c r="Q611" s="75">
        <f>'March 2008 RIA'!$D$18</f>
        <v>12.6</v>
      </c>
      <c r="R611" s="75">
        <f>'March 2008 RIA'!$D$18</f>
        <v>12.6</v>
      </c>
      <c r="S611" s="75">
        <f>'March 2008 RIA'!$D$18</f>
        <v>12.6</v>
      </c>
      <c r="T611" s="75">
        <f>'March 2008 RIA'!$D$18</f>
        <v>12.6</v>
      </c>
      <c r="U611" s="64">
        <f>'March 2008 RIA'!$C$34</f>
        <v>10.62</v>
      </c>
      <c r="V611" s="64">
        <f>'March 2008 RIA'!$C$34</f>
        <v>10.62</v>
      </c>
      <c r="W611" s="64">
        <f>'March 2008 RIA'!$C$34</f>
        <v>10.62</v>
      </c>
      <c r="X611" s="64">
        <f>'March 2008 RIA'!$C$34</f>
        <v>10.62</v>
      </c>
      <c r="Y611" s="64">
        <f>'March 2008 RIA'!$C$34</f>
        <v>10.62</v>
      </c>
      <c r="Z611" s="64">
        <f>'March 2008 RIA'!$C$34</f>
        <v>10.62</v>
      </c>
      <c r="AA611" s="64">
        <f>'March 2008 RIA'!$C$34</f>
        <v>10.62</v>
      </c>
      <c r="AB611" s="64">
        <f>'March 2008 RIA'!$C$34</f>
        <v>10.62</v>
      </c>
      <c r="AC611" s="64">
        <f>'March 2008 RIA'!$C$34</f>
        <v>10.62</v>
      </c>
      <c r="AD611" s="64">
        <f>'March 2008 RIA'!$C$34</f>
        <v>10.62</v>
      </c>
      <c r="AE611" s="64">
        <f>'March 2008 RIA'!$C$34</f>
        <v>10.62</v>
      </c>
      <c r="AF611" s="64">
        <f>'March 2008 RIA'!$C$34</f>
        <v>10.62</v>
      </c>
      <c r="AG611" s="64">
        <f>'March 2008 RIA'!$C$34</f>
        <v>10.62</v>
      </c>
      <c r="AH611" s="64">
        <f>'March 2008 RIA'!$C$34</f>
        <v>10.62</v>
      </c>
      <c r="AI611" s="64">
        <f>'March 2008 RIA'!$C$34</f>
        <v>10.62</v>
      </c>
      <c r="AJ611" s="64">
        <f>'March 2008 RIA'!$C$34</f>
        <v>10.62</v>
      </c>
      <c r="AK611" s="64">
        <f>'March 2008 RIA'!$C$34</f>
        <v>10.62</v>
      </c>
      <c r="AL611" s="64">
        <f>'March 2008 RIA'!$C$34</f>
        <v>10.62</v>
      </c>
      <c r="AM611" s="64">
        <f>'March 2008 RIA'!$C$34</f>
        <v>10.62</v>
      </c>
      <c r="AN611" s="64">
        <f>'March 2008 RIA'!$C$34</f>
        <v>10.62</v>
      </c>
      <c r="AO611" s="64">
        <f>'March 2008 RIA'!$C$34</f>
        <v>10.62</v>
      </c>
      <c r="AP611" s="64">
        <f>'March 2008 RIA'!$C$34</f>
        <v>10.62</v>
      </c>
      <c r="AQ611" s="64">
        <f>'March 2008 RIA'!$C$34</f>
        <v>10.62</v>
      </c>
      <c r="AR611" s="64">
        <f>'March 2008 RIA'!$C$34</f>
        <v>10.62</v>
      </c>
      <c r="AS611" s="64">
        <f>'March 2008 RIA'!$C$34</f>
        <v>10.62</v>
      </c>
      <c r="AT611" s="64">
        <f>'March 2008 RIA'!$C$34</f>
        <v>10.62</v>
      </c>
      <c r="AU611" s="64">
        <f>'March 2008 RIA'!$C$34</f>
        <v>10.62</v>
      </c>
      <c r="AV611" s="64">
        <f>'March 2008 RIA'!$C$34</f>
        <v>10.62</v>
      </c>
      <c r="AW611" s="64">
        <f>'March 2008 RIA'!$C$34</f>
        <v>10.62</v>
      </c>
      <c r="AX611" s="64">
        <f>'March 2008 RIA'!$C$34</f>
        <v>10.62</v>
      </c>
      <c r="AY611" s="64">
        <f>'March 2008 RIA'!$C$34</f>
        <v>10.62</v>
      </c>
      <c r="AZ611" s="64">
        <f>'March 2008 RIA'!$C$34</f>
        <v>10.62</v>
      </c>
      <c r="BA611" s="64">
        <f>'March 2008 RIA'!$C$34</f>
        <v>10.62</v>
      </c>
      <c r="BB611" s="64">
        <f>'March 2008 RIA'!$C$34</f>
        <v>10.62</v>
      </c>
      <c r="BC611" s="64">
        <f>'March 2008 RIA'!$C$34</f>
        <v>10.62</v>
      </c>
      <c r="BD611" s="64">
        <f>'March 2008 RIA'!$C$34</f>
        <v>10.62</v>
      </c>
      <c r="BE611" s="64">
        <f>'March 2008 RIA'!$C$34</f>
        <v>10.62</v>
      </c>
      <c r="BF611" s="64">
        <f>'March 2008 RIA'!$C$34</f>
        <v>10.62</v>
      </c>
      <c r="BG611" s="64">
        <f>'March 2008 RIA'!$C$34</f>
        <v>10.62</v>
      </c>
      <c r="BH611" s="64">
        <f>'March 2008 RIA'!$C$34</f>
        <v>10.62</v>
      </c>
      <c r="BI611" s="64">
        <f>'March 2008 RIA'!$C$34</f>
        <v>10.62</v>
      </c>
      <c r="BJ611" s="64">
        <f>'March 2008 RIA'!$C$34</f>
        <v>10.62</v>
      </c>
      <c r="BK611" s="64">
        <f>'March 2008 RIA'!$C$34</f>
        <v>10.62</v>
      </c>
    </row>
    <row r="612" spans="1:63" s="78" customFormat="1" x14ac:dyDescent="0.25">
      <c r="A612" s="22" t="str">
        <f>'March 2008 RIA'!$A$18</f>
        <v>Tier 0</v>
      </c>
      <c r="B612" s="23">
        <v>1986</v>
      </c>
      <c r="C612" s="75">
        <f>'March 2008 RIA'!$D$18</f>
        <v>12.6</v>
      </c>
      <c r="D612" s="75">
        <f>'March 2008 RIA'!$D$18</f>
        <v>12.6</v>
      </c>
      <c r="E612" s="75">
        <f>'March 2008 RIA'!$D$18</f>
        <v>12.6</v>
      </c>
      <c r="F612" s="75">
        <f>'March 2008 RIA'!$D$18</f>
        <v>12.6</v>
      </c>
      <c r="G612" s="75">
        <f>'March 2008 RIA'!$D$18</f>
        <v>12.6</v>
      </c>
      <c r="H612" s="75">
        <f>'March 2008 RIA'!$D$18</f>
        <v>12.6</v>
      </c>
      <c r="I612" s="75">
        <f>'March 2008 RIA'!$D$18</f>
        <v>12.6</v>
      </c>
      <c r="J612" s="75">
        <f>'March 2008 RIA'!$D$18</f>
        <v>12.6</v>
      </c>
      <c r="K612" s="75">
        <f>'March 2008 RIA'!$D$18</f>
        <v>12.6</v>
      </c>
      <c r="L612" s="75">
        <f>'March 2008 RIA'!$D$18</f>
        <v>12.6</v>
      </c>
      <c r="M612" s="75">
        <f>'March 2008 RIA'!$D$18</f>
        <v>12.6</v>
      </c>
      <c r="N612" s="75">
        <f>'March 2008 RIA'!$D$18</f>
        <v>12.6</v>
      </c>
      <c r="O612" s="75">
        <f>'March 2008 RIA'!$D$18</f>
        <v>12.6</v>
      </c>
      <c r="P612" s="75">
        <f>'March 2008 RIA'!$D$18</f>
        <v>12.6</v>
      </c>
      <c r="Q612" s="75">
        <f>'March 2008 RIA'!$D$18</f>
        <v>12.6</v>
      </c>
      <c r="R612" s="75">
        <f>'March 2008 RIA'!$D$18</f>
        <v>12.6</v>
      </c>
      <c r="S612" s="75">
        <f>'March 2008 RIA'!$D$18</f>
        <v>12.6</v>
      </c>
      <c r="T612" s="75">
        <f>'March 2008 RIA'!$D$18</f>
        <v>12.6</v>
      </c>
      <c r="U612" s="64">
        <f>'March 2008 RIA'!$C$34</f>
        <v>10.62</v>
      </c>
      <c r="V612" s="64">
        <f>'March 2008 RIA'!$C$34</f>
        <v>10.62</v>
      </c>
      <c r="W612" s="64">
        <f>'March 2008 RIA'!$C$34</f>
        <v>10.62</v>
      </c>
      <c r="X612" s="64">
        <f>'March 2008 RIA'!$C$34</f>
        <v>10.62</v>
      </c>
      <c r="Y612" s="64">
        <f>'March 2008 RIA'!$C$34</f>
        <v>10.62</v>
      </c>
      <c r="Z612" s="64">
        <f>'March 2008 RIA'!$C$34</f>
        <v>10.62</v>
      </c>
      <c r="AA612" s="64">
        <f>'March 2008 RIA'!$C$34</f>
        <v>10.62</v>
      </c>
      <c r="AB612" s="64">
        <f>'March 2008 RIA'!$C$34</f>
        <v>10.62</v>
      </c>
      <c r="AC612" s="64">
        <f>'March 2008 RIA'!$C$34</f>
        <v>10.62</v>
      </c>
      <c r="AD612" s="64">
        <f>'March 2008 RIA'!$C$34</f>
        <v>10.62</v>
      </c>
      <c r="AE612" s="64">
        <f>'March 2008 RIA'!$C$34</f>
        <v>10.62</v>
      </c>
      <c r="AF612" s="64">
        <f>'March 2008 RIA'!$C$34</f>
        <v>10.62</v>
      </c>
      <c r="AG612" s="64">
        <f>'March 2008 RIA'!$C$34</f>
        <v>10.62</v>
      </c>
      <c r="AH612" s="64">
        <f>'March 2008 RIA'!$C$34</f>
        <v>10.62</v>
      </c>
      <c r="AI612" s="64">
        <f>'March 2008 RIA'!$C$34</f>
        <v>10.62</v>
      </c>
      <c r="AJ612" s="64">
        <f>'March 2008 RIA'!$C$34</f>
        <v>10.62</v>
      </c>
      <c r="AK612" s="64">
        <f>'March 2008 RIA'!$C$34</f>
        <v>10.62</v>
      </c>
      <c r="AL612" s="64">
        <f>'March 2008 RIA'!$C$34</f>
        <v>10.62</v>
      </c>
      <c r="AM612" s="64">
        <f>'March 2008 RIA'!$C$34</f>
        <v>10.62</v>
      </c>
      <c r="AN612" s="64">
        <f>'March 2008 RIA'!$C$34</f>
        <v>10.62</v>
      </c>
      <c r="AO612" s="64">
        <f>'March 2008 RIA'!$C$34</f>
        <v>10.62</v>
      </c>
      <c r="AP612" s="64">
        <f>'March 2008 RIA'!$C$34</f>
        <v>10.62</v>
      </c>
      <c r="AQ612" s="64">
        <f>'March 2008 RIA'!$C$34</f>
        <v>10.62</v>
      </c>
      <c r="AR612" s="64">
        <f>'March 2008 RIA'!$C$34</f>
        <v>10.62</v>
      </c>
      <c r="AS612" s="64">
        <f>'March 2008 RIA'!$C$34</f>
        <v>10.62</v>
      </c>
      <c r="AT612" s="64">
        <f>'March 2008 RIA'!$C$34</f>
        <v>10.62</v>
      </c>
      <c r="AU612" s="64">
        <f>'March 2008 RIA'!$C$34</f>
        <v>10.62</v>
      </c>
      <c r="AV612" s="64">
        <f>'March 2008 RIA'!$C$34</f>
        <v>10.62</v>
      </c>
      <c r="AW612" s="64">
        <f>'March 2008 RIA'!$C$34</f>
        <v>10.62</v>
      </c>
      <c r="AX612" s="64">
        <f>'March 2008 RIA'!$C$34</f>
        <v>10.62</v>
      </c>
      <c r="AY612" s="64">
        <f>'March 2008 RIA'!$C$34</f>
        <v>10.62</v>
      </c>
      <c r="AZ612" s="64">
        <f>'March 2008 RIA'!$C$34</f>
        <v>10.62</v>
      </c>
      <c r="BA612" s="64">
        <f>'March 2008 RIA'!$C$34</f>
        <v>10.62</v>
      </c>
      <c r="BB612" s="64">
        <f>'March 2008 RIA'!$C$34</f>
        <v>10.62</v>
      </c>
      <c r="BC612" s="64">
        <f>'March 2008 RIA'!$C$34</f>
        <v>10.62</v>
      </c>
      <c r="BD612" s="64">
        <f>'March 2008 RIA'!$C$34</f>
        <v>10.62</v>
      </c>
      <c r="BE612" s="64">
        <f>'March 2008 RIA'!$C$34</f>
        <v>10.62</v>
      </c>
      <c r="BF612" s="64">
        <f>'March 2008 RIA'!$C$34</f>
        <v>10.62</v>
      </c>
      <c r="BG612" s="64">
        <f>'March 2008 RIA'!$C$34</f>
        <v>10.62</v>
      </c>
      <c r="BH612" s="64">
        <f>'March 2008 RIA'!$C$34</f>
        <v>10.62</v>
      </c>
      <c r="BI612" s="64">
        <f>'March 2008 RIA'!$C$34</f>
        <v>10.62</v>
      </c>
      <c r="BJ612" s="64">
        <f>'March 2008 RIA'!$C$34</f>
        <v>10.62</v>
      </c>
      <c r="BK612" s="64">
        <f>'March 2008 RIA'!$C$34</f>
        <v>10.62</v>
      </c>
    </row>
    <row r="613" spans="1:63" s="78" customFormat="1" x14ac:dyDescent="0.25">
      <c r="A613" s="22" t="str">
        <f>'March 2008 RIA'!$A$18</f>
        <v>Tier 0</v>
      </c>
      <c r="B613" s="23">
        <v>1987</v>
      </c>
      <c r="C613" s="75">
        <f>'March 2008 RIA'!$D$18</f>
        <v>12.6</v>
      </c>
      <c r="D613" s="75">
        <f>'March 2008 RIA'!$D$18</f>
        <v>12.6</v>
      </c>
      <c r="E613" s="75">
        <f>'March 2008 RIA'!$D$18</f>
        <v>12.6</v>
      </c>
      <c r="F613" s="75">
        <f>'March 2008 RIA'!$D$18</f>
        <v>12.6</v>
      </c>
      <c r="G613" s="75">
        <f>'March 2008 RIA'!$D$18</f>
        <v>12.6</v>
      </c>
      <c r="H613" s="75">
        <f>'March 2008 RIA'!$D$18</f>
        <v>12.6</v>
      </c>
      <c r="I613" s="75">
        <f>'March 2008 RIA'!$D$18</f>
        <v>12.6</v>
      </c>
      <c r="J613" s="75">
        <f>'March 2008 RIA'!$D$18</f>
        <v>12.6</v>
      </c>
      <c r="K613" s="75">
        <f>'March 2008 RIA'!$D$18</f>
        <v>12.6</v>
      </c>
      <c r="L613" s="75">
        <f>'March 2008 RIA'!$D$18</f>
        <v>12.6</v>
      </c>
      <c r="M613" s="75">
        <f>'March 2008 RIA'!$D$18</f>
        <v>12.6</v>
      </c>
      <c r="N613" s="75">
        <f>'March 2008 RIA'!$D$18</f>
        <v>12.6</v>
      </c>
      <c r="O613" s="75">
        <f>'March 2008 RIA'!$D$18</f>
        <v>12.6</v>
      </c>
      <c r="P613" s="75">
        <f>'March 2008 RIA'!$D$18</f>
        <v>12.6</v>
      </c>
      <c r="Q613" s="75">
        <f>'March 2008 RIA'!$D$18</f>
        <v>12.6</v>
      </c>
      <c r="R613" s="75">
        <f>'March 2008 RIA'!$D$18</f>
        <v>12.6</v>
      </c>
      <c r="S613" s="75">
        <f>'March 2008 RIA'!$D$18</f>
        <v>12.6</v>
      </c>
      <c r="T613" s="75">
        <f>'March 2008 RIA'!$D$18</f>
        <v>12.6</v>
      </c>
      <c r="U613" s="64">
        <f>'March 2008 RIA'!$C$34</f>
        <v>10.62</v>
      </c>
      <c r="V613" s="64">
        <f>'March 2008 RIA'!$C$34</f>
        <v>10.62</v>
      </c>
      <c r="W613" s="64">
        <f>'March 2008 RIA'!$C$34</f>
        <v>10.62</v>
      </c>
      <c r="X613" s="64">
        <f>'March 2008 RIA'!$C$34</f>
        <v>10.62</v>
      </c>
      <c r="Y613" s="64">
        <f>'March 2008 RIA'!$C$34</f>
        <v>10.62</v>
      </c>
      <c r="Z613" s="64">
        <f>'March 2008 RIA'!$C$34</f>
        <v>10.62</v>
      </c>
      <c r="AA613" s="64">
        <f>'March 2008 RIA'!$C$34</f>
        <v>10.62</v>
      </c>
      <c r="AB613" s="64">
        <f>'March 2008 RIA'!$C$34</f>
        <v>10.62</v>
      </c>
      <c r="AC613" s="64">
        <f>'March 2008 RIA'!$C$34</f>
        <v>10.62</v>
      </c>
      <c r="AD613" s="64">
        <f>'March 2008 RIA'!$C$34</f>
        <v>10.62</v>
      </c>
      <c r="AE613" s="64">
        <f>'March 2008 RIA'!$C$34</f>
        <v>10.62</v>
      </c>
      <c r="AF613" s="64">
        <f>'March 2008 RIA'!$C$34</f>
        <v>10.62</v>
      </c>
      <c r="AG613" s="64">
        <f>'March 2008 RIA'!$C$34</f>
        <v>10.62</v>
      </c>
      <c r="AH613" s="64">
        <f>'March 2008 RIA'!$C$34</f>
        <v>10.62</v>
      </c>
      <c r="AI613" s="64">
        <f>'March 2008 RIA'!$C$34</f>
        <v>10.62</v>
      </c>
      <c r="AJ613" s="64">
        <f>'March 2008 RIA'!$C$34</f>
        <v>10.62</v>
      </c>
      <c r="AK613" s="64">
        <f>'March 2008 RIA'!$C$34</f>
        <v>10.62</v>
      </c>
      <c r="AL613" s="64">
        <f>'March 2008 RIA'!$C$34</f>
        <v>10.62</v>
      </c>
      <c r="AM613" s="64">
        <f>'March 2008 RIA'!$C$34</f>
        <v>10.62</v>
      </c>
      <c r="AN613" s="64">
        <f>'March 2008 RIA'!$C$34</f>
        <v>10.62</v>
      </c>
      <c r="AO613" s="64">
        <f>'March 2008 RIA'!$C$34</f>
        <v>10.62</v>
      </c>
      <c r="AP613" s="64">
        <f>'March 2008 RIA'!$C$34</f>
        <v>10.62</v>
      </c>
      <c r="AQ613" s="64">
        <f>'March 2008 RIA'!$C$34</f>
        <v>10.62</v>
      </c>
      <c r="AR613" s="64">
        <f>'March 2008 RIA'!$C$34</f>
        <v>10.62</v>
      </c>
      <c r="AS613" s="64">
        <f>'March 2008 RIA'!$C$34</f>
        <v>10.62</v>
      </c>
      <c r="AT613" s="64">
        <f>'March 2008 RIA'!$C$34</f>
        <v>10.62</v>
      </c>
      <c r="AU613" s="64">
        <f>'March 2008 RIA'!$C$34</f>
        <v>10.62</v>
      </c>
      <c r="AV613" s="64">
        <f>'March 2008 RIA'!$C$34</f>
        <v>10.62</v>
      </c>
      <c r="AW613" s="64">
        <f>'March 2008 RIA'!$C$34</f>
        <v>10.62</v>
      </c>
      <c r="AX613" s="64">
        <f>'March 2008 RIA'!$C$34</f>
        <v>10.62</v>
      </c>
      <c r="AY613" s="64">
        <f>'March 2008 RIA'!$C$34</f>
        <v>10.62</v>
      </c>
      <c r="AZ613" s="64">
        <f>'March 2008 RIA'!$C$34</f>
        <v>10.62</v>
      </c>
      <c r="BA613" s="64">
        <f>'March 2008 RIA'!$C$34</f>
        <v>10.62</v>
      </c>
      <c r="BB613" s="64">
        <f>'March 2008 RIA'!$C$34</f>
        <v>10.62</v>
      </c>
      <c r="BC613" s="64">
        <f>'March 2008 RIA'!$C$34</f>
        <v>10.62</v>
      </c>
      <c r="BD613" s="64">
        <f>'March 2008 RIA'!$C$34</f>
        <v>10.62</v>
      </c>
      <c r="BE613" s="64">
        <f>'March 2008 RIA'!$C$34</f>
        <v>10.62</v>
      </c>
      <c r="BF613" s="64">
        <f>'March 2008 RIA'!$C$34</f>
        <v>10.62</v>
      </c>
      <c r="BG613" s="64">
        <f>'March 2008 RIA'!$C$34</f>
        <v>10.62</v>
      </c>
      <c r="BH613" s="64">
        <f>'March 2008 RIA'!$C$34</f>
        <v>10.62</v>
      </c>
      <c r="BI613" s="64">
        <f>'March 2008 RIA'!$C$34</f>
        <v>10.62</v>
      </c>
      <c r="BJ613" s="64">
        <f>'March 2008 RIA'!$C$34</f>
        <v>10.62</v>
      </c>
      <c r="BK613" s="64">
        <f>'March 2008 RIA'!$C$34</f>
        <v>10.62</v>
      </c>
    </row>
    <row r="614" spans="1:63" s="78" customFormat="1" x14ac:dyDescent="0.25">
      <c r="A614" s="22" t="str">
        <f>'March 2008 RIA'!$A$18</f>
        <v>Tier 0</v>
      </c>
      <c r="B614" s="23">
        <v>1988</v>
      </c>
      <c r="C614" s="75">
        <f>'March 2008 RIA'!$D$18</f>
        <v>12.6</v>
      </c>
      <c r="D614" s="75">
        <f>'March 2008 RIA'!$D$18</f>
        <v>12.6</v>
      </c>
      <c r="E614" s="75">
        <f>'March 2008 RIA'!$D$18</f>
        <v>12.6</v>
      </c>
      <c r="F614" s="75">
        <f>'March 2008 RIA'!$D$18</f>
        <v>12.6</v>
      </c>
      <c r="G614" s="75">
        <f>'March 2008 RIA'!$D$18</f>
        <v>12.6</v>
      </c>
      <c r="H614" s="75">
        <f>'March 2008 RIA'!$D$18</f>
        <v>12.6</v>
      </c>
      <c r="I614" s="75">
        <f>'March 2008 RIA'!$D$18</f>
        <v>12.6</v>
      </c>
      <c r="J614" s="75">
        <f>'March 2008 RIA'!$D$18</f>
        <v>12.6</v>
      </c>
      <c r="K614" s="75">
        <f>'March 2008 RIA'!$D$18</f>
        <v>12.6</v>
      </c>
      <c r="L614" s="75">
        <f>'March 2008 RIA'!$D$18</f>
        <v>12.6</v>
      </c>
      <c r="M614" s="75">
        <f>'March 2008 RIA'!$D$18</f>
        <v>12.6</v>
      </c>
      <c r="N614" s="75">
        <f>'March 2008 RIA'!$D$18</f>
        <v>12.6</v>
      </c>
      <c r="O614" s="75">
        <f>'March 2008 RIA'!$D$18</f>
        <v>12.6</v>
      </c>
      <c r="P614" s="75">
        <f>'March 2008 RIA'!$D$18</f>
        <v>12.6</v>
      </c>
      <c r="Q614" s="75">
        <f>'March 2008 RIA'!$D$18</f>
        <v>12.6</v>
      </c>
      <c r="R614" s="75">
        <f>'March 2008 RIA'!$D$18</f>
        <v>12.6</v>
      </c>
      <c r="S614" s="75">
        <f>'March 2008 RIA'!$D$18</f>
        <v>12.6</v>
      </c>
      <c r="T614" s="75">
        <f>'March 2008 RIA'!$D$18</f>
        <v>12.6</v>
      </c>
      <c r="U614" s="64">
        <f>'March 2008 RIA'!$C$34</f>
        <v>10.62</v>
      </c>
      <c r="V614" s="64">
        <f>'March 2008 RIA'!$C$34</f>
        <v>10.62</v>
      </c>
      <c r="W614" s="64">
        <f>'March 2008 RIA'!$C$34</f>
        <v>10.62</v>
      </c>
      <c r="X614" s="64">
        <f>'March 2008 RIA'!$C$34</f>
        <v>10.62</v>
      </c>
      <c r="Y614" s="64">
        <f>'March 2008 RIA'!$C$34</f>
        <v>10.62</v>
      </c>
      <c r="Z614" s="64">
        <f>'March 2008 RIA'!$C$34</f>
        <v>10.62</v>
      </c>
      <c r="AA614" s="64">
        <f>'March 2008 RIA'!$C$34</f>
        <v>10.62</v>
      </c>
      <c r="AB614" s="64">
        <f>'March 2008 RIA'!$C$34</f>
        <v>10.62</v>
      </c>
      <c r="AC614" s="64">
        <f>'March 2008 RIA'!$C$34</f>
        <v>10.62</v>
      </c>
      <c r="AD614" s="64">
        <f>'March 2008 RIA'!$C$34</f>
        <v>10.62</v>
      </c>
      <c r="AE614" s="64">
        <f>'March 2008 RIA'!$C$34</f>
        <v>10.62</v>
      </c>
      <c r="AF614" s="64">
        <f>'March 2008 RIA'!$C$34</f>
        <v>10.62</v>
      </c>
      <c r="AG614" s="64">
        <f>'March 2008 RIA'!$C$34</f>
        <v>10.62</v>
      </c>
      <c r="AH614" s="64">
        <f>'March 2008 RIA'!$C$34</f>
        <v>10.62</v>
      </c>
      <c r="AI614" s="64">
        <f>'March 2008 RIA'!$C$34</f>
        <v>10.62</v>
      </c>
      <c r="AJ614" s="64">
        <f>'March 2008 RIA'!$C$34</f>
        <v>10.62</v>
      </c>
      <c r="AK614" s="64">
        <f>'March 2008 RIA'!$C$34</f>
        <v>10.62</v>
      </c>
      <c r="AL614" s="64">
        <f>'March 2008 RIA'!$C$34</f>
        <v>10.62</v>
      </c>
      <c r="AM614" s="64">
        <f>'March 2008 RIA'!$C$34</f>
        <v>10.62</v>
      </c>
      <c r="AN614" s="64">
        <f>'March 2008 RIA'!$C$34</f>
        <v>10.62</v>
      </c>
      <c r="AO614" s="64">
        <f>'March 2008 RIA'!$C$34</f>
        <v>10.62</v>
      </c>
      <c r="AP614" s="64">
        <f>'March 2008 RIA'!$C$34</f>
        <v>10.62</v>
      </c>
      <c r="AQ614" s="64">
        <f>'March 2008 RIA'!$C$34</f>
        <v>10.62</v>
      </c>
      <c r="AR614" s="64">
        <f>'March 2008 RIA'!$C$34</f>
        <v>10.62</v>
      </c>
      <c r="AS614" s="64">
        <f>'March 2008 RIA'!$C$34</f>
        <v>10.62</v>
      </c>
      <c r="AT614" s="64">
        <f>'March 2008 RIA'!$C$34</f>
        <v>10.62</v>
      </c>
      <c r="AU614" s="64">
        <f>'March 2008 RIA'!$C$34</f>
        <v>10.62</v>
      </c>
      <c r="AV614" s="64">
        <f>'March 2008 RIA'!$C$34</f>
        <v>10.62</v>
      </c>
      <c r="AW614" s="64">
        <f>'March 2008 RIA'!$C$34</f>
        <v>10.62</v>
      </c>
      <c r="AX614" s="64">
        <f>'March 2008 RIA'!$C$34</f>
        <v>10.62</v>
      </c>
      <c r="AY614" s="64">
        <f>'March 2008 RIA'!$C$34</f>
        <v>10.62</v>
      </c>
      <c r="AZ614" s="64">
        <f>'March 2008 RIA'!$C$34</f>
        <v>10.62</v>
      </c>
      <c r="BA614" s="64">
        <f>'March 2008 RIA'!$C$34</f>
        <v>10.62</v>
      </c>
      <c r="BB614" s="64">
        <f>'March 2008 RIA'!$C$34</f>
        <v>10.62</v>
      </c>
      <c r="BC614" s="64">
        <f>'March 2008 RIA'!$C$34</f>
        <v>10.62</v>
      </c>
      <c r="BD614" s="64">
        <f>'March 2008 RIA'!$C$34</f>
        <v>10.62</v>
      </c>
      <c r="BE614" s="64">
        <f>'March 2008 RIA'!$C$34</f>
        <v>10.62</v>
      </c>
      <c r="BF614" s="64">
        <f>'March 2008 RIA'!$C$34</f>
        <v>10.62</v>
      </c>
      <c r="BG614" s="64">
        <f>'March 2008 RIA'!$C$34</f>
        <v>10.62</v>
      </c>
      <c r="BH614" s="64">
        <f>'March 2008 RIA'!$C$34</f>
        <v>10.62</v>
      </c>
      <c r="BI614" s="64">
        <f>'March 2008 RIA'!$C$34</f>
        <v>10.62</v>
      </c>
      <c r="BJ614" s="64">
        <f>'March 2008 RIA'!$C$34</f>
        <v>10.62</v>
      </c>
      <c r="BK614" s="64">
        <f>'March 2008 RIA'!$C$34</f>
        <v>10.62</v>
      </c>
    </row>
    <row r="615" spans="1:63" s="78" customFormat="1" x14ac:dyDescent="0.25">
      <c r="A615" s="22" t="str">
        <f>'March 2008 RIA'!$A$18</f>
        <v>Tier 0</v>
      </c>
      <c r="B615" s="23">
        <v>1989</v>
      </c>
      <c r="C615" s="75">
        <f>'March 2008 RIA'!$D$18</f>
        <v>12.6</v>
      </c>
      <c r="D615" s="75">
        <f>'March 2008 RIA'!$D$18</f>
        <v>12.6</v>
      </c>
      <c r="E615" s="75">
        <f>'March 2008 RIA'!$D$18</f>
        <v>12.6</v>
      </c>
      <c r="F615" s="75">
        <f>'March 2008 RIA'!$D$18</f>
        <v>12.6</v>
      </c>
      <c r="G615" s="75">
        <f>'March 2008 RIA'!$D$18</f>
        <v>12.6</v>
      </c>
      <c r="H615" s="75">
        <f>'March 2008 RIA'!$D$18</f>
        <v>12.6</v>
      </c>
      <c r="I615" s="75">
        <f>'March 2008 RIA'!$D$18</f>
        <v>12.6</v>
      </c>
      <c r="J615" s="75">
        <f>'March 2008 RIA'!$D$18</f>
        <v>12.6</v>
      </c>
      <c r="K615" s="75">
        <f>'March 2008 RIA'!$D$18</f>
        <v>12.6</v>
      </c>
      <c r="L615" s="75">
        <f>'March 2008 RIA'!$D$18</f>
        <v>12.6</v>
      </c>
      <c r="M615" s="75">
        <f>'March 2008 RIA'!$D$18</f>
        <v>12.6</v>
      </c>
      <c r="N615" s="75">
        <f>'March 2008 RIA'!$D$18</f>
        <v>12.6</v>
      </c>
      <c r="O615" s="75">
        <f>'March 2008 RIA'!$D$18</f>
        <v>12.6</v>
      </c>
      <c r="P615" s="75">
        <f>'March 2008 RIA'!$D$18</f>
        <v>12.6</v>
      </c>
      <c r="Q615" s="75">
        <f>'March 2008 RIA'!$D$18</f>
        <v>12.6</v>
      </c>
      <c r="R615" s="75">
        <f>'March 2008 RIA'!$D$18</f>
        <v>12.6</v>
      </c>
      <c r="S615" s="75">
        <f>'March 2008 RIA'!$D$18</f>
        <v>12.6</v>
      </c>
      <c r="T615" s="75">
        <f>'March 2008 RIA'!$D$18</f>
        <v>12.6</v>
      </c>
      <c r="U615" s="64">
        <f>'March 2008 RIA'!$C$34</f>
        <v>10.62</v>
      </c>
      <c r="V615" s="64">
        <f>'March 2008 RIA'!$C$34</f>
        <v>10.62</v>
      </c>
      <c r="W615" s="64">
        <f>'March 2008 RIA'!$C$34</f>
        <v>10.62</v>
      </c>
      <c r="X615" s="64">
        <f>'March 2008 RIA'!$C$34</f>
        <v>10.62</v>
      </c>
      <c r="Y615" s="64">
        <f>'March 2008 RIA'!$C$34</f>
        <v>10.62</v>
      </c>
      <c r="Z615" s="64">
        <f>'March 2008 RIA'!$C$34</f>
        <v>10.62</v>
      </c>
      <c r="AA615" s="64">
        <f>'March 2008 RIA'!$C$34</f>
        <v>10.62</v>
      </c>
      <c r="AB615" s="64">
        <f>'March 2008 RIA'!$C$34</f>
        <v>10.62</v>
      </c>
      <c r="AC615" s="64">
        <f>'March 2008 RIA'!$C$34</f>
        <v>10.62</v>
      </c>
      <c r="AD615" s="64">
        <f>'March 2008 RIA'!$C$34</f>
        <v>10.62</v>
      </c>
      <c r="AE615" s="64">
        <f>'March 2008 RIA'!$C$34</f>
        <v>10.62</v>
      </c>
      <c r="AF615" s="64">
        <f>'March 2008 RIA'!$C$34</f>
        <v>10.62</v>
      </c>
      <c r="AG615" s="64">
        <f>'March 2008 RIA'!$C$34</f>
        <v>10.62</v>
      </c>
      <c r="AH615" s="64">
        <f>'March 2008 RIA'!$C$34</f>
        <v>10.62</v>
      </c>
      <c r="AI615" s="64">
        <f>'March 2008 RIA'!$C$34</f>
        <v>10.62</v>
      </c>
      <c r="AJ615" s="64">
        <f>'March 2008 RIA'!$C$34</f>
        <v>10.62</v>
      </c>
      <c r="AK615" s="64">
        <f>'March 2008 RIA'!$C$34</f>
        <v>10.62</v>
      </c>
      <c r="AL615" s="64">
        <f>'March 2008 RIA'!$C$34</f>
        <v>10.62</v>
      </c>
      <c r="AM615" s="64">
        <f>'March 2008 RIA'!$C$34</f>
        <v>10.62</v>
      </c>
      <c r="AN615" s="64">
        <f>'March 2008 RIA'!$C$34</f>
        <v>10.62</v>
      </c>
      <c r="AO615" s="64">
        <f>'March 2008 RIA'!$C$34</f>
        <v>10.62</v>
      </c>
      <c r="AP615" s="64">
        <f>'March 2008 RIA'!$C$34</f>
        <v>10.62</v>
      </c>
      <c r="AQ615" s="64">
        <f>'March 2008 RIA'!$C$34</f>
        <v>10.62</v>
      </c>
      <c r="AR615" s="64">
        <f>'March 2008 RIA'!$C$34</f>
        <v>10.62</v>
      </c>
      <c r="AS615" s="64">
        <f>'March 2008 RIA'!$C$34</f>
        <v>10.62</v>
      </c>
      <c r="AT615" s="64">
        <f>'March 2008 RIA'!$C$34</f>
        <v>10.62</v>
      </c>
      <c r="AU615" s="64">
        <f>'March 2008 RIA'!$C$34</f>
        <v>10.62</v>
      </c>
      <c r="AV615" s="64">
        <f>'March 2008 RIA'!$C$34</f>
        <v>10.62</v>
      </c>
      <c r="AW615" s="64">
        <f>'March 2008 RIA'!$C$34</f>
        <v>10.62</v>
      </c>
      <c r="AX615" s="64">
        <f>'March 2008 RIA'!$C$34</f>
        <v>10.62</v>
      </c>
      <c r="AY615" s="64">
        <f>'March 2008 RIA'!$C$34</f>
        <v>10.62</v>
      </c>
      <c r="AZ615" s="64">
        <f>'March 2008 RIA'!$C$34</f>
        <v>10.62</v>
      </c>
      <c r="BA615" s="64">
        <f>'March 2008 RIA'!$C$34</f>
        <v>10.62</v>
      </c>
      <c r="BB615" s="64">
        <f>'March 2008 RIA'!$C$34</f>
        <v>10.62</v>
      </c>
      <c r="BC615" s="64">
        <f>'March 2008 RIA'!$C$34</f>
        <v>10.62</v>
      </c>
      <c r="BD615" s="64">
        <f>'March 2008 RIA'!$C$34</f>
        <v>10.62</v>
      </c>
      <c r="BE615" s="64">
        <f>'March 2008 RIA'!$C$34</f>
        <v>10.62</v>
      </c>
      <c r="BF615" s="64">
        <f>'March 2008 RIA'!$C$34</f>
        <v>10.62</v>
      </c>
      <c r="BG615" s="64">
        <f>'March 2008 RIA'!$C$34</f>
        <v>10.62</v>
      </c>
      <c r="BH615" s="64">
        <f>'March 2008 RIA'!$C$34</f>
        <v>10.62</v>
      </c>
      <c r="BI615" s="64">
        <f>'March 2008 RIA'!$C$34</f>
        <v>10.62</v>
      </c>
      <c r="BJ615" s="64">
        <f>'March 2008 RIA'!$C$34</f>
        <v>10.62</v>
      </c>
      <c r="BK615" s="64">
        <f>'March 2008 RIA'!$C$34</f>
        <v>10.62</v>
      </c>
    </row>
    <row r="616" spans="1:63" s="78" customFormat="1" x14ac:dyDescent="0.25">
      <c r="A616" s="22" t="str">
        <f>'March 2008 RIA'!$A$18</f>
        <v>Tier 0</v>
      </c>
      <c r="B616" s="23">
        <v>1990</v>
      </c>
      <c r="C616" s="75">
        <f>'March 2008 RIA'!$D$18</f>
        <v>12.6</v>
      </c>
      <c r="D616" s="75">
        <f>'March 2008 RIA'!$D$18</f>
        <v>12.6</v>
      </c>
      <c r="E616" s="75">
        <f>'March 2008 RIA'!$D$18</f>
        <v>12.6</v>
      </c>
      <c r="F616" s="75">
        <f>'March 2008 RIA'!$D$18</f>
        <v>12.6</v>
      </c>
      <c r="G616" s="75">
        <f>'March 2008 RIA'!$D$18</f>
        <v>12.6</v>
      </c>
      <c r="H616" s="75">
        <f>'March 2008 RIA'!$D$18</f>
        <v>12.6</v>
      </c>
      <c r="I616" s="75">
        <f>'March 2008 RIA'!$D$18</f>
        <v>12.6</v>
      </c>
      <c r="J616" s="75">
        <f>'March 2008 RIA'!$D$18</f>
        <v>12.6</v>
      </c>
      <c r="K616" s="75">
        <f>'March 2008 RIA'!$D$18</f>
        <v>12.6</v>
      </c>
      <c r="L616" s="75">
        <f>'March 2008 RIA'!$D$18</f>
        <v>12.6</v>
      </c>
      <c r="M616" s="75">
        <f>'March 2008 RIA'!$D$18</f>
        <v>12.6</v>
      </c>
      <c r="N616" s="75">
        <f>'March 2008 RIA'!$D$18</f>
        <v>12.6</v>
      </c>
      <c r="O616" s="75">
        <f>'March 2008 RIA'!$D$18</f>
        <v>12.6</v>
      </c>
      <c r="P616" s="75">
        <f>'March 2008 RIA'!$D$18</f>
        <v>12.6</v>
      </c>
      <c r="Q616" s="75">
        <f>'March 2008 RIA'!$D$18</f>
        <v>12.6</v>
      </c>
      <c r="R616" s="75">
        <f>'March 2008 RIA'!$D$18</f>
        <v>12.6</v>
      </c>
      <c r="S616" s="75">
        <f>'March 2008 RIA'!$D$18</f>
        <v>12.6</v>
      </c>
      <c r="T616" s="75">
        <f>'March 2008 RIA'!$D$18</f>
        <v>12.6</v>
      </c>
      <c r="U616" s="64">
        <f>'March 2008 RIA'!$C$34</f>
        <v>10.62</v>
      </c>
      <c r="V616" s="64">
        <f>'March 2008 RIA'!$C$34</f>
        <v>10.62</v>
      </c>
      <c r="W616" s="64">
        <f>'March 2008 RIA'!$C$34</f>
        <v>10.62</v>
      </c>
      <c r="X616" s="64">
        <f>'March 2008 RIA'!$C$34</f>
        <v>10.62</v>
      </c>
      <c r="Y616" s="64">
        <f>'March 2008 RIA'!$C$34</f>
        <v>10.62</v>
      </c>
      <c r="Z616" s="64">
        <f>'March 2008 RIA'!$C$34</f>
        <v>10.62</v>
      </c>
      <c r="AA616" s="64">
        <f>'March 2008 RIA'!$C$34</f>
        <v>10.62</v>
      </c>
      <c r="AB616" s="64">
        <f>'March 2008 RIA'!$C$34</f>
        <v>10.62</v>
      </c>
      <c r="AC616" s="64">
        <f>'March 2008 RIA'!$C$34</f>
        <v>10.62</v>
      </c>
      <c r="AD616" s="64">
        <f>'March 2008 RIA'!$C$34</f>
        <v>10.62</v>
      </c>
      <c r="AE616" s="64">
        <f>'March 2008 RIA'!$C$34</f>
        <v>10.62</v>
      </c>
      <c r="AF616" s="64">
        <f>'March 2008 RIA'!$C$34</f>
        <v>10.62</v>
      </c>
      <c r="AG616" s="64">
        <f>'March 2008 RIA'!$C$34</f>
        <v>10.62</v>
      </c>
      <c r="AH616" s="64">
        <f>'March 2008 RIA'!$C$34</f>
        <v>10.62</v>
      </c>
      <c r="AI616" s="64">
        <f>'March 2008 RIA'!$C$34</f>
        <v>10.62</v>
      </c>
      <c r="AJ616" s="64">
        <f>'March 2008 RIA'!$C$34</f>
        <v>10.62</v>
      </c>
      <c r="AK616" s="64">
        <f>'March 2008 RIA'!$C$34</f>
        <v>10.62</v>
      </c>
      <c r="AL616" s="64">
        <f>'March 2008 RIA'!$C$34</f>
        <v>10.62</v>
      </c>
      <c r="AM616" s="64">
        <f>'March 2008 RIA'!$C$34</f>
        <v>10.62</v>
      </c>
      <c r="AN616" s="64">
        <f>'March 2008 RIA'!$C$34</f>
        <v>10.62</v>
      </c>
      <c r="AO616" s="64">
        <f>'March 2008 RIA'!$C$34</f>
        <v>10.62</v>
      </c>
      <c r="AP616" s="64">
        <f>'March 2008 RIA'!$C$34</f>
        <v>10.62</v>
      </c>
      <c r="AQ616" s="64">
        <f>'March 2008 RIA'!$C$34</f>
        <v>10.62</v>
      </c>
      <c r="AR616" s="64">
        <f>'March 2008 RIA'!$C$34</f>
        <v>10.62</v>
      </c>
      <c r="AS616" s="64">
        <f>'March 2008 RIA'!$C$34</f>
        <v>10.62</v>
      </c>
      <c r="AT616" s="64">
        <f>'March 2008 RIA'!$C$34</f>
        <v>10.62</v>
      </c>
      <c r="AU616" s="64">
        <f>'March 2008 RIA'!$C$34</f>
        <v>10.62</v>
      </c>
      <c r="AV616" s="64">
        <f>'March 2008 RIA'!$C$34</f>
        <v>10.62</v>
      </c>
      <c r="AW616" s="64">
        <f>'March 2008 RIA'!$C$34</f>
        <v>10.62</v>
      </c>
      <c r="AX616" s="64">
        <f>'March 2008 RIA'!$C$34</f>
        <v>10.62</v>
      </c>
      <c r="AY616" s="64">
        <f>'March 2008 RIA'!$C$34</f>
        <v>10.62</v>
      </c>
      <c r="AZ616" s="64">
        <f>'March 2008 RIA'!$C$34</f>
        <v>10.62</v>
      </c>
      <c r="BA616" s="64">
        <f>'March 2008 RIA'!$C$34</f>
        <v>10.62</v>
      </c>
      <c r="BB616" s="64">
        <f>'March 2008 RIA'!$C$34</f>
        <v>10.62</v>
      </c>
      <c r="BC616" s="64">
        <f>'March 2008 RIA'!$C$34</f>
        <v>10.62</v>
      </c>
      <c r="BD616" s="64">
        <f>'March 2008 RIA'!$C$34</f>
        <v>10.62</v>
      </c>
      <c r="BE616" s="64">
        <f>'March 2008 RIA'!$C$34</f>
        <v>10.62</v>
      </c>
      <c r="BF616" s="64">
        <f>'March 2008 RIA'!$C$34</f>
        <v>10.62</v>
      </c>
      <c r="BG616" s="64">
        <f>'March 2008 RIA'!$C$34</f>
        <v>10.62</v>
      </c>
      <c r="BH616" s="64">
        <f>'March 2008 RIA'!$C$34</f>
        <v>10.62</v>
      </c>
      <c r="BI616" s="64">
        <f>'March 2008 RIA'!$C$34</f>
        <v>10.62</v>
      </c>
      <c r="BJ616" s="64">
        <f>'March 2008 RIA'!$C$34</f>
        <v>10.62</v>
      </c>
      <c r="BK616" s="64">
        <f>'March 2008 RIA'!$C$34</f>
        <v>10.62</v>
      </c>
    </row>
    <row r="617" spans="1:63" s="78" customFormat="1" x14ac:dyDescent="0.25">
      <c r="A617" s="22" t="str">
        <f>'March 2008 RIA'!$A$18</f>
        <v>Tier 0</v>
      </c>
      <c r="B617" s="23">
        <v>1991</v>
      </c>
      <c r="C617" s="76"/>
      <c r="D617" s="75">
        <f>'March 2008 RIA'!$D$18</f>
        <v>12.6</v>
      </c>
      <c r="E617" s="75">
        <f>'March 2008 RIA'!$D$18</f>
        <v>12.6</v>
      </c>
      <c r="F617" s="75">
        <f>'March 2008 RIA'!$D$18</f>
        <v>12.6</v>
      </c>
      <c r="G617" s="75">
        <f>'March 2008 RIA'!$D$18</f>
        <v>12.6</v>
      </c>
      <c r="H617" s="75">
        <f>'March 2008 RIA'!$D$18</f>
        <v>12.6</v>
      </c>
      <c r="I617" s="75">
        <f>'March 2008 RIA'!$D$18</f>
        <v>12.6</v>
      </c>
      <c r="J617" s="75">
        <f>'March 2008 RIA'!$D$18</f>
        <v>12.6</v>
      </c>
      <c r="K617" s="75">
        <f>'March 2008 RIA'!$D$18</f>
        <v>12.6</v>
      </c>
      <c r="L617" s="75">
        <f>'March 2008 RIA'!$D$18</f>
        <v>12.6</v>
      </c>
      <c r="M617" s="75">
        <f>'March 2008 RIA'!$D$18</f>
        <v>12.6</v>
      </c>
      <c r="N617" s="75">
        <f>'March 2008 RIA'!$D$18</f>
        <v>12.6</v>
      </c>
      <c r="O617" s="75">
        <f>'March 2008 RIA'!$D$18</f>
        <v>12.6</v>
      </c>
      <c r="P617" s="75">
        <f>'March 2008 RIA'!$D$18</f>
        <v>12.6</v>
      </c>
      <c r="Q617" s="75">
        <f>'March 2008 RIA'!$D$18</f>
        <v>12.6</v>
      </c>
      <c r="R617" s="75">
        <f>'March 2008 RIA'!$D$18</f>
        <v>12.6</v>
      </c>
      <c r="S617" s="75">
        <f>'March 2008 RIA'!$D$18</f>
        <v>12.6</v>
      </c>
      <c r="T617" s="75">
        <f>'March 2008 RIA'!$D$18</f>
        <v>12.6</v>
      </c>
      <c r="U617" s="64">
        <f>'March 2008 RIA'!$C$34</f>
        <v>10.62</v>
      </c>
      <c r="V617" s="64">
        <f>'March 2008 RIA'!$C$34</f>
        <v>10.62</v>
      </c>
      <c r="W617" s="64">
        <f>'March 2008 RIA'!$C$34</f>
        <v>10.62</v>
      </c>
      <c r="X617" s="64">
        <f>'March 2008 RIA'!$C$34</f>
        <v>10.62</v>
      </c>
      <c r="Y617" s="64">
        <f>'March 2008 RIA'!$C$34</f>
        <v>10.62</v>
      </c>
      <c r="Z617" s="64">
        <f>'March 2008 RIA'!$C$34</f>
        <v>10.62</v>
      </c>
      <c r="AA617" s="64">
        <f>'March 2008 RIA'!$C$34</f>
        <v>10.62</v>
      </c>
      <c r="AB617" s="64">
        <f>'March 2008 RIA'!$C$34</f>
        <v>10.62</v>
      </c>
      <c r="AC617" s="64">
        <f>'March 2008 RIA'!$C$34</f>
        <v>10.62</v>
      </c>
      <c r="AD617" s="64">
        <f>'March 2008 RIA'!$C$34</f>
        <v>10.62</v>
      </c>
      <c r="AE617" s="64">
        <f>'March 2008 RIA'!$C$34</f>
        <v>10.62</v>
      </c>
      <c r="AF617" s="64">
        <f>'March 2008 RIA'!$C$34</f>
        <v>10.62</v>
      </c>
      <c r="AG617" s="64">
        <f>'March 2008 RIA'!$C$34</f>
        <v>10.62</v>
      </c>
      <c r="AH617" s="64">
        <f>'March 2008 RIA'!$C$34</f>
        <v>10.62</v>
      </c>
      <c r="AI617" s="64">
        <f>'March 2008 RIA'!$C$34</f>
        <v>10.62</v>
      </c>
      <c r="AJ617" s="64">
        <f>'March 2008 RIA'!$C$34</f>
        <v>10.62</v>
      </c>
      <c r="AK617" s="64">
        <f>'March 2008 RIA'!$C$34</f>
        <v>10.62</v>
      </c>
      <c r="AL617" s="64">
        <f>'March 2008 RIA'!$C$34</f>
        <v>10.62</v>
      </c>
      <c r="AM617" s="64">
        <f>'March 2008 RIA'!$C$34</f>
        <v>10.62</v>
      </c>
      <c r="AN617" s="64">
        <f>'March 2008 RIA'!$C$34</f>
        <v>10.62</v>
      </c>
      <c r="AO617" s="64">
        <f>'March 2008 RIA'!$C$34</f>
        <v>10.62</v>
      </c>
      <c r="AP617" s="64">
        <f>'March 2008 RIA'!$C$34</f>
        <v>10.62</v>
      </c>
      <c r="AQ617" s="64">
        <f>'March 2008 RIA'!$C$34</f>
        <v>10.62</v>
      </c>
      <c r="AR617" s="64">
        <f>'March 2008 RIA'!$C$34</f>
        <v>10.62</v>
      </c>
      <c r="AS617" s="64">
        <f>'March 2008 RIA'!$C$34</f>
        <v>10.62</v>
      </c>
      <c r="AT617" s="64">
        <f>'March 2008 RIA'!$C$34</f>
        <v>10.62</v>
      </c>
      <c r="AU617" s="64">
        <f>'March 2008 RIA'!$C$34</f>
        <v>10.62</v>
      </c>
      <c r="AV617" s="64">
        <f>'March 2008 RIA'!$C$34</f>
        <v>10.62</v>
      </c>
      <c r="AW617" s="64">
        <f>'March 2008 RIA'!$C$34</f>
        <v>10.62</v>
      </c>
      <c r="AX617" s="64">
        <f>'March 2008 RIA'!$C$34</f>
        <v>10.62</v>
      </c>
      <c r="AY617" s="64">
        <f>'March 2008 RIA'!$C$34</f>
        <v>10.62</v>
      </c>
      <c r="AZ617" s="64">
        <f>'March 2008 RIA'!$C$34</f>
        <v>10.62</v>
      </c>
      <c r="BA617" s="64">
        <f>'March 2008 RIA'!$C$34</f>
        <v>10.62</v>
      </c>
      <c r="BB617" s="64">
        <f>'March 2008 RIA'!$C$34</f>
        <v>10.62</v>
      </c>
      <c r="BC617" s="64">
        <f>'March 2008 RIA'!$C$34</f>
        <v>10.62</v>
      </c>
      <c r="BD617" s="64">
        <f>'March 2008 RIA'!$C$34</f>
        <v>10.62</v>
      </c>
      <c r="BE617" s="64">
        <f>'March 2008 RIA'!$C$34</f>
        <v>10.62</v>
      </c>
      <c r="BF617" s="64">
        <f>'March 2008 RIA'!$C$34</f>
        <v>10.62</v>
      </c>
      <c r="BG617" s="64">
        <f>'March 2008 RIA'!$C$34</f>
        <v>10.62</v>
      </c>
      <c r="BH617" s="64">
        <f>'March 2008 RIA'!$C$34</f>
        <v>10.62</v>
      </c>
      <c r="BI617" s="64">
        <f>'March 2008 RIA'!$C$34</f>
        <v>10.62</v>
      </c>
      <c r="BJ617" s="64">
        <f>'March 2008 RIA'!$C$34</f>
        <v>10.62</v>
      </c>
      <c r="BK617" s="64">
        <f>'March 2008 RIA'!$C$34</f>
        <v>10.62</v>
      </c>
    </row>
    <row r="618" spans="1:63" s="78" customFormat="1" x14ac:dyDescent="0.25">
      <c r="A618" s="22" t="str">
        <f>'March 2008 RIA'!$A$18</f>
        <v>Tier 0</v>
      </c>
      <c r="B618" s="23">
        <v>1992</v>
      </c>
      <c r="C618" s="76"/>
      <c r="D618" s="76"/>
      <c r="E618" s="75">
        <f>'March 2008 RIA'!$D$18</f>
        <v>12.6</v>
      </c>
      <c r="F618" s="75">
        <f>'March 2008 RIA'!$D$18</f>
        <v>12.6</v>
      </c>
      <c r="G618" s="75">
        <f>'March 2008 RIA'!$D$18</f>
        <v>12.6</v>
      </c>
      <c r="H618" s="75">
        <f>'March 2008 RIA'!$D$18</f>
        <v>12.6</v>
      </c>
      <c r="I618" s="75">
        <f>'March 2008 RIA'!$D$18</f>
        <v>12.6</v>
      </c>
      <c r="J618" s="75">
        <f>'March 2008 RIA'!$D$18</f>
        <v>12.6</v>
      </c>
      <c r="K618" s="75">
        <f>'March 2008 RIA'!$D$18</f>
        <v>12.6</v>
      </c>
      <c r="L618" s="75">
        <f>'March 2008 RIA'!$D$18</f>
        <v>12.6</v>
      </c>
      <c r="M618" s="75">
        <f>'March 2008 RIA'!$D$18</f>
        <v>12.6</v>
      </c>
      <c r="N618" s="75">
        <f>'March 2008 RIA'!$D$18</f>
        <v>12.6</v>
      </c>
      <c r="O618" s="75">
        <f>'March 2008 RIA'!$D$18</f>
        <v>12.6</v>
      </c>
      <c r="P618" s="75">
        <f>'March 2008 RIA'!$D$18</f>
        <v>12.6</v>
      </c>
      <c r="Q618" s="75">
        <f>'March 2008 RIA'!$D$18</f>
        <v>12.6</v>
      </c>
      <c r="R618" s="75">
        <f>'March 2008 RIA'!$D$18</f>
        <v>12.6</v>
      </c>
      <c r="S618" s="75">
        <f>'March 2008 RIA'!$D$18</f>
        <v>12.6</v>
      </c>
      <c r="T618" s="75">
        <f>'March 2008 RIA'!$D$18</f>
        <v>12.6</v>
      </c>
      <c r="U618" s="64">
        <f>'March 2008 RIA'!$C$34</f>
        <v>10.62</v>
      </c>
      <c r="V618" s="64">
        <f>'March 2008 RIA'!$C$34</f>
        <v>10.62</v>
      </c>
      <c r="W618" s="64">
        <f>'March 2008 RIA'!$C$34</f>
        <v>10.62</v>
      </c>
      <c r="X618" s="64">
        <f>'March 2008 RIA'!$C$34</f>
        <v>10.62</v>
      </c>
      <c r="Y618" s="64">
        <f>'March 2008 RIA'!$C$34</f>
        <v>10.62</v>
      </c>
      <c r="Z618" s="64">
        <f>'March 2008 RIA'!$C$34</f>
        <v>10.62</v>
      </c>
      <c r="AA618" s="64">
        <f>'March 2008 RIA'!$C$34</f>
        <v>10.62</v>
      </c>
      <c r="AB618" s="64">
        <f>'March 2008 RIA'!$C$34</f>
        <v>10.62</v>
      </c>
      <c r="AC618" s="64">
        <f>'March 2008 RIA'!$C$34</f>
        <v>10.62</v>
      </c>
      <c r="AD618" s="64">
        <f>'March 2008 RIA'!$C$34</f>
        <v>10.62</v>
      </c>
      <c r="AE618" s="64">
        <f>'March 2008 RIA'!$C$34</f>
        <v>10.62</v>
      </c>
      <c r="AF618" s="64">
        <f>'March 2008 RIA'!$C$34</f>
        <v>10.62</v>
      </c>
      <c r="AG618" s="64">
        <f>'March 2008 RIA'!$C$34</f>
        <v>10.62</v>
      </c>
      <c r="AH618" s="64">
        <f>'March 2008 RIA'!$C$34</f>
        <v>10.62</v>
      </c>
      <c r="AI618" s="64">
        <f>'March 2008 RIA'!$C$34</f>
        <v>10.62</v>
      </c>
      <c r="AJ618" s="64">
        <f>'March 2008 RIA'!$C$34</f>
        <v>10.62</v>
      </c>
      <c r="AK618" s="64">
        <f>'March 2008 RIA'!$C$34</f>
        <v>10.62</v>
      </c>
      <c r="AL618" s="64">
        <f>'March 2008 RIA'!$C$34</f>
        <v>10.62</v>
      </c>
      <c r="AM618" s="64">
        <f>'March 2008 RIA'!$C$34</f>
        <v>10.62</v>
      </c>
      <c r="AN618" s="64">
        <f>'March 2008 RIA'!$C$34</f>
        <v>10.62</v>
      </c>
      <c r="AO618" s="64">
        <f>'March 2008 RIA'!$C$34</f>
        <v>10.62</v>
      </c>
      <c r="AP618" s="64">
        <f>'March 2008 RIA'!$C$34</f>
        <v>10.62</v>
      </c>
      <c r="AQ618" s="64">
        <f>'March 2008 RIA'!$C$34</f>
        <v>10.62</v>
      </c>
      <c r="AR618" s="64">
        <f>'March 2008 RIA'!$C$34</f>
        <v>10.62</v>
      </c>
      <c r="AS618" s="64">
        <f>'March 2008 RIA'!$C$34</f>
        <v>10.62</v>
      </c>
      <c r="AT618" s="64">
        <f>'March 2008 RIA'!$C$34</f>
        <v>10.62</v>
      </c>
      <c r="AU618" s="64">
        <f>'March 2008 RIA'!$C$34</f>
        <v>10.62</v>
      </c>
      <c r="AV618" s="64">
        <f>'March 2008 RIA'!$C$34</f>
        <v>10.62</v>
      </c>
      <c r="AW618" s="64">
        <f>'March 2008 RIA'!$C$34</f>
        <v>10.62</v>
      </c>
      <c r="AX618" s="64">
        <f>'March 2008 RIA'!$C$34</f>
        <v>10.62</v>
      </c>
      <c r="AY618" s="64">
        <f>'March 2008 RIA'!$C$34</f>
        <v>10.62</v>
      </c>
      <c r="AZ618" s="64">
        <f>'March 2008 RIA'!$C$34</f>
        <v>10.62</v>
      </c>
      <c r="BA618" s="64">
        <f>'March 2008 RIA'!$C$34</f>
        <v>10.62</v>
      </c>
      <c r="BB618" s="64">
        <f>'March 2008 RIA'!$C$34</f>
        <v>10.62</v>
      </c>
      <c r="BC618" s="64">
        <f>'March 2008 RIA'!$C$34</f>
        <v>10.62</v>
      </c>
      <c r="BD618" s="64">
        <f>'March 2008 RIA'!$C$34</f>
        <v>10.62</v>
      </c>
      <c r="BE618" s="64">
        <f>'March 2008 RIA'!$C$34</f>
        <v>10.62</v>
      </c>
      <c r="BF618" s="64">
        <f>'March 2008 RIA'!$C$34</f>
        <v>10.62</v>
      </c>
      <c r="BG618" s="64">
        <f>'March 2008 RIA'!$C$34</f>
        <v>10.62</v>
      </c>
      <c r="BH618" s="64">
        <f>'March 2008 RIA'!$C$34</f>
        <v>10.62</v>
      </c>
      <c r="BI618" s="64">
        <f>'March 2008 RIA'!$C$34</f>
        <v>10.62</v>
      </c>
      <c r="BJ618" s="64">
        <f>'March 2008 RIA'!$C$34</f>
        <v>10.62</v>
      </c>
      <c r="BK618" s="64">
        <f>'March 2008 RIA'!$C$34</f>
        <v>10.62</v>
      </c>
    </row>
    <row r="619" spans="1:63" s="132" customFormat="1" x14ac:dyDescent="0.25">
      <c r="A619" s="126" t="str">
        <f>'March 2008 RIA'!$A$19</f>
        <v>Tier 1</v>
      </c>
      <c r="B619" s="127">
        <v>1993</v>
      </c>
      <c r="C619" s="176"/>
      <c r="D619" s="176"/>
      <c r="E619" s="176"/>
      <c r="F619" s="177">
        <f>'March 2008 RIA'!$D$19</f>
        <v>9.9</v>
      </c>
      <c r="G619" s="177">
        <f>'March 2008 RIA'!$D$19</f>
        <v>9.9</v>
      </c>
      <c r="H619" s="177">
        <f>'March 2008 RIA'!$D$19</f>
        <v>9.9</v>
      </c>
      <c r="I619" s="177">
        <f>'March 2008 RIA'!$D$19</f>
        <v>9.9</v>
      </c>
      <c r="J619" s="177">
        <f>'March 2008 RIA'!$D$19</f>
        <v>9.9</v>
      </c>
      <c r="K619" s="177">
        <f>'March 2008 RIA'!$D$19</f>
        <v>9.9</v>
      </c>
      <c r="L619" s="177">
        <f>'March 2008 RIA'!$D$19</f>
        <v>9.9</v>
      </c>
      <c r="M619" s="177">
        <f>'March 2008 RIA'!$D$19</f>
        <v>9.9</v>
      </c>
      <c r="N619" s="177">
        <f>'March 2008 RIA'!$D$19</f>
        <v>9.9</v>
      </c>
      <c r="O619" s="177">
        <f>'March 2008 RIA'!$D$19</f>
        <v>9.9</v>
      </c>
      <c r="P619" s="177">
        <f>'March 2008 RIA'!$D$19</f>
        <v>9.9</v>
      </c>
      <c r="Q619" s="177">
        <f>'March 2008 RIA'!$D$19</f>
        <v>9.9</v>
      </c>
      <c r="R619" s="177">
        <f>'March 2008 RIA'!$D$19</f>
        <v>9.9</v>
      </c>
      <c r="S619" s="177">
        <f>'March 2008 RIA'!$D$19</f>
        <v>9.9</v>
      </c>
      <c r="T619" s="177">
        <f>'March 2008 RIA'!$D$19</f>
        <v>9.9</v>
      </c>
      <c r="U619" s="177">
        <f>'March 2008 RIA'!$D$19</f>
        <v>9.9</v>
      </c>
      <c r="V619" s="177">
        <f>'March 2008 RIA'!$D$19</f>
        <v>9.9</v>
      </c>
      <c r="W619" s="177">
        <f>'March 2008 RIA'!$D$19</f>
        <v>9.9</v>
      </c>
      <c r="X619" s="177">
        <f>'March 2008 RIA'!$D$19</f>
        <v>9.9</v>
      </c>
      <c r="Y619" s="177">
        <f>'March 2008 RIA'!$D$19</f>
        <v>9.9</v>
      </c>
      <c r="Z619" s="177">
        <f>'March 2008 RIA'!$D$19</f>
        <v>9.9</v>
      </c>
      <c r="AA619" s="177">
        <f>'March 2008 RIA'!$D$19</f>
        <v>9.9</v>
      </c>
      <c r="AB619" s="177">
        <f>'March 2008 RIA'!$D$19</f>
        <v>9.9</v>
      </c>
      <c r="AC619" s="177">
        <f>'March 2008 RIA'!$D$19</f>
        <v>9.9</v>
      </c>
      <c r="AD619" s="177">
        <f>'March 2008 RIA'!$D$19</f>
        <v>9.9</v>
      </c>
      <c r="AE619" s="177">
        <f>'March 2008 RIA'!$D$19</f>
        <v>9.9</v>
      </c>
      <c r="AF619" s="177">
        <f>'March 2008 RIA'!$D$19</f>
        <v>9.9</v>
      </c>
      <c r="AG619" s="177">
        <f>'March 2008 RIA'!$D$19</f>
        <v>9.9</v>
      </c>
      <c r="AH619" s="177">
        <f>'March 2008 RIA'!$D$19</f>
        <v>9.9</v>
      </c>
      <c r="AI619" s="177">
        <f>'March 2008 RIA'!$D$19</f>
        <v>9.9</v>
      </c>
      <c r="AJ619" s="177">
        <f>'March 2008 RIA'!$D$19</f>
        <v>9.9</v>
      </c>
      <c r="AK619" s="177">
        <f>'March 2008 RIA'!$D$19</f>
        <v>9.9</v>
      </c>
      <c r="AL619" s="177">
        <f>'March 2008 RIA'!$D$19</f>
        <v>9.9</v>
      </c>
      <c r="AM619" s="177">
        <f>'March 2008 RIA'!$D$19</f>
        <v>9.9</v>
      </c>
      <c r="AN619" s="177">
        <f>'March 2008 RIA'!$D$19</f>
        <v>9.9</v>
      </c>
      <c r="AO619" s="177">
        <f>'March 2008 RIA'!$D$19</f>
        <v>9.9</v>
      </c>
      <c r="AP619" s="177">
        <f>'March 2008 RIA'!$D$19</f>
        <v>9.9</v>
      </c>
      <c r="AQ619" s="177">
        <f>'March 2008 RIA'!$D$19</f>
        <v>9.9</v>
      </c>
      <c r="AR619" s="177">
        <f>'March 2008 RIA'!$D$19</f>
        <v>9.9</v>
      </c>
      <c r="AS619" s="177">
        <f>'March 2008 RIA'!$D$19</f>
        <v>9.9</v>
      </c>
      <c r="AT619" s="177">
        <f>'March 2008 RIA'!$D$19</f>
        <v>9.9</v>
      </c>
      <c r="AU619" s="177">
        <f>'March 2008 RIA'!$D$19</f>
        <v>9.9</v>
      </c>
      <c r="AV619" s="177">
        <f>'March 2008 RIA'!$D$19</f>
        <v>9.9</v>
      </c>
      <c r="AW619" s="177">
        <f>'March 2008 RIA'!$D$19</f>
        <v>9.9</v>
      </c>
      <c r="AX619" s="177">
        <f>'March 2008 RIA'!$D$19</f>
        <v>9.9</v>
      </c>
      <c r="AY619" s="177">
        <f>'March 2008 RIA'!$D$19</f>
        <v>9.9</v>
      </c>
      <c r="AZ619" s="177">
        <f>'March 2008 RIA'!$D$19</f>
        <v>9.9</v>
      </c>
      <c r="BA619" s="177">
        <f>'March 2008 RIA'!$D$19</f>
        <v>9.9</v>
      </c>
      <c r="BB619" s="177">
        <f>'March 2008 RIA'!$D$19</f>
        <v>9.9</v>
      </c>
      <c r="BC619" s="177">
        <f>'March 2008 RIA'!$D$19</f>
        <v>9.9</v>
      </c>
      <c r="BD619" s="177">
        <f>'March 2008 RIA'!$D$19</f>
        <v>9.9</v>
      </c>
      <c r="BE619" s="177">
        <f>'March 2008 RIA'!$D$19</f>
        <v>9.9</v>
      </c>
      <c r="BF619" s="177">
        <f>'March 2008 RIA'!$D$19</f>
        <v>9.9</v>
      </c>
      <c r="BG619" s="177">
        <f>'March 2008 RIA'!$D$19</f>
        <v>9.9</v>
      </c>
      <c r="BH619" s="177">
        <f>'March 2008 RIA'!$D$19</f>
        <v>9.9</v>
      </c>
      <c r="BI619" s="177">
        <f>'March 2008 RIA'!$D$19</f>
        <v>9.9</v>
      </c>
      <c r="BJ619" s="177">
        <f>'March 2008 RIA'!$D$19</f>
        <v>9.9</v>
      </c>
      <c r="BK619" s="177">
        <f>'March 2008 RIA'!$D$19</f>
        <v>9.9</v>
      </c>
    </row>
    <row r="620" spans="1:63" s="132" customFormat="1" x14ac:dyDescent="0.25">
      <c r="A620" s="126" t="str">
        <f>'March 2008 RIA'!$A$19</f>
        <v>Tier 1</v>
      </c>
      <c r="B620" s="127">
        <v>1994</v>
      </c>
      <c r="C620" s="176"/>
      <c r="D620" s="176"/>
      <c r="E620" s="176"/>
      <c r="F620" s="176"/>
      <c r="G620" s="177">
        <f>'March 2008 RIA'!$D$19</f>
        <v>9.9</v>
      </c>
      <c r="H620" s="177">
        <f>'March 2008 RIA'!$D$19</f>
        <v>9.9</v>
      </c>
      <c r="I620" s="177">
        <f>'March 2008 RIA'!$D$19</f>
        <v>9.9</v>
      </c>
      <c r="J620" s="177">
        <f>'March 2008 RIA'!$D$19</f>
        <v>9.9</v>
      </c>
      <c r="K620" s="177">
        <f>'March 2008 RIA'!$D$19</f>
        <v>9.9</v>
      </c>
      <c r="L620" s="177">
        <f>'March 2008 RIA'!$D$19</f>
        <v>9.9</v>
      </c>
      <c r="M620" s="177">
        <f>'March 2008 RIA'!$D$19</f>
        <v>9.9</v>
      </c>
      <c r="N620" s="177">
        <f>'March 2008 RIA'!$D$19</f>
        <v>9.9</v>
      </c>
      <c r="O620" s="177">
        <f>'March 2008 RIA'!$D$19</f>
        <v>9.9</v>
      </c>
      <c r="P620" s="177">
        <f>'March 2008 RIA'!$D$19</f>
        <v>9.9</v>
      </c>
      <c r="Q620" s="177">
        <f>'March 2008 RIA'!$D$19</f>
        <v>9.9</v>
      </c>
      <c r="R620" s="177">
        <f>'March 2008 RIA'!$D$19</f>
        <v>9.9</v>
      </c>
      <c r="S620" s="177">
        <f>'March 2008 RIA'!$D$19</f>
        <v>9.9</v>
      </c>
      <c r="T620" s="177">
        <f>'March 2008 RIA'!$D$19</f>
        <v>9.9</v>
      </c>
      <c r="U620" s="177">
        <f>'March 2008 RIA'!$D$19</f>
        <v>9.9</v>
      </c>
      <c r="V620" s="177">
        <f>'March 2008 RIA'!$D$19</f>
        <v>9.9</v>
      </c>
      <c r="W620" s="177">
        <f>'March 2008 RIA'!$D$19</f>
        <v>9.9</v>
      </c>
      <c r="X620" s="177">
        <f>'March 2008 RIA'!$D$19</f>
        <v>9.9</v>
      </c>
      <c r="Y620" s="177">
        <f>'March 2008 RIA'!$D$19</f>
        <v>9.9</v>
      </c>
      <c r="Z620" s="177">
        <f>'March 2008 RIA'!$D$19</f>
        <v>9.9</v>
      </c>
      <c r="AA620" s="177">
        <f>'March 2008 RIA'!$D$19</f>
        <v>9.9</v>
      </c>
      <c r="AB620" s="177">
        <f>'March 2008 RIA'!$D$19</f>
        <v>9.9</v>
      </c>
      <c r="AC620" s="177">
        <f>'March 2008 RIA'!$D$19</f>
        <v>9.9</v>
      </c>
      <c r="AD620" s="177">
        <f>'March 2008 RIA'!$D$19</f>
        <v>9.9</v>
      </c>
      <c r="AE620" s="177">
        <f>'March 2008 RIA'!$D$19</f>
        <v>9.9</v>
      </c>
      <c r="AF620" s="177">
        <f>'March 2008 RIA'!$D$19</f>
        <v>9.9</v>
      </c>
      <c r="AG620" s="177">
        <f>'March 2008 RIA'!$D$19</f>
        <v>9.9</v>
      </c>
      <c r="AH620" s="177">
        <f>'March 2008 RIA'!$D$19</f>
        <v>9.9</v>
      </c>
      <c r="AI620" s="177">
        <f>'March 2008 RIA'!$D$19</f>
        <v>9.9</v>
      </c>
      <c r="AJ620" s="177">
        <f>'March 2008 RIA'!$D$19</f>
        <v>9.9</v>
      </c>
      <c r="AK620" s="177">
        <f>'March 2008 RIA'!$D$19</f>
        <v>9.9</v>
      </c>
      <c r="AL620" s="177">
        <f>'March 2008 RIA'!$D$19</f>
        <v>9.9</v>
      </c>
      <c r="AM620" s="177">
        <f>'March 2008 RIA'!$D$19</f>
        <v>9.9</v>
      </c>
      <c r="AN620" s="177">
        <f>'March 2008 RIA'!$D$19</f>
        <v>9.9</v>
      </c>
      <c r="AO620" s="177">
        <f>'March 2008 RIA'!$D$19</f>
        <v>9.9</v>
      </c>
      <c r="AP620" s="177">
        <f>'March 2008 RIA'!$D$19</f>
        <v>9.9</v>
      </c>
      <c r="AQ620" s="177">
        <f>'March 2008 RIA'!$D$19</f>
        <v>9.9</v>
      </c>
      <c r="AR620" s="177">
        <f>'March 2008 RIA'!$D$19</f>
        <v>9.9</v>
      </c>
      <c r="AS620" s="177">
        <f>'March 2008 RIA'!$D$19</f>
        <v>9.9</v>
      </c>
      <c r="AT620" s="177">
        <f>'March 2008 RIA'!$D$19</f>
        <v>9.9</v>
      </c>
      <c r="AU620" s="177">
        <f>'March 2008 RIA'!$D$19</f>
        <v>9.9</v>
      </c>
      <c r="AV620" s="177">
        <f>'March 2008 RIA'!$D$19</f>
        <v>9.9</v>
      </c>
      <c r="AW620" s="177">
        <f>'March 2008 RIA'!$D$19</f>
        <v>9.9</v>
      </c>
      <c r="AX620" s="177">
        <f>'March 2008 RIA'!$D$19</f>
        <v>9.9</v>
      </c>
      <c r="AY620" s="177">
        <f>'March 2008 RIA'!$D$19</f>
        <v>9.9</v>
      </c>
      <c r="AZ620" s="177">
        <f>'March 2008 RIA'!$D$19</f>
        <v>9.9</v>
      </c>
      <c r="BA620" s="177">
        <f>'March 2008 RIA'!$D$19</f>
        <v>9.9</v>
      </c>
      <c r="BB620" s="177">
        <f>'March 2008 RIA'!$D$19</f>
        <v>9.9</v>
      </c>
      <c r="BC620" s="177">
        <f>'March 2008 RIA'!$D$19</f>
        <v>9.9</v>
      </c>
      <c r="BD620" s="177">
        <f>'March 2008 RIA'!$D$19</f>
        <v>9.9</v>
      </c>
      <c r="BE620" s="177">
        <f>'March 2008 RIA'!$D$19</f>
        <v>9.9</v>
      </c>
      <c r="BF620" s="177">
        <f>'March 2008 RIA'!$D$19</f>
        <v>9.9</v>
      </c>
      <c r="BG620" s="177">
        <f>'March 2008 RIA'!$D$19</f>
        <v>9.9</v>
      </c>
      <c r="BH620" s="177">
        <f>'March 2008 RIA'!$D$19</f>
        <v>9.9</v>
      </c>
      <c r="BI620" s="177">
        <f>'March 2008 RIA'!$D$19</f>
        <v>9.9</v>
      </c>
      <c r="BJ620" s="177">
        <f>'March 2008 RIA'!$D$19</f>
        <v>9.9</v>
      </c>
      <c r="BK620" s="177">
        <f>'March 2008 RIA'!$D$19</f>
        <v>9.9</v>
      </c>
    </row>
    <row r="621" spans="1:63" s="132" customFormat="1" x14ac:dyDescent="0.25">
      <c r="A621" s="126" t="str">
        <f>'March 2008 RIA'!$A$19</f>
        <v>Tier 1</v>
      </c>
      <c r="B621" s="127">
        <v>1995</v>
      </c>
      <c r="C621" s="176"/>
      <c r="D621" s="176"/>
      <c r="E621" s="176"/>
      <c r="F621" s="176"/>
      <c r="G621" s="176"/>
      <c r="H621" s="177">
        <f>'March 2008 RIA'!$D$19</f>
        <v>9.9</v>
      </c>
      <c r="I621" s="177">
        <f>'March 2008 RIA'!$D$19</f>
        <v>9.9</v>
      </c>
      <c r="J621" s="177">
        <f>'March 2008 RIA'!$D$19</f>
        <v>9.9</v>
      </c>
      <c r="K621" s="177">
        <f>'March 2008 RIA'!$D$19</f>
        <v>9.9</v>
      </c>
      <c r="L621" s="177">
        <f>'March 2008 RIA'!$D$19</f>
        <v>9.9</v>
      </c>
      <c r="M621" s="177">
        <f>'March 2008 RIA'!$D$19</f>
        <v>9.9</v>
      </c>
      <c r="N621" s="177">
        <f>'March 2008 RIA'!$D$19</f>
        <v>9.9</v>
      </c>
      <c r="O621" s="177">
        <f>'March 2008 RIA'!$D$19</f>
        <v>9.9</v>
      </c>
      <c r="P621" s="177">
        <f>'March 2008 RIA'!$D$19</f>
        <v>9.9</v>
      </c>
      <c r="Q621" s="177">
        <f>'March 2008 RIA'!$D$19</f>
        <v>9.9</v>
      </c>
      <c r="R621" s="177">
        <f>'March 2008 RIA'!$D$19</f>
        <v>9.9</v>
      </c>
      <c r="S621" s="177">
        <f>'March 2008 RIA'!$D$19</f>
        <v>9.9</v>
      </c>
      <c r="T621" s="177">
        <f>'March 2008 RIA'!$D$19</f>
        <v>9.9</v>
      </c>
      <c r="U621" s="177">
        <f>'March 2008 RIA'!$D$19</f>
        <v>9.9</v>
      </c>
      <c r="V621" s="177">
        <f>'March 2008 RIA'!$D$19</f>
        <v>9.9</v>
      </c>
      <c r="W621" s="177">
        <f>'March 2008 RIA'!$D$19</f>
        <v>9.9</v>
      </c>
      <c r="X621" s="177">
        <f>'March 2008 RIA'!$D$19</f>
        <v>9.9</v>
      </c>
      <c r="Y621" s="177">
        <f>'March 2008 RIA'!$D$19</f>
        <v>9.9</v>
      </c>
      <c r="Z621" s="177">
        <f>'March 2008 RIA'!$D$19</f>
        <v>9.9</v>
      </c>
      <c r="AA621" s="177">
        <f>'March 2008 RIA'!$D$19</f>
        <v>9.9</v>
      </c>
      <c r="AB621" s="177">
        <f>'March 2008 RIA'!$D$19</f>
        <v>9.9</v>
      </c>
      <c r="AC621" s="177">
        <f>'March 2008 RIA'!$D$19</f>
        <v>9.9</v>
      </c>
      <c r="AD621" s="177">
        <f>'March 2008 RIA'!$D$19</f>
        <v>9.9</v>
      </c>
      <c r="AE621" s="177">
        <f>'March 2008 RIA'!$D$19</f>
        <v>9.9</v>
      </c>
      <c r="AF621" s="177">
        <f>'March 2008 RIA'!$D$19</f>
        <v>9.9</v>
      </c>
      <c r="AG621" s="177">
        <f>'March 2008 RIA'!$D$19</f>
        <v>9.9</v>
      </c>
      <c r="AH621" s="177">
        <f>'March 2008 RIA'!$D$19</f>
        <v>9.9</v>
      </c>
      <c r="AI621" s="177">
        <f>'March 2008 RIA'!$D$19</f>
        <v>9.9</v>
      </c>
      <c r="AJ621" s="177">
        <f>'March 2008 RIA'!$D$19</f>
        <v>9.9</v>
      </c>
      <c r="AK621" s="177">
        <f>'March 2008 RIA'!$D$19</f>
        <v>9.9</v>
      </c>
      <c r="AL621" s="177">
        <f>'March 2008 RIA'!$D$19</f>
        <v>9.9</v>
      </c>
      <c r="AM621" s="177">
        <f>'March 2008 RIA'!$D$19</f>
        <v>9.9</v>
      </c>
      <c r="AN621" s="177">
        <f>'March 2008 RIA'!$D$19</f>
        <v>9.9</v>
      </c>
      <c r="AO621" s="177">
        <f>'March 2008 RIA'!$D$19</f>
        <v>9.9</v>
      </c>
      <c r="AP621" s="177">
        <f>'March 2008 RIA'!$D$19</f>
        <v>9.9</v>
      </c>
      <c r="AQ621" s="177">
        <f>'March 2008 RIA'!$D$19</f>
        <v>9.9</v>
      </c>
      <c r="AR621" s="177">
        <f>'March 2008 RIA'!$D$19</f>
        <v>9.9</v>
      </c>
      <c r="AS621" s="177">
        <f>'March 2008 RIA'!$D$19</f>
        <v>9.9</v>
      </c>
      <c r="AT621" s="177">
        <f>'March 2008 RIA'!$D$19</f>
        <v>9.9</v>
      </c>
      <c r="AU621" s="177">
        <f>'March 2008 RIA'!$D$19</f>
        <v>9.9</v>
      </c>
      <c r="AV621" s="177">
        <f>'March 2008 RIA'!$D$19</f>
        <v>9.9</v>
      </c>
      <c r="AW621" s="177">
        <f>'March 2008 RIA'!$D$19</f>
        <v>9.9</v>
      </c>
      <c r="AX621" s="177">
        <f>'March 2008 RIA'!$D$19</f>
        <v>9.9</v>
      </c>
      <c r="AY621" s="177">
        <f>'March 2008 RIA'!$D$19</f>
        <v>9.9</v>
      </c>
      <c r="AZ621" s="177">
        <f>'March 2008 RIA'!$D$19</f>
        <v>9.9</v>
      </c>
      <c r="BA621" s="177">
        <f>'March 2008 RIA'!$D$19</f>
        <v>9.9</v>
      </c>
      <c r="BB621" s="177">
        <f>'March 2008 RIA'!$D$19</f>
        <v>9.9</v>
      </c>
      <c r="BC621" s="177">
        <f>'March 2008 RIA'!$D$19</f>
        <v>9.9</v>
      </c>
      <c r="BD621" s="177">
        <f>'March 2008 RIA'!$D$19</f>
        <v>9.9</v>
      </c>
      <c r="BE621" s="177">
        <f>'March 2008 RIA'!$D$19</f>
        <v>9.9</v>
      </c>
      <c r="BF621" s="177">
        <f>'March 2008 RIA'!$D$19</f>
        <v>9.9</v>
      </c>
      <c r="BG621" s="177">
        <f>'March 2008 RIA'!$D$19</f>
        <v>9.9</v>
      </c>
      <c r="BH621" s="177">
        <f>'March 2008 RIA'!$D$19</f>
        <v>9.9</v>
      </c>
      <c r="BI621" s="177">
        <f>'March 2008 RIA'!$D$19</f>
        <v>9.9</v>
      </c>
      <c r="BJ621" s="177">
        <f>'March 2008 RIA'!$D$19</f>
        <v>9.9</v>
      </c>
      <c r="BK621" s="177">
        <f>'March 2008 RIA'!$D$19</f>
        <v>9.9</v>
      </c>
    </row>
    <row r="622" spans="1:63" s="132" customFormat="1" x14ac:dyDescent="0.25">
      <c r="A622" s="126" t="str">
        <f>'March 2008 RIA'!$A$19</f>
        <v>Tier 1</v>
      </c>
      <c r="B622" s="127">
        <v>1996</v>
      </c>
      <c r="C622" s="176"/>
      <c r="D622" s="176"/>
      <c r="E622" s="176"/>
      <c r="F622" s="176"/>
      <c r="G622" s="176"/>
      <c r="H622" s="176"/>
      <c r="I622" s="177">
        <f>'March 2008 RIA'!$D$19</f>
        <v>9.9</v>
      </c>
      <c r="J622" s="177">
        <f>'March 2008 RIA'!$D$19</f>
        <v>9.9</v>
      </c>
      <c r="K622" s="177">
        <f>'March 2008 RIA'!$D$19</f>
        <v>9.9</v>
      </c>
      <c r="L622" s="177">
        <f>'March 2008 RIA'!$D$19</f>
        <v>9.9</v>
      </c>
      <c r="M622" s="177">
        <f>'March 2008 RIA'!$D$19</f>
        <v>9.9</v>
      </c>
      <c r="N622" s="177">
        <f>'March 2008 RIA'!$D$19</f>
        <v>9.9</v>
      </c>
      <c r="O622" s="177">
        <f>'March 2008 RIA'!$D$19</f>
        <v>9.9</v>
      </c>
      <c r="P622" s="177">
        <f>'March 2008 RIA'!$D$19</f>
        <v>9.9</v>
      </c>
      <c r="Q622" s="177">
        <f>'March 2008 RIA'!$D$19</f>
        <v>9.9</v>
      </c>
      <c r="R622" s="177">
        <f>'March 2008 RIA'!$D$19</f>
        <v>9.9</v>
      </c>
      <c r="S622" s="177">
        <f>'March 2008 RIA'!$D$19</f>
        <v>9.9</v>
      </c>
      <c r="T622" s="177">
        <f>'March 2008 RIA'!$D$19</f>
        <v>9.9</v>
      </c>
      <c r="U622" s="177">
        <f>'March 2008 RIA'!$D$19</f>
        <v>9.9</v>
      </c>
      <c r="V622" s="177">
        <f>'March 2008 RIA'!$D$19</f>
        <v>9.9</v>
      </c>
      <c r="W622" s="177">
        <f>'March 2008 RIA'!$D$19</f>
        <v>9.9</v>
      </c>
      <c r="X622" s="177">
        <f>'March 2008 RIA'!$D$19</f>
        <v>9.9</v>
      </c>
      <c r="Y622" s="177">
        <f>'March 2008 RIA'!$D$19</f>
        <v>9.9</v>
      </c>
      <c r="Z622" s="177">
        <f>'March 2008 RIA'!$D$19</f>
        <v>9.9</v>
      </c>
      <c r="AA622" s="177">
        <f>'March 2008 RIA'!$D$19</f>
        <v>9.9</v>
      </c>
      <c r="AB622" s="177">
        <f>'March 2008 RIA'!$D$19</f>
        <v>9.9</v>
      </c>
      <c r="AC622" s="177">
        <f>'March 2008 RIA'!$D$19</f>
        <v>9.9</v>
      </c>
      <c r="AD622" s="177">
        <f>'March 2008 RIA'!$D$19</f>
        <v>9.9</v>
      </c>
      <c r="AE622" s="177">
        <f>'March 2008 RIA'!$D$19</f>
        <v>9.9</v>
      </c>
      <c r="AF622" s="177">
        <f>'March 2008 RIA'!$D$19</f>
        <v>9.9</v>
      </c>
      <c r="AG622" s="177">
        <f>'March 2008 RIA'!$D$19</f>
        <v>9.9</v>
      </c>
      <c r="AH622" s="177">
        <f>'March 2008 RIA'!$D$19</f>
        <v>9.9</v>
      </c>
      <c r="AI622" s="177">
        <f>'March 2008 RIA'!$D$19</f>
        <v>9.9</v>
      </c>
      <c r="AJ622" s="177">
        <f>'March 2008 RIA'!$D$19</f>
        <v>9.9</v>
      </c>
      <c r="AK622" s="177">
        <f>'March 2008 RIA'!$D$19</f>
        <v>9.9</v>
      </c>
      <c r="AL622" s="177">
        <f>'March 2008 RIA'!$D$19</f>
        <v>9.9</v>
      </c>
      <c r="AM622" s="177">
        <f>'March 2008 RIA'!$D$19</f>
        <v>9.9</v>
      </c>
      <c r="AN622" s="177">
        <f>'March 2008 RIA'!$D$19</f>
        <v>9.9</v>
      </c>
      <c r="AO622" s="177">
        <f>'March 2008 RIA'!$D$19</f>
        <v>9.9</v>
      </c>
      <c r="AP622" s="177">
        <f>'March 2008 RIA'!$D$19</f>
        <v>9.9</v>
      </c>
      <c r="AQ622" s="177">
        <f>'March 2008 RIA'!$D$19</f>
        <v>9.9</v>
      </c>
      <c r="AR622" s="177">
        <f>'March 2008 RIA'!$D$19</f>
        <v>9.9</v>
      </c>
      <c r="AS622" s="177">
        <f>'March 2008 RIA'!$D$19</f>
        <v>9.9</v>
      </c>
      <c r="AT622" s="177">
        <f>'March 2008 RIA'!$D$19</f>
        <v>9.9</v>
      </c>
      <c r="AU622" s="177">
        <f>'March 2008 RIA'!$D$19</f>
        <v>9.9</v>
      </c>
      <c r="AV622" s="177">
        <f>'March 2008 RIA'!$D$19</f>
        <v>9.9</v>
      </c>
      <c r="AW622" s="177">
        <f>'March 2008 RIA'!$D$19</f>
        <v>9.9</v>
      </c>
      <c r="AX622" s="177">
        <f>'March 2008 RIA'!$D$19</f>
        <v>9.9</v>
      </c>
      <c r="AY622" s="177">
        <f>'March 2008 RIA'!$D$19</f>
        <v>9.9</v>
      </c>
      <c r="AZ622" s="177">
        <f>'March 2008 RIA'!$D$19</f>
        <v>9.9</v>
      </c>
      <c r="BA622" s="177">
        <f>'March 2008 RIA'!$D$19</f>
        <v>9.9</v>
      </c>
      <c r="BB622" s="177">
        <f>'March 2008 RIA'!$D$19</f>
        <v>9.9</v>
      </c>
      <c r="BC622" s="177">
        <f>'March 2008 RIA'!$D$19</f>
        <v>9.9</v>
      </c>
      <c r="BD622" s="177">
        <f>'March 2008 RIA'!$D$19</f>
        <v>9.9</v>
      </c>
      <c r="BE622" s="177">
        <f>'March 2008 RIA'!$D$19</f>
        <v>9.9</v>
      </c>
      <c r="BF622" s="177">
        <f>'March 2008 RIA'!$D$19</f>
        <v>9.9</v>
      </c>
      <c r="BG622" s="177">
        <f>'March 2008 RIA'!$D$19</f>
        <v>9.9</v>
      </c>
      <c r="BH622" s="177">
        <f>'March 2008 RIA'!$D$19</f>
        <v>9.9</v>
      </c>
      <c r="BI622" s="177">
        <f>'March 2008 RIA'!$D$19</f>
        <v>9.9</v>
      </c>
      <c r="BJ622" s="177">
        <f>'March 2008 RIA'!$D$19</f>
        <v>9.9</v>
      </c>
      <c r="BK622" s="177">
        <f>'March 2008 RIA'!$D$19</f>
        <v>9.9</v>
      </c>
    </row>
    <row r="623" spans="1:63" s="132" customFormat="1" x14ac:dyDescent="0.25">
      <c r="A623" s="126" t="str">
        <f>'March 2008 RIA'!$A$19</f>
        <v>Tier 1</v>
      </c>
      <c r="B623" s="127">
        <v>1997</v>
      </c>
      <c r="C623" s="176"/>
      <c r="D623" s="176"/>
      <c r="E623" s="176"/>
      <c r="F623" s="176"/>
      <c r="G623" s="176"/>
      <c r="H623" s="176"/>
      <c r="I623" s="176"/>
      <c r="J623" s="177">
        <f>'March 2008 RIA'!$D$19</f>
        <v>9.9</v>
      </c>
      <c r="K623" s="177">
        <f>'March 2008 RIA'!$D$19</f>
        <v>9.9</v>
      </c>
      <c r="L623" s="177">
        <f>'March 2008 RIA'!$D$19</f>
        <v>9.9</v>
      </c>
      <c r="M623" s="177">
        <f>'March 2008 RIA'!$D$19</f>
        <v>9.9</v>
      </c>
      <c r="N623" s="177">
        <f>'March 2008 RIA'!$D$19</f>
        <v>9.9</v>
      </c>
      <c r="O623" s="177">
        <f>'March 2008 RIA'!$D$19</f>
        <v>9.9</v>
      </c>
      <c r="P623" s="177">
        <f>'March 2008 RIA'!$D$19</f>
        <v>9.9</v>
      </c>
      <c r="Q623" s="177">
        <f>'March 2008 RIA'!$D$19</f>
        <v>9.9</v>
      </c>
      <c r="R623" s="177">
        <f>'March 2008 RIA'!$D$19</f>
        <v>9.9</v>
      </c>
      <c r="S623" s="177">
        <f>'March 2008 RIA'!$D$19</f>
        <v>9.9</v>
      </c>
      <c r="T623" s="177">
        <f>'March 2008 RIA'!$D$19</f>
        <v>9.9</v>
      </c>
      <c r="U623" s="177">
        <f>'March 2008 RIA'!$D$19</f>
        <v>9.9</v>
      </c>
      <c r="V623" s="177">
        <f>'March 2008 RIA'!$D$19</f>
        <v>9.9</v>
      </c>
      <c r="W623" s="177">
        <f>'March 2008 RIA'!$D$19</f>
        <v>9.9</v>
      </c>
      <c r="X623" s="177">
        <f>'March 2008 RIA'!$D$19</f>
        <v>9.9</v>
      </c>
      <c r="Y623" s="177">
        <f>'March 2008 RIA'!$D$19</f>
        <v>9.9</v>
      </c>
      <c r="Z623" s="177">
        <f>'March 2008 RIA'!$D$19</f>
        <v>9.9</v>
      </c>
      <c r="AA623" s="177">
        <f>'March 2008 RIA'!$D$19</f>
        <v>9.9</v>
      </c>
      <c r="AB623" s="177">
        <f>'March 2008 RIA'!$D$19</f>
        <v>9.9</v>
      </c>
      <c r="AC623" s="177">
        <f>'March 2008 RIA'!$D$19</f>
        <v>9.9</v>
      </c>
      <c r="AD623" s="177">
        <f>'March 2008 RIA'!$D$19</f>
        <v>9.9</v>
      </c>
      <c r="AE623" s="177">
        <f>'March 2008 RIA'!$D$19</f>
        <v>9.9</v>
      </c>
      <c r="AF623" s="177">
        <f>'March 2008 RIA'!$D$19</f>
        <v>9.9</v>
      </c>
      <c r="AG623" s="177">
        <f>'March 2008 RIA'!$D$19</f>
        <v>9.9</v>
      </c>
      <c r="AH623" s="177">
        <f>'March 2008 RIA'!$D$19</f>
        <v>9.9</v>
      </c>
      <c r="AI623" s="177">
        <f>'March 2008 RIA'!$D$19</f>
        <v>9.9</v>
      </c>
      <c r="AJ623" s="177">
        <f>'March 2008 RIA'!$D$19</f>
        <v>9.9</v>
      </c>
      <c r="AK623" s="177">
        <f>'March 2008 RIA'!$D$19</f>
        <v>9.9</v>
      </c>
      <c r="AL623" s="177">
        <f>'March 2008 RIA'!$D$19</f>
        <v>9.9</v>
      </c>
      <c r="AM623" s="177">
        <f>'March 2008 RIA'!$D$19</f>
        <v>9.9</v>
      </c>
      <c r="AN623" s="177">
        <f>'March 2008 RIA'!$D$19</f>
        <v>9.9</v>
      </c>
      <c r="AO623" s="177">
        <f>'March 2008 RIA'!$D$19</f>
        <v>9.9</v>
      </c>
      <c r="AP623" s="177">
        <f>'March 2008 RIA'!$D$19</f>
        <v>9.9</v>
      </c>
      <c r="AQ623" s="177">
        <f>'March 2008 RIA'!$D$19</f>
        <v>9.9</v>
      </c>
      <c r="AR623" s="177">
        <f>'March 2008 RIA'!$D$19</f>
        <v>9.9</v>
      </c>
      <c r="AS623" s="177">
        <f>'March 2008 RIA'!$D$19</f>
        <v>9.9</v>
      </c>
      <c r="AT623" s="177">
        <f>'March 2008 RIA'!$D$19</f>
        <v>9.9</v>
      </c>
      <c r="AU623" s="177">
        <f>'March 2008 RIA'!$D$19</f>
        <v>9.9</v>
      </c>
      <c r="AV623" s="177">
        <f>'March 2008 RIA'!$D$19</f>
        <v>9.9</v>
      </c>
      <c r="AW623" s="177">
        <f>'March 2008 RIA'!$D$19</f>
        <v>9.9</v>
      </c>
      <c r="AX623" s="177">
        <f>'March 2008 RIA'!$D$19</f>
        <v>9.9</v>
      </c>
      <c r="AY623" s="177">
        <f>'March 2008 RIA'!$D$19</f>
        <v>9.9</v>
      </c>
      <c r="AZ623" s="177">
        <f>'March 2008 RIA'!$D$19</f>
        <v>9.9</v>
      </c>
      <c r="BA623" s="177">
        <f>'March 2008 RIA'!$D$19</f>
        <v>9.9</v>
      </c>
      <c r="BB623" s="177">
        <f>'March 2008 RIA'!$D$19</f>
        <v>9.9</v>
      </c>
      <c r="BC623" s="177">
        <f>'March 2008 RIA'!$D$19</f>
        <v>9.9</v>
      </c>
      <c r="BD623" s="177">
        <f>'March 2008 RIA'!$D$19</f>
        <v>9.9</v>
      </c>
      <c r="BE623" s="177">
        <f>'March 2008 RIA'!$D$19</f>
        <v>9.9</v>
      </c>
      <c r="BF623" s="177">
        <f>'March 2008 RIA'!$D$19</f>
        <v>9.9</v>
      </c>
      <c r="BG623" s="177">
        <f>'March 2008 RIA'!$D$19</f>
        <v>9.9</v>
      </c>
      <c r="BH623" s="177">
        <f>'March 2008 RIA'!$D$19</f>
        <v>9.9</v>
      </c>
      <c r="BI623" s="177">
        <f>'March 2008 RIA'!$D$19</f>
        <v>9.9</v>
      </c>
      <c r="BJ623" s="177">
        <f>'March 2008 RIA'!$D$19</f>
        <v>9.9</v>
      </c>
      <c r="BK623" s="177">
        <f>'March 2008 RIA'!$D$19</f>
        <v>9.9</v>
      </c>
    </row>
    <row r="624" spans="1:63" s="132" customFormat="1" x14ac:dyDescent="0.25">
      <c r="A624" s="126" t="str">
        <f>'March 2008 RIA'!$A$19</f>
        <v>Tier 1</v>
      </c>
      <c r="B624" s="127">
        <v>1998</v>
      </c>
      <c r="C624" s="176"/>
      <c r="D624" s="176"/>
      <c r="E624" s="176"/>
      <c r="F624" s="176"/>
      <c r="G624" s="176"/>
      <c r="H624" s="176"/>
      <c r="I624" s="176"/>
      <c r="J624" s="176"/>
      <c r="K624" s="177">
        <f>'March 2008 RIA'!$D$19</f>
        <v>9.9</v>
      </c>
      <c r="L624" s="177">
        <f>'March 2008 RIA'!$D$19</f>
        <v>9.9</v>
      </c>
      <c r="M624" s="177">
        <f>'March 2008 RIA'!$D$19</f>
        <v>9.9</v>
      </c>
      <c r="N624" s="177">
        <f>'March 2008 RIA'!$D$19</f>
        <v>9.9</v>
      </c>
      <c r="O624" s="177">
        <f>'March 2008 RIA'!$D$19</f>
        <v>9.9</v>
      </c>
      <c r="P624" s="177">
        <f>'March 2008 RIA'!$D$19</f>
        <v>9.9</v>
      </c>
      <c r="Q624" s="177">
        <f>'March 2008 RIA'!$D$19</f>
        <v>9.9</v>
      </c>
      <c r="R624" s="177">
        <f>'March 2008 RIA'!$D$19</f>
        <v>9.9</v>
      </c>
      <c r="S624" s="177">
        <f>'March 2008 RIA'!$D$19</f>
        <v>9.9</v>
      </c>
      <c r="T624" s="177">
        <f>'March 2008 RIA'!$D$19</f>
        <v>9.9</v>
      </c>
      <c r="U624" s="177">
        <f>'March 2008 RIA'!$D$19</f>
        <v>9.9</v>
      </c>
      <c r="V624" s="177">
        <f>'March 2008 RIA'!$D$19</f>
        <v>9.9</v>
      </c>
      <c r="W624" s="177">
        <f>'March 2008 RIA'!$D$19</f>
        <v>9.9</v>
      </c>
      <c r="X624" s="177">
        <f>'March 2008 RIA'!$D$19</f>
        <v>9.9</v>
      </c>
      <c r="Y624" s="177">
        <f>'March 2008 RIA'!$D$19</f>
        <v>9.9</v>
      </c>
      <c r="Z624" s="177">
        <f>'March 2008 RIA'!$D$19</f>
        <v>9.9</v>
      </c>
      <c r="AA624" s="177">
        <f>'March 2008 RIA'!$D$19</f>
        <v>9.9</v>
      </c>
      <c r="AB624" s="177">
        <f>'March 2008 RIA'!$D$19</f>
        <v>9.9</v>
      </c>
      <c r="AC624" s="177">
        <f>'March 2008 RIA'!$D$19</f>
        <v>9.9</v>
      </c>
      <c r="AD624" s="177">
        <f>'March 2008 RIA'!$D$19</f>
        <v>9.9</v>
      </c>
      <c r="AE624" s="177">
        <f>'March 2008 RIA'!$D$19</f>
        <v>9.9</v>
      </c>
      <c r="AF624" s="177">
        <f>'March 2008 RIA'!$D$19</f>
        <v>9.9</v>
      </c>
      <c r="AG624" s="177">
        <f>'March 2008 RIA'!$D$19</f>
        <v>9.9</v>
      </c>
      <c r="AH624" s="177">
        <f>'March 2008 RIA'!$D$19</f>
        <v>9.9</v>
      </c>
      <c r="AI624" s="177">
        <f>'March 2008 RIA'!$D$19</f>
        <v>9.9</v>
      </c>
      <c r="AJ624" s="177">
        <f>'March 2008 RIA'!$D$19</f>
        <v>9.9</v>
      </c>
      <c r="AK624" s="177">
        <f>'March 2008 RIA'!$D$19</f>
        <v>9.9</v>
      </c>
      <c r="AL624" s="177">
        <f>'March 2008 RIA'!$D$19</f>
        <v>9.9</v>
      </c>
      <c r="AM624" s="177">
        <f>'March 2008 RIA'!$D$19</f>
        <v>9.9</v>
      </c>
      <c r="AN624" s="177">
        <f>'March 2008 RIA'!$D$19</f>
        <v>9.9</v>
      </c>
      <c r="AO624" s="177">
        <f>'March 2008 RIA'!$D$19</f>
        <v>9.9</v>
      </c>
      <c r="AP624" s="177">
        <f>'March 2008 RIA'!$D$19</f>
        <v>9.9</v>
      </c>
      <c r="AQ624" s="177">
        <f>'March 2008 RIA'!$D$19</f>
        <v>9.9</v>
      </c>
      <c r="AR624" s="177">
        <f>'March 2008 RIA'!$D$19</f>
        <v>9.9</v>
      </c>
      <c r="AS624" s="177">
        <f>'March 2008 RIA'!$D$19</f>
        <v>9.9</v>
      </c>
      <c r="AT624" s="177">
        <f>'March 2008 RIA'!$D$19</f>
        <v>9.9</v>
      </c>
      <c r="AU624" s="177">
        <f>'March 2008 RIA'!$D$19</f>
        <v>9.9</v>
      </c>
      <c r="AV624" s="177">
        <f>'March 2008 RIA'!$D$19</f>
        <v>9.9</v>
      </c>
      <c r="AW624" s="177">
        <f>'March 2008 RIA'!$D$19</f>
        <v>9.9</v>
      </c>
      <c r="AX624" s="177">
        <f>'March 2008 RIA'!$D$19</f>
        <v>9.9</v>
      </c>
      <c r="AY624" s="177">
        <f>'March 2008 RIA'!$D$19</f>
        <v>9.9</v>
      </c>
      <c r="AZ624" s="177">
        <f>'March 2008 RIA'!$D$19</f>
        <v>9.9</v>
      </c>
      <c r="BA624" s="177">
        <f>'March 2008 RIA'!$D$19</f>
        <v>9.9</v>
      </c>
      <c r="BB624" s="177">
        <f>'March 2008 RIA'!$D$19</f>
        <v>9.9</v>
      </c>
      <c r="BC624" s="177">
        <f>'March 2008 RIA'!$D$19</f>
        <v>9.9</v>
      </c>
      <c r="BD624" s="177">
        <f>'March 2008 RIA'!$D$19</f>
        <v>9.9</v>
      </c>
      <c r="BE624" s="177">
        <f>'March 2008 RIA'!$D$19</f>
        <v>9.9</v>
      </c>
      <c r="BF624" s="177">
        <f>'March 2008 RIA'!$D$19</f>
        <v>9.9</v>
      </c>
      <c r="BG624" s="177">
        <f>'March 2008 RIA'!$D$19</f>
        <v>9.9</v>
      </c>
      <c r="BH624" s="177">
        <f>'March 2008 RIA'!$D$19</f>
        <v>9.9</v>
      </c>
      <c r="BI624" s="177">
        <f>'March 2008 RIA'!$D$19</f>
        <v>9.9</v>
      </c>
      <c r="BJ624" s="177">
        <f>'March 2008 RIA'!$D$19</f>
        <v>9.9</v>
      </c>
      <c r="BK624" s="177">
        <f>'March 2008 RIA'!$D$19</f>
        <v>9.9</v>
      </c>
    </row>
    <row r="625" spans="1:63" s="132" customFormat="1" x14ac:dyDescent="0.25">
      <c r="A625" s="126" t="str">
        <f>'March 2008 RIA'!$A$19</f>
        <v>Tier 1</v>
      </c>
      <c r="B625" s="127">
        <v>1999</v>
      </c>
      <c r="C625" s="176"/>
      <c r="D625" s="176"/>
      <c r="E625" s="176"/>
      <c r="F625" s="176"/>
      <c r="G625" s="176"/>
      <c r="H625" s="176"/>
      <c r="I625" s="176"/>
      <c r="J625" s="176"/>
      <c r="K625" s="176"/>
      <c r="L625" s="177">
        <f>'March 2008 RIA'!$D$19</f>
        <v>9.9</v>
      </c>
      <c r="M625" s="177">
        <f>'March 2008 RIA'!$D$19</f>
        <v>9.9</v>
      </c>
      <c r="N625" s="177">
        <f>'March 2008 RIA'!$D$19</f>
        <v>9.9</v>
      </c>
      <c r="O625" s="177">
        <f>'March 2008 RIA'!$D$19</f>
        <v>9.9</v>
      </c>
      <c r="P625" s="177">
        <f>'March 2008 RIA'!$D$19</f>
        <v>9.9</v>
      </c>
      <c r="Q625" s="177">
        <f>'March 2008 RIA'!$D$19</f>
        <v>9.9</v>
      </c>
      <c r="R625" s="177">
        <f>'March 2008 RIA'!$D$19</f>
        <v>9.9</v>
      </c>
      <c r="S625" s="177">
        <f>'March 2008 RIA'!$D$19</f>
        <v>9.9</v>
      </c>
      <c r="T625" s="177">
        <f>'March 2008 RIA'!$D$19</f>
        <v>9.9</v>
      </c>
      <c r="U625" s="177">
        <f>'March 2008 RIA'!$D$19</f>
        <v>9.9</v>
      </c>
      <c r="V625" s="177">
        <f>'March 2008 RIA'!$D$19</f>
        <v>9.9</v>
      </c>
      <c r="W625" s="177">
        <f>'March 2008 RIA'!$D$19</f>
        <v>9.9</v>
      </c>
      <c r="X625" s="177">
        <f>'March 2008 RIA'!$D$19</f>
        <v>9.9</v>
      </c>
      <c r="Y625" s="177">
        <f>'March 2008 RIA'!$D$19</f>
        <v>9.9</v>
      </c>
      <c r="Z625" s="177">
        <f>'March 2008 RIA'!$D$19</f>
        <v>9.9</v>
      </c>
      <c r="AA625" s="177">
        <f>'March 2008 RIA'!$D$19</f>
        <v>9.9</v>
      </c>
      <c r="AB625" s="177">
        <f>'March 2008 RIA'!$D$19</f>
        <v>9.9</v>
      </c>
      <c r="AC625" s="177">
        <f>'March 2008 RIA'!$D$19</f>
        <v>9.9</v>
      </c>
      <c r="AD625" s="177">
        <f>'March 2008 RIA'!$D$19</f>
        <v>9.9</v>
      </c>
      <c r="AE625" s="177">
        <f>'March 2008 RIA'!$D$19</f>
        <v>9.9</v>
      </c>
      <c r="AF625" s="177">
        <f>'March 2008 RIA'!$D$19</f>
        <v>9.9</v>
      </c>
      <c r="AG625" s="177">
        <f>'March 2008 RIA'!$D$19</f>
        <v>9.9</v>
      </c>
      <c r="AH625" s="177">
        <f>'March 2008 RIA'!$D$19</f>
        <v>9.9</v>
      </c>
      <c r="AI625" s="177">
        <f>'March 2008 RIA'!$D$19</f>
        <v>9.9</v>
      </c>
      <c r="AJ625" s="177">
        <f>'March 2008 RIA'!$D$19</f>
        <v>9.9</v>
      </c>
      <c r="AK625" s="177">
        <f>'March 2008 RIA'!$D$19</f>
        <v>9.9</v>
      </c>
      <c r="AL625" s="177">
        <f>'March 2008 RIA'!$D$19</f>
        <v>9.9</v>
      </c>
      <c r="AM625" s="177">
        <f>'March 2008 RIA'!$D$19</f>
        <v>9.9</v>
      </c>
      <c r="AN625" s="177">
        <f>'March 2008 RIA'!$D$19</f>
        <v>9.9</v>
      </c>
      <c r="AO625" s="177">
        <f>'March 2008 RIA'!$D$19</f>
        <v>9.9</v>
      </c>
      <c r="AP625" s="177">
        <f>'March 2008 RIA'!$D$19</f>
        <v>9.9</v>
      </c>
      <c r="AQ625" s="177">
        <f>'March 2008 RIA'!$D$19</f>
        <v>9.9</v>
      </c>
      <c r="AR625" s="177">
        <f>'March 2008 RIA'!$D$19</f>
        <v>9.9</v>
      </c>
      <c r="AS625" s="177">
        <f>'March 2008 RIA'!$D$19</f>
        <v>9.9</v>
      </c>
      <c r="AT625" s="177">
        <f>'March 2008 RIA'!$D$19</f>
        <v>9.9</v>
      </c>
      <c r="AU625" s="177">
        <f>'March 2008 RIA'!$D$19</f>
        <v>9.9</v>
      </c>
      <c r="AV625" s="177">
        <f>'March 2008 RIA'!$D$19</f>
        <v>9.9</v>
      </c>
      <c r="AW625" s="177">
        <f>'March 2008 RIA'!$D$19</f>
        <v>9.9</v>
      </c>
      <c r="AX625" s="177">
        <f>'March 2008 RIA'!$D$19</f>
        <v>9.9</v>
      </c>
      <c r="AY625" s="177">
        <f>'March 2008 RIA'!$D$19</f>
        <v>9.9</v>
      </c>
      <c r="AZ625" s="177">
        <f>'March 2008 RIA'!$D$19</f>
        <v>9.9</v>
      </c>
      <c r="BA625" s="177">
        <f>'March 2008 RIA'!$D$19</f>
        <v>9.9</v>
      </c>
      <c r="BB625" s="177">
        <f>'March 2008 RIA'!$D$19</f>
        <v>9.9</v>
      </c>
      <c r="BC625" s="177">
        <f>'March 2008 RIA'!$D$19</f>
        <v>9.9</v>
      </c>
      <c r="BD625" s="177">
        <f>'March 2008 RIA'!$D$19</f>
        <v>9.9</v>
      </c>
      <c r="BE625" s="177">
        <f>'March 2008 RIA'!$D$19</f>
        <v>9.9</v>
      </c>
      <c r="BF625" s="177">
        <f>'March 2008 RIA'!$D$19</f>
        <v>9.9</v>
      </c>
      <c r="BG625" s="177">
        <f>'March 2008 RIA'!$D$19</f>
        <v>9.9</v>
      </c>
      <c r="BH625" s="177">
        <f>'March 2008 RIA'!$D$19</f>
        <v>9.9</v>
      </c>
      <c r="BI625" s="177">
        <f>'March 2008 RIA'!$D$19</f>
        <v>9.9</v>
      </c>
      <c r="BJ625" s="177">
        <f>'March 2008 RIA'!$D$19</f>
        <v>9.9</v>
      </c>
      <c r="BK625" s="177">
        <f>'March 2008 RIA'!$D$19</f>
        <v>9.9</v>
      </c>
    </row>
    <row r="626" spans="1:63" s="132" customFormat="1" x14ac:dyDescent="0.25">
      <c r="A626" s="126" t="str">
        <f>'March 2008 RIA'!$A$19</f>
        <v>Tier 1</v>
      </c>
      <c r="B626" s="127">
        <v>2000</v>
      </c>
      <c r="C626" s="176"/>
      <c r="D626" s="176"/>
      <c r="E626" s="176"/>
      <c r="F626" s="176"/>
      <c r="G626" s="176"/>
      <c r="H626" s="176"/>
      <c r="I626" s="176"/>
      <c r="J626" s="176"/>
      <c r="K626" s="176"/>
      <c r="L626" s="176"/>
      <c r="M626" s="177">
        <f>'March 2008 RIA'!$D$19</f>
        <v>9.9</v>
      </c>
      <c r="N626" s="177">
        <f>'March 2008 RIA'!$D$19</f>
        <v>9.9</v>
      </c>
      <c r="O626" s="177">
        <f>'March 2008 RIA'!$D$19</f>
        <v>9.9</v>
      </c>
      <c r="P626" s="177">
        <f>'March 2008 RIA'!$D$19</f>
        <v>9.9</v>
      </c>
      <c r="Q626" s="177">
        <f>'March 2008 RIA'!$D$19</f>
        <v>9.9</v>
      </c>
      <c r="R626" s="177">
        <f>'March 2008 RIA'!$D$19</f>
        <v>9.9</v>
      </c>
      <c r="S626" s="177">
        <f>'March 2008 RIA'!$D$19</f>
        <v>9.9</v>
      </c>
      <c r="T626" s="177">
        <f>'March 2008 RIA'!$D$19</f>
        <v>9.9</v>
      </c>
      <c r="U626" s="177">
        <f>'March 2008 RIA'!$D$19</f>
        <v>9.9</v>
      </c>
      <c r="V626" s="177">
        <f>'March 2008 RIA'!$D$19</f>
        <v>9.9</v>
      </c>
      <c r="W626" s="177">
        <f>'March 2008 RIA'!$D$19</f>
        <v>9.9</v>
      </c>
      <c r="X626" s="177">
        <f>'March 2008 RIA'!$D$19</f>
        <v>9.9</v>
      </c>
      <c r="Y626" s="177">
        <f>'March 2008 RIA'!$D$19</f>
        <v>9.9</v>
      </c>
      <c r="Z626" s="177">
        <f>'March 2008 RIA'!$D$19</f>
        <v>9.9</v>
      </c>
      <c r="AA626" s="177">
        <f>'March 2008 RIA'!$D$19</f>
        <v>9.9</v>
      </c>
      <c r="AB626" s="177">
        <f>'March 2008 RIA'!$D$19</f>
        <v>9.9</v>
      </c>
      <c r="AC626" s="177">
        <f>'March 2008 RIA'!$D$19</f>
        <v>9.9</v>
      </c>
      <c r="AD626" s="177">
        <f>'March 2008 RIA'!$D$19</f>
        <v>9.9</v>
      </c>
      <c r="AE626" s="177">
        <f>'March 2008 RIA'!$D$19</f>
        <v>9.9</v>
      </c>
      <c r="AF626" s="177">
        <f>'March 2008 RIA'!$D$19</f>
        <v>9.9</v>
      </c>
      <c r="AG626" s="177">
        <f>'March 2008 RIA'!$D$19</f>
        <v>9.9</v>
      </c>
      <c r="AH626" s="177">
        <f>'March 2008 RIA'!$D$19</f>
        <v>9.9</v>
      </c>
      <c r="AI626" s="177">
        <f>'March 2008 RIA'!$D$19</f>
        <v>9.9</v>
      </c>
      <c r="AJ626" s="177">
        <f>'March 2008 RIA'!$D$19</f>
        <v>9.9</v>
      </c>
      <c r="AK626" s="177">
        <f>'March 2008 RIA'!$D$19</f>
        <v>9.9</v>
      </c>
      <c r="AL626" s="177">
        <f>'March 2008 RIA'!$D$19</f>
        <v>9.9</v>
      </c>
      <c r="AM626" s="177">
        <f>'March 2008 RIA'!$D$19</f>
        <v>9.9</v>
      </c>
      <c r="AN626" s="177">
        <f>'March 2008 RIA'!$D$19</f>
        <v>9.9</v>
      </c>
      <c r="AO626" s="177">
        <f>'March 2008 RIA'!$D$19</f>
        <v>9.9</v>
      </c>
      <c r="AP626" s="177">
        <f>'March 2008 RIA'!$D$19</f>
        <v>9.9</v>
      </c>
      <c r="AQ626" s="177">
        <f>'March 2008 RIA'!$D$19</f>
        <v>9.9</v>
      </c>
      <c r="AR626" s="177">
        <f>'March 2008 RIA'!$D$19</f>
        <v>9.9</v>
      </c>
      <c r="AS626" s="177">
        <f>'March 2008 RIA'!$D$19</f>
        <v>9.9</v>
      </c>
      <c r="AT626" s="177">
        <f>'March 2008 RIA'!$D$19</f>
        <v>9.9</v>
      </c>
      <c r="AU626" s="177">
        <f>'March 2008 RIA'!$D$19</f>
        <v>9.9</v>
      </c>
      <c r="AV626" s="177">
        <f>'March 2008 RIA'!$D$19</f>
        <v>9.9</v>
      </c>
      <c r="AW626" s="177">
        <f>'March 2008 RIA'!$D$19</f>
        <v>9.9</v>
      </c>
      <c r="AX626" s="177">
        <f>'March 2008 RIA'!$D$19</f>
        <v>9.9</v>
      </c>
      <c r="AY626" s="177">
        <f>'March 2008 RIA'!$D$19</f>
        <v>9.9</v>
      </c>
      <c r="AZ626" s="177">
        <f>'March 2008 RIA'!$D$19</f>
        <v>9.9</v>
      </c>
      <c r="BA626" s="177">
        <f>'March 2008 RIA'!$D$19</f>
        <v>9.9</v>
      </c>
      <c r="BB626" s="177">
        <f>'March 2008 RIA'!$D$19</f>
        <v>9.9</v>
      </c>
      <c r="BC626" s="177">
        <f>'March 2008 RIA'!$D$19</f>
        <v>9.9</v>
      </c>
      <c r="BD626" s="177">
        <f>'March 2008 RIA'!$D$19</f>
        <v>9.9</v>
      </c>
      <c r="BE626" s="177">
        <f>'March 2008 RIA'!$D$19</f>
        <v>9.9</v>
      </c>
      <c r="BF626" s="177">
        <f>'March 2008 RIA'!$D$19</f>
        <v>9.9</v>
      </c>
      <c r="BG626" s="177">
        <f>'March 2008 RIA'!$D$19</f>
        <v>9.9</v>
      </c>
      <c r="BH626" s="177">
        <f>'March 2008 RIA'!$D$19</f>
        <v>9.9</v>
      </c>
      <c r="BI626" s="177">
        <f>'March 2008 RIA'!$D$19</f>
        <v>9.9</v>
      </c>
      <c r="BJ626" s="177">
        <f>'March 2008 RIA'!$D$19</f>
        <v>9.9</v>
      </c>
      <c r="BK626" s="177">
        <f>'March 2008 RIA'!$D$19</f>
        <v>9.9</v>
      </c>
    </row>
    <row r="627" spans="1:63" s="132" customFormat="1" x14ac:dyDescent="0.25">
      <c r="A627" s="126" t="str">
        <f>'March 2008 RIA'!$A$19</f>
        <v>Tier 1</v>
      </c>
      <c r="B627" s="127">
        <v>2001</v>
      </c>
      <c r="C627" s="176"/>
      <c r="D627" s="176"/>
      <c r="E627" s="176"/>
      <c r="F627" s="176"/>
      <c r="G627" s="176"/>
      <c r="H627" s="176"/>
      <c r="I627" s="176"/>
      <c r="J627" s="176"/>
      <c r="K627" s="176"/>
      <c r="L627" s="176"/>
      <c r="M627" s="176"/>
      <c r="N627" s="177">
        <f>'March 2008 RIA'!$D$19</f>
        <v>9.9</v>
      </c>
      <c r="O627" s="177">
        <f>'March 2008 RIA'!$D$19</f>
        <v>9.9</v>
      </c>
      <c r="P627" s="177">
        <f>'March 2008 RIA'!$D$19</f>
        <v>9.9</v>
      </c>
      <c r="Q627" s="177">
        <f>'March 2008 RIA'!$D$19</f>
        <v>9.9</v>
      </c>
      <c r="R627" s="177">
        <f>'March 2008 RIA'!$D$19</f>
        <v>9.9</v>
      </c>
      <c r="S627" s="177">
        <f>'March 2008 RIA'!$D$19</f>
        <v>9.9</v>
      </c>
      <c r="T627" s="177">
        <f>'March 2008 RIA'!$D$19</f>
        <v>9.9</v>
      </c>
      <c r="U627" s="177">
        <f>'March 2008 RIA'!$D$19</f>
        <v>9.9</v>
      </c>
      <c r="V627" s="177">
        <f>'March 2008 RIA'!$D$19</f>
        <v>9.9</v>
      </c>
      <c r="W627" s="177">
        <f>'March 2008 RIA'!$D$19</f>
        <v>9.9</v>
      </c>
      <c r="X627" s="177">
        <f>'March 2008 RIA'!$D$19</f>
        <v>9.9</v>
      </c>
      <c r="Y627" s="177">
        <f>'March 2008 RIA'!$D$19</f>
        <v>9.9</v>
      </c>
      <c r="Z627" s="177">
        <f>'March 2008 RIA'!$D$19</f>
        <v>9.9</v>
      </c>
      <c r="AA627" s="177">
        <f>'March 2008 RIA'!$D$19</f>
        <v>9.9</v>
      </c>
      <c r="AB627" s="177">
        <f>'March 2008 RIA'!$D$19</f>
        <v>9.9</v>
      </c>
      <c r="AC627" s="177">
        <f>'March 2008 RIA'!$D$19</f>
        <v>9.9</v>
      </c>
      <c r="AD627" s="177">
        <f>'March 2008 RIA'!$D$19</f>
        <v>9.9</v>
      </c>
      <c r="AE627" s="177">
        <f>'March 2008 RIA'!$D$19</f>
        <v>9.9</v>
      </c>
      <c r="AF627" s="177">
        <f>'March 2008 RIA'!$D$19</f>
        <v>9.9</v>
      </c>
      <c r="AG627" s="177">
        <f>'March 2008 RIA'!$D$19</f>
        <v>9.9</v>
      </c>
      <c r="AH627" s="177">
        <f>'March 2008 RIA'!$D$19</f>
        <v>9.9</v>
      </c>
      <c r="AI627" s="177">
        <f>'March 2008 RIA'!$D$19</f>
        <v>9.9</v>
      </c>
      <c r="AJ627" s="177">
        <f>'March 2008 RIA'!$D$19</f>
        <v>9.9</v>
      </c>
      <c r="AK627" s="177">
        <f>'March 2008 RIA'!$D$19</f>
        <v>9.9</v>
      </c>
      <c r="AL627" s="177">
        <f>'March 2008 RIA'!$D$19</f>
        <v>9.9</v>
      </c>
      <c r="AM627" s="177">
        <f>'March 2008 RIA'!$D$19</f>
        <v>9.9</v>
      </c>
      <c r="AN627" s="177">
        <f>'March 2008 RIA'!$D$19</f>
        <v>9.9</v>
      </c>
      <c r="AO627" s="177">
        <f>'March 2008 RIA'!$D$19</f>
        <v>9.9</v>
      </c>
      <c r="AP627" s="177">
        <f>'March 2008 RIA'!$D$19</f>
        <v>9.9</v>
      </c>
      <c r="AQ627" s="177">
        <f>'March 2008 RIA'!$D$19</f>
        <v>9.9</v>
      </c>
      <c r="AR627" s="177">
        <f>'March 2008 RIA'!$D$19</f>
        <v>9.9</v>
      </c>
      <c r="AS627" s="177">
        <f>'March 2008 RIA'!$D$19</f>
        <v>9.9</v>
      </c>
      <c r="AT627" s="177">
        <f>'March 2008 RIA'!$D$19</f>
        <v>9.9</v>
      </c>
      <c r="AU627" s="177">
        <f>'March 2008 RIA'!$D$19</f>
        <v>9.9</v>
      </c>
      <c r="AV627" s="177">
        <f>'March 2008 RIA'!$D$19</f>
        <v>9.9</v>
      </c>
      <c r="AW627" s="177">
        <f>'March 2008 RIA'!$D$19</f>
        <v>9.9</v>
      </c>
      <c r="AX627" s="177">
        <f>'March 2008 RIA'!$D$19</f>
        <v>9.9</v>
      </c>
      <c r="AY627" s="177">
        <f>'March 2008 RIA'!$D$19</f>
        <v>9.9</v>
      </c>
      <c r="AZ627" s="177">
        <f>'March 2008 RIA'!$D$19</f>
        <v>9.9</v>
      </c>
      <c r="BA627" s="177">
        <f>'March 2008 RIA'!$D$19</f>
        <v>9.9</v>
      </c>
      <c r="BB627" s="177">
        <f>'March 2008 RIA'!$D$19</f>
        <v>9.9</v>
      </c>
      <c r="BC627" s="177">
        <f>'March 2008 RIA'!$D$19</f>
        <v>9.9</v>
      </c>
      <c r="BD627" s="177">
        <f>'March 2008 RIA'!$D$19</f>
        <v>9.9</v>
      </c>
      <c r="BE627" s="177">
        <f>'March 2008 RIA'!$D$19</f>
        <v>9.9</v>
      </c>
      <c r="BF627" s="177">
        <f>'March 2008 RIA'!$D$19</f>
        <v>9.9</v>
      </c>
      <c r="BG627" s="177">
        <f>'March 2008 RIA'!$D$19</f>
        <v>9.9</v>
      </c>
      <c r="BH627" s="177">
        <f>'March 2008 RIA'!$D$19</f>
        <v>9.9</v>
      </c>
      <c r="BI627" s="177">
        <f>'March 2008 RIA'!$D$19</f>
        <v>9.9</v>
      </c>
      <c r="BJ627" s="177">
        <f>'March 2008 RIA'!$D$19</f>
        <v>9.9</v>
      </c>
      <c r="BK627" s="177">
        <f>'March 2008 RIA'!$D$19</f>
        <v>9.9</v>
      </c>
    </row>
    <row r="628" spans="1:63" s="132" customFormat="1" x14ac:dyDescent="0.25">
      <c r="A628" s="126" t="str">
        <f>'March 2008 RIA'!$A$19</f>
        <v>Tier 1</v>
      </c>
      <c r="B628" s="127">
        <v>2002</v>
      </c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  <c r="M628" s="176"/>
      <c r="N628" s="176"/>
      <c r="O628" s="177">
        <f>'March 2008 RIA'!$D$19</f>
        <v>9.9</v>
      </c>
      <c r="P628" s="177">
        <f>'March 2008 RIA'!$D$19</f>
        <v>9.9</v>
      </c>
      <c r="Q628" s="177">
        <f>'March 2008 RIA'!$D$19</f>
        <v>9.9</v>
      </c>
      <c r="R628" s="177">
        <f>'March 2008 RIA'!$D$19</f>
        <v>9.9</v>
      </c>
      <c r="S628" s="177">
        <f>'March 2008 RIA'!$D$19</f>
        <v>9.9</v>
      </c>
      <c r="T628" s="177">
        <f>'March 2008 RIA'!$D$19</f>
        <v>9.9</v>
      </c>
      <c r="U628" s="177">
        <f>'March 2008 RIA'!$D$19</f>
        <v>9.9</v>
      </c>
      <c r="V628" s="177">
        <f>'March 2008 RIA'!$D$19</f>
        <v>9.9</v>
      </c>
      <c r="W628" s="177">
        <f>'March 2008 RIA'!$D$19</f>
        <v>9.9</v>
      </c>
      <c r="X628" s="177">
        <f>'March 2008 RIA'!$D$19</f>
        <v>9.9</v>
      </c>
      <c r="Y628" s="177">
        <f>'March 2008 RIA'!$D$19</f>
        <v>9.9</v>
      </c>
      <c r="Z628" s="177">
        <f>'March 2008 RIA'!$D$19</f>
        <v>9.9</v>
      </c>
      <c r="AA628" s="177">
        <f>'March 2008 RIA'!$D$19</f>
        <v>9.9</v>
      </c>
      <c r="AB628" s="177">
        <f>'March 2008 RIA'!$D$19</f>
        <v>9.9</v>
      </c>
      <c r="AC628" s="177">
        <f>'March 2008 RIA'!$D$19</f>
        <v>9.9</v>
      </c>
      <c r="AD628" s="177">
        <f>'March 2008 RIA'!$D$19</f>
        <v>9.9</v>
      </c>
      <c r="AE628" s="177">
        <f>'March 2008 RIA'!$D$19</f>
        <v>9.9</v>
      </c>
      <c r="AF628" s="177">
        <f>'March 2008 RIA'!$D$19</f>
        <v>9.9</v>
      </c>
      <c r="AG628" s="177">
        <f>'March 2008 RIA'!$D$19</f>
        <v>9.9</v>
      </c>
      <c r="AH628" s="177">
        <f>'March 2008 RIA'!$D$19</f>
        <v>9.9</v>
      </c>
      <c r="AI628" s="177">
        <f>'March 2008 RIA'!$D$19</f>
        <v>9.9</v>
      </c>
      <c r="AJ628" s="177">
        <f>'March 2008 RIA'!$D$19</f>
        <v>9.9</v>
      </c>
      <c r="AK628" s="177">
        <f>'March 2008 RIA'!$D$19</f>
        <v>9.9</v>
      </c>
      <c r="AL628" s="177">
        <f>'March 2008 RIA'!$D$19</f>
        <v>9.9</v>
      </c>
      <c r="AM628" s="177">
        <f>'March 2008 RIA'!$D$19</f>
        <v>9.9</v>
      </c>
      <c r="AN628" s="177">
        <f>'March 2008 RIA'!$D$19</f>
        <v>9.9</v>
      </c>
      <c r="AO628" s="177">
        <f>'March 2008 RIA'!$D$19</f>
        <v>9.9</v>
      </c>
      <c r="AP628" s="177">
        <f>'March 2008 RIA'!$D$19</f>
        <v>9.9</v>
      </c>
      <c r="AQ628" s="177">
        <f>'March 2008 RIA'!$D$19</f>
        <v>9.9</v>
      </c>
      <c r="AR628" s="177">
        <f>'March 2008 RIA'!$D$19</f>
        <v>9.9</v>
      </c>
      <c r="AS628" s="177">
        <f>'March 2008 RIA'!$D$19</f>
        <v>9.9</v>
      </c>
      <c r="AT628" s="177">
        <f>'March 2008 RIA'!$D$19</f>
        <v>9.9</v>
      </c>
      <c r="AU628" s="177">
        <f>'March 2008 RIA'!$D$19</f>
        <v>9.9</v>
      </c>
      <c r="AV628" s="177">
        <f>'March 2008 RIA'!$D$19</f>
        <v>9.9</v>
      </c>
      <c r="AW628" s="177">
        <f>'March 2008 RIA'!$D$19</f>
        <v>9.9</v>
      </c>
      <c r="AX628" s="177">
        <f>'March 2008 RIA'!$D$19</f>
        <v>9.9</v>
      </c>
      <c r="AY628" s="177">
        <f>'March 2008 RIA'!$D$19</f>
        <v>9.9</v>
      </c>
      <c r="AZ628" s="177">
        <f>'March 2008 RIA'!$D$19</f>
        <v>9.9</v>
      </c>
      <c r="BA628" s="177">
        <f>'March 2008 RIA'!$D$19</f>
        <v>9.9</v>
      </c>
      <c r="BB628" s="177">
        <f>'March 2008 RIA'!$D$19</f>
        <v>9.9</v>
      </c>
      <c r="BC628" s="177">
        <f>'March 2008 RIA'!$D$19</f>
        <v>9.9</v>
      </c>
      <c r="BD628" s="177">
        <f>'March 2008 RIA'!$D$19</f>
        <v>9.9</v>
      </c>
      <c r="BE628" s="177">
        <f>'March 2008 RIA'!$D$19</f>
        <v>9.9</v>
      </c>
      <c r="BF628" s="177">
        <f>'March 2008 RIA'!$D$19</f>
        <v>9.9</v>
      </c>
      <c r="BG628" s="177">
        <f>'March 2008 RIA'!$D$19</f>
        <v>9.9</v>
      </c>
      <c r="BH628" s="177">
        <f>'March 2008 RIA'!$D$19</f>
        <v>9.9</v>
      </c>
      <c r="BI628" s="177">
        <f>'March 2008 RIA'!$D$19</f>
        <v>9.9</v>
      </c>
      <c r="BJ628" s="177">
        <f>'March 2008 RIA'!$D$19</f>
        <v>9.9</v>
      </c>
      <c r="BK628" s="177">
        <f>'March 2008 RIA'!$D$19</f>
        <v>9.9</v>
      </c>
    </row>
    <row r="629" spans="1:63" s="132" customFormat="1" x14ac:dyDescent="0.25">
      <c r="A629" s="126" t="str">
        <f>'March 2008 RIA'!$A$19</f>
        <v>Tier 1</v>
      </c>
      <c r="B629" s="127">
        <v>2003</v>
      </c>
      <c r="C629" s="176"/>
      <c r="D629" s="176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7">
        <f>'March 2008 RIA'!$D$19</f>
        <v>9.9</v>
      </c>
      <c r="Q629" s="177">
        <f>'March 2008 RIA'!$D$19</f>
        <v>9.9</v>
      </c>
      <c r="R629" s="177">
        <f>'March 2008 RIA'!$D$19</f>
        <v>9.9</v>
      </c>
      <c r="S629" s="177">
        <f>'March 2008 RIA'!$D$19</f>
        <v>9.9</v>
      </c>
      <c r="T629" s="177">
        <f>'March 2008 RIA'!$D$19</f>
        <v>9.9</v>
      </c>
      <c r="U629" s="177">
        <f>'March 2008 RIA'!$D$19</f>
        <v>9.9</v>
      </c>
      <c r="V629" s="177">
        <f>'March 2008 RIA'!$D$19</f>
        <v>9.9</v>
      </c>
      <c r="W629" s="177">
        <f>'March 2008 RIA'!$D$19</f>
        <v>9.9</v>
      </c>
      <c r="X629" s="177">
        <f>'March 2008 RIA'!$D$19</f>
        <v>9.9</v>
      </c>
      <c r="Y629" s="177">
        <f>'March 2008 RIA'!$D$19</f>
        <v>9.9</v>
      </c>
      <c r="Z629" s="177">
        <f>'March 2008 RIA'!$D$19</f>
        <v>9.9</v>
      </c>
      <c r="AA629" s="177">
        <f>'March 2008 RIA'!$D$19</f>
        <v>9.9</v>
      </c>
      <c r="AB629" s="177">
        <f>'March 2008 RIA'!$D$19</f>
        <v>9.9</v>
      </c>
      <c r="AC629" s="177">
        <f>'March 2008 RIA'!$D$19</f>
        <v>9.9</v>
      </c>
      <c r="AD629" s="177">
        <f>'March 2008 RIA'!$D$19</f>
        <v>9.9</v>
      </c>
      <c r="AE629" s="177">
        <f>'March 2008 RIA'!$D$19</f>
        <v>9.9</v>
      </c>
      <c r="AF629" s="177">
        <f>'March 2008 RIA'!$D$19</f>
        <v>9.9</v>
      </c>
      <c r="AG629" s="177">
        <f>'March 2008 RIA'!$D$19</f>
        <v>9.9</v>
      </c>
      <c r="AH629" s="177">
        <f>'March 2008 RIA'!$D$19</f>
        <v>9.9</v>
      </c>
      <c r="AI629" s="177">
        <f>'March 2008 RIA'!$D$19</f>
        <v>9.9</v>
      </c>
      <c r="AJ629" s="177">
        <f>'March 2008 RIA'!$D$19</f>
        <v>9.9</v>
      </c>
      <c r="AK629" s="177">
        <f>'March 2008 RIA'!$D$19</f>
        <v>9.9</v>
      </c>
      <c r="AL629" s="177">
        <f>'March 2008 RIA'!$D$19</f>
        <v>9.9</v>
      </c>
      <c r="AM629" s="177">
        <f>'March 2008 RIA'!$D$19</f>
        <v>9.9</v>
      </c>
      <c r="AN629" s="177">
        <f>'March 2008 RIA'!$D$19</f>
        <v>9.9</v>
      </c>
      <c r="AO629" s="177">
        <f>'March 2008 RIA'!$D$19</f>
        <v>9.9</v>
      </c>
      <c r="AP629" s="177">
        <f>'March 2008 RIA'!$D$19</f>
        <v>9.9</v>
      </c>
      <c r="AQ629" s="177">
        <f>'March 2008 RIA'!$D$19</f>
        <v>9.9</v>
      </c>
      <c r="AR629" s="177">
        <f>'March 2008 RIA'!$D$19</f>
        <v>9.9</v>
      </c>
      <c r="AS629" s="177">
        <f>'March 2008 RIA'!$D$19</f>
        <v>9.9</v>
      </c>
      <c r="AT629" s="177">
        <f>'March 2008 RIA'!$D$19</f>
        <v>9.9</v>
      </c>
      <c r="AU629" s="177">
        <f>'March 2008 RIA'!$D$19</f>
        <v>9.9</v>
      </c>
      <c r="AV629" s="177">
        <f>'March 2008 RIA'!$D$19</f>
        <v>9.9</v>
      </c>
      <c r="AW629" s="177">
        <f>'March 2008 RIA'!$D$19</f>
        <v>9.9</v>
      </c>
      <c r="AX629" s="177">
        <f>'March 2008 RIA'!$D$19</f>
        <v>9.9</v>
      </c>
      <c r="AY629" s="177">
        <f>'March 2008 RIA'!$D$19</f>
        <v>9.9</v>
      </c>
      <c r="AZ629" s="177">
        <f>'March 2008 RIA'!$D$19</f>
        <v>9.9</v>
      </c>
      <c r="BA629" s="177">
        <f>'March 2008 RIA'!$D$19</f>
        <v>9.9</v>
      </c>
      <c r="BB629" s="177">
        <f>'March 2008 RIA'!$D$19</f>
        <v>9.9</v>
      </c>
      <c r="BC629" s="177">
        <f>'March 2008 RIA'!$D$19</f>
        <v>9.9</v>
      </c>
      <c r="BD629" s="177">
        <f>'March 2008 RIA'!$D$19</f>
        <v>9.9</v>
      </c>
      <c r="BE629" s="177">
        <f>'March 2008 RIA'!$D$19</f>
        <v>9.9</v>
      </c>
      <c r="BF629" s="177">
        <f>'March 2008 RIA'!$D$19</f>
        <v>9.9</v>
      </c>
      <c r="BG629" s="177">
        <f>'March 2008 RIA'!$D$19</f>
        <v>9.9</v>
      </c>
      <c r="BH629" s="177">
        <f>'March 2008 RIA'!$D$19</f>
        <v>9.9</v>
      </c>
      <c r="BI629" s="177">
        <f>'March 2008 RIA'!$D$19</f>
        <v>9.9</v>
      </c>
      <c r="BJ629" s="177">
        <f>'March 2008 RIA'!$D$19</f>
        <v>9.9</v>
      </c>
      <c r="BK629" s="177">
        <f>'March 2008 RIA'!$D$19</f>
        <v>9.9</v>
      </c>
    </row>
    <row r="630" spans="1:63" s="132" customFormat="1" x14ac:dyDescent="0.25">
      <c r="A630" s="126" t="str">
        <f>'March 2008 RIA'!$A$19</f>
        <v>Tier 1</v>
      </c>
      <c r="B630" s="127">
        <v>2004</v>
      </c>
      <c r="C630" s="176"/>
      <c r="D630" s="176"/>
      <c r="E630" s="176"/>
      <c r="F630" s="17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7">
        <f>'March 2008 RIA'!$D$19</f>
        <v>9.9</v>
      </c>
      <c r="R630" s="177">
        <f>'March 2008 RIA'!$D$19</f>
        <v>9.9</v>
      </c>
      <c r="S630" s="177">
        <f>'March 2008 RIA'!$D$19</f>
        <v>9.9</v>
      </c>
      <c r="T630" s="177">
        <f>'March 2008 RIA'!$D$19</f>
        <v>9.9</v>
      </c>
      <c r="U630" s="177">
        <f>'March 2008 RIA'!$D$19</f>
        <v>9.9</v>
      </c>
      <c r="V630" s="177">
        <f>'March 2008 RIA'!$D$19</f>
        <v>9.9</v>
      </c>
      <c r="W630" s="177">
        <f>'March 2008 RIA'!$D$19</f>
        <v>9.9</v>
      </c>
      <c r="X630" s="177">
        <f>'March 2008 RIA'!$D$19</f>
        <v>9.9</v>
      </c>
      <c r="Y630" s="177">
        <f>'March 2008 RIA'!$D$19</f>
        <v>9.9</v>
      </c>
      <c r="Z630" s="177">
        <f>'March 2008 RIA'!$D$19</f>
        <v>9.9</v>
      </c>
      <c r="AA630" s="177">
        <f>'March 2008 RIA'!$D$19</f>
        <v>9.9</v>
      </c>
      <c r="AB630" s="177">
        <f>'March 2008 RIA'!$D$19</f>
        <v>9.9</v>
      </c>
      <c r="AC630" s="177">
        <f>'March 2008 RIA'!$D$19</f>
        <v>9.9</v>
      </c>
      <c r="AD630" s="177">
        <f>'March 2008 RIA'!$D$19</f>
        <v>9.9</v>
      </c>
      <c r="AE630" s="177">
        <f>'March 2008 RIA'!$D$19</f>
        <v>9.9</v>
      </c>
      <c r="AF630" s="177">
        <f>'March 2008 RIA'!$D$19</f>
        <v>9.9</v>
      </c>
      <c r="AG630" s="177">
        <f>'March 2008 RIA'!$D$19</f>
        <v>9.9</v>
      </c>
      <c r="AH630" s="177">
        <f>'March 2008 RIA'!$D$19</f>
        <v>9.9</v>
      </c>
      <c r="AI630" s="177">
        <f>'March 2008 RIA'!$D$19</f>
        <v>9.9</v>
      </c>
      <c r="AJ630" s="177">
        <f>'March 2008 RIA'!$D$19</f>
        <v>9.9</v>
      </c>
      <c r="AK630" s="177">
        <f>'March 2008 RIA'!$D$19</f>
        <v>9.9</v>
      </c>
      <c r="AL630" s="177">
        <f>'March 2008 RIA'!$D$19</f>
        <v>9.9</v>
      </c>
      <c r="AM630" s="177">
        <f>'March 2008 RIA'!$D$19</f>
        <v>9.9</v>
      </c>
      <c r="AN630" s="177">
        <f>'March 2008 RIA'!$D$19</f>
        <v>9.9</v>
      </c>
      <c r="AO630" s="177">
        <f>'March 2008 RIA'!$D$19</f>
        <v>9.9</v>
      </c>
      <c r="AP630" s="177">
        <f>'March 2008 RIA'!$D$19</f>
        <v>9.9</v>
      </c>
      <c r="AQ630" s="177">
        <f>'March 2008 RIA'!$D$19</f>
        <v>9.9</v>
      </c>
      <c r="AR630" s="177">
        <f>'March 2008 RIA'!$D$19</f>
        <v>9.9</v>
      </c>
      <c r="AS630" s="177">
        <f>'March 2008 RIA'!$D$19</f>
        <v>9.9</v>
      </c>
      <c r="AT630" s="177">
        <f>'March 2008 RIA'!$D$19</f>
        <v>9.9</v>
      </c>
      <c r="AU630" s="177">
        <f>'March 2008 RIA'!$D$19</f>
        <v>9.9</v>
      </c>
      <c r="AV630" s="177">
        <f>'March 2008 RIA'!$D$19</f>
        <v>9.9</v>
      </c>
      <c r="AW630" s="177">
        <f>'March 2008 RIA'!$D$19</f>
        <v>9.9</v>
      </c>
      <c r="AX630" s="177">
        <f>'March 2008 RIA'!$D$19</f>
        <v>9.9</v>
      </c>
      <c r="AY630" s="177">
        <f>'March 2008 RIA'!$D$19</f>
        <v>9.9</v>
      </c>
      <c r="AZ630" s="177">
        <f>'March 2008 RIA'!$D$19</f>
        <v>9.9</v>
      </c>
      <c r="BA630" s="177">
        <f>'March 2008 RIA'!$D$19</f>
        <v>9.9</v>
      </c>
      <c r="BB630" s="177">
        <f>'March 2008 RIA'!$D$19</f>
        <v>9.9</v>
      </c>
      <c r="BC630" s="177">
        <f>'March 2008 RIA'!$D$19</f>
        <v>9.9</v>
      </c>
      <c r="BD630" s="177">
        <f>'March 2008 RIA'!$D$19</f>
        <v>9.9</v>
      </c>
      <c r="BE630" s="177">
        <f>'March 2008 RIA'!$D$19</f>
        <v>9.9</v>
      </c>
      <c r="BF630" s="177">
        <f>'March 2008 RIA'!$D$19</f>
        <v>9.9</v>
      </c>
      <c r="BG630" s="177">
        <f>'March 2008 RIA'!$D$19</f>
        <v>9.9</v>
      </c>
      <c r="BH630" s="177">
        <f>'March 2008 RIA'!$D$19</f>
        <v>9.9</v>
      </c>
      <c r="BI630" s="177">
        <f>'March 2008 RIA'!$D$19</f>
        <v>9.9</v>
      </c>
      <c r="BJ630" s="177">
        <f>'March 2008 RIA'!$D$19</f>
        <v>9.9</v>
      </c>
      <c r="BK630" s="177">
        <f>'March 2008 RIA'!$D$19</f>
        <v>9.9</v>
      </c>
    </row>
    <row r="631" spans="1:63" s="26" customFormat="1" x14ac:dyDescent="0.25">
      <c r="A631" s="24" t="str">
        <f>'March 2008 RIA'!$A$20</f>
        <v>Tier 2</v>
      </c>
      <c r="B631" s="25">
        <v>2005</v>
      </c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7">
        <f>'March 2008 RIA'!$D$20</f>
        <v>7.3</v>
      </c>
      <c r="S631" s="87">
        <f>'March 2008 RIA'!$D$20</f>
        <v>7.3</v>
      </c>
      <c r="T631" s="87">
        <f>'March 2008 RIA'!$D$20</f>
        <v>7.3</v>
      </c>
      <c r="U631" s="87">
        <f>'March 2008 RIA'!$D$20</f>
        <v>7.3</v>
      </c>
      <c r="V631" s="87">
        <f>'March 2008 RIA'!$D$20</f>
        <v>7.3</v>
      </c>
      <c r="W631" s="87">
        <f>'March 2008 RIA'!$D$20</f>
        <v>7.3</v>
      </c>
      <c r="X631" s="87">
        <f>'March 2008 RIA'!$D$20</f>
        <v>7.3</v>
      </c>
      <c r="Y631" s="87">
        <f>'March 2008 RIA'!$D$20</f>
        <v>7.3</v>
      </c>
      <c r="Z631" s="87">
        <f>'March 2008 RIA'!$D$20</f>
        <v>7.3</v>
      </c>
      <c r="AA631" s="87">
        <f>'March 2008 RIA'!$D$20</f>
        <v>7.3</v>
      </c>
      <c r="AB631" s="87">
        <f>'March 2008 RIA'!$D$20</f>
        <v>7.3</v>
      </c>
      <c r="AC631" s="87">
        <f>'March 2008 RIA'!$D$20</f>
        <v>7.3</v>
      </c>
      <c r="AD631" s="87">
        <f>'March 2008 RIA'!$D$20</f>
        <v>7.3</v>
      </c>
      <c r="AE631" s="87">
        <f>'March 2008 RIA'!$D$20</f>
        <v>7.3</v>
      </c>
      <c r="AF631" s="87">
        <f>'March 2008 RIA'!$D$20</f>
        <v>7.3</v>
      </c>
      <c r="AG631" s="87">
        <f>'March 2008 RIA'!$D$20</f>
        <v>7.3</v>
      </c>
      <c r="AH631" s="87">
        <f>'March 2008 RIA'!$D$20</f>
        <v>7.3</v>
      </c>
      <c r="AI631" s="87">
        <f>'March 2008 RIA'!$D$20</f>
        <v>7.3</v>
      </c>
      <c r="AJ631" s="87">
        <f>'March 2008 RIA'!$D$20</f>
        <v>7.3</v>
      </c>
      <c r="AK631" s="87">
        <f>'March 2008 RIA'!$D$20</f>
        <v>7.3</v>
      </c>
      <c r="AL631" s="87">
        <f>'March 2008 RIA'!$D$20</f>
        <v>7.3</v>
      </c>
      <c r="AM631" s="87">
        <f>'March 2008 RIA'!$D$20</f>
        <v>7.3</v>
      </c>
      <c r="AN631" s="87">
        <f>'March 2008 RIA'!$D$20</f>
        <v>7.3</v>
      </c>
      <c r="AO631" s="87">
        <f>'March 2008 RIA'!$D$20</f>
        <v>7.3</v>
      </c>
      <c r="AP631" s="87">
        <f>'March 2008 RIA'!$D$20</f>
        <v>7.3</v>
      </c>
      <c r="AQ631" s="87">
        <f>'March 2008 RIA'!$D$20</f>
        <v>7.3</v>
      </c>
      <c r="AR631" s="87">
        <f>'March 2008 RIA'!$D$20</f>
        <v>7.3</v>
      </c>
      <c r="AS631" s="87">
        <f>'March 2008 RIA'!$D$20</f>
        <v>7.3</v>
      </c>
      <c r="AT631" s="87">
        <f>'March 2008 RIA'!$D$20</f>
        <v>7.3</v>
      </c>
      <c r="AU631" s="87">
        <f>'March 2008 RIA'!$D$20</f>
        <v>7.3</v>
      </c>
      <c r="AV631" s="87">
        <f>'March 2008 RIA'!$D$20</f>
        <v>7.3</v>
      </c>
      <c r="AW631" s="87">
        <f>'March 2008 RIA'!$D$20</f>
        <v>7.3</v>
      </c>
      <c r="AX631" s="87">
        <f>'March 2008 RIA'!$D$20</f>
        <v>7.3</v>
      </c>
      <c r="AY631" s="87">
        <f>'March 2008 RIA'!$D$20</f>
        <v>7.3</v>
      </c>
      <c r="AZ631" s="87">
        <f>'March 2008 RIA'!$D$20</f>
        <v>7.3</v>
      </c>
      <c r="BA631" s="87">
        <f>'March 2008 RIA'!$D$20</f>
        <v>7.3</v>
      </c>
      <c r="BB631" s="87">
        <f>'March 2008 RIA'!$D$20</f>
        <v>7.3</v>
      </c>
      <c r="BC631" s="87">
        <f>'March 2008 RIA'!$D$20</f>
        <v>7.3</v>
      </c>
      <c r="BD631" s="87">
        <f>'March 2008 RIA'!$D$20</f>
        <v>7.3</v>
      </c>
      <c r="BE631" s="87">
        <f>'March 2008 RIA'!$D$20</f>
        <v>7.3</v>
      </c>
      <c r="BF631" s="87">
        <f>'March 2008 RIA'!$D$20</f>
        <v>7.3</v>
      </c>
      <c r="BG631" s="87">
        <f>'March 2008 RIA'!$D$20</f>
        <v>7.3</v>
      </c>
      <c r="BH631" s="87">
        <f>'March 2008 RIA'!$D$20</f>
        <v>7.3</v>
      </c>
      <c r="BI631" s="87">
        <f>'March 2008 RIA'!$D$20</f>
        <v>7.3</v>
      </c>
      <c r="BJ631" s="87">
        <f>'March 2008 RIA'!$D$20</f>
        <v>7.3</v>
      </c>
      <c r="BK631" s="87">
        <f>'March 2008 RIA'!$D$20</f>
        <v>7.3</v>
      </c>
    </row>
    <row r="632" spans="1:63" s="26" customFormat="1" x14ac:dyDescent="0.25">
      <c r="A632" s="24" t="str">
        <f>'March 2008 RIA'!$A$20</f>
        <v>Tier 2</v>
      </c>
      <c r="B632" s="25">
        <v>2006</v>
      </c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7">
        <f>'March 2008 RIA'!$D$20</f>
        <v>7.3</v>
      </c>
      <c r="T632" s="87">
        <f>'March 2008 RIA'!$D$20</f>
        <v>7.3</v>
      </c>
      <c r="U632" s="87">
        <f>'March 2008 RIA'!$D$20</f>
        <v>7.3</v>
      </c>
      <c r="V632" s="87">
        <f>'March 2008 RIA'!$D$20</f>
        <v>7.3</v>
      </c>
      <c r="W632" s="87">
        <f>'March 2008 RIA'!$D$20</f>
        <v>7.3</v>
      </c>
      <c r="X632" s="87">
        <f>'March 2008 RIA'!$D$20</f>
        <v>7.3</v>
      </c>
      <c r="Y632" s="87">
        <f>'March 2008 RIA'!$D$20</f>
        <v>7.3</v>
      </c>
      <c r="Z632" s="87">
        <f>'March 2008 RIA'!$D$20</f>
        <v>7.3</v>
      </c>
      <c r="AA632" s="87">
        <f>'March 2008 RIA'!$D$20</f>
        <v>7.3</v>
      </c>
      <c r="AB632" s="87">
        <f>'March 2008 RIA'!$D$20</f>
        <v>7.3</v>
      </c>
      <c r="AC632" s="87">
        <f>'March 2008 RIA'!$D$20</f>
        <v>7.3</v>
      </c>
      <c r="AD632" s="87">
        <f>'March 2008 RIA'!$D$20</f>
        <v>7.3</v>
      </c>
      <c r="AE632" s="87">
        <f>'March 2008 RIA'!$D$20</f>
        <v>7.3</v>
      </c>
      <c r="AF632" s="87">
        <f>'March 2008 RIA'!$D$20</f>
        <v>7.3</v>
      </c>
      <c r="AG632" s="87">
        <f>'March 2008 RIA'!$D$20</f>
        <v>7.3</v>
      </c>
      <c r="AH632" s="87">
        <f>'March 2008 RIA'!$D$20</f>
        <v>7.3</v>
      </c>
      <c r="AI632" s="87">
        <f>'March 2008 RIA'!$D$20</f>
        <v>7.3</v>
      </c>
      <c r="AJ632" s="87">
        <f>'March 2008 RIA'!$D$20</f>
        <v>7.3</v>
      </c>
      <c r="AK632" s="87">
        <f>'March 2008 RIA'!$D$20</f>
        <v>7.3</v>
      </c>
      <c r="AL632" s="87">
        <f>'March 2008 RIA'!$D$20</f>
        <v>7.3</v>
      </c>
      <c r="AM632" s="87">
        <f>'March 2008 RIA'!$D$20</f>
        <v>7.3</v>
      </c>
      <c r="AN632" s="87">
        <f>'March 2008 RIA'!$D$20</f>
        <v>7.3</v>
      </c>
      <c r="AO632" s="87">
        <f>'March 2008 RIA'!$D$20</f>
        <v>7.3</v>
      </c>
      <c r="AP632" s="87">
        <f>'March 2008 RIA'!$D$20</f>
        <v>7.3</v>
      </c>
      <c r="AQ632" s="87">
        <f>'March 2008 RIA'!$D$20</f>
        <v>7.3</v>
      </c>
      <c r="AR632" s="87">
        <f>'March 2008 RIA'!$D$20</f>
        <v>7.3</v>
      </c>
      <c r="AS632" s="87">
        <f>'March 2008 RIA'!$D$20</f>
        <v>7.3</v>
      </c>
      <c r="AT632" s="87">
        <f>'March 2008 RIA'!$D$20</f>
        <v>7.3</v>
      </c>
      <c r="AU632" s="87">
        <f>'March 2008 RIA'!$D$20</f>
        <v>7.3</v>
      </c>
      <c r="AV632" s="87">
        <f>'March 2008 RIA'!$D$20</f>
        <v>7.3</v>
      </c>
      <c r="AW632" s="87">
        <f>'March 2008 RIA'!$D$20</f>
        <v>7.3</v>
      </c>
      <c r="AX632" s="87">
        <f>'March 2008 RIA'!$D$20</f>
        <v>7.3</v>
      </c>
      <c r="AY632" s="87">
        <f>'March 2008 RIA'!$D$20</f>
        <v>7.3</v>
      </c>
      <c r="AZ632" s="87">
        <f>'March 2008 RIA'!$D$20</f>
        <v>7.3</v>
      </c>
      <c r="BA632" s="87">
        <f>'March 2008 RIA'!$D$20</f>
        <v>7.3</v>
      </c>
      <c r="BB632" s="87">
        <f>'March 2008 RIA'!$D$20</f>
        <v>7.3</v>
      </c>
      <c r="BC632" s="87">
        <f>'March 2008 RIA'!$D$20</f>
        <v>7.3</v>
      </c>
      <c r="BD632" s="87">
        <f>'March 2008 RIA'!$D$20</f>
        <v>7.3</v>
      </c>
      <c r="BE632" s="87">
        <f>'March 2008 RIA'!$D$20</f>
        <v>7.3</v>
      </c>
      <c r="BF632" s="87">
        <f>'March 2008 RIA'!$D$20</f>
        <v>7.3</v>
      </c>
      <c r="BG632" s="87">
        <f>'March 2008 RIA'!$D$20</f>
        <v>7.3</v>
      </c>
      <c r="BH632" s="87">
        <f>'March 2008 RIA'!$D$20</f>
        <v>7.3</v>
      </c>
      <c r="BI632" s="87">
        <f>'March 2008 RIA'!$D$20</f>
        <v>7.3</v>
      </c>
      <c r="BJ632" s="87">
        <f>'March 2008 RIA'!$D$20</f>
        <v>7.3</v>
      </c>
      <c r="BK632" s="87">
        <f>'March 2008 RIA'!$D$20</f>
        <v>7.3</v>
      </c>
    </row>
    <row r="633" spans="1:63" s="26" customFormat="1" x14ac:dyDescent="0.25">
      <c r="A633" s="24" t="str">
        <f>'March 2008 RIA'!$A$20</f>
        <v>Tier 2</v>
      </c>
      <c r="B633" s="25">
        <v>2007</v>
      </c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7">
        <f>'March 2008 RIA'!$D$20</f>
        <v>7.3</v>
      </c>
      <c r="U633" s="87">
        <f>'March 2008 RIA'!$D$20</f>
        <v>7.3</v>
      </c>
      <c r="V633" s="87">
        <f>'March 2008 RIA'!$D$20</f>
        <v>7.3</v>
      </c>
      <c r="W633" s="87">
        <f>'March 2008 RIA'!$D$20</f>
        <v>7.3</v>
      </c>
      <c r="X633" s="87">
        <f>'March 2008 RIA'!$D$20</f>
        <v>7.3</v>
      </c>
      <c r="Y633" s="87">
        <f>'March 2008 RIA'!$D$20</f>
        <v>7.3</v>
      </c>
      <c r="Z633" s="87">
        <f>'March 2008 RIA'!$D$20</f>
        <v>7.3</v>
      </c>
      <c r="AA633" s="87">
        <f>'March 2008 RIA'!$D$20</f>
        <v>7.3</v>
      </c>
      <c r="AB633" s="87">
        <f>'March 2008 RIA'!$D$20</f>
        <v>7.3</v>
      </c>
      <c r="AC633" s="87">
        <f>'March 2008 RIA'!$D$20</f>
        <v>7.3</v>
      </c>
      <c r="AD633" s="87">
        <f>'March 2008 RIA'!$D$20</f>
        <v>7.3</v>
      </c>
      <c r="AE633" s="87">
        <f>'March 2008 RIA'!$D$20</f>
        <v>7.3</v>
      </c>
      <c r="AF633" s="87">
        <f>'March 2008 RIA'!$D$20</f>
        <v>7.3</v>
      </c>
      <c r="AG633" s="87">
        <f>'March 2008 RIA'!$D$20</f>
        <v>7.3</v>
      </c>
      <c r="AH633" s="87">
        <f>'March 2008 RIA'!$D$20</f>
        <v>7.3</v>
      </c>
      <c r="AI633" s="87">
        <f>'March 2008 RIA'!$D$20</f>
        <v>7.3</v>
      </c>
      <c r="AJ633" s="87">
        <f>'March 2008 RIA'!$D$20</f>
        <v>7.3</v>
      </c>
      <c r="AK633" s="87">
        <f>'March 2008 RIA'!$D$20</f>
        <v>7.3</v>
      </c>
      <c r="AL633" s="87">
        <f>'March 2008 RIA'!$D$20</f>
        <v>7.3</v>
      </c>
      <c r="AM633" s="87">
        <f>'March 2008 RIA'!$D$20</f>
        <v>7.3</v>
      </c>
      <c r="AN633" s="87">
        <f>'March 2008 RIA'!$D$20</f>
        <v>7.3</v>
      </c>
      <c r="AO633" s="87">
        <f>'March 2008 RIA'!$D$20</f>
        <v>7.3</v>
      </c>
      <c r="AP633" s="87">
        <f>'March 2008 RIA'!$D$20</f>
        <v>7.3</v>
      </c>
      <c r="AQ633" s="87">
        <f>'March 2008 RIA'!$D$20</f>
        <v>7.3</v>
      </c>
      <c r="AR633" s="87">
        <f>'March 2008 RIA'!$D$20</f>
        <v>7.3</v>
      </c>
      <c r="AS633" s="87">
        <f>'March 2008 RIA'!$D$20</f>
        <v>7.3</v>
      </c>
      <c r="AT633" s="87">
        <f>'March 2008 RIA'!$D$20</f>
        <v>7.3</v>
      </c>
      <c r="AU633" s="87">
        <f>'March 2008 RIA'!$D$20</f>
        <v>7.3</v>
      </c>
      <c r="AV633" s="87">
        <f>'March 2008 RIA'!$D$20</f>
        <v>7.3</v>
      </c>
      <c r="AW633" s="87">
        <f>'March 2008 RIA'!$D$20</f>
        <v>7.3</v>
      </c>
      <c r="AX633" s="87">
        <f>'March 2008 RIA'!$D$20</f>
        <v>7.3</v>
      </c>
      <c r="AY633" s="87">
        <f>'March 2008 RIA'!$D$20</f>
        <v>7.3</v>
      </c>
      <c r="AZ633" s="87">
        <f>'March 2008 RIA'!$D$20</f>
        <v>7.3</v>
      </c>
      <c r="BA633" s="87">
        <f>'March 2008 RIA'!$D$20</f>
        <v>7.3</v>
      </c>
      <c r="BB633" s="87">
        <f>'March 2008 RIA'!$D$20</f>
        <v>7.3</v>
      </c>
      <c r="BC633" s="87">
        <f>'March 2008 RIA'!$D$20</f>
        <v>7.3</v>
      </c>
      <c r="BD633" s="87">
        <f>'March 2008 RIA'!$D$20</f>
        <v>7.3</v>
      </c>
      <c r="BE633" s="87">
        <f>'March 2008 RIA'!$D$20</f>
        <v>7.3</v>
      </c>
      <c r="BF633" s="87">
        <f>'March 2008 RIA'!$D$20</f>
        <v>7.3</v>
      </c>
      <c r="BG633" s="87">
        <f>'March 2008 RIA'!$D$20</f>
        <v>7.3</v>
      </c>
      <c r="BH633" s="87">
        <f>'March 2008 RIA'!$D$20</f>
        <v>7.3</v>
      </c>
      <c r="BI633" s="87">
        <f>'March 2008 RIA'!$D$20</f>
        <v>7.3</v>
      </c>
      <c r="BJ633" s="87">
        <f>'March 2008 RIA'!$D$20</f>
        <v>7.3</v>
      </c>
      <c r="BK633" s="87">
        <f>'March 2008 RIA'!$D$20</f>
        <v>7.3</v>
      </c>
    </row>
    <row r="634" spans="1:63" s="26" customFormat="1" x14ac:dyDescent="0.25">
      <c r="A634" s="24" t="str">
        <f>'March 2008 RIA'!$A$20</f>
        <v>Tier 2</v>
      </c>
      <c r="B634" s="25">
        <v>2008</v>
      </c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7">
        <f>'March 2008 RIA'!$D$20</f>
        <v>7.3</v>
      </c>
      <c r="V634" s="87">
        <f>'March 2008 RIA'!$D$20</f>
        <v>7.3</v>
      </c>
      <c r="W634" s="87">
        <f>'March 2008 RIA'!$D$20</f>
        <v>7.3</v>
      </c>
      <c r="X634" s="87">
        <f>'March 2008 RIA'!$D$20</f>
        <v>7.3</v>
      </c>
      <c r="Y634" s="87">
        <f>'March 2008 RIA'!$D$20</f>
        <v>7.3</v>
      </c>
      <c r="Z634" s="87">
        <f>'March 2008 RIA'!$D$20</f>
        <v>7.3</v>
      </c>
      <c r="AA634" s="87">
        <f>'March 2008 RIA'!$D$20</f>
        <v>7.3</v>
      </c>
      <c r="AB634" s="87">
        <f>'March 2008 RIA'!$D$20</f>
        <v>7.3</v>
      </c>
      <c r="AC634" s="87">
        <f>'March 2008 RIA'!$D$20</f>
        <v>7.3</v>
      </c>
      <c r="AD634" s="87">
        <f>'March 2008 RIA'!$D$20</f>
        <v>7.3</v>
      </c>
      <c r="AE634" s="87">
        <f>'March 2008 RIA'!$D$20</f>
        <v>7.3</v>
      </c>
      <c r="AF634" s="87">
        <f>'March 2008 RIA'!$D$20</f>
        <v>7.3</v>
      </c>
      <c r="AG634" s="87">
        <f>'March 2008 RIA'!$D$20</f>
        <v>7.3</v>
      </c>
      <c r="AH634" s="87">
        <f>'March 2008 RIA'!$D$20</f>
        <v>7.3</v>
      </c>
      <c r="AI634" s="87">
        <f>'March 2008 RIA'!$D$20</f>
        <v>7.3</v>
      </c>
      <c r="AJ634" s="87">
        <f>'March 2008 RIA'!$D$20</f>
        <v>7.3</v>
      </c>
      <c r="AK634" s="87">
        <f>'March 2008 RIA'!$D$20</f>
        <v>7.3</v>
      </c>
      <c r="AL634" s="87">
        <f>'March 2008 RIA'!$D$20</f>
        <v>7.3</v>
      </c>
      <c r="AM634" s="87">
        <f>'March 2008 RIA'!$D$20</f>
        <v>7.3</v>
      </c>
      <c r="AN634" s="87">
        <f>'March 2008 RIA'!$D$20</f>
        <v>7.3</v>
      </c>
      <c r="AO634" s="87">
        <f>'March 2008 RIA'!$D$20</f>
        <v>7.3</v>
      </c>
      <c r="AP634" s="87">
        <f>'March 2008 RIA'!$D$20</f>
        <v>7.3</v>
      </c>
      <c r="AQ634" s="87">
        <f>'March 2008 RIA'!$D$20</f>
        <v>7.3</v>
      </c>
      <c r="AR634" s="87">
        <f>'March 2008 RIA'!$D$20</f>
        <v>7.3</v>
      </c>
      <c r="AS634" s="87">
        <f>'March 2008 RIA'!$D$20</f>
        <v>7.3</v>
      </c>
      <c r="AT634" s="87">
        <f>'March 2008 RIA'!$D$20</f>
        <v>7.3</v>
      </c>
      <c r="AU634" s="87">
        <f>'March 2008 RIA'!$D$20</f>
        <v>7.3</v>
      </c>
      <c r="AV634" s="87">
        <f>'March 2008 RIA'!$D$20</f>
        <v>7.3</v>
      </c>
      <c r="AW634" s="87">
        <f>'March 2008 RIA'!$D$20</f>
        <v>7.3</v>
      </c>
      <c r="AX634" s="87">
        <f>'March 2008 RIA'!$D$20</f>
        <v>7.3</v>
      </c>
      <c r="AY634" s="87">
        <f>'March 2008 RIA'!$D$20</f>
        <v>7.3</v>
      </c>
      <c r="AZ634" s="87">
        <f>'March 2008 RIA'!$D$20</f>
        <v>7.3</v>
      </c>
      <c r="BA634" s="87">
        <f>'March 2008 RIA'!$D$20</f>
        <v>7.3</v>
      </c>
      <c r="BB634" s="87">
        <f>'March 2008 RIA'!$D$20</f>
        <v>7.3</v>
      </c>
      <c r="BC634" s="87">
        <f>'March 2008 RIA'!$D$20</f>
        <v>7.3</v>
      </c>
      <c r="BD634" s="87">
        <f>'March 2008 RIA'!$D$20</f>
        <v>7.3</v>
      </c>
      <c r="BE634" s="87">
        <f>'March 2008 RIA'!$D$20</f>
        <v>7.3</v>
      </c>
      <c r="BF634" s="87">
        <f>'March 2008 RIA'!$D$20</f>
        <v>7.3</v>
      </c>
      <c r="BG634" s="87">
        <f>'March 2008 RIA'!$D$20</f>
        <v>7.3</v>
      </c>
      <c r="BH634" s="87">
        <f>'March 2008 RIA'!$D$20</f>
        <v>7.3</v>
      </c>
      <c r="BI634" s="87">
        <f>'March 2008 RIA'!$D$20</f>
        <v>7.3</v>
      </c>
      <c r="BJ634" s="87">
        <f>'March 2008 RIA'!$D$20</f>
        <v>7.3</v>
      </c>
      <c r="BK634" s="87">
        <f>'March 2008 RIA'!$D$20</f>
        <v>7.3</v>
      </c>
    </row>
    <row r="635" spans="1:63" s="26" customFormat="1" x14ac:dyDescent="0.25">
      <c r="A635" s="24" t="str">
        <f>'March 2008 RIA'!$A$20</f>
        <v>Tier 2</v>
      </c>
      <c r="B635" s="25">
        <v>2009</v>
      </c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7">
        <f>'March 2008 RIA'!$D$20</f>
        <v>7.3</v>
      </c>
      <c r="W635" s="87">
        <f>'March 2008 RIA'!$D$20</f>
        <v>7.3</v>
      </c>
      <c r="X635" s="87">
        <f>'March 2008 RIA'!$D$20</f>
        <v>7.3</v>
      </c>
      <c r="Y635" s="87">
        <f>'March 2008 RIA'!$D$20</f>
        <v>7.3</v>
      </c>
      <c r="Z635" s="87">
        <f>'March 2008 RIA'!$D$20</f>
        <v>7.3</v>
      </c>
      <c r="AA635" s="87">
        <f>'March 2008 RIA'!$D$20</f>
        <v>7.3</v>
      </c>
      <c r="AB635" s="87">
        <f>'March 2008 RIA'!$D$20</f>
        <v>7.3</v>
      </c>
      <c r="AC635" s="87">
        <f>'March 2008 RIA'!$D$20</f>
        <v>7.3</v>
      </c>
      <c r="AD635" s="87">
        <f>'March 2008 RIA'!$D$20</f>
        <v>7.3</v>
      </c>
      <c r="AE635" s="87">
        <f>'March 2008 RIA'!$D$20</f>
        <v>7.3</v>
      </c>
      <c r="AF635" s="87">
        <f>'March 2008 RIA'!$D$20</f>
        <v>7.3</v>
      </c>
      <c r="AG635" s="87">
        <f>'March 2008 RIA'!$D$20</f>
        <v>7.3</v>
      </c>
      <c r="AH635" s="87">
        <f>'March 2008 RIA'!$D$20</f>
        <v>7.3</v>
      </c>
      <c r="AI635" s="87">
        <f>'March 2008 RIA'!$D$20</f>
        <v>7.3</v>
      </c>
      <c r="AJ635" s="87">
        <f>'March 2008 RIA'!$D$20</f>
        <v>7.3</v>
      </c>
      <c r="AK635" s="87">
        <f>'March 2008 RIA'!$D$20</f>
        <v>7.3</v>
      </c>
      <c r="AL635" s="87">
        <f>'March 2008 RIA'!$D$20</f>
        <v>7.3</v>
      </c>
      <c r="AM635" s="87">
        <f>'March 2008 RIA'!$D$20</f>
        <v>7.3</v>
      </c>
      <c r="AN635" s="87">
        <f>'March 2008 RIA'!$D$20</f>
        <v>7.3</v>
      </c>
      <c r="AO635" s="87">
        <f>'March 2008 RIA'!$D$20</f>
        <v>7.3</v>
      </c>
      <c r="AP635" s="87">
        <f>'March 2008 RIA'!$D$20</f>
        <v>7.3</v>
      </c>
      <c r="AQ635" s="87">
        <f>'March 2008 RIA'!$D$20</f>
        <v>7.3</v>
      </c>
      <c r="AR635" s="87">
        <f>'March 2008 RIA'!$D$20</f>
        <v>7.3</v>
      </c>
      <c r="AS635" s="87">
        <f>'March 2008 RIA'!$D$20</f>
        <v>7.3</v>
      </c>
      <c r="AT635" s="87">
        <f>'March 2008 RIA'!$D$20</f>
        <v>7.3</v>
      </c>
      <c r="AU635" s="87">
        <f>'March 2008 RIA'!$D$20</f>
        <v>7.3</v>
      </c>
      <c r="AV635" s="87">
        <f>'March 2008 RIA'!$D$20</f>
        <v>7.3</v>
      </c>
      <c r="AW635" s="87">
        <f>'March 2008 RIA'!$D$20</f>
        <v>7.3</v>
      </c>
      <c r="AX635" s="87">
        <f>'March 2008 RIA'!$D$20</f>
        <v>7.3</v>
      </c>
      <c r="AY635" s="87">
        <f>'March 2008 RIA'!$D$20</f>
        <v>7.3</v>
      </c>
      <c r="AZ635" s="87">
        <f>'March 2008 RIA'!$D$20</f>
        <v>7.3</v>
      </c>
      <c r="BA635" s="87">
        <f>'March 2008 RIA'!$D$20</f>
        <v>7.3</v>
      </c>
      <c r="BB635" s="87">
        <f>'March 2008 RIA'!$D$20</f>
        <v>7.3</v>
      </c>
      <c r="BC635" s="87">
        <f>'March 2008 RIA'!$D$20</f>
        <v>7.3</v>
      </c>
      <c r="BD635" s="87">
        <f>'March 2008 RIA'!$D$20</f>
        <v>7.3</v>
      </c>
      <c r="BE635" s="87">
        <f>'March 2008 RIA'!$D$20</f>
        <v>7.3</v>
      </c>
      <c r="BF635" s="87">
        <f>'March 2008 RIA'!$D$20</f>
        <v>7.3</v>
      </c>
      <c r="BG635" s="87">
        <f>'March 2008 RIA'!$D$20</f>
        <v>7.3</v>
      </c>
      <c r="BH635" s="87">
        <f>'March 2008 RIA'!$D$20</f>
        <v>7.3</v>
      </c>
      <c r="BI635" s="87">
        <f>'March 2008 RIA'!$D$20</f>
        <v>7.3</v>
      </c>
      <c r="BJ635" s="87">
        <f>'March 2008 RIA'!$D$20</f>
        <v>7.3</v>
      </c>
      <c r="BK635" s="87">
        <f>'March 2008 RIA'!$D$20</f>
        <v>7.3</v>
      </c>
    </row>
    <row r="636" spans="1:63" s="26" customFormat="1" x14ac:dyDescent="0.25">
      <c r="A636" s="24" t="str">
        <f>'March 2008 RIA'!$A$20</f>
        <v>Tier 2</v>
      </c>
      <c r="B636" s="25">
        <v>2010</v>
      </c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7">
        <f>'March 2008 RIA'!$D$20</f>
        <v>7.3</v>
      </c>
      <c r="X636" s="87">
        <f>'March 2008 RIA'!$D$20</f>
        <v>7.3</v>
      </c>
      <c r="Y636" s="87">
        <f>'March 2008 RIA'!$D$20</f>
        <v>7.3</v>
      </c>
      <c r="Z636" s="87">
        <f>'March 2008 RIA'!$D$20</f>
        <v>7.3</v>
      </c>
      <c r="AA636" s="87">
        <f>'March 2008 RIA'!$D$20</f>
        <v>7.3</v>
      </c>
      <c r="AB636" s="87">
        <f>'March 2008 RIA'!$D$20</f>
        <v>7.3</v>
      </c>
      <c r="AC636" s="87">
        <f>'March 2008 RIA'!$D$20</f>
        <v>7.3</v>
      </c>
      <c r="AD636" s="87">
        <f>'March 2008 RIA'!$D$20</f>
        <v>7.3</v>
      </c>
      <c r="AE636" s="87">
        <f>'March 2008 RIA'!$D$20</f>
        <v>7.3</v>
      </c>
      <c r="AF636" s="87">
        <f>'March 2008 RIA'!$D$20</f>
        <v>7.3</v>
      </c>
      <c r="AG636" s="87">
        <f>'March 2008 RIA'!$D$20</f>
        <v>7.3</v>
      </c>
      <c r="AH636" s="87">
        <f>'March 2008 RIA'!$D$20</f>
        <v>7.3</v>
      </c>
      <c r="AI636" s="87">
        <f>'March 2008 RIA'!$D$20</f>
        <v>7.3</v>
      </c>
      <c r="AJ636" s="87">
        <f>'March 2008 RIA'!$D$20</f>
        <v>7.3</v>
      </c>
      <c r="AK636" s="87">
        <f>'March 2008 RIA'!$D$20</f>
        <v>7.3</v>
      </c>
      <c r="AL636" s="87">
        <f>'March 2008 RIA'!$D$20</f>
        <v>7.3</v>
      </c>
      <c r="AM636" s="87">
        <f>'March 2008 RIA'!$D$20</f>
        <v>7.3</v>
      </c>
      <c r="AN636" s="87">
        <f>'March 2008 RIA'!$D$20</f>
        <v>7.3</v>
      </c>
      <c r="AO636" s="87">
        <f>'March 2008 RIA'!$D$20</f>
        <v>7.3</v>
      </c>
      <c r="AP636" s="87">
        <f>'March 2008 RIA'!$D$20</f>
        <v>7.3</v>
      </c>
      <c r="AQ636" s="87">
        <f>'March 2008 RIA'!$D$20</f>
        <v>7.3</v>
      </c>
      <c r="AR636" s="87">
        <f>'March 2008 RIA'!$D$20</f>
        <v>7.3</v>
      </c>
      <c r="AS636" s="87">
        <f>'March 2008 RIA'!$D$20</f>
        <v>7.3</v>
      </c>
      <c r="AT636" s="87">
        <f>'March 2008 RIA'!$D$20</f>
        <v>7.3</v>
      </c>
      <c r="AU636" s="87">
        <f>'March 2008 RIA'!$D$20</f>
        <v>7.3</v>
      </c>
      <c r="AV636" s="87">
        <f>'March 2008 RIA'!$D$20</f>
        <v>7.3</v>
      </c>
      <c r="AW636" s="87">
        <f>'March 2008 RIA'!$D$20</f>
        <v>7.3</v>
      </c>
      <c r="AX636" s="87">
        <f>'March 2008 RIA'!$D$20</f>
        <v>7.3</v>
      </c>
      <c r="AY636" s="87">
        <f>'March 2008 RIA'!$D$20</f>
        <v>7.3</v>
      </c>
      <c r="AZ636" s="87">
        <f>'March 2008 RIA'!$D$20</f>
        <v>7.3</v>
      </c>
      <c r="BA636" s="87">
        <f>'March 2008 RIA'!$D$20</f>
        <v>7.3</v>
      </c>
      <c r="BB636" s="87">
        <f>'March 2008 RIA'!$D$20</f>
        <v>7.3</v>
      </c>
      <c r="BC636" s="87">
        <f>'March 2008 RIA'!$D$20</f>
        <v>7.3</v>
      </c>
      <c r="BD636" s="87">
        <f>'March 2008 RIA'!$D$20</f>
        <v>7.3</v>
      </c>
      <c r="BE636" s="87">
        <f>'March 2008 RIA'!$D$20</f>
        <v>7.3</v>
      </c>
      <c r="BF636" s="87">
        <f>'March 2008 RIA'!$D$20</f>
        <v>7.3</v>
      </c>
      <c r="BG636" s="87">
        <f>'March 2008 RIA'!$D$20</f>
        <v>7.3</v>
      </c>
      <c r="BH636" s="87">
        <f>'March 2008 RIA'!$D$20</f>
        <v>7.3</v>
      </c>
      <c r="BI636" s="87">
        <f>'March 2008 RIA'!$D$20</f>
        <v>7.3</v>
      </c>
      <c r="BJ636" s="87">
        <f>'March 2008 RIA'!$D$20</f>
        <v>7.3</v>
      </c>
      <c r="BK636" s="87">
        <f>'March 2008 RIA'!$D$20</f>
        <v>7.3</v>
      </c>
    </row>
    <row r="637" spans="1:63" s="26" customFormat="1" x14ac:dyDescent="0.25">
      <c r="A637" s="24" t="str">
        <f>'March 2008 RIA'!$A$20</f>
        <v>Tier 2</v>
      </c>
      <c r="B637" s="25">
        <v>2011</v>
      </c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7">
        <f>'March 2008 RIA'!$D$20</f>
        <v>7.3</v>
      </c>
      <c r="Y637" s="87">
        <f>'March 2008 RIA'!$D$20</f>
        <v>7.3</v>
      </c>
      <c r="Z637" s="87">
        <f>'March 2008 RIA'!$D$20</f>
        <v>7.3</v>
      </c>
      <c r="AA637" s="87">
        <f>'March 2008 RIA'!$D$20</f>
        <v>7.3</v>
      </c>
      <c r="AB637" s="87">
        <f>'March 2008 RIA'!$D$20</f>
        <v>7.3</v>
      </c>
      <c r="AC637" s="87">
        <f>'March 2008 RIA'!$D$20</f>
        <v>7.3</v>
      </c>
      <c r="AD637" s="87">
        <f>'March 2008 RIA'!$D$20</f>
        <v>7.3</v>
      </c>
      <c r="AE637" s="87">
        <f>'March 2008 RIA'!$D$20</f>
        <v>7.3</v>
      </c>
      <c r="AF637" s="87">
        <f>'March 2008 RIA'!$D$20</f>
        <v>7.3</v>
      </c>
      <c r="AG637" s="87">
        <f>'March 2008 RIA'!$D$20</f>
        <v>7.3</v>
      </c>
      <c r="AH637" s="87">
        <f>'March 2008 RIA'!$D$20</f>
        <v>7.3</v>
      </c>
      <c r="AI637" s="87">
        <f>'March 2008 RIA'!$D$20</f>
        <v>7.3</v>
      </c>
      <c r="AJ637" s="87">
        <f>'March 2008 RIA'!$D$20</f>
        <v>7.3</v>
      </c>
      <c r="AK637" s="87">
        <f>'March 2008 RIA'!$D$20</f>
        <v>7.3</v>
      </c>
      <c r="AL637" s="87">
        <f>'March 2008 RIA'!$D$20</f>
        <v>7.3</v>
      </c>
      <c r="AM637" s="87">
        <f>'March 2008 RIA'!$D$20</f>
        <v>7.3</v>
      </c>
      <c r="AN637" s="87">
        <f>'March 2008 RIA'!$D$20</f>
        <v>7.3</v>
      </c>
      <c r="AO637" s="87">
        <f>'March 2008 RIA'!$D$20</f>
        <v>7.3</v>
      </c>
      <c r="AP637" s="87">
        <f>'March 2008 RIA'!$D$20</f>
        <v>7.3</v>
      </c>
      <c r="AQ637" s="87">
        <f>'March 2008 RIA'!$D$20</f>
        <v>7.3</v>
      </c>
      <c r="AR637" s="87">
        <f>'March 2008 RIA'!$D$20</f>
        <v>7.3</v>
      </c>
      <c r="AS637" s="87">
        <f>'March 2008 RIA'!$D$20</f>
        <v>7.3</v>
      </c>
      <c r="AT637" s="87">
        <f>'March 2008 RIA'!$D$20</f>
        <v>7.3</v>
      </c>
      <c r="AU637" s="87">
        <f>'March 2008 RIA'!$D$20</f>
        <v>7.3</v>
      </c>
      <c r="AV637" s="87">
        <f>'March 2008 RIA'!$D$20</f>
        <v>7.3</v>
      </c>
      <c r="AW637" s="87">
        <f>'March 2008 RIA'!$D$20</f>
        <v>7.3</v>
      </c>
      <c r="AX637" s="87">
        <f>'March 2008 RIA'!$D$20</f>
        <v>7.3</v>
      </c>
      <c r="AY637" s="87">
        <f>'March 2008 RIA'!$D$20</f>
        <v>7.3</v>
      </c>
      <c r="AZ637" s="87">
        <f>'March 2008 RIA'!$D$20</f>
        <v>7.3</v>
      </c>
      <c r="BA637" s="87">
        <f>'March 2008 RIA'!$D$20</f>
        <v>7.3</v>
      </c>
      <c r="BB637" s="87">
        <f>'March 2008 RIA'!$D$20</f>
        <v>7.3</v>
      </c>
      <c r="BC637" s="87">
        <f>'March 2008 RIA'!$D$20</f>
        <v>7.3</v>
      </c>
      <c r="BD637" s="87">
        <f>'March 2008 RIA'!$D$20</f>
        <v>7.3</v>
      </c>
      <c r="BE637" s="87">
        <f>'March 2008 RIA'!$D$20</f>
        <v>7.3</v>
      </c>
      <c r="BF637" s="87">
        <f>'March 2008 RIA'!$D$20</f>
        <v>7.3</v>
      </c>
      <c r="BG637" s="87">
        <f>'March 2008 RIA'!$D$20</f>
        <v>7.3</v>
      </c>
      <c r="BH637" s="87">
        <f>'March 2008 RIA'!$D$20</f>
        <v>7.3</v>
      </c>
      <c r="BI637" s="87">
        <f>'March 2008 RIA'!$D$20</f>
        <v>7.3</v>
      </c>
      <c r="BJ637" s="87">
        <f>'March 2008 RIA'!$D$20</f>
        <v>7.3</v>
      </c>
      <c r="BK637" s="87">
        <f>'March 2008 RIA'!$D$20</f>
        <v>7.3</v>
      </c>
    </row>
    <row r="638" spans="1:63" s="31" customFormat="1" x14ac:dyDescent="0.25">
      <c r="A638" s="21" t="str">
        <f>'March 2008 RIA'!$A$37</f>
        <v>Tier 3</v>
      </c>
      <c r="B638" s="30">
        <v>2012</v>
      </c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1">
        <f>'March 2008 RIA'!$C$37</f>
        <v>5.4</v>
      </c>
      <c r="Z638" s="81">
        <f>'March 2008 RIA'!$C$37</f>
        <v>5.4</v>
      </c>
      <c r="AA638" s="81">
        <f>'March 2008 RIA'!$C$37</f>
        <v>5.4</v>
      </c>
      <c r="AB638" s="81">
        <f>'March 2008 RIA'!$C$37</f>
        <v>5.4</v>
      </c>
      <c r="AC638" s="81">
        <f>'March 2008 RIA'!$C$37</f>
        <v>5.4</v>
      </c>
      <c r="AD638" s="81">
        <f>'March 2008 RIA'!$C$37</f>
        <v>5.4</v>
      </c>
      <c r="AE638" s="81">
        <f>'March 2008 RIA'!$C$37</f>
        <v>5.4</v>
      </c>
      <c r="AF638" s="81">
        <f>'March 2008 RIA'!$C$37</f>
        <v>5.4</v>
      </c>
      <c r="AG638" s="81">
        <f>'March 2008 RIA'!$C$37</f>
        <v>5.4</v>
      </c>
      <c r="AH638" s="81">
        <f>'March 2008 RIA'!$C$37</f>
        <v>5.4</v>
      </c>
      <c r="AI638" s="81">
        <f>'March 2008 RIA'!$C$37</f>
        <v>5.4</v>
      </c>
      <c r="AJ638" s="81">
        <f>'March 2008 RIA'!$C$37</f>
        <v>5.4</v>
      </c>
      <c r="AK638" s="81">
        <f>'March 2008 RIA'!$C$37</f>
        <v>5.4</v>
      </c>
      <c r="AL638" s="81">
        <f>'March 2008 RIA'!$C$37</f>
        <v>5.4</v>
      </c>
      <c r="AM638" s="81">
        <f>'March 2008 RIA'!$C$37</f>
        <v>5.4</v>
      </c>
      <c r="AN638" s="81">
        <f>'March 2008 RIA'!$C$37</f>
        <v>5.4</v>
      </c>
      <c r="AO638" s="81">
        <f>'March 2008 RIA'!$C$37</f>
        <v>5.4</v>
      </c>
      <c r="AP638" s="81">
        <f>'March 2008 RIA'!$C$37</f>
        <v>5.4</v>
      </c>
      <c r="AQ638" s="81">
        <f>'March 2008 RIA'!$C$37</f>
        <v>5.4</v>
      </c>
      <c r="AR638" s="81">
        <f>'March 2008 RIA'!$C$37</f>
        <v>5.4</v>
      </c>
      <c r="AS638" s="81">
        <f>'March 2008 RIA'!$C$37</f>
        <v>5.4</v>
      </c>
      <c r="AT638" s="81">
        <f>'March 2008 RIA'!$C$37</f>
        <v>5.4</v>
      </c>
      <c r="AU638" s="81">
        <f>'March 2008 RIA'!$C$37</f>
        <v>5.4</v>
      </c>
      <c r="AV638" s="81">
        <f>'March 2008 RIA'!$C$37</f>
        <v>5.4</v>
      </c>
      <c r="AW638" s="81">
        <f>'March 2008 RIA'!$C$37</f>
        <v>5.4</v>
      </c>
      <c r="AX638" s="81">
        <f>'March 2008 RIA'!$C$37</f>
        <v>5.4</v>
      </c>
      <c r="AY638" s="81">
        <f>'March 2008 RIA'!$C$37</f>
        <v>5.4</v>
      </c>
      <c r="AZ638" s="81">
        <f>'March 2008 RIA'!$C$37</f>
        <v>5.4</v>
      </c>
      <c r="BA638" s="81">
        <f>'March 2008 RIA'!$C$37</f>
        <v>5.4</v>
      </c>
      <c r="BB638" s="81">
        <f>'March 2008 RIA'!$C$37</f>
        <v>5.4</v>
      </c>
      <c r="BC638" s="81">
        <f>'March 2008 RIA'!$C$37</f>
        <v>5.4</v>
      </c>
      <c r="BD638" s="81">
        <f>'March 2008 RIA'!$C$37</f>
        <v>5.4</v>
      </c>
      <c r="BE638" s="81">
        <f>'March 2008 RIA'!$C$37</f>
        <v>5.4</v>
      </c>
      <c r="BF638" s="81">
        <f>'March 2008 RIA'!$C$37</f>
        <v>5.4</v>
      </c>
      <c r="BG638" s="81">
        <f>'March 2008 RIA'!$C$37</f>
        <v>5.4</v>
      </c>
      <c r="BH638" s="81">
        <f>'March 2008 RIA'!$C$37</f>
        <v>5.4</v>
      </c>
      <c r="BI638" s="81">
        <f>'March 2008 RIA'!$C$37</f>
        <v>5.4</v>
      </c>
      <c r="BJ638" s="81">
        <f>'March 2008 RIA'!$C$37</f>
        <v>5.4</v>
      </c>
      <c r="BK638" s="81">
        <f>'March 2008 RIA'!$C$37</f>
        <v>5.4</v>
      </c>
    </row>
    <row r="639" spans="1:63" s="31" customFormat="1" x14ac:dyDescent="0.25">
      <c r="A639" s="21" t="str">
        <f>'March 2008 RIA'!$A$37</f>
        <v>Tier 3</v>
      </c>
      <c r="B639" s="30">
        <v>2013</v>
      </c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1">
        <f>'March 2008 RIA'!$C$37</f>
        <v>5.4</v>
      </c>
      <c r="AA639" s="81">
        <f>'March 2008 RIA'!$C$37</f>
        <v>5.4</v>
      </c>
      <c r="AB639" s="81">
        <f>'March 2008 RIA'!$C$37</f>
        <v>5.4</v>
      </c>
      <c r="AC639" s="81">
        <f>'March 2008 RIA'!$C$37</f>
        <v>5.4</v>
      </c>
      <c r="AD639" s="81">
        <f>'March 2008 RIA'!$C$37</f>
        <v>5.4</v>
      </c>
      <c r="AE639" s="81">
        <f>'March 2008 RIA'!$C$37</f>
        <v>5.4</v>
      </c>
      <c r="AF639" s="81">
        <f>'March 2008 RIA'!$C$37</f>
        <v>5.4</v>
      </c>
      <c r="AG639" s="81">
        <f>'March 2008 RIA'!$C$37</f>
        <v>5.4</v>
      </c>
      <c r="AH639" s="81">
        <f>'March 2008 RIA'!$C$37</f>
        <v>5.4</v>
      </c>
      <c r="AI639" s="81">
        <f>'March 2008 RIA'!$C$37</f>
        <v>5.4</v>
      </c>
      <c r="AJ639" s="81">
        <f>'March 2008 RIA'!$C$37</f>
        <v>5.4</v>
      </c>
      <c r="AK639" s="81">
        <f>'March 2008 RIA'!$C$37</f>
        <v>5.4</v>
      </c>
      <c r="AL639" s="81">
        <f>'March 2008 RIA'!$C$37</f>
        <v>5.4</v>
      </c>
      <c r="AM639" s="81">
        <f>'March 2008 RIA'!$C$37</f>
        <v>5.4</v>
      </c>
      <c r="AN639" s="81">
        <f>'March 2008 RIA'!$C$37</f>
        <v>5.4</v>
      </c>
      <c r="AO639" s="81">
        <f>'March 2008 RIA'!$C$37</f>
        <v>5.4</v>
      </c>
      <c r="AP639" s="81">
        <f>'March 2008 RIA'!$C$37</f>
        <v>5.4</v>
      </c>
      <c r="AQ639" s="81">
        <f>'March 2008 RIA'!$C$37</f>
        <v>5.4</v>
      </c>
      <c r="AR639" s="81">
        <f>'March 2008 RIA'!$C$37</f>
        <v>5.4</v>
      </c>
      <c r="AS639" s="81">
        <f>'March 2008 RIA'!$C$37</f>
        <v>5.4</v>
      </c>
      <c r="AT639" s="81">
        <f>'March 2008 RIA'!$C$37</f>
        <v>5.4</v>
      </c>
      <c r="AU639" s="81">
        <f>'March 2008 RIA'!$C$37</f>
        <v>5.4</v>
      </c>
      <c r="AV639" s="81">
        <f>'March 2008 RIA'!$C$37</f>
        <v>5.4</v>
      </c>
      <c r="AW639" s="81">
        <f>'March 2008 RIA'!$C$37</f>
        <v>5.4</v>
      </c>
      <c r="AX639" s="81">
        <f>'March 2008 RIA'!$C$37</f>
        <v>5.4</v>
      </c>
      <c r="AY639" s="81">
        <f>'March 2008 RIA'!$C$37</f>
        <v>5.4</v>
      </c>
      <c r="AZ639" s="81">
        <f>'March 2008 RIA'!$C$37</f>
        <v>5.4</v>
      </c>
      <c r="BA639" s="81">
        <f>'March 2008 RIA'!$C$37</f>
        <v>5.4</v>
      </c>
      <c r="BB639" s="81">
        <f>'March 2008 RIA'!$C$37</f>
        <v>5.4</v>
      </c>
      <c r="BC639" s="81">
        <f>'March 2008 RIA'!$C$37</f>
        <v>5.4</v>
      </c>
      <c r="BD639" s="81">
        <f>'March 2008 RIA'!$C$37</f>
        <v>5.4</v>
      </c>
      <c r="BE639" s="81">
        <f>'March 2008 RIA'!$C$37</f>
        <v>5.4</v>
      </c>
      <c r="BF639" s="81">
        <f>'March 2008 RIA'!$C$37</f>
        <v>5.4</v>
      </c>
      <c r="BG639" s="81">
        <f>'March 2008 RIA'!$C$37</f>
        <v>5.4</v>
      </c>
      <c r="BH639" s="81">
        <f>'March 2008 RIA'!$C$37</f>
        <v>5.4</v>
      </c>
      <c r="BI639" s="81">
        <f>'March 2008 RIA'!$C$37</f>
        <v>5.4</v>
      </c>
      <c r="BJ639" s="81">
        <f>'March 2008 RIA'!$C$37</f>
        <v>5.4</v>
      </c>
      <c r="BK639" s="81">
        <f>'March 2008 RIA'!$C$37</f>
        <v>5.4</v>
      </c>
    </row>
    <row r="640" spans="1:63" s="31" customFormat="1" x14ac:dyDescent="0.25">
      <c r="A640" s="21" t="str">
        <f>'March 2008 RIA'!$A$37</f>
        <v>Tier 3</v>
      </c>
      <c r="B640" s="30">
        <v>2014</v>
      </c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1">
        <f>'March 2008 RIA'!$C$37</f>
        <v>5.4</v>
      </c>
      <c r="AB640" s="81">
        <f>'March 2008 RIA'!$C$37</f>
        <v>5.4</v>
      </c>
      <c r="AC640" s="81">
        <f>'March 2008 RIA'!$C$37</f>
        <v>5.4</v>
      </c>
      <c r="AD640" s="81">
        <f>'March 2008 RIA'!$C$37</f>
        <v>5.4</v>
      </c>
      <c r="AE640" s="81">
        <f>'March 2008 RIA'!$C$37</f>
        <v>5.4</v>
      </c>
      <c r="AF640" s="81">
        <f>'March 2008 RIA'!$C$37</f>
        <v>5.4</v>
      </c>
      <c r="AG640" s="81">
        <f>'March 2008 RIA'!$C$37</f>
        <v>5.4</v>
      </c>
      <c r="AH640" s="81">
        <f>'March 2008 RIA'!$C$37</f>
        <v>5.4</v>
      </c>
      <c r="AI640" s="81">
        <f>'March 2008 RIA'!$C$37</f>
        <v>5.4</v>
      </c>
      <c r="AJ640" s="81">
        <f>'March 2008 RIA'!$C$37</f>
        <v>5.4</v>
      </c>
      <c r="AK640" s="81">
        <f>'March 2008 RIA'!$C$37</f>
        <v>5.4</v>
      </c>
      <c r="AL640" s="81">
        <f>'March 2008 RIA'!$C$37</f>
        <v>5.4</v>
      </c>
      <c r="AM640" s="81">
        <f>'March 2008 RIA'!$C$37</f>
        <v>5.4</v>
      </c>
      <c r="AN640" s="81">
        <f>'March 2008 RIA'!$C$37</f>
        <v>5.4</v>
      </c>
      <c r="AO640" s="81">
        <f>'March 2008 RIA'!$C$37</f>
        <v>5.4</v>
      </c>
      <c r="AP640" s="81">
        <f>'March 2008 RIA'!$C$37</f>
        <v>5.4</v>
      </c>
      <c r="AQ640" s="81">
        <f>'March 2008 RIA'!$C$37</f>
        <v>5.4</v>
      </c>
      <c r="AR640" s="81">
        <f>'March 2008 RIA'!$C$37</f>
        <v>5.4</v>
      </c>
      <c r="AS640" s="81">
        <f>'March 2008 RIA'!$C$37</f>
        <v>5.4</v>
      </c>
      <c r="AT640" s="81">
        <f>'March 2008 RIA'!$C$37</f>
        <v>5.4</v>
      </c>
      <c r="AU640" s="81">
        <f>'March 2008 RIA'!$C$37</f>
        <v>5.4</v>
      </c>
      <c r="AV640" s="81">
        <f>'March 2008 RIA'!$C$37</f>
        <v>5.4</v>
      </c>
      <c r="AW640" s="81">
        <f>'March 2008 RIA'!$C$37</f>
        <v>5.4</v>
      </c>
      <c r="AX640" s="81">
        <f>'March 2008 RIA'!$C$37</f>
        <v>5.4</v>
      </c>
      <c r="AY640" s="81">
        <f>'March 2008 RIA'!$C$37</f>
        <v>5.4</v>
      </c>
      <c r="AZ640" s="81">
        <f>'March 2008 RIA'!$C$37</f>
        <v>5.4</v>
      </c>
      <c r="BA640" s="81">
        <f>'March 2008 RIA'!$C$37</f>
        <v>5.4</v>
      </c>
      <c r="BB640" s="81">
        <f>'March 2008 RIA'!$C$37</f>
        <v>5.4</v>
      </c>
      <c r="BC640" s="81">
        <f>'March 2008 RIA'!$C$37</f>
        <v>5.4</v>
      </c>
      <c r="BD640" s="81">
        <f>'March 2008 RIA'!$C$37</f>
        <v>5.4</v>
      </c>
      <c r="BE640" s="81">
        <f>'March 2008 RIA'!$C$37</f>
        <v>5.4</v>
      </c>
      <c r="BF640" s="81">
        <f>'March 2008 RIA'!$C$37</f>
        <v>5.4</v>
      </c>
      <c r="BG640" s="81">
        <f>'March 2008 RIA'!$C$37</f>
        <v>5.4</v>
      </c>
      <c r="BH640" s="81">
        <f>'March 2008 RIA'!$C$37</f>
        <v>5.4</v>
      </c>
      <c r="BI640" s="81">
        <f>'March 2008 RIA'!$C$37</f>
        <v>5.4</v>
      </c>
      <c r="BJ640" s="81">
        <f>'March 2008 RIA'!$C$37</f>
        <v>5.4</v>
      </c>
      <c r="BK640" s="81">
        <f>'March 2008 RIA'!$C$37</f>
        <v>5.4</v>
      </c>
    </row>
    <row r="641" spans="1:63" x14ac:dyDescent="0.25">
      <c r="A641" s="55" t="str">
        <f>'March 2008 RIA'!$A$38</f>
        <v>Tier 4</v>
      </c>
      <c r="B641" s="63">
        <v>2015</v>
      </c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4">
        <f>'March 2008 RIA'!$C$38</f>
        <v>1</v>
      </c>
      <c r="AC641" s="64">
        <f>'March 2008 RIA'!$C$38</f>
        <v>1</v>
      </c>
      <c r="AD641" s="64">
        <f>'March 2008 RIA'!$C$38</f>
        <v>1</v>
      </c>
      <c r="AE641" s="64">
        <f>'March 2008 RIA'!$C$38</f>
        <v>1</v>
      </c>
      <c r="AF641" s="64">
        <f>'March 2008 RIA'!$C$38</f>
        <v>1</v>
      </c>
      <c r="AG641" s="64">
        <f>'March 2008 RIA'!$C$38</f>
        <v>1</v>
      </c>
      <c r="AH641" s="64">
        <f>'March 2008 RIA'!$C$38</f>
        <v>1</v>
      </c>
      <c r="AI641" s="64">
        <f>'March 2008 RIA'!$C$38</f>
        <v>1</v>
      </c>
      <c r="AJ641" s="64">
        <f>'March 2008 RIA'!$C$38</f>
        <v>1</v>
      </c>
      <c r="AK641" s="64">
        <f>'March 2008 RIA'!$C$38</f>
        <v>1</v>
      </c>
      <c r="AL641" s="64">
        <f>'March 2008 RIA'!$C$38</f>
        <v>1</v>
      </c>
      <c r="AM641" s="64">
        <f>'March 2008 RIA'!$C$38</f>
        <v>1</v>
      </c>
      <c r="AN641" s="64">
        <f>'March 2008 RIA'!$C$38</f>
        <v>1</v>
      </c>
      <c r="AO641" s="64">
        <f>'March 2008 RIA'!$C$38</f>
        <v>1</v>
      </c>
      <c r="AP641" s="64">
        <f>'March 2008 RIA'!$C$38</f>
        <v>1</v>
      </c>
      <c r="AQ641" s="64">
        <f>'March 2008 RIA'!$C$38</f>
        <v>1</v>
      </c>
      <c r="AR641" s="64">
        <f>'March 2008 RIA'!$C$38</f>
        <v>1</v>
      </c>
      <c r="AS641" s="64">
        <f>'March 2008 RIA'!$C$38</f>
        <v>1</v>
      </c>
      <c r="AT641" s="64">
        <f>'March 2008 RIA'!$C$38</f>
        <v>1</v>
      </c>
      <c r="AU641" s="64">
        <f>'March 2008 RIA'!$C$38</f>
        <v>1</v>
      </c>
      <c r="AV641" s="64">
        <f>'March 2008 RIA'!$C$38</f>
        <v>1</v>
      </c>
      <c r="AW641" s="64">
        <f>'March 2008 RIA'!$C$38</f>
        <v>1</v>
      </c>
      <c r="AX641" s="64">
        <f>'March 2008 RIA'!$C$38</f>
        <v>1</v>
      </c>
      <c r="AY641" s="64">
        <f>'March 2008 RIA'!$C$38</f>
        <v>1</v>
      </c>
      <c r="AZ641" s="64">
        <f>'March 2008 RIA'!$C$38</f>
        <v>1</v>
      </c>
      <c r="BA641" s="64">
        <f>'March 2008 RIA'!$C$38</f>
        <v>1</v>
      </c>
      <c r="BB641" s="64">
        <f>'March 2008 RIA'!$C$38</f>
        <v>1</v>
      </c>
      <c r="BC641" s="64">
        <f>'March 2008 RIA'!$C$38</f>
        <v>1</v>
      </c>
      <c r="BD641" s="64">
        <f>'March 2008 RIA'!$C$38</f>
        <v>1</v>
      </c>
      <c r="BE641" s="64">
        <f>'March 2008 RIA'!$C$38</f>
        <v>1</v>
      </c>
      <c r="BF641" s="64">
        <f>'March 2008 RIA'!$C$38</f>
        <v>1</v>
      </c>
      <c r="BG641" s="64">
        <f>'March 2008 RIA'!$C$38</f>
        <v>1</v>
      </c>
      <c r="BH641" s="64">
        <f>'March 2008 RIA'!$C$38</f>
        <v>1</v>
      </c>
      <c r="BI641" s="64">
        <f>'March 2008 RIA'!$C$38</f>
        <v>1</v>
      </c>
      <c r="BJ641" s="64">
        <f>'March 2008 RIA'!$C$38</f>
        <v>1</v>
      </c>
      <c r="BK641" s="64">
        <f>'March 2008 RIA'!$C$38</f>
        <v>1</v>
      </c>
    </row>
    <row r="642" spans="1:63" x14ac:dyDescent="0.25">
      <c r="A642" s="55" t="str">
        <f>'March 2008 RIA'!$A$38</f>
        <v>Tier 4</v>
      </c>
      <c r="B642" s="63">
        <v>2016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4">
        <f>'March 2008 RIA'!$C$38</f>
        <v>1</v>
      </c>
      <c r="AD642" s="64">
        <f>'March 2008 RIA'!$C$38</f>
        <v>1</v>
      </c>
      <c r="AE642" s="64">
        <f>'March 2008 RIA'!$C$38</f>
        <v>1</v>
      </c>
      <c r="AF642" s="64">
        <f>'March 2008 RIA'!$C$38</f>
        <v>1</v>
      </c>
      <c r="AG642" s="64">
        <f>'March 2008 RIA'!$C$38</f>
        <v>1</v>
      </c>
      <c r="AH642" s="64">
        <f>'March 2008 RIA'!$C$38</f>
        <v>1</v>
      </c>
      <c r="AI642" s="64">
        <f>'March 2008 RIA'!$C$38</f>
        <v>1</v>
      </c>
      <c r="AJ642" s="64">
        <f>'March 2008 RIA'!$C$38</f>
        <v>1</v>
      </c>
      <c r="AK642" s="64">
        <f>'March 2008 RIA'!$C$38</f>
        <v>1</v>
      </c>
      <c r="AL642" s="64">
        <f>'March 2008 RIA'!$C$38</f>
        <v>1</v>
      </c>
      <c r="AM642" s="64">
        <f>'March 2008 RIA'!$C$38</f>
        <v>1</v>
      </c>
      <c r="AN642" s="64">
        <f>'March 2008 RIA'!$C$38</f>
        <v>1</v>
      </c>
      <c r="AO642" s="64">
        <f>'March 2008 RIA'!$C$38</f>
        <v>1</v>
      </c>
      <c r="AP642" s="64">
        <f>'March 2008 RIA'!$C$38</f>
        <v>1</v>
      </c>
      <c r="AQ642" s="64">
        <f>'March 2008 RIA'!$C$38</f>
        <v>1</v>
      </c>
      <c r="AR642" s="64">
        <f>'March 2008 RIA'!$C$38</f>
        <v>1</v>
      </c>
      <c r="AS642" s="64">
        <f>'March 2008 RIA'!$C$38</f>
        <v>1</v>
      </c>
      <c r="AT642" s="64">
        <f>'March 2008 RIA'!$C$38</f>
        <v>1</v>
      </c>
      <c r="AU642" s="64">
        <f>'March 2008 RIA'!$C$38</f>
        <v>1</v>
      </c>
      <c r="AV642" s="64">
        <f>'March 2008 RIA'!$C$38</f>
        <v>1</v>
      </c>
      <c r="AW642" s="64">
        <f>'March 2008 RIA'!$C$38</f>
        <v>1</v>
      </c>
      <c r="AX642" s="64">
        <f>'March 2008 RIA'!$C$38</f>
        <v>1</v>
      </c>
      <c r="AY642" s="64">
        <f>'March 2008 RIA'!$C$38</f>
        <v>1</v>
      </c>
      <c r="AZ642" s="64">
        <f>'March 2008 RIA'!$C$38</f>
        <v>1</v>
      </c>
      <c r="BA642" s="64">
        <f>'March 2008 RIA'!$C$38</f>
        <v>1</v>
      </c>
      <c r="BB642" s="64">
        <f>'March 2008 RIA'!$C$38</f>
        <v>1</v>
      </c>
      <c r="BC642" s="64">
        <f>'March 2008 RIA'!$C$38</f>
        <v>1</v>
      </c>
      <c r="BD642" s="64">
        <f>'March 2008 RIA'!$C$38</f>
        <v>1</v>
      </c>
      <c r="BE642" s="64">
        <f>'March 2008 RIA'!$C$38</f>
        <v>1</v>
      </c>
      <c r="BF642" s="64">
        <f>'March 2008 RIA'!$C$38</f>
        <v>1</v>
      </c>
      <c r="BG642" s="64">
        <f>'March 2008 RIA'!$C$38</f>
        <v>1</v>
      </c>
      <c r="BH642" s="64">
        <f>'March 2008 RIA'!$C$38</f>
        <v>1</v>
      </c>
      <c r="BI642" s="64">
        <f>'March 2008 RIA'!$C$38</f>
        <v>1</v>
      </c>
      <c r="BJ642" s="64">
        <f>'March 2008 RIA'!$C$38</f>
        <v>1</v>
      </c>
      <c r="BK642" s="64">
        <f>'March 2008 RIA'!$C$38</f>
        <v>1</v>
      </c>
    </row>
    <row r="643" spans="1:63" x14ac:dyDescent="0.25">
      <c r="A643" s="55" t="str">
        <f>'March 2008 RIA'!$A$38</f>
        <v>Tier 4</v>
      </c>
      <c r="B643" s="63">
        <v>2017</v>
      </c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4">
        <f>'March 2008 RIA'!$C$38</f>
        <v>1</v>
      </c>
      <c r="AE643" s="64">
        <f>'March 2008 RIA'!$C$38</f>
        <v>1</v>
      </c>
      <c r="AF643" s="64">
        <f>'March 2008 RIA'!$C$38</f>
        <v>1</v>
      </c>
      <c r="AG643" s="64">
        <f>'March 2008 RIA'!$C$38</f>
        <v>1</v>
      </c>
      <c r="AH643" s="64">
        <f>'March 2008 RIA'!$C$38</f>
        <v>1</v>
      </c>
      <c r="AI643" s="64">
        <f>'March 2008 RIA'!$C$38</f>
        <v>1</v>
      </c>
      <c r="AJ643" s="64">
        <f>'March 2008 RIA'!$C$38</f>
        <v>1</v>
      </c>
      <c r="AK643" s="64">
        <f>'March 2008 RIA'!$C$38</f>
        <v>1</v>
      </c>
      <c r="AL643" s="64">
        <f>'March 2008 RIA'!$C$38</f>
        <v>1</v>
      </c>
      <c r="AM643" s="64">
        <f>'March 2008 RIA'!$C$38</f>
        <v>1</v>
      </c>
      <c r="AN643" s="64">
        <f>'March 2008 RIA'!$C$38</f>
        <v>1</v>
      </c>
      <c r="AO643" s="64">
        <f>'March 2008 RIA'!$C$38</f>
        <v>1</v>
      </c>
      <c r="AP643" s="64">
        <f>'March 2008 RIA'!$C$38</f>
        <v>1</v>
      </c>
      <c r="AQ643" s="64">
        <f>'March 2008 RIA'!$C$38</f>
        <v>1</v>
      </c>
      <c r="AR643" s="64">
        <f>'March 2008 RIA'!$C$38</f>
        <v>1</v>
      </c>
      <c r="AS643" s="64">
        <f>'March 2008 RIA'!$C$38</f>
        <v>1</v>
      </c>
      <c r="AT643" s="64">
        <f>'March 2008 RIA'!$C$38</f>
        <v>1</v>
      </c>
      <c r="AU643" s="64">
        <f>'March 2008 RIA'!$C$38</f>
        <v>1</v>
      </c>
      <c r="AV643" s="64">
        <f>'March 2008 RIA'!$C$38</f>
        <v>1</v>
      </c>
      <c r="AW643" s="64">
        <f>'March 2008 RIA'!$C$38</f>
        <v>1</v>
      </c>
      <c r="AX643" s="64">
        <f>'March 2008 RIA'!$C$38</f>
        <v>1</v>
      </c>
      <c r="AY643" s="64">
        <f>'March 2008 RIA'!$C$38</f>
        <v>1</v>
      </c>
      <c r="AZ643" s="64">
        <f>'March 2008 RIA'!$C$38</f>
        <v>1</v>
      </c>
      <c r="BA643" s="64">
        <f>'March 2008 RIA'!$C$38</f>
        <v>1</v>
      </c>
      <c r="BB643" s="64">
        <f>'March 2008 RIA'!$C$38</f>
        <v>1</v>
      </c>
      <c r="BC643" s="64">
        <f>'March 2008 RIA'!$C$38</f>
        <v>1</v>
      </c>
      <c r="BD643" s="64">
        <f>'March 2008 RIA'!$C$38</f>
        <v>1</v>
      </c>
      <c r="BE643" s="64">
        <f>'March 2008 RIA'!$C$38</f>
        <v>1</v>
      </c>
      <c r="BF643" s="64">
        <f>'March 2008 RIA'!$C$38</f>
        <v>1</v>
      </c>
      <c r="BG643" s="64">
        <f>'March 2008 RIA'!$C$38</f>
        <v>1</v>
      </c>
      <c r="BH643" s="64">
        <f>'March 2008 RIA'!$C$38</f>
        <v>1</v>
      </c>
      <c r="BI643" s="64">
        <f>'March 2008 RIA'!$C$38</f>
        <v>1</v>
      </c>
      <c r="BJ643" s="64">
        <f>'March 2008 RIA'!$C$38</f>
        <v>1</v>
      </c>
      <c r="BK643" s="64">
        <f>'March 2008 RIA'!$C$38</f>
        <v>1</v>
      </c>
    </row>
    <row r="644" spans="1:63" x14ac:dyDescent="0.25">
      <c r="A644" s="55" t="str">
        <f>'March 2008 RIA'!$A$38</f>
        <v>Tier 4</v>
      </c>
      <c r="B644" s="63">
        <v>2018</v>
      </c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4">
        <f>'March 2008 RIA'!$C$38</f>
        <v>1</v>
      </c>
      <c r="AF644" s="64">
        <f>'March 2008 RIA'!$C$38</f>
        <v>1</v>
      </c>
      <c r="AG644" s="64">
        <f>'March 2008 RIA'!$C$38</f>
        <v>1</v>
      </c>
      <c r="AH644" s="64">
        <f>'March 2008 RIA'!$C$38</f>
        <v>1</v>
      </c>
      <c r="AI644" s="64">
        <f>'March 2008 RIA'!$C$38</f>
        <v>1</v>
      </c>
      <c r="AJ644" s="64">
        <f>'March 2008 RIA'!$C$38</f>
        <v>1</v>
      </c>
      <c r="AK644" s="64">
        <f>'March 2008 RIA'!$C$38</f>
        <v>1</v>
      </c>
      <c r="AL644" s="64">
        <f>'March 2008 RIA'!$C$38</f>
        <v>1</v>
      </c>
      <c r="AM644" s="64">
        <f>'March 2008 RIA'!$C$38</f>
        <v>1</v>
      </c>
      <c r="AN644" s="64">
        <f>'March 2008 RIA'!$C$38</f>
        <v>1</v>
      </c>
      <c r="AO644" s="64">
        <f>'March 2008 RIA'!$C$38</f>
        <v>1</v>
      </c>
      <c r="AP644" s="64">
        <f>'March 2008 RIA'!$C$38</f>
        <v>1</v>
      </c>
      <c r="AQ644" s="64">
        <f>'March 2008 RIA'!$C$38</f>
        <v>1</v>
      </c>
      <c r="AR644" s="64">
        <f>'March 2008 RIA'!$C$38</f>
        <v>1</v>
      </c>
      <c r="AS644" s="64">
        <f>'March 2008 RIA'!$C$38</f>
        <v>1</v>
      </c>
      <c r="AT644" s="64">
        <f>'March 2008 RIA'!$C$38</f>
        <v>1</v>
      </c>
      <c r="AU644" s="64">
        <f>'March 2008 RIA'!$C$38</f>
        <v>1</v>
      </c>
      <c r="AV644" s="64">
        <f>'March 2008 RIA'!$C$38</f>
        <v>1</v>
      </c>
      <c r="AW644" s="64">
        <f>'March 2008 RIA'!$C$38</f>
        <v>1</v>
      </c>
      <c r="AX644" s="64">
        <f>'March 2008 RIA'!$C$38</f>
        <v>1</v>
      </c>
      <c r="AY644" s="64">
        <f>'March 2008 RIA'!$C$38</f>
        <v>1</v>
      </c>
      <c r="AZ644" s="64">
        <f>'March 2008 RIA'!$C$38</f>
        <v>1</v>
      </c>
      <c r="BA644" s="64">
        <f>'March 2008 RIA'!$C$38</f>
        <v>1</v>
      </c>
      <c r="BB644" s="64">
        <f>'March 2008 RIA'!$C$38</f>
        <v>1</v>
      </c>
      <c r="BC644" s="64">
        <f>'March 2008 RIA'!$C$38</f>
        <v>1</v>
      </c>
      <c r="BD644" s="64">
        <f>'March 2008 RIA'!$C$38</f>
        <v>1</v>
      </c>
      <c r="BE644" s="64">
        <f>'March 2008 RIA'!$C$38</f>
        <v>1</v>
      </c>
      <c r="BF644" s="64">
        <f>'March 2008 RIA'!$C$38</f>
        <v>1</v>
      </c>
      <c r="BG644" s="64">
        <f>'March 2008 RIA'!$C$38</f>
        <v>1</v>
      </c>
      <c r="BH644" s="64">
        <f>'March 2008 RIA'!$C$38</f>
        <v>1</v>
      </c>
      <c r="BI644" s="64">
        <f>'March 2008 RIA'!$C$38</f>
        <v>1</v>
      </c>
      <c r="BJ644" s="64">
        <f>'March 2008 RIA'!$C$38</f>
        <v>1</v>
      </c>
      <c r="BK644" s="64">
        <f>'March 2008 RIA'!$C$38</f>
        <v>1</v>
      </c>
    </row>
    <row r="645" spans="1:63" x14ac:dyDescent="0.25">
      <c r="A645" s="55" t="str">
        <f>'March 2008 RIA'!$A$38</f>
        <v>Tier 4</v>
      </c>
      <c r="B645" s="63">
        <v>2019</v>
      </c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4">
        <f>'March 2008 RIA'!$C$38</f>
        <v>1</v>
      </c>
      <c r="AG645" s="64">
        <f>'March 2008 RIA'!$C$38</f>
        <v>1</v>
      </c>
      <c r="AH645" s="64">
        <f>'March 2008 RIA'!$C$38</f>
        <v>1</v>
      </c>
      <c r="AI645" s="64">
        <f>'March 2008 RIA'!$C$38</f>
        <v>1</v>
      </c>
      <c r="AJ645" s="64">
        <f>'March 2008 RIA'!$C$38</f>
        <v>1</v>
      </c>
      <c r="AK645" s="64">
        <f>'March 2008 RIA'!$C$38</f>
        <v>1</v>
      </c>
      <c r="AL645" s="64">
        <f>'March 2008 RIA'!$C$38</f>
        <v>1</v>
      </c>
      <c r="AM645" s="64">
        <f>'March 2008 RIA'!$C$38</f>
        <v>1</v>
      </c>
      <c r="AN645" s="64">
        <f>'March 2008 RIA'!$C$38</f>
        <v>1</v>
      </c>
      <c r="AO645" s="64">
        <f>'March 2008 RIA'!$C$38</f>
        <v>1</v>
      </c>
      <c r="AP645" s="64">
        <f>'March 2008 RIA'!$C$38</f>
        <v>1</v>
      </c>
      <c r="AQ645" s="64">
        <f>'March 2008 RIA'!$C$38</f>
        <v>1</v>
      </c>
      <c r="AR645" s="64">
        <f>'March 2008 RIA'!$C$38</f>
        <v>1</v>
      </c>
      <c r="AS645" s="64">
        <f>'March 2008 RIA'!$C$38</f>
        <v>1</v>
      </c>
      <c r="AT645" s="64">
        <f>'March 2008 RIA'!$C$38</f>
        <v>1</v>
      </c>
      <c r="AU645" s="64">
        <f>'March 2008 RIA'!$C$38</f>
        <v>1</v>
      </c>
      <c r="AV645" s="64">
        <f>'March 2008 RIA'!$C$38</f>
        <v>1</v>
      </c>
      <c r="AW645" s="64">
        <f>'March 2008 RIA'!$C$38</f>
        <v>1</v>
      </c>
      <c r="AX645" s="64">
        <f>'March 2008 RIA'!$C$38</f>
        <v>1</v>
      </c>
      <c r="AY645" s="64">
        <f>'March 2008 RIA'!$C$38</f>
        <v>1</v>
      </c>
      <c r="AZ645" s="64">
        <f>'March 2008 RIA'!$C$38</f>
        <v>1</v>
      </c>
      <c r="BA645" s="64">
        <f>'March 2008 RIA'!$C$38</f>
        <v>1</v>
      </c>
      <c r="BB645" s="64">
        <f>'March 2008 RIA'!$C$38</f>
        <v>1</v>
      </c>
      <c r="BC645" s="64">
        <f>'March 2008 RIA'!$C$38</f>
        <v>1</v>
      </c>
      <c r="BD645" s="64">
        <f>'March 2008 RIA'!$C$38</f>
        <v>1</v>
      </c>
      <c r="BE645" s="64">
        <f>'March 2008 RIA'!$C$38</f>
        <v>1</v>
      </c>
      <c r="BF645" s="64">
        <f>'March 2008 RIA'!$C$38</f>
        <v>1</v>
      </c>
      <c r="BG645" s="64">
        <f>'March 2008 RIA'!$C$38</f>
        <v>1</v>
      </c>
      <c r="BH645" s="64">
        <f>'March 2008 RIA'!$C$38</f>
        <v>1</v>
      </c>
      <c r="BI645" s="64">
        <f>'March 2008 RIA'!$C$38</f>
        <v>1</v>
      </c>
      <c r="BJ645" s="64">
        <f>'March 2008 RIA'!$C$38</f>
        <v>1</v>
      </c>
      <c r="BK645" s="64">
        <f>'March 2008 RIA'!$C$38</f>
        <v>1</v>
      </c>
    </row>
    <row r="646" spans="1:63" x14ac:dyDescent="0.25">
      <c r="A646" s="55" t="str">
        <f>'March 2008 RIA'!$A$38</f>
        <v>Tier 4</v>
      </c>
      <c r="B646" s="63">
        <v>2020</v>
      </c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4">
        <f>'March 2008 RIA'!$C$38</f>
        <v>1</v>
      </c>
      <c r="AH646" s="64">
        <f>'March 2008 RIA'!$C$38</f>
        <v>1</v>
      </c>
      <c r="AI646" s="64">
        <f>'March 2008 RIA'!$C$38</f>
        <v>1</v>
      </c>
      <c r="AJ646" s="64">
        <f>'March 2008 RIA'!$C$38</f>
        <v>1</v>
      </c>
      <c r="AK646" s="64">
        <f>'March 2008 RIA'!$C$38</f>
        <v>1</v>
      </c>
      <c r="AL646" s="64">
        <f>'March 2008 RIA'!$C$38</f>
        <v>1</v>
      </c>
      <c r="AM646" s="64">
        <f>'March 2008 RIA'!$C$38</f>
        <v>1</v>
      </c>
      <c r="AN646" s="64">
        <f>'March 2008 RIA'!$C$38</f>
        <v>1</v>
      </c>
      <c r="AO646" s="64">
        <f>'March 2008 RIA'!$C$38</f>
        <v>1</v>
      </c>
      <c r="AP646" s="64">
        <f>'March 2008 RIA'!$C$38</f>
        <v>1</v>
      </c>
      <c r="AQ646" s="64">
        <f>'March 2008 RIA'!$C$38</f>
        <v>1</v>
      </c>
      <c r="AR646" s="64">
        <f>'March 2008 RIA'!$C$38</f>
        <v>1</v>
      </c>
      <c r="AS646" s="64">
        <f>'March 2008 RIA'!$C$38</f>
        <v>1</v>
      </c>
      <c r="AT646" s="64">
        <f>'March 2008 RIA'!$C$38</f>
        <v>1</v>
      </c>
      <c r="AU646" s="64">
        <f>'March 2008 RIA'!$C$38</f>
        <v>1</v>
      </c>
      <c r="AV646" s="64">
        <f>'March 2008 RIA'!$C$38</f>
        <v>1</v>
      </c>
      <c r="AW646" s="64">
        <f>'March 2008 RIA'!$C$38</f>
        <v>1</v>
      </c>
      <c r="AX646" s="64">
        <f>'March 2008 RIA'!$C$38</f>
        <v>1</v>
      </c>
      <c r="AY646" s="64">
        <f>'March 2008 RIA'!$C$38</f>
        <v>1</v>
      </c>
      <c r="AZ646" s="64">
        <f>'March 2008 RIA'!$C$38</f>
        <v>1</v>
      </c>
      <c r="BA646" s="64">
        <f>'March 2008 RIA'!$C$38</f>
        <v>1</v>
      </c>
      <c r="BB646" s="64">
        <f>'March 2008 RIA'!$C$38</f>
        <v>1</v>
      </c>
      <c r="BC646" s="64">
        <f>'March 2008 RIA'!$C$38</f>
        <v>1</v>
      </c>
      <c r="BD646" s="64">
        <f>'March 2008 RIA'!$C$38</f>
        <v>1</v>
      </c>
      <c r="BE646" s="64">
        <f>'March 2008 RIA'!$C$38</f>
        <v>1</v>
      </c>
      <c r="BF646" s="64">
        <f>'March 2008 RIA'!$C$38</f>
        <v>1</v>
      </c>
      <c r="BG646" s="64">
        <f>'March 2008 RIA'!$C$38</f>
        <v>1</v>
      </c>
      <c r="BH646" s="64">
        <f>'March 2008 RIA'!$C$38</f>
        <v>1</v>
      </c>
      <c r="BI646" s="64">
        <f>'March 2008 RIA'!$C$38</f>
        <v>1</v>
      </c>
      <c r="BJ646" s="64">
        <f>'March 2008 RIA'!$C$38</f>
        <v>1</v>
      </c>
      <c r="BK646" s="64">
        <f>'March 2008 RIA'!$C$38</f>
        <v>1</v>
      </c>
    </row>
    <row r="647" spans="1:63" x14ac:dyDescent="0.25">
      <c r="A647" s="55" t="str">
        <f>'March 2008 RIA'!$A$38</f>
        <v>Tier 4</v>
      </c>
      <c r="B647" s="63">
        <v>2021</v>
      </c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4">
        <f>'March 2008 RIA'!$C$38</f>
        <v>1</v>
      </c>
      <c r="AI647" s="64">
        <f>'March 2008 RIA'!$C$38</f>
        <v>1</v>
      </c>
      <c r="AJ647" s="64">
        <f>'March 2008 RIA'!$C$38</f>
        <v>1</v>
      </c>
      <c r="AK647" s="64">
        <f>'March 2008 RIA'!$C$38</f>
        <v>1</v>
      </c>
      <c r="AL647" s="64">
        <f>'March 2008 RIA'!$C$38</f>
        <v>1</v>
      </c>
      <c r="AM647" s="64">
        <f>'March 2008 RIA'!$C$38</f>
        <v>1</v>
      </c>
      <c r="AN647" s="64">
        <f>'March 2008 RIA'!$C$38</f>
        <v>1</v>
      </c>
      <c r="AO647" s="64">
        <f>'March 2008 RIA'!$C$38</f>
        <v>1</v>
      </c>
      <c r="AP647" s="64">
        <f>'March 2008 RIA'!$C$38</f>
        <v>1</v>
      </c>
      <c r="AQ647" s="64">
        <f>'March 2008 RIA'!$C$38</f>
        <v>1</v>
      </c>
      <c r="AR647" s="64">
        <f>'March 2008 RIA'!$C$38</f>
        <v>1</v>
      </c>
      <c r="AS647" s="64">
        <f>'March 2008 RIA'!$C$38</f>
        <v>1</v>
      </c>
      <c r="AT647" s="64">
        <f>'March 2008 RIA'!$C$38</f>
        <v>1</v>
      </c>
      <c r="AU647" s="64">
        <f>'March 2008 RIA'!$C$38</f>
        <v>1</v>
      </c>
      <c r="AV647" s="64">
        <f>'March 2008 RIA'!$C$38</f>
        <v>1</v>
      </c>
      <c r="AW647" s="64">
        <f>'March 2008 RIA'!$C$38</f>
        <v>1</v>
      </c>
      <c r="AX647" s="64">
        <f>'March 2008 RIA'!$C$38</f>
        <v>1</v>
      </c>
      <c r="AY647" s="64">
        <f>'March 2008 RIA'!$C$38</f>
        <v>1</v>
      </c>
      <c r="AZ647" s="64">
        <f>'March 2008 RIA'!$C$38</f>
        <v>1</v>
      </c>
      <c r="BA647" s="64">
        <f>'March 2008 RIA'!$C$38</f>
        <v>1</v>
      </c>
      <c r="BB647" s="64">
        <f>'March 2008 RIA'!$C$38</f>
        <v>1</v>
      </c>
      <c r="BC647" s="64">
        <f>'March 2008 RIA'!$C$38</f>
        <v>1</v>
      </c>
      <c r="BD647" s="64">
        <f>'March 2008 RIA'!$C$38</f>
        <v>1</v>
      </c>
      <c r="BE647" s="64">
        <f>'March 2008 RIA'!$C$38</f>
        <v>1</v>
      </c>
      <c r="BF647" s="64">
        <f>'March 2008 RIA'!$C$38</f>
        <v>1</v>
      </c>
      <c r="BG647" s="64">
        <f>'March 2008 RIA'!$C$38</f>
        <v>1</v>
      </c>
      <c r="BH647" s="64">
        <f>'March 2008 RIA'!$C$38</f>
        <v>1</v>
      </c>
      <c r="BI647" s="64">
        <f>'March 2008 RIA'!$C$38</f>
        <v>1</v>
      </c>
      <c r="BJ647" s="64">
        <f>'March 2008 RIA'!$C$38</f>
        <v>1</v>
      </c>
      <c r="BK647" s="64">
        <f>'March 2008 RIA'!$C$38</f>
        <v>1</v>
      </c>
    </row>
    <row r="648" spans="1:63" x14ac:dyDescent="0.25">
      <c r="A648" s="55" t="str">
        <f>'March 2008 RIA'!$A$38</f>
        <v>Tier 4</v>
      </c>
      <c r="B648" s="63">
        <v>2022</v>
      </c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4">
        <f>'March 2008 RIA'!$C$38</f>
        <v>1</v>
      </c>
      <c r="AJ648" s="64">
        <f>'March 2008 RIA'!$C$38</f>
        <v>1</v>
      </c>
      <c r="AK648" s="64">
        <f>'March 2008 RIA'!$C$38</f>
        <v>1</v>
      </c>
      <c r="AL648" s="64">
        <f>'March 2008 RIA'!$C$38</f>
        <v>1</v>
      </c>
      <c r="AM648" s="64">
        <f>'March 2008 RIA'!$C$38</f>
        <v>1</v>
      </c>
      <c r="AN648" s="64">
        <f>'March 2008 RIA'!$C$38</f>
        <v>1</v>
      </c>
      <c r="AO648" s="64">
        <f>'March 2008 RIA'!$C$38</f>
        <v>1</v>
      </c>
      <c r="AP648" s="64">
        <f>'March 2008 RIA'!$C$38</f>
        <v>1</v>
      </c>
      <c r="AQ648" s="64">
        <f>'March 2008 RIA'!$C$38</f>
        <v>1</v>
      </c>
      <c r="AR648" s="64">
        <f>'March 2008 RIA'!$C$38</f>
        <v>1</v>
      </c>
      <c r="AS648" s="64">
        <f>'March 2008 RIA'!$C$38</f>
        <v>1</v>
      </c>
      <c r="AT648" s="64">
        <f>'March 2008 RIA'!$C$38</f>
        <v>1</v>
      </c>
      <c r="AU648" s="64">
        <f>'March 2008 RIA'!$C$38</f>
        <v>1</v>
      </c>
      <c r="AV648" s="64">
        <f>'March 2008 RIA'!$C$38</f>
        <v>1</v>
      </c>
      <c r="AW648" s="64">
        <f>'March 2008 RIA'!$C$38</f>
        <v>1</v>
      </c>
      <c r="AX648" s="64">
        <f>'March 2008 RIA'!$C$38</f>
        <v>1</v>
      </c>
      <c r="AY648" s="64">
        <f>'March 2008 RIA'!$C$38</f>
        <v>1</v>
      </c>
      <c r="AZ648" s="64">
        <f>'March 2008 RIA'!$C$38</f>
        <v>1</v>
      </c>
      <c r="BA648" s="64">
        <f>'March 2008 RIA'!$C$38</f>
        <v>1</v>
      </c>
      <c r="BB648" s="64">
        <f>'March 2008 RIA'!$C$38</f>
        <v>1</v>
      </c>
      <c r="BC648" s="64">
        <f>'March 2008 RIA'!$C$38</f>
        <v>1</v>
      </c>
      <c r="BD648" s="64">
        <f>'March 2008 RIA'!$C$38</f>
        <v>1</v>
      </c>
      <c r="BE648" s="64">
        <f>'March 2008 RIA'!$C$38</f>
        <v>1</v>
      </c>
      <c r="BF648" s="64">
        <f>'March 2008 RIA'!$C$38</f>
        <v>1</v>
      </c>
      <c r="BG648" s="64">
        <f>'March 2008 RIA'!$C$38</f>
        <v>1</v>
      </c>
      <c r="BH648" s="64">
        <f>'March 2008 RIA'!$C$38</f>
        <v>1</v>
      </c>
      <c r="BI648" s="64">
        <f>'March 2008 RIA'!$C$38</f>
        <v>1</v>
      </c>
      <c r="BJ648" s="64">
        <f>'March 2008 RIA'!$C$38</f>
        <v>1</v>
      </c>
      <c r="BK648" s="64">
        <f>'March 2008 RIA'!$C$38</f>
        <v>1</v>
      </c>
    </row>
    <row r="649" spans="1:63" x14ac:dyDescent="0.25">
      <c r="A649" s="55" t="str">
        <f>'March 2008 RIA'!$A$38</f>
        <v>Tier 4</v>
      </c>
      <c r="B649" s="63">
        <v>2023</v>
      </c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4">
        <f>'March 2008 RIA'!$C$38</f>
        <v>1</v>
      </c>
      <c r="AK649" s="64">
        <f>'March 2008 RIA'!$C$38</f>
        <v>1</v>
      </c>
      <c r="AL649" s="64">
        <f>'March 2008 RIA'!$C$38</f>
        <v>1</v>
      </c>
      <c r="AM649" s="64">
        <f>'March 2008 RIA'!$C$38</f>
        <v>1</v>
      </c>
      <c r="AN649" s="64">
        <f>'March 2008 RIA'!$C$38</f>
        <v>1</v>
      </c>
      <c r="AO649" s="64">
        <f>'March 2008 RIA'!$C$38</f>
        <v>1</v>
      </c>
      <c r="AP649" s="64">
        <f>'March 2008 RIA'!$C$38</f>
        <v>1</v>
      </c>
      <c r="AQ649" s="64">
        <f>'March 2008 RIA'!$C$38</f>
        <v>1</v>
      </c>
      <c r="AR649" s="64">
        <f>'March 2008 RIA'!$C$38</f>
        <v>1</v>
      </c>
      <c r="AS649" s="64">
        <f>'March 2008 RIA'!$C$38</f>
        <v>1</v>
      </c>
      <c r="AT649" s="64">
        <f>'March 2008 RIA'!$C$38</f>
        <v>1</v>
      </c>
      <c r="AU649" s="64">
        <f>'March 2008 RIA'!$C$38</f>
        <v>1</v>
      </c>
      <c r="AV649" s="64">
        <f>'March 2008 RIA'!$C$38</f>
        <v>1</v>
      </c>
      <c r="AW649" s="64">
        <f>'March 2008 RIA'!$C$38</f>
        <v>1</v>
      </c>
      <c r="AX649" s="64">
        <f>'March 2008 RIA'!$C$38</f>
        <v>1</v>
      </c>
      <c r="AY649" s="64">
        <f>'March 2008 RIA'!$C$38</f>
        <v>1</v>
      </c>
      <c r="AZ649" s="64">
        <f>'March 2008 RIA'!$C$38</f>
        <v>1</v>
      </c>
      <c r="BA649" s="64">
        <f>'March 2008 RIA'!$C$38</f>
        <v>1</v>
      </c>
      <c r="BB649" s="64">
        <f>'March 2008 RIA'!$C$38</f>
        <v>1</v>
      </c>
      <c r="BC649" s="64">
        <f>'March 2008 RIA'!$C$38</f>
        <v>1</v>
      </c>
      <c r="BD649" s="64">
        <f>'March 2008 RIA'!$C$38</f>
        <v>1</v>
      </c>
      <c r="BE649" s="64">
        <f>'March 2008 RIA'!$C$38</f>
        <v>1</v>
      </c>
      <c r="BF649" s="64">
        <f>'March 2008 RIA'!$C$38</f>
        <v>1</v>
      </c>
      <c r="BG649" s="64">
        <f>'March 2008 RIA'!$C$38</f>
        <v>1</v>
      </c>
      <c r="BH649" s="64">
        <f>'March 2008 RIA'!$C$38</f>
        <v>1</v>
      </c>
      <c r="BI649" s="64">
        <f>'March 2008 RIA'!$C$38</f>
        <v>1</v>
      </c>
      <c r="BJ649" s="64">
        <f>'March 2008 RIA'!$C$38</f>
        <v>1</v>
      </c>
      <c r="BK649" s="64">
        <f>'March 2008 RIA'!$C$38</f>
        <v>1</v>
      </c>
    </row>
    <row r="650" spans="1:63" x14ac:dyDescent="0.25">
      <c r="A650" s="55" t="str">
        <f>'March 2008 RIA'!$A$38</f>
        <v>Tier 4</v>
      </c>
      <c r="B650" s="63">
        <v>2024</v>
      </c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4">
        <f>'March 2008 RIA'!$C$38</f>
        <v>1</v>
      </c>
      <c r="AL650" s="64">
        <f>'March 2008 RIA'!$C$38</f>
        <v>1</v>
      </c>
      <c r="AM650" s="64">
        <f>'March 2008 RIA'!$C$38</f>
        <v>1</v>
      </c>
      <c r="AN650" s="64">
        <f>'March 2008 RIA'!$C$38</f>
        <v>1</v>
      </c>
      <c r="AO650" s="64">
        <f>'March 2008 RIA'!$C$38</f>
        <v>1</v>
      </c>
      <c r="AP650" s="64">
        <f>'March 2008 RIA'!$C$38</f>
        <v>1</v>
      </c>
      <c r="AQ650" s="64">
        <f>'March 2008 RIA'!$C$38</f>
        <v>1</v>
      </c>
      <c r="AR650" s="64">
        <f>'March 2008 RIA'!$C$38</f>
        <v>1</v>
      </c>
      <c r="AS650" s="64">
        <f>'March 2008 RIA'!$C$38</f>
        <v>1</v>
      </c>
      <c r="AT650" s="64">
        <f>'March 2008 RIA'!$C$38</f>
        <v>1</v>
      </c>
      <c r="AU650" s="64">
        <f>'March 2008 RIA'!$C$38</f>
        <v>1</v>
      </c>
      <c r="AV650" s="64">
        <f>'March 2008 RIA'!$C$38</f>
        <v>1</v>
      </c>
      <c r="AW650" s="64">
        <f>'March 2008 RIA'!$C$38</f>
        <v>1</v>
      </c>
      <c r="AX650" s="64">
        <f>'March 2008 RIA'!$C$38</f>
        <v>1</v>
      </c>
      <c r="AY650" s="64">
        <f>'March 2008 RIA'!$C$38</f>
        <v>1</v>
      </c>
      <c r="AZ650" s="64">
        <f>'March 2008 RIA'!$C$38</f>
        <v>1</v>
      </c>
      <c r="BA650" s="64">
        <f>'March 2008 RIA'!$C$38</f>
        <v>1</v>
      </c>
      <c r="BB650" s="64">
        <f>'March 2008 RIA'!$C$38</f>
        <v>1</v>
      </c>
      <c r="BC650" s="64">
        <f>'March 2008 RIA'!$C$38</f>
        <v>1</v>
      </c>
      <c r="BD650" s="64">
        <f>'March 2008 RIA'!$C$38</f>
        <v>1</v>
      </c>
      <c r="BE650" s="64">
        <f>'March 2008 RIA'!$C$38</f>
        <v>1</v>
      </c>
      <c r="BF650" s="64">
        <f>'March 2008 RIA'!$C$38</f>
        <v>1</v>
      </c>
      <c r="BG650" s="64">
        <f>'March 2008 RIA'!$C$38</f>
        <v>1</v>
      </c>
      <c r="BH650" s="64">
        <f>'March 2008 RIA'!$C$38</f>
        <v>1</v>
      </c>
      <c r="BI650" s="64">
        <f>'March 2008 RIA'!$C$38</f>
        <v>1</v>
      </c>
      <c r="BJ650" s="64">
        <f>'March 2008 RIA'!$C$38</f>
        <v>1</v>
      </c>
      <c r="BK650" s="64">
        <f>'March 2008 RIA'!$C$38</f>
        <v>1</v>
      </c>
    </row>
    <row r="651" spans="1:63" x14ac:dyDescent="0.25">
      <c r="A651" s="55" t="str">
        <f>'March 2008 RIA'!$A$38</f>
        <v>Tier 4</v>
      </c>
      <c r="B651" s="63">
        <v>2025</v>
      </c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4">
        <f>'March 2008 RIA'!$C$38</f>
        <v>1</v>
      </c>
      <c r="AM651" s="64">
        <f>'March 2008 RIA'!$C$38</f>
        <v>1</v>
      </c>
      <c r="AN651" s="64">
        <f>'March 2008 RIA'!$C$38</f>
        <v>1</v>
      </c>
      <c r="AO651" s="64">
        <f>'March 2008 RIA'!$C$38</f>
        <v>1</v>
      </c>
      <c r="AP651" s="64">
        <f>'March 2008 RIA'!$C$38</f>
        <v>1</v>
      </c>
      <c r="AQ651" s="64">
        <f>'March 2008 RIA'!$C$38</f>
        <v>1</v>
      </c>
      <c r="AR651" s="64">
        <f>'March 2008 RIA'!$C$38</f>
        <v>1</v>
      </c>
      <c r="AS651" s="64">
        <f>'March 2008 RIA'!$C$38</f>
        <v>1</v>
      </c>
      <c r="AT651" s="64">
        <f>'March 2008 RIA'!$C$38</f>
        <v>1</v>
      </c>
      <c r="AU651" s="64">
        <f>'March 2008 RIA'!$C$38</f>
        <v>1</v>
      </c>
      <c r="AV651" s="64">
        <f>'March 2008 RIA'!$C$38</f>
        <v>1</v>
      </c>
      <c r="AW651" s="64">
        <f>'March 2008 RIA'!$C$38</f>
        <v>1</v>
      </c>
      <c r="AX651" s="64">
        <f>'March 2008 RIA'!$C$38</f>
        <v>1</v>
      </c>
      <c r="AY651" s="64">
        <f>'March 2008 RIA'!$C$38</f>
        <v>1</v>
      </c>
      <c r="AZ651" s="64">
        <f>'March 2008 RIA'!$C$38</f>
        <v>1</v>
      </c>
      <c r="BA651" s="64">
        <f>'March 2008 RIA'!$C$38</f>
        <v>1</v>
      </c>
      <c r="BB651" s="64">
        <f>'March 2008 RIA'!$C$38</f>
        <v>1</v>
      </c>
      <c r="BC651" s="64">
        <f>'March 2008 RIA'!$C$38</f>
        <v>1</v>
      </c>
      <c r="BD651" s="64">
        <f>'March 2008 RIA'!$C$38</f>
        <v>1</v>
      </c>
      <c r="BE651" s="64">
        <f>'March 2008 RIA'!$C$38</f>
        <v>1</v>
      </c>
      <c r="BF651" s="64">
        <f>'March 2008 RIA'!$C$38</f>
        <v>1</v>
      </c>
      <c r="BG651" s="64">
        <f>'March 2008 RIA'!$C$38</f>
        <v>1</v>
      </c>
      <c r="BH651" s="64">
        <f>'March 2008 RIA'!$C$38</f>
        <v>1</v>
      </c>
      <c r="BI651" s="64">
        <f>'March 2008 RIA'!$C$38</f>
        <v>1</v>
      </c>
      <c r="BJ651" s="64">
        <f>'March 2008 RIA'!$C$38</f>
        <v>1</v>
      </c>
      <c r="BK651" s="64">
        <f>'March 2008 RIA'!$C$38</f>
        <v>1</v>
      </c>
    </row>
    <row r="652" spans="1:63" x14ac:dyDescent="0.25">
      <c r="A652" s="55" t="str">
        <f>'March 2008 RIA'!$A$38</f>
        <v>Tier 4</v>
      </c>
      <c r="B652" s="63">
        <v>2026</v>
      </c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4">
        <f>'March 2008 RIA'!$C$38</f>
        <v>1</v>
      </c>
      <c r="AN652" s="64">
        <f>'March 2008 RIA'!$C$38</f>
        <v>1</v>
      </c>
      <c r="AO652" s="64">
        <f>'March 2008 RIA'!$C$38</f>
        <v>1</v>
      </c>
      <c r="AP652" s="64">
        <f>'March 2008 RIA'!$C$38</f>
        <v>1</v>
      </c>
      <c r="AQ652" s="64">
        <f>'March 2008 RIA'!$C$38</f>
        <v>1</v>
      </c>
      <c r="AR652" s="64">
        <f>'March 2008 RIA'!$C$38</f>
        <v>1</v>
      </c>
      <c r="AS652" s="64">
        <f>'March 2008 RIA'!$C$38</f>
        <v>1</v>
      </c>
      <c r="AT652" s="64">
        <f>'March 2008 RIA'!$C$38</f>
        <v>1</v>
      </c>
      <c r="AU652" s="64">
        <f>'March 2008 RIA'!$C$38</f>
        <v>1</v>
      </c>
      <c r="AV652" s="64">
        <f>'March 2008 RIA'!$C$38</f>
        <v>1</v>
      </c>
      <c r="AW652" s="64">
        <f>'March 2008 RIA'!$C$38</f>
        <v>1</v>
      </c>
      <c r="AX652" s="64">
        <f>'March 2008 RIA'!$C$38</f>
        <v>1</v>
      </c>
      <c r="AY652" s="64">
        <f>'March 2008 RIA'!$C$38</f>
        <v>1</v>
      </c>
      <c r="AZ652" s="64">
        <f>'March 2008 RIA'!$C$38</f>
        <v>1</v>
      </c>
      <c r="BA652" s="64">
        <f>'March 2008 RIA'!$C$38</f>
        <v>1</v>
      </c>
      <c r="BB652" s="64">
        <f>'March 2008 RIA'!$C$38</f>
        <v>1</v>
      </c>
      <c r="BC652" s="64">
        <f>'March 2008 RIA'!$C$38</f>
        <v>1</v>
      </c>
      <c r="BD652" s="64">
        <f>'March 2008 RIA'!$C$38</f>
        <v>1</v>
      </c>
      <c r="BE652" s="64">
        <f>'March 2008 RIA'!$C$38</f>
        <v>1</v>
      </c>
      <c r="BF652" s="64">
        <f>'March 2008 RIA'!$C$38</f>
        <v>1</v>
      </c>
      <c r="BG652" s="64">
        <f>'March 2008 RIA'!$C$38</f>
        <v>1</v>
      </c>
      <c r="BH652" s="64">
        <f>'March 2008 RIA'!$C$38</f>
        <v>1</v>
      </c>
      <c r="BI652" s="64">
        <f>'March 2008 RIA'!$C$38</f>
        <v>1</v>
      </c>
      <c r="BJ652" s="64">
        <f>'March 2008 RIA'!$C$38</f>
        <v>1</v>
      </c>
      <c r="BK652" s="64">
        <f>'March 2008 RIA'!$C$38</f>
        <v>1</v>
      </c>
    </row>
    <row r="653" spans="1:63" x14ac:dyDescent="0.25">
      <c r="A653" s="55" t="str">
        <f>'March 2008 RIA'!$A$38</f>
        <v>Tier 4</v>
      </c>
      <c r="B653" s="63">
        <v>2027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4">
        <f>'March 2008 RIA'!$C$38</f>
        <v>1</v>
      </c>
      <c r="AO653" s="64">
        <f>'March 2008 RIA'!$C$38</f>
        <v>1</v>
      </c>
      <c r="AP653" s="64">
        <f>'March 2008 RIA'!$C$38</f>
        <v>1</v>
      </c>
      <c r="AQ653" s="64">
        <f>'March 2008 RIA'!$C$38</f>
        <v>1</v>
      </c>
      <c r="AR653" s="64">
        <f>'March 2008 RIA'!$C$38</f>
        <v>1</v>
      </c>
      <c r="AS653" s="64">
        <f>'March 2008 RIA'!$C$38</f>
        <v>1</v>
      </c>
      <c r="AT653" s="64">
        <f>'March 2008 RIA'!$C$38</f>
        <v>1</v>
      </c>
      <c r="AU653" s="64">
        <f>'March 2008 RIA'!$C$38</f>
        <v>1</v>
      </c>
      <c r="AV653" s="64">
        <f>'March 2008 RIA'!$C$38</f>
        <v>1</v>
      </c>
      <c r="AW653" s="64">
        <f>'March 2008 RIA'!$C$38</f>
        <v>1</v>
      </c>
      <c r="AX653" s="64">
        <f>'March 2008 RIA'!$C$38</f>
        <v>1</v>
      </c>
      <c r="AY653" s="64">
        <f>'March 2008 RIA'!$C$38</f>
        <v>1</v>
      </c>
      <c r="AZ653" s="64">
        <f>'March 2008 RIA'!$C$38</f>
        <v>1</v>
      </c>
      <c r="BA653" s="64">
        <f>'March 2008 RIA'!$C$38</f>
        <v>1</v>
      </c>
      <c r="BB653" s="64">
        <f>'March 2008 RIA'!$C$38</f>
        <v>1</v>
      </c>
      <c r="BC653" s="64">
        <f>'March 2008 RIA'!$C$38</f>
        <v>1</v>
      </c>
      <c r="BD653" s="64">
        <f>'March 2008 RIA'!$C$38</f>
        <v>1</v>
      </c>
      <c r="BE653" s="64">
        <f>'March 2008 RIA'!$C$38</f>
        <v>1</v>
      </c>
      <c r="BF653" s="64">
        <f>'March 2008 RIA'!$C$38</f>
        <v>1</v>
      </c>
      <c r="BG653" s="64">
        <f>'March 2008 RIA'!$C$38</f>
        <v>1</v>
      </c>
      <c r="BH653" s="64">
        <f>'March 2008 RIA'!$C$38</f>
        <v>1</v>
      </c>
      <c r="BI653" s="64">
        <f>'March 2008 RIA'!$C$38</f>
        <v>1</v>
      </c>
      <c r="BJ653" s="64">
        <f>'March 2008 RIA'!$C$38</f>
        <v>1</v>
      </c>
      <c r="BK653" s="64">
        <f>'March 2008 RIA'!$C$38</f>
        <v>1</v>
      </c>
    </row>
    <row r="654" spans="1:63" x14ac:dyDescent="0.25">
      <c r="A654" s="55" t="str">
        <f>'March 2008 RIA'!$A$38</f>
        <v>Tier 4</v>
      </c>
      <c r="B654" s="63">
        <v>2028</v>
      </c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4">
        <f>'March 2008 RIA'!$C$38</f>
        <v>1</v>
      </c>
      <c r="AP654" s="64">
        <f>'March 2008 RIA'!$C$38</f>
        <v>1</v>
      </c>
      <c r="AQ654" s="64">
        <f>'March 2008 RIA'!$C$38</f>
        <v>1</v>
      </c>
      <c r="AR654" s="64">
        <f>'March 2008 RIA'!$C$38</f>
        <v>1</v>
      </c>
      <c r="AS654" s="64">
        <f>'March 2008 RIA'!$C$38</f>
        <v>1</v>
      </c>
      <c r="AT654" s="64">
        <f>'March 2008 RIA'!$C$38</f>
        <v>1</v>
      </c>
      <c r="AU654" s="64">
        <f>'March 2008 RIA'!$C$38</f>
        <v>1</v>
      </c>
      <c r="AV654" s="64">
        <f>'March 2008 RIA'!$C$38</f>
        <v>1</v>
      </c>
      <c r="AW654" s="64">
        <f>'March 2008 RIA'!$C$38</f>
        <v>1</v>
      </c>
      <c r="AX654" s="64">
        <f>'March 2008 RIA'!$C$38</f>
        <v>1</v>
      </c>
      <c r="AY654" s="64">
        <f>'March 2008 RIA'!$C$38</f>
        <v>1</v>
      </c>
      <c r="AZ654" s="64">
        <f>'March 2008 RIA'!$C$38</f>
        <v>1</v>
      </c>
      <c r="BA654" s="64">
        <f>'March 2008 RIA'!$C$38</f>
        <v>1</v>
      </c>
      <c r="BB654" s="64">
        <f>'March 2008 RIA'!$C$38</f>
        <v>1</v>
      </c>
      <c r="BC654" s="64">
        <f>'March 2008 RIA'!$C$38</f>
        <v>1</v>
      </c>
      <c r="BD654" s="64">
        <f>'March 2008 RIA'!$C$38</f>
        <v>1</v>
      </c>
      <c r="BE654" s="64">
        <f>'March 2008 RIA'!$C$38</f>
        <v>1</v>
      </c>
      <c r="BF654" s="64">
        <f>'March 2008 RIA'!$C$38</f>
        <v>1</v>
      </c>
      <c r="BG654" s="64">
        <f>'March 2008 RIA'!$C$38</f>
        <v>1</v>
      </c>
      <c r="BH654" s="64">
        <f>'March 2008 RIA'!$C$38</f>
        <v>1</v>
      </c>
      <c r="BI654" s="64">
        <f>'March 2008 RIA'!$C$38</f>
        <v>1</v>
      </c>
      <c r="BJ654" s="64">
        <f>'March 2008 RIA'!$C$38</f>
        <v>1</v>
      </c>
      <c r="BK654" s="64">
        <f>'March 2008 RIA'!$C$38</f>
        <v>1</v>
      </c>
    </row>
    <row r="655" spans="1:63" x14ac:dyDescent="0.25">
      <c r="A655" s="55" t="str">
        <f>'March 2008 RIA'!$A$38</f>
        <v>Tier 4</v>
      </c>
      <c r="B655" s="63">
        <v>2029</v>
      </c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4">
        <f>'March 2008 RIA'!$C$38</f>
        <v>1</v>
      </c>
      <c r="AQ655" s="64">
        <f>'March 2008 RIA'!$C$38</f>
        <v>1</v>
      </c>
      <c r="AR655" s="64">
        <f>'March 2008 RIA'!$C$38</f>
        <v>1</v>
      </c>
      <c r="AS655" s="64">
        <f>'March 2008 RIA'!$C$38</f>
        <v>1</v>
      </c>
      <c r="AT655" s="64">
        <f>'March 2008 RIA'!$C$38</f>
        <v>1</v>
      </c>
      <c r="AU655" s="64">
        <f>'March 2008 RIA'!$C$38</f>
        <v>1</v>
      </c>
      <c r="AV655" s="64">
        <f>'March 2008 RIA'!$C$38</f>
        <v>1</v>
      </c>
      <c r="AW655" s="64">
        <f>'March 2008 RIA'!$C$38</f>
        <v>1</v>
      </c>
      <c r="AX655" s="64">
        <f>'March 2008 RIA'!$C$38</f>
        <v>1</v>
      </c>
      <c r="AY655" s="64">
        <f>'March 2008 RIA'!$C$38</f>
        <v>1</v>
      </c>
      <c r="AZ655" s="64">
        <f>'March 2008 RIA'!$C$38</f>
        <v>1</v>
      </c>
      <c r="BA655" s="64">
        <f>'March 2008 RIA'!$C$38</f>
        <v>1</v>
      </c>
      <c r="BB655" s="64">
        <f>'March 2008 RIA'!$C$38</f>
        <v>1</v>
      </c>
      <c r="BC655" s="64">
        <f>'March 2008 RIA'!$C$38</f>
        <v>1</v>
      </c>
      <c r="BD655" s="64">
        <f>'March 2008 RIA'!$C$38</f>
        <v>1</v>
      </c>
      <c r="BE655" s="64">
        <f>'March 2008 RIA'!$C$38</f>
        <v>1</v>
      </c>
      <c r="BF655" s="64">
        <f>'March 2008 RIA'!$C$38</f>
        <v>1</v>
      </c>
      <c r="BG655" s="64">
        <f>'March 2008 RIA'!$C$38</f>
        <v>1</v>
      </c>
      <c r="BH655" s="64">
        <f>'March 2008 RIA'!$C$38</f>
        <v>1</v>
      </c>
      <c r="BI655" s="64">
        <f>'March 2008 RIA'!$C$38</f>
        <v>1</v>
      </c>
      <c r="BJ655" s="64">
        <f>'March 2008 RIA'!$C$38</f>
        <v>1</v>
      </c>
      <c r="BK655" s="64">
        <f>'March 2008 RIA'!$C$38</f>
        <v>1</v>
      </c>
    </row>
    <row r="656" spans="1:63" x14ac:dyDescent="0.25">
      <c r="A656" s="55" t="str">
        <f>'March 2008 RIA'!$A$38</f>
        <v>Tier 4</v>
      </c>
      <c r="B656" s="63">
        <v>2030</v>
      </c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4">
        <f>'March 2008 RIA'!$C$38</f>
        <v>1</v>
      </c>
      <c r="AR656" s="64">
        <f>'March 2008 RIA'!$C$38</f>
        <v>1</v>
      </c>
      <c r="AS656" s="64">
        <f>'March 2008 RIA'!$C$38</f>
        <v>1</v>
      </c>
      <c r="AT656" s="64">
        <f>'March 2008 RIA'!$C$38</f>
        <v>1</v>
      </c>
      <c r="AU656" s="64">
        <f>'March 2008 RIA'!$C$38</f>
        <v>1</v>
      </c>
      <c r="AV656" s="64">
        <f>'March 2008 RIA'!$C$38</f>
        <v>1</v>
      </c>
      <c r="AW656" s="64">
        <f>'March 2008 RIA'!$C$38</f>
        <v>1</v>
      </c>
      <c r="AX656" s="64">
        <f>'March 2008 RIA'!$C$38</f>
        <v>1</v>
      </c>
      <c r="AY656" s="64">
        <f>'March 2008 RIA'!$C$38</f>
        <v>1</v>
      </c>
      <c r="AZ656" s="64">
        <f>'March 2008 RIA'!$C$38</f>
        <v>1</v>
      </c>
      <c r="BA656" s="64">
        <f>'March 2008 RIA'!$C$38</f>
        <v>1</v>
      </c>
      <c r="BB656" s="64">
        <f>'March 2008 RIA'!$C$38</f>
        <v>1</v>
      </c>
      <c r="BC656" s="64">
        <f>'March 2008 RIA'!$C$38</f>
        <v>1</v>
      </c>
      <c r="BD656" s="64">
        <f>'March 2008 RIA'!$C$38</f>
        <v>1</v>
      </c>
      <c r="BE656" s="64">
        <f>'March 2008 RIA'!$C$38</f>
        <v>1</v>
      </c>
      <c r="BF656" s="64">
        <f>'March 2008 RIA'!$C$38</f>
        <v>1</v>
      </c>
      <c r="BG656" s="64">
        <f>'March 2008 RIA'!$C$38</f>
        <v>1</v>
      </c>
      <c r="BH656" s="64">
        <f>'March 2008 RIA'!$C$38</f>
        <v>1</v>
      </c>
      <c r="BI656" s="64">
        <f>'March 2008 RIA'!$C$38</f>
        <v>1</v>
      </c>
      <c r="BJ656" s="64">
        <f>'March 2008 RIA'!$C$38</f>
        <v>1</v>
      </c>
      <c r="BK656" s="64">
        <f>'March 2008 RIA'!$C$38</f>
        <v>1</v>
      </c>
    </row>
    <row r="657" spans="1:63" x14ac:dyDescent="0.25">
      <c r="A657" s="55" t="str">
        <f>'March 2008 RIA'!$A$38</f>
        <v>Tier 4</v>
      </c>
      <c r="B657" s="63">
        <v>2031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4">
        <f>'March 2008 RIA'!$C$38</f>
        <v>1</v>
      </c>
      <c r="AS657" s="64">
        <f>'March 2008 RIA'!$C$38</f>
        <v>1</v>
      </c>
      <c r="AT657" s="64">
        <f>'March 2008 RIA'!$C$38</f>
        <v>1</v>
      </c>
      <c r="AU657" s="64">
        <f>'March 2008 RIA'!$C$38</f>
        <v>1</v>
      </c>
      <c r="AV657" s="64">
        <f>'March 2008 RIA'!$C$38</f>
        <v>1</v>
      </c>
      <c r="AW657" s="64">
        <f>'March 2008 RIA'!$C$38</f>
        <v>1</v>
      </c>
      <c r="AX657" s="64">
        <f>'March 2008 RIA'!$C$38</f>
        <v>1</v>
      </c>
      <c r="AY657" s="64">
        <f>'March 2008 RIA'!$C$38</f>
        <v>1</v>
      </c>
      <c r="AZ657" s="64">
        <f>'March 2008 RIA'!$C$38</f>
        <v>1</v>
      </c>
      <c r="BA657" s="64">
        <f>'March 2008 RIA'!$C$38</f>
        <v>1</v>
      </c>
      <c r="BB657" s="64">
        <f>'March 2008 RIA'!$C$38</f>
        <v>1</v>
      </c>
      <c r="BC657" s="64">
        <f>'March 2008 RIA'!$C$38</f>
        <v>1</v>
      </c>
      <c r="BD657" s="64">
        <f>'March 2008 RIA'!$C$38</f>
        <v>1</v>
      </c>
      <c r="BE657" s="64">
        <f>'March 2008 RIA'!$C$38</f>
        <v>1</v>
      </c>
      <c r="BF657" s="64">
        <f>'March 2008 RIA'!$C$38</f>
        <v>1</v>
      </c>
      <c r="BG657" s="64">
        <f>'March 2008 RIA'!$C$38</f>
        <v>1</v>
      </c>
      <c r="BH657" s="64">
        <f>'March 2008 RIA'!$C$38</f>
        <v>1</v>
      </c>
      <c r="BI657" s="64">
        <f>'March 2008 RIA'!$C$38</f>
        <v>1</v>
      </c>
      <c r="BJ657" s="64">
        <f>'March 2008 RIA'!$C$38</f>
        <v>1</v>
      </c>
      <c r="BK657" s="64">
        <f>'March 2008 RIA'!$C$38</f>
        <v>1</v>
      </c>
    </row>
    <row r="658" spans="1:63" x14ac:dyDescent="0.25">
      <c r="A658" s="55" t="str">
        <f>'March 2008 RIA'!$A$38</f>
        <v>Tier 4</v>
      </c>
      <c r="B658" s="63">
        <v>2032</v>
      </c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4">
        <f>'March 2008 RIA'!$C$38</f>
        <v>1</v>
      </c>
      <c r="AT658" s="64">
        <f>'March 2008 RIA'!$C$38</f>
        <v>1</v>
      </c>
      <c r="AU658" s="64">
        <f>'March 2008 RIA'!$C$38</f>
        <v>1</v>
      </c>
      <c r="AV658" s="64">
        <f>'March 2008 RIA'!$C$38</f>
        <v>1</v>
      </c>
      <c r="AW658" s="64">
        <f>'March 2008 RIA'!$C$38</f>
        <v>1</v>
      </c>
      <c r="AX658" s="64">
        <f>'March 2008 RIA'!$C$38</f>
        <v>1</v>
      </c>
      <c r="AY658" s="64">
        <f>'March 2008 RIA'!$C$38</f>
        <v>1</v>
      </c>
      <c r="AZ658" s="64">
        <f>'March 2008 RIA'!$C$38</f>
        <v>1</v>
      </c>
      <c r="BA658" s="64">
        <f>'March 2008 RIA'!$C$38</f>
        <v>1</v>
      </c>
      <c r="BB658" s="64">
        <f>'March 2008 RIA'!$C$38</f>
        <v>1</v>
      </c>
      <c r="BC658" s="64">
        <f>'March 2008 RIA'!$C$38</f>
        <v>1</v>
      </c>
      <c r="BD658" s="64">
        <f>'March 2008 RIA'!$C$38</f>
        <v>1</v>
      </c>
      <c r="BE658" s="64">
        <f>'March 2008 RIA'!$C$38</f>
        <v>1</v>
      </c>
      <c r="BF658" s="64">
        <f>'March 2008 RIA'!$C$38</f>
        <v>1</v>
      </c>
      <c r="BG658" s="64">
        <f>'March 2008 RIA'!$C$38</f>
        <v>1</v>
      </c>
      <c r="BH658" s="64">
        <f>'March 2008 RIA'!$C$38</f>
        <v>1</v>
      </c>
      <c r="BI658" s="64">
        <f>'March 2008 RIA'!$C$38</f>
        <v>1</v>
      </c>
      <c r="BJ658" s="64">
        <f>'March 2008 RIA'!$C$38</f>
        <v>1</v>
      </c>
      <c r="BK658" s="64">
        <f>'March 2008 RIA'!$C$38</f>
        <v>1</v>
      </c>
    </row>
    <row r="659" spans="1:63" x14ac:dyDescent="0.25">
      <c r="A659" s="55" t="str">
        <f>'March 2008 RIA'!$A$38</f>
        <v>Tier 4</v>
      </c>
      <c r="B659" s="63">
        <v>2033</v>
      </c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4">
        <f>'March 2008 RIA'!$C$38</f>
        <v>1</v>
      </c>
      <c r="AU659" s="64">
        <f>'March 2008 RIA'!$C$38</f>
        <v>1</v>
      </c>
      <c r="AV659" s="64">
        <f>'March 2008 RIA'!$C$38</f>
        <v>1</v>
      </c>
      <c r="AW659" s="64">
        <f>'March 2008 RIA'!$C$38</f>
        <v>1</v>
      </c>
      <c r="AX659" s="64">
        <f>'March 2008 RIA'!$C$38</f>
        <v>1</v>
      </c>
      <c r="AY659" s="64">
        <f>'March 2008 RIA'!$C$38</f>
        <v>1</v>
      </c>
      <c r="AZ659" s="64">
        <f>'March 2008 RIA'!$C$38</f>
        <v>1</v>
      </c>
      <c r="BA659" s="64">
        <f>'March 2008 RIA'!$C$38</f>
        <v>1</v>
      </c>
      <c r="BB659" s="64">
        <f>'March 2008 RIA'!$C$38</f>
        <v>1</v>
      </c>
      <c r="BC659" s="64">
        <f>'March 2008 RIA'!$C$38</f>
        <v>1</v>
      </c>
      <c r="BD659" s="64">
        <f>'March 2008 RIA'!$C$38</f>
        <v>1</v>
      </c>
      <c r="BE659" s="64">
        <f>'March 2008 RIA'!$C$38</f>
        <v>1</v>
      </c>
      <c r="BF659" s="64">
        <f>'March 2008 RIA'!$C$38</f>
        <v>1</v>
      </c>
      <c r="BG659" s="64">
        <f>'March 2008 RIA'!$C$38</f>
        <v>1</v>
      </c>
      <c r="BH659" s="64">
        <f>'March 2008 RIA'!$C$38</f>
        <v>1</v>
      </c>
      <c r="BI659" s="64">
        <f>'March 2008 RIA'!$C$38</f>
        <v>1</v>
      </c>
      <c r="BJ659" s="64">
        <f>'March 2008 RIA'!$C$38</f>
        <v>1</v>
      </c>
      <c r="BK659" s="64">
        <f>'March 2008 RIA'!$C$38</f>
        <v>1</v>
      </c>
    </row>
    <row r="660" spans="1:63" x14ac:dyDescent="0.25">
      <c r="A660" s="55" t="str">
        <f>'March 2008 RIA'!$A$38</f>
        <v>Tier 4</v>
      </c>
      <c r="B660" s="63">
        <v>2034</v>
      </c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4">
        <f>'March 2008 RIA'!$C$38</f>
        <v>1</v>
      </c>
      <c r="AV660" s="64">
        <f>'March 2008 RIA'!$C$38</f>
        <v>1</v>
      </c>
      <c r="AW660" s="64">
        <f>'March 2008 RIA'!$C$38</f>
        <v>1</v>
      </c>
      <c r="AX660" s="64">
        <f>'March 2008 RIA'!$C$38</f>
        <v>1</v>
      </c>
      <c r="AY660" s="64">
        <f>'March 2008 RIA'!$C$38</f>
        <v>1</v>
      </c>
      <c r="AZ660" s="64">
        <f>'March 2008 RIA'!$C$38</f>
        <v>1</v>
      </c>
      <c r="BA660" s="64">
        <f>'March 2008 RIA'!$C$38</f>
        <v>1</v>
      </c>
      <c r="BB660" s="64">
        <f>'March 2008 RIA'!$C$38</f>
        <v>1</v>
      </c>
      <c r="BC660" s="64">
        <f>'March 2008 RIA'!$C$38</f>
        <v>1</v>
      </c>
      <c r="BD660" s="64">
        <f>'March 2008 RIA'!$C$38</f>
        <v>1</v>
      </c>
      <c r="BE660" s="64">
        <f>'March 2008 RIA'!$C$38</f>
        <v>1</v>
      </c>
      <c r="BF660" s="64">
        <f>'March 2008 RIA'!$C$38</f>
        <v>1</v>
      </c>
      <c r="BG660" s="64">
        <f>'March 2008 RIA'!$C$38</f>
        <v>1</v>
      </c>
      <c r="BH660" s="64">
        <f>'March 2008 RIA'!$C$38</f>
        <v>1</v>
      </c>
      <c r="BI660" s="64">
        <f>'March 2008 RIA'!$C$38</f>
        <v>1</v>
      </c>
      <c r="BJ660" s="64">
        <f>'March 2008 RIA'!$C$38</f>
        <v>1</v>
      </c>
      <c r="BK660" s="64">
        <f>'March 2008 RIA'!$C$38</f>
        <v>1</v>
      </c>
    </row>
    <row r="661" spans="1:63" x14ac:dyDescent="0.25">
      <c r="A661" s="55" t="str">
        <f>'March 2008 RIA'!$A$38</f>
        <v>Tier 4</v>
      </c>
      <c r="B661" s="63">
        <v>2035</v>
      </c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4">
        <f>'March 2008 RIA'!$C$38</f>
        <v>1</v>
      </c>
      <c r="AW661" s="64">
        <f>'March 2008 RIA'!$C$38</f>
        <v>1</v>
      </c>
      <c r="AX661" s="64">
        <f>'March 2008 RIA'!$C$38</f>
        <v>1</v>
      </c>
      <c r="AY661" s="64">
        <f>'March 2008 RIA'!$C$38</f>
        <v>1</v>
      </c>
      <c r="AZ661" s="64">
        <f>'March 2008 RIA'!$C$38</f>
        <v>1</v>
      </c>
      <c r="BA661" s="64">
        <f>'March 2008 RIA'!$C$38</f>
        <v>1</v>
      </c>
      <c r="BB661" s="64">
        <f>'March 2008 RIA'!$C$38</f>
        <v>1</v>
      </c>
      <c r="BC661" s="64">
        <f>'March 2008 RIA'!$C$38</f>
        <v>1</v>
      </c>
      <c r="BD661" s="64">
        <f>'March 2008 RIA'!$C$38</f>
        <v>1</v>
      </c>
      <c r="BE661" s="64">
        <f>'March 2008 RIA'!$C$38</f>
        <v>1</v>
      </c>
      <c r="BF661" s="64">
        <f>'March 2008 RIA'!$C$38</f>
        <v>1</v>
      </c>
      <c r="BG661" s="64">
        <f>'March 2008 RIA'!$C$38</f>
        <v>1</v>
      </c>
      <c r="BH661" s="64">
        <f>'March 2008 RIA'!$C$38</f>
        <v>1</v>
      </c>
      <c r="BI661" s="64">
        <f>'March 2008 RIA'!$C$38</f>
        <v>1</v>
      </c>
      <c r="BJ661" s="64">
        <f>'March 2008 RIA'!$C$38</f>
        <v>1</v>
      </c>
      <c r="BK661" s="64">
        <f>'March 2008 RIA'!$C$38</f>
        <v>1</v>
      </c>
    </row>
    <row r="662" spans="1:63" x14ac:dyDescent="0.25">
      <c r="A662" s="55" t="str">
        <f>'March 2008 RIA'!$A$38</f>
        <v>Tier 4</v>
      </c>
      <c r="B662" s="63">
        <v>2036</v>
      </c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4">
        <f>'March 2008 RIA'!$C$38</f>
        <v>1</v>
      </c>
      <c r="AX662" s="64">
        <f>'March 2008 RIA'!$C$38</f>
        <v>1</v>
      </c>
      <c r="AY662" s="64">
        <f>'March 2008 RIA'!$C$38</f>
        <v>1</v>
      </c>
      <c r="AZ662" s="64">
        <f>'March 2008 RIA'!$C$38</f>
        <v>1</v>
      </c>
      <c r="BA662" s="64">
        <f>'March 2008 RIA'!$C$38</f>
        <v>1</v>
      </c>
      <c r="BB662" s="64">
        <f>'March 2008 RIA'!$C$38</f>
        <v>1</v>
      </c>
      <c r="BC662" s="64">
        <f>'March 2008 RIA'!$C$38</f>
        <v>1</v>
      </c>
      <c r="BD662" s="64">
        <f>'March 2008 RIA'!$C$38</f>
        <v>1</v>
      </c>
      <c r="BE662" s="64">
        <f>'March 2008 RIA'!$C$38</f>
        <v>1</v>
      </c>
      <c r="BF662" s="64">
        <f>'March 2008 RIA'!$C$38</f>
        <v>1</v>
      </c>
      <c r="BG662" s="64">
        <f>'March 2008 RIA'!$C$38</f>
        <v>1</v>
      </c>
      <c r="BH662" s="64">
        <f>'March 2008 RIA'!$C$38</f>
        <v>1</v>
      </c>
      <c r="BI662" s="64">
        <f>'March 2008 RIA'!$C$38</f>
        <v>1</v>
      </c>
      <c r="BJ662" s="64">
        <f>'March 2008 RIA'!$C$38</f>
        <v>1</v>
      </c>
      <c r="BK662" s="64">
        <f>'March 2008 RIA'!$C$38</f>
        <v>1</v>
      </c>
    </row>
    <row r="663" spans="1:63" x14ac:dyDescent="0.25">
      <c r="A663" s="55" t="str">
        <f>'March 2008 RIA'!$A$38</f>
        <v>Tier 4</v>
      </c>
      <c r="B663" s="63">
        <v>2037</v>
      </c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4">
        <f>'March 2008 RIA'!$C$38</f>
        <v>1</v>
      </c>
      <c r="AY663" s="64">
        <f>'March 2008 RIA'!$C$38</f>
        <v>1</v>
      </c>
      <c r="AZ663" s="64">
        <f>'March 2008 RIA'!$C$38</f>
        <v>1</v>
      </c>
      <c r="BA663" s="64">
        <f>'March 2008 RIA'!$C$38</f>
        <v>1</v>
      </c>
      <c r="BB663" s="64">
        <f>'March 2008 RIA'!$C$38</f>
        <v>1</v>
      </c>
      <c r="BC663" s="64">
        <f>'March 2008 RIA'!$C$38</f>
        <v>1</v>
      </c>
      <c r="BD663" s="64">
        <f>'March 2008 RIA'!$C$38</f>
        <v>1</v>
      </c>
      <c r="BE663" s="64">
        <f>'March 2008 RIA'!$C$38</f>
        <v>1</v>
      </c>
      <c r="BF663" s="64">
        <f>'March 2008 RIA'!$C$38</f>
        <v>1</v>
      </c>
      <c r="BG663" s="64">
        <f>'March 2008 RIA'!$C$38</f>
        <v>1</v>
      </c>
      <c r="BH663" s="64">
        <f>'March 2008 RIA'!$C$38</f>
        <v>1</v>
      </c>
      <c r="BI663" s="64">
        <f>'March 2008 RIA'!$C$38</f>
        <v>1</v>
      </c>
      <c r="BJ663" s="64">
        <f>'March 2008 RIA'!$C$38</f>
        <v>1</v>
      </c>
      <c r="BK663" s="64">
        <f>'March 2008 RIA'!$C$38</f>
        <v>1</v>
      </c>
    </row>
    <row r="664" spans="1:63" x14ac:dyDescent="0.25">
      <c r="A664" s="55" t="str">
        <f>'March 2008 RIA'!$A$38</f>
        <v>Tier 4</v>
      </c>
      <c r="B664" s="63">
        <v>2038</v>
      </c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4">
        <f>'March 2008 RIA'!$C$38</f>
        <v>1</v>
      </c>
      <c r="AZ664" s="64">
        <f>'March 2008 RIA'!$C$38</f>
        <v>1</v>
      </c>
      <c r="BA664" s="64">
        <f>'March 2008 RIA'!$C$38</f>
        <v>1</v>
      </c>
      <c r="BB664" s="64">
        <f>'March 2008 RIA'!$C$38</f>
        <v>1</v>
      </c>
      <c r="BC664" s="64">
        <f>'March 2008 RIA'!$C$38</f>
        <v>1</v>
      </c>
      <c r="BD664" s="64">
        <f>'March 2008 RIA'!$C$38</f>
        <v>1</v>
      </c>
      <c r="BE664" s="64">
        <f>'March 2008 RIA'!$C$38</f>
        <v>1</v>
      </c>
      <c r="BF664" s="64">
        <f>'March 2008 RIA'!$C$38</f>
        <v>1</v>
      </c>
      <c r="BG664" s="64">
        <f>'March 2008 RIA'!$C$38</f>
        <v>1</v>
      </c>
      <c r="BH664" s="64">
        <f>'March 2008 RIA'!$C$38</f>
        <v>1</v>
      </c>
      <c r="BI664" s="64">
        <f>'March 2008 RIA'!$C$38</f>
        <v>1</v>
      </c>
      <c r="BJ664" s="64">
        <f>'March 2008 RIA'!$C$38</f>
        <v>1</v>
      </c>
      <c r="BK664" s="64">
        <f>'March 2008 RIA'!$C$38</f>
        <v>1</v>
      </c>
    </row>
    <row r="665" spans="1:63" x14ac:dyDescent="0.25">
      <c r="A665" s="55" t="str">
        <f>'March 2008 RIA'!$A$38</f>
        <v>Tier 4</v>
      </c>
      <c r="B665" s="63">
        <v>2039</v>
      </c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4">
        <f>'March 2008 RIA'!$C$38</f>
        <v>1</v>
      </c>
      <c r="BA665" s="64">
        <f>'March 2008 RIA'!$C$38</f>
        <v>1</v>
      </c>
      <c r="BB665" s="64">
        <f>'March 2008 RIA'!$C$38</f>
        <v>1</v>
      </c>
      <c r="BC665" s="64">
        <f>'March 2008 RIA'!$C$38</f>
        <v>1</v>
      </c>
      <c r="BD665" s="64">
        <f>'March 2008 RIA'!$C$38</f>
        <v>1</v>
      </c>
      <c r="BE665" s="64">
        <f>'March 2008 RIA'!$C$38</f>
        <v>1</v>
      </c>
      <c r="BF665" s="64">
        <f>'March 2008 RIA'!$C$38</f>
        <v>1</v>
      </c>
      <c r="BG665" s="64">
        <f>'March 2008 RIA'!$C$38</f>
        <v>1</v>
      </c>
      <c r="BH665" s="64">
        <f>'March 2008 RIA'!$C$38</f>
        <v>1</v>
      </c>
      <c r="BI665" s="64">
        <f>'March 2008 RIA'!$C$38</f>
        <v>1</v>
      </c>
      <c r="BJ665" s="64">
        <f>'March 2008 RIA'!$C$38</f>
        <v>1</v>
      </c>
      <c r="BK665" s="64">
        <f>'March 2008 RIA'!$C$38</f>
        <v>1</v>
      </c>
    </row>
    <row r="666" spans="1:63" x14ac:dyDescent="0.25">
      <c r="A666" s="55" t="str">
        <f>'March 2008 RIA'!$A$38</f>
        <v>Tier 4</v>
      </c>
      <c r="B666" s="63">
        <v>2040</v>
      </c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4">
        <f>'March 2008 RIA'!$C$38</f>
        <v>1</v>
      </c>
      <c r="BB666" s="64">
        <f>'March 2008 RIA'!$C$38</f>
        <v>1</v>
      </c>
      <c r="BC666" s="64">
        <f>'March 2008 RIA'!$C$38</f>
        <v>1</v>
      </c>
      <c r="BD666" s="64">
        <f>'March 2008 RIA'!$C$38</f>
        <v>1</v>
      </c>
      <c r="BE666" s="64">
        <f>'March 2008 RIA'!$C$38</f>
        <v>1</v>
      </c>
      <c r="BF666" s="64">
        <f>'March 2008 RIA'!$C$38</f>
        <v>1</v>
      </c>
      <c r="BG666" s="64">
        <f>'March 2008 RIA'!$C$38</f>
        <v>1</v>
      </c>
      <c r="BH666" s="64">
        <f>'March 2008 RIA'!$C$38</f>
        <v>1</v>
      </c>
      <c r="BI666" s="64">
        <f>'March 2008 RIA'!$C$38</f>
        <v>1</v>
      </c>
      <c r="BJ666" s="64">
        <f>'March 2008 RIA'!$C$38</f>
        <v>1</v>
      </c>
      <c r="BK666" s="64">
        <f>'March 2008 RIA'!$C$38</f>
        <v>1</v>
      </c>
    </row>
    <row r="667" spans="1:63" x14ac:dyDescent="0.25">
      <c r="A667" s="55" t="str">
        <f>'March 2008 RIA'!$A$38</f>
        <v>Tier 4</v>
      </c>
      <c r="B667" s="63">
        <v>2041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4">
        <f>'March 2008 RIA'!$C$38</f>
        <v>1</v>
      </c>
      <c r="BC667" s="64">
        <f>'March 2008 RIA'!$C$38</f>
        <v>1</v>
      </c>
      <c r="BD667" s="64">
        <f>'March 2008 RIA'!$C$38</f>
        <v>1</v>
      </c>
      <c r="BE667" s="64">
        <f>'March 2008 RIA'!$C$38</f>
        <v>1</v>
      </c>
      <c r="BF667" s="64">
        <f>'March 2008 RIA'!$C$38</f>
        <v>1</v>
      </c>
      <c r="BG667" s="64">
        <f>'March 2008 RIA'!$C$38</f>
        <v>1</v>
      </c>
      <c r="BH667" s="64">
        <f>'March 2008 RIA'!$C$38</f>
        <v>1</v>
      </c>
      <c r="BI667" s="64">
        <f>'March 2008 RIA'!$C$38</f>
        <v>1</v>
      </c>
      <c r="BJ667" s="64">
        <f>'March 2008 RIA'!$C$38</f>
        <v>1</v>
      </c>
      <c r="BK667" s="64">
        <f>'March 2008 RIA'!$C$38</f>
        <v>1</v>
      </c>
    </row>
    <row r="668" spans="1:63" x14ac:dyDescent="0.25">
      <c r="A668" s="55" t="str">
        <f>'March 2008 RIA'!$A$38</f>
        <v>Tier 4</v>
      </c>
      <c r="B668" s="63">
        <v>2042</v>
      </c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4">
        <f>'March 2008 RIA'!$C$38</f>
        <v>1</v>
      </c>
      <c r="BD668" s="64">
        <f>'March 2008 RIA'!$C$38</f>
        <v>1</v>
      </c>
      <c r="BE668" s="64">
        <f>'March 2008 RIA'!$C$38</f>
        <v>1</v>
      </c>
      <c r="BF668" s="64">
        <f>'March 2008 RIA'!$C$38</f>
        <v>1</v>
      </c>
      <c r="BG668" s="64">
        <f>'March 2008 RIA'!$C$38</f>
        <v>1</v>
      </c>
      <c r="BH668" s="64">
        <f>'March 2008 RIA'!$C$38</f>
        <v>1</v>
      </c>
      <c r="BI668" s="64">
        <f>'March 2008 RIA'!$C$38</f>
        <v>1</v>
      </c>
      <c r="BJ668" s="64">
        <f>'March 2008 RIA'!$C$38</f>
        <v>1</v>
      </c>
      <c r="BK668" s="64">
        <f>'March 2008 RIA'!$C$38</f>
        <v>1</v>
      </c>
    </row>
    <row r="669" spans="1:63" x14ac:dyDescent="0.25">
      <c r="A669" s="55" t="str">
        <f>'March 2008 RIA'!$A$38</f>
        <v>Tier 4</v>
      </c>
      <c r="B669" s="63">
        <v>2043</v>
      </c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4">
        <f>'March 2008 RIA'!$C$38</f>
        <v>1</v>
      </c>
      <c r="BE669" s="64">
        <f>'March 2008 RIA'!$C$38</f>
        <v>1</v>
      </c>
      <c r="BF669" s="64">
        <f>'March 2008 RIA'!$C$38</f>
        <v>1</v>
      </c>
      <c r="BG669" s="64">
        <f>'March 2008 RIA'!$C$38</f>
        <v>1</v>
      </c>
      <c r="BH669" s="64">
        <f>'March 2008 RIA'!$C$38</f>
        <v>1</v>
      </c>
      <c r="BI669" s="64">
        <f>'March 2008 RIA'!$C$38</f>
        <v>1</v>
      </c>
      <c r="BJ669" s="64">
        <f>'March 2008 RIA'!$C$38</f>
        <v>1</v>
      </c>
      <c r="BK669" s="64">
        <f>'March 2008 RIA'!$C$38</f>
        <v>1</v>
      </c>
    </row>
    <row r="670" spans="1:63" x14ac:dyDescent="0.25">
      <c r="A670" s="55" t="str">
        <f>'March 2008 RIA'!$A$38</f>
        <v>Tier 4</v>
      </c>
      <c r="B670" s="63">
        <v>2044</v>
      </c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4">
        <f>'March 2008 RIA'!$C$38</f>
        <v>1</v>
      </c>
      <c r="BF670" s="64">
        <f>'March 2008 RIA'!$C$38</f>
        <v>1</v>
      </c>
      <c r="BG670" s="64">
        <f>'March 2008 RIA'!$C$38</f>
        <v>1</v>
      </c>
      <c r="BH670" s="64">
        <f>'March 2008 RIA'!$C$38</f>
        <v>1</v>
      </c>
      <c r="BI670" s="64">
        <f>'March 2008 RIA'!$C$38</f>
        <v>1</v>
      </c>
      <c r="BJ670" s="64">
        <f>'March 2008 RIA'!$C$38</f>
        <v>1</v>
      </c>
      <c r="BK670" s="64">
        <f>'March 2008 RIA'!$C$38</f>
        <v>1</v>
      </c>
    </row>
    <row r="671" spans="1:63" x14ac:dyDescent="0.25">
      <c r="A671" s="55" t="str">
        <f>'March 2008 RIA'!$A$38</f>
        <v>Tier 4</v>
      </c>
      <c r="B671" s="63">
        <v>2045</v>
      </c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4">
        <f>'March 2008 RIA'!$C$38</f>
        <v>1</v>
      </c>
      <c r="BG671" s="64">
        <f>'March 2008 RIA'!$C$38</f>
        <v>1</v>
      </c>
      <c r="BH671" s="64">
        <f>'March 2008 RIA'!$C$38</f>
        <v>1</v>
      </c>
      <c r="BI671" s="64">
        <f>'March 2008 RIA'!$C$38</f>
        <v>1</v>
      </c>
      <c r="BJ671" s="64">
        <f>'March 2008 RIA'!$C$38</f>
        <v>1</v>
      </c>
      <c r="BK671" s="64">
        <f>'March 2008 RIA'!$C$38</f>
        <v>1</v>
      </c>
    </row>
    <row r="672" spans="1:63" x14ac:dyDescent="0.25">
      <c r="A672" s="55" t="str">
        <f>'March 2008 RIA'!$A$38</f>
        <v>Tier 4</v>
      </c>
      <c r="B672" s="63">
        <v>2046</v>
      </c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4">
        <f>'March 2008 RIA'!$C$38</f>
        <v>1</v>
      </c>
      <c r="BH672" s="64">
        <f>'March 2008 RIA'!$C$38</f>
        <v>1</v>
      </c>
      <c r="BI672" s="64">
        <f>'March 2008 RIA'!$C$38</f>
        <v>1</v>
      </c>
      <c r="BJ672" s="64">
        <f>'March 2008 RIA'!$C$38</f>
        <v>1</v>
      </c>
      <c r="BK672" s="64">
        <f>'March 2008 RIA'!$C$38</f>
        <v>1</v>
      </c>
    </row>
    <row r="673" spans="1:63" x14ac:dyDescent="0.25">
      <c r="A673" s="55" t="str">
        <f>'March 2008 RIA'!$A$38</f>
        <v>Tier 4</v>
      </c>
      <c r="B673" s="63">
        <v>2047</v>
      </c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4">
        <f>'March 2008 RIA'!$C$38</f>
        <v>1</v>
      </c>
      <c r="BI673" s="64">
        <f>'March 2008 RIA'!$C$38</f>
        <v>1</v>
      </c>
      <c r="BJ673" s="64">
        <f>'March 2008 RIA'!$C$38</f>
        <v>1</v>
      </c>
      <c r="BK673" s="64">
        <f>'March 2008 RIA'!$C$38</f>
        <v>1</v>
      </c>
    </row>
    <row r="674" spans="1:63" x14ac:dyDescent="0.25">
      <c r="A674" s="55" t="str">
        <f>'March 2008 RIA'!$A$38</f>
        <v>Tier 4</v>
      </c>
      <c r="B674" s="63">
        <v>2048</v>
      </c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4">
        <f>'March 2008 RIA'!$C$38</f>
        <v>1</v>
      </c>
      <c r="BJ674" s="64">
        <f>'March 2008 RIA'!$C$38</f>
        <v>1</v>
      </c>
      <c r="BK674" s="64">
        <f>'March 2008 RIA'!$C$38</f>
        <v>1</v>
      </c>
    </row>
    <row r="675" spans="1:63" x14ac:dyDescent="0.25">
      <c r="A675" s="55" t="str">
        <f>'March 2008 RIA'!$A$38</f>
        <v>Tier 4</v>
      </c>
      <c r="B675" s="63">
        <v>2049</v>
      </c>
      <c r="C675" s="171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64">
        <f>'March 2008 RIA'!$C$38</f>
        <v>1</v>
      </c>
      <c r="BK675" s="64">
        <f>'March 2008 RIA'!$C$38</f>
        <v>1</v>
      </c>
    </row>
    <row r="676" spans="1:63" x14ac:dyDescent="0.25">
      <c r="A676" s="55" t="str">
        <f>'March 2008 RIA'!$A$38</f>
        <v>Tier 4</v>
      </c>
      <c r="B676" s="63">
        <v>2050</v>
      </c>
      <c r="C676" s="67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6"/>
      <c r="BK676" s="64">
        <f>'March 2008 RIA'!$C$38</f>
        <v>1</v>
      </c>
    </row>
    <row r="679" spans="1:63" ht="18" x14ac:dyDescent="0.35">
      <c r="A679" s="152" t="s">
        <v>94</v>
      </c>
    </row>
    <row r="680" spans="1:63" x14ac:dyDescent="0.25">
      <c r="A680" s="154" t="s">
        <v>12</v>
      </c>
      <c r="B680" s="154" t="s">
        <v>22</v>
      </c>
      <c r="C680" s="221" t="s">
        <v>24</v>
      </c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  <c r="AA680" s="221"/>
      <c r="AB680" s="221"/>
      <c r="AC680" s="221"/>
      <c r="AD680" s="221"/>
      <c r="AE680" s="221"/>
      <c r="AF680" s="221"/>
      <c r="AG680" s="221"/>
      <c r="AH680" s="221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221"/>
      <c r="AY680" s="221"/>
      <c r="AZ680" s="221"/>
      <c r="BA680" s="221"/>
      <c r="BB680" s="221"/>
      <c r="BC680" s="221"/>
      <c r="BD680" s="221"/>
      <c r="BE680" s="221"/>
      <c r="BF680" s="221"/>
      <c r="BG680" s="221"/>
      <c r="BH680" s="221"/>
      <c r="BI680" s="221"/>
      <c r="BJ680" s="221"/>
      <c r="BK680" s="221"/>
    </row>
    <row r="681" spans="1:63" x14ac:dyDescent="0.25">
      <c r="A681" s="150" t="s">
        <v>14</v>
      </c>
      <c r="B681" s="150" t="s">
        <v>23</v>
      </c>
      <c r="C681" s="55">
        <v>1990</v>
      </c>
      <c r="D681" s="55">
        <v>1991</v>
      </c>
      <c r="E681" s="55">
        <v>1992</v>
      </c>
      <c r="F681" s="55">
        <v>1993</v>
      </c>
      <c r="G681" s="55">
        <v>1994</v>
      </c>
      <c r="H681" s="55">
        <v>1995</v>
      </c>
      <c r="I681" s="55">
        <v>1996</v>
      </c>
      <c r="J681" s="55">
        <v>1997</v>
      </c>
      <c r="K681" s="55">
        <v>1998</v>
      </c>
      <c r="L681" s="55">
        <v>1999</v>
      </c>
      <c r="M681" s="55">
        <v>2000</v>
      </c>
      <c r="N681" s="55">
        <v>2001</v>
      </c>
      <c r="O681" s="55">
        <v>2002</v>
      </c>
      <c r="P681" s="55">
        <v>2003</v>
      </c>
      <c r="Q681" s="55">
        <v>2004</v>
      </c>
      <c r="R681" s="55">
        <v>2005</v>
      </c>
      <c r="S681" s="55">
        <v>2006</v>
      </c>
      <c r="T681" s="55">
        <v>2007</v>
      </c>
      <c r="U681" s="55">
        <v>2008</v>
      </c>
      <c r="V681" s="55">
        <v>2009</v>
      </c>
      <c r="W681" s="55">
        <v>2010</v>
      </c>
      <c r="X681" s="55">
        <v>2011</v>
      </c>
      <c r="Y681" s="55">
        <v>2012</v>
      </c>
      <c r="Z681" s="55">
        <v>2013</v>
      </c>
      <c r="AA681" s="55">
        <v>2014</v>
      </c>
      <c r="AB681" s="55">
        <v>2015</v>
      </c>
      <c r="AC681" s="55">
        <v>2016</v>
      </c>
      <c r="AD681" s="55">
        <v>2017</v>
      </c>
      <c r="AE681" s="55">
        <v>2018</v>
      </c>
      <c r="AF681" s="55">
        <v>2019</v>
      </c>
      <c r="AG681" s="55">
        <v>2020</v>
      </c>
      <c r="AH681" s="55">
        <v>2021</v>
      </c>
      <c r="AI681" s="55">
        <v>2022</v>
      </c>
      <c r="AJ681" s="55">
        <v>2023</v>
      </c>
      <c r="AK681" s="55">
        <v>2024</v>
      </c>
      <c r="AL681" s="55">
        <v>2025</v>
      </c>
      <c r="AM681" s="55">
        <v>2026</v>
      </c>
      <c r="AN681" s="55">
        <v>2027</v>
      </c>
      <c r="AO681" s="55">
        <v>2028</v>
      </c>
      <c r="AP681" s="55">
        <v>2029</v>
      </c>
      <c r="AQ681" s="55">
        <v>2030</v>
      </c>
      <c r="AR681" s="55">
        <v>2031</v>
      </c>
      <c r="AS681" s="55">
        <v>2032</v>
      </c>
      <c r="AT681" s="55">
        <v>2033</v>
      </c>
      <c r="AU681" s="55">
        <v>2034</v>
      </c>
      <c r="AV681" s="55">
        <v>2035</v>
      </c>
      <c r="AW681" s="55">
        <v>2036</v>
      </c>
      <c r="AX681" s="55">
        <v>2037</v>
      </c>
      <c r="AY681" s="55">
        <v>2038</v>
      </c>
      <c r="AZ681" s="55">
        <v>2039</v>
      </c>
      <c r="BA681" s="55">
        <v>2040</v>
      </c>
      <c r="BB681" s="55">
        <v>2041</v>
      </c>
      <c r="BC681" s="55">
        <v>2042</v>
      </c>
      <c r="BD681" s="55">
        <v>2043</v>
      </c>
      <c r="BE681" s="55">
        <v>2044</v>
      </c>
      <c r="BF681" s="55">
        <v>2045</v>
      </c>
      <c r="BG681" s="55">
        <v>2046</v>
      </c>
      <c r="BH681" s="55">
        <v>2047</v>
      </c>
      <c r="BI681" s="55">
        <v>2048</v>
      </c>
      <c r="BJ681" s="55">
        <v>2049</v>
      </c>
      <c r="BK681" s="55">
        <v>2050</v>
      </c>
    </row>
    <row r="682" spans="1:63" s="73" customFormat="1" x14ac:dyDescent="0.25">
      <c r="A682" s="19" t="str">
        <f>'March 2008 RIA'!$A$17</f>
        <v>Uncontrolled</v>
      </c>
      <c r="B682" s="20">
        <v>1921</v>
      </c>
      <c r="C682" s="119">
        <f>C547*C140</f>
        <v>0.18219895287958116</v>
      </c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6"/>
    </row>
    <row r="683" spans="1:63" s="73" customFormat="1" x14ac:dyDescent="0.25">
      <c r="A683" s="19" t="str">
        <f>'March 2008 RIA'!$A$17</f>
        <v>Uncontrolled</v>
      </c>
      <c r="B683" s="20">
        <v>1922</v>
      </c>
      <c r="C683" s="119">
        <f t="shared" ref="C683:D746" si="264">C548*C141</f>
        <v>0.18610321615557218</v>
      </c>
      <c r="D683" s="119">
        <f>D548*D141</f>
        <v>0.18219895287958116</v>
      </c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7"/>
    </row>
    <row r="684" spans="1:63" s="73" customFormat="1" x14ac:dyDescent="0.25">
      <c r="A684" s="19" t="str">
        <f>'March 2008 RIA'!$A$17</f>
        <v>Uncontrolled</v>
      </c>
      <c r="B684" s="20">
        <v>1923</v>
      </c>
      <c r="C684" s="119">
        <f t="shared" si="264"/>
        <v>0.19000747943156321</v>
      </c>
      <c r="D684" s="119">
        <f t="shared" si="264"/>
        <v>0.18610321615557218</v>
      </c>
      <c r="E684" s="119">
        <f>E549*E142</f>
        <v>0.18219895287958116</v>
      </c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7"/>
    </row>
    <row r="685" spans="1:63" s="73" customFormat="1" x14ac:dyDescent="0.25">
      <c r="A685" s="19" t="str">
        <f>'March 2008 RIA'!$A$17</f>
        <v>Uncontrolled</v>
      </c>
      <c r="B685" s="20">
        <v>1924</v>
      </c>
      <c r="C685" s="119">
        <f t="shared" si="264"/>
        <v>0.19391174270755424</v>
      </c>
      <c r="D685" s="119">
        <f t="shared" si="264"/>
        <v>0.19000747943156321</v>
      </c>
      <c r="E685" s="119">
        <f t="shared" ref="E685" si="265">E550*E143</f>
        <v>0.18610321615557218</v>
      </c>
      <c r="F685" s="119">
        <f>F550*F143</f>
        <v>0.18219895287958116</v>
      </c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7"/>
    </row>
    <row r="686" spans="1:63" s="73" customFormat="1" x14ac:dyDescent="0.25">
      <c r="A686" s="19" t="str">
        <f>'March 2008 RIA'!$A$17</f>
        <v>Uncontrolled</v>
      </c>
      <c r="B686" s="20">
        <v>1925</v>
      </c>
      <c r="C686" s="119">
        <f t="shared" si="264"/>
        <v>0.19781600598354523</v>
      </c>
      <c r="D686" s="119">
        <f t="shared" si="264"/>
        <v>0.19391174270755424</v>
      </c>
      <c r="E686" s="119">
        <f t="shared" ref="E686:F686" si="266">E551*E144</f>
        <v>0.19000747943156321</v>
      </c>
      <c r="F686" s="119">
        <f t="shared" si="266"/>
        <v>0.18610321615557218</v>
      </c>
      <c r="G686" s="119">
        <f>G551*G144</f>
        <v>0.18219895287958116</v>
      </c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7"/>
    </row>
    <row r="687" spans="1:63" s="73" customFormat="1" x14ac:dyDescent="0.25">
      <c r="A687" s="19" t="str">
        <f>'March 2008 RIA'!$A$17</f>
        <v>Uncontrolled</v>
      </c>
      <c r="B687" s="20">
        <v>1926</v>
      </c>
      <c r="C687" s="119">
        <f t="shared" si="264"/>
        <v>0.20172026925953626</v>
      </c>
      <c r="D687" s="119">
        <f t="shared" si="264"/>
        <v>0.19781600598354523</v>
      </c>
      <c r="E687" s="119">
        <f t="shared" ref="E687:G687" si="267">E552*E145</f>
        <v>0.19391174270755424</v>
      </c>
      <c r="F687" s="119">
        <f t="shared" si="267"/>
        <v>0.19000747943156321</v>
      </c>
      <c r="G687" s="119">
        <f t="shared" si="267"/>
        <v>0.18610321615557218</v>
      </c>
      <c r="H687" s="119">
        <f>H552*H145</f>
        <v>0.18219895287958116</v>
      </c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7"/>
    </row>
    <row r="688" spans="1:63" s="73" customFormat="1" x14ac:dyDescent="0.25">
      <c r="A688" s="19" t="str">
        <f>'March 2008 RIA'!$A$17</f>
        <v>Uncontrolled</v>
      </c>
      <c r="B688" s="20">
        <v>1927</v>
      </c>
      <c r="C688" s="119">
        <f t="shared" si="264"/>
        <v>0.20562453253552729</v>
      </c>
      <c r="D688" s="119">
        <f t="shared" si="264"/>
        <v>0.20172026925953626</v>
      </c>
      <c r="E688" s="119">
        <f t="shared" ref="E688:H688" si="268">E553*E146</f>
        <v>0.19781600598354523</v>
      </c>
      <c r="F688" s="119">
        <f t="shared" si="268"/>
        <v>0.19391174270755424</v>
      </c>
      <c r="G688" s="119">
        <f t="shared" si="268"/>
        <v>0.19000747943156321</v>
      </c>
      <c r="H688" s="119">
        <f t="shared" si="268"/>
        <v>0.18610321615557218</v>
      </c>
      <c r="I688" s="119">
        <f>I553*I146</f>
        <v>0.18219895287958116</v>
      </c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7"/>
    </row>
    <row r="689" spans="1:63" s="73" customFormat="1" x14ac:dyDescent="0.25">
      <c r="A689" s="19" t="str">
        <f>'March 2008 RIA'!$A$17</f>
        <v>Uncontrolled</v>
      </c>
      <c r="B689" s="20">
        <v>1928</v>
      </c>
      <c r="C689" s="119">
        <f t="shared" si="264"/>
        <v>0.20952879581151829</v>
      </c>
      <c r="D689" s="119">
        <f t="shared" si="264"/>
        <v>0.20562453253552729</v>
      </c>
      <c r="E689" s="119">
        <f t="shared" ref="E689:I689" si="269">E554*E147</f>
        <v>0.20172026925953626</v>
      </c>
      <c r="F689" s="119">
        <f t="shared" si="269"/>
        <v>0.19781600598354523</v>
      </c>
      <c r="G689" s="119">
        <f t="shared" si="269"/>
        <v>0.19391174270755424</v>
      </c>
      <c r="H689" s="119">
        <f t="shared" si="269"/>
        <v>0.19000747943156321</v>
      </c>
      <c r="I689" s="119">
        <f t="shared" si="269"/>
        <v>0.18610321615557218</v>
      </c>
      <c r="J689" s="119">
        <f>J554*J147</f>
        <v>0.18219895287958116</v>
      </c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7"/>
    </row>
    <row r="690" spans="1:63" s="73" customFormat="1" x14ac:dyDescent="0.25">
      <c r="A690" s="19" t="str">
        <f>'March 2008 RIA'!$A$17</f>
        <v>Uncontrolled</v>
      </c>
      <c r="B690" s="20">
        <v>1929</v>
      </c>
      <c r="C690" s="119">
        <f t="shared" si="264"/>
        <v>0.21343305908750931</v>
      </c>
      <c r="D690" s="119">
        <f t="shared" si="264"/>
        <v>0.20952879581151829</v>
      </c>
      <c r="E690" s="119">
        <f t="shared" ref="E690:J690" si="270">E555*E148</f>
        <v>0.20562453253552729</v>
      </c>
      <c r="F690" s="119">
        <f t="shared" si="270"/>
        <v>0.20172026925953626</v>
      </c>
      <c r="G690" s="119">
        <f t="shared" si="270"/>
        <v>0.19781600598354523</v>
      </c>
      <c r="H690" s="119">
        <f t="shared" si="270"/>
        <v>0.19391174270755424</v>
      </c>
      <c r="I690" s="119">
        <f t="shared" si="270"/>
        <v>0.19000747943156321</v>
      </c>
      <c r="J690" s="119">
        <f t="shared" si="270"/>
        <v>0.18610321615557218</v>
      </c>
      <c r="K690" s="119">
        <f>K555*K148</f>
        <v>0.18219895287958116</v>
      </c>
      <c r="L690" s="114"/>
      <c r="M690" s="114"/>
      <c r="N690" s="114"/>
      <c r="O690" s="114"/>
      <c r="P690" s="114"/>
      <c r="Q690" s="114"/>
      <c r="R690" s="114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7"/>
    </row>
    <row r="691" spans="1:63" s="73" customFormat="1" x14ac:dyDescent="0.25">
      <c r="A691" s="19" t="str">
        <f>'March 2008 RIA'!$A$17</f>
        <v>Uncontrolled</v>
      </c>
      <c r="B691" s="20">
        <v>1930</v>
      </c>
      <c r="C691" s="119">
        <f t="shared" si="264"/>
        <v>0.21733732236350034</v>
      </c>
      <c r="D691" s="119">
        <f t="shared" si="264"/>
        <v>0.21343305908750931</v>
      </c>
      <c r="E691" s="119">
        <f t="shared" ref="E691:K691" si="271">E556*E149</f>
        <v>0.20952879581151829</v>
      </c>
      <c r="F691" s="119">
        <f t="shared" si="271"/>
        <v>0.20562453253552729</v>
      </c>
      <c r="G691" s="119">
        <f t="shared" si="271"/>
        <v>0.20172026925953626</v>
      </c>
      <c r="H691" s="119">
        <f t="shared" si="271"/>
        <v>0.19781600598354523</v>
      </c>
      <c r="I691" s="119">
        <f t="shared" si="271"/>
        <v>0.19391174270755424</v>
      </c>
      <c r="J691" s="119">
        <f t="shared" si="271"/>
        <v>0.19000747943156321</v>
      </c>
      <c r="K691" s="119">
        <f t="shared" si="271"/>
        <v>0.18610321615557218</v>
      </c>
      <c r="L691" s="119">
        <f>L556*L149</f>
        <v>0.18219895287958116</v>
      </c>
      <c r="M691" s="114"/>
      <c r="N691" s="114"/>
      <c r="O691" s="114"/>
      <c r="P691" s="114"/>
      <c r="Q691" s="114"/>
      <c r="R691" s="114"/>
      <c r="S691" s="114"/>
      <c r="T691" s="114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7"/>
    </row>
    <row r="692" spans="1:63" s="73" customFormat="1" x14ac:dyDescent="0.25">
      <c r="A692" s="19" t="str">
        <f>'March 2008 RIA'!$A$17</f>
        <v>Uncontrolled</v>
      </c>
      <c r="B692" s="20">
        <v>1931</v>
      </c>
      <c r="C692" s="119">
        <f t="shared" si="264"/>
        <v>0.22124158563949137</v>
      </c>
      <c r="D692" s="119">
        <f t="shared" si="264"/>
        <v>0.21733732236350034</v>
      </c>
      <c r="E692" s="119">
        <f t="shared" ref="E692:L692" si="272">E557*E150</f>
        <v>0.21343305908750931</v>
      </c>
      <c r="F692" s="119">
        <f t="shared" si="272"/>
        <v>0.20952879581151829</v>
      </c>
      <c r="G692" s="119">
        <f t="shared" si="272"/>
        <v>0.20562453253552729</v>
      </c>
      <c r="H692" s="119">
        <f t="shared" si="272"/>
        <v>0.20172026925953626</v>
      </c>
      <c r="I692" s="119">
        <f t="shared" si="272"/>
        <v>0.19781600598354523</v>
      </c>
      <c r="J692" s="119">
        <f t="shared" si="272"/>
        <v>0.19391174270755424</v>
      </c>
      <c r="K692" s="119">
        <f t="shared" si="272"/>
        <v>0.19000747943156321</v>
      </c>
      <c r="L692" s="119">
        <f t="shared" si="272"/>
        <v>0.18610321615557218</v>
      </c>
      <c r="M692" s="119">
        <f>M557*M150</f>
        <v>0.18219895287958116</v>
      </c>
      <c r="N692" s="114"/>
      <c r="O692" s="114"/>
      <c r="P692" s="114"/>
      <c r="Q692" s="114"/>
      <c r="R692" s="114"/>
      <c r="S692" s="114"/>
      <c r="T692" s="114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7"/>
    </row>
    <row r="693" spans="1:63" s="73" customFormat="1" x14ac:dyDescent="0.25">
      <c r="A693" s="19" t="str">
        <f>'March 2008 RIA'!$A$17</f>
        <v>Uncontrolled</v>
      </c>
      <c r="B693" s="20">
        <v>1932</v>
      </c>
      <c r="C693" s="119">
        <f t="shared" si="264"/>
        <v>0.22514584891548239</v>
      </c>
      <c r="D693" s="119">
        <f t="shared" si="264"/>
        <v>0.22124158563949137</v>
      </c>
      <c r="E693" s="119">
        <f t="shared" ref="E693:M693" si="273">E558*E151</f>
        <v>0.21733732236350034</v>
      </c>
      <c r="F693" s="119">
        <f t="shared" si="273"/>
        <v>0.21343305908750931</v>
      </c>
      <c r="G693" s="119">
        <f t="shared" si="273"/>
        <v>0.20952879581151829</v>
      </c>
      <c r="H693" s="119">
        <f t="shared" si="273"/>
        <v>0.20562453253552729</v>
      </c>
      <c r="I693" s="119">
        <f t="shared" si="273"/>
        <v>0.20172026925953626</v>
      </c>
      <c r="J693" s="119">
        <f t="shared" si="273"/>
        <v>0.19781600598354523</v>
      </c>
      <c r="K693" s="119">
        <f t="shared" si="273"/>
        <v>0.19391174270755424</v>
      </c>
      <c r="L693" s="119">
        <f t="shared" si="273"/>
        <v>0.19000747943156321</v>
      </c>
      <c r="M693" s="119">
        <f t="shared" si="273"/>
        <v>0.18610321615557218</v>
      </c>
      <c r="N693" s="119">
        <f>N558*N151</f>
        <v>0.18219895287958116</v>
      </c>
      <c r="O693" s="114"/>
      <c r="P693" s="114"/>
      <c r="Q693" s="114"/>
      <c r="R693" s="114"/>
      <c r="S693" s="114"/>
      <c r="T693" s="114"/>
      <c r="U693" s="114"/>
      <c r="V693" s="114"/>
      <c r="W693" s="114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7"/>
    </row>
    <row r="694" spans="1:63" s="73" customFormat="1" x14ac:dyDescent="0.25">
      <c r="A694" s="19" t="str">
        <f>'March 2008 RIA'!$A$17</f>
        <v>Uncontrolled</v>
      </c>
      <c r="B694" s="20">
        <v>1933</v>
      </c>
      <c r="C694" s="119">
        <f t="shared" si="264"/>
        <v>0.22905011219147342</v>
      </c>
      <c r="D694" s="119">
        <f t="shared" si="264"/>
        <v>0.22514584891548239</v>
      </c>
      <c r="E694" s="119">
        <f t="shared" ref="E694:N694" si="274">E559*E152</f>
        <v>0.22124158563949137</v>
      </c>
      <c r="F694" s="119">
        <f t="shared" si="274"/>
        <v>0.21733732236350034</v>
      </c>
      <c r="G694" s="119">
        <f t="shared" si="274"/>
        <v>0.21343305908750931</v>
      </c>
      <c r="H694" s="119">
        <f t="shared" si="274"/>
        <v>0.20952879581151829</v>
      </c>
      <c r="I694" s="119">
        <f t="shared" si="274"/>
        <v>0.20562453253552729</v>
      </c>
      <c r="J694" s="119">
        <f t="shared" si="274"/>
        <v>0.20172026925953626</v>
      </c>
      <c r="K694" s="119">
        <f t="shared" si="274"/>
        <v>0.19781600598354523</v>
      </c>
      <c r="L694" s="119">
        <f t="shared" si="274"/>
        <v>0.19391174270755424</v>
      </c>
      <c r="M694" s="119">
        <f t="shared" si="274"/>
        <v>0.19000747943156321</v>
      </c>
      <c r="N694" s="119">
        <f t="shared" si="274"/>
        <v>0.18610321615557218</v>
      </c>
      <c r="O694" s="119">
        <f>O559*O152</f>
        <v>0.18219895287958116</v>
      </c>
      <c r="P694" s="114"/>
      <c r="Q694" s="114"/>
      <c r="R694" s="114"/>
      <c r="S694" s="114"/>
      <c r="T694" s="114"/>
      <c r="U694" s="114"/>
      <c r="V694" s="114"/>
      <c r="W694" s="114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7"/>
    </row>
    <row r="695" spans="1:63" s="73" customFormat="1" x14ac:dyDescent="0.25">
      <c r="A695" s="19" t="str">
        <f>'March 2008 RIA'!$A$17</f>
        <v>Uncontrolled</v>
      </c>
      <c r="B695" s="20">
        <v>1934</v>
      </c>
      <c r="C695" s="119">
        <f t="shared" si="264"/>
        <v>0.23295437546746445</v>
      </c>
      <c r="D695" s="119">
        <f t="shared" si="264"/>
        <v>0.22905011219147342</v>
      </c>
      <c r="E695" s="119">
        <f t="shared" ref="E695:O695" si="275">E560*E153</f>
        <v>0.22514584891548239</v>
      </c>
      <c r="F695" s="119">
        <f t="shared" si="275"/>
        <v>0.22124158563949137</v>
      </c>
      <c r="G695" s="119">
        <f t="shared" si="275"/>
        <v>0.21733732236350034</v>
      </c>
      <c r="H695" s="119">
        <f t="shared" si="275"/>
        <v>0.21343305908750931</v>
      </c>
      <c r="I695" s="119">
        <f t="shared" si="275"/>
        <v>0.20952879581151829</v>
      </c>
      <c r="J695" s="119">
        <f t="shared" si="275"/>
        <v>0.20562453253552729</v>
      </c>
      <c r="K695" s="119">
        <f t="shared" si="275"/>
        <v>0.20172026925953626</v>
      </c>
      <c r="L695" s="119">
        <f t="shared" si="275"/>
        <v>0.19781600598354523</v>
      </c>
      <c r="M695" s="119">
        <f t="shared" si="275"/>
        <v>0.19391174270755424</v>
      </c>
      <c r="N695" s="119">
        <f t="shared" si="275"/>
        <v>0.19000747943156321</v>
      </c>
      <c r="O695" s="119">
        <f t="shared" si="275"/>
        <v>0.18610321615557218</v>
      </c>
      <c r="P695" s="119">
        <f>P560*P153</f>
        <v>0.18219895287958116</v>
      </c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7"/>
    </row>
    <row r="696" spans="1:63" s="73" customFormat="1" x14ac:dyDescent="0.25">
      <c r="A696" s="19" t="str">
        <f>'March 2008 RIA'!$A$17</f>
        <v>Uncontrolled</v>
      </c>
      <c r="B696" s="20">
        <v>1935</v>
      </c>
      <c r="C696" s="119">
        <f t="shared" si="264"/>
        <v>0.23685863874345547</v>
      </c>
      <c r="D696" s="119">
        <f t="shared" si="264"/>
        <v>0.23295437546746445</v>
      </c>
      <c r="E696" s="119">
        <f t="shared" ref="E696:P696" si="276">E561*E154</f>
        <v>0.22905011219147342</v>
      </c>
      <c r="F696" s="119">
        <f t="shared" si="276"/>
        <v>0.22514584891548239</v>
      </c>
      <c r="G696" s="119">
        <f t="shared" si="276"/>
        <v>0.22124158563949137</v>
      </c>
      <c r="H696" s="119">
        <f t="shared" si="276"/>
        <v>0.21733732236350034</v>
      </c>
      <c r="I696" s="119">
        <f t="shared" si="276"/>
        <v>0.21343305908750931</v>
      </c>
      <c r="J696" s="119">
        <f t="shared" si="276"/>
        <v>0.20952879581151829</v>
      </c>
      <c r="K696" s="119">
        <f t="shared" si="276"/>
        <v>0.20562453253552729</v>
      </c>
      <c r="L696" s="119">
        <f t="shared" si="276"/>
        <v>0.20172026925953626</v>
      </c>
      <c r="M696" s="119">
        <f t="shared" si="276"/>
        <v>0.19781600598354523</v>
      </c>
      <c r="N696" s="119">
        <f t="shared" si="276"/>
        <v>0.19391174270755424</v>
      </c>
      <c r="O696" s="119">
        <f t="shared" si="276"/>
        <v>0.19000747943156321</v>
      </c>
      <c r="P696" s="119">
        <f t="shared" si="276"/>
        <v>0.18610321615557218</v>
      </c>
      <c r="Q696" s="119">
        <f>Q561*Q154</f>
        <v>0.18219895287958116</v>
      </c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7"/>
    </row>
    <row r="697" spans="1:63" s="73" customFormat="1" x14ac:dyDescent="0.25">
      <c r="A697" s="19" t="str">
        <f>'March 2008 RIA'!$A$17</f>
        <v>Uncontrolled</v>
      </c>
      <c r="B697" s="20">
        <v>1936</v>
      </c>
      <c r="C697" s="119">
        <f t="shared" si="264"/>
        <v>0.2407629020194465</v>
      </c>
      <c r="D697" s="119">
        <f t="shared" si="264"/>
        <v>0.23685863874345547</v>
      </c>
      <c r="E697" s="119">
        <f t="shared" ref="E697:Q697" si="277">E562*E155</f>
        <v>0.23295437546746445</v>
      </c>
      <c r="F697" s="119">
        <f t="shared" si="277"/>
        <v>0.22905011219147342</v>
      </c>
      <c r="G697" s="119">
        <f t="shared" si="277"/>
        <v>0.22514584891548239</v>
      </c>
      <c r="H697" s="119">
        <f t="shared" si="277"/>
        <v>0.22124158563949137</v>
      </c>
      <c r="I697" s="119">
        <f t="shared" si="277"/>
        <v>0.21733732236350034</v>
      </c>
      <c r="J697" s="119">
        <f t="shared" si="277"/>
        <v>0.21343305908750931</v>
      </c>
      <c r="K697" s="119">
        <f t="shared" si="277"/>
        <v>0.20952879581151829</v>
      </c>
      <c r="L697" s="119">
        <f t="shared" si="277"/>
        <v>0.20562453253552729</v>
      </c>
      <c r="M697" s="119">
        <f t="shared" si="277"/>
        <v>0.20172026925953626</v>
      </c>
      <c r="N697" s="119">
        <f t="shared" si="277"/>
        <v>0.19781600598354523</v>
      </c>
      <c r="O697" s="119">
        <f t="shared" si="277"/>
        <v>0.19391174270755424</v>
      </c>
      <c r="P697" s="119">
        <f t="shared" si="277"/>
        <v>0.19000747943156321</v>
      </c>
      <c r="Q697" s="119">
        <f t="shared" si="277"/>
        <v>0.18610321615557218</v>
      </c>
      <c r="R697" s="119">
        <f>R562*R155</f>
        <v>0.18219895287958116</v>
      </c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7"/>
    </row>
    <row r="698" spans="1:63" s="73" customFormat="1" x14ac:dyDescent="0.25">
      <c r="A698" s="19" t="str">
        <f>'March 2008 RIA'!$A$17</f>
        <v>Uncontrolled</v>
      </c>
      <c r="B698" s="20">
        <v>1937</v>
      </c>
      <c r="C698" s="119">
        <f t="shared" si="264"/>
        <v>0.24466716529543753</v>
      </c>
      <c r="D698" s="119">
        <f t="shared" si="264"/>
        <v>0.2407629020194465</v>
      </c>
      <c r="E698" s="119">
        <f t="shared" ref="E698:R698" si="278">E563*E156</f>
        <v>0.23685863874345547</v>
      </c>
      <c r="F698" s="119">
        <f t="shared" si="278"/>
        <v>0.23295437546746445</v>
      </c>
      <c r="G698" s="119">
        <f t="shared" si="278"/>
        <v>0.22905011219147342</v>
      </c>
      <c r="H698" s="119">
        <f t="shared" si="278"/>
        <v>0.22514584891548239</v>
      </c>
      <c r="I698" s="119">
        <f t="shared" si="278"/>
        <v>0.22124158563949137</v>
      </c>
      <c r="J698" s="119">
        <f t="shared" si="278"/>
        <v>0.21733732236350034</v>
      </c>
      <c r="K698" s="119">
        <f t="shared" si="278"/>
        <v>0.21343305908750931</v>
      </c>
      <c r="L698" s="119">
        <f t="shared" si="278"/>
        <v>0.20952879581151829</v>
      </c>
      <c r="M698" s="119">
        <f t="shared" si="278"/>
        <v>0.20562453253552729</v>
      </c>
      <c r="N698" s="119">
        <f t="shared" si="278"/>
        <v>0.20172026925953626</v>
      </c>
      <c r="O698" s="119">
        <f t="shared" si="278"/>
        <v>0.19781600598354523</v>
      </c>
      <c r="P698" s="119">
        <f t="shared" si="278"/>
        <v>0.19391174270755424</v>
      </c>
      <c r="Q698" s="119">
        <f t="shared" si="278"/>
        <v>0.19000747943156321</v>
      </c>
      <c r="R698" s="119">
        <f t="shared" si="278"/>
        <v>0.18610321615557218</v>
      </c>
      <c r="S698" s="119">
        <f>S563*S156</f>
        <v>0.18219895287958116</v>
      </c>
      <c r="T698" s="115"/>
      <c r="U698" s="115"/>
      <c r="V698" s="115"/>
      <c r="W698" s="115"/>
      <c r="X698" s="114"/>
      <c r="Y698" s="114"/>
      <c r="Z698" s="114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7"/>
    </row>
    <row r="699" spans="1:63" s="73" customFormat="1" x14ac:dyDescent="0.25">
      <c r="A699" s="19" t="str">
        <f>'March 2008 RIA'!$A$17</f>
        <v>Uncontrolled</v>
      </c>
      <c r="B699" s="20">
        <v>1938</v>
      </c>
      <c r="C699" s="119">
        <f t="shared" si="264"/>
        <v>0.24857142857142855</v>
      </c>
      <c r="D699" s="119">
        <f t="shared" si="264"/>
        <v>0.24466716529543753</v>
      </c>
      <c r="E699" s="119">
        <f t="shared" ref="E699:S699" si="279">E564*E157</f>
        <v>0.2407629020194465</v>
      </c>
      <c r="F699" s="119">
        <f t="shared" si="279"/>
        <v>0.23685863874345547</v>
      </c>
      <c r="G699" s="119">
        <f t="shared" si="279"/>
        <v>0.23295437546746445</v>
      </c>
      <c r="H699" s="119">
        <f t="shared" si="279"/>
        <v>0.22905011219147342</v>
      </c>
      <c r="I699" s="119">
        <f t="shared" si="279"/>
        <v>0.22514584891548239</v>
      </c>
      <c r="J699" s="119">
        <f t="shared" si="279"/>
        <v>0.22124158563949137</v>
      </c>
      <c r="K699" s="119">
        <f t="shared" si="279"/>
        <v>0.21733732236350034</v>
      </c>
      <c r="L699" s="119">
        <f t="shared" si="279"/>
        <v>0.21343305908750931</v>
      </c>
      <c r="M699" s="119">
        <f t="shared" si="279"/>
        <v>0.20952879581151829</v>
      </c>
      <c r="N699" s="119">
        <f t="shared" si="279"/>
        <v>0.20562453253552729</v>
      </c>
      <c r="O699" s="119">
        <f t="shared" si="279"/>
        <v>0.20172026925953626</v>
      </c>
      <c r="P699" s="119">
        <f t="shared" si="279"/>
        <v>0.19781600598354523</v>
      </c>
      <c r="Q699" s="119">
        <f t="shared" si="279"/>
        <v>0.19391174270755424</v>
      </c>
      <c r="R699" s="119">
        <f t="shared" si="279"/>
        <v>0.19000747943156321</v>
      </c>
      <c r="S699" s="119">
        <f t="shared" si="279"/>
        <v>0.18610321615557218</v>
      </c>
      <c r="T699" s="119">
        <f>T564*T157</f>
        <v>0.18219895287958116</v>
      </c>
      <c r="U699" s="115"/>
      <c r="V699" s="115"/>
      <c r="W699" s="115"/>
      <c r="X699" s="114"/>
      <c r="Y699" s="114"/>
      <c r="Z699" s="114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7"/>
    </row>
    <row r="700" spans="1:63" s="73" customFormat="1" x14ac:dyDescent="0.25">
      <c r="A700" s="19" t="str">
        <f>'March 2008 RIA'!$A$17</f>
        <v>Uncontrolled</v>
      </c>
      <c r="B700" s="20">
        <v>1939</v>
      </c>
      <c r="C700" s="119">
        <f t="shared" si="264"/>
        <v>0.25247569184741958</v>
      </c>
      <c r="D700" s="119">
        <f t="shared" si="264"/>
        <v>0.24857142857142855</v>
      </c>
      <c r="E700" s="119">
        <f t="shared" ref="E700:T700" si="280">E565*E158</f>
        <v>0.24466716529543753</v>
      </c>
      <c r="F700" s="119">
        <f t="shared" si="280"/>
        <v>0.2407629020194465</v>
      </c>
      <c r="G700" s="119">
        <f t="shared" si="280"/>
        <v>0.23685863874345547</v>
      </c>
      <c r="H700" s="119">
        <f t="shared" si="280"/>
        <v>0.23295437546746445</v>
      </c>
      <c r="I700" s="119">
        <f t="shared" si="280"/>
        <v>0.22905011219147342</v>
      </c>
      <c r="J700" s="119">
        <f t="shared" si="280"/>
        <v>0.22514584891548239</v>
      </c>
      <c r="K700" s="119">
        <f t="shared" si="280"/>
        <v>0.22124158563949137</v>
      </c>
      <c r="L700" s="119">
        <f t="shared" si="280"/>
        <v>0.21733732236350034</v>
      </c>
      <c r="M700" s="119">
        <f t="shared" si="280"/>
        <v>0.21343305908750931</v>
      </c>
      <c r="N700" s="119">
        <f t="shared" si="280"/>
        <v>0.20952879581151829</v>
      </c>
      <c r="O700" s="119">
        <f t="shared" si="280"/>
        <v>0.20562453253552729</v>
      </c>
      <c r="P700" s="119">
        <f t="shared" si="280"/>
        <v>0.20172026925953626</v>
      </c>
      <c r="Q700" s="119">
        <f t="shared" si="280"/>
        <v>0.19781600598354523</v>
      </c>
      <c r="R700" s="119">
        <f t="shared" si="280"/>
        <v>0.19391174270755424</v>
      </c>
      <c r="S700" s="119">
        <f t="shared" si="280"/>
        <v>0.19000747943156321</v>
      </c>
      <c r="T700" s="119">
        <f t="shared" si="280"/>
        <v>0.18610321615557218</v>
      </c>
      <c r="U700" s="119">
        <f>U565*U158</f>
        <v>0.18219895287958116</v>
      </c>
      <c r="V700" s="114"/>
      <c r="W700" s="114"/>
      <c r="X700" s="114"/>
      <c r="Y700" s="114"/>
      <c r="Z700" s="114"/>
      <c r="AA700" s="114"/>
      <c r="AB700" s="114"/>
      <c r="AC700" s="114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7"/>
    </row>
    <row r="701" spans="1:63" s="73" customFormat="1" x14ac:dyDescent="0.25">
      <c r="A701" s="19" t="str">
        <f>'March 2008 RIA'!$A$17</f>
        <v>Uncontrolled</v>
      </c>
      <c r="B701" s="20">
        <v>1940</v>
      </c>
      <c r="C701" s="119">
        <f t="shared" si="264"/>
        <v>0.25637995512341061</v>
      </c>
      <c r="D701" s="119">
        <f t="shared" si="264"/>
        <v>0.25247569184741958</v>
      </c>
      <c r="E701" s="119">
        <f t="shared" ref="E701:U701" si="281">E566*E159</f>
        <v>0.24857142857142855</v>
      </c>
      <c r="F701" s="119">
        <f t="shared" si="281"/>
        <v>0.24466716529543753</v>
      </c>
      <c r="G701" s="119">
        <f t="shared" si="281"/>
        <v>0.2407629020194465</v>
      </c>
      <c r="H701" s="119">
        <f t="shared" si="281"/>
        <v>0.23685863874345547</v>
      </c>
      <c r="I701" s="119">
        <f t="shared" si="281"/>
        <v>0.23295437546746445</v>
      </c>
      <c r="J701" s="119">
        <f t="shared" si="281"/>
        <v>0.22905011219147342</v>
      </c>
      <c r="K701" s="119">
        <f t="shared" si="281"/>
        <v>0.22514584891548239</v>
      </c>
      <c r="L701" s="119">
        <f t="shared" si="281"/>
        <v>0.22124158563949137</v>
      </c>
      <c r="M701" s="119">
        <f t="shared" si="281"/>
        <v>0.21733732236350034</v>
      </c>
      <c r="N701" s="119">
        <f t="shared" si="281"/>
        <v>0.21343305908750931</v>
      </c>
      <c r="O701" s="119">
        <f t="shared" si="281"/>
        <v>0.20952879581151829</v>
      </c>
      <c r="P701" s="119">
        <f t="shared" si="281"/>
        <v>0.20562453253552729</v>
      </c>
      <c r="Q701" s="119">
        <f t="shared" si="281"/>
        <v>0.20172026925953626</v>
      </c>
      <c r="R701" s="119">
        <f t="shared" si="281"/>
        <v>0.19781600598354523</v>
      </c>
      <c r="S701" s="119">
        <f t="shared" si="281"/>
        <v>0.19391174270755424</v>
      </c>
      <c r="T701" s="119">
        <f t="shared" si="281"/>
        <v>0.19000747943156321</v>
      </c>
      <c r="U701" s="119">
        <f t="shared" si="281"/>
        <v>0.18610321615557218</v>
      </c>
      <c r="V701" s="119">
        <f>V566*V159</f>
        <v>0.18219895287958116</v>
      </c>
      <c r="W701" s="114"/>
      <c r="X701" s="115"/>
      <c r="Y701" s="115"/>
      <c r="Z701" s="115"/>
      <c r="AA701" s="114"/>
      <c r="AB701" s="114"/>
      <c r="AC701" s="114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7"/>
    </row>
    <row r="702" spans="1:63" s="73" customFormat="1" x14ac:dyDescent="0.25">
      <c r="A702" s="19" t="str">
        <f>'March 2008 RIA'!$A$17</f>
        <v>Uncontrolled</v>
      </c>
      <c r="B702" s="20">
        <v>1941</v>
      </c>
      <c r="C702" s="119">
        <f t="shared" si="264"/>
        <v>0.26028421839940163</v>
      </c>
      <c r="D702" s="119">
        <f t="shared" si="264"/>
        <v>0.25637995512341061</v>
      </c>
      <c r="E702" s="119">
        <f t="shared" ref="E702:V702" si="282">E567*E160</f>
        <v>0.25247569184741958</v>
      </c>
      <c r="F702" s="119">
        <f t="shared" si="282"/>
        <v>0.24857142857142855</v>
      </c>
      <c r="G702" s="119">
        <f t="shared" si="282"/>
        <v>0.24466716529543753</v>
      </c>
      <c r="H702" s="119">
        <f t="shared" si="282"/>
        <v>0.2407629020194465</v>
      </c>
      <c r="I702" s="119">
        <f t="shared" si="282"/>
        <v>0.23685863874345547</v>
      </c>
      <c r="J702" s="119">
        <f t="shared" si="282"/>
        <v>0.23295437546746445</v>
      </c>
      <c r="K702" s="119">
        <f t="shared" si="282"/>
        <v>0.22905011219147342</v>
      </c>
      <c r="L702" s="119">
        <f t="shared" si="282"/>
        <v>0.22514584891548239</v>
      </c>
      <c r="M702" s="119">
        <f t="shared" si="282"/>
        <v>0.22124158563949137</v>
      </c>
      <c r="N702" s="119">
        <f t="shared" si="282"/>
        <v>0.21733732236350034</v>
      </c>
      <c r="O702" s="119">
        <f t="shared" si="282"/>
        <v>0.21343305908750931</v>
      </c>
      <c r="P702" s="119">
        <f t="shared" si="282"/>
        <v>0.20952879581151829</v>
      </c>
      <c r="Q702" s="119">
        <f t="shared" si="282"/>
        <v>0.20562453253552729</v>
      </c>
      <c r="R702" s="119">
        <f t="shared" si="282"/>
        <v>0.20172026925953626</v>
      </c>
      <c r="S702" s="119">
        <f t="shared" si="282"/>
        <v>0.19781600598354523</v>
      </c>
      <c r="T702" s="119">
        <f t="shared" si="282"/>
        <v>0.19391174270755424</v>
      </c>
      <c r="U702" s="119">
        <f t="shared" si="282"/>
        <v>0.19000747943156321</v>
      </c>
      <c r="V702" s="119">
        <f t="shared" si="282"/>
        <v>0.18610321615557218</v>
      </c>
      <c r="W702" s="119">
        <f>W567*W160</f>
        <v>0.18219895287958116</v>
      </c>
      <c r="X702" s="115"/>
      <c r="Y702" s="115"/>
      <c r="Z702" s="115"/>
      <c r="AA702" s="114"/>
      <c r="AB702" s="114"/>
      <c r="AC702" s="114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7"/>
    </row>
    <row r="703" spans="1:63" s="73" customFormat="1" x14ac:dyDescent="0.25">
      <c r="A703" s="19" t="str">
        <f>'March 2008 RIA'!$A$17</f>
        <v>Uncontrolled</v>
      </c>
      <c r="B703" s="20">
        <v>1942</v>
      </c>
      <c r="C703" s="119">
        <f t="shared" si="264"/>
        <v>0.26028421839940163</v>
      </c>
      <c r="D703" s="119">
        <f t="shared" si="264"/>
        <v>0.26028421839940163</v>
      </c>
      <c r="E703" s="119">
        <f t="shared" ref="E703:W703" si="283">E568*E161</f>
        <v>0.25637995512341061</v>
      </c>
      <c r="F703" s="119">
        <f t="shared" si="283"/>
        <v>0.25247569184741958</v>
      </c>
      <c r="G703" s="119">
        <f t="shared" si="283"/>
        <v>0.24857142857142855</v>
      </c>
      <c r="H703" s="119">
        <f t="shared" si="283"/>
        <v>0.24466716529543753</v>
      </c>
      <c r="I703" s="119">
        <f t="shared" si="283"/>
        <v>0.2407629020194465</v>
      </c>
      <c r="J703" s="119">
        <f t="shared" si="283"/>
        <v>0.23685863874345547</v>
      </c>
      <c r="K703" s="119">
        <f t="shared" si="283"/>
        <v>0.23295437546746445</v>
      </c>
      <c r="L703" s="119">
        <f t="shared" si="283"/>
        <v>0.22905011219147342</v>
      </c>
      <c r="M703" s="119">
        <f t="shared" si="283"/>
        <v>0.22514584891548239</v>
      </c>
      <c r="N703" s="119">
        <f t="shared" si="283"/>
        <v>0.22124158563949137</v>
      </c>
      <c r="O703" s="119">
        <f t="shared" si="283"/>
        <v>0.21733732236350034</v>
      </c>
      <c r="P703" s="119">
        <f t="shared" si="283"/>
        <v>0.21343305908750931</v>
      </c>
      <c r="Q703" s="119">
        <f t="shared" si="283"/>
        <v>0.20952879581151829</v>
      </c>
      <c r="R703" s="119">
        <f t="shared" si="283"/>
        <v>0.20562453253552729</v>
      </c>
      <c r="S703" s="119">
        <f t="shared" si="283"/>
        <v>0.20172026925953626</v>
      </c>
      <c r="T703" s="119">
        <f t="shared" si="283"/>
        <v>0.19781600598354523</v>
      </c>
      <c r="U703" s="119">
        <f t="shared" si="283"/>
        <v>0.19391174270755424</v>
      </c>
      <c r="V703" s="119">
        <f t="shared" si="283"/>
        <v>0.19000747943156321</v>
      </c>
      <c r="W703" s="119">
        <f t="shared" si="283"/>
        <v>0.18610321615557218</v>
      </c>
      <c r="X703" s="119">
        <f>X568*X161</f>
        <v>0.18219895287958116</v>
      </c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7"/>
    </row>
    <row r="704" spans="1:63" s="73" customFormat="1" x14ac:dyDescent="0.25">
      <c r="A704" s="19" t="str">
        <f>'March 2008 RIA'!$A$17</f>
        <v>Uncontrolled</v>
      </c>
      <c r="B704" s="20">
        <v>1943</v>
      </c>
      <c r="C704" s="119">
        <f t="shared" si="264"/>
        <v>0.26028421839940163</v>
      </c>
      <c r="D704" s="119">
        <f t="shared" si="264"/>
        <v>0.26028421839940163</v>
      </c>
      <c r="E704" s="119">
        <f t="shared" ref="E704:X704" si="284">E569*E162</f>
        <v>0.26028421839940163</v>
      </c>
      <c r="F704" s="119">
        <f t="shared" si="284"/>
        <v>0.25637995512341061</v>
      </c>
      <c r="G704" s="119">
        <f t="shared" si="284"/>
        <v>0.25247569184741958</v>
      </c>
      <c r="H704" s="119">
        <f t="shared" si="284"/>
        <v>0.24857142857142855</v>
      </c>
      <c r="I704" s="119">
        <f t="shared" si="284"/>
        <v>0.24466716529543753</v>
      </c>
      <c r="J704" s="119">
        <f t="shared" si="284"/>
        <v>0.2407629020194465</v>
      </c>
      <c r="K704" s="119">
        <f t="shared" si="284"/>
        <v>0.23685863874345547</v>
      </c>
      <c r="L704" s="119">
        <f t="shared" si="284"/>
        <v>0.23295437546746445</v>
      </c>
      <c r="M704" s="119">
        <f t="shared" si="284"/>
        <v>0.22905011219147342</v>
      </c>
      <c r="N704" s="119">
        <f t="shared" si="284"/>
        <v>0.22514584891548239</v>
      </c>
      <c r="O704" s="119">
        <f t="shared" si="284"/>
        <v>0.22124158563949137</v>
      </c>
      <c r="P704" s="119">
        <f t="shared" si="284"/>
        <v>0.21733732236350034</v>
      </c>
      <c r="Q704" s="119">
        <f t="shared" si="284"/>
        <v>0.21343305908750931</v>
      </c>
      <c r="R704" s="119">
        <f t="shared" si="284"/>
        <v>0.20952879581151829</v>
      </c>
      <c r="S704" s="119">
        <f t="shared" si="284"/>
        <v>0.20562453253552729</v>
      </c>
      <c r="T704" s="119">
        <f t="shared" si="284"/>
        <v>0.20172026925953626</v>
      </c>
      <c r="U704" s="119">
        <f t="shared" si="284"/>
        <v>0.19781600598354523</v>
      </c>
      <c r="V704" s="119">
        <f t="shared" si="284"/>
        <v>0.19391174270755424</v>
      </c>
      <c r="W704" s="119">
        <f t="shared" si="284"/>
        <v>0.19000747943156321</v>
      </c>
      <c r="X704" s="119">
        <f t="shared" si="284"/>
        <v>0.18610321615557218</v>
      </c>
      <c r="Y704" s="119">
        <f>Y569*Y162</f>
        <v>0.18219895287958116</v>
      </c>
      <c r="Z704" s="114"/>
      <c r="AA704" s="114"/>
      <c r="AB704" s="114"/>
      <c r="AC704" s="114"/>
      <c r="AD704" s="114"/>
      <c r="AE704" s="114"/>
      <c r="AF704" s="114"/>
      <c r="AG704" s="114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7"/>
    </row>
    <row r="705" spans="1:63" s="73" customFormat="1" x14ac:dyDescent="0.25">
      <c r="A705" s="19" t="str">
        <f>'March 2008 RIA'!$A$17</f>
        <v>Uncontrolled</v>
      </c>
      <c r="B705" s="20">
        <v>1944</v>
      </c>
      <c r="C705" s="119">
        <f t="shared" si="264"/>
        <v>0.26028421839940163</v>
      </c>
      <c r="D705" s="119">
        <f t="shared" si="264"/>
        <v>0.26028421839940163</v>
      </c>
      <c r="E705" s="119">
        <f t="shared" ref="E705:Y705" si="285">E570*E163</f>
        <v>0.26028421839940163</v>
      </c>
      <c r="F705" s="119">
        <f t="shared" si="285"/>
        <v>0.26028421839940163</v>
      </c>
      <c r="G705" s="119">
        <f t="shared" si="285"/>
        <v>0.25637995512341061</v>
      </c>
      <c r="H705" s="119">
        <f t="shared" si="285"/>
        <v>0.25247569184741958</v>
      </c>
      <c r="I705" s="119">
        <f t="shared" si="285"/>
        <v>0.24857142857142855</v>
      </c>
      <c r="J705" s="119">
        <f t="shared" si="285"/>
        <v>0.24466716529543753</v>
      </c>
      <c r="K705" s="119">
        <f t="shared" si="285"/>
        <v>0.2407629020194465</v>
      </c>
      <c r="L705" s="119">
        <f t="shared" si="285"/>
        <v>0.23685863874345547</v>
      </c>
      <c r="M705" s="119">
        <f t="shared" si="285"/>
        <v>0.23295437546746445</v>
      </c>
      <c r="N705" s="119">
        <f t="shared" si="285"/>
        <v>0.22905011219147342</v>
      </c>
      <c r="O705" s="119">
        <f t="shared" si="285"/>
        <v>0.22514584891548239</v>
      </c>
      <c r="P705" s="119">
        <f t="shared" si="285"/>
        <v>0.22124158563949137</v>
      </c>
      <c r="Q705" s="119">
        <f t="shared" si="285"/>
        <v>0.21733732236350034</v>
      </c>
      <c r="R705" s="119">
        <f t="shared" si="285"/>
        <v>0.21343305908750931</v>
      </c>
      <c r="S705" s="119">
        <f t="shared" si="285"/>
        <v>0.20952879581151829</v>
      </c>
      <c r="T705" s="119">
        <f t="shared" si="285"/>
        <v>0.20562453253552729</v>
      </c>
      <c r="U705" s="119">
        <f t="shared" si="285"/>
        <v>0.20172026925953626</v>
      </c>
      <c r="V705" s="119">
        <f t="shared" si="285"/>
        <v>0.19781600598354523</v>
      </c>
      <c r="W705" s="119">
        <f t="shared" si="285"/>
        <v>0.19391174270755424</v>
      </c>
      <c r="X705" s="119">
        <f t="shared" si="285"/>
        <v>0.19000747943156321</v>
      </c>
      <c r="Y705" s="119">
        <f t="shared" si="285"/>
        <v>0.18610321615557218</v>
      </c>
      <c r="Z705" s="119">
        <f>Z570*Z163</f>
        <v>0.18219895287958116</v>
      </c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7"/>
    </row>
    <row r="706" spans="1:63" s="73" customFormat="1" x14ac:dyDescent="0.25">
      <c r="A706" s="19" t="str">
        <f>'March 2008 RIA'!$A$17</f>
        <v>Uncontrolled</v>
      </c>
      <c r="B706" s="20">
        <v>1945</v>
      </c>
      <c r="C706" s="119">
        <f t="shared" si="264"/>
        <v>0.26028421839940163</v>
      </c>
      <c r="D706" s="119">
        <f t="shared" si="264"/>
        <v>0.26028421839940163</v>
      </c>
      <c r="E706" s="119">
        <f t="shared" ref="E706:Z706" si="286">E571*E164</f>
        <v>0.26028421839940163</v>
      </c>
      <c r="F706" s="119">
        <f t="shared" si="286"/>
        <v>0.26028421839940163</v>
      </c>
      <c r="G706" s="119">
        <f t="shared" si="286"/>
        <v>0.26028421839940163</v>
      </c>
      <c r="H706" s="119">
        <f t="shared" si="286"/>
        <v>0.25637995512341061</v>
      </c>
      <c r="I706" s="119">
        <f t="shared" si="286"/>
        <v>0.25247569184741958</v>
      </c>
      <c r="J706" s="119">
        <f t="shared" si="286"/>
        <v>0.24857142857142855</v>
      </c>
      <c r="K706" s="119">
        <f t="shared" si="286"/>
        <v>0.24466716529543753</v>
      </c>
      <c r="L706" s="119">
        <f t="shared" si="286"/>
        <v>0.2407629020194465</v>
      </c>
      <c r="M706" s="119">
        <f t="shared" si="286"/>
        <v>0.23685863874345547</v>
      </c>
      <c r="N706" s="119">
        <f t="shared" si="286"/>
        <v>0.23295437546746445</v>
      </c>
      <c r="O706" s="119">
        <f t="shared" si="286"/>
        <v>0.22905011219147342</v>
      </c>
      <c r="P706" s="119">
        <f t="shared" si="286"/>
        <v>0.22514584891548239</v>
      </c>
      <c r="Q706" s="119">
        <f t="shared" si="286"/>
        <v>0.22124158563949137</v>
      </c>
      <c r="R706" s="119">
        <f t="shared" si="286"/>
        <v>0.21733732236350034</v>
      </c>
      <c r="S706" s="119">
        <f t="shared" si="286"/>
        <v>0.21343305908750931</v>
      </c>
      <c r="T706" s="119">
        <f t="shared" si="286"/>
        <v>0.20952879581151829</v>
      </c>
      <c r="U706" s="119">
        <f t="shared" si="286"/>
        <v>0.20562453253552729</v>
      </c>
      <c r="V706" s="119">
        <f t="shared" si="286"/>
        <v>0.20172026925953626</v>
      </c>
      <c r="W706" s="119">
        <f t="shared" si="286"/>
        <v>0.19781600598354523</v>
      </c>
      <c r="X706" s="119">
        <f t="shared" si="286"/>
        <v>0.19391174270755424</v>
      </c>
      <c r="Y706" s="119">
        <f t="shared" si="286"/>
        <v>0.19000747943156321</v>
      </c>
      <c r="Z706" s="119">
        <f t="shared" si="286"/>
        <v>0.18610321615557218</v>
      </c>
      <c r="AA706" s="119">
        <f>AA571*AA164</f>
        <v>0.18219895287958116</v>
      </c>
      <c r="AB706" s="115"/>
      <c r="AC706" s="115"/>
      <c r="AD706" s="115"/>
      <c r="AE706" s="115"/>
      <c r="AF706" s="115"/>
      <c r="AG706" s="115"/>
      <c r="AH706" s="114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7"/>
    </row>
    <row r="707" spans="1:63" s="73" customFormat="1" x14ac:dyDescent="0.25">
      <c r="A707" s="19" t="str">
        <f>'March 2008 RIA'!$A$17</f>
        <v>Uncontrolled</v>
      </c>
      <c r="B707" s="20">
        <v>1946</v>
      </c>
      <c r="C707" s="119">
        <f t="shared" si="264"/>
        <v>0.26028421839940163</v>
      </c>
      <c r="D707" s="119">
        <f t="shared" si="264"/>
        <v>0.26028421839940163</v>
      </c>
      <c r="E707" s="119">
        <f t="shared" ref="E707:AA707" si="287">E572*E165</f>
        <v>0.26028421839940163</v>
      </c>
      <c r="F707" s="119">
        <f t="shared" si="287"/>
        <v>0.26028421839940163</v>
      </c>
      <c r="G707" s="119">
        <f t="shared" si="287"/>
        <v>0.26028421839940163</v>
      </c>
      <c r="H707" s="119">
        <f t="shared" si="287"/>
        <v>0.26028421839940163</v>
      </c>
      <c r="I707" s="119">
        <f t="shared" si="287"/>
        <v>0.25637995512341061</v>
      </c>
      <c r="J707" s="119">
        <f t="shared" si="287"/>
        <v>0.25247569184741958</v>
      </c>
      <c r="K707" s="119">
        <f t="shared" si="287"/>
        <v>0.24857142857142855</v>
      </c>
      <c r="L707" s="119">
        <f t="shared" si="287"/>
        <v>0.24466716529543753</v>
      </c>
      <c r="M707" s="119">
        <f t="shared" si="287"/>
        <v>0.2407629020194465</v>
      </c>
      <c r="N707" s="119">
        <f t="shared" si="287"/>
        <v>0.23685863874345547</v>
      </c>
      <c r="O707" s="119">
        <f t="shared" si="287"/>
        <v>0.23295437546746445</v>
      </c>
      <c r="P707" s="119">
        <f t="shared" si="287"/>
        <v>0.22905011219147342</v>
      </c>
      <c r="Q707" s="119">
        <f t="shared" si="287"/>
        <v>0.22514584891548239</v>
      </c>
      <c r="R707" s="119">
        <f t="shared" si="287"/>
        <v>0.22124158563949137</v>
      </c>
      <c r="S707" s="119">
        <f t="shared" si="287"/>
        <v>0.21733732236350034</v>
      </c>
      <c r="T707" s="119">
        <f t="shared" si="287"/>
        <v>0.21343305908750931</v>
      </c>
      <c r="U707" s="119">
        <f t="shared" si="287"/>
        <v>0.20952879581151829</v>
      </c>
      <c r="V707" s="119">
        <f t="shared" si="287"/>
        <v>0.20562453253552729</v>
      </c>
      <c r="W707" s="119">
        <f t="shared" si="287"/>
        <v>0.20172026925953626</v>
      </c>
      <c r="X707" s="119">
        <f t="shared" si="287"/>
        <v>0.19781600598354523</v>
      </c>
      <c r="Y707" s="119">
        <f t="shared" si="287"/>
        <v>0.19391174270755424</v>
      </c>
      <c r="Z707" s="119">
        <f t="shared" si="287"/>
        <v>0.19000747943156321</v>
      </c>
      <c r="AA707" s="119">
        <f t="shared" si="287"/>
        <v>0.18610321615557218</v>
      </c>
      <c r="AB707" s="119">
        <f>AB572*AB165</f>
        <v>0.18219895287958116</v>
      </c>
      <c r="AC707" s="115"/>
      <c r="AD707" s="115"/>
      <c r="AE707" s="115"/>
      <c r="AF707" s="115"/>
      <c r="AG707" s="115"/>
      <c r="AH707" s="114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7"/>
    </row>
    <row r="708" spans="1:63" s="73" customFormat="1" x14ac:dyDescent="0.25">
      <c r="A708" s="19" t="str">
        <f>'March 2008 RIA'!$A$17</f>
        <v>Uncontrolled</v>
      </c>
      <c r="B708" s="20">
        <v>1947</v>
      </c>
      <c r="C708" s="119">
        <f t="shared" si="264"/>
        <v>0.26028421839940163</v>
      </c>
      <c r="D708" s="119">
        <f t="shared" si="264"/>
        <v>0.26028421839940163</v>
      </c>
      <c r="E708" s="119">
        <f t="shared" ref="E708:AB708" si="288">E573*E166</f>
        <v>0.26028421839940163</v>
      </c>
      <c r="F708" s="119">
        <f t="shared" si="288"/>
        <v>0.26028421839940163</v>
      </c>
      <c r="G708" s="119">
        <f t="shared" si="288"/>
        <v>0.26028421839940163</v>
      </c>
      <c r="H708" s="119">
        <f t="shared" si="288"/>
        <v>0.26028421839940163</v>
      </c>
      <c r="I708" s="119">
        <f t="shared" si="288"/>
        <v>0.26028421839940163</v>
      </c>
      <c r="J708" s="119">
        <f t="shared" si="288"/>
        <v>0.25637995512341061</v>
      </c>
      <c r="K708" s="119">
        <f t="shared" si="288"/>
        <v>0.25247569184741958</v>
      </c>
      <c r="L708" s="119">
        <f t="shared" si="288"/>
        <v>0.24857142857142855</v>
      </c>
      <c r="M708" s="119">
        <f t="shared" si="288"/>
        <v>0.24466716529543753</v>
      </c>
      <c r="N708" s="119">
        <f t="shared" si="288"/>
        <v>0.2407629020194465</v>
      </c>
      <c r="O708" s="119">
        <f t="shared" si="288"/>
        <v>0.23685863874345547</v>
      </c>
      <c r="P708" s="119">
        <f t="shared" si="288"/>
        <v>0.23295437546746445</v>
      </c>
      <c r="Q708" s="119">
        <f t="shared" si="288"/>
        <v>0.22905011219147342</v>
      </c>
      <c r="R708" s="119">
        <f t="shared" si="288"/>
        <v>0.22514584891548239</v>
      </c>
      <c r="S708" s="119">
        <f t="shared" si="288"/>
        <v>0.22124158563949137</v>
      </c>
      <c r="T708" s="119">
        <f t="shared" si="288"/>
        <v>0.21733732236350034</v>
      </c>
      <c r="U708" s="119">
        <f t="shared" si="288"/>
        <v>0.21343305908750931</v>
      </c>
      <c r="V708" s="119">
        <f t="shared" si="288"/>
        <v>0.20952879581151829</v>
      </c>
      <c r="W708" s="119">
        <f t="shared" si="288"/>
        <v>0.20562453253552729</v>
      </c>
      <c r="X708" s="119">
        <f t="shared" si="288"/>
        <v>0.20172026925953626</v>
      </c>
      <c r="Y708" s="119">
        <f t="shared" si="288"/>
        <v>0.19781600598354523</v>
      </c>
      <c r="Z708" s="119">
        <f t="shared" si="288"/>
        <v>0.19391174270755424</v>
      </c>
      <c r="AA708" s="119">
        <f t="shared" si="288"/>
        <v>0.19000747943156321</v>
      </c>
      <c r="AB708" s="119">
        <f t="shared" si="288"/>
        <v>0.18610321615557218</v>
      </c>
      <c r="AC708" s="119">
        <f>AC573*AC166</f>
        <v>0.18219895287958116</v>
      </c>
      <c r="AD708" s="115"/>
      <c r="AE708" s="115"/>
      <c r="AF708" s="115"/>
      <c r="AG708" s="115"/>
      <c r="AH708" s="114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7"/>
    </row>
    <row r="709" spans="1:63" s="73" customFormat="1" x14ac:dyDescent="0.25">
      <c r="A709" s="19" t="str">
        <f>'March 2008 RIA'!$A$17</f>
        <v>Uncontrolled</v>
      </c>
      <c r="B709" s="20">
        <v>1948</v>
      </c>
      <c r="C709" s="119">
        <f t="shared" si="264"/>
        <v>0.26028421839940163</v>
      </c>
      <c r="D709" s="119">
        <f t="shared" si="264"/>
        <v>0.26028421839940163</v>
      </c>
      <c r="E709" s="119">
        <f t="shared" ref="E709:AC709" si="289">E574*E167</f>
        <v>0.26028421839940163</v>
      </c>
      <c r="F709" s="119">
        <f t="shared" si="289"/>
        <v>0.26028421839940163</v>
      </c>
      <c r="G709" s="119">
        <f t="shared" si="289"/>
        <v>0.26028421839940163</v>
      </c>
      <c r="H709" s="119">
        <f t="shared" si="289"/>
        <v>0.26028421839940163</v>
      </c>
      <c r="I709" s="119">
        <f t="shared" si="289"/>
        <v>0.26028421839940163</v>
      </c>
      <c r="J709" s="119">
        <f t="shared" si="289"/>
        <v>0.26028421839940163</v>
      </c>
      <c r="K709" s="119">
        <f t="shared" si="289"/>
        <v>0.25637995512341061</v>
      </c>
      <c r="L709" s="119">
        <f t="shared" si="289"/>
        <v>0.25247569184741958</v>
      </c>
      <c r="M709" s="119">
        <f t="shared" si="289"/>
        <v>0.24857142857142855</v>
      </c>
      <c r="N709" s="119">
        <f t="shared" si="289"/>
        <v>0.24466716529543753</v>
      </c>
      <c r="O709" s="119">
        <f t="shared" si="289"/>
        <v>0.2407629020194465</v>
      </c>
      <c r="P709" s="119">
        <f t="shared" si="289"/>
        <v>0.23685863874345547</v>
      </c>
      <c r="Q709" s="119">
        <f t="shared" si="289"/>
        <v>0.23295437546746445</v>
      </c>
      <c r="R709" s="119">
        <f t="shared" si="289"/>
        <v>0.22905011219147342</v>
      </c>
      <c r="S709" s="119">
        <f t="shared" si="289"/>
        <v>0.22514584891548239</v>
      </c>
      <c r="T709" s="119">
        <f t="shared" si="289"/>
        <v>0.22124158563949137</v>
      </c>
      <c r="U709" s="119">
        <f t="shared" si="289"/>
        <v>0.21733732236350034</v>
      </c>
      <c r="V709" s="119">
        <f t="shared" si="289"/>
        <v>0.21343305908750931</v>
      </c>
      <c r="W709" s="119">
        <f t="shared" si="289"/>
        <v>0.20952879581151829</v>
      </c>
      <c r="X709" s="119">
        <f t="shared" si="289"/>
        <v>0.20562453253552729</v>
      </c>
      <c r="Y709" s="119">
        <f t="shared" si="289"/>
        <v>0.20172026925953626</v>
      </c>
      <c r="Z709" s="119">
        <f t="shared" si="289"/>
        <v>0.19781600598354523</v>
      </c>
      <c r="AA709" s="119">
        <f t="shared" si="289"/>
        <v>0.19391174270755424</v>
      </c>
      <c r="AB709" s="119">
        <f t="shared" si="289"/>
        <v>0.19000747943156321</v>
      </c>
      <c r="AC709" s="119">
        <f t="shared" si="289"/>
        <v>0.18610321615557218</v>
      </c>
      <c r="AD709" s="119">
        <f>AD574*AD167</f>
        <v>0.18219895287958116</v>
      </c>
      <c r="AE709" s="115"/>
      <c r="AF709" s="115"/>
      <c r="AG709" s="115"/>
      <c r="AH709" s="115"/>
      <c r="AI709" s="114"/>
      <c r="AJ709" s="114"/>
      <c r="AK709" s="114"/>
      <c r="AL709" s="114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7"/>
    </row>
    <row r="710" spans="1:63" s="73" customFormat="1" x14ac:dyDescent="0.25">
      <c r="A710" s="19" t="str">
        <f>'March 2008 RIA'!$A$17</f>
        <v>Uncontrolled</v>
      </c>
      <c r="B710" s="20">
        <v>1949</v>
      </c>
      <c r="C710" s="119">
        <f t="shared" si="264"/>
        <v>0.26028421839940163</v>
      </c>
      <c r="D710" s="119">
        <f t="shared" si="264"/>
        <v>0.26028421839940163</v>
      </c>
      <c r="E710" s="119">
        <f t="shared" ref="E710:AD710" si="290">E575*E168</f>
        <v>0.26028421839940163</v>
      </c>
      <c r="F710" s="119">
        <f t="shared" si="290"/>
        <v>0.26028421839940163</v>
      </c>
      <c r="G710" s="119">
        <f t="shared" si="290"/>
        <v>0.26028421839940163</v>
      </c>
      <c r="H710" s="119">
        <f t="shared" si="290"/>
        <v>0.26028421839940163</v>
      </c>
      <c r="I710" s="119">
        <f t="shared" si="290"/>
        <v>0.26028421839940163</v>
      </c>
      <c r="J710" s="119">
        <f t="shared" si="290"/>
        <v>0.26028421839940163</v>
      </c>
      <c r="K710" s="119">
        <f t="shared" si="290"/>
        <v>0.26028421839940163</v>
      </c>
      <c r="L710" s="119">
        <f t="shared" si="290"/>
        <v>0.25637995512341061</v>
      </c>
      <c r="M710" s="119">
        <f t="shared" si="290"/>
        <v>0.25247569184741958</v>
      </c>
      <c r="N710" s="119">
        <f t="shared" si="290"/>
        <v>0.24857142857142855</v>
      </c>
      <c r="O710" s="119">
        <f t="shared" si="290"/>
        <v>0.24466716529543753</v>
      </c>
      <c r="P710" s="119">
        <f t="shared" si="290"/>
        <v>0.2407629020194465</v>
      </c>
      <c r="Q710" s="119">
        <f t="shared" si="290"/>
        <v>0.23685863874345547</v>
      </c>
      <c r="R710" s="119">
        <f t="shared" si="290"/>
        <v>0.23295437546746445</v>
      </c>
      <c r="S710" s="119">
        <f t="shared" si="290"/>
        <v>0.22905011219147342</v>
      </c>
      <c r="T710" s="119">
        <f t="shared" si="290"/>
        <v>0.22514584891548239</v>
      </c>
      <c r="U710" s="119">
        <f t="shared" si="290"/>
        <v>0.22124158563949137</v>
      </c>
      <c r="V710" s="119">
        <f t="shared" si="290"/>
        <v>0.21733732236350034</v>
      </c>
      <c r="W710" s="119">
        <f t="shared" si="290"/>
        <v>0.21343305908750931</v>
      </c>
      <c r="X710" s="119">
        <f t="shared" si="290"/>
        <v>0.20952879581151829</v>
      </c>
      <c r="Y710" s="119">
        <f t="shared" si="290"/>
        <v>0.20562453253552729</v>
      </c>
      <c r="Z710" s="119">
        <f t="shared" si="290"/>
        <v>0.20172026925953626</v>
      </c>
      <c r="AA710" s="119">
        <f t="shared" si="290"/>
        <v>0.19781600598354523</v>
      </c>
      <c r="AB710" s="119">
        <f t="shared" si="290"/>
        <v>0.19391174270755424</v>
      </c>
      <c r="AC710" s="119">
        <f t="shared" si="290"/>
        <v>0.19000747943156321</v>
      </c>
      <c r="AD710" s="119">
        <f t="shared" si="290"/>
        <v>0.18610321615557218</v>
      </c>
      <c r="AE710" s="119">
        <f>AE575*AE168</f>
        <v>0.18219895287958116</v>
      </c>
      <c r="AF710" s="114"/>
      <c r="AG710" s="114"/>
      <c r="AH710" s="115"/>
      <c r="AI710" s="114"/>
      <c r="AJ710" s="114"/>
      <c r="AK710" s="114"/>
      <c r="AL710" s="114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7"/>
    </row>
    <row r="711" spans="1:63" s="73" customFormat="1" x14ac:dyDescent="0.25">
      <c r="A711" s="19" t="str">
        <f>'March 2008 RIA'!$A$17</f>
        <v>Uncontrolled</v>
      </c>
      <c r="B711" s="20">
        <v>1950</v>
      </c>
      <c r="C711" s="119">
        <f t="shared" si="264"/>
        <v>0.26028421839940163</v>
      </c>
      <c r="D711" s="119">
        <f t="shared" si="264"/>
        <v>0.26028421839940163</v>
      </c>
      <c r="E711" s="119">
        <f t="shared" ref="E711:AE711" si="291">E576*E169</f>
        <v>0.26028421839940163</v>
      </c>
      <c r="F711" s="119">
        <f t="shared" si="291"/>
        <v>0.26028421839940163</v>
      </c>
      <c r="G711" s="119">
        <f t="shared" si="291"/>
        <v>0.26028421839940163</v>
      </c>
      <c r="H711" s="119">
        <f t="shared" si="291"/>
        <v>0.26028421839940163</v>
      </c>
      <c r="I711" s="119">
        <f t="shared" si="291"/>
        <v>0.26028421839940163</v>
      </c>
      <c r="J711" s="119">
        <f t="shared" si="291"/>
        <v>0.26028421839940163</v>
      </c>
      <c r="K711" s="119">
        <f t="shared" si="291"/>
        <v>0.26028421839940163</v>
      </c>
      <c r="L711" s="119">
        <f t="shared" si="291"/>
        <v>0.26028421839940163</v>
      </c>
      <c r="M711" s="119">
        <f t="shared" si="291"/>
        <v>0.25637995512341061</v>
      </c>
      <c r="N711" s="119">
        <f t="shared" si="291"/>
        <v>0.25247569184741958</v>
      </c>
      <c r="O711" s="119">
        <f t="shared" si="291"/>
        <v>0.24857142857142855</v>
      </c>
      <c r="P711" s="119">
        <f t="shared" si="291"/>
        <v>0.24466716529543753</v>
      </c>
      <c r="Q711" s="119">
        <f t="shared" si="291"/>
        <v>0.2407629020194465</v>
      </c>
      <c r="R711" s="119">
        <f t="shared" si="291"/>
        <v>0.23685863874345547</v>
      </c>
      <c r="S711" s="119">
        <f t="shared" si="291"/>
        <v>0.23295437546746445</v>
      </c>
      <c r="T711" s="119">
        <f t="shared" si="291"/>
        <v>0.22905011219147342</v>
      </c>
      <c r="U711" s="119">
        <f t="shared" si="291"/>
        <v>0.22514584891548239</v>
      </c>
      <c r="V711" s="119">
        <f t="shared" si="291"/>
        <v>0.22124158563949137</v>
      </c>
      <c r="W711" s="119">
        <f t="shared" si="291"/>
        <v>0.21733732236350034</v>
      </c>
      <c r="X711" s="119">
        <f t="shared" si="291"/>
        <v>0.21343305908750931</v>
      </c>
      <c r="Y711" s="119">
        <f t="shared" si="291"/>
        <v>0.20952879581151829</v>
      </c>
      <c r="Z711" s="119">
        <f t="shared" si="291"/>
        <v>0.20562453253552729</v>
      </c>
      <c r="AA711" s="119">
        <f t="shared" si="291"/>
        <v>0.20172026925953626</v>
      </c>
      <c r="AB711" s="119">
        <f t="shared" si="291"/>
        <v>0.19781600598354523</v>
      </c>
      <c r="AC711" s="119">
        <f t="shared" si="291"/>
        <v>0.19391174270755424</v>
      </c>
      <c r="AD711" s="119">
        <f t="shared" si="291"/>
        <v>0.19000747943156321</v>
      </c>
      <c r="AE711" s="119">
        <f t="shared" si="291"/>
        <v>0.18610321615557218</v>
      </c>
      <c r="AF711" s="119">
        <f>AF576*AF169</f>
        <v>0.18219895287958116</v>
      </c>
      <c r="AG711" s="114"/>
      <c r="AH711" s="115"/>
      <c r="AI711" s="114"/>
      <c r="AJ711" s="114"/>
      <c r="AK711" s="114"/>
      <c r="AL711" s="114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7"/>
    </row>
    <row r="712" spans="1:63" s="73" customFormat="1" x14ac:dyDescent="0.25">
      <c r="A712" s="19" t="str">
        <f>'March 2008 RIA'!$A$17</f>
        <v>Uncontrolled</v>
      </c>
      <c r="B712" s="20">
        <v>1951</v>
      </c>
      <c r="C712" s="119">
        <f t="shared" si="264"/>
        <v>0.26028421839940163</v>
      </c>
      <c r="D712" s="119">
        <f t="shared" si="264"/>
        <v>0.26028421839940163</v>
      </c>
      <c r="E712" s="119">
        <f t="shared" ref="E712:AF712" si="292">E577*E170</f>
        <v>0.26028421839940163</v>
      </c>
      <c r="F712" s="119">
        <f t="shared" si="292"/>
        <v>0.26028421839940163</v>
      </c>
      <c r="G712" s="119">
        <f t="shared" si="292"/>
        <v>0.26028421839940163</v>
      </c>
      <c r="H712" s="119">
        <f t="shared" si="292"/>
        <v>0.26028421839940163</v>
      </c>
      <c r="I712" s="119">
        <f t="shared" si="292"/>
        <v>0.26028421839940163</v>
      </c>
      <c r="J712" s="119">
        <f t="shared" si="292"/>
        <v>0.26028421839940163</v>
      </c>
      <c r="K712" s="119">
        <f t="shared" si="292"/>
        <v>0.26028421839940163</v>
      </c>
      <c r="L712" s="119">
        <f t="shared" si="292"/>
        <v>0.26028421839940163</v>
      </c>
      <c r="M712" s="119">
        <f t="shared" si="292"/>
        <v>0.26028421839940163</v>
      </c>
      <c r="N712" s="119">
        <f t="shared" si="292"/>
        <v>0.25637995512341061</v>
      </c>
      <c r="O712" s="119">
        <f t="shared" si="292"/>
        <v>0.25247569184741958</v>
      </c>
      <c r="P712" s="119">
        <f t="shared" si="292"/>
        <v>0.24857142857142855</v>
      </c>
      <c r="Q712" s="119">
        <f t="shared" si="292"/>
        <v>0.24466716529543753</v>
      </c>
      <c r="R712" s="119">
        <f t="shared" si="292"/>
        <v>0.2407629020194465</v>
      </c>
      <c r="S712" s="119">
        <f t="shared" si="292"/>
        <v>0.23685863874345547</v>
      </c>
      <c r="T712" s="119">
        <f t="shared" si="292"/>
        <v>0.23295437546746445</v>
      </c>
      <c r="U712" s="119">
        <f t="shared" si="292"/>
        <v>0.22905011219147342</v>
      </c>
      <c r="V712" s="119">
        <f t="shared" si="292"/>
        <v>0.22514584891548239</v>
      </c>
      <c r="W712" s="119">
        <f t="shared" si="292"/>
        <v>0.22124158563949137</v>
      </c>
      <c r="X712" s="119">
        <f t="shared" si="292"/>
        <v>0.21733732236350034</v>
      </c>
      <c r="Y712" s="119">
        <f t="shared" si="292"/>
        <v>0.21343305908750931</v>
      </c>
      <c r="Z712" s="119">
        <f t="shared" si="292"/>
        <v>0.20952879581151829</v>
      </c>
      <c r="AA712" s="119">
        <f t="shared" si="292"/>
        <v>0.20562453253552729</v>
      </c>
      <c r="AB712" s="119">
        <f t="shared" si="292"/>
        <v>0.20172026925953626</v>
      </c>
      <c r="AC712" s="119">
        <f t="shared" si="292"/>
        <v>0.19781600598354523</v>
      </c>
      <c r="AD712" s="119">
        <f t="shared" si="292"/>
        <v>0.19391174270755424</v>
      </c>
      <c r="AE712" s="119">
        <f t="shared" si="292"/>
        <v>0.19000747943156321</v>
      </c>
      <c r="AF712" s="119">
        <f t="shared" si="292"/>
        <v>0.18610321615557218</v>
      </c>
      <c r="AG712" s="119">
        <f>AG577*AG170</f>
        <v>0.18219895287958116</v>
      </c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7"/>
    </row>
    <row r="713" spans="1:63" s="73" customFormat="1" x14ac:dyDescent="0.25">
      <c r="A713" s="19" t="str">
        <f>'March 2008 RIA'!$A$17</f>
        <v>Uncontrolled</v>
      </c>
      <c r="B713" s="20">
        <v>1952</v>
      </c>
      <c r="C713" s="119">
        <f t="shared" si="264"/>
        <v>0.26028421839940163</v>
      </c>
      <c r="D713" s="119">
        <f t="shared" si="264"/>
        <v>0.26028421839940163</v>
      </c>
      <c r="E713" s="119">
        <f t="shared" ref="E713:AG713" si="293">E578*E171</f>
        <v>0.26028421839940163</v>
      </c>
      <c r="F713" s="119">
        <f t="shared" si="293"/>
        <v>0.26028421839940163</v>
      </c>
      <c r="G713" s="119">
        <f t="shared" si="293"/>
        <v>0.26028421839940163</v>
      </c>
      <c r="H713" s="119">
        <f t="shared" si="293"/>
        <v>0.26028421839940163</v>
      </c>
      <c r="I713" s="119">
        <f t="shared" si="293"/>
        <v>0.26028421839940163</v>
      </c>
      <c r="J713" s="119">
        <f t="shared" si="293"/>
        <v>0.26028421839940163</v>
      </c>
      <c r="K713" s="119">
        <f t="shared" si="293"/>
        <v>0.26028421839940163</v>
      </c>
      <c r="L713" s="119">
        <f t="shared" si="293"/>
        <v>0.26028421839940163</v>
      </c>
      <c r="M713" s="119">
        <f t="shared" si="293"/>
        <v>0.26028421839940163</v>
      </c>
      <c r="N713" s="119">
        <f t="shared" si="293"/>
        <v>0.26028421839940163</v>
      </c>
      <c r="O713" s="119">
        <f t="shared" si="293"/>
        <v>0.25637995512341061</v>
      </c>
      <c r="P713" s="119">
        <f t="shared" si="293"/>
        <v>0.25247569184741958</v>
      </c>
      <c r="Q713" s="119">
        <f t="shared" si="293"/>
        <v>0.24857142857142855</v>
      </c>
      <c r="R713" s="119">
        <f t="shared" si="293"/>
        <v>0.24466716529543753</v>
      </c>
      <c r="S713" s="119">
        <f t="shared" si="293"/>
        <v>0.2407629020194465</v>
      </c>
      <c r="T713" s="119">
        <f t="shared" si="293"/>
        <v>0.23685863874345547</v>
      </c>
      <c r="U713" s="119">
        <f t="shared" si="293"/>
        <v>0.23295437546746445</v>
      </c>
      <c r="V713" s="119">
        <f t="shared" si="293"/>
        <v>0.22905011219147342</v>
      </c>
      <c r="W713" s="119">
        <f t="shared" si="293"/>
        <v>0.22514584891548239</v>
      </c>
      <c r="X713" s="119">
        <f t="shared" si="293"/>
        <v>0.22124158563949137</v>
      </c>
      <c r="Y713" s="119">
        <f t="shared" si="293"/>
        <v>0.21733732236350034</v>
      </c>
      <c r="Z713" s="119">
        <f t="shared" si="293"/>
        <v>0.21343305908750931</v>
      </c>
      <c r="AA713" s="119">
        <f t="shared" si="293"/>
        <v>0.20952879581151829</v>
      </c>
      <c r="AB713" s="119">
        <f t="shared" si="293"/>
        <v>0.20562453253552729</v>
      </c>
      <c r="AC713" s="119">
        <f t="shared" si="293"/>
        <v>0.20172026925953626</v>
      </c>
      <c r="AD713" s="119">
        <f t="shared" si="293"/>
        <v>0.19781600598354523</v>
      </c>
      <c r="AE713" s="119">
        <f t="shared" si="293"/>
        <v>0.19391174270755424</v>
      </c>
      <c r="AF713" s="119">
        <f t="shared" si="293"/>
        <v>0.19000747943156321</v>
      </c>
      <c r="AG713" s="119">
        <f t="shared" si="293"/>
        <v>0.18610321615557218</v>
      </c>
      <c r="AH713" s="119">
        <f>AH578*AH171</f>
        <v>0.18219895287958116</v>
      </c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7"/>
    </row>
    <row r="714" spans="1:63" s="73" customFormat="1" x14ac:dyDescent="0.25">
      <c r="A714" s="19" t="str">
        <f>'March 2008 RIA'!$A$17</f>
        <v>Uncontrolled</v>
      </c>
      <c r="B714" s="20">
        <v>1953</v>
      </c>
      <c r="C714" s="119">
        <f t="shared" si="264"/>
        <v>0.26028421839940163</v>
      </c>
      <c r="D714" s="119">
        <f t="shared" si="264"/>
        <v>0.26028421839940163</v>
      </c>
      <c r="E714" s="119">
        <f t="shared" ref="E714:AH714" si="294">E579*E172</f>
        <v>0.26028421839940163</v>
      </c>
      <c r="F714" s="119">
        <f t="shared" si="294"/>
        <v>0.26028421839940163</v>
      </c>
      <c r="G714" s="119">
        <f t="shared" si="294"/>
        <v>0.26028421839940163</v>
      </c>
      <c r="H714" s="119">
        <f t="shared" si="294"/>
        <v>0.26028421839940163</v>
      </c>
      <c r="I714" s="119">
        <f t="shared" si="294"/>
        <v>0.26028421839940163</v>
      </c>
      <c r="J714" s="119">
        <f t="shared" si="294"/>
        <v>0.26028421839940163</v>
      </c>
      <c r="K714" s="119">
        <f t="shared" si="294"/>
        <v>0.26028421839940163</v>
      </c>
      <c r="L714" s="119">
        <f t="shared" si="294"/>
        <v>0.26028421839940163</v>
      </c>
      <c r="M714" s="119">
        <f t="shared" si="294"/>
        <v>0.26028421839940163</v>
      </c>
      <c r="N714" s="119">
        <f t="shared" si="294"/>
        <v>0.26028421839940163</v>
      </c>
      <c r="O714" s="119">
        <f t="shared" si="294"/>
        <v>0.26028421839940163</v>
      </c>
      <c r="P714" s="119">
        <f t="shared" si="294"/>
        <v>0.25637995512341061</v>
      </c>
      <c r="Q714" s="119">
        <f t="shared" si="294"/>
        <v>0.25247569184741958</v>
      </c>
      <c r="R714" s="119">
        <f t="shared" si="294"/>
        <v>0.24857142857142855</v>
      </c>
      <c r="S714" s="119">
        <f t="shared" si="294"/>
        <v>0.24466716529543753</v>
      </c>
      <c r="T714" s="119">
        <f t="shared" si="294"/>
        <v>0.2407629020194465</v>
      </c>
      <c r="U714" s="119">
        <f t="shared" si="294"/>
        <v>0.23685863874345547</v>
      </c>
      <c r="V714" s="119">
        <f t="shared" si="294"/>
        <v>0.23295437546746445</v>
      </c>
      <c r="W714" s="119">
        <f t="shared" si="294"/>
        <v>0.22905011219147342</v>
      </c>
      <c r="X714" s="119">
        <f t="shared" si="294"/>
        <v>0.22514584891548239</v>
      </c>
      <c r="Y714" s="119">
        <f t="shared" si="294"/>
        <v>0.22124158563949137</v>
      </c>
      <c r="Z714" s="119">
        <f t="shared" si="294"/>
        <v>0.21733732236350034</v>
      </c>
      <c r="AA714" s="119">
        <f t="shared" si="294"/>
        <v>0.21343305908750931</v>
      </c>
      <c r="AB714" s="119">
        <f t="shared" si="294"/>
        <v>0.20952879581151829</v>
      </c>
      <c r="AC714" s="119">
        <f t="shared" si="294"/>
        <v>0.20562453253552729</v>
      </c>
      <c r="AD714" s="119">
        <f t="shared" si="294"/>
        <v>0.20172026925953626</v>
      </c>
      <c r="AE714" s="119">
        <f t="shared" si="294"/>
        <v>0.19781600598354523</v>
      </c>
      <c r="AF714" s="119">
        <f t="shared" si="294"/>
        <v>0.19391174270755424</v>
      </c>
      <c r="AG714" s="119">
        <f t="shared" si="294"/>
        <v>0.19000747943156321</v>
      </c>
      <c r="AH714" s="119">
        <f t="shared" si="294"/>
        <v>0.18610321615557218</v>
      </c>
      <c r="AI714" s="119">
        <f>AI579*AI172</f>
        <v>0.18219895287958116</v>
      </c>
      <c r="AJ714" s="114"/>
      <c r="AK714" s="114"/>
      <c r="AL714" s="114"/>
      <c r="AM714" s="114"/>
      <c r="AN714" s="114"/>
      <c r="AO714" s="114"/>
      <c r="AP714" s="114"/>
      <c r="AQ714" s="114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7"/>
    </row>
    <row r="715" spans="1:63" s="73" customFormat="1" x14ac:dyDescent="0.25">
      <c r="A715" s="19" t="str">
        <f>'March 2008 RIA'!$A$17</f>
        <v>Uncontrolled</v>
      </c>
      <c r="B715" s="20">
        <v>1954</v>
      </c>
      <c r="C715" s="119">
        <f t="shared" si="264"/>
        <v>0.26028421839940163</v>
      </c>
      <c r="D715" s="119">
        <f t="shared" si="264"/>
        <v>0.26028421839940163</v>
      </c>
      <c r="E715" s="119">
        <f t="shared" ref="E715:AI715" si="295">E580*E173</f>
        <v>0.26028421839940163</v>
      </c>
      <c r="F715" s="119">
        <f t="shared" si="295"/>
        <v>0.26028421839940163</v>
      </c>
      <c r="G715" s="119">
        <f t="shared" si="295"/>
        <v>0.26028421839940163</v>
      </c>
      <c r="H715" s="119">
        <f t="shared" si="295"/>
        <v>0.26028421839940163</v>
      </c>
      <c r="I715" s="119">
        <f t="shared" si="295"/>
        <v>0.26028421839940163</v>
      </c>
      <c r="J715" s="119">
        <f t="shared" si="295"/>
        <v>0.26028421839940163</v>
      </c>
      <c r="K715" s="119">
        <f t="shared" si="295"/>
        <v>0.26028421839940163</v>
      </c>
      <c r="L715" s="119">
        <f t="shared" si="295"/>
        <v>0.26028421839940163</v>
      </c>
      <c r="M715" s="119">
        <f t="shared" si="295"/>
        <v>0.26028421839940163</v>
      </c>
      <c r="N715" s="119">
        <f t="shared" si="295"/>
        <v>0.26028421839940163</v>
      </c>
      <c r="O715" s="119">
        <f t="shared" si="295"/>
        <v>0.26028421839940163</v>
      </c>
      <c r="P715" s="119">
        <f t="shared" si="295"/>
        <v>0.26028421839940163</v>
      </c>
      <c r="Q715" s="119">
        <f t="shared" si="295"/>
        <v>0.25637995512341061</v>
      </c>
      <c r="R715" s="119">
        <f t="shared" si="295"/>
        <v>0.25247569184741958</v>
      </c>
      <c r="S715" s="119">
        <f t="shared" si="295"/>
        <v>0.24857142857142855</v>
      </c>
      <c r="T715" s="119">
        <f t="shared" si="295"/>
        <v>0.24466716529543753</v>
      </c>
      <c r="U715" s="119">
        <f t="shared" si="295"/>
        <v>0.2407629020194465</v>
      </c>
      <c r="V715" s="119">
        <f t="shared" si="295"/>
        <v>0.23685863874345547</v>
      </c>
      <c r="W715" s="119">
        <f t="shared" si="295"/>
        <v>0.23295437546746445</v>
      </c>
      <c r="X715" s="119">
        <f t="shared" si="295"/>
        <v>0.22905011219147342</v>
      </c>
      <c r="Y715" s="119">
        <f t="shared" si="295"/>
        <v>0.22514584891548239</v>
      </c>
      <c r="Z715" s="119">
        <f t="shared" si="295"/>
        <v>0.22124158563949137</v>
      </c>
      <c r="AA715" s="119">
        <f t="shared" si="295"/>
        <v>0.21733732236350034</v>
      </c>
      <c r="AB715" s="119">
        <f t="shared" si="295"/>
        <v>0.21343305908750931</v>
      </c>
      <c r="AC715" s="119">
        <f t="shared" si="295"/>
        <v>0.20952879581151829</v>
      </c>
      <c r="AD715" s="119">
        <f t="shared" si="295"/>
        <v>0.20562453253552729</v>
      </c>
      <c r="AE715" s="119">
        <f t="shared" si="295"/>
        <v>0.20172026925953626</v>
      </c>
      <c r="AF715" s="119">
        <f t="shared" si="295"/>
        <v>0.19781600598354523</v>
      </c>
      <c r="AG715" s="119">
        <f t="shared" si="295"/>
        <v>0.19391174270755424</v>
      </c>
      <c r="AH715" s="119">
        <f t="shared" si="295"/>
        <v>0.19000747943156321</v>
      </c>
      <c r="AI715" s="119">
        <f t="shared" si="295"/>
        <v>0.18610321615557218</v>
      </c>
      <c r="AJ715" s="119">
        <f>AJ580*AJ173</f>
        <v>0.18219895287958116</v>
      </c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7"/>
    </row>
    <row r="716" spans="1:63" s="73" customFormat="1" x14ac:dyDescent="0.25">
      <c r="A716" s="19" t="str">
        <f>'March 2008 RIA'!$A$17</f>
        <v>Uncontrolled</v>
      </c>
      <c r="B716" s="20">
        <v>1955</v>
      </c>
      <c r="C716" s="119">
        <f t="shared" si="264"/>
        <v>0.26028421839940163</v>
      </c>
      <c r="D716" s="119">
        <f t="shared" si="264"/>
        <v>0.26028421839940163</v>
      </c>
      <c r="E716" s="119">
        <f t="shared" ref="E716:AJ716" si="296">E581*E174</f>
        <v>0.26028421839940163</v>
      </c>
      <c r="F716" s="119">
        <f t="shared" si="296"/>
        <v>0.26028421839940163</v>
      </c>
      <c r="G716" s="119">
        <f t="shared" si="296"/>
        <v>0.26028421839940163</v>
      </c>
      <c r="H716" s="119">
        <f t="shared" si="296"/>
        <v>0.26028421839940163</v>
      </c>
      <c r="I716" s="119">
        <f t="shared" si="296"/>
        <v>0.26028421839940163</v>
      </c>
      <c r="J716" s="119">
        <f t="shared" si="296"/>
        <v>0.26028421839940163</v>
      </c>
      <c r="K716" s="119">
        <f t="shared" si="296"/>
        <v>0.26028421839940163</v>
      </c>
      <c r="L716" s="119">
        <f t="shared" si="296"/>
        <v>0.26028421839940163</v>
      </c>
      <c r="M716" s="119">
        <f t="shared" si="296"/>
        <v>0.26028421839940163</v>
      </c>
      <c r="N716" s="119">
        <f t="shared" si="296"/>
        <v>0.26028421839940163</v>
      </c>
      <c r="O716" s="119">
        <f t="shared" si="296"/>
        <v>0.26028421839940163</v>
      </c>
      <c r="P716" s="119">
        <f t="shared" si="296"/>
        <v>0.26028421839940163</v>
      </c>
      <c r="Q716" s="119">
        <f t="shared" si="296"/>
        <v>0.26028421839940163</v>
      </c>
      <c r="R716" s="119">
        <f t="shared" si="296"/>
        <v>0.25637995512341061</v>
      </c>
      <c r="S716" s="119">
        <f t="shared" si="296"/>
        <v>0.25247569184741958</v>
      </c>
      <c r="T716" s="119">
        <f t="shared" si="296"/>
        <v>0.24857142857142855</v>
      </c>
      <c r="U716" s="119">
        <f t="shared" si="296"/>
        <v>0.24466716529543753</v>
      </c>
      <c r="V716" s="119">
        <f t="shared" si="296"/>
        <v>0.2407629020194465</v>
      </c>
      <c r="W716" s="119">
        <f t="shared" si="296"/>
        <v>0.23685863874345547</v>
      </c>
      <c r="X716" s="119">
        <f t="shared" si="296"/>
        <v>0.23295437546746445</v>
      </c>
      <c r="Y716" s="119">
        <f t="shared" si="296"/>
        <v>0.22905011219147342</v>
      </c>
      <c r="Z716" s="119">
        <f t="shared" si="296"/>
        <v>0.22514584891548239</v>
      </c>
      <c r="AA716" s="119">
        <f t="shared" si="296"/>
        <v>0.22124158563949137</v>
      </c>
      <c r="AB716" s="119">
        <f t="shared" si="296"/>
        <v>0.21733732236350034</v>
      </c>
      <c r="AC716" s="119">
        <f t="shared" si="296"/>
        <v>0.21343305908750931</v>
      </c>
      <c r="AD716" s="119">
        <f t="shared" si="296"/>
        <v>0.20952879581151829</v>
      </c>
      <c r="AE716" s="119">
        <f t="shared" si="296"/>
        <v>0.20562453253552729</v>
      </c>
      <c r="AF716" s="119">
        <f t="shared" si="296"/>
        <v>0.20172026925953626</v>
      </c>
      <c r="AG716" s="119">
        <f t="shared" si="296"/>
        <v>0.19781600598354523</v>
      </c>
      <c r="AH716" s="119">
        <f t="shared" si="296"/>
        <v>0.19391174270755424</v>
      </c>
      <c r="AI716" s="119">
        <f t="shared" si="296"/>
        <v>0.19000747943156321</v>
      </c>
      <c r="AJ716" s="119">
        <f t="shared" si="296"/>
        <v>0.18610321615557218</v>
      </c>
      <c r="AK716" s="119">
        <f>AK581*AK174</f>
        <v>0.18219895287958116</v>
      </c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7"/>
    </row>
    <row r="717" spans="1:63" s="73" customFormat="1" x14ac:dyDescent="0.25">
      <c r="A717" s="19" t="str">
        <f>'March 2008 RIA'!$A$17</f>
        <v>Uncontrolled</v>
      </c>
      <c r="B717" s="20">
        <v>1956</v>
      </c>
      <c r="C717" s="119">
        <f t="shared" si="264"/>
        <v>0.26028421839940163</v>
      </c>
      <c r="D717" s="119">
        <f t="shared" si="264"/>
        <v>0.26028421839940163</v>
      </c>
      <c r="E717" s="119">
        <f t="shared" ref="E717:AK717" si="297">E582*E175</f>
        <v>0.26028421839940163</v>
      </c>
      <c r="F717" s="119">
        <f t="shared" si="297"/>
        <v>0.26028421839940163</v>
      </c>
      <c r="G717" s="119">
        <f t="shared" si="297"/>
        <v>0.26028421839940163</v>
      </c>
      <c r="H717" s="119">
        <f t="shared" si="297"/>
        <v>0.26028421839940163</v>
      </c>
      <c r="I717" s="119">
        <f t="shared" si="297"/>
        <v>0.26028421839940163</v>
      </c>
      <c r="J717" s="119">
        <f t="shared" si="297"/>
        <v>0.26028421839940163</v>
      </c>
      <c r="K717" s="119">
        <f t="shared" si="297"/>
        <v>0.26028421839940163</v>
      </c>
      <c r="L717" s="119">
        <f t="shared" si="297"/>
        <v>0.26028421839940163</v>
      </c>
      <c r="M717" s="119">
        <f t="shared" si="297"/>
        <v>0.26028421839940163</v>
      </c>
      <c r="N717" s="119">
        <f t="shared" si="297"/>
        <v>0.26028421839940163</v>
      </c>
      <c r="O717" s="119">
        <f t="shared" si="297"/>
        <v>0.26028421839940163</v>
      </c>
      <c r="P717" s="119">
        <f t="shared" si="297"/>
        <v>0.26028421839940163</v>
      </c>
      <c r="Q717" s="119">
        <f t="shared" si="297"/>
        <v>0.26028421839940163</v>
      </c>
      <c r="R717" s="119">
        <f t="shared" si="297"/>
        <v>0.26028421839940163</v>
      </c>
      <c r="S717" s="119">
        <f t="shared" si="297"/>
        <v>0.25637995512341061</v>
      </c>
      <c r="T717" s="119">
        <f t="shared" si="297"/>
        <v>0.25247569184741958</v>
      </c>
      <c r="U717" s="119">
        <f t="shared" si="297"/>
        <v>0.24857142857142855</v>
      </c>
      <c r="V717" s="119">
        <f t="shared" si="297"/>
        <v>0.24466716529543753</v>
      </c>
      <c r="W717" s="119">
        <f t="shared" si="297"/>
        <v>0.2407629020194465</v>
      </c>
      <c r="X717" s="119">
        <f t="shared" si="297"/>
        <v>0.23685863874345547</v>
      </c>
      <c r="Y717" s="119">
        <f t="shared" si="297"/>
        <v>0.23295437546746445</v>
      </c>
      <c r="Z717" s="119">
        <f t="shared" si="297"/>
        <v>0.22905011219147342</v>
      </c>
      <c r="AA717" s="119">
        <f t="shared" si="297"/>
        <v>0.22514584891548239</v>
      </c>
      <c r="AB717" s="119">
        <f t="shared" si="297"/>
        <v>0.22124158563949137</v>
      </c>
      <c r="AC717" s="119">
        <f t="shared" si="297"/>
        <v>0.21733732236350034</v>
      </c>
      <c r="AD717" s="119">
        <f t="shared" si="297"/>
        <v>0.21343305908750931</v>
      </c>
      <c r="AE717" s="119">
        <f t="shared" si="297"/>
        <v>0.20952879581151829</v>
      </c>
      <c r="AF717" s="119">
        <f t="shared" si="297"/>
        <v>0.20562453253552729</v>
      </c>
      <c r="AG717" s="119">
        <f t="shared" si="297"/>
        <v>0.20172026925953626</v>
      </c>
      <c r="AH717" s="119">
        <f t="shared" si="297"/>
        <v>0.19781600598354523</v>
      </c>
      <c r="AI717" s="119">
        <f t="shared" si="297"/>
        <v>0.19391174270755424</v>
      </c>
      <c r="AJ717" s="119">
        <f t="shared" si="297"/>
        <v>0.19000747943156321</v>
      </c>
      <c r="AK717" s="119">
        <f t="shared" si="297"/>
        <v>0.18610321615557218</v>
      </c>
      <c r="AL717" s="119">
        <f>AL582*AL175</f>
        <v>0.18219895287958116</v>
      </c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7"/>
    </row>
    <row r="718" spans="1:63" s="73" customFormat="1" x14ac:dyDescent="0.25">
      <c r="A718" s="19" t="str">
        <f>'March 2008 RIA'!$A$17</f>
        <v>Uncontrolled</v>
      </c>
      <c r="B718" s="20">
        <v>1957</v>
      </c>
      <c r="C718" s="119">
        <f t="shared" si="264"/>
        <v>0.26028421839940163</v>
      </c>
      <c r="D718" s="119">
        <f t="shared" si="264"/>
        <v>0.26028421839940163</v>
      </c>
      <c r="E718" s="119">
        <f t="shared" ref="E718:AL718" si="298">E583*E176</f>
        <v>0.26028421839940163</v>
      </c>
      <c r="F718" s="119">
        <f t="shared" si="298"/>
        <v>0.26028421839940163</v>
      </c>
      <c r="G718" s="119">
        <f t="shared" si="298"/>
        <v>0.26028421839940163</v>
      </c>
      <c r="H718" s="119">
        <f t="shared" si="298"/>
        <v>0.26028421839940163</v>
      </c>
      <c r="I718" s="119">
        <f t="shared" si="298"/>
        <v>0.26028421839940163</v>
      </c>
      <c r="J718" s="119">
        <f t="shared" si="298"/>
        <v>0.26028421839940163</v>
      </c>
      <c r="K718" s="119">
        <f t="shared" si="298"/>
        <v>0.26028421839940163</v>
      </c>
      <c r="L718" s="119">
        <f t="shared" si="298"/>
        <v>0.26028421839940163</v>
      </c>
      <c r="M718" s="119">
        <f t="shared" si="298"/>
        <v>0.26028421839940163</v>
      </c>
      <c r="N718" s="119">
        <f t="shared" si="298"/>
        <v>0.26028421839940163</v>
      </c>
      <c r="O718" s="119">
        <f t="shared" si="298"/>
        <v>0.26028421839940163</v>
      </c>
      <c r="P718" s="119">
        <f t="shared" si="298"/>
        <v>0.26028421839940163</v>
      </c>
      <c r="Q718" s="119">
        <f t="shared" si="298"/>
        <v>0.26028421839940163</v>
      </c>
      <c r="R718" s="119">
        <f t="shared" si="298"/>
        <v>0.26028421839940163</v>
      </c>
      <c r="S718" s="119">
        <f t="shared" si="298"/>
        <v>0.26028421839940163</v>
      </c>
      <c r="T718" s="119">
        <f t="shared" si="298"/>
        <v>0.25637995512341061</v>
      </c>
      <c r="U718" s="119">
        <f t="shared" si="298"/>
        <v>0.25247569184741958</v>
      </c>
      <c r="V718" s="119">
        <f t="shared" si="298"/>
        <v>0.24857142857142855</v>
      </c>
      <c r="W718" s="119">
        <f t="shared" si="298"/>
        <v>0.24466716529543753</v>
      </c>
      <c r="X718" s="119">
        <f t="shared" si="298"/>
        <v>0.2407629020194465</v>
      </c>
      <c r="Y718" s="119">
        <f t="shared" si="298"/>
        <v>0.23685863874345547</v>
      </c>
      <c r="Z718" s="119">
        <f t="shared" si="298"/>
        <v>0.23295437546746445</v>
      </c>
      <c r="AA718" s="119">
        <f t="shared" si="298"/>
        <v>0.22905011219147342</v>
      </c>
      <c r="AB718" s="119">
        <f t="shared" si="298"/>
        <v>0.22514584891548239</v>
      </c>
      <c r="AC718" s="119">
        <f t="shared" si="298"/>
        <v>0.22124158563949137</v>
      </c>
      <c r="AD718" s="119">
        <f t="shared" si="298"/>
        <v>0.21733732236350034</v>
      </c>
      <c r="AE718" s="119">
        <f t="shared" si="298"/>
        <v>0.21343305908750931</v>
      </c>
      <c r="AF718" s="119">
        <f t="shared" si="298"/>
        <v>0.20952879581151829</v>
      </c>
      <c r="AG718" s="119">
        <f t="shared" si="298"/>
        <v>0.20562453253552729</v>
      </c>
      <c r="AH718" s="119">
        <f t="shared" si="298"/>
        <v>0.20172026925953626</v>
      </c>
      <c r="AI718" s="119">
        <f t="shared" si="298"/>
        <v>0.19781600598354523</v>
      </c>
      <c r="AJ718" s="119">
        <f t="shared" si="298"/>
        <v>0.19391174270755424</v>
      </c>
      <c r="AK718" s="119">
        <f t="shared" si="298"/>
        <v>0.19000747943156321</v>
      </c>
      <c r="AL718" s="119">
        <f t="shared" si="298"/>
        <v>0.18610321615557218</v>
      </c>
      <c r="AM718" s="119">
        <f>AM583*AM176</f>
        <v>0.18219895287958116</v>
      </c>
      <c r="AN718" s="115"/>
      <c r="AO718" s="115"/>
      <c r="AP718" s="115"/>
      <c r="AQ718" s="115"/>
      <c r="AR718" s="114"/>
      <c r="AS718" s="114"/>
      <c r="AT718" s="114"/>
      <c r="AU718" s="114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7"/>
    </row>
    <row r="719" spans="1:63" s="73" customFormat="1" x14ac:dyDescent="0.25">
      <c r="A719" s="19" t="str">
        <f>'March 2008 RIA'!$A$17</f>
        <v>Uncontrolled</v>
      </c>
      <c r="B719" s="20">
        <v>1958</v>
      </c>
      <c r="C719" s="119">
        <f t="shared" si="264"/>
        <v>0.26028421839940163</v>
      </c>
      <c r="D719" s="119">
        <f t="shared" si="264"/>
        <v>0.26028421839940163</v>
      </c>
      <c r="E719" s="119">
        <f t="shared" ref="E719:AM719" si="299">E584*E177</f>
        <v>0.26028421839940163</v>
      </c>
      <c r="F719" s="119">
        <f t="shared" si="299"/>
        <v>0.26028421839940163</v>
      </c>
      <c r="G719" s="119">
        <f t="shared" si="299"/>
        <v>0.26028421839940163</v>
      </c>
      <c r="H719" s="119">
        <f t="shared" si="299"/>
        <v>0.26028421839940163</v>
      </c>
      <c r="I719" s="119">
        <f t="shared" si="299"/>
        <v>0.26028421839940163</v>
      </c>
      <c r="J719" s="119">
        <f t="shared" si="299"/>
        <v>0.26028421839940163</v>
      </c>
      <c r="K719" s="119">
        <f t="shared" si="299"/>
        <v>0.26028421839940163</v>
      </c>
      <c r="L719" s="119">
        <f t="shared" si="299"/>
        <v>0.26028421839940163</v>
      </c>
      <c r="M719" s="119">
        <f t="shared" si="299"/>
        <v>0.26028421839940163</v>
      </c>
      <c r="N719" s="119">
        <f t="shared" si="299"/>
        <v>0.26028421839940163</v>
      </c>
      <c r="O719" s="119">
        <f t="shared" si="299"/>
        <v>0.26028421839940163</v>
      </c>
      <c r="P719" s="119">
        <f t="shared" si="299"/>
        <v>0.26028421839940163</v>
      </c>
      <c r="Q719" s="119">
        <f t="shared" si="299"/>
        <v>0.26028421839940163</v>
      </c>
      <c r="R719" s="119">
        <f t="shared" si="299"/>
        <v>0.26028421839940163</v>
      </c>
      <c r="S719" s="119">
        <f t="shared" si="299"/>
        <v>0.26028421839940163</v>
      </c>
      <c r="T719" s="119">
        <f t="shared" si="299"/>
        <v>0.26028421839940163</v>
      </c>
      <c r="U719" s="119">
        <f t="shared" si="299"/>
        <v>0.25637995512341061</v>
      </c>
      <c r="V719" s="119">
        <f t="shared" si="299"/>
        <v>0.25247569184741958</v>
      </c>
      <c r="W719" s="119">
        <f t="shared" si="299"/>
        <v>0.24857142857142855</v>
      </c>
      <c r="X719" s="119">
        <f t="shared" si="299"/>
        <v>0.24466716529543753</v>
      </c>
      <c r="Y719" s="119">
        <f t="shared" si="299"/>
        <v>0.2407629020194465</v>
      </c>
      <c r="Z719" s="119">
        <f t="shared" si="299"/>
        <v>0.23685863874345547</v>
      </c>
      <c r="AA719" s="119">
        <f t="shared" si="299"/>
        <v>0.23295437546746445</v>
      </c>
      <c r="AB719" s="119">
        <f t="shared" si="299"/>
        <v>0.22905011219147342</v>
      </c>
      <c r="AC719" s="119">
        <f t="shared" si="299"/>
        <v>0.22514584891548239</v>
      </c>
      <c r="AD719" s="119">
        <f t="shared" si="299"/>
        <v>0.22124158563949137</v>
      </c>
      <c r="AE719" s="119">
        <f t="shared" si="299"/>
        <v>0.21733732236350034</v>
      </c>
      <c r="AF719" s="119">
        <f t="shared" si="299"/>
        <v>0.21343305908750931</v>
      </c>
      <c r="AG719" s="119">
        <f t="shared" si="299"/>
        <v>0.20952879581151829</v>
      </c>
      <c r="AH719" s="119">
        <f t="shared" si="299"/>
        <v>0.20562453253552729</v>
      </c>
      <c r="AI719" s="119">
        <f t="shared" si="299"/>
        <v>0.20172026925953626</v>
      </c>
      <c r="AJ719" s="119">
        <f t="shared" si="299"/>
        <v>0.19781600598354523</v>
      </c>
      <c r="AK719" s="119">
        <f t="shared" si="299"/>
        <v>0.19391174270755424</v>
      </c>
      <c r="AL719" s="119">
        <f t="shared" si="299"/>
        <v>0.19000747943156321</v>
      </c>
      <c r="AM719" s="119">
        <f t="shared" si="299"/>
        <v>0.18610321615557218</v>
      </c>
      <c r="AN719" s="119">
        <f>AN584*AN177</f>
        <v>0.18219895287958116</v>
      </c>
      <c r="AO719" s="115"/>
      <c r="AP719" s="115"/>
      <c r="AQ719" s="115"/>
      <c r="AR719" s="114"/>
      <c r="AS719" s="114"/>
      <c r="AT719" s="114"/>
      <c r="AU719" s="114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7"/>
    </row>
    <row r="720" spans="1:63" s="73" customFormat="1" x14ac:dyDescent="0.25">
      <c r="A720" s="19" t="str">
        <f>'March 2008 RIA'!$A$17</f>
        <v>Uncontrolled</v>
      </c>
      <c r="B720" s="20">
        <v>1959</v>
      </c>
      <c r="C720" s="119">
        <f t="shared" si="264"/>
        <v>0.26028421839940163</v>
      </c>
      <c r="D720" s="119">
        <f t="shared" si="264"/>
        <v>0.26028421839940163</v>
      </c>
      <c r="E720" s="119">
        <f t="shared" ref="E720:AN720" si="300">E585*E178</f>
        <v>0.26028421839940163</v>
      </c>
      <c r="F720" s="119">
        <f t="shared" si="300"/>
        <v>0.26028421839940163</v>
      </c>
      <c r="G720" s="119">
        <f t="shared" si="300"/>
        <v>0.26028421839940163</v>
      </c>
      <c r="H720" s="119">
        <f t="shared" si="300"/>
        <v>0.26028421839940163</v>
      </c>
      <c r="I720" s="119">
        <f t="shared" si="300"/>
        <v>0.26028421839940163</v>
      </c>
      <c r="J720" s="119">
        <f t="shared" si="300"/>
        <v>0.26028421839940163</v>
      </c>
      <c r="K720" s="119">
        <f t="shared" si="300"/>
        <v>0.26028421839940163</v>
      </c>
      <c r="L720" s="119">
        <f t="shared" si="300"/>
        <v>0.26028421839940163</v>
      </c>
      <c r="M720" s="119">
        <f t="shared" si="300"/>
        <v>0.26028421839940163</v>
      </c>
      <c r="N720" s="119">
        <f t="shared" si="300"/>
        <v>0.26028421839940163</v>
      </c>
      <c r="O720" s="119">
        <f t="shared" si="300"/>
        <v>0.26028421839940163</v>
      </c>
      <c r="P720" s="119">
        <f t="shared" si="300"/>
        <v>0.26028421839940163</v>
      </c>
      <c r="Q720" s="119">
        <f t="shared" si="300"/>
        <v>0.26028421839940163</v>
      </c>
      <c r="R720" s="119">
        <f t="shared" si="300"/>
        <v>0.26028421839940163</v>
      </c>
      <c r="S720" s="119">
        <f t="shared" si="300"/>
        <v>0.26028421839940163</v>
      </c>
      <c r="T720" s="119">
        <f t="shared" si="300"/>
        <v>0.26028421839940163</v>
      </c>
      <c r="U720" s="119">
        <f t="shared" si="300"/>
        <v>0.26028421839940163</v>
      </c>
      <c r="V720" s="119">
        <f t="shared" si="300"/>
        <v>0.25637995512341061</v>
      </c>
      <c r="W720" s="119">
        <f t="shared" si="300"/>
        <v>0.25247569184741958</v>
      </c>
      <c r="X720" s="119">
        <f t="shared" si="300"/>
        <v>0.24857142857142855</v>
      </c>
      <c r="Y720" s="119">
        <f t="shared" si="300"/>
        <v>0.24466716529543753</v>
      </c>
      <c r="Z720" s="119">
        <f t="shared" si="300"/>
        <v>0.2407629020194465</v>
      </c>
      <c r="AA720" s="119">
        <f t="shared" si="300"/>
        <v>0.23685863874345547</v>
      </c>
      <c r="AB720" s="119">
        <f t="shared" si="300"/>
        <v>0.23295437546746445</v>
      </c>
      <c r="AC720" s="119">
        <f t="shared" si="300"/>
        <v>0.22905011219147342</v>
      </c>
      <c r="AD720" s="119">
        <f t="shared" si="300"/>
        <v>0.22514584891548239</v>
      </c>
      <c r="AE720" s="119">
        <f t="shared" si="300"/>
        <v>0.22124158563949137</v>
      </c>
      <c r="AF720" s="119">
        <f t="shared" si="300"/>
        <v>0.21733732236350034</v>
      </c>
      <c r="AG720" s="119">
        <f t="shared" si="300"/>
        <v>0.21343305908750931</v>
      </c>
      <c r="AH720" s="119">
        <f t="shared" si="300"/>
        <v>0.20952879581151829</v>
      </c>
      <c r="AI720" s="119">
        <f t="shared" si="300"/>
        <v>0.20562453253552729</v>
      </c>
      <c r="AJ720" s="119">
        <f t="shared" si="300"/>
        <v>0.20172026925953626</v>
      </c>
      <c r="AK720" s="119">
        <f t="shared" si="300"/>
        <v>0.19781600598354523</v>
      </c>
      <c r="AL720" s="119">
        <f t="shared" si="300"/>
        <v>0.19391174270755424</v>
      </c>
      <c r="AM720" s="119">
        <f t="shared" si="300"/>
        <v>0.19000747943156321</v>
      </c>
      <c r="AN720" s="119">
        <f t="shared" si="300"/>
        <v>0.18610321615557218</v>
      </c>
      <c r="AO720" s="119">
        <f>AO585*AO178</f>
        <v>0.18219895287958116</v>
      </c>
      <c r="AP720" s="114"/>
      <c r="AQ720" s="114"/>
      <c r="AR720" s="114"/>
      <c r="AS720" s="114"/>
      <c r="AT720" s="114"/>
      <c r="AU720" s="114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7"/>
    </row>
    <row r="721" spans="1:63" s="73" customFormat="1" x14ac:dyDescent="0.25">
      <c r="A721" s="19" t="str">
        <f>'March 2008 RIA'!$A$17</f>
        <v>Uncontrolled</v>
      </c>
      <c r="B721" s="20">
        <v>1960</v>
      </c>
      <c r="C721" s="119">
        <f t="shared" si="264"/>
        <v>0.26028421839940163</v>
      </c>
      <c r="D721" s="119">
        <f t="shared" si="264"/>
        <v>0.26028421839940163</v>
      </c>
      <c r="E721" s="119">
        <f t="shared" ref="E721:AO721" si="301">E586*E179</f>
        <v>0.26028421839940163</v>
      </c>
      <c r="F721" s="119">
        <f t="shared" si="301"/>
        <v>0.26028421839940163</v>
      </c>
      <c r="G721" s="119">
        <f t="shared" si="301"/>
        <v>0.26028421839940163</v>
      </c>
      <c r="H721" s="119">
        <f t="shared" si="301"/>
        <v>0.26028421839940163</v>
      </c>
      <c r="I721" s="119">
        <f t="shared" si="301"/>
        <v>0.26028421839940163</v>
      </c>
      <c r="J721" s="119">
        <f t="shared" si="301"/>
        <v>0.26028421839940163</v>
      </c>
      <c r="K721" s="119">
        <f t="shared" si="301"/>
        <v>0.26028421839940163</v>
      </c>
      <c r="L721" s="119">
        <f t="shared" si="301"/>
        <v>0.26028421839940163</v>
      </c>
      <c r="M721" s="119">
        <f t="shared" si="301"/>
        <v>0.26028421839940163</v>
      </c>
      <c r="N721" s="119">
        <f t="shared" si="301"/>
        <v>0.26028421839940163</v>
      </c>
      <c r="O721" s="119">
        <f t="shared" si="301"/>
        <v>0.26028421839940163</v>
      </c>
      <c r="P721" s="119">
        <f t="shared" si="301"/>
        <v>0.26028421839940163</v>
      </c>
      <c r="Q721" s="119">
        <f t="shared" si="301"/>
        <v>0.26028421839940163</v>
      </c>
      <c r="R721" s="119">
        <f t="shared" si="301"/>
        <v>0.26028421839940163</v>
      </c>
      <c r="S721" s="119">
        <f t="shared" si="301"/>
        <v>0.26028421839940163</v>
      </c>
      <c r="T721" s="119">
        <f t="shared" si="301"/>
        <v>0.26028421839940163</v>
      </c>
      <c r="U721" s="119">
        <f t="shared" si="301"/>
        <v>0.26028421839940163</v>
      </c>
      <c r="V721" s="119">
        <f t="shared" si="301"/>
        <v>0.26028421839940163</v>
      </c>
      <c r="W721" s="119">
        <f t="shared" si="301"/>
        <v>0.25637995512341061</v>
      </c>
      <c r="X721" s="119">
        <f t="shared" si="301"/>
        <v>0.25247569184741958</v>
      </c>
      <c r="Y721" s="119">
        <f t="shared" si="301"/>
        <v>0.24857142857142855</v>
      </c>
      <c r="Z721" s="119">
        <f t="shared" si="301"/>
        <v>0.24466716529543753</v>
      </c>
      <c r="AA721" s="119">
        <f t="shared" si="301"/>
        <v>0.2407629020194465</v>
      </c>
      <c r="AB721" s="119">
        <f t="shared" si="301"/>
        <v>0.23685863874345547</v>
      </c>
      <c r="AC721" s="119">
        <f t="shared" si="301"/>
        <v>0.23295437546746445</v>
      </c>
      <c r="AD721" s="119">
        <f t="shared" si="301"/>
        <v>0.22905011219147342</v>
      </c>
      <c r="AE721" s="119">
        <f t="shared" si="301"/>
        <v>0.22514584891548239</v>
      </c>
      <c r="AF721" s="119">
        <f t="shared" si="301"/>
        <v>0.22124158563949137</v>
      </c>
      <c r="AG721" s="119">
        <f t="shared" si="301"/>
        <v>0.21733732236350034</v>
      </c>
      <c r="AH721" s="119">
        <f t="shared" si="301"/>
        <v>0.21343305908750931</v>
      </c>
      <c r="AI721" s="119">
        <f t="shared" si="301"/>
        <v>0.20952879581151829</v>
      </c>
      <c r="AJ721" s="119">
        <f t="shared" si="301"/>
        <v>0.20562453253552729</v>
      </c>
      <c r="AK721" s="119">
        <f t="shared" si="301"/>
        <v>0.20172026925953626</v>
      </c>
      <c r="AL721" s="119">
        <f t="shared" si="301"/>
        <v>0.19781600598354523</v>
      </c>
      <c r="AM721" s="119">
        <f t="shared" si="301"/>
        <v>0.19391174270755424</v>
      </c>
      <c r="AN721" s="119">
        <f t="shared" si="301"/>
        <v>0.19000747943156321</v>
      </c>
      <c r="AO721" s="119">
        <f t="shared" si="301"/>
        <v>0.18610321615557218</v>
      </c>
      <c r="AP721" s="119">
        <f>AP586*AP179</f>
        <v>0.18219895287958116</v>
      </c>
      <c r="AQ721" s="114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7"/>
    </row>
    <row r="722" spans="1:63" s="73" customFormat="1" x14ac:dyDescent="0.25">
      <c r="A722" s="19" t="str">
        <f>'March 2008 RIA'!$A$17</f>
        <v>Uncontrolled</v>
      </c>
      <c r="B722" s="20">
        <v>1961</v>
      </c>
      <c r="C722" s="119">
        <f t="shared" si="264"/>
        <v>0.26028421839940163</v>
      </c>
      <c r="D722" s="119">
        <f t="shared" si="264"/>
        <v>0.26028421839940163</v>
      </c>
      <c r="E722" s="119">
        <f t="shared" ref="E722:AP722" si="302">E587*E180</f>
        <v>0.26028421839940163</v>
      </c>
      <c r="F722" s="119">
        <f t="shared" si="302"/>
        <v>0.26028421839940163</v>
      </c>
      <c r="G722" s="119">
        <f t="shared" si="302"/>
        <v>0.26028421839940163</v>
      </c>
      <c r="H722" s="119">
        <f t="shared" si="302"/>
        <v>0.26028421839940163</v>
      </c>
      <c r="I722" s="119">
        <f t="shared" si="302"/>
        <v>0.26028421839940163</v>
      </c>
      <c r="J722" s="119">
        <f t="shared" si="302"/>
        <v>0.26028421839940163</v>
      </c>
      <c r="K722" s="119">
        <f t="shared" si="302"/>
        <v>0.26028421839940163</v>
      </c>
      <c r="L722" s="119">
        <f t="shared" si="302"/>
        <v>0.26028421839940163</v>
      </c>
      <c r="M722" s="119">
        <f t="shared" si="302"/>
        <v>0.26028421839940163</v>
      </c>
      <c r="N722" s="119">
        <f t="shared" si="302"/>
        <v>0.26028421839940163</v>
      </c>
      <c r="O722" s="119">
        <f t="shared" si="302"/>
        <v>0.26028421839940163</v>
      </c>
      <c r="P722" s="119">
        <f t="shared" si="302"/>
        <v>0.26028421839940163</v>
      </c>
      <c r="Q722" s="119">
        <f t="shared" si="302"/>
        <v>0.26028421839940163</v>
      </c>
      <c r="R722" s="119">
        <f t="shared" si="302"/>
        <v>0.26028421839940163</v>
      </c>
      <c r="S722" s="119">
        <f t="shared" si="302"/>
        <v>0.26028421839940163</v>
      </c>
      <c r="T722" s="119">
        <f t="shared" si="302"/>
        <v>0.26028421839940163</v>
      </c>
      <c r="U722" s="119">
        <f t="shared" si="302"/>
        <v>0.26028421839940163</v>
      </c>
      <c r="V722" s="119">
        <f t="shared" si="302"/>
        <v>0.26028421839940163</v>
      </c>
      <c r="W722" s="119">
        <f t="shared" si="302"/>
        <v>0.26028421839940163</v>
      </c>
      <c r="X722" s="119">
        <f t="shared" si="302"/>
        <v>0.25637995512341061</v>
      </c>
      <c r="Y722" s="119">
        <f t="shared" si="302"/>
        <v>0.25247569184741958</v>
      </c>
      <c r="Z722" s="119">
        <f t="shared" si="302"/>
        <v>0.24857142857142855</v>
      </c>
      <c r="AA722" s="119">
        <f t="shared" si="302"/>
        <v>0.24466716529543753</v>
      </c>
      <c r="AB722" s="119">
        <f t="shared" si="302"/>
        <v>0.2407629020194465</v>
      </c>
      <c r="AC722" s="119">
        <f t="shared" si="302"/>
        <v>0.23685863874345547</v>
      </c>
      <c r="AD722" s="119">
        <f t="shared" si="302"/>
        <v>0.23295437546746445</v>
      </c>
      <c r="AE722" s="119">
        <f t="shared" si="302"/>
        <v>0.22905011219147342</v>
      </c>
      <c r="AF722" s="119">
        <f t="shared" si="302"/>
        <v>0.22514584891548239</v>
      </c>
      <c r="AG722" s="119">
        <f t="shared" si="302"/>
        <v>0.22124158563949137</v>
      </c>
      <c r="AH722" s="119">
        <f t="shared" si="302"/>
        <v>0.21733732236350034</v>
      </c>
      <c r="AI722" s="119">
        <f t="shared" si="302"/>
        <v>0.21343305908750931</v>
      </c>
      <c r="AJ722" s="119">
        <f t="shared" si="302"/>
        <v>0.20952879581151829</v>
      </c>
      <c r="AK722" s="119">
        <f t="shared" si="302"/>
        <v>0.20562453253552729</v>
      </c>
      <c r="AL722" s="119">
        <f t="shared" si="302"/>
        <v>0.20172026925953626</v>
      </c>
      <c r="AM722" s="119">
        <f t="shared" si="302"/>
        <v>0.19781600598354523</v>
      </c>
      <c r="AN722" s="119">
        <f t="shared" si="302"/>
        <v>0.19391174270755424</v>
      </c>
      <c r="AO722" s="119">
        <f t="shared" si="302"/>
        <v>0.19000747943156321</v>
      </c>
      <c r="AP722" s="119">
        <f t="shared" si="302"/>
        <v>0.18610321615557218</v>
      </c>
      <c r="AQ722" s="119">
        <f>AQ587*AQ180</f>
        <v>0.18219895287958116</v>
      </c>
      <c r="AR722" s="114"/>
      <c r="AS722" s="114"/>
      <c r="AT722" s="114"/>
      <c r="AU722" s="114"/>
      <c r="AV722" s="114"/>
      <c r="AW722" s="114"/>
      <c r="AX722" s="114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7"/>
    </row>
    <row r="723" spans="1:63" s="73" customFormat="1" x14ac:dyDescent="0.25">
      <c r="A723" s="19" t="str">
        <f>'March 2008 RIA'!$A$17</f>
        <v>Uncontrolled</v>
      </c>
      <c r="B723" s="20">
        <v>1962</v>
      </c>
      <c r="C723" s="119">
        <f t="shared" si="264"/>
        <v>0.26028421839940163</v>
      </c>
      <c r="D723" s="119">
        <f t="shared" si="264"/>
        <v>0.26028421839940163</v>
      </c>
      <c r="E723" s="119">
        <f t="shared" ref="E723:AQ723" si="303">E588*E181</f>
        <v>0.26028421839940163</v>
      </c>
      <c r="F723" s="119">
        <f t="shared" si="303"/>
        <v>0.26028421839940163</v>
      </c>
      <c r="G723" s="119">
        <f t="shared" si="303"/>
        <v>0.26028421839940163</v>
      </c>
      <c r="H723" s="119">
        <f t="shared" si="303"/>
        <v>0.26028421839940163</v>
      </c>
      <c r="I723" s="119">
        <f t="shared" si="303"/>
        <v>0.26028421839940163</v>
      </c>
      <c r="J723" s="119">
        <f t="shared" si="303"/>
        <v>0.26028421839940163</v>
      </c>
      <c r="K723" s="119">
        <f t="shared" si="303"/>
        <v>0.26028421839940163</v>
      </c>
      <c r="L723" s="119">
        <f t="shared" si="303"/>
        <v>0.26028421839940163</v>
      </c>
      <c r="M723" s="119">
        <f t="shared" si="303"/>
        <v>0.26028421839940163</v>
      </c>
      <c r="N723" s="119">
        <f t="shared" si="303"/>
        <v>0.26028421839940163</v>
      </c>
      <c r="O723" s="119">
        <f t="shared" si="303"/>
        <v>0.26028421839940163</v>
      </c>
      <c r="P723" s="119">
        <f t="shared" si="303"/>
        <v>0.26028421839940163</v>
      </c>
      <c r="Q723" s="119">
        <f t="shared" si="303"/>
        <v>0.26028421839940163</v>
      </c>
      <c r="R723" s="119">
        <f t="shared" si="303"/>
        <v>0.26028421839940163</v>
      </c>
      <c r="S723" s="119">
        <f t="shared" si="303"/>
        <v>0.26028421839940163</v>
      </c>
      <c r="T723" s="119">
        <f t="shared" si="303"/>
        <v>0.26028421839940163</v>
      </c>
      <c r="U723" s="119">
        <f t="shared" si="303"/>
        <v>0.26028421839940163</v>
      </c>
      <c r="V723" s="119">
        <f t="shared" si="303"/>
        <v>0.26028421839940163</v>
      </c>
      <c r="W723" s="119">
        <f t="shared" si="303"/>
        <v>0.26028421839940163</v>
      </c>
      <c r="X723" s="119">
        <f t="shared" si="303"/>
        <v>0.26028421839940163</v>
      </c>
      <c r="Y723" s="119">
        <f t="shared" si="303"/>
        <v>0.25637995512341061</v>
      </c>
      <c r="Z723" s="119">
        <f t="shared" si="303"/>
        <v>0.25247569184741958</v>
      </c>
      <c r="AA723" s="119">
        <f t="shared" si="303"/>
        <v>0.24857142857142855</v>
      </c>
      <c r="AB723" s="119">
        <f t="shared" si="303"/>
        <v>0.24466716529543753</v>
      </c>
      <c r="AC723" s="119">
        <f t="shared" si="303"/>
        <v>0.2407629020194465</v>
      </c>
      <c r="AD723" s="119">
        <f t="shared" si="303"/>
        <v>0.23685863874345547</v>
      </c>
      <c r="AE723" s="119">
        <f t="shared" si="303"/>
        <v>0.23295437546746445</v>
      </c>
      <c r="AF723" s="119">
        <f t="shared" si="303"/>
        <v>0.22905011219147342</v>
      </c>
      <c r="AG723" s="119">
        <f t="shared" si="303"/>
        <v>0.22514584891548239</v>
      </c>
      <c r="AH723" s="119">
        <f t="shared" si="303"/>
        <v>0.22124158563949137</v>
      </c>
      <c r="AI723" s="119">
        <f t="shared" si="303"/>
        <v>0.21733732236350034</v>
      </c>
      <c r="AJ723" s="119">
        <f t="shared" si="303"/>
        <v>0.21343305908750931</v>
      </c>
      <c r="AK723" s="119">
        <f t="shared" si="303"/>
        <v>0.20952879581151829</v>
      </c>
      <c r="AL723" s="119">
        <f t="shared" si="303"/>
        <v>0.20562453253552729</v>
      </c>
      <c r="AM723" s="119">
        <f t="shared" si="303"/>
        <v>0.20172026925953626</v>
      </c>
      <c r="AN723" s="119">
        <f t="shared" si="303"/>
        <v>0.19781600598354523</v>
      </c>
      <c r="AO723" s="119">
        <f t="shared" si="303"/>
        <v>0.19391174270755424</v>
      </c>
      <c r="AP723" s="119">
        <f t="shared" si="303"/>
        <v>0.19000747943156321</v>
      </c>
      <c r="AQ723" s="119">
        <f t="shared" si="303"/>
        <v>0.18610321615557218</v>
      </c>
      <c r="AR723" s="119">
        <f>AR588*AR181</f>
        <v>0.18219895287958116</v>
      </c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7"/>
    </row>
    <row r="724" spans="1:63" s="73" customFormat="1" x14ac:dyDescent="0.25">
      <c r="A724" s="19" t="str">
        <f>'March 2008 RIA'!$A$17</f>
        <v>Uncontrolled</v>
      </c>
      <c r="B724" s="20">
        <v>1963</v>
      </c>
      <c r="C724" s="119">
        <f t="shared" si="264"/>
        <v>0.26028421839940163</v>
      </c>
      <c r="D724" s="119">
        <f t="shared" si="264"/>
        <v>0.26028421839940163</v>
      </c>
      <c r="E724" s="119">
        <f t="shared" ref="E724:AR724" si="304">E589*E182</f>
        <v>0.26028421839940163</v>
      </c>
      <c r="F724" s="119">
        <f t="shared" si="304"/>
        <v>0.26028421839940163</v>
      </c>
      <c r="G724" s="119">
        <f t="shared" si="304"/>
        <v>0.26028421839940163</v>
      </c>
      <c r="H724" s="119">
        <f t="shared" si="304"/>
        <v>0.26028421839940163</v>
      </c>
      <c r="I724" s="119">
        <f t="shared" si="304"/>
        <v>0.26028421839940163</v>
      </c>
      <c r="J724" s="119">
        <f t="shared" si="304"/>
        <v>0.26028421839940163</v>
      </c>
      <c r="K724" s="119">
        <f t="shared" si="304"/>
        <v>0.26028421839940163</v>
      </c>
      <c r="L724" s="119">
        <f t="shared" si="304"/>
        <v>0.26028421839940163</v>
      </c>
      <c r="M724" s="119">
        <f t="shared" si="304"/>
        <v>0.26028421839940163</v>
      </c>
      <c r="N724" s="119">
        <f t="shared" si="304"/>
        <v>0.26028421839940163</v>
      </c>
      <c r="O724" s="119">
        <f t="shared" si="304"/>
        <v>0.26028421839940163</v>
      </c>
      <c r="P724" s="119">
        <f t="shared" si="304"/>
        <v>0.26028421839940163</v>
      </c>
      <c r="Q724" s="119">
        <f t="shared" si="304"/>
        <v>0.26028421839940163</v>
      </c>
      <c r="R724" s="119">
        <f t="shared" si="304"/>
        <v>0.26028421839940163</v>
      </c>
      <c r="S724" s="119">
        <f t="shared" si="304"/>
        <v>0.26028421839940163</v>
      </c>
      <c r="T724" s="119">
        <f t="shared" si="304"/>
        <v>0.26028421839940163</v>
      </c>
      <c r="U724" s="119">
        <f t="shared" si="304"/>
        <v>0.26028421839940163</v>
      </c>
      <c r="V724" s="119">
        <f t="shared" si="304"/>
        <v>0.26028421839940163</v>
      </c>
      <c r="W724" s="119">
        <f t="shared" si="304"/>
        <v>0.26028421839940163</v>
      </c>
      <c r="X724" s="119">
        <f t="shared" si="304"/>
        <v>0.26028421839940163</v>
      </c>
      <c r="Y724" s="119">
        <f t="shared" si="304"/>
        <v>0.26028421839940163</v>
      </c>
      <c r="Z724" s="119">
        <f t="shared" si="304"/>
        <v>0.25637995512341061</v>
      </c>
      <c r="AA724" s="119">
        <f t="shared" si="304"/>
        <v>0.25247569184741958</v>
      </c>
      <c r="AB724" s="119">
        <f t="shared" si="304"/>
        <v>0.24857142857142855</v>
      </c>
      <c r="AC724" s="119">
        <f t="shared" si="304"/>
        <v>0.24466716529543753</v>
      </c>
      <c r="AD724" s="119">
        <f t="shared" si="304"/>
        <v>0.2407629020194465</v>
      </c>
      <c r="AE724" s="119">
        <f t="shared" si="304"/>
        <v>0.23685863874345547</v>
      </c>
      <c r="AF724" s="119">
        <f t="shared" si="304"/>
        <v>0.23295437546746445</v>
      </c>
      <c r="AG724" s="119">
        <f t="shared" si="304"/>
        <v>0.22905011219147342</v>
      </c>
      <c r="AH724" s="119">
        <f t="shared" si="304"/>
        <v>0.22514584891548239</v>
      </c>
      <c r="AI724" s="119">
        <f t="shared" si="304"/>
        <v>0.22124158563949137</v>
      </c>
      <c r="AJ724" s="119">
        <f t="shared" si="304"/>
        <v>0.21733732236350034</v>
      </c>
      <c r="AK724" s="119">
        <f t="shared" si="304"/>
        <v>0.21343305908750931</v>
      </c>
      <c r="AL724" s="119">
        <f t="shared" si="304"/>
        <v>0.20952879581151829</v>
      </c>
      <c r="AM724" s="119">
        <f t="shared" si="304"/>
        <v>0.20562453253552729</v>
      </c>
      <c r="AN724" s="119">
        <f t="shared" si="304"/>
        <v>0.20172026925953626</v>
      </c>
      <c r="AO724" s="119">
        <f t="shared" si="304"/>
        <v>0.19781600598354523</v>
      </c>
      <c r="AP724" s="119">
        <f t="shared" si="304"/>
        <v>0.19391174270755424</v>
      </c>
      <c r="AQ724" s="119">
        <f t="shared" si="304"/>
        <v>0.19000747943156321</v>
      </c>
      <c r="AR724" s="119">
        <f t="shared" si="304"/>
        <v>0.18610321615557218</v>
      </c>
      <c r="AS724" s="119">
        <f>AS589*AS182</f>
        <v>0.18219895287958116</v>
      </c>
      <c r="AT724" s="114"/>
      <c r="AU724" s="114"/>
      <c r="AV724" s="114"/>
      <c r="AW724" s="114"/>
      <c r="AX724" s="114"/>
      <c r="AY724" s="114"/>
      <c r="AZ724" s="114"/>
      <c r="BA724" s="114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7"/>
    </row>
    <row r="725" spans="1:63" s="73" customFormat="1" x14ac:dyDescent="0.25">
      <c r="A725" s="19" t="str">
        <f>'March 2008 RIA'!$A$17</f>
        <v>Uncontrolled</v>
      </c>
      <c r="B725" s="20">
        <v>1964</v>
      </c>
      <c r="C725" s="119">
        <f t="shared" si="264"/>
        <v>0.26028421839940163</v>
      </c>
      <c r="D725" s="119">
        <f t="shared" si="264"/>
        <v>0.26028421839940163</v>
      </c>
      <c r="E725" s="119">
        <f t="shared" ref="E725:AS725" si="305">E590*E183</f>
        <v>0.26028421839940163</v>
      </c>
      <c r="F725" s="119">
        <f t="shared" si="305"/>
        <v>0.26028421839940163</v>
      </c>
      <c r="G725" s="119">
        <f t="shared" si="305"/>
        <v>0.26028421839940163</v>
      </c>
      <c r="H725" s="119">
        <f t="shared" si="305"/>
        <v>0.26028421839940163</v>
      </c>
      <c r="I725" s="119">
        <f t="shared" si="305"/>
        <v>0.26028421839940163</v>
      </c>
      <c r="J725" s="119">
        <f t="shared" si="305"/>
        <v>0.26028421839940163</v>
      </c>
      <c r="K725" s="119">
        <f t="shared" si="305"/>
        <v>0.26028421839940163</v>
      </c>
      <c r="L725" s="119">
        <f t="shared" si="305"/>
        <v>0.26028421839940163</v>
      </c>
      <c r="M725" s="119">
        <f t="shared" si="305"/>
        <v>0.26028421839940163</v>
      </c>
      <c r="N725" s="119">
        <f t="shared" si="305"/>
        <v>0.26028421839940163</v>
      </c>
      <c r="O725" s="119">
        <f t="shared" si="305"/>
        <v>0.26028421839940163</v>
      </c>
      <c r="P725" s="119">
        <f t="shared" si="305"/>
        <v>0.26028421839940163</v>
      </c>
      <c r="Q725" s="119">
        <f t="shared" si="305"/>
        <v>0.26028421839940163</v>
      </c>
      <c r="R725" s="119">
        <f t="shared" si="305"/>
        <v>0.26028421839940163</v>
      </c>
      <c r="S725" s="119">
        <f t="shared" si="305"/>
        <v>0.26028421839940163</v>
      </c>
      <c r="T725" s="119">
        <f t="shared" si="305"/>
        <v>0.26028421839940163</v>
      </c>
      <c r="U725" s="119">
        <f t="shared" si="305"/>
        <v>0.26028421839940163</v>
      </c>
      <c r="V725" s="119">
        <f t="shared" si="305"/>
        <v>0.26028421839940163</v>
      </c>
      <c r="W725" s="119">
        <f t="shared" si="305"/>
        <v>0.26028421839940163</v>
      </c>
      <c r="X725" s="119">
        <f t="shared" si="305"/>
        <v>0.26028421839940163</v>
      </c>
      <c r="Y725" s="119">
        <f t="shared" si="305"/>
        <v>0.26028421839940163</v>
      </c>
      <c r="Z725" s="119">
        <f t="shared" si="305"/>
        <v>0.26028421839940163</v>
      </c>
      <c r="AA725" s="119">
        <f t="shared" si="305"/>
        <v>0.25637995512341061</v>
      </c>
      <c r="AB725" s="119">
        <f t="shared" si="305"/>
        <v>0.25247569184741958</v>
      </c>
      <c r="AC725" s="119">
        <f t="shared" si="305"/>
        <v>0.24857142857142855</v>
      </c>
      <c r="AD725" s="119">
        <f t="shared" si="305"/>
        <v>0.24466716529543753</v>
      </c>
      <c r="AE725" s="119">
        <f t="shared" si="305"/>
        <v>0.2407629020194465</v>
      </c>
      <c r="AF725" s="119">
        <f t="shared" si="305"/>
        <v>0.23685863874345547</v>
      </c>
      <c r="AG725" s="119">
        <f t="shared" si="305"/>
        <v>0.23295437546746445</v>
      </c>
      <c r="AH725" s="119">
        <f t="shared" si="305"/>
        <v>0.22905011219147342</v>
      </c>
      <c r="AI725" s="119">
        <f t="shared" si="305"/>
        <v>0.22514584891548239</v>
      </c>
      <c r="AJ725" s="119">
        <f t="shared" si="305"/>
        <v>0.22124158563949137</v>
      </c>
      <c r="AK725" s="119">
        <f t="shared" si="305"/>
        <v>0.21733732236350034</v>
      </c>
      <c r="AL725" s="119">
        <f t="shared" si="305"/>
        <v>0.21343305908750931</v>
      </c>
      <c r="AM725" s="119">
        <f t="shared" si="305"/>
        <v>0.20952879581151829</v>
      </c>
      <c r="AN725" s="119">
        <f t="shared" si="305"/>
        <v>0.20562453253552729</v>
      </c>
      <c r="AO725" s="119">
        <f t="shared" si="305"/>
        <v>0.20172026925953626</v>
      </c>
      <c r="AP725" s="119">
        <f t="shared" si="305"/>
        <v>0.19781600598354523</v>
      </c>
      <c r="AQ725" s="119">
        <f t="shared" si="305"/>
        <v>0.19391174270755424</v>
      </c>
      <c r="AR725" s="119">
        <f t="shared" si="305"/>
        <v>0.19000747943156321</v>
      </c>
      <c r="AS725" s="119">
        <f t="shared" si="305"/>
        <v>0.18610321615557218</v>
      </c>
      <c r="AT725" s="119">
        <f>AT590*AT183</f>
        <v>0.18219895287958116</v>
      </c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7"/>
    </row>
    <row r="726" spans="1:63" s="73" customFormat="1" x14ac:dyDescent="0.25">
      <c r="A726" s="19" t="str">
        <f>'March 2008 RIA'!$A$17</f>
        <v>Uncontrolled</v>
      </c>
      <c r="B726" s="20">
        <v>1965</v>
      </c>
      <c r="C726" s="119">
        <f t="shared" si="264"/>
        <v>0.26028421839940163</v>
      </c>
      <c r="D726" s="119">
        <f t="shared" si="264"/>
        <v>0.26028421839940163</v>
      </c>
      <c r="E726" s="119">
        <f t="shared" ref="E726:AT726" si="306">E591*E184</f>
        <v>0.26028421839940163</v>
      </c>
      <c r="F726" s="119">
        <f t="shared" si="306"/>
        <v>0.26028421839940163</v>
      </c>
      <c r="G726" s="119">
        <f t="shared" si="306"/>
        <v>0.26028421839940163</v>
      </c>
      <c r="H726" s="119">
        <f t="shared" si="306"/>
        <v>0.26028421839940163</v>
      </c>
      <c r="I726" s="119">
        <f t="shared" si="306"/>
        <v>0.26028421839940163</v>
      </c>
      <c r="J726" s="119">
        <f t="shared" si="306"/>
        <v>0.26028421839940163</v>
      </c>
      <c r="K726" s="119">
        <f t="shared" si="306"/>
        <v>0.26028421839940163</v>
      </c>
      <c r="L726" s="119">
        <f t="shared" si="306"/>
        <v>0.26028421839940163</v>
      </c>
      <c r="M726" s="119">
        <f t="shared" si="306"/>
        <v>0.26028421839940163</v>
      </c>
      <c r="N726" s="119">
        <f t="shared" si="306"/>
        <v>0.26028421839940163</v>
      </c>
      <c r="O726" s="119">
        <f t="shared" si="306"/>
        <v>0.26028421839940163</v>
      </c>
      <c r="P726" s="119">
        <f t="shared" si="306"/>
        <v>0.26028421839940163</v>
      </c>
      <c r="Q726" s="119">
        <f t="shared" si="306"/>
        <v>0.26028421839940163</v>
      </c>
      <c r="R726" s="119">
        <f t="shared" si="306"/>
        <v>0.26028421839940163</v>
      </c>
      <c r="S726" s="119">
        <f t="shared" si="306"/>
        <v>0.26028421839940163</v>
      </c>
      <c r="T726" s="119">
        <f t="shared" si="306"/>
        <v>0.26028421839940163</v>
      </c>
      <c r="U726" s="119">
        <f t="shared" si="306"/>
        <v>0.26028421839940163</v>
      </c>
      <c r="V726" s="119">
        <f t="shared" si="306"/>
        <v>0.26028421839940163</v>
      </c>
      <c r="W726" s="119">
        <f t="shared" si="306"/>
        <v>0.26028421839940163</v>
      </c>
      <c r="X726" s="119">
        <f t="shared" si="306"/>
        <v>0.26028421839940163</v>
      </c>
      <c r="Y726" s="119">
        <f t="shared" si="306"/>
        <v>0.26028421839940163</v>
      </c>
      <c r="Z726" s="119">
        <f t="shared" si="306"/>
        <v>0.26028421839940163</v>
      </c>
      <c r="AA726" s="119">
        <f t="shared" si="306"/>
        <v>0.26028421839940163</v>
      </c>
      <c r="AB726" s="119">
        <f t="shared" si="306"/>
        <v>0.25637995512341061</v>
      </c>
      <c r="AC726" s="119">
        <f t="shared" si="306"/>
        <v>0.25247569184741958</v>
      </c>
      <c r="AD726" s="119">
        <f t="shared" si="306"/>
        <v>0.24857142857142855</v>
      </c>
      <c r="AE726" s="119">
        <f t="shared" si="306"/>
        <v>0.24466716529543753</v>
      </c>
      <c r="AF726" s="119">
        <f t="shared" si="306"/>
        <v>0.2407629020194465</v>
      </c>
      <c r="AG726" s="119">
        <f t="shared" si="306"/>
        <v>0.23685863874345547</v>
      </c>
      <c r="AH726" s="119">
        <f t="shared" si="306"/>
        <v>0.23295437546746445</v>
      </c>
      <c r="AI726" s="119">
        <f t="shared" si="306"/>
        <v>0.22905011219147342</v>
      </c>
      <c r="AJ726" s="119">
        <f t="shared" si="306"/>
        <v>0.22514584891548239</v>
      </c>
      <c r="AK726" s="119">
        <f t="shared" si="306"/>
        <v>0.22124158563949137</v>
      </c>
      <c r="AL726" s="119">
        <f t="shared" si="306"/>
        <v>0.21733732236350034</v>
      </c>
      <c r="AM726" s="119">
        <f t="shared" si="306"/>
        <v>0.21343305908750931</v>
      </c>
      <c r="AN726" s="119">
        <f t="shared" si="306"/>
        <v>0.20952879581151829</v>
      </c>
      <c r="AO726" s="119">
        <f t="shared" si="306"/>
        <v>0.20562453253552729</v>
      </c>
      <c r="AP726" s="119">
        <f t="shared" si="306"/>
        <v>0.20172026925953626</v>
      </c>
      <c r="AQ726" s="119">
        <f t="shared" si="306"/>
        <v>0.19781600598354523</v>
      </c>
      <c r="AR726" s="119">
        <f t="shared" si="306"/>
        <v>0.19391174270755424</v>
      </c>
      <c r="AS726" s="119">
        <f t="shared" si="306"/>
        <v>0.19000747943156321</v>
      </c>
      <c r="AT726" s="119">
        <f t="shared" si="306"/>
        <v>0.18610321615557218</v>
      </c>
      <c r="AU726" s="119">
        <f>AU591*AU184</f>
        <v>0.18219895287958116</v>
      </c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7"/>
    </row>
    <row r="727" spans="1:63" s="73" customFormat="1" x14ac:dyDescent="0.25">
      <c r="A727" s="19" t="str">
        <f>'March 2008 RIA'!$A$17</f>
        <v>Uncontrolled</v>
      </c>
      <c r="B727" s="20">
        <v>1966</v>
      </c>
      <c r="C727" s="119">
        <f t="shared" si="264"/>
        <v>0.26028421839940163</v>
      </c>
      <c r="D727" s="119">
        <f t="shared" si="264"/>
        <v>0.26028421839940163</v>
      </c>
      <c r="E727" s="119">
        <f t="shared" ref="E727:AU727" si="307">E592*E185</f>
        <v>0.26028421839940163</v>
      </c>
      <c r="F727" s="119">
        <f t="shared" si="307"/>
        <v>0.26028421839940163</v>
      </c>
      <c r="G727" s="119">
        <f t="shared" si="307"/>
        <v>0.26028421839940163</v>
      </c>
      <c r="H727" s="119">
        <f t="shared" si="307"/>
        <v>0.26028421839940163</v>
      </c>
      <c r="I727" s="119">
        <f t="shared" si="307"/>
        <v>0.26028421839940163</v>
      </c>
      <c r="J727" s="119">
        <f t="shared" si="307"/>
        <v>0.26028421839940163</v>
      </c>
      <c r="K727" s="119">
        <f t="shared" si="307"/>
        <v>0.26028421839940163</v>
      </c>
      <c r="L727" s="119">
        <f t="shared" si="307"/>
        <v>0.26028421839940163</v>
      </c>
      <c r="M727" s="119">
        <f t="shared" si="307"/>
        <v>0.26028421839940163</v>
      </c>
      <c r="N727" s="119">
        <f t="shared" si="307"/>
        <v>0.26028421839940163</v>
      </c>
      <c r="O727" s="119">
        <f t="shared" si="307"/>
        <v>0.26028421839940163</v>
      </c>
      <c r="P727" s="119">
        <f t="shared" si="307"/>
        <v>0.26028421839940163</v>
      </c>
      <c r="Q727" s="119">
        <f t="shared" si="307"/>
        <v>0.26028421839940163</v>
      </c>
      <c r="R727" s="119">
        <f t="shared" si="307"/>
        <v>0.26028421839940163</v>
      </c>
      <c r="S727" s="119">
        <f t="shared" si="307"/>
        <v>0.26028421839940163</v>
      </c>
      <c r="T727" s="119">
        <f t="shared" si="307"/>
        <v>0.26028421839940163</v>
      </c>
      <c r="U727" s="119">
        <f t="shared" si="307"/>
        <v>0.26028421839940163</v>
      </c>
      <c r="V727" s="119">
        <f t="shared" si="307"/>
        <v>0.26028421839940163</v>
      </c>
      <c r="W727" s="119">
        <f t="shared" si="307"/>
        <v>0.26028421839940163</v>
      </c>
      <c r="X727" s="119">
        <f t="shared" si="307"/>
        <v>0.26028421839940163</v>
      </c>
      <c r="Y727" s="119">
        <f t="shared" si="307"/>
        <v>0.26028421839940163</v>
      </c>
      <c r="Z727" s="119">
        <f t="shared" si="307"/>
        <v>0.26028421839940163</v>
      </c>
      <c r="AA727" s="119">
        <f t="shared" si="307"/>
        <v>0.26028421839940163</v>
      </c>
      <c r="AB727" s="119">
        <f t="shared" si="307"/>
        <v>0.26028421839940163</v>
      </c>
      <c r="AC727" s="119">
        <f t="shared" si="307"/>
        <v>0.25637995512341061</v>
      </c>
      <c r="AD727" s="119">
        <f t="shared" si="307"/>
        <v>0.25247569184741958</v>
      </c>
      <c r="AE727" s="119">
        <f t="shared" si="307"/>
        <v>0.24857142857142855</v>
      </c>
      <c r="AF727" s="119">
        <f t="shared" si="307"/>
        <v>0.24466716529543753</v>
      </c>
      <c r="AG727" s="119">
        <f t="shared" si="307"/>
        <v>0.2407629020194465</v>
      </c>
      <c r="AH727" s="119">
        <f t="shared" si="307"/>
        <v>0.23685863874345547</v>
      </c>
      <c r="AI727" s="119">
        <f t="shared" si="307"/>
        <v>0.23295437546746445</v>
      </c>
      <c r="AJ727" s="119">
        <f t="shared" si="307"/>
        <v>0.22905011219147342</v>
      </c>
      <c r="AK727" s="119">
        <f t="shared" si="307"/>
        <v>0.22514584891548239</v>
      </c>
      <c r="AL727" s="119">
        <f t="shared" si="307"/>
        <v>0.22124158563949137</v>
      </c>
      <c r="AM727" s="119">
        <f t="shared" si="307"/>
        <v>0.21733732236350034</v>
      </c>
      <c r="AN727" s="119">
        <f t="shared" si="307"/>
        <v>0.21343305908750931</v>
      </c>
      <c r="AO727" s="119">
        <f t="shared" si="307"/>
        <v>0.20952879581151829</v>
      </c>
      <c r="AP727" s="119">
        <f t="shared" si="307"/>
        <v>0.20562453253552729</v>
      </c>
      <c r="AQ727" s="119">
        <f t="shared" si="307"/>
        <v>0.20172026925953626</v>
      </c>
      <c r="AR727" s="119">
        <f t="shared" si="307"/>
        <v>0.19781600598354523</v>
      </c>
      <c r="AS727" s="119">
        <f t="shared" si="307"/>
        <v>0.19391174270755424</v>
      </c>
      <c r="AT727" s="119">
        <f t="shared" si="307"/>
        <v>0.19000747943156321</v>
      </c>
      <c r="AU727" s="119">
        <f t="shared" si="307"/>
        <v>0.18610321615557218</v>
      </c>
      <c r="AV727" s="119">
        <f>AV592*AV185</f>
        <v>0.18219895287958116</v>
      </c>
      <c r="AW727" s="115"/>
      <c r="AX727" s="115"/>
      <c r="AY727" s="115"/>
      <c r="AZ727" s="115"/>
      <c r="BA727" s="115"/>
      <c r="BB727" s="114"/>
      <c r="BC727" s="114"/>
      <c r="BD727" s="114"/>
      <c r="BE727" s="115"/>
      <c r="BF727" s="115"/>
      <c r="BG727" s="115"/>
      <c r="BH727" s="115"/>
      <c r="BI727" s="115"/>
      <c r="BJ727" s="115"/>
      <c r="BK727" s="117"/>
    </row>
    <row r="728" spans="1:63" s="73" customFormat="1" x14ac:dyDescent="0.25">
      <c r="A728" s="19" t="str">
        <f>'March 2008 RIA'!$A$17</f>
        <v>Uncontrolled</v>
      </c>
      <c r="B728" s="20">
        <v>1967</v>
      </c>
      <c r="C728" s="119">
        <f t="shared" si="264"/>
        <v>0.26028421839940163</v>
      </c>
      <c r="D728" s="119">
        <f t="shared" si="264"/>
        <v>0.26028421839940163</v>
      </c>
      <c r="E728" s="119">
        <f t="shared" ref="E728:AV728" si="308">E593*E186</f>
        <v>0.26028421839940163</v>
      </c>
      <c r="F728" s="119">
        <f t="shared" si="308"/>
        <v>0.26028421839940163</v>
      </c>
      <c r="G728" s="119">
        <f t="shared" si="308"/>
        <v>0.26028421839940163</v>
      </c>
      <c r="H728" s="119">
        <f t="shared" si="308"/>
        <v>0.26028421839940163</v>
      </c>
      <c r="I728" s="119">
        <f t="shared" si="308"/>
        <v>0.26028421839940163</v>
      </c>
      <c r="J728" s="119">
        <f t="shared" si="308"/>
        <v>0.26028421839940163</v>
      </c>
      <c r="K728" s="119">
        <f t="shared" si="308"/>
        <v>0.26028421839940163</v>
      </c>
      <c r="L728" s="119">
        <f t="shared" si="308"/>
        <v>0.26028421839940163</v>
      </c>
      <c r="M728" s="119">
        <f t="shared" si="308"/>
        <v>0.26028421839940163</v>
      </c>
      <c r="N728" s="119">
        <f t="shared" si="308"/>
        <v>0.26028421839940163</v>
      </c>
      <c r="O728" s="119">
        <f t="shared" si="308"/>
        <v>0.26028421839940163</v>
      </c>
      <c r="P728" s="119">
        <f t="shared" si="308"/>
        <v>0.26028421839940163</v>
      </c>
      <c r="Q728" s="119">
        <f t="shared" si="308"/>
        <v>0.26028421839940163</v>
      </c>
      <c r="R728" s="119">
        <f t="shared" si="308"/>
        <v>0.26028421839940163</v>
      </c>
      <c r="S728" s="119">
        <f t="shared" si="308"/>
        <v>0.26028421839940163</v>
      </c>
      <c r="T728" s="119">
        <f t="shared" si="308"/>
        <v>0.26028421839940163</v>
      </c>
      <c r="U728" s="119">
        <f t="shared" si="308"/>
        <v>0.26028421839940163</v>
      </c>
      <c r="V728" s="119">
        <f t="shared" si="308"/>
        <v>0.26028421839940163</v>
      </c>
      <c r="W728" s="119">
        <f t="shared" si="308"/>
        <v>0.26028421839940163</v>
      </c>
      <c r="X728" s="119">
        <f t="shared" si="308"/>
        <v>0.26028421839940163</v>
      </c>
      <c r="Y728" s="119">
        <f t="shared" si="308"/>
        <v>0.26028421839940163</v>
      </c>
      <c r="Z728" s="119">
        <f t="shared" si="308"/>
        <v>0.26028421839940163</v>
      </c>
      <c r="AA728" s="119">
        <f t="shared" si="308"/>
        <v>0.26028421839940163</v>
      </c>
      <c r="AB728" s="119">
        <f t="shared" si="308"/>
        <v>0.26028421839940163</v>
      </c>
      <c r="AC728" s="119">
        <f t="shared" si="308"/>
        <v>0.26028421839940163</v>
      </c>
      <c r="AD728" s="119">
        <f t="shared" si="308"/>
        <v>0.25637995512341061</v>
      </c>
      <c r="AE728" s="119">
        <f t="shared" si="308"/>
        <v>0.25247569184741958</v>
      </c>
      <c r="AF728" s="119">
        <f t="shared" si="308"/>
        <v>0.24857142857142855</v>
      </c>
      <c r="AG728" s="119">
        <f t="shared" si="308"/>
        <v>0.24466716529543753</v>
      </c>
      <c r="AH728" s="119">
        <f t="shared" si="308"/>
        <v>0.2407629020194465</v>
      </c>
      <c r="AI728" s="119">
        <f t="shared" si="308"/>
        <v>0.23685863874345547</v>
      </c>
      <c r="AJ728" s="119">
        <f t="shared" si="308"/>
        <v>0.23295437546746445</v>
      </c>
      <c r="AK728" s="119">
        <f t="shared" si="308"/>
        <v>0.22905011219147342</v>
      </c>
      <c r="AL728" s="119">
        <f t="shared" si="308"/>
        <v>0.22514584891548239</v>
      </c>
      <c r="AM728" s="119">
        <f t="shared" si="308"/>
        <v>0.22124158563949137</v>
      </c>
      <c r="AN728" s="119">
        <f t="shared" si="308"/>
        <v>0.21733732236350034</v>
      </c>
      <c r="AO728" s="119">
        <f t="shared" si="308"/>
        <v>0.21343305908750931</v>
      </c>
      <c r="AP728" s="119">
        <f t="shared" si="308"/>
        <v>0.20952879581151829</v>
      </c>
      <c r="AQ728" s="119">
        <f t="shared" si="308"/>
        <v>0.20562453253552729</v>
      </c>
      <c r="AR728" s="119">
        <f t="shared" si="308"/>
        <v>0.20172026925953626</v>
      </c>
      <c r="AS728" s="119">
        <f t="shared" si="308"/>
        <v>0.19781600598354523</v>
      </c>
      <c r="AT728" s="119">
        <f t="shared" si="308"/>
        <v>0.19391174270755424</v>
      </c>
      <c r="AU728" s="119">
        <f t="shared" si="308"/>
        <v>0.19000747943156321</v>
      </c>
      <c r="AV728" s="119">
        <f t="shared" si="308"/>
        <v>0.18610321615557218</v>
      </c>
      <c r="AW728" s="119">
        <f>AW593*AW186</f>
        <v>0.18219895287958116</v>
      </c>
      <c r="AX728" s="115"/>
      <c r="AY728" s="115"/>
      <c r="AZ728" s="115"/>
      <c r="BA728" s="115"/>
      <c r="BB728" s="114"/>
      <c r="BC728" s="114"/>
      <c r="BD728" s="114"/>
      <c r="BE728" s="115"/>
      <c r="BF728" s="115"/>
      <c r="BG728" s="115"/>
      <c r="BH728" s="115"/>
      <c r="BI728" s="115"/>
      <c r="BJ728" s="115"/>
      <c r="BK728" s="117"/>
    </row>
    <row r="729" spans="1:63" s="73" customFormat="1" x14ac:dyDescent="0.25">
      <c r="A729" s="19" t="str">
        <f>'March 2008 RIA'!$A$17</f>
        <v>Uncontrolled</v>
      </c>
      <c r="B729" s="20">
        <v>1968</v>
      </c>
      <c r="C729" s="119">
        <f t="shared" si="264"/>
        <v>0.26028421839940163</v>
      </c>
      <c r="D729" s="119">
        <f t="shared" si="264"/>
        <v>0.26028421839940163</v>
      </c>
      <c r="E729" s="119">
        <f t="shared" ref="E729:AW729" si="309">E594*E187</f>
        <v>0.26028421839940163</v>
      </c>
      <c r="F729" s="119">
        <f t="shared" si="309"/>
        <v>0.26028421839940163</v>
      </c>
      <c r="G729" s="119">
        <f t="shared" si="309"/>
        <v>0.26028421839940163</v>
      </c>
      <c r="H729" s="119">
        <f t="shared" si="309"/>
        <v>0.26028421839940163</v>
      </c>
      <c r="I729" s="119">
        <f t="shared" si="309"/>
        <v>0.26028421839940163</v>
      </c>
      <c r="J729" s="119">
        <f t="shared" si="309"/>
        <v>0.26028421839940163</v>
      </c>
      <c r="K729" s="119">
        <f t="shared" si="309"/>
        <v>0.26028421839940163</v>
      </c>
      <c r="L729" s="119">
        <f t="shared" si="309"/>
        <v>0.26028421839940163</v>
      </c>
      <c r="M729" s="119">
        <f t="shared" si="309"/>
        <v>0.26028421839940163</v>
      </c>
      <c r="N729" s="119">
        <f t="shared" si="309"/>
        <v>0.26028421839940163</v>
      </c>
      <c r="O729" s="119">
        <f t="shared" si="309"/>
        <v>0.26028421839940163</v>
      </c>
      <c r="P729" s="119">
        <f t="shared" si="309"/>
        <v>0.26028421839940163</v>
      </c>
      <c r="Q729" s="119">
        <f t="shared" si="309"/>
        <v>0.26028421839940163</v>
      </c>
      <c r="R729" s="119">
        <f t="shared" si="309"/>
        <v>0.26028421839940163</v>
      </c>
      <c r="S729" s="119">
        <f t="shared" si="309"/>
        <v>0.26028421839940163</v>
      </c>
      <c r="T729" s="119">
        <f t="shared" si="309"/>
        <v>0.26028421839940163</v>
      </c>
      <c r="U729" s="119">
        <f t="shared" si="309"/>
        <v>0.26028421839940163</v>
      </c>
      <c r="V729" s="119">
        <f t="shared" si="309"/>
        <v>0.26028421839940163</v>
      </c>
      <c r="W729" s="119">
        <f t="shared" si="309"/>
        <v>0.26028421839940163</v>
      </c>
      <c r="X729" s="119">
        <f t="shared" si="309"/>
        <v>0.26028421839940163</v>
      </c>
      <c r="Y729" s="119">
        <f t="shared" si="309"/>
        <v>0.26028421839940163</v>
      </c>
      <c r="Z729" s="119">
        <f t="shared" si="309"/>
        <v>0.26028421839940163</v>
      </c>
      <c r="AA729" s="119">
        <f t="shared" si="309"/>
        <v>0.26028421839940163</v>
      </c>
      <c r="AB729" s="119">
        <f t="shared" si="309"/>
        <v>0.26028421839940163</v>
      </c>
      <c r="AC729" s="119">
        <f t="shared" si="309"/>
        <v>0.26028421839940163</v>
      </c>
      <c r="AD729" s="119">
        <f t="shared" si="309"/>
        <v>0.26028421839940163</v>
      </c>
      <c r="AE729" s="119">
        <f t="shared" si="309"/>
        <v>0.25637995512341061</v>
      </c>
      <c r="AF729" s="119">
        <f t="shared" si="309"/>
        <v>0.25247569184741958</v>
      </c>
      <c r="AG729" s="119">
        <f t="shared" si="309"/>
        <v>0.24857142857142855</v>
      </c>
      <c r="AH729" s="119">
        <f t="shared" si="309"/>
        <v>0.24466716529543753</v>
      </c>
      <c r="AI729" s="119">
        <f t="shared" si="309"/>
        <v>0.2407629020194465</v>
      </c>
      <c r="AJ729" s="119">
        <f t="shared" si="309"/>
        <v>0.23685863874345547</v>
      </c>
      <c r="AK729" s="119">
        <f t="shared" si="309"/>
        <v>0.23295437546746445</v>
      </c>
      <c r="AL729" s="119">
        <f t="shared" si="309"/>
        <v>0.22905011219147342</v>
      </c>
      <c r="AM729" s="119">
        <f t="shared" si="309"/>
        <v>0.22514584891548239</v>
      </c>
      <c r="AN729" s="119">
        <f t="shared" si="309"/>
        <v>0.22124158563949137</v>
      </c>
      <c r="AO729" s="119">
        <f t="shared" si="309"/>
        <v>0.21733732236350034</v>
      </c>
      <c r="AP729" s="119">
        <f t="shared" si="309"/>
        <v>0.21343305908750931</v>
      </c>
      <c r="AQ729" s="119">
        <f t="shared" si="309"/>
        <v>0.20952879581151829</v>
      </c>
      <c r="AR729" s="119">
        <f t="shared" si="309"/>
        <v>0.20562453253552729</v>
      </c>
      <c r="AS729" s="119">
        <f t="shared" si="309"/>
        <v>0.20172026925953626</v>
      </c>
      <c r="AT729" s="119">
        <f t="shared" si="309"/>
        <v>0.19781600598354523</v>
      </c>
      <c r="AU729" s="119">
        <f t="shared" si="309"/>
        <v>0.19391174270755424</v>
      </c>
      <c r="AV729" s="119">
        <f t="shared" si="309"/>
        <v>0.19000747943156321</v>
      </c>
      <c r="AW729" s="119">
        <f t="shared" si="309"/>
        <v>0.18610321615557218</v>
      </c>
      <c r="AX729" s="119">
        <f>AX594*AX187</f>
        <v>0.18219895287958116</v>
      </c>
      <c r="AY729" s="115"/>
      <c r="AZ729" s="115"/>
      <c r="BA729" s="115"/>
      <c r="BB729" s="114"/>
      <c r="BC729" s="114"/>
      <c r="BD729" s="114"/>
      <c r="BE729" s="115"/>
      <c r="BF729" s="115"/>
      <c r="BG729" s="115"/>
      <c r="BH729" s="115"/>
      <c r="BI729" s="115"/>
      <c r="BJ729" s="115"/>
      <c r="BK729" s="117"/>
    </row>
    <row r="730" spans="1:63" s="73" customFormat="1" x14ac:dyDescent="0.25">
      <c r="A730" s="19" t="str">
        <f>'March 2008 RIA'!$A$17</f>
        <v>Uncontrolled</v>
      </c>
      <c r="B730" s="20">
        <v>1969</v>
      </c>
      <c r="C730" s="119">
        <f t="shared" si="264"/>
        <v>0.26028421839940163</v>
      </c>
      <c r="D730" s="119">
        <f t="shared" si="264"/>
        <v>0.26028421839940163</v>
      </c>
      <c r="E730" s="119">
        <f t="shared" ref="E730:AX730" si="310">E595*E188</f>
        <v>0.26028421839940163</v>
      </c>
      <c r="F730" s="119">
        <f t="shared" si="310"/>
        <v>0.26028421839940163</v>
      </c>
      <c r="G730" s="119">
        <f t="shared" si="310"/>
        <v>0.26028421839940163</v>
      </c>
      <c r="H730" s="119">
        <f t="shared" si="310"/>
        <v>0.26028421839940163</v>
      </c>
      <c r="I730" s="119">
        <f t="shared" si="310"/>
        <v>0.26028421839940163</v>
      </c>
      <c r="J730" s="119">
        <f t="shared" si="310"/>
        <v>0.26028421839940163</v>
      </c>
      <c r="K730" s="119">
        <f t="shared" si="310"/>
        <v>0.26028421839940163</v>
      </c>
      <c r="L730" s="119">
        <f t="shared" si="310"/>
        <v>0.26028421839940163</v>
      </c>
      <c r="M730" s="119">
        <f t="shared" si="310"/>
        <v>0.26028421839940163</v>
      </c>
      <c r="N730" s="119">
        <f t="shared" si="310"/>
        <v>0.26028421839940163</v>
      </c>
      <c r="O730" s="119">
        <f t="shared" si="310"/>
        <v>0.26028421839940163</v>
      </c>
      <c r="P730" s="119">
        <f t="shared" si="310"/>
        <v>0.26028421839940163</v>
      </c>
      <c r="Q730" s="119">
        <f t="shared" si="310"/>
        <v>0.26028421839940163</v>
      </c>
      <c r="R730" s="119">
        <f t="shared" si="310"/>
        <v>0.26028421839940163</v>
      </c>
      <c r="S730" s="119">
        <f t="shared" si="310"/>
        <v>0.26028421839940163</v>
      </c>
      <c r="T730" s="119">
        <f t="shared" si="310"/>
        <v>0.26028421839940163</v>
      </c>
      <c r="U730" s="119">
        <f t="shared" si="310"/>
        <v>0.26028421839940163</v>
      </c>
      <c r="V730" s="119">
        <f t="shared" si="310"/>
        <v>0.26028421839940163</v>
      </c>
      <c r="W730" s="119">
        <f t="shared" si="310"/>
        <v>0.26028421839940163</v>
      </c>
      <c r="X730" s="119">
        <f t="shared" si="310"/>
        <v>0.26028421839940163</v>
      </c>
      <c r="Y730" s="119">
        <f t="shared" si="310"/>
        <v>0.26028421839940163</v>
      </c>
      <c r="Z730" s="119">
        <f t="shared" si="310"/>
        <v>0.26028421839940163</v>
      </c>
      <c r="AA730" s="119">
        <f t="shared" si="310"/>
        <v>0.26028421839940163</v>
      </c>
      <c r="AB730" s="119">
        <f t="shared" si="310"/>
        <v>0.26028421839940163</v>
      </c>
      <c r="AC730" s="119">
        <f t="shared" si="310"/>
        <v>0.26028421839940163</v>
      </c>
      <c r="AD730" s="119">
        <f t="shared" si="310"/>
        <v>0.26028421839940163</v>
      </c>
      <c r="AE730" s="119">
        <f t="shared" si="310"/>
        <v>0.26028421839940163</v>
      </c>
      <c r="AF730" s="119">
        <f t="shared" si="310"/>
        <v>0.25637995512341061</v>
      </c>
      <c r="AG730" s="119">
        <f t="shared" si="310"/>
        <v>0.25247569184741958</v>
      </c>
      <c r="AH730" s="119">
        <f t="shared" si="310"/>
        <v>0.24857142857142855</v>
      </c>
      <c r="AI730" s="119">
        <f t="shared" si="310"/>
        <v>0.24466716529543753</v>
      </c>
      <c r="AJ730" s="119">
        <f t="shared" si="310"/>
        <v>0.2407629020194465</v>
      </c>
      <c r="AK730" s="119">
        <f t="shared" si="310"/>
        <v>0.23685863874345547</v>
      </c>
      <c r="AL730" s="119">
        <f t="shared" si="310"/>
        <v>0.23295437546746445</v>
      </c>
      <c r="AM730" s="119">
        <f t="shared" si="310"/>
        <v>0.22905011219147342</v>
      </c>
      <c r="AN730" s="119">
        <f t="shared" si="310"/>
        <v>0.22514584891548239</v>
      </c>
      <c r="AO730" s="119">
        <f t="shared" si="310"/>
        <v>0.22124158563949137</v>
      </c>
      <c r="AP730" s="119">
        <f t="shared" si="310"/>
        <v>0.21733732236350034</v>
      </c>
      <c r="AQ730" s="119">
        <f t="shared" si="310"/>
        <v>0.21343305908750931</v>
      </c>
      <c r="AR730" s="119">
        <f t="shared" si="310"/>
        <v>0.20952879581151829</v>
      </c>
      <c r="AS730" s="119">
        <f t="shared" si="310"/>
        <v>0.20562453253552729</v>
      </c>
      <c r="AT730" s="119">
        <f t="shared" si="310"/>
        <v>0.20172026925953626</v>
      </c>
      <c r="AU730" s="119">
        <f t="shared" si="310"/>
        <v>0.19781600598354523</v>
      </c>
      <c r="AV730" s="119">
        <f t="shared" si="310"/>
        <v>0.19391174270755424</v>
      </c>
      <c r="AW730" s="119">
        <f t="shared" si="310"/>
        <v>0.19000747943156321</v>
      </c>
      <c r="AX730" s="119">
        <f t="shared" si="310"/>
        <v>0.18610321615557218</v>
      </c>
      <c r="AY730" s="119">
        <f>AY595*AY188</f>
        <v>0.18219895287958116</v>
      </c>
      <c r="AZ730" s="114"/>
      <c r="BA730" s="114"/>
      <c r="BB730" s="114"/>
      <c r="BC730" s="114"/>
      <c r="BD730" s="114"/>
      <c r="BE730" s="114"/>
      <c r="BF730" s="114"/>
      <c r="BG730" s="115"/>
      <c r="BH730" s="115"/>
      <c r="BI730" s="115"/>
      <c r="BJ730" s="115"/>
      <c r="BK730" s="117"/>
    </row>
    <row r="731" spans="1:63" s="73" customFormat="1" x14ac:dyDescent="0.25">
      <c r="A731" s="19" t="str">
        <f>'March 2008 RIA'!$A$17</f>
        <v>Uncontrolled</v>
      </c>
      <c r="B731" s="20">
        <v>1970</v>
      </c>
      <c r="C731" s="119">
        <f t="shared" si="264"/>
        <v>0.26028421839940163</v>
      </c>
      <c r="D731" s="119">
        <f t="shared" si="264"/>
        <v>0.26028421839940163</v>
      </c>
      <c r="E731" s="119">
        <f t="shared" ref="E731:AY731" si="311">E596*E189</f>
        <v>0.26028421839940163</v>
      </c>
      <c r="F731" s="119">
        <f t="shared" si="311"/>
        <v>0.26028421839940163</v>
      </c>
      <c r="G731" s="119">
        <f t="shared" si="311"/>
        <v>0.26028421839940163</v>
      </c>
      <c r="H731" s="119">
        <f t="shared" si="311"/>
        <v>0.26028421839940163</v>
      </c>
      <c r="I731" s="119">
        <f t="shared" si="311"/>
        <v>0.26028421839940163</v>
      </c>
      <c r="J731" s="119">
        <f t="shared" si="311"/>
        <v>0.26028421839940163</v>
      </c>
      <c r="K731" s="119">
        <f t="shared" si="311"/>
        <v>0.26028421839940163</v>
      </c>
      <c r="L731" s="119">
        <f t="shared" si="311"/>
        <v>0.26028421839940163</v>
      </c>
      <c r="M731" s="119">
        <f t="shared" si="311"/>
        <v>0.26028421839940163</v>
      </c>
      <c r="N731" s="119">
        <f t="shared" si="311"/>
        <v>0.26028421839940163</v>
      </c>
      <c r="O731" s="119">
        <f t="shared" si="311"/>
        <v>0.26028421839940163</v>
      </c>
      <c r="P731" s="119">
        <f t="shared" si="311"/>
        <v>0.26028421839940163</v>
      </c>
      <c r="Q731" s="119">
        <f t="shared" si="311"/>
        <v>0.26028421839940163</v>
      </c>
      <c r="R731" s="119">
        <f t="shared" si="311"/>
        <v>0.26028421839940163</v>
      </c>
      <c r="S731" s="119">
        <f t="shared" si="311"/>
        <v>0.26028421839940163</v>
      </c>
      <c r="T731" s="119">
        <f t="shared" si="311"/>
        <v>0.26028421839940163</v>
      </c>
      <c r="U731" s="119">
        <f t="shared" si="311"/>
        <v>0.26028421839940163</v>
      </c>
      <c r="V731" s="119">
        <f t="shared" si="311"/>
        <v>0.26028421839940163</v>
      </c>
      <c r="W731" s="119">
        <f t="shared" si="311"/>
        <v>0.26028421839940163</v>
      </c>
      <c r="X731" s="119">
        <f t="shared" si="311"/>
        <v>0.26028421839940163</v>
      </c>
      <c r="Y731" s="119">
        <f t="shared" si="311"/>
        <v>0.26028421839940163</v>
      </c>
      <c r="Z731" s="119">
        <f t="shared" si="311"/>
        <v>0.26028421839940163</v>
      </c>
      <c r="AA731" s="119">
        <f t="shared" si="311"/>
        <v>0.26028421839940163</v>
      </c>
      <c r="AB731" s="119">
        <f t="shared" si="311"/>
        <v>0.26028421839940163</v>
      </c>
      <c r="AC731" s="119">
        <f t="shared" si="311"/>
        <v>0.26028421839940163</v>
      </c>
      <c r="AD731" s="119">
        <f t="shared" si="311"/>
        <v>0.26028421839940163</v>
      </c>
      <c r="AE731" s="119">
        <f t="shared" si="311"/>
        <v>0.26028421839940163</v>
      </c>
      <c r="AF731" s="119">
        <f t="shared" si="311"/>
        <v>0.26028421839940163</v>
      </c>
      <c r="AG731" s="119">
        <f t="shared" si="311"/>
        <v>0.25637995512341061</v>
      </c>
      <c r="AH731" s="119">
        <f t="shared" si="311"/>
        <v>0.25247569184741958</v>
      </c>
      <c r="AI731" s="119">
        <f t="shared" si="311"/>
        <v>0.24857142857142855</v>
      </c>
      <c r="AJ731" s="119">
        <f t="shared" si="311"/>
        <v>0.24466716529543753</v>
      </c>
      <c r="AK731" s="119">
        <f t="shared" si="311"/>
        <v>0.2407629020194465</v>
      </c>
      <c r="AL731" s="119">
        <f t="shared" si="311"/>
        <v>0.23685863874345547</v>
      </c>
      <c r="AM731" s="119">
        <f t="shared" si="311"/>
        <v>0.23295437546746445</v>
      </c>
      <c r="AN731" s="119">
        <f t="shared" si="311"/>
        <v>0.22905011219147342</v>
      </c>
      <c r="AO731" s="119">
        <f t="shared" si="311"/>
        <v>0.22514584891548239</v>
      </c>
      <c r="AP731" s="119">
        <f t="shared" si="311"/>
        <v>0.22124158563949137</v>
      </c>
      <c r="AQ731" s="119">
        <f t="shared" si="311"/>
        <v>0.21733732236350034</v>
      </c>
      <c r="AR731" s="119">
        <f t="shared" si="311"/>
        <v>0.21343305908750931</v>
      </c>
      <c r="AS731" s="119">
        <f t="shared" si="311"/>
        <v>0.20952879581151829</v>
      </c>
      <c r="AT731" s="119">
        <f t="shared" si="311"/>
        <v>0.20562453253552729</v>
      </c>
      <c r="AU731" s="119">
        <f t="shared" si="311"/>
        <v>0.20172026925953626</v>
      </c>
      <c r="AV731" s="119">
        <f t="shared" si="311"/>
        <v>0.19781600598354523</v>
      </c>
      <c r="AW731" s="119">
        <f t="shared" si="311"/>
        <v>0.19391174270755424</v>
      </c>
      <c r="AX731" s="119">
        <f t="shared" si="311"/>
        <v>0.19000747943156321</v>
      </c>
      <c r="AY731" s="119">
        <f t="shared" si="311"/>
        <v>0.18610321615557218</v>
      </c>
      <c r="AZ731" s="119">
        <f>AZ596*AZ189</f>
        <v>0.18219895287958116</v>
      </c>
      <c r="BA731" s="114"/>
      <c r="BB731" s="114"/>
      <c r="BC731" s="114"/>
      <c r="BD731" s="114"/>
      <c r="BE731" s="114"/>
      <c r="BF731" s="114"/>
      <c r="BG731" s="115"/>
      <c r="BH731" s="115"/>
      <c r="BI731" s="115"/>
      <c r="BJ731" s="115"/>
      <c r="BK731" s="117"/>
    </row>
    <row r="732" spans="1:63" s="73" customFormat="1" x14ac:dyDescent="0.25">
      <c r="A732" s="19" t="str">
        <f>'March 2008 RIA'!$A$17</f>
        <v>Uncontrolled</v>
      </c>
      <c r="B732" s="20">
        <v>1971</v>
      </c>
      <c r="C732" s="119">
        <f t="shared" si="264"/>
        <v>0.26028421839940163</v>
      </c>
      <c r="D732" s="119">
        <f t="shared" si="264"/>
        <v>0.26028421839940163</v>
      </c>
      <c r="E732" s="119">
        <f t="shared" ref="E732:AZ732" si="312">E597*E190</f>
        <v>0.26028421839940163</v>
      </c>
      <c r="F732" s="119">
        <f t="shared" si="312"/>
        <v>0.26028421839940163</v>
      </c>
      <c r="G732" s="119">
        <f t="shared" si="312"/>
        <v>0.26028421839940163</v>
      </c>
      <c r="H732" s="119">
        <f t="shared" si="312"/>
        <v>0.26028421839940163</v>
      </c>
      <c r="I732" s="119">
        <f t="shared" si="312"/>
        <v>0.26028421839940163</v>
      </c>
      <c r="J732" s="119">
        <f t="shared" si="312"/>
        <v>0.26028421839940163</v>
      </c>
      <c r="K732" s="119">
        <f t="shared" si="312"/>
        <v>0.26028421839940163</v>
      </c>
      <c r="L732" s="119">
        <f t="shared" si="312"/>
        <v>0.26028421839940163</v>
      </c>
      <c r="M732" s="119">
        <f t="shared" si="312"/>
        <v>0.26028421839940163</v>
      </c>
      <c r="N732" s="119">
        <f t="shared" si="312"/>
        <v>0.26028421839940163</v>
      </c>
      <c r="O732" s="119">
        <f t="shared" si="312"/>
        <v>0.26028421839940163</v>
      </c>
      <c r="P732" s="119">
        <f t="shared" si="312"/>
        <v>0.26028421839940163</v>
      </c>
      <c r="Q732" s="119">
        <f t="shared" si="312"/>
        <v>0.26028421839940163</v>
      </c>
      <c r="R732" s="119">
        <f t="shared" si="312"/>
        <v>0.26028421839940163</v>
      </c>
      <c r="S732" s="119">
        <f t="shared" si="312"/>
        <v>0.26028421839940163</v>
      </c>
      <c r="T732" s="119">
        <f t="shared" si="312"/>
        <v>0.26028421839940163</v>
      </c>
      <c r="U732" s="119">
        <f t="shared" si="312"/>
        <v>0.26028421839940163</v>
      </c>
      <c r="V732" s="119">
        <f t="shared" si="312"/>
        <v>0.26028421839940163</v>
      </c>
      <c r="W732" s="119">
        <f t="shared" si="312"/>
        <v>0.26028421839940163</v>
      </c>
      <c r="X732" s="119">
        <f t="shared" si="312"/>
        <v>0.26028421839940163</v>
      </c>
      <c r="Y732" s="119">
        <f t="shared" si="312"/>
        <v>0.26028421839940163</v>
      </c>
      <c r="Z732" s="119">
        <f t="shared" si="312"/>
        <v>0.26028421839940163</v>
      </c>
      <c r="AA732" s="119">
        <f t="shared" si="312"/>
        <v>0.26028421839940163</v>
      </c>
      <c r="AB732" s="119">
        <f t="shared" si="312"/>
        <v>0.26028421839940163</v>
      </c>
      <c r="AC732" s="119">
        <f t="shared" si="312"/>
        <v>0.26028421839940163</v>
      </c>
      <c r="AD732" s="119">
        <f t="shared" si="312"/>
        <v>0.26028421839940163</v>
      </c>
      <c r="AE732" s="119">
        <f t="shared" si="312"/>
        <v>0.26028421839940163</v>
      </c>
      <c r="AF732" s="119">
        <f t="shared" si="312"/>
        <v>0.26028421839940163</v>
      </c>
      <c r="AG732" s="119">
        <f t="shared" si="312"/>
        <v>0.26028421839940163</v>
      </c>
      <c r="AH732" s="119">
        <f t="shared" si="312"/>
        <v>0.25637995512341061</v>
      </c>
      <c r="AI732" s="119">
        <f t="shared" si="312"/>
        <v>0.25247569184741958</v>
      </c>
      <c r="AJ732" s="119">
        <f t="shared" si="312"/>
        <v>0.24857142857142855</v>
      </c>
      <c r="AK732" s="119">
        <f t="shared" si="312"/>
        <v>0.24466716529543753</v>
      </c>
      <c r="AL732" s="119">
        <f t="shared" si="312"/>
        <v>0.2407629020194465</v>
      </c>
      <c r="AM732" s="119">
        <f t="shared" si="312"/>
        <v>0.23685863874345547</v>
      </c>
      <c r="AN732" s="119">
        <f t="shared" si="312"/>
        <v>0.23295437546746445</v>
      </c>
      <c r="AO732" s="119">
        <f t="shared" si="312"/>
        <v>0.22905011219147342</v>
      </c>
      <c r="AP732" s="119">
        <f t="shared" si="312"/>
        <v>0.22514584891548239</v>
      </c>
      <c r="AQ732" s="119">
        <f t="shared" si="312"/>
        <v>0.22124158563949137</v>
      </c>
      <c r="AR732" s="119">
        <f t="shared" si="312"/>
        <v>0.21733732236350034</v>
      </c>
      <c r="AS732" s="119">
        <f t="shared" si="312"/>
        <v>0.21343305908750931</v>
      </c>
      <c r="AT732" s="119">
        <f t="shared" si="312"/>
        <v>0.20952879581151829</v>
      </c>
      <c r="AU732" s="119">
        <f t="shared" si="312"/>
        <v>0.20562453253552729</v>
      </c>
      <c r="AV732" s="119">
        <f t="shared" si="312"/>
        <v>0.20172026925953626</v>
      </c>
      <c r="AW732" s="119">
        <f t="shared" si="312"/>
        <v>0.19781600598354523</v>
      </c>
      <c r="AX732" s="119">
        <f t="shared" si="312"/>
        <v>0.19391174270755424</v>
      </c>
      <c r="AY732" s="119">
        <f t="shared" si="312"/>
        <v>0.19000747943156321</v>
      </c>
      <c r="AZ732" s="119">
        <f t="shared" si="312"/>
        <v>0.18610321615557218</v>
      </c>
      <c r="BA732" s="119">
        <f>BA597*BA190</f>
        <v>0.18219895287958116</v>
      </c>
      <c r="BB732" s="114"/>
      <c r="BC732" s="114"/>
      <c r="BD732" s="114"/>
      <c r="BE732" s="114"/>
      <c r="BF732" s="114"/>
      <c r="BG732" s="115"/>
      <c r="BH732" s="115"/>
      <c r="BI732" s="115"/>
      <c r="BJ732" s="115"/>
      <c r="BK732" s="117"/>
    </row>
    <row r="733" spans="1:63" s="73" customFormat="1" x14ac:dyDescent="0.25">
      <c r="A733" s="19" t="str">
        <f>'March 2008 RIA'!$A$17</f>
        <v>Uncontrolled</v>
      </c>
      <c r="B733" s="20">
        <v>1972</v>
      </c>
      <c r="C733" s="119">
        <f t="shared" si="264"/>
        <v>0.26028421839940163</v>
      </c>
      <c r="D733" s="119">
        <f t="shared" si="264"/>
        <v>0.26028421839940163</v>
      </c>
      <c r="E733" s="119">
        <f t="shared" ref="E733:BA733" si="313">E598*E191</f>
        <v>0.26028421839940163</v>
      </c>
      <c r="F733" s="119">
        <f t="shared" si="313"/>
        <v>0.26028421839940163</v>
      </c>
      <c r="G733" s="119">
        <f t="shared" si="313"/>
        <v>0.26028421839940163</v>
      </c>
      <c r="H733" s="119">
        <f t="shared" si="313"/>
        <v>0.26028421839940163</v>
      </c>
      <c r="I733" s="119">
        <f t="shared" si="313"/>
        <v>0.26028421839940163</v>
      </c>
      <c r="J733" s="119">
        <f t="shared" si="313"/>
        <v>0.26028421839940163</v>
      </c>
      <c r="K733" s="119">
        <f t="shared" si="313"/>
        <v>0.26028421839940163</v>
      </c>
      <c r="L733" s="119">
        <f t="shared" si="313"/>
        <v>0.26028421839940163</v>
      </c>
      <c r="M733" s="119">
        <f t="shared" si="313"/>
        <v>0.26028421839940163</v>
      </c>
      <c r="N733" s="119">
        <f t="shared" si="313"/>
        <v>0.26028421839940163</v>
      </c>
      <c r="O733" s="119">
        <f t="shared" si="313"/>
        <v>0.26028421839940163</v>
      </c>
      <c r="P733" s="119">
        <f t="shared" si="313"/>
        <v>0.26028421839940163</v>
      </c>
      <c r="Q733" s="119">
        <f t="shared" si="313"/>
        <v>0.26028421839940163</v>
      </c>
      <c r="R733" s="119">
        <f t="shared" si="313"/>
        <v>0.26028421839940163</v>
      </c>
      <c r="S733" s="119">
        <f t="shared" si="313"/>
        <v>0.26028421839940163</v>
      </c>
      <c r="T733" s="119">
        <f t="shared" si="313"/>
        <v>0.26028421839940163</v>
      </c>
      <c r="U733" s="119">
        <f t="shared" si="313"/>
        <v>0.26028421839940163</v>
      </c>
      <c r="V733" s="119">
        <f t="shared" si="313"/>
        <v>0.26028421839940163</v>
      </c>
      <c r="W733" s="119">
        <f t="shared" si="313"/>
        <v>0.26028421839940163</v>
      </c>
      <c r="X733" s="119">
        <f t="shared" si="313"/>
        <v>0.26028421839940163</v>
      </c>
      <c r="Y733" s="119">
        <f t="shared" si="313"/>
        <v>0.26028421839940163</v>
      </c>
      <c r="Z733" s="119">
        <f t="shared" si="313"/>
        <v>0.26028421839940163</v>
      </c>
      <c r="AA733" s="119">
        <f t="shared" si="313"/>
        <v>0.26028421839940163</v>
      </c>
      <c r="AB733" s="119">
        <f t="shared" si="313"/>
        <v>0.26028421839940163</v>
      </c>
      <c r="AC733" s="119">
        <f t="shared" si="313"/>
        <v>0.26028421839940163</v>
      </c>
      <c r="AD733" s="119">
        <f t="shared" si="313"/>
        <v>0.26028421839940163</v>
      </c>
      <c r="AE733" s="119">
        <f t="shared" si="313"/>
        <v>0.26028421839940163</v>
      </c>
      <c r="AF733" s="119">
        <f t="shared" si="313"/>
        <v>0.26028421839940163</v>
      </c>
      <c r="AG733" s="119">
        <f t="shared" si="313"/>
        <v>0.26028421839940163</v>
      </c>
      <c r="AH733" s="119">
        <f t="shared" si="313"/>
        <v>0.26028421839940163</v>
      </c>
      <c r="AI733" s="119">
        <f t="shared" si="313"/>
        <v>0.25637995512341061</v>
      </c>
      <c r="AJ733" s="119">
        <f t="shared" si="313"/>
        <v>0.25247569184741958</v>
      </c>
      <c r="AK733" s="119">
        <f t="shared" si="313"/>
        <v>0.24857142857142855</v>
      </c>
      <c r="AL733" s="119">
        <f t="shared" si="313"/>
        <v>0.24466716529543753</v>
      </c>
      <c r="AM733" s="119">
        <f t="shared" si="313"/>
        <v>0.2407629020194465</v>
      </c>
      <c r="AN733" s="119">
        <f t="shared" si="313"/>
        <v>0.23685863874345547</v>
      </c>
      <c r="AO733" s="119">
        <f t="shared" si="313"/>
        <v>0.23295437546746445</v>
      </c>
      <c r="AP733" s="119">
        <f t="shared" si="313"/>
        <v>0.22905011219147342</v>
      </c>
      <c r="AQ733" s="119">
        <f t="shared" si="313"/>
        <v>0.22514584891548239</v>
      </c>
      <c r="AR733" s="119">
        <f t="shared" si="313"/>
        <v>0.22124158563949137</v>
      </c>
      <c r="AS733" s="119">
        <f t="shared" si="313"/>
        <v>0.21733732236350034</v>
      </c>
      <c r="AT733" s="119">
        <f t="shared" si="313"/>
        <v>0.21343305908750931</v>
      </c>
      <c r="AU733" s="119">
        <f t="shared" si="313"/>
        <v>0.20952879581151829</v>
      </c>
      <c r="AV733" s="119">
        <f t="shared" si="313"/>
        <v>0.20562453253552729</v>
      </c>
      <c r="AW733" s="119">
        <f t="shared" si="313"/>
        <v>0.20172026925953626</v>
      </c>
      <c r="AX733" s="119">
        <f t="shared" si="313"/>
        <v>0.19781600598354523</v>
      </c>
      <c r="AY733" s="119">
        <f t="shared" si="313"/>
        <v>0.19391174270755424</v>
      </c>
      <c r="AZ733" s="119">
        <f t="shared" si="313"/>
        <v>0.19000747943156321</v>
      </c>
      <c r="BA733" s="119">
        <f t="shared" si="313"/>
        <v>0.18610321615557218</v>
      </c>
      <c r="BB733" s="119">
        <f>BB598*BB191</f>
        <v>0.18219895287958116</v>
      </c>
      <c r="BC733" s="114"/>
      <c r="BD733" s="114"/>
      <c r="BE733" s="114"/>
      <c r="BF733" s="114"/>
      <c r="BG733" s="114"/>
      <c r="BH733" s="114"/>
      <c r="BI733" s="114"/>
      <c r="BJ733" s="114"/>
      <c r="BK733" s="114"/>
    </row>
    <row r="734" spans="1:63" s="78" customFormat="1" x14ac:dyDescent="0.25">
      <c r="A734" s="22" t="str">
        <f>'March 2008 RIA'!$A$18</f>
        <v>Tier 0</v>
      </c>
      <c r="B734" s="23">
        <v>1973</v>
      </c>
      <c r="C734" s="125">
        <f t="shared" si="264"/>
        <v>0.18848167539267013</v>
      </c>
      <c r="D734" s="125">
        <f t="shared" si="264"/>
        <v>0.18848167539267013</v>
      </c>
      <c r="E734" s="125">
        <f t="shared" ref="E734:BB734" si="314">E599*E192</f>
        <v>0.18848167539267013</v>
      </c>
      <c r="F734" s="125">
        <f t="shared" si="314"/>
        <v>0.18848167539267013</v>
      </c>
      <c r="G734" s="125">
        <f t="shared" si="314"/>
        <v>0.18848167539267013</v>
      </c>
      <c r="H734" s="125">
        <f t="shared" si="314"/>
        <v>0.18848167539267013</v>
      </c>
      <c r="I734" s="125">
        <f t="shared" si="314"/>
        <v>0.18848167539267013</v>
      </c>
      <c r="J734" s="125">
        <f t="shared" si="314"/>
        <v>0.18848167539267013</v>
      </c>
      <c r="K734" s="125">
        <f t="shared" si="314"/>
        <v>0.18848167539267013</v>
      </c>
      <c r="L734" s="125">
        <f t="shared" si="314"/>
        <v>0.18848167539267013</v>
      </c>
      <c r="M734" s="125">
        <f t="shared" si="314"/>
        <v>0.18848167539267013</v>
      </c>
      <c r="N734" s="125">
        <f t="shared" si="314"/>
        <v>0.18848167539267013</v>
      </c>
      <c r="O734" s="125">
        <f t="shared" si="314"/>
        <v>0.18848167539267013</v>
      </c>
      <c r="P734" s="125">
        <f t="shared" si="314"/>
        <v>0.18848167539267013</v>
      </c>
      <c r="Q734" s="125">
        <f t="shared" si="314"/>
        <v>0.18848167539267013</v>
      </c>
      <c r="R734" s="125">
        <f t="shared" si="314"/>
        <v>0.18848167539267013</v>
      </c>
      <c r="S734" s="125">
        <f t="shared" si="314"/>
        <v>0.18848167539267013</v>
      </c>
      <c r="T734" s="125">
        <f t="shared" si="314"/>
        <v>0.18848167539267013</v>
      </c>
      <c r="U734" s="125">
        <f t="shared" si="314"/>
        <v>0.15886312640239339</v>
      </c>
      <c r="V734" s="125">
        <f t="shared" si="314"/>
        <v>0.15886312640239339</v>
      </c>
      <c r="W734" s="125">
        <f t="shared" si="314"/>
        <v>0.15886312640239339</v>
      </c>
      <c r="X734" s="125">
        <f t="shared" si="314"/>
        <v>0.15886312640239339</v>
      </c>
      <c r="Y734" s="125">
        <f t="shared" si="314"/>
        <v>0.15886312640239339</v>
      </c>
      <c r="Z734" s="125">
        <f t="shared" si="314"/>
        <v>0.15886312640239339</v>
      </c>
      <c r="AA734" s="125">
        <f t="shared" si="314"/>
        <v>0.15886312640239339</v>
      </c>
      <c r="AB734" s="125">
        <f t="shared" si="314"/>
        <v>0.15886312640239339</v>
      </c>
      <c r="AC734" s="125">
        <f t="shared" si="314"/>
        <v>0.15886312640239339</v>
      </c>
      <c r="AD734" s="125">
        <f t="shared" si="314"/>
        <v>0.15886312640239339</v>
      </c>
      <c r="AE734" s="125">
        <f t="shared" si="314"/>
        <v>0.15886312640239339</v>
      </c>
      <c r="AF734" s="125">
        <f t="shared" si="314"/>
        <v>0.15886312640239339</v>
      </c>
      <c r="AG734" s="125">
        <f t="shared" si="314"/>
        <v>0.15886312640239339</v>
      </c>
      <c r="AH734" s="125">
        <f t="shared" si="314"/>
        <v>0.15886312640239339</v>
      </c>
      <c r="AI734" s="125">
        <f t="shared" si="314"/>
        <v>0.15886312640239339</v>
      </c>
      <c r="AJ734" s="125">
        <f t="shared" si="314"/>
        <v>0.15648017950635751</v>
      </c>
      <c r="AK734" s="125">
        <f t="shared" si="314"/>
        <v>0.1540972326103216</v>
      </c>
      <c r="AL734" s="125">
        <f t="shared" si="314"/>
        <v>0.15171428571428569</v>
      </c>
      <c r="AM734" s="125">
        <f t="shared" si="314"/>
        <v>0.14933133881824981</v>
      </c>
      <c r="AN734" s="125">
        <f t="shared" si="314"/>
        <v>0.1469483919222139</v>
      </c>
      <c r="AO734" s="125">
        <f t="shared" si="314"/>
        <v>0.14456544502617799</v>
      </c>
      <c r="AP734" s="125">
        <f t="shared" si="314"/>
        <v>0.14218249813014208</v>
      </c>
      <c r="AQ734" s="125">
        <f t="shared" si="314"/>
        <v>0.1397995512341062</v>
      </c>
      <c r="AR734" s="125">
        <f t="shared" si="314"/>
        <v>0.13741660433807029</v>
      </c>
      <c r="AS734" s="125">
        <f t="shared" si="314"/>
        <v>0.13503365744203438</v>
      </c>
      <c r="AT734" s="125">
        <f t="shared" si="314"/>
        <v>0.13265071054599847</v>
      </c>
      <c r="AU734" s="125">
        <f t="shared" si="314"/>
        <v>0.13026776364996259</v>
      </c>
      <c r="AV734" s="125">
        <f t="shared" si="314"/>
        <v>0.12788481675392668</v>
      </c>
      <c r="AW734" s="125">
        <f t="shared" si="314"/>
        <v>0.1255018698578908</v>
      </c>
      <c r="AX734" s="125">
        <f t="shared" si="314"/>
        <v>0.12311892296185489</v>
      </c>
      <c r="AY734" s="125">
        <f t="shared" si="314"/>
        <v>0.120735976065819</v>
      </c>
      <c r="AZ734" s="125">
        <f t="shared" si="314"/>
        <v>0.11835302916978309</v>
      </c>
      <c r="BA734" s="125">
        <f t="shared" si="314"/>
        <v>0.11597008227374719</v>
      </c>
      <c r="BB734" s="125">
        <f t="shared" si="314"/>
        <v>0.1135871353777113</v>
      </c>
      <c r="BC734" s="125">
        <f>BC599*BC192</f>
        <v>0.11120418848167539</v>
      </c>
      <c r="BD734" s="124"/>
      <c r="BE734" s="124"/>
      <c r="BF734" s="124"/>
      <c r="BG734" s="124"/>
      <c r="BH734" s="124"/>
      <c r="BI734" s="124"/>
      <c r="BJ734" s="124"/>
      <c r="BK734" s="124"/>
    </row>
    <row r="735" spans="1:63" s="78" customFormat="1" x14ac:dyDescent="0.25">
      <c r="A735" s="22" t="str">
        <f>'March 2008 RIA'!$A$18</f>
        <v>Tier 0</v>
      </c>
      <c r="B735" s="23">
        <v>1974</v>
      </c>
      <c r="C735" s="125">
        <f t="shared" si="264"/>
        <v>0.18848167539267013</v>
      </c>
      <c r="D735" s="125">
        <f t="shared" si="264"/>
        <v>0.18848167539267013</v>
      </c>
      <c r="E735" s="125">
        <f t="shared" ref="E735:BC735" si="315">E600*E193</f>
        <v>0.18848167539267013</v>
      </c>
      <c r="F735" s="125">
        <f t="shared" si="315"/>
        <v>0.18848167539267013</v>
      </c>
      <c r="G735" s="125">
        <f t="shared" si="315"/>
        <v>0.18848167539267013</v>
      </c>
      <c r="H735" s="125">
        <f t="shared" si="315"/>
        <v>0.18848167539267013</v>
      </c>
      <c r="I735" s="125">
        <f t="shared" si="315"/>
        <v>0.18848167539267013</v>
      </c>
      <c r="J735" s="125">
        <f t="shared" si="315"/>
        <v>0.18848167539267013</v>
      </c>
      <c r="K735" s="125">
        <f t="shared" si="315"/>
        <v>0.18848167539267013</v>
      </c>
      <c r="L735" s="125">
        <f t="shared" si="315"/>
        <v>0.18848167539267013</v>
      </c>
      <c r="M735" s="125">
        <f t="shared" si="315"/>
        <v>0.18848167539267013</v>
      </c>
      <c r="N735" s="125">
        <f t="shared" si="315"/>
        <v>0.18848167539267013</v>
      </c>
      <c r="O735" s="125">
        <f t="shared" si="315"/>
        <v>0.18848167539267013</v>
      </c>
      <c r="P735" s="125">
        <f t="shared" si="315"/>
        <v>0.18848167539267013</v>
      </c>
      <c r="Q735" s="125">
        <f t="shared" si="315"/>
        <v>0.18848167539267013</v>
      </c>
      <c r="R735" s="125">
        <f t="shared" si="315"/>
        <v>0.18848167539267013</v>
      </c>
      <c r="S735" s="125">
        <f t="shared" si="315"/>
        <v>0.18848167539267013</v>
      </c>
      <c r="T735" s="125">
        <f t="shared" si="315"/>
        <v>0.18848167539267013</v>
      </c>
      <c r="U735" s="125">
        <f t="shared" si="315"/>
        <v>0.15886312640239339</v>
      </c>
      <c r="V735" s="125">
        <f t="shared" si="315"/>
        <v>0.15886312640239339</v>
      </c>
      <c r="W735" s="125">
        <f t="shared" si="315"/>
        <v>0.15886312640239339</v>
      </c>
      <c r="X735" s="125">
        <f t="shared" si="315"/>
        <v>0.15886312640239339</v>
      </c>
      <c r="Y735" s="125">
        <f t="shared" si="315"/>
        <v>0.15886312640239339</v>
      </c>
      <c r="Z735" s="125">
        <f t="shared" si="315"/>
        <v>0.15886312640239339</v>
      </c>
      <c r="AA735" s="125">
        <f t="shared" si="315"/>
        <v>0.15886312640239339</v>
      </c>
      <c r="AB735" s="125">
        <f t="shared" si="315"/>
        <v>0.15886312640239339</v>
      </c>
      <c r="AC735" s="125">
        <f t="shared" si="315"/>
        <v>0.15886312640239339</v>
      </c>
      <c r="AD735" s="125">
        <f t="shared" si="315"/>
        <v>0.15886312640239339</v>
      </c>
      <c r="AE735" s="125">
        <f t="shared" si="315"/>
        <v>0.15886312640239339</v>
      </c>
      <c r="AF735" s="125">
        <f t="shared" si="315"/>
        <v>0.15886312640239339</v>
      </c>
      <c r="AG735" s="125">
        <f t="shared" si="315"/>
        <v>0.15886312640239339</v>
      </c>
      <c r="AH735" s="125">
        <f t="shared" si="315"/>
        <v>0.15886312640239339</v>
      </c>
      <c r="AI735" s="125">
        <f t="shared" si="315"/>
        <v>0.15886312640239339</v>
      </c>
      <c r="AJ735" s="125">
        <f t="shared" si="315"/>
        <v>0.15886312640239339</v>
      </c>
      <c r="AK735" s="125">
        <f t="shared" si="315"/>
        <v>0.15648017950635751</v>
      </c>
      <c r="AL735" s="125">
        <f t="shared" si="315"/>
        <v>0.1540972326103216</v>
      </c>
      <c r="AM735" s="125">
        <f t="shared" si="315"/>
        <v>0.15171428571428569</v>
      </c>
      <c r="AN735" s="125">
        <f t="shared" si="315"/>
        <v>0.14933133881824981</v>
      </c>
      <c r="AO735" s="125">
        <f t="shared" si="315"/>
        <v>0.1469483919222139</v>
      </c>
      <c r="AP735" s="125">
        <f t="shared" si="315"/>
        <v>0.14456544502617799</v>
      </c>
      <c r="AQ735" s="125">
        <f t="shared" si="315"/>
        <v>0.14218249813014208</v>
      </c>
      <c r="AR735" s="125">
        <f t="shared" si="315"/>
        <v>0.1397995512341062</v>
      </c>
      <c r="AS735" s="125">
        <f t="shared" si="315"/>
        <v>0.13741660433807029</v>
      </c>
      <c r="AT735" s="125">
        <f t="shared" si="315"/>
        <v>0.13503365744203438</v>
      </c>
      <c r="AU735" s="125">
        <f t="shared" si="315"/>
        <v>0.13265071054599847</v>
      </c>
      <c r="AV735" s="125">
        <f t="shared" si="315"/>
        <v>0.13026776364996259</v>
      </c>
      <c r="AW735" s="125">
        <f t="shared" si="315"/>
        <v>0.12788481675392668</v>
      </c>
      <c r="AX735" s="125">
        <f t="shared" si="315"/>
        <v>0.1255018698578908</v>
      </c>
      <c r="AY735" s="125">
        <f t="shared" si="315"/>
        <v>0.12311892296185489</v>
      </c>
      <c r="AZ735" s="125">
        <f t="shared" si="315"/>
        <v>0.120735976065819</v>
      </c>
      <c r="BA735" s="125">
        <f t="shared" si="315"/>
        <v>0.11835302916978309</v>
      </c>
      <c r="BB735" s="125">
        <f t="shared" si="315"/>
        <v>0.11597008227374719</v>
      </c>
      <c r="BC735" s="125">
        <f t="shared" si="315"/>
        <v>0.1135871353777113</v>
      </c>
      <c r="BD735" s="125">
        <f>BD600*BD193</f>
        <v>0.11120418848167539</v>
      </c>
      <c r="BE735" s="121"/>
      <c r="BF735" s="121"/>
      <c r="BG735" s="121"/>
      <c r="BH735" s="121"/>
      <c r="BI735" s="121"/>
      <c r="BJ735" s="121"/>
      <c r="BK735" s="121"/>
    </row>
    <row r="736" spans="1:63" s="78" customFormat="1" x14ac:dyDescent="0.25">
      <c r="A736" s="22" t="str">
        <f>'March 2008 RIA'!$A$18</f>
        <v>Tier 0</v>
      </c>
      <c r="B736" s="23">
        <v>1975</v>
      </c>
      <c r="C736" s="125">
        <f t="shared" si="264"/>
        <v>0.18848167539267013</v>
      </c>
      <c r="D736" s="125">
        <f t="shared" si="264"/>
        <v>0.18848167539267013</v>
      </c>
      <c r="E736" s="125">
        <f t="shared" ref="E736:BD736" si="316">E601*E194</f>
        <v>0.18848167539267013</v>
      </c>
      <c r="F736" s="125">
        <f t="shared" si="316"/>
        <v>0.18848167539267013</v>
      </c>
      <c r="G736" s="125">
        <f t="shared" si="316"/>
        <v>0.18848167539267013</v>
      </c>
      <c r="H736" s="125">
        <f t="shared" si="316"/>
        <v>0.18848167539267013</v>
      </c>
      <c r="I736" s="125">
        <f t="shared" si="316"/>
        <v>0.18848167539267013</v>
      </c>
      <c r="J736" s="125">
        <f t="shared" si="316"/>
        <v>0.18848167539267013</v>
      </c>
      <c r="K736" s="125">
        <f t="shared" si="316"/>
        <v>0.18848167539267013</v>
      </c>
      <c r="L736" s="125">
        <f t="shared" si="316"/>
        <v>0.18848167539267013</v>
      </c>
      <c r="M736" s="125">
        <f t="shared" si="316"/>
        <v>0.18848167539267013</v>
      </c>
      <c r="N736" s="125">
        <f t="shared" si="316"/>
        <v>0.18848167539267013</v>
      </c>
      <c r="O736" s="125">
        <f t="shared" si="316"/>
        <v>0.18848167539267013</v>
      </c>
      <c r="P736" s="125">
        <f t="shared" si="316"/>
        <v>0.18848167539267013</v>
      </c>
      <c r="Q736" s="125">
        <f t="shared" si="316"/>
        <v>0.18848167539267013</v>
      </c>
      <c r="R736" s="125">
        <f t="shared" si="316"/>
        <v>0.18848167539267013</v>
      </c>
      <c r="S736" s="125">
        <f t="shared" si="316"/>
        <v>0.18848167539267013</v>
      </c>
      <c r="T736" s="125">
        <f t="shared" si="316"/>
        <v>0.18848167539267013</v>
      </c>
      <c r="U736" s="125">
        <f t="shared" si="316"/>
        <v>0.15886312640239339</v>
      </c>
      <c r="V736" s="125">
        <f t="shared" si="316"/>
        <v>0.15886312640239339</v>
      </c>
      <c r="W736" s="125">
        <f t="shared" si="316"/>
        <v>0.15886312640239339</v>
      </c>
      <c r="X736" s="125">
        <f t="shared" si="316"/>
        <v>0.15886312640239339</v>
      </c>
      <c r="Y736" s="125">
        <f t="shared" si="316"/>
        <v>0.15886312640239339</v>
      </c>
      <c r="Z736" s="125">
        <f t="shared" si="316"/>
        <v>0.15886312640239339</v>
      </c>
      <c r="AA736" s="125">
        <f t="shared" si="316"/>
        <v>0.15886312640239339</v>
      </c>
      <c r="AB736" s="125">
        <f t="shared" si="316"/>
        <v>0.15886312640239339</v>
      </c>
      <c r="AC736" s="125">
        <f t="shared" si="316"/>
        <v>0.15886312640239339</v>
      </c>
      <c r="AD736" s="125">
        <f t="shared" si="316"/>
        <v>0.15886312640239339</v>
      </c>
      <c r="AE736" s="125">
        <f t="shared" si="316"/>
        <v>0.15886312640239339</v>
      </c>
      <c r="AF736" s="125">
        <f t="shared" si="316"/>
        <v>0.15886312640239339</v>
      </c>
      <c r="AG736" s="125">
        <f t="shared" si="316"/>
        <v>0.15886312640239339</v>
      </c>
      <c r="AH736" s="125">
        <f t="shared" si="316"/>
        <v>0.15886312640239339</v>
      </c>
      <c r="AI736" s="125">
        <f t="shared" si="316"/>
        <v>0.15886312640239339</v>
      </c>
      <c r="AJ736" s="125">
        <f t="shared" si="316"/>
        <v>0.15886312640239339</v>
      </c>
      <c r="AK736" s="125">
        <f t="shared" si="316"/>
        <v>0.15886312640239339</v>
      </c>
      <c r="AL736" s="125">
        <f t="shared" si="316"/>
        <v>0.15648017950635751</v>
      </c>
      <c r="AM736" s="125">
        <f t="shared" si="316"/>
        <v>0.1540972326103216</v>
      </c>
      <c r="AN736" s="125">
        <f t="shared" si="316"/>
        <v>0.15171428571428569</v>
      </c>
      <c r="AO736" s="125">
        <f t="shared" si="316"/>
        <v>0.14933133881824981</v>
      </c>
      <c r="AP736" s="125">
        <f t="shared" si="316"/>
        <v>0.1469483919222139</v>
      </c>
      <c r="AQ736" s="125">
        <f t="shared" si="316"/>
        <v>0.14456544502617799</v>
      </c>
      <c r="AR736" s="125">
        <f t="shared" si="316"/>
        <v>0.14218249813014208</v>
      </c>
      <c r="AS736" s="125">
        <f t="shared" si="316"/>
        <v>0.1397995512341062</v>
      </c>
      <c r="AT736" s="125">
        <f t="shared" si="316"/>
        <v>0.13741660433807029</v>
      </c>
      <c r="AU736" s="125">
        <f t="shared" si="316"/>
        <v>0.13503365744203438</v>
      </c>
      <c r="AV736" s="125">
        <f t="shared" si="316"/>
        <v>0.13265071054599847</v>
      </c>
      <c r="AW736" s="125">
        <f t="shared" si="316"/>
        <v>0.13026776364996259</v>
      </c>
      <c r="AX736" s="125">
        <f t="shared" si="316"/>
        <v>0.12788481675392668</v>
      </c>
      <c r="AY736" s="125">
        <f t="shared" si="316"/>
        <v>0.1255018698578908</v>
      </c>
      <c r="AZ736" s="125">
        <f t="shared" si="316"/>
        <v>0.12311892296185489</v>
      </c>
      <c r="BA736" s="125">
        <f t="shared" si="316"/>
        <v>0.120735976065819</v>
      </c>
      <c r="BB736" s="125">
        <f t="shared" si="316"/>
        <v>0.11835302916978309</v>
      </c>
      <c r="BC736" s="125">
        <f t="shared" si="316"/>
        <v>0.11597008227374719</v>
      </c>
      <c r="BD736" s="125">
        <f t="shared" si="316"/>
        <v>0.1135871353777113</v>
      </c>
      <c r="BE736" s="125">
        <f>BE601*BE194</f>
        <v>0.11120418848167539</v>
      </c>
      <c r="BF736" s="121"/>
      <c r="BG736" s="121"/>
      <c r="BH736" s="121"/>
      <c r="BI736" s="121"/>
      <c r="BJ736" s="121"/>
      <c r="BK736" s="121"/>
    </row>
    <row r="737" spans="1:63" s="78" customFormat="1" x14ac:dyDescent="0.25">
      <c r="A737" s="22" t="str">
        <f>'March 2008 RIA'!$A$18</f>
        <v>Tier 0</v>
      </c>
      <c r="B737" s="23">
        <v>1976</v>
      </c>
      <c r="C737" s="125">
        <f t="shared" si="264"/>
        <v>0.18848167539267013</v>
      </c>
      <c r="D737" s="125">
        <f t="shared" si="264"/>
        <v>0.18848167539267013</v>
      </c>
      <c r="E737" s="125">
        <f t="shared" ref="E737:BE737" si="317">E602*E195</f>
        <v>0.18848167539267013</v>
      </c>
      <c r="F737" s="125">
        <f t="shared" si="317"/>
        <v>0.18848167539267013</v>
      </c>
      <c r="G737" s="125">
        <f t="shared" si="317"/>
        <v>0.18848167539267013</v>
      </c>
      <c r="H737" s="125">
        <f t="shared" si="317"/>
        <v>0.18848167539267013</v>
      </c>
      <c r="I737" s="125">
        <f t="shared" si="317"/>
        <v>0.18848167539267013</v>
      </c>
      <c r="J737" s="125">
        <f t="shared" si="317"/>
        <v>0.18848167539267013</v>
      </c>
      <c r="K737" s="125">
        <f t="shared" si="317"/>
        <v>0.18848167539267013</v>
      </c>
      <c r="L737" s="125">
        <f t="shared" si="317"/>
        <v>0.18848167539267013</v>
      </c>
      <c r="M737" s="125">
        <f t="shared" si="317"/>
        <v>0.18848167539267013</v>
      </c>
      <c r="N737" s="125">
        <f t="shared" si="317"/>
        <v>0.18848167539267013</v>
      </c>
      <c r="O737" s="125">
        <f t="shared" si="317"/>
        <v>0.18848167539267013</v>
      </c>
      <c r="P737" s="125">
        <f t="shared" si="317"/>
        <v>0.18848167539267013</v>
      </c>
      <c r="Q737" s="125">
        <f t="shared" si="317"/>
        <v>0.18848167539267013</v>
      </c>
      <c r="R737" s="125">
        <f t="shared" si="317"/>
        <v>0.18848167539267013</v>
      </c>
      <c r="S737" s="125">
        <f t="shared" si="317"/>
        <v>0.18848167539267013</v>
      </c>
      <c r="T737" s="125">
        <f t="shared" si="317"/>
        <v>0.18848167539267013</v>
      </c>
      <c r="U737" s="125">
        <f t="shared" si="317"/>
        <v>0.15886312640239339</v>
      </c>
      <c r="V737" s="125">
        <f t="shared" si="317"/>
        <v>0.15886312640239339</v>
      </c>
      <c r="W737" s="125">
        <f t="shared" si="317"/>
        <v>0.15886312640239339</v>
      </c>
      <c r="X737" s="125">
        <f t="shared" si="317"/>
        <v>0.15886312640239339</v>
      </c>
      <c r="Y737" s="125">
        <f t="shared" si="317"/>
        <v>0.15886312640239339</v>
      </c>
      <c r="Z737" s="125">
        <f t="shared" si="317"/>
        <v>0.15886312640239339</v>
      </c>
      <c r="AA737" s="125">
        <f t="shared" si="317"/>
        <v>0.15886312640239339</v>
      </c>
      <c r="AB737" s="125">
        <f t="shared" si="317"/>
        <v>0.15886312640239339</v>
      </c>
      <c r="AC737" s="125">
        <f t="shared" si="317"/>
        <v>0.15886312640239339</v>
      </c>
      <c r="AD737" s="125">
        <f t="shared" si="317"/>
        <v>0.15886312640239339</v>
      </c>
      <c r="AE737" s="125">
        <f t="shared" si="317"/>
        <v>0.15886312640239339</v>
      </c>
      <c r="AF737" s="125">
        <f t="shared" si="317"/>
        <v>0.15886312640239339</v>
      </c>
      <c r="AG737" s="125">
        <f t="shared" si="317"/>
        <v>0.15886312640239339</v>
      </c>
      <c r="AH737" s="125">
        <f t="shared" si="317"/>
        <v>0.15886312640239339</v>
      </c>
      <c r="AI737" s="125">
        <f t="shared" si="317"/>
        <v>0.15886312640239339</v>
      </c>
      <c r="AJ737" s="125">
        <f t="shared" si="317"/>
        <v>0.15886312640239339</v>
      </c>
      <c r="AK737" s="125">
        <f t="shared" si="317"/>
        <v>0.15886312640239339</v>
      </c>
      <c r="AL737" s="125">
        <f t="shared" si="317"/>
        <v>0.15886312640239339</v>
      </c>
      <c r="AM737" s="125">
        <f t="shared" si="317"/>
        <v>0.15648017950635751</v>
      </c>
      <c r="AN737" s="125">
        <f t="shared" si="317"/>
        <v>0.1540972326103216</v>
      </c>
      <c r="AO737" s="125">
        <f t="shared" si="317"/>
        <v>0.15171428571428569</v>
      </c>
      <c r="AP737" s="125">
        <f t="shared" si="317"/>
        <v>0.14933133881824981</v>
      </c>
      <c r="AQ737" s="125">
        <f t="shared" si="317"/>
        <v>0.1469483919222139</v>
      </c>
      <c r="AR737" s="125">
        <f t="shared" si="317"/>
        <v>0.14456544502617799</v>
      </c>
      <c r="AS737" s="125">
        <f t="shared" si="317"/>
        <v>0.14218249813014208</v>
      </c>
      <c r="AT737" s="125">
        <f t="shared" si="317"/>
        <v>0.1397995512341062</v>
      </c>
      <c r="AU737" s="125">
        <f t="shared" si="317"/>
        <v>0.13741660433807029</v>
      </c>
      <c r="AV737" s="125">
        <f t="shared" si="317"/>
        <v>0.13503365744203438</v>
      </c>
      <c r="AW737" s="125">
        <f t="shared" si="317"/>
        <v>0.13265071054599847</v>
      </c>
      <c r="AX737" s="125">
        <f t="shared" si="317"/>
        <v>0.13026776364996259</v>
      </c>
      <c r="AY737" s="125">
        <f t="shared" si="317"/>
        <v>0.12788481675392668</v>
      </c>
      <c r="AZ737" s="125">
        <f t="shared" si="317"/>
        <v>0.1255018698578908</v>
      </c>
      <c r="BA737" s="125">
        <f t="shared" si="317"/>
        <v>0.12311892296185489</v>
      </c>
      <c r="BB737" s="125">
        <f t="shared" si="317"/>
        <v>0.120735976065819</v>
      </c>
      <c r="BC737" s="125">
        <f t="shared" si="317"/>
        <v>0.11835302916978309</v>
      </c>
      <c r="BD737" s="125">
        <f t="shared" si="317"/>
        <v>0.11597008227374719</v>
      </c>
      <c r="BE737" s="125">
        <f t="shared" si="317"/>
        <v>0.1135871353777113</v>
      </c>
      <c r="BF737" s="125">
        <f>BF602*BF195</f>
        <v>0.11120418848167539</v>
      </c>
      <c r="BG737" s="121"/>
      <c r="BH737" s="121"/>
      <c r="BI737" s="121"/>
      <c r="BJ737" s="121"/>
      <c r="BK737" s="121"/>
    </row>
    <row r="738" spans="1:63" s="78" customFormat="1" x14ac:dyDescent="0.25">
      <c r="A738" s="22" t="str">
        <f>'March 2008 RIA'!$A$18</f>
        <v>Tier 0</v>
      </c>
      <c r="B738" s="23">
        <v>1977</v>
      </c>
      <c r="C738" s="125">
        <f t="shared" si="264"/>
        <v>0.18848167539267013</v>
      </c>
      <c r="D738" s="125">
        <f t="shared" si="264"/>
        <v>0.18848167539267013</v>
      </c>
      <c r="E738" s="125">
        <f t="shared" ref="E738:BF738" si="318">E603*E196</f>
        <v>0.18848167539267013</v>
      </c>
      <c r="F738" s="125">
        <f t="shared" si="318"/>
        <v>0.18848167539267013</v>
      </c>
      <c r="G738" s="125">
        <f t="shared" si="318"/>
        <v>0.18848167539267013</v>
      </c>
      <c r="H738" s="125">
        <f t="shared" si="318"/>
        <v>0.18848167539267013</v>
      </c>
      <c r="I738" s="125">
        <f t="shared" si="318"/>
        <v>0.18848167539267013</v>
      </c>
      <c r="J738" s="125">
        <f t="shared" si="318"/>
        <v>0.18848167539267013</v>
      </c>
      <c r="K738" s="125">
        <f t="shared" si="318"/>
        <v>0.18848167539267013</v>
      </c>
      <c r="L738" s="125">
        <f t="shared" si="318"/>
        <v>0.18848167539267013</v>
      </c>
      <c r="M738" s="125">
        <f t="shared" si="318"/>
        <v>0.18848167539267013</v>
      </c>
      <c r="N738" s="125">
        <f t="shared" si="318"/>
        <v>0.18848167539267013</v>
      </c>
      <c r="O738" s="125">
        <f t="shared" si="318"/>
        <v>0.18848167539267013</v>
      </c>
      <c r="P738" s="125">
        <f t="shared" si="318"/>
        <v>0.18848167539267013</v>
      </c>
      <c r="Q738" s="125">
        <f t="shared" si="318"/>
        <v>0.18848167539267013</v>
      </c>
      <c r="R738" s="125">
        <f t="shared" si="318"/>
        <v>0.18848167539267013</v>
      </c>
      <c r="S738" s="125">
        <f t="shared" si="318"/>
        <v>0.18848167539267013</v>
      </c>
      <c r="T738" s="125">
        <f t="shared" si="318"/>
        <v>0.18848167539267013</v>
      </c>
      <c r="U738" s="125">
        <f t="shared" si="318"/>
        <v>0.15886312640239339</v>
      </c>
      <c r="V738" s="125">
        <f t="shared" si="318"/>
        <v>0.15886312640239339</v>
      </c>
      <c r="W738" s="125">
        <f t="shared" si="318"/>
        <v>0.15886312640239339</v>
      </c>
      <c r="X738" s="125">
        <f t="shared" si="318"/>
        <v>0.15886312640239339</v>
      </c>
      <c r="Y738" s="125">
        <f t="shared" si="318"/>
        <v>0.15886312640239339</v>
      </c>
      <c r="Z738" s="125">
        <f t="shared" si="318"/>
        <v>0.15886312640239339</v>
      </c>
      <c r="AA738" s="125">
        <f t="shared" si="318"/>
        <v>0.15886312640239339</v>
      </c>
      <c r="AB738" s="125">
        <f t="shared" si="318"/>
        <v>0.15886312640239339</v>
      </c>
      <c r="AC738" s="125">
        <f t="shared" si="318"/>
        <v>0.15886312640239339</v>
      </c>
      <c r="AD738" s="125">
        <f t="shared" si="318"/>
        <v>0.15886312640239339</v>
      </c>
      <c r="AE738" s="125">
        <f t="shared" si="318"/>
        <v>0.15886312640239339</v>
      </c>
      <c r="AF738" s="125">
        <f t="shared" si="318"/>
        <v>0.15886312640239339</v>
      </c>
      <c r="AG738" s="125">
        <f t="shared" si="318"/>
        <v>0.15886312640239339</v>
      </c>
      <c r="AH738" s="125">
        <f t="shared" si="318"/>
        <v>0.15886312640239339</v>
      </c>
      <c r="AI738" s="125">
        <f t="shared" si="318"/>
        <v>0.15886312640239339</v>
      </c>
      <c r="AJ738" s="125">
        <f t="shared" si="318"/>
        <v>0.15886312640239339</v>
      </c>
      <c r="AK738" s="125">
        <f t="shared" si="318"/>
        <v>0.15886312640239339</v>
      </c>
      <c r="AL738" s="125">
        <f t="shared" si="318"/>
        <v>0.15886312640239339</v>
      </c>
      <c r="AM738" s="125">
        <f t="shared" si="318"/>
        <v>0.15886312640239339</v>
      </c>
      <c r="AN738" s="125">
        <f t="shared" si="318"/>
        <v>0.15648017950635751</v>
      </c>
      <c r="AO738" s="125">
        <f t="shared" si="318"/>
        <v>0.1540972326103216</v>
      </c>
      <c r="AP738" s="125">
        <f t="shared" si="318"/>
        <v>0.15171428571428569</v>
      </c>
      <c r="AQ738" s="125">
        <f t="shared" si="318"/>
        <v>0.14933133881824981</v>
      </c>
      <c r="AR738" s="125">
        <f t="shared" si="318"/>
        <v>0.1469483919222139</v>
      </c>
      <c r="AS738" s="125">
        <f t="shared" si="318"/>
        <v>0.14456544502617799</v>
      </c>
      <c r="AT738" s="125">
        <f t="shared" si="318"/>
        <v>0.14218249813014208</v>
      </c>
      <c r="AU738" s="125">
        <f t="shared" si="318"/>
        <v>0.1397995512341062</v>
      </c>
      <c r="AV738" s="125">
        <f t="shared" si="318"/>
        <v>0.13741660433807029</v>
      </c>
      <c r="AW738" s="125">
        <f t="shared" si="318"/>
        <v>0.13503365744203438</v>
      </c>
      <c r="AX738" s="125">
        <f t="shared" si="318"/>
        <v>0.13265071054599847</v>
      </c>
      <c r="AY738" s="125">
        <f t="shared" si="318"/>
        <v>0.13026776364996259</v>
      </c>
      <c r="AZ738" s="125">
        <f t="shared" si="318"/>
        <v>0.12788481675392668</v>
      </c>
      <c r="BA738" s="125">
        <f t="shared" si="318"/>
        <v>0.1255018698578908</v>
      </c>
      <c r="BB738" s="125">
        <f t="shared" si="318"/>
        <v>0.12311892296185489</v>
      </c>
      <c r="BC738" s="125">
        <f t="shared" si="318"/>
        <v>0.120735976065819</v>
      </c>
      <c r="BD738" s="125">
        <f t="shared" si="318"/>
        <v>0.11835302916978309</v>
      </c>
      <c r="BE738" s="125">
        <f t="shared" si="318"/>
        <v>0.11597008227374719</v>
      </c>
      <c r="BF738" s="125">
        <f t="shared" si="318"/>
        <v>0.1135871353777113</v>
      </c>
      <c r="BG738" s="125">
        <f>BG603*BG196</f>
        <v>0.11120418848167539</v>
      </c>
      <c r="BH738" s="121"/>
      <c r="BI738" s="121"/>
      <c r="BJ738" s="121"/>
      <c r="BK738" s="121"/>
    </row>
    <row r="739" spans="1:63" s="78" customFormat="1" x14ac:dyDescent="0.25">
      <c r="A739" s="22" t="str">
        <f>'March 2008 RIA'!$A$18</f>
        <v>Tier 0</v>
      </c>
      <c r="B739" s="23">
        <v>1978</v>
      </c>
      <c r="C739" s="125">
        <f t="shared" si="264"/>
        <v>0.18848167539267013</v>
      </c>
      <c r="D739" s="125">
        <f t="shared" si="264"/>
        <v>0.18848167539267013</v>
      </c>
      <c r="E739" s="125">
        <f t="shared" ref="E739:BG739" si="319">E604*E197</f>
        <v>0.18848167539267013</v>
      </c>
      <c r="F739" s="125">
        <f t="shared" si="319"/>
        <v>0.18848167539267013</v>
      </c>
      <c r="G739" s="125">
        <f t="shared" si="319"/>
        <v>0.18848167539267013</v>
      </c>
      <c r="H739" s="125">
        <f t="shared" si="319"/>
        <v>0.18848167539267013</v>
      </c>
      <c r="I739" s="125">
        <f t="shared" si="319"/>
        <v>0.18848167539267013</v>
      </c>
      <c r="J739" s="125">
        <f t="shared" si="319"/>
        <v>0.18848167539267013</v>
      </c>
      <c r="K739" s="125">
        <f t="shared" si="319"/>
        <v>0.18848167539267013</v>
      </c>
      <c r="L739" s="125">
        <f t="shared" si="319"/>
        <v>0.18848167539267013</v>
      </c>
      <c r="M739" s="125">
        <f t="shared" si="319"/>
        <v>0.18848167539267013</v>
      </c>
      <c r="N739" s="125">
        <f t="shared" si="319"/>
        <v>0.18848167539267013</v>
      </c>
      <c r="O739" s="125">
        <f t="shared" si="319"/>
        <v>0.18848167539267013</v>
      </c>
      <c r="P739" s="125">
        <f t="shared" si="319"/>
        <v>0.18848167539267013</v>
      </c>
      <c r="Q739" s="125">
        <f t="shared" si="319"/>
        <v>0.18848167539267013</v>
      </c>
      <c r="R739" s="125">
        <f t="shared" si="319"/>
        <v>0.18848167539267013</v>
      </c>
      <c r="S739" s="125">
        <f t="shared" si="319"/>
        <v>0.18848167539267013</v>
      </c>
      <c r="T739" s="125">
        <f t="shared" si="319"/>
        <v>0.18848167539267013</v>
      </c>
      <c r="U739" s="125">
        <f t="shared" si="319"/>
        <v>0.15886312640239339</v>
      </c>
      <c r="V739" s="125">
        <f t="shared" si="319"/>
        <v>0.15886312640239339</v>
      </c>
      <c r="W739" s="125">
        <f t="shared" si="319"/>
        <v>0.15886312640239339</v>
      </c>
      <c r="X739" s="125">
        <f t="shared" si="319"/>
        <v>0.15886312640239339</v>
      </c>
      <c r="Y739" s="125">
        <f t="shared" si="319"/>
        <v>0.15886312640239339</v>
      </c>
      <c r="Z739" s="125">
        <f t="shared" si="319"/>
        <v>0.15886312640239339</v>
      </c>
      <c r="AA739" s="125">
        <f t="shared" si="319"/>
        <v>0.15886312640239339</v>
      </c>
      <c r="AB739" s="125">
        <f t="shared" si="319"/>
        <v>0.15886312640239339</v>
      </c>
      <c r="AC739" s="125">
        <f t="shared" si="319"/>
        <v>0.15886312640239339</v>
      </c>
      <c r="AD739" s="125">
        <f t="shared" si="319"/>
        <v>0.15886312640239339</v>
      </c>
      <c r="AE739" s="125">
        <f t="shared" si="319"/>
        <v>0.15886312640239339</v>
      </c>
      <c r="AF739" s="125">
        <f t="shared" si="319"/>
        <v>0.15886312640239339</v>
      </c>
      <c r="AG739" s="125">
        <f t="shared" si="319"/>
        <v>0.15886312640239339</v>
      </c>
      <c r="AH739" s="125">
        <f t="shared" si="319"/>
        <v>0.15886312640239339</v>
      </c>
      <c r="AI739" s="125">
        <f t="shared" si="319"/>
        <v>0.15886312640239339</v>
      </c>
      <c r="AJ739" s="125">
        <f t="shared" si="319"/>
        <v>0.15886312640239339</v>
      </c>
      <c r="AK739" s="125">
        <f t="shared" si="319"/>
        <v>0.15886312640239339</v>
      </c>
      <c r="AL739" s="125">
        <f t="shared" si="319"/>
        <v>0.15886312640239339</v>
      </c>
      <c r="AM739" s="125">
        <f t="shared" si="319"/>
        <v>0.15886312640239339</v>
      </c>
      <c r="AN739" s="125">
        <f t="shared" si="319"/>
        <v>0.15886312640239339</v>
      </c>
      <c r="AO739" s="125">
        <f t="shared" si="319"/>
        <v>0.15648017950635751</v>
      </c>
      <c r="AP739" s="125">
        <f t="shared" si="319"/>
        <v>0.1540972326103216</v>
      </c>
      <c r="AQ739" s="125">
        <f t="shared" si="319"/>
        <v>0.15171428571428569</v>
      </c>
      <c r="AR739" s="125">
        <f t="shared" si="319"/>
        <v>0.14933133881824981</v>
      </c>
      <c r="AS739" s="125">
        <f t="shared" si="319"/>
        <v>0.1469483919222139</v>
      </c>
      <c r="AT739" s="125">
        <f t="shared" si="319"/>
        <v>0.14456544502617799</v>
      </c>
      <c r="AU739" s="125">
        <f t="shared" si="319"/>
        <v>0.14218249813014208</v>
      </c>
      <c r="AV739" s="125">
        <f t="shared" si="319"/>
        <v>0.1397995512341062</v>
      </c>
      <c r="AW739" s="125">
        <f t="shared" si="319"/>
        <v>0.13741660433807029</v>
      </c>
      <c r="AX739" s="125">
        <f t="shared" si="319"/>
        <v>0.13503365744203438</v>
      </c>
      <c r="AY739" s="125">
        <f t="shared" si="319"/>
        <v>0.13265071054599847</v>
      </c>
      <c r="AZ739" s="125">
        <f t="shared" si="319"/>
        <v>0.13026776364996259</v>
      </c>
      <c r="BA739" s="125">
        <f t="shared" si="319"/>
        <v>0.12788481675392668</v>
      </c>
      <c r="BB739" s="125">
        <f t="shared" si="319"/>
        <v>0.1255018698578908</v>
      </c>
      <c r="BC739" s="125">
        <f t="shared" si="319"/>
        <v>0.12311892296185489</v>
      </c>
      <c r="BD739" s="125">
        <f t="shared" si="319"/>
        <v>0.120735976065819</v>
      </c>
      <c r="BE739" s="125">
        <f t="shared" si="319"/>
        <v>0.11835302916978309</v>
      </c>
      <c r="BF739" s="125">
        <f t="shared" si="319"/>
        <v>0.11597008227374719</v>
      </c>
      <c r="BG739" s="125">
        <f t="shared" si="319"/>
        <v>0.1135871353777113</v>
      </c>
      <c r="BH739" s="125">
        <f>BH604*BH197</f>
        <v>0.11120418848167539</v>
      </c>
      <c r="BI739" s="121"/>
      <c r="BJ739" s="121"/>
      <c r="BK739" s="121"/>
    </row>
    <row r="740" spans="1:63" s="78" customFormat="1" x14ac:dyDescent="0.25">
      <c r="A740" s="22" t="str">
        <f>'March 2008 RIA'!$A$18</f>
        <v>Tier 0</v>
      </c>
      <c r="B740" s="23">
        <v>1979</v>
      </c>
      <c r="C740" s="125">
        <f t="shared" si="264"/>
        <v>0.18848167539267013</v>
      </c>
      <c r="D740" s="125">
        <f t="shared" si="264"/>
        <v>0.18848167539267013</v>
      </c>
      <c r="E740" s="125">
        <f t="shared" ref="E740:BH740" si="320">E605*E198</f>
        <v>0.18848167539267013</v>
      </c>
      <c r="F740" s="125">
        <f t="shared" si="320"/>
        <v>0.18848167539267013</v>
      </c>
      <c r="G740" s="125">
        <f t="shared" si="320"/>
        <v>0.18848167539267013</v>
      </c>
      <c r="H740" s="125">
        <f t="shared" si="320"/>
        <v>0.18848167539267013</v>
      </c>
      <c r="I740" s="125">
        <f t="shared" si="320"/>
        <v>0.18848167539267013</v>
      </c>
      <c r="J740" s="125">
        <f t="shared" si="320"/>
        <v>0.18848167539267013</v>
      </c>
      <c r="K740" s="125">
        <f t="shared" si="320"/>
        <v>0.18848167539267013</v>
      </c>
      <c r="L740" s="125">
        <f t="shared" si="320"/>
        <v>0.18848167539267013</v>
      </c>
      <c r="M740" s="125">
        <f t="shared" si="320"/>
        <v>0.18848167539267013</v>
      </c>
      <c r="N740" s="125">
        <f t="shared" si="320"/>
        <v>0.18848167539267013</v>
      </c>
      <c r="O740" s="125">
        <f t="shared" si="320"/>
        <v>0.18848167539267013</v>
      </c>
      <c r="P740" s="125">
        <f t="shared" si="320"/>
        <v>0.18848167539267013</v>
      </c>
      <c r="Q740" s="125">
        <f t="shared" si="320"/>
        <v>0.18848167539267013</v>
      </c>
      <c r="R740" s="125">
        <f t="shared" si="320"/>
        <v>0.18848167539267013</v>
      </c>
      <c r="S740" s="125">
        <f t="shared" si="320"/>
        <v>0.18848167539267013</v>
      </c>
      <c r="T740" s="125">
        <f t="shared" si="320"/>
        <v>0.18848167539267013</v>
      </c>
      <c r="U740" s="125">
        <f t="shared" si="320"/>
        <v>0.15886312640239339</v>
      </c>
      <c r="V740" s="125">
        <f t="shared" si="320"/>
        <v>0.15886312640239339</v>
      </c>
      <c r="W740" s="125">
        <f t="shared" si="320"/>
        <v>0.15886312640239339</v>
      </c>
      <c r="X740" s="125">
        <f t="shared" si="320"/>
        <v>0.15886312640239339</v>
      </c>
      <c r="Y740" s="125">
        <f t="shared" si="320"/>
        <v>0.15886312640239339</v>
      </c>
      <c r="Z740" s="125">
        <f t="shared" si="320"/>
        <v>0.15886312640239339</v>
      </c>
      <c r="AA740" s="125">
        <f t="shared" si="320"/>
        <v>0.15886312640239339</v>
      </c>
      <c r="AB740" s="125">
        <f t="shared" si="320"/>
        <v>0.15886312640239339</v>
      </c>
      <c r="AC740" s="125">
        <f t="shared" si="320"/>
        <v>0.15886312640239339</v>
      </c>
      <c r="AD740" s="125">
        <f t="shared" si="320"/>
        <v>0.15886312640239339</v>
      </c>
      <c r="AE740" s="125">
        <f t="shared" si="320"/>
        <v>0.15886312640239339</v>
      </c>
      <c r="AF740" s="125">
        <f t="shared" si="320"/>
        <v>0.15886312640239339</v>
      </c>
      <c r="AG740" s="125">
        <f t="shared" si="320"/>
        <v>0.15886312640239339</v>
      </c>
      <c r="AH740" s="125">
        <f t="shared" si="320"/>
        <v>0.15886312640239339</v>
      </c>
      <c r="AI740" s="125">
        <f t="shared" si="320"/>
        <v>0.15886312640239339</v>
      </c>
      <c r="AJ740" s="125">
        <f t="shared" si="320"/>
        <v>0.15886312640239339</v>
      </c>
      <c r="AK740" s="125">
        <f t="shared" si="320"/>
        <v>0.15886312640239339</v>
      </c>
      <c r="AL740" s="125">
        <f t="shared" si="320"/>
        <v>0.15886312640239339</v>
      </c>
      <c r="AM740" s="125">
        <f t="shared" si="320"/>
        <v>0.15886312640239339</v>
      </c>
      <c r="AN740" s="125">
        <f t="shared" si="320"/>
        <v>0.15886312640239339</v>
      </c>
      <c r="AO740" s="125">
        <f t="shared" si="320"/>
        <v>0.15886312640239339</v>
      </c>
      <c r="AP740" s="125">
        <f t="shared" si="320"/>
        <v>0.15648017950635751</v>
      </c>
      <c r="AQ740" s="125">
        <f t="shared" si="320"/>
        <v>0.1540972326103216</v>
      </c>
      <c r="AR740" s="125">
        <f t="shared" si="320"/>
        <v>0.15171428571428569</v>
      </c>
      <c r="AS740" s="125">
        <f t="shared" si="320"/>
        <v>0.14933133881824981</v>
      </c>
      <c r="AT740" s="125">
        <f t="shared" si="320"/>
        <v>0.1469483919222139</v>
      </c>
      <c r="AU740" s="125">
        <f t="shared" si="320"/>
        <v>0.14456544502617799</v>
      </c>
      <c r="AV740" s="125">
        <f t="shared" si="320"/>
        <v>0.14218249813014208</v>
      </c>
      <c r="AW740" s="125">
        <f t="shared" si="320"/>
        <v>0.1397995512341062</v>
      </c>
      <c r="AX740" s="125">
        <f t="shared" si="320"/>
        <v>0.13741660433807029</v>
      </c>
      <c r="AY740" s="125">
        <f t="shared" si="320"/>
        <v>0.13503365744203438</v>
      </c>
      <c r="AZ740" s="125">
        <f t="shared" si="320"/>
        <v>0.13265071054599847</v>
      </c>
      <c r="BA740" s="125">
        <f t="shared" si="320"/>
        <v>0.13026776364996259</v>
      </c>
      <c r="BB740" s="125">
        <f t="shared" si="320"/>
        <v>0.12788481675392668</v>
      </c>
      <c r="BC740" s="125">
        <f t="shared" si="320"/>
        <v>0.1255018698578908</v>
      </c>
      <c r="BD740" s="125">
        <f t="shared" si="320"/>
        <v>0.12311892296185489</v>
      </c>
      <c r="BE740" s="125">
        <f t="shared" si="320"/>
        <v>0.120735976065819</v>
      </c>
      <c r="BF740" s="125">
        <f t="shared" si="320"/>
        <v>0.11835302916978309</v>
      </c>
      <c r="BG740" s="125">
        <f t="shared" si="320"/>
        <v>0.11597008227374719</v>
      </c>
      <c r="BH740" s="125">
        <f t="shared" si="320"/>
        <v>0.1135871353777113</v>
      </c>
      <c r="BI740" s="125">
        <f>BI605*BI198</f>
        <v>0.11120418848167539</v>
      </c>
      <c r="BJ740" s="124"/>
      <c r="BK740" s="124"/>
    </row>
    <row r="741" spans="1:63" s="78" customFormat="1" x14ac:dyDescent="0.25">
      <c r="A741" s="22" t="str">
        <f>'March 2008 RIA'!$A$18</f>
        <v>Tier 0</v>
      </c>
      <c r="B741" s="23">
        <v>1980</v>
      </c>
      <c r="C741" s="125">
        <f t="shared" si="264"/>
        <v>0.18848167539267013</v>
      </c>
      <c r="D741" s="125">
        <f t="shared" si="264"/>
        <v>0.18848167539267013</v>
      </c>
      <c r="E741" s="125">
        <f t="shared" ref="E741:BI741" si="321">E606*E199</f>
        <v>0.18848167539267013</v>
      </c>
      <c r="F741" s="125">
        <f t="shared" si="321"/>
        <v>0.18848167539267013</v>
      </c>
      <c r="G741" s="125">
        <f t="shared" si="321"/>
        <v>0.18848167539267013</v>
      </c>
      <c r="H741" s="125">
        <f t="shared" si="321"/>
        <v>0.18848167539267013</v>
      </c>
      <c r="I741" s="125">
        <f t="shared" si="321"/>
        <v>0.18848167539267013</v>
      </c>
      <c r="J741" s="125">
        <f t="shared" si="321"/>
        <v>0.18848167539267013</v>
      </c>
      <c r="K741" s="125">
        <f t="shared" si="321"/>
        <v>0.18848167539267013</v>
      </c>
      <c r="L741" s="125">
        <f t="shared" si="321"/>
        <v>0.18848167539267013</v>
      </c>
      <c r="M741" s="125">
        <f t="shared" si="321"/>
        <v>0.18848167539267013</v>
      </c>
      <c r="N741" s="125">
        <f t="shared" si="321"/>
        <v>0.18848167539267013</v>
      </c>
      <c r="O741" s="125">
        <f t="shared" si="321"/>
        <v>0.18848167539267013</v>
      </c>
      <c r="P741" s="125">
        <f t="shared" si="321"/>
        <v>0.18848167539267013</v>
      </c>
      <c r="Q741" s="125">
        <f t="shared" si="321"/>
        <v>0.18848167539267013</v>
      </c>
      <c r="R741" s="125">
        <f t="shared" si="321"/>
        <v>0.18848167539267013</v>
      </c>
      <c r="S741" s="125">
        <f t="shared" si="321"/>
        <v>0.18848167539267013</v>
      </c>
      <c r="T741" s="125">
        <f t="shared" si="321"/>
        <v>0.18848167539267013</v>
      </c>
      <c r="U741" s="125">
        <f t="shared" si="321"/>
        <v>0.15886312640239339</v>
      </c>
      <c r="V741" s="125">
        <f t="shared" si="321"/>
        <v>0.15886312640239339</v>
      </c>
      <c r="W741" s="125">
        <f t="shared" si="321"/>
        <v>0.15886312640239339</v>
      </c>
      <c r="X741" s="125">
        <f t="shared" si="321"/>
        <v>0.15886312640239339</v>
      </c>
      <c r="Y741" s="125">
        <f t="shared" si="321"/>
        <v>0.15886312640239339</v>
      </c>
      <c r="Z741" s="125">
        <f t="shared" si="321"/>
        <v>0.15886312640239339</v>
      </c>
      <c r="AA741" s="125">
        <f t="shared" si="321"/>
        <v>0.15886312640239339</v>
      </c>
      <c r="AB741" s="125">
        <f t="shared" si="321"/>
        <v>0.15886312640239339</v>
      </c>
      <c r="AC741" s="125">
        <f t="shared" si="321"/>
        <v>0.15886312640239339</v>
      </c>
      <c r="AD741" s="125">
        <f t="shared" si="321"/>
        <v>0.15886312640239339</v>
      </c>
      <c r="AE741" s="125">
        <f t="shared" si="321"/>
        <v>0.15886312640239339</v>
      </c>
      <c r="AF741" s="125">
        <f t="shared" si="321"/>
        <v>0.15886312640239339</v>
      </c>
      <c r="AG741" s="125">
        <f t="shared" si="321"/>
        <v>0.15886312640239339</v>
      </c>
      <c r="AH741" s="125">
        <f t="shared" si="321"/>
        <v>0.15886312640239339</v>
      </c>
      <c r="AI741" s="125">
        <f t="shared" si="321"/>
        <v>0.15886312640239339</v>
      </c>
      <c r="AJ741" s="125">
        <f t="shared" si="321"/>
        <v>0.15886312640239339</v>
      </c>
      <c r="AK741" s="125">
        <f t="shared" si="321"/>
        <v>0.15886312640239339</v>
      </c>
      <c r="AL741" s="125">
        <f t="shared" si="321"/>
        <v>0.15886312640239339</v>
      </c>
      <c r="AM741" s="125">
        <f t="shared" si="321"/>
        <v>0.15886312640239339</v>
      </c>
      <c r="AN741" s="125">
        <f t="shared" si="321"/>
        <v>0.15886312640239339</v>
      </c>
      <c r="AO741" s="125">
        <f t="shared" si="321"/>
        <v>0.15886312640239339</v>
      </c>
      <c r="AP741" s="125">
        <f t="shared" si="321"/>
        <v>0.15886312640239339</v>
      </c>
      <c r="AQ741" s="125">
        <f t="shared" si="321"/>
        <v>0.15648017950635751</v>
      </c>
      <c r="AR741" s="125">
        <f t="shared" si="321"/>
        <v>0.1540972326103216</v>
      </c>
      <c r="AS741" s="125">
        <f t="shared" si="321"/>
        <v>0.15171428571428569</v>
      </c>
      <c r="AT741" s="125">
        <f t="shared" si="321"/>
        <v>0.14933133881824981</v>
      </c>
      <c r="AU741" s="125">
        <f t="shared" si="321"/>
        <v>0.1469483919222139</v>
      </c>
      <c r="AV741" s="125">
        <f t="shared" si="321"/>
        <v>0.14456544502617799</v>
      </c>
      <c r="AW741" s="125">
        <f t="shared" si="321"/>
        <v>0.14218249813014208</v>
      </c>
      <c r="AX741" s="125">
        <f t="shared" si="321"/>
        <v>0.1397995512341062</v>
      </c>
      <c r="AY741" s="125">
        <f t="shared" si="321"/>
        <v>0.13741660433807029</v>
      </c>
      <c r="AZ741" s="125">
        <f t="shared" si="321"/>
        <v>0.13503365744203438</v>
      </c>
      <c r="BA741" s="125">
        <f t="shared" si="321"/>
        <v>0.13265071054599847</v>
      </c>
      <c r="BB741" s="125">
        <f t="shared" si="321"/>
        <v>0.13026776364996259</v>
      </c>
      <c r="BC741" s="125">
        <f t="shared" si="321"/>
        <v>0.12788481675392668</v>
      </c>
      <c r="BD741" s="125">
        <f t="shared" si="321"/>
        <v>0.1255018698578908</v>
      </c>
      <c r="BE741" s="125">
        <f t="shared" si="321"/>
        <v>0.12311892296185489</v>
      </c>
      <c r="BF741" s="125">
        <f t="shared" si="321"/>
        <v>0.120735976065819</v>
      </c>
      <c r="BG741" s="125">
        <f t="shared" si="321"/>
        <v>0.11835302916978309</v>
      </c>
      <c r="BH741" s="125">
        <f t="shared" si="321"/>
        <v>0.11597008227374719</v>
      </c>
      <c r="BI741" s="125">
        <f t="shared" si="321"/>
        <v>0.1135871353777113</v>
      </c>
      <c r="BJ741" s="125">
        <f>BJ606*BJ199</f>
        <v>0.11120418848167539</v>
      </c>
      <c r="BK741" s="124"/>
    </row>
    <row r="742" spans="1:63" s="78" customFormat="1" x14ac:dyDescent="0.25">
      <c r="A742" s="22" t="str">
        <f>'March 2008 RIA'!$A$18</f>
        <v>Tier 0</v>
      </c>
      <c r="B742" s="23">
        <v>1981</v>
      </c>
      <c r="C742" s="125">
        <f t="shared" si="264"/>
        <v>0.18848167539267013</v>
      </c>
      <c r="D742" s="125">
        <f t="shared" si="264"/>
        <v>0.18848167539267013</v>
      </c>
      <c r="E742" s="125">
        <f t="shared" ref="E742:BJ742" si="322">E607*E200</f>
        <v>0.18848167539267013</v>
      </c>
      <c r="F742" s="125">
        <f t="shared" si="322"/>
        <v>0.18848167539267013</v>
      </c>
      <c r="G742" s="125">
        <f t="shared" si="322"/>
        <v>0.18848167539267013</v>
      </c>
      <c r="H742" s="125">
        <f t="shared" si="322"/>
        <v>0.18848167539267013</v>
      </c>
      <c r="I742" s="125">
        <f t="shared" si="322"/>
        <v>0.18848167539267013</v>
      </c>
      <c r="J742" s="125">
        <f t="shared" si="322"/>
        <v>0.18848167539267013</v>
      </c>
      <c r="K742" s="125">
        <f t="shared" si="322"/>
        <v>0.18848167539267013</v>
      </c>
      <c r="L742" s="125">
        <f t="shared" si="322"/>
        <v>0.18848167539267013</v>
      </c>
      <c r="M742" s="125">
        <f t="shared" si="322"/>
        <v>0.18848167539267013</v>
      </c>
      <c r="N742" s="125">
        <f t="shared" si="322"/>
        <v>0.18848167539267013</v>
      </c>
      <c r="O742" s="125">
        <f t="shared" si="322"/>
        <v>0.18848167539267013</v>
      </c>
      <c r="P742" s="125">
        <f t="shared" si="322"/>
        <v>0.18848167539267013</v>
      </c>
      <c r="Q742" s="125">
        <f t="shared" si="322"/>
        <v>0.18848167539267013</v>
      </c>
      <c r="R742" s="125">
        <f t="shared" si="322"/>
        <v>0.18848167539267013</v>
      </c>
      <c r="S742" s="125">
        <f t="shared" si="322"/>
        <v>0.18848167539267013</v>
      </c>
      <c r="T742" s="125">
        <f t="shared" si="322"/>
        <v>0.18848167539267013</v>
      </c>
      <c r="U742" s="125">
        <f t="shared" si="322"/>
        <v>0.15886312640239339</v>
      </c>
      <c r="V742" s="125">
        <f t="shared" si="322"/>
        <v>0.15886312640239339</v>
      </c>
      <c r="W742" s="125">
        <f t="shared" si="322"/>
        <v>0.15886312640239339</v>
      </c>
      <c r="X742" s="125">
        <f t="shared" si="322"/>
        <v>0.15886312640239339</v>
      </c>
      <c r="Y742" s="125">
        <f t="shared" si="322"/>
        <v>0.15886312640239339</v>
      </c>
      <c r="Z742" s="125">
        <f t="shared" si="322"/>
        <v>0.15886312640239339</v>
      </c>
      <c r="AA742" s="125">
        <f t="shared" si="322"/>
        <v>0.15886312640239339</v>
      </c>
      <c r="AB742" s="125">
        <f t="shared" si="322"/>
        <v>0.15886312640239339</v>
      </c>
      <c r="AC742" s="125">
        <f t="shared" si="322"/>
        <v>0.15886312640239339</v>
      </c>
      <c r="AD742" s="125">
        <f t="shared" si="322"/>
        <v>0.15886312640239339</v>
      </c>
      <c r="AE742" s="125">
        <f t="shared" si="322"/>
        <v>0.15886312640239339</v>
      </c>
      <c r="AF742" s="125">
        <f t="shared" si="322"/>
        <v>0.15886312640239339</v>
      </c>
      <c r="AG742" s="125">
        <f t="shared" si="322"/>
        <v>0.15886312640239339</v>
      </c>
      <c r="AH742" s="125">
        <f t="shared" si="322"/>
        <v>0.15886312640239339</v>
      </c>
      <c r="AI742" s="125">
        <f t="shared" si="322"/>
        <v>0.15886312640239339</v>
      </c>
      <c r="AJ742" s="125">
        <f t="shared" si="322"/>
        <v>0.15886312640239339</v>
      </c>
      <c r="AK742" s="125">
        <f t="shared" si="322"/>
        <v>0.15886312640239339</v>
      </c>
      <c r="AL742" s="125">
        <f t="shared" si="322"/>
        <v>0.15886312640239339</v>
      </c>
      <c r="AM742" s="125">
        <f t="shared" si="322"/>
        <v>0.15886312640239339</v>
      </c>
      <c r="AN742" s="125">
        <f t="shared" si="322"/>
        <v>0.15886312640239339</v>
      </c>
      <c r="AO742" s="125">
        <f t="shared" si="322"/>
        <v>0.15886312640239339</v>
      </c>
      <c r="AP742" s="125">
        <f t="shared" si="322"/>
        <v>0.15886312640239339</v>
      </c>
      <c r="AQ742" s="125">
        <f t="shared" si="322"/>
        <v>0.15886312640239339</v>
      </c>
      <c r="AR742" s="125">
        <f t="shared" si="322"/>
        <v>0.15648017950635751</v>
      </c>
      <c r="AS742" s="125">
        <f t="shared" si="322"/>
        <v>0.1540972326103216</v>
      </c>
      <c r="AT742" s="125">
        <f t="shared" si="322"/>
        <v>0.15171428571428569</v>
      </c>
      <c r="AU742" s="125">
        <f t="shared" si="322"/>
        <v>0.14933133881824981</v>
      </c>
      <c r="AV742" s="125">
        <f t="shared" si="322"/>
        <v>0.1469483919222139</v>
      </c>
      <c r="AW742" s="125">
        <f t="shared" si="322"/>
        <v>0.14456544502617799</v>
      </c>
      <c r="AX742" s="125">
        <f t="shared" si="322"/>
        <v>0.14218249813014208</v>
      </c>
      <c r="AY742" s="125">
        <f t="shared" si="322"/>
        <v>0.1397995512341062</v>
      </c>
      <c r="AZ742" s="125">
        <f t="shared" si="322"/>
        <v>0.13741660433807029</v>
      </c>
      <c r="BA742" s="125">
        <f t="shared" si="322"/>
        <v>0.13503365744203438</v>
      </c>
      <c r="BB742" s="125">
        <f t="shared" si="322"/>
        <v>0.13265071054599847</v>
      </c>
      <c r="BC742" s="125">
        <f t="shared" si="322"/>
        <v>0.13026776364996259</v>
      </c>
      <c r="BD742" s="125">
        <f t="shared" si="322"/>
        <v>0.12788481675392668</v>
      </c>
      <c r="BE742" s="125">
        <f t="shared" si="322"/>
        <v>0.1255018698578908</v>
      </c>
      <c r="BF742" s="125">
        <f t="shared" si="322"/>
        <v>0.12311892296185489</v>
      </c>
      <c r="BG742" s="125">
        <f t="shared" si="322"/>
        <v>0.120735976065819</v>
      </c>
      <c r="BH742" s="125">
        <f t="shared" si="322"/>
        <v>0.11835302916978309</v>
      </c>
      <c r="BI742" s="125">
        <f t="shared" si="322"/>
        <v>0.11597008227374719</v>
      </c>
      <c r="BJ742" s="125">
        <f t="shared" si="322"/>
        <v>0.1135871353777113</v>
      </c>
      <c r="BK742" s="125">
        <f>BK607*BK200</f>
        <v>0.11120418848167539</v>
      </c>
    </row>
    <row r="743" spans="1:63" s="78" customFormat="1" x14ac:dyDescent="0.25">
      <c r="A743" s="22" t="str">
        <f>'March 2008 RIA'!$A$18</f>
        <v>Tier 0</v>
      </c>
      <c r="B743" s="23">
        <v>1982</v>
      </c>
      <c r="C743" s="125">
        <f t="shared" si="264"/>
        <v>0.18848167539267013</v>
      </c>
      <c r="D743" s="125">
        <f t="shared" si="264"/>
        <v>0.18848167539267013</v>
      </c>
      <c r="E743" s="125">
        <f t="shared" ref="E743:BK743" si="323">E608*E201</f>
        <v>0.18848167539267013</v>
      </c>
      <c r="F743" s="125">
        <f t="shared" si="323"/>
        <v>0.18848167539267013</v>
      </c>
      <c r="G743" s="125">
        <f t="shared" si="323"/>
        <v>0.18848167539267013</v>
      </c>
      <c r="H743" s="125">
        <f t="shared" si="323"/>
        <v>0.18848167539267013</v>
      </c>
      <c r="I743" s="125">
        <f t="shared" si="323"/>
        <v>0.18848167539267013</v>
      </c>
      <c r="J743" s="125">
        <f t="shared" si="323"/>
        <v>0.18848167539267013</v>
      </c>
      <c r="K743" s="125">
        <f t="shared" si="323"/>
        <v>0.18848167539267013</v>
      </c>
      <c r="L743" s="125">
        <f t="shared" si="323"/>
        <v>0.18848167539267013</v>
      </c>
      <c r="M743" s="125">
        <f t="shared" si="323"/>
        <v>0.18848167539267013</v>
      </c>
      <c r="N743" s="125">
        <f t="shared" si="323"/>
        <v>0.18848167539267013</v>
      </c>
      <c r="O743" s="125">
        <f t="shared" si="323"/>
        <v>0.18848167539267013</v>
      </c>
      <c r="P743" s="125">
        <f t="shared" si="323"/>
        <v>0.18848167539267013</v>
      </c>
      <c r="Q743" s="125">
        <f t="shared" si="323"/>
        <v>0.18848167539267013</v>
      </c>
      <c r="R743" s="125">
        <f t="shared" si="323"/>
        <v>0.18848167539267013</v>
      </c>
      <c r="S743" s="125">
        <f t="shared" si="323"/>
        <v>0.18848167539267013</v>
      </c>
      <c r="T743" s="125">
        <f t="shared" si="323"/>
        <v>0.18848167539267013</v>
      </c>
      <c r="U743" s="125">
        <f t="shared" si="323"/>
        <v>0.15886312640239339</v>
      </c>
      <c r="V743" s="125">
        <f t="shared" si="323"/>
        <v>0.15886312640239339</v>
      </c>
      <c r="W743" s="125">
        <f t="shared" si="323"/>
        <v>0.15886312640239339</v>
      </c>
      <c r="X743" s="125">
        <f t="shared" si="323"/>
        <v>0.15886312640239339</v>
      </c>
      <c r="Y743" s="125">
        <f t="shared" si="323"/>
        <v>0.15886312640239339</v>
      </c>
      <c r="Z743" s="125">
        <f t="shared" si="323"/>
        <v>0.15886312640239339</v>
      </c>
      <c r="AA743" s="125">
        <f t="shared" si="323"/>
        <v>0.15886312640239339</v>
      </c>
      <c r="AB743" s="125">
        <f t="shared" si="323"/>
        <v>0.15886312640239339</v>
      </c>
      <c r="AC743" s="125">
        <f t="shared" si="323"/>
        <v>0.15886312640239339</v>
      </c>
      <c r="AD743" s="125">
        <f t="shared" si="323"/>
        <v>0.15886312640239339</v>
      </c>
      <c r="AE743" s="125">
        <f t="shared" si="323"/>
        <v>0.15886312640239339</v>
      </c>
      <c r="AF743" s="125">
        <f t="shared" si="323"/>
        <v>0.15886312640239339</v>
      </c>
      <c r="AG743" s="125">
        <f t="shared" si="323"/>
        <v>0.15886312640239339</v>
      </c>
      <c r="AH743" s="125">
        <f t="shared" si="323"/>
        <v>0.15886312640239339</v>
      </c>
      <c r="AI743" s="125">
        <f t="shared" si="323"/>
        <v>0.15886312640239339</v>
      </c>
      <c r="AJ743" s="125">
        <f t="shared" si="323"/>
        <v>0.15886312640239339</v>
      </c>
      <c r="AK743" s="125">
        <f t="shared" si="323"/>
        <v>0.15886312640239339</v>
      </c>
      <c r="AL743" s="125">
        <f t="shared" si="323"/>
        <v>0.15886312640239339</v>
      </c>
      <c r="AM743" s="125">
        <f t="shared" si="323"/>
        <v>0.15886312640239339</v>
      </c>
      <c r="AN743" s="125">
        <f t="shared" si="323"/>
        <v>0.15886312640239339</v>
      </c>
      <c r="AO743" s="125">
        <f t="shared" si="323"/>
        <v>0.15886312640239339</v>
      </c>
      <c r="AP743" s="125">
        <f t="shared" si="323"/>
        <v>0.15886312640239339</v>
      </c>
      <c r="AQ743" s="125">
        <f t="shared" si="323"/>
        <v>0.15886312640239339</v>
      </c>
      <c r="AR743" s="125">
        <f t="shared" si="323"/>
        <v>0.15886312640239339</v>
      </c>
      <c r="AS743" s="125">
        <f t="shared" si="323"/>
        <v>0.15648017950635751</v>
      </c>
      <c r="AT743" s="125">
        <f t="shared" si="323"/>
        <v>0.1540972326103216</v>
      </c>
      <c r="AU743" s="125">
        <f t="shared" si="323"/>
        <v>0.15171428571428569</v>
      </c>
      <c r="AV743" s="125">
        <f t="shared" si="323"/>
        <v>0.14933133881824981</v>
      </c>
      <c r="AW743" s="125">
        <f t="shared" si="323"/>
        <v>0.1469483919222139</v>
      </c>
      <c r="AX743" s="125">
        <f t="shared" si="323"/>
        <v>0.14456544502617799</v>
      </c>
      <c r="AY743" s="125">
        <f t="shared" si="323"/>
        <v>0.14218249813014208</v>
      </c>
      <c r="AZ743" s="125">
        <f t="shared" si="323"/>
        <v>0.1397995512341062</v>
      </c>
      <c r="BA743" s="125">
        <f t="shared" si="323"/>
        <v>0.13741660433807029</v>
      </c>
      <c r="BB743" s="125">
        <f t="shared" si="323"/>
        <v>0.13503365744203438</v>
      </c>
      <c r="BC743" s="125">
        <f t="shared" si="323"/>
        <v>0.13265071054599847</v>
      </c>
      <c r="BD743" s="125">
        <f t="shared" si="323"/>
        <v>0.13026776364996259</v>
      </c>
      <c r="BE743" s="125">
        <f t="shared" si="323"/>
        <v>0.12788481675392668</v>
      </c>
      <c r="BF743" s="125">
        <f t="shared" si="323"/>
        <v>0.1255018698578908</v>
      </c>
      <c r="BG743" s="125">
        <f t="shared" si="323"/>
        <v>0.12311892296185489</v>
      </c>
      <c r="BH743" s="125">
        <f t="shared" si="323"/>
        <v>0.120735976065819</v>
      </c>
      <c r="BI743" s="125">
        <f t="shared" si="323"/>
        <v>0.11835302916978309</v>
      </c>
      <c r="BJ743" s="125">
        <f t="shared" si="323"/>
        <v>0.11597008227374719</v>
      </c>
      <c r="BK743" s="125">
        <f t="shared" si="323"/>
        <v>0.1135871353777113</v>
      </c>
    </row>
    <row r="744" spans="1:63" s="78" customFormat="1" x14ac:dyDescent="0.25">
      <c r="A744" s="22" t="str">
        <f>'March 2008 RIA'!$A$18</f>
        <v>Tier 0</v>
      </c>
      <c r="B744" s="23">
        <v>1983</v>
      </c>
      <c r="C744" s="125">
        <f t="shared" si="264"/>
        <v>0.18848167539267013</v>
      </c>
      <c r="D744" s="125">
        <f t="shared" si="264"/>
        <v>0.18848167539267013</v>
      </c>
      <c r="E744" s="125">
        <f t="shared" ref="E744:BK744" si="324">E609*E202</f>
        <v>0.18848167539267013</v>
      </c>
      <c r="F744" s="125">
        <f t="shared" si="324"/>
        <v>0.18848167539267013</v>
      </c>
      <c r="G744" s="125">
        <f t="shared" si="324"/>
        <v>0.18848167539267013</v>
      </c>
      <c r="H744" s="125">
        <f t="shared" si="324"/>
        <v>0.18848167539267013</v>
      </c>
      <c r="I744" s="125">
        <f t="shared" si="324"/>
        <v>0.18848167539267013</v>
      </c>
      <c r="J744" s="125">
        <f t="shared" si="324"/>
        <v>0.18848167539267013</v>
      </c>
      <c r="K744" s="125">
        <f t="shared" si="324"/>
        <v>0.18848167539267013</v>
      </c>
      <c r="L744" s="125">
        <f t="shared" si="324"/>
        <v>0.18848167539267013</v>
      </c>
      <c r="M744" s="125">
        <f t="shared" si="324"/>
        <v>0.18848167539267013</v>
      </c>
      <c r="N744" s="125">
        <f t="shared" si="324"/>
        <v>0.18848167539267013</v>
      </c>
      <c r="O744" s="125">
        <f t="shared" si="324"/>
        <v>0.18848167539267013</v>
      </c>
      <c r="P744" s="125">
        <f t="shared" si="324"/>
        <v>0.18848167539267013</v>
      </c>
      <c r="Q744" s="125">
        <f t="shared" si="324"/>
        <v>0.18848167539267013</v>
      </c>
      <c r="R744" s="125">
        <f t="shared" si="324"/>
        <v>0.18848167539267013</v>
      </c>
      <c r="S744" s="125">
        <f t="shared" si="324"/>
        <v>0.18848167539267013</v>
      </c>
      <c r="T744" s="125">
        <f t="shared" si="324"/>
        <v>0.18848167539267013</v>
      </c>
      <c r="U744" s="125">
        <f t="shared" si="324"/>
        <v>0.15886312640239339</v>
      </c>
      <c r="V744" s="125">
        <f t="shared" si="324"/>
        <v>0.15886312640239339</v>
      </c>
      <c r="W744" s="125">
        <f t="shared" si="324"/>
        <v>0.15886312640239339</v>
      </c>
      <c r="X744" s="125">
        <f t="shared" si="324"/>
        <v>0.15886312640239339</v>
      </c>
      <c r="Y744" s="125">
        <f t="shared" si="324"/>
        <v>0.15886312640239339</v>
      </c>
      <c r="Z744" s="125">
        <f t="shared" si="324"/>
        <v>0.15886312640239339</v>
      </c>
      <c r="AA744" s="125">
        <f t="shared" si="324"/>
        <v>0.15886312640239339</v>
      </c>
      <c r="AB744" s="125">
        <f t="shared" si="324"/>
        <v>0.15886312640239339</v>
      </c>
      <c r="AC744" s="125">
        <f t="shared" si="324"/>
        <v>0.15886312640239339</v>
      </c>
      <c r="AD744" s="125">
        <f t="shared" si="324"/>
        <v>0.15886312640239339</v>
      </c>
      <c r="AE744" s="125">
        <f t="shared" si="324"/>
        <v>0.15886312640239339</v>
      </c>
      <c r="AF744" s="125">
        <f t="shared" si="324"/>
        <v>0.15886312640239339</v>
      </c>
      <c r="AG744" s="125">
        <f t="shared" si="324"/>
        <v>0.15886312640239339</v>
      </c>
      <c r="AH744" s="125">
        <f t="shared" si="324"/>
        <v>0.15886312640239339</v>
      </c>
      <c r="AI744" s="125">
        <f t="shared" si="324"/>
        <v>0.15886312640239339</v>
      </c>
      <c r="AJ744" s="125">
        <f t="shared" si="324"/>
        <v>0.15886312640239339</v>
      </c>
      <c r="AK744" s="125">
        <f t="shared" si="324"/>
        <v>0.15886312640239339</v>
      </c>
      <c r="AL744" s="125">
        <f t="shared" si="324"/>
        <v>0.15886312640239339</v>
      </c>
      <c r="AM744" s="125">
        <f t="shared" si="324"/>
        <v>0.15886312640239339</v>
      </c>
      <c r="AN744" s="125">
        <f t="shared" si="324"/>
        <v>0.15886312640239339</v>
      </c>
      <c r="AO744" s="125">
        <f t="shared" si="324"/>
        <v>0.15886312640239339</v>
      </c>
      <c r="AP744" s="125">
        <f t="shared" si="324"/>
        <v>0.15886312640239339</v>
      </c>
      <c r="AQ744" s="125">
        <f t="shared" si="324"/>
        <v>0.15886312640239339</v>
      </c>
      <c r="AR744" s="125">
        <f t="shared" si="324"/>
        <v>0.15886312640239339</v>
      </c>
      <c r="AS744" s="125">
        <f t="shared" si="324"/>
        <v>0.15886312640239339</v>
      </c>
      <c r="AT744" s="125">
        <f t="shared" si="324"/>
        <v>0.15648017950635751</v>
      </c>
      <c r="AU744" s="125">
        <f t="shared" si="324"/>
        <v>0.1540972326103216</v>
      </c>
      <c r="AV744" s="125">
        <f t="shared" si="324"/>
        <v>0.15171428571428569</v>
      </c>
      <c r="AW744" s="125">
        <f t="shared" si="324"/>
        <v>0.14933133881824981</v>
      </c>
      <c r="AX744" s="125">
        <f t="shared" si="324"/>
        <v>0.1469483919222139</v>
      </c>
      <c r="AY744" s="125">
        <f t="shared" si="324"/>
        <v>0.14456544502617799</v>
      </c>
      <c r="AZ744" s="125">
        <f t="shared" si="324"/>
        <v>0.14218249813014208</v>
      </c>
      <c r="BA744" s="125">
        <f t="shared" si="324"/>
        <v>0.1397995512341062</v>
      </c>
      <c r="BB744" s="125">
        <f t="shared" si="324"/>
        <v>0.13741660433807029</v>
      </c>
      <c r="BC744" s="125">
        <f t="shared" si="324"/>
        <v>0.13503365744203438</v>
      </c>
      <c r="BD744" s="125">
        <f t="shared" si="324"/>
        <v>0.13265071054599847</v>
      </c>
      <c r="BE744" s="125">
        <f t="shared" si="324"/>
        <v>0.13026776364996259</v>
      </c>
      <c r="BF744" s="125">
        <f t="shared" si="324"/>
        <v>0.12788481675392668</v>
      </c>
      <c r="BG744" s="125">
        <f t="shared" si="324"/>
        <v>0.1255018698578908</v>
      </c>
      <c r="BH744" s="125">
        <f t="shared" si="324"/>
        <v>0.12311892296185489</v>
      </c>
      <c r="BI744" s="125">
        <f t="shared" si="324"/>
        <v>0.120735976065819</v>
      </c>
      <c r="BJ744" s="125">
        <f t="shared" si="324"/>
        <v>0.11835302916978309</v>
      </c>
      <c r="BK744" s="125">
        <f t="shared" si="324"/>
        <v>0.11597008227374719</v>
      </c>
    </row>
    <row r="745" spans="1:63" s="78" customFormat="1" x14ac:dyDescent="0.25">
      <c r="A745" s="22" t="str">
        <f>'March 2008 RIA'!$A$18</f>
        <v>Tier 0</v>
      </c>
      <c r="B745" s="23">
        <v>1984</v>
      </c>
      <c r="C745" s="125">
        <f t="shared" si="264"/>
        <v>0.18848167539267013</v>
      </c>
      <c r="D745" s="125">
        <f t="shared" si="264"/>
        <v>0.18848167539267013</v>
      </c>
      <c r="E745" s="125">
        <f t="shared" ref="E745:BK745" si="325">E610*E203</f>
        <v>0.18848167539267013</v>
      </c>
      <c r="F745" s="125">
        <f t="shared" si="325"/>
        <v>0.18848167539267013</v>
      </c>
      <c r="G745" s="125">
        <f t="shared" si="325"/>
        <v>0.18848167539267013</v>
      </c>
      <c r="H745" s="125">
        <f t="shared" si="325"/>
        <v>0.18848167539267013</v>
      </c>
      <c r="I745" s="125">
        <f t="shared" si="325"/>
        <v>0.18848167539267013</v>
      </c>
      <c r="J745" s="125">
        <f t="shared" si="325"/>
        <v>0.18848167539267013</v>
      </c>
      <c r="K745" s="125">
        <f t="shared" si="325"/>
        <v>0.18848167539267013</v>
      </c>
      <c r="L745" s="125">
        <f t="shared" si="325"/>
        <v>0.18848167539267013</v>
      </c>
      <c r="M745" s="125">
        <f t="shared" si="325"/>
        <v>0.18848167539267013</v>
      </c>
      <c r="N745" s="125">
        <f t="shared" si="325"/>
        <v>0.18848167539267013</v>
      </c>
      <c r="O745" s="125">
        <f t="shared" si="325"/>
        <v>0.18848167539267013</v>
      </c>
      <c r="P745" s="125">
        <f t="shared" si="325"/>
        <v>0.18848167539267013</v>
      </c>
      <c r="Q745" s="125">
        <f t="shared" si="325"/>
        <v>0.18848167539267013</v>
      </c>
      <c r="R745" s="125">
        <f t="shared" si="325"/>
        <v>0.18848167539267013</v>
      </c>
      <c r="S745" s="125">
        <f t="shared" si="325"/>
        <v>0.18848167539267013</v>
      </c>
      <c r="T745" s="125">
        <f t="shared" si="325"/>
        <v>0.18848167539267013</v>
      </c>
      <c r="U745" s="125">
        <f t="shared" si="325"/>
        <v>0.15886312640239339</v>
      </c>
      <c r="V745" s="125">
        <f t="shared" si="325"/>
        <v>0.15886312640239339</v>
      </c>
      <c r="W745" s="125">
        <f t="shared" si="325"/>
        <v>0.15886312640239339</v>
      </c>
      <c r="X745" s="125">
        <f t="shared" si="325"/>
        <v>0.15886312640239339</v>
      </c>
      <c r="Y745" s="125">
        <f t="shared" si="325"/>
        <v>0.15886312640239339</v>
      </c>
      <c r="Z745" s="125">
        <f t="shared" si="325"/>
        <v>0.15886312640239339</v>
      </c>
      <c r="AA745" s="125">
        <f t="shared" si="325"/>
        <v>0.15886312640239339</v>
      </c>
      <c r="AB745" s="125">
        <f t="shared" si="325"/>
        <v>0.15886312640239339</v>
      </c>
      <c r="AC745" s="125">
        <f t="shared" si="325"/>
        <v>0.15886312640239339</v>
      </c>
      <c r="AD745" s="125">
        <f t="shared" si="325"/>
        <v>0.15886312640239339</v>
      </c>
      <c r="AE745" s="125">
        <f t="shared" si="325"/>
        <v>0.15886312640239339</v>
      </c>
      <c r="AF745" s="125">
        <f t="shared" si="325"/>
        <v>0.15886312640239339</v>
      </c>
      <c r="AG745" s="125">
        <f t="shared" si="325"/>
        <v>0.15886312640239339</v>
      </c>
      <c r="AH745" s="125">
        <f t="shared" si="325"/>
        <v>0.15886312640239339</v>
      </c>
      <c r="AI745" s="125">
        <f t="shared" si="325"/>
        <v>0.15886312640239339</v>
      </c>
      <c r="AJ745" s="125">
        <f t="shared" si="325"/>
        <v>0.15886312640239339</v>
      </c>
      <c r="AK745" s="125">
        <f t="shared" si="325"/>
        <v>0.15886312640239339</v>
      </c>
      <c r="AL745" s="125">
        <f t="shared" si="325"/>
        <v>0.15886312640239339</v>
      </c>
      <c r="AM745" s="125">
        <f t="shared" si="325"/>
        <v>0.15886312640239339</v>
      </c>
      <c r="AN745" s="125">
        <f t="shared" si="325"/>
        <v>0.15886312640239339</v>
      </c>
      <c r="AO745" s="125">
        <f t="shared" si="325"/>
        <v>0.15886312640239339</v>
      </c>
      <c r="AP745" s="125">
        <f t="shared" si="325"/>
        <v>0.15886312640239339</v>
      </c>
      <c r="AQ745" s="125">
        <f t="shared" si="325"/>
        <v>0.15886312640239339</v>
      </c>
      <c r="AR745" s="125">
        <f t="shared" si="325"/>
        <v>0.15886312640239339</v>
      </c>
      <c r="AS745" s="125">
        <f t="shared" si="325"/>
        <v>0.15886312640239339</v>
      </c>
      <c r="AT745" s="125">
        <f t="shared" si="325"/>
        <v>0.15886312640239339</v>
      </c>
      <c r="AU745" s="125">
        <f t="shared" si="325"/>
        <v>0.15648017950635751</v>
      </c>
      <c r="AV745" s="125">
        <f t="shared" si="325"/>
        <v>0.1540972326103216</v>
      </c>
      <c r="AW745" s="125">
        <f t="shared" si="325"/>
        <v>0.15171428571428569</v>
      </c>
      <c r="AX745" s="125">
        <f t="shared" si="325"/>
        <v>0.14933133881824981</v>
      </c>
      <c r="AY745" s="125">
        <f t="shared" si="325"/>
        <v>0.1469483919222139</v>
      </c>
      <c r="AZ745" s="125">
        <f t="shared" si="325"/>
        <v>0.14456544502617799</v>
      </c>
      <c r="BA745" s="125">
        <f t="shared" si="325"/>
        <v>0.14218249813014208</v>
      </c>
      <c r="BB745" s="125">
        <f t="shared" si="325"/>
        <v>0.1397995512341062</v>
      </c>
      <c r="BC745" s="125">
        <f t="shared" si="325"/>
        <v>0.13741660433807029</v>
      </c>
      <c r="BD745" s="125">
        <f t="shared" si="325"/>
        <v>0.13503365744203438</v>
      </c>
      <c r="BE745" s="125">
        <f t="shared" si="325"/>
        <v>0.13265071054599847</v>
      </c>
      <c r="BF745" s="125">
        <f t="shared" si="325"/>
        <v>0.13026776364996259</v>
      </c>
      <c r="BG745" s="125">
        <f t="shared" si="325"/>
        <v>0.12788481675392668</v>
      </c>
      <c r="BH745" s="125">
        <f t="shared" si="325"/>
        <v>0.1255018698578908</v>
      </c>
      <c r="BI745" s="125">
        <f t="shared" si="325"/>
        <v>0.12311892296185489</v>
      </c>
      <c r="BJ745" s="125">
        <f t="shared" si="325"/>
        <v>0.120735976065819</v>
      </c>
      <c r="BK745" s="125">
        <f t="shared" si="325"/>
        <v>0.11835302916978309</v>
      </c>
    </row>
    <row r="746" spans="1:63" s="78" customFormat="1" x14ac:dyDescent="0.25">
      <c r="A746" s="22" t="str">
        <f>'March 2008 RIA'!$A$18</f>
        <v>Tier 0</v>
      </c>
      <c r="B746" s="23">
        <v>1985</v>
      </c>
      <c r="C746" s="125">
        <f t="shared" si="264"/>
        <v>0.18848167539267013</v>
      </c>
      <c r="D746" s="125">
        <f t="shared" si="264"/>
        <v>0.18848167539267013</v>
      </c>
      <c r="E746" s="125">
        <f t="shared" ref="E746:BK746" si="326">E611*E204</f>
        <v>0.18848167539267013</v>
      </c>
      <c r="F746" s="125">
        <f t="shared" si="326"/>
        <v>0.18848167539267013</v>
      </c>
      <c r="G746" s="125">
        <f t="shared" si="326"/>
        <v>0.18848167539267013</v>
      </c>
      <c r="H746" s="125">
        <f t="shared" si="326"/>
        <v>0.18848167539267013</v>
      </c>
      <c r="I746" s="125">
        <f t="shared" si="326"/>
        <v>0.18848167539267013</v>
      </c>
      <c r="J746" s="125">
        <f t="shared" si="326"/>
        <v>0.18848167539267013</v>
      </c>
      <c r="K746" s="125">
        <f t="shared" si="326"/>
        <v>0.18848167539267013</v>
      </c>
      <c r="L746" s="125">
        <f t="shared" si="326"/>
        <v>0.18848167539267013</v>
      </c>
      <c r="M746" s="125">
        <f t="shared" si="326"/>
        <v>0.18848167539267013</v>
      </c>
      <c r="N746" s="125">
        <f t="shared" si="326"/>
        <v>0.18848167539267013</v>
      </c>
      <c r="O746" s="125">
        <f t="shared" si="326"/>
        <v>0.18848167539267013</v>
      </c>
      <c r="P746" s="125">
        <f t="shared" si="326"/>
        <v>0.18848167539267013</v>
      </c>
      <c r="Q746" s="125">
        <f t="shared" si="326"/>
        <v>0.18848167539267013</v>
      </c>
      <c r="R746" s="125">
        <f t="shared" si="326"/>
        <v>0.18848167539267013</v>
      </c>
      <c r="S746" s="125">
        <f t="shared" si="326"/>
        <v>0.18848167539267013</v>
      </c>
      <c r="T746" s="125">
        <f t="shared" si="326"/>
        <v>0.18848167539267013</v>
      </c>
      <c r="U746" s="125">
        <f t="shared" si="326"/>
        <v>0.15886312640239339</v>
      </c>
      <c r="V746" s="125">
        <f t="shared" si="326"/>
        <v>0.15886312640239339</v>
      </c>
      <c r="W746" s="125">
        <f t="shared" si="326"/>
        <v>0.15886312640239339</v>
      </c>
      <c r="X746" s="125">
        <f t="shared" si="326"/>
        <v>0.15886312640239339</v>
      </c>
      <c r="Y746" s="125">
        <f t="shared" si="326"/>
        <v>0.15886312640239339</v>
      </c>
      <c r="Z746" s="125">
        <f t="shared" si="326"/>
        <v>0.15886312640239339</v>
      </c>
      <c r="AA746" s="125">
        <f t="shared" si="326"/>
        <v>0.15886312640239339</v>
      </c>
      <c r="AB746" s="125">
        <f t="shared" si="326"/>
        <v>0.15886312640239339</v>
      </c>
      <c r="AC746" s="125">
        <f t="shared" si="326"/>
        <v>0.15886312640239339</v>
      </c>
      <c r="AD746" s="125">
        <f t="shared" si="326"/>
        <v>0.15886312640239339</v>
      </c>
      <c r="AE746" s="125">
        <f t="shared" si="326"/>
        <v>0.15886312640239339</v>
      </c>
      <c r="AF746" s="125">
        <f t="shared" si="326"/>
        <v>0.15886312640239339</v>
      </c>
      <c r="AG746" s="125">
        <f t="shared" si="326"/>
        <v>0.15886312640239339</v>
      </c>
      <c r="AH746" s="125">
        <f t="shared" si="326"/>
        <v>0.15886312640239339</v>
      </c>
      <c r="AI746" s="125">
        <f t="shared" si="326"/>
        <v>0.15886312640239339</v>
      </c>
      <c r="AJ746" s="125">
        <f t="shared" si="326"/>
        <v>0.15886312640239339</v>
      </c>
      <c r="AK746" s="125">
        <f t="shared" si="326"/>
        <v>0.15886312640239339</v>
      </c>
      <c r="AL746" s="125">
        <f t="shared" si="326"/>
        <v>0.15886312640239339</v>
      </c>
      <c r="AM746" s="125">
        <f t="shared" si="326"/>
        <v>0.15886312640239339</v>
      </c>
      <c r="AN746" s="125">
        <f t="shared" si="326"/>
        <v>0.15886312640239339</v>
      </c>
      <c r="AO746" s="125">
        <f t="shared" si="326"/>
        <v>0.15886312640239339</v>
      </c>
      <c r="AP746" s="125">
        <f t="shared" si="326"/>
        <v>0.15886312640239339</v>
      </c>
      <c r="AQ746" s="125">
        <f t="shared" si="326"/>
        <v>0.15886312640239339</v>
      </c>
      <c r="AR746" s="125">
        <f t="shared" si="326"/>
        <v>0.15886312640239339</v>
      </c>
      <c r="AS746" s="125">
        <f t="shared" si="326"/>
        <v>0.15886312640239339</v>
      </c>
      <c r="AT746" s="125">
        <f t="shared" si="326"/>
        <v>0.15886312640239339</v>
      </c>
      <c r="AU746" s="125">
        <f t="shared" si="326"/>
        <v>0.15886312640239339</v>
      </c>
      <c r="AV746" s="125">
        <f t="shared" si="326"/>
        <v>0.15648017950635751</v>
      </c>
      <c r="AW746" s="125">
        <f t="shared" si="326"/>
        <v>0.1540972326103216</v>
      </c>
      <c r="AX746" s="125">
        <f t="shared" si="326"/>
        <v>0.15171428571428569</v>
      </c>
      <c r="AY746" s="125">
        <f t="shared" si="326"/>
        <v>0.14933133881824981</v>
      </c>
      <c r="AZ746" s="125">
        <f t="shared" si="326"/>
        <v>0.1469483919222139</v>
      </c>
      <c r="BA746" s="125">
        <f t="shared" si="326"/>
        <v>0.14456544502617799</v>
      </c>
      <c r="BB746" s="125">
        <f t="shared" si="326"/>
        <v>0.14218249813014208</v>
      </c>
      <c r="BC746" s="125">
        <f t="shared" si="326"/>
        <v>0.1397995512341062</v>
      </c>
      <c r="BD746" s="125">
        <f t="shared" si="326"/>
        <v>0.13741660433807029</v>
      </c>
      <c r="BE746" s="125">
        <f t="shared" si="326"/>
        <v>0.13503365744203438</v>
      </c>
      <c r="BF746" s="125">
        <f t="shared" si="326"/>
        <v>0.13265071054599847</v>
      </c>
      <c r="BG746" s="125">
        <f t="shared" si="326"/>
        <v>0.13026776364996259</v>
      </c>
      <c r="BH746" s="125">
        <f t="shared" si="326"/>
        <v>0.12788481675392668</v>
      </c>
      <c r="BI746" s="125">
        <f t="shared" si="326"/>
        <v>0.1255018698578908</v>
      </c>
      <c r="BJ746" s="125">
        <f t="shared" si="326"/>
        <v>0.12311892296185489</v>
      </c>
      <c r="BK746" s="125">
        <f t="shared" si="326"/>
        <v>0.120735976065819</v>
      </c>
    </row>
    <row r="747" spans="1:63" s="78" customFormat="1" x14ac:dyDescent="0.25">
      <c r="A747" s="22" t="str">
        <f>'March 2008 RIA'!$A$18</f>
        <v>Tier 0</v>
      </c>
      <c r="B747" s="23">
        <v>1986</v>
      </c>
      <c r="C747" s="125">
        <f t="shared" ref="C747:R751" si="327">C612*C205</f>
        <v>0.18848167539267013</v>
      </c>
      <c r="D747" s="125">
        <f t="shared" si="327"/>
        <v>0.18848167539267013</v>
      </c>
      <c r="E747" s="125">
        <f t="shared" si="327"/>
        <v>0.18848167539267013</v>
      </c>
      <c r="F747" s="125">
        <f t="shared" si="327"/>
        <v>0.18848167539267013</v>
      </c>
      <c r="G747" s="125">
        <f t="shared" si="327"/>
        <v>0.18848167539267013</v>
      </c>
      <c r="H747" s="125">
        <f t="shared" si="327"/>
        <v>0.18848167539267013</v>
      </c>
      <c r="I747" s="125">
        <f t="shared" si="327"/>
        <v>0.18848167539267013</v>
      </c>
      <c r="J747" s="125">
        <f t="shared" si="327"/>
        <v>0.18848167539267013</v>
      </c>
      <c r="K747" s="125">
        <f t="shared" si="327"/>
        <v>0.18848167539267013</v>
      </c>
      <c r="L747" s="125">
        <f t="shared" si="327"/>
        <v>0.18848167539267013</v>
      </c>
      <c r="M747" s="125">
        <f t="shared" si="327"/>
        <v>0.18848167539267013</v>
      </c>
      <c r="N747" s="125">
        <f t="shared" si="327"/>
        <v>0.18848167539267013</v>
      </c>
      <c r="O747" s="125">
        <f t="shared" si="327"/>
        <v>0.18848167539267013</v>
      </c>
      <c r="P747" s="125">
        <f t="shared" si="327"/>
        <v>0.18848167539267013</v>
      </c>
      <c r="Q747" s="125">
        <f t="shared" si="327"/>
        <v>0.18848167539267013</v>
      </c>
      <c r="R747" s="125">
        <f t="shared" si="327"/>
        <v>0.18848167539267013</v>
      </c>
      <c r="S747" s="125">
        <f t="shared" ref="S747:BK747" si="328">S612*S205</f>
        <v>0.18848167539267013</v>
      </c>
      <c r="T747" s="125">
        <f t="shared" si="328"/>
        <v>0.18848167539267013</v>
      </c>
      <c r="U747" s="125">
        <f t="shared" si="328"/>
        <v>0.15886312640239339</v>
      </c>
      <c r="V747" s="125">
        <f t="shared" si="328"/>
        <v>0.15886312640239339</v>
      </c>
      <c r="W747" s="125">
        <f t="shared" si="328"/>
        <v>0.15886312640239339</v>
      </c>
      <c r="X747" s="125">
        <f t="shared" si="328"/>
        <v>0.15886312640239339</v>
      </c>
      <c r="Y747" s="125">
        <f t="shared" si="328"/>
        <v>0.15886312640239339</v>
      </c>
      <c r="Z747" s="125">
        <f t="shared" si="328"/>
        <v>0.15886312640239339</v>
      </c>
      <c r="AA747" s="125">
        <f t="shared" si="328"/>
        <v>0.15886312640239339</v>
      </c>
      <c r="AB747" s="125">
        <f t="shared" si="328"/>
        <v>0.15886312640239339</v>
      </c>
      <c r="AC747" s="125">
        <f t="shared" si="328"/>
        <v>0.15886312640239339</v>
      </c>
      <c r="AD747" s="125">
        <f t="shared" si="328"/>
        <v>0.15886312640239339</v>
      </c>
      <c r="AE747" s="125">
        <f t="shared" si="328"/>
        <v>0.15886312640239339</v>
      </c>
      <c r="AF747" s="125">
        <f t="shared" si="328"/>
        <v>0.15886312640239339</v>
      </c>
      <c r="AG747" s="125">
        <f t="shared" si="328"/>
        <v>0.15886312640239339</v>
      </c>
      <c r="AH747" s="125">
        <f t="shared" si="328"/>
        <v>0.15886312640239339</v>
      </c>
      <c r="AI747" s="125">
        <f t="shared" si="328"/>
        <v>0.15886312640239339</v>
      </c>
      <c r="AJ747" s="125">
        <f t="shared" si="328"/>
        <v>0.15886312640239339</v>
      </c>
      <c r="AK747" s="125">
        <f t="shared" si="328"/>
        <v>0.15886312640239339</v>
      </c>
      <c r="AL747" s="125">
        <f t="shared" si="328"/>
        <v>0.15886312640239339</v>
      </c>
      <c r="AM747" s="125">
        <f t="shared" si="328"/>
        <v>0.15886312640239339</v>
      </c>
      <c r="AN747" s="125">
        <f t="shared" si="328"/>
        <v>0.15886312640239339</v>
      </c>
      <c r="AO747" s="125">
        <f t="shared" si="328"/>
        <v>0.15886312640239339</v>
      </c>
      <c r="AP747" s="125">
        <f t="shared" si="328"/>
        <v>0.15886312640239339</v>
      </c>
      <c r="AQ747" s="125">
        <f t="shared" si="328"/>
        <v>0.15886312640239339</v>
      </c>
      <c r="AR747" s="125">
        <f t="shared" si="328"/>
        <v>0.15886312640239339</v>
      </c>
      <c r="AS747" s="125">
        <f t="shared" si="328"/>
        <v>0.15886312640239339</v>
      </c>
      <c r="AT747" s="125">
        <f t="shared" si="328"/>
        <v>0.15886312640239339</v>
      </c>
      <c r="AU747" s="125">
        <f t="shared" si="328"/>
        <v>0.15886312640239339</v>
      </c>
      <c r="AV747" s="125">
        <f t="shared" si="328"/>
        <v>0.15886312640239339</v>
      </c>
      <c r="AW747" s="125">
        <f t="shared" si="328"/>
        <v>0.15648017950635751</v>
      </c>
      <c r="AX747" s="125">
        <f t="shared" si="328"/>
        <v>0.1540972326103216</v>
      </c>
      <c r="AY747" s="125">
        <f t="shared" si="328"/>
        <v>0.15171428571428569</v>
      </c>
      <c r="AZ747" s="125">
        <f t="shared" si="328"/>
        <v>0.14933133881824981</v>
      </c>
      <c r="BA747" s="125">
        <f t="shared" si="328"/>
        <v>0.1469483919222139</v>
      </c>
      <c r="BB747" s="125">
        <f t="shared" si="328"/>
        <v>0.14456544502617799</v>
      </c>
      <c r="BC747" s="125">
        <f t="shared" si="328"/>
        <v>0.14218249813014208</v>
      </c>
      <c r="BD747" s="125">
        <f t="shared" si="328"/>
        <v>0.1397995512341062</v>
      </c>
      <c r="BE747" s="125">
        <f t="shared" si="328"/>
        <v>0.13741660433807029</v>
      </c>
      <c r="BF747" s="125">
        <f t="shared" si="328"/>
        <v>0.13503365744203438</v>
      </c>
      <c r="BG747" s="125">
        <f t="shared" si="328"/>
        <v>0.13265071054599847</v>
      </c>
      <c r="BH747" s="125">
        <f t="shared" si="328"/>
        <v>0.13026776364996259</v>
      </c>
      <c r="BI747" s="125">
        <f t="shared" si="328"/>
        <v>0.12788481675392668</v>
      </c>
      <c r="BJ747" s="125">
        <f t="shared" si="328"/>
        <v>0.1255018698578908</v>
      </c>
      <c r="BK747" s="125">
        <f t="shared" si="328"/>
        <v>0.12311892296185489</v>
      </c>
    </row>
    <row r="748" spans="1:63" s="78" customFormat="1" x14ac:dyDescent="0.25">
      <c r="A748" s="22" t="str">
        <f>'March 2008 RIA'!$A$18</f>
        <v>Tier 0</v>
      </c>
      <c r="B748" s="23">
        <v>1987</v>
      </c>
      <c r="C748" s="125">
        <f t="shared" si="327"/>
        <v>0.18848167539267013</v>
      </c>
      <c r="D748" s="125">
        <f t="shared" ref="D748:BK748" si="329">D613*D206</f>
        <v>0.18848167539267013</v>
      </c>
      <c r="E748" s="125">
        <f t="shared" si="329"/>
        <v>0.18848167539267013</v>
      </c>
      <c r="F748" s="125">
        <f t="shared" si="329"/>
        <v>0.18848167539267013</v>
      </c>
      <c r="G748" s="125">
        <f t="shared" si="329"/>
        <v>0.18848167539267013</v>
      </c>
      <c r="H748" s="125">
        <f t="shared" si="329"/>
        <v>0.18848167539267013</v>
      </c>
      <c r="I748" s="125">
        <f t="shared" si="329"/>
        <v>0.18848167539267013</v>
      </c>
      <c r="J748" s="125">
        <f t="shared" si="329"/>
        <v>0.18848167539267013</v>
      </c>
      <c r="K748" s="125">
        <f t="shared" si="329"/>
        <v>0.18848167539267013</v>
      </c>
      <c r="L748" s="125">
        <f t="shared" si="329"/>
        <v>0.18848167539267013</v>
      </c>
      <c r="M748" s="125">
        <f t="shared" si="329"/>
        <v>0.18848167539267013</v>
      </c>
      <c r="N748" s="125">
        <f t="shared" si="329"/>
        <v>0.18848167539267013</v>
      </c>
      <c r="O748" s="125">
        <f t="shared" si="329"/>
        <v>0.18848167539267013</v>
      </c>
      <c r="P748" s="125">
        <f t="shared" si="329"/>
        <v>0.18848167539267013</v>
      </c>
      <c r="Q748" s="125">
        <f t="shared" si="329"/>
        <v>0.18848167539267013</v>
      </c>
      <c r="R748" s="125">
        <f t="shared" si="329"/>
        <v>0.18848167539267013</v>
      </c>
      <c r="S748" s="125">
        <f t="shared" si="329"/>
        <v>0.18848167539267013</v>
      </c>
      <c r="T748" s="125">
        <f t="shared" si="329"/>
        <v>0.18848167539267013</v>
      </c>
      <c r="U748" s="125">
        <f t="shared" si="329"/>
        <v>0.15886312640239339</v>
      </c>
      <c r="V748" s="125">
        <f t="shared" si="329"/>
        <v>0.15886312640239339</v>
      </c>
      <c r="W748" s="125">
        <f t="shared" si="329"/>
        <v>0.15886312640239339</v>
      </c>
      <c r="X748" s="125">
        <f t="shared" si="329"/>
        <v>0.15886312640239339</v>
      </c>
      <c r="Y748" s="125">
        <f t="shared" si="329"/>
        <v>0.15886312640239339</v>
      </c>
      <c r="Z748" s="125">
        <f t="shared" si="329"/>
        <v>0.15886312640239339</v>
      </c>
      <c r="AA748" s="125">
        <f t="shared" si="329"/>
        <v>0.15886312640239339</v>
      </c>
      <c r="AB748" s="125">
        <f t="shared" si="329"/>
        <v>0.15886312640239339</v>
      </c>
      <c r="AC748" s="125">
        <f t="shared" si="329"/>
        <v>0.15886312640239339</v>
      </c>
      <c r="AD748" s="125">
        <f t="shared" si="329"/>
        <v>0.15886312640239339</v>
      </c>
      <c r="AE748" s="125">
        <f t="shared" si="329"/>
        <v>0.15886312640239339</v>
      </c>
      <c r="AF748" s="125">
        <f t="shared" si="329"/>
        <v>0.15886312640239339</v>
      </c>
      <c r="AG748" s="125">
        <f t="shared" si="329"/>
        <v>0.15886312640239339</v>
      </c>
      <c r="AH748" s="125">
        <f t="shared" si="329"/>
        <v>0.15886312640239339</v>
      </c>
      <c r="AI748" s="125">
        <f t="shared" si="329"/>
        <v>0.15886312640239339</v>
      </c>
      <c r="AJ748" s="125">
        <f t="shared" si="329"/>
        <v>0.15886312640239339</v>
      </c>
      <c r="AK748" s="125">
        <f t="shared" si="329"/>
        <v>0.15886312640239339</v>
      </c>
      <c r="AL748" s="125">
        <f t="shared" si="329"/>
        <v>0.15886312640239339</v>
      </c>
      <c r="AM748" s="125">
        <f t="shared" si="329"/>
        <v>0.15886312640239339</v>
      </c>
      <c r="AN748" s="125">
        <f t="shared" si="329"/>
        <v>0.15886312640239339</v>
      </c>
      <c r="AO748" s="125">
        <f t="shared" si="329"/>
        <v>0.15886312640239339</v>
      </c>
      <c r="AP748" s="125">
        <f t="shared" si="329"/>
        <v>0.15886312640239339</v>
      </c>
      <c r="AQ748" s="125">
        <f t="shared" si="329"/>
        <v>0.15886312640239339</v>
      </c>
      <c r="AR748" s="125">
        <f t="shared" si="329"/>
        <v>0.15886312640239339</v>
      </c>
      <c r="AS748" s="125">
        <f t="shared" si="329"/>
        <v>0.15886312640239339</v>
      </c>
      <c r="AT748" s="125">
        <f t="shared" si="329"/>
        <v>0.15886312640239339</v>
      </c>
      <c r="AU748" s="125">
        <f t="shared" si="329"/>
        <v>0.15886312640239339</v>
      </c>
      <c r="AV748" s="125">
        <f t="shared" si="329"/>
        <v>0.15886312640239339</v>
      </c>
      <c r="AW748" s="125">
        <f t="shared" si="329"/>
        <v>0.15886312640239339</v>
      </c>
      <c r="AX748" s="125">
        <f t="shared" si="329"/>
        <v>0.15648017950635751</v>
      </c>
      <c r="AY748" s="125">
        <f t="shared" si="329"/>
        <v>0.1540972326103216</v>
      </c>
      <c r="AZ748" s="125">
        <f t="shared" si="329"/>
        <v>0.15171428571428569</v>
      </c>
      <c r="BA748" s="125">
        <f t="shared" si="329"/>
        <v>0.14933133881824981</v>
      </c>
      <c r="BB748" s="125">
        <f t="shared" si="329"/>
        <v>0.1469483919222139</v>
      </c>
      <c r="BC748" s="125">
        <f t="shared" si="329"/>
        <v>0.14456544502617799</v>
      </c>
      <c r="BD748" s="125">
        <f t="shared" si="329"/>
        <v>0.14218249813014208</v>
      </c>
      <c r="BE748" s="125">
        <f t="shared" si="329"/>
        <v>0.1397995512341062</v>
      </c>
      <c r="BF748" s="125">
        <f t="shared" si="329"/>
        <v>0.13741660433807029</v>
      </c>
      <c r="BG748" s="125">
        <f t="shared" si="329"/>
        <v>0.13503365744203438</v>
      </c>
      <c r="BH748" s="125">
        <f t="shared" si="329"/>
        <v>0.13265071054599847</v>
      </c>
      <c r="BI748" s="125">
        <f t="shared" si="329"/>
        <v>0.13026776364996259</v>
      </c>
      <c r="BJ748" s="125">
        <f t="shared" si="329"/>
        <v>0.12788481675392668</v>
      </c>
      <c r="BK748" s="125">
        <f t="shared" si="329"/>
        <v>0.1255018698578908</v>
      </c>
    </row>
    <row r="749" spans="1:63" s="78" customFormat="1" x14ac:dyDescent="0.25">
      <c r="A749" s="22" t="str">
        <f>'March 2008 RIA'!$A$18</f>
        <v>Tier 0</v>
      </c>
      <c r="B749" s="23">
        <v>1988</v>
      </c>
      <c r="C749" s="125">
        <f t="shared" si="327"/>
        <v>0.18848167539267013</v>
      </c>
      <c r="D749" s="125">
        <f t="shared" ref="D749:BK749" si="330">D614*D207</f>
        <v>0.18848167539267013</v>
      </c>
      <c r="E749" s="125">
        <f t="shared" si="330"/>
        <v>0.18848167539267013</v>
      </c>
      <c r="F749" s="125">
        <f t="shared" si="330"/>
        <v>0.18848167539267013</v>
      </c>
      <c r="G749" s="125">
        <f t="shared" si="330"/>
        <v>0.18848167539267013</v>
      </c>
      <c r="H749" s="125">
        <f t="shared" si="330"/>
        <v>0.18848167539267013</v>
      </c>
      <c r="I749" s="125">
        <f t="shared" si="330"/>
        <v>0.18848167539267013</v>
      </c>
      <c r="J749" s="125">
        <f t="shared" si="330"/>
        <v>0.18848167539267013</v>
      </c>
      <c r="K749" s="125">
        <f t="shared" si="330"/>
        <v>0.18848167539267013</v>
      </c>
      <c r="L749" s="125">
        <f t="shared" si="330"/>
        <v>0.18848167539267013</v>
      </c>
      <c r="M749" s="125">
        <f t="shared" si="330"/>
        <v>0.18848167539267013</v>
      </c>
      <c r="N749" s="125">
        <f t="shared" si="330"/>
        <v>0.18848167539267013</v>
      </c>
      <c r="O749" s="125">
        <f t="shared" si="330"/>
        <v>0.18848167539267013</v>
      </c>
      <c r="P749" s="125">
        <f t="shared" si="330"/>
        <v>0.18848167539267013</v>
      </c>
      <c r="Q749" s="125">
        <f t="shared" si="330"/>
        <v>0.18848167539267013</v>
      </c>
      <c r="R749" s="125">
        <f t="shared" si="330"/>
        <v>0.18848167539267013</v>
      </c>
      <c r="S749" s="125">
        <f t="shared" si="330"/>
        <v>0.18848167539267013</v>
      </c>
      <c r="T749" s="125">
        <f t="shared" si="330"/>
        <v>0.18848167539267013</v>
      </c>
      <c r="U749" s="125">
        <f t="shared" si="330"/>
        <v>0.15886312640239339</v>
      </c>
      <c r="V749" s="125">
        <f t="shared" si="330"/>
        <v>0.15886312640239339</v>
      </c>
      <c r="W749" s="125">
        <f t="shared" si="330"/>
        <v>0.15886312640239339</v>
      </c>
      <c r="X749" s="125">
        <f t="shared" si="330"/>
        <v>0.15886312640239339</v>
      </c>
      <c r="Y749" s="125">
        <f t="shared" si="330"/>
        <v>0.15886312640239339</v>
      </c>
      <c r="Z749" s="125">
        <f t="shared" si="330"/>
        <v>0.15886312640239339</v>
      </c>
      <c r="AA749" s="125">
        <f t="shared" si="330"/>
        <v>0.15886312640239339</v>
      </c>
      <c r="AB749" s="125">
        <f t="shared" si="330"/>
        <v>0.15886312640239339</v>
      </c>
      <c r="AC749" s="125">
        <f t="shared" si="330"/>
        <v>0.15886312640239339</v>
      </c>
      <c r="AD749" s="125">
        <f t="shared" si="330"/>
        <v>0.15886312640239339</v>
      </c>
      <c r="AE749" s="125">
        <f t="shared" si="330"/>
        <v>0.15886312640239339</v>
      </c>
      <c r="AF749" s="125">
        <f t="shared" si="330"/>
        <v>0.15886312640239339</v>
      </c>
      <c r="AG749" s="125">
        <f t="shared" si="330"/>
        <v>0.15886312640239339</v>
      </c>
      <c r="AH749" s="125">
        <f t="shared" si="330"/>
        <v>0.15886312640239339</v>
      </c>
      <c r="AI749" s="125">
        <f t="shared" si="330"/>
        <v>0.15886312640239339</v>
      </c>
      <c r="AJ749" s="125">
        <f t="shared" si="330"/>
        <v>0.15886312640239339</v>
      </c>
      <c r="AK749" s="125">
        <f t="shared" si="330"/>
        <v>0.15886312640239339</v>
      </c>
      <c r="AL749" s="125">
        <f t="shared" si="330"/>
        <v>0.15886312640239339</v>
      </c>
      <c r="AM749" s="125">
        <f t="shared" si="330"/>
        <v>0.15886312640239339</v>
      </c>
      <c r="AN749" s="125">
        <f t="shared" si="330"/>
        <v>0.15886312640239339</v>
      </c>
      <c r="AO749" s="125">
        <f t="shared" si="330"/>
        <v>0.15886312640239339</v>
      </c>
      <c r="AP749" s="125">
        <f t="shared" si="330"/>
        <v>0.15886312640239339</v>
      </c>
      <c r="AQ749" s="125">
        <f t="shared" si="330"/>
        <v>0.15886312640239339</v>
      </c>
      <c r="AR749" s="125">
        <f t="shared" si="330"/>
        <v>0.15886312640239339</v>
      </c>
      <c r="AS749" s="125">
        <f t="shared" si="330"/>
        <v>0.15886312640239339</v>
      </c>
      <c r="AT749" s="125">
        <f t="shared" si="330"/>
        <v>0.15886312640239339</v>
      </c>
      <c r="AU749" s="125">
        <f t="shared" si="330"/>
        <v>0.15886312640239339</v>
      </c>
      <c r="AV749" s="125">
        <f t="shared" si="330"/>
        <v>0.15886312640239339</v>
      </c>
      <c r="AW749" s="125">
        <f t="shared" si="330"/>
        <v>0.15886312640239339</v>
      </c>
      <c r="AX749" s="125">
        <f t="shared" si="330"/>
        <v>0.15886312640239339</v>
      </c>
      <c r="AY749" s="125">
        <f t="shared" si="330"/>
        <v>0.15648017950635751</v>
      </c>
      <c r="AZ749" s="125">
        <f t="shared" si="330"/>
        <v>0.1540972326103216</v>
      </c>
      <c r="BA749" s="125">
        <f t="shared" si="330"/>
        <v>0.15171428571428569</v>
      </c>
      <c r="BB749" s="125">
        <f t="shared" si="330"/>
        <v>0.14933133881824981</v>
      </c>
      <c r="BC749" s="125">
        <f t="shared" si="330"/>
        <v>0.1469483919222139</v>
      </c>
      <c r="BD749" s="125">
        <f t="shared" si="330"/>
        <v>0.14456544502617799</v>
      </c>
      <c r="BE749" s="125">
        <f t="shared" si="330"/>
        <v>0.14218249813014208</v>
      </c>
      <c r="BF749" s="125">
        <f t="shared" si="330"/>
        <v>0.1397995512341062</v>
      </c>
      <c r="BG749" s="125">
        <f t="shared" si="330"/>
        <v>0.13741660433807029</v>
      </c>
      <c r="BH749" s="125">
        <f t="shared" si="330"/>
        <v>0.13503365744203438</v>
      </c>
      <c r="BI749" s="125">
        <f t="shared" si="330"/>
        <v>0.13265071054599847</v>
      </c>
      <c r="BJ749" s="125">
        <f t="shared" si="330"/>
        <v>0.13026776364996259</v>
      </c>
      <c r="BK749" s="125">
        <f t="shared" si="330"/>
        <v>0.12788481675392668</v>
      </c>
    </row>
    <row r="750" spans="1:63" s="78" customFormat="1" x14ac:dyDescent="0.25">
      <c r="A750" s="22" t="str">
        <f>'March 2008 RIA'!$A$18</f>
        <v>Tier 0</v>
      </c>
      <c r="B750" s="23">
        <v>1989</v>
      </c>
      <c r="C750" s="125">
        <f t="shared" si="327"/>
        <v>0.18848167539267013</v>
      </c>
      <c r="D750" s="125">
        <f t="shared" ref="D750:BK750" si="331">D615*D208</f>
        <v>0.18848167539267013</v>
      </c>
      <c r="E750" s="125">
        <f t="shared" si="331"/>
        <v>0.18848167539267013</v>
      </c>
      <c r="F750" s="125">
        <f t="shared" si="331"/>
        <v>0.18848167539267013</v>
      </c>
      <c r="G750" s="125">
        <f t="shared" si="331"/>
        <v>0.18848167539267013</v>
      </c>
      <c r="H750" s="125">
        <f t="shared" si="331"/>
        <v>0.18848167539267013</v>
      </c>
      <c r="I750" s="125">
        <f t="shared" si="331"/>
        <v>0.18848167539267013</v>
      </c>
      <c r="J750" s="125">
        <f t="shared" si="331"/>
        <v>0.18848167539267013</v>
      </c>
      <c r="K750" s="125">
        <f t="shared" si="331"/>
        <v>0.18848167539267013</v>
      </c>
      <c r="L750" s="125">
        <f t="shared" si="331"/>
        <v>0.18848167539267013</v>
      </c>
      <c r="M750" s="125">
        <f t="shared" si="331"/>
        <v>0.18848167539267013</v>
      </c>
      <c r="N750" s="125">
        <f t="shared" si="331"/>
        <v>0.18848167539267013</v>
      </c>
      <c r="O750" s="125">
        <f t="shared" si="331"/>
        <v>0.18848167539267013</v>
      </c>
      <c r="P750" s="125">
        <f t="shared" si="331"/>
        <v>0.18848167539267013</v>
      </c>
      <c r="Q750" s="125">
        <f t="shared" si="331"/>
        <v>0.18848167539267013</v>
      </c>
      <c r="R750" s="125">
        <f t="shared" si="331"/>
        <v>0.18848167539267013</v>
      </c>
      <c r="S750" s="125">
        <f t="shared" si="331"/>
        <v>0.18848167539267013</v>
      </c>
      <c r="T750" s="125">
        <f t="shared" si="331"/>
        <v>0.18848167539267013</v>
      </c>
      <c r="U750" s="125">
        <f t="shared" si="331"/>
        <v>0.15886312640239339</v>
      </c>
      <c r="V750" s="125">
        <f t="shared" si="331"/>
        <v>0.15886312640239339</v>
      </c>
      <c r="W750" s="125">
        <f t="shared" si="331"/>
        <v>0.15886312640239339</v>
      </c>
      <c r="X750" s="125">
        <f t="shared" si="331"/>
        <v>0.15886312640239339</v>
      </c>
      <c r="Y750" s="125">
        <f t="shared" si="331"/>
        <v>0.15886312640239339</v>
      </c>
      <c r="Z750" s="125">
        <f t="shared" si="331"/>
        <v>0.15886312640239339</v>
      </c>
      <c r="AA750" s="125">
        <f t="shared" si="331"/>
        <v>0.15886312640239339</v>
      </c>
      <c r="AB750" s="125">
        <f t="shared" si="331"/>
        <v>0.15886312640239339</v>
      </c>
      <c r="AC750" s="125">
        <f t="shared" si="331"/>
        <v>0.15886312640239339</v>
      </c>
      <c r="AD750" s="125">
        <f t="shared" si="331"/>
        <v>0.15886312640239339</v>
      </c>
      <c r="AE750" s="125">
        <f t="shared" si="331"/>
        <v>0.15886312640239339</v>
      </c>
      <c r="AF750" s="125">
        <f t="shared" si="331"/>
        <v>0.15886312640239339</v>
      </c>
      <c r="AG750" s="125">
        <f t="shared" si="331"/>
        <v>0.15886312640239339</v>
      </c>
      <c r="AH750" s="125">
        <f t="shared" si="331"/>
        <v>0.15886312640239339</v>
      </c>
      <c r="AI750" s="125">
        <f t="shared" si="331"/>
        <v>0.15886312640239339</v>
      </c>
      <c r="AJ750" s="125">
        <f t="shared" si="331"/>
        <v>0.15886312640239339</v>
      </c>
      <c r="AK750" s="125">
        <f t="shared" si="331"/>
        <v>0.15886312640239339</v>
      </c>
      <c r="AL750" s="125">
        <f t="shared" si="331"/>
        <v>0.15886312640239339</v>
      </c>
      <c r="AM750" s="125">
        <f t="shared" si="331"/>
        <v>0.15886312640239339</v>
      </c>
      <c r="AN750" s="125">
        <f t="shared" si="331"/>
        <v>0.15886312640239339</v>
      </c>
      <c r="AO750" s="125">
        <f t="shared" si="331"/>
        <v>0.15886312640239339</v>
      </c>
      <c r="AP750" s="125">
        <f t="shared" si="331"/>
        <v>0.15886312640239339</v>
      </c>
      <c r="AQ750" s="125">
        <f t="shared" si="331"/>
        <v>0.15886312640239339</v>
      </c>
      <c r="AR750" s="125">
        <f t="shared" si="331"/>
        <v>0.15886312640239339</v>
      </c>
      <c r="AS750" s="125">
        <f t="shared" si="331"/>
        <v>0.15886312640239339</v>
      </c>
      <c r="AT750" s="125">
        <f t="shared" si="331"/>
        <v>0.15886312640239339</v>
      </c>
      <c r="AU750" s="125">
        <f t="shared" si="331"/>
        <v>0.15886312640239339</v>
      </c>
      <c r="AV750" s="125">
        <f t="shared" si="331"/>
        <v>0.15886312640239339</v>
      </c>
      <c r="AW750" s="125">
        <f t="shared" si="331"/>
        <v>0.15886312640239339</v>
      </c>
      <c r="AX750" s="125">
        <f t="shared" si="331"/>
        <v>0.15886312640239339</v>
      </c>
      <c r="AY750" s="125">
        <f t="shared" si="331"/>
        <v>0.15886312640239339</v>
      </c>
      <c r="AZ750" s="125">
        <f t="shared" si="331"/>
        <v>0.15648017950635751</v>
      </c>
      <c r="BA750" s="125">
        <f t="shared" si="331"/>
        <v>0.1540972326103216</v>
      </c>
      <c r="BB750" s="125">
        <f t="shared" si="331"/>
        <v>0.15171428571428569</v>
      </c>
      <c r="BC750" s="125">
        <f t="shared" si="331"/>
        <v>0.14933133881824981</v>
      </c>
      <c r="BD750" s="125">
        <f t="shared" si="331"/>
        <v>0.1469483919222139</v>
      </c>
      <c r="BE750" s="125">
        <f t="shared" si="331"/>
        <v>0.14456544502617799</v>
      </c>
      <c r="BF750" s="125">
        <f t="shared" si="331"/>
        <v>0.14218249813014208</v>
      </c>
      <c r="BG750" s="125">
        <f t="shared" si="331"/>
        <v>0.1397995512341062</v>
      </c>
      <c r="BH750" s="125">
        <f t="shared" si="331"/>
        <v>0.13741660433807029</v>
      </c>
      <c r="BI750" s="125">
        <f t="shared" si="331"/>
        <v>0.13503365744203438</v>
      </c>
      <c r="BJ750" s="125">
        <f t="shared" si="331"/>
        <v>0.13265071054599847</v>
      </c>
      <c r="BK750" s="125">
        <f t="shared" si="331"/>
        <v>0.13026776364996259</v>
      </c>
    </row>
    <row r="751" spans="1:63" s="78" customFormat="1" x14ac:dyDescent="0.25">
      <c r="A751" s="22" t="str">
        <f>'March 2008 RIA'!$A$18</f>
        <v>Tier 0</v>
      </c>
      <c r="B751" s="23">
        <v>1990</v>
      </c>
      <c r="C751" s="125">
        <f t="shared" si="327"/>
        <v>0.18848167539267013</v>
      </c>
      <c r="D751" s="125">
        <f t="shared" ref="D751:BK751" si="332">D616*D209</f>
        <v>0.18848167539267013</v>
      </c>
      <c r="E751" s="125">
        <f t="shared" si="332"/>
        <v>0.18848167539267013</v>
      </c>
      <c r="F751" s="125">
        <f t="shared" si="332"/>
        <v>0.18848167539267013</v>
      </c>
      <c r="G751" s="125">
        <f t="shared" si="332"/>
        <v>0.18848167539267013</v>
      </c>
      <c r="H751" s="125">
        <f t="shared" si="332"/>
        <v>0.18848167539267013</v>
      </c>
      <c r="I751" s="125">
        <f t="shared" si="332"/>
        <v>0.18848167539267013</v>
      </c>
      <c r="J751" s="125">
        <f t="shared" si="332"/>
        <v>0.18848167539267013</v>
      </c>
      <c r="K751" s="125">
        <f t="shared" si="332"/>
        <v>0.18848167539267013</v>
      </c>
      <c r="L751" s="125">
        <f t="shared" si="332"/>
        <v>0.18848167539267013</v>
      </c>
      <c r="M751" s="125">
        <f t="shared" si="332"/>
        <v>0.18848167539267013</v>
      </c>
      <c r="N751" s="125">
        <f t="shared" si="332"/>
        <v>0.18848167539267013</v>
      </c>
      <c r="O751" s="125">
        <f t="shared" si="332"/>
        <v>0.18848167539267013</v>
      </c>
      <c r="P751" s="125">
        <f t="shared" si="332"/>
        <v>0.18848167539267013</v>
      </c>
      <c r="Q751" s="125">
        <f t="shared" si="332"/>
        <v>0.18848167539267013</v>
      </c>
      <c r="R751" s="125">
        <f t="shared" si="332"/>
        <v>0.18848167539267013</v>
      </c>
      <c r="S751" s="125">
        <f t="shared" si="332"/>
        <v>0.18848167539267013</v>
      </c>
      <c r="T751" s="125">
        <f t="shared" si="332"/>
        <v>0.18848167539267013</v>
      </c>
      <c r="U751" s="125">
        <f t="shared" si="332"/>
        <v>0.15886312640239339</v>
      </c>
      <c r="V751" s="125">
        <f t="shared" si="332"/>
        <v>0.15886312640239339</v>
      </c>
      <c r="W751" s="125">
        <f t="shared" si="332"/>
        <v>0.15886312640239339</v>
      </c>
      <c r="X751" s="125">
        <f t="shared" si="332"/>
        <v>0.15886312640239339</v>
      </c>
      <c r="Y751" s="125">
        <f t="shared" si="332"/>
        <v>0.15886312640239339</v>
      </c>
      <c r="Z751" s="125">
        <f t="shared" si="332"/>
        <v>0.15886312640239339</v>
      </c>
      <c r="AA751" s="125">
        <f t="shared" si="332"/>
        <v>0.15886312640239339</v>
      </c>
      <c r="AB751" s="125">
        <f t="shared" si="332"/>
        <v>0.15886312640239339</v>
      </c>
      <c r="AC751" s="125">
        <f t="shared" si="332"/>
        <v>0.15886312640239339</v>
      </c>
      <c r="AD751" s="125">
        <f t="shared" si="332"/>
        <v>0.15886312640239339</v>
      </c>
      <c r="AE751" s="125">
        <f t="shared" si="332"/>
        <v>0.15886312640239339</v>
      </c>
      <c r="AF751" s="125">
        <f t="shared" si="332"/>
        <v>0.15886312640239339</v>
      </c>
      <c r="AG751" s="125">
        <f t="shared" si="332"/>
        <v>0.15886312640239339</v>
      </c>
      <c r="AH751" s="125">
        <f t="shared" si="332"/>
        <v>0.15886312640239339</v>
      </c>
      <c r="AI751" s="125">
        <f t="shared" si="332"/>
        <v>0.15886312640239339</v>
      </c>
      <c r="AJ751" s="125">
        <f t="shared" si="332"/>
        <v>0.15886312640239339</v>
      </c>
      <c r="AK751" s="125">
        <f t="shared" si="332"/>
        <v>0.15886312640239339</v>
      </c>
      <c r="AL751" s="125">
        <f t="shared" si="332"/>
        <v>0.15886312640239339</v>
      </c>
      <c r="AM751" s="125">
        <f t="shared" si="332"/>
        <v>0.15886312640239339</v>
      </c>
      <c r="AN751" s="125">
        <f t="shared" si="332"/>
        <v>0.15886312640239339</v>
      </c>
      <c r="AO751" s="125">
        <f t="shared" si="332"/>
        <v>0.15886312640239339</v>
      </c>
      <c r="AP751" s="125">
        <f t="shared" si="332"/>
        <v>0.15886312640239339</v>
      </c>
      <c r="AQ751" s="125">
        <f t="shared" si="332"/>
        <v>0.15886312640239339</v>
      </c>
      <c r="AR751" s="125">
        <f t="shared" si="332"/>
        <v>0.15886312640239339</v>
      </c>
      <c r="AS751" s="125">
        <f t="shared" si="332"/>
        <v>0.15886312640239339</v>
      </c>
      <c r="AT751" s="125">
        <f t="shared" si="332"/>
        <v>0.15886312640239339</v>
      </c>
      <c r="AU751" s="125">
        <f t="shared" si="332"/>
        <v>0.15886312640239339</v>
      </c>
      <c r="AV751" s="125">
        <f t="shared" si="332"/>
        <v>0.15886312640239339</v>
      </c>
      <c r="AW751" s="125">
        <f t="shared" si="332"/>
        <v>0.15886312640239339</v>
      </c>
      <c r="AX751" s="125">
        <f t="shared" si="332"/>
        <v>0.15886312640239339</v>
      </c>
      <c r="AY751" s="125">
        <f t="shared" si="332"/>
        <v>0.15886312640239339</v>
      </c>
      <c r="AZ751" s="125">
        <f t="shared" si="332"/>
        <v>0.15886312640239339</v>
      </c>
      <c r="BA751" s="125">
        <f t="shared" si="332"/>
        <v>0.15648017950635751</v>
      </c>
      <c r="BB751" s="125">
        <f t="shared" si="332"/>
        <v>0.1540972326103216</v>
      </c>
      <c r="BC751" s="125">
        <f t="shared" si="332"/>
        <v>0.15171428571428569</v>
      </c>
      <c r="BD751" s="125">
        <f t="shared" si="332"/>
        <v>0.14933133881824981</v>
      </c>
      <c r="BE751" s="125">
        <f t="shared" si="332"/>
        <v>0.1469483919222139</v>
      </c>
      <c r="BF751" s="125">
        <f t="shared" si="332"/>
        <v>0.14456544502617799</v>
      </c>
      <c r="BG751" s="125">
        <f t="shared" si="332"/>
        <v>0.14218249813014208</v>
      </c>
      <c r="BH751" s="125">
        <f t="shared" si="332"/>
        <v>0.1397995512341062</v>
      </c>
      <c r="BI751" s="125">
        <f t="shared" si="332"/>
        <v>0.13741660433807029</v>
      </c>
      <c r="BJ751" s="125">
        <f t="shared" si="332"/>
        <v>0.13503365744203438</v>
      </c>
      <c r="BK751" s="125">
        <f t="shared" si="332"/>
        <v>0.13265071054599847</v>
      </c>
    </row>
    <row r="752" spans="1:63" s="78" customFormat="1" x14ac:dyDescent="0.25">
      <c r="A752" s="22" t="str">
        <f>'March 2008 RIA'!$A$18</f>
        <v>Tier 0</v>
      </c>
      <c r="B752" s="23">
        <v>1991</v>
      </c>
      <c r="C752" s="121"/>
      <c r="D752" s="125">
        <f t="shared" ref="D752:BK752" si="333">D617*D210</f>
        <v>0.18848167539267013</v>
      </c>
      <c r="E752" s="125">
        <f t="shared" si="333"/>
        <v>0.18848167539267013</v>
      </c>
      <c r="F752" s="125">
        <f t="shared" si="333"/>
        <v>0.18848167539267013</v>
      </c>
      <c r="G752" s="125">
        <f t="shared" si="333"/>
        <v>0.18848167539267013</v>
      </c>
      <c r="H752" s="125">
        <f t="shared" si="333"/>
        <v>0.18848167539267013</v>
      </c>
      <c r="I752" s="125">
        <f t="shared" si="333"/>
        <v>0.18848167539267013</v>
      </c>
      <c r="J752" s="125">
        <f t="shared" si="333"/>
        <v>0.18848167539267013</v>
      </c>
      <c r="K752" s="125">
        <f t="shared" si="333"/>
        <v>0.18848167539267013</v>
      </c>
      <c r="L752" s="125">
        <f t="shared" si="333"/>
        <v>0.18848167539267013</v>
      </c>
      <c r="M752" s="125">
        <f t="shared" si="333"/>
        <v>0.18848167539267013</v>
      </c>
      <c r="N752" s="125">
        <f t="shared" si="333"/>
        <v>0.18848167539267013</v>
      </c>
      <c r="O752" s="125">
        <f t="shared" si="333"/>
        <v>0.18848167539267013</v>
      </c>
      <c r="P752" s="125">
        <f t="shared" si="333"/>
        <v>0.18848167539267013</v>
      </c>
      <c r="Q752" s="125">
        <f t="shared" si="333"/>
        <v>0.18848167539267013</v>
      </c>
      <c r="R752" s="125">
        <f t="shared" si="333"/>
        <v>0.18848167539267013</v>
      </c>
      <c r="S752" s="125">
        <f t="shared" si="333"/>
        <v>0.18848167539267013</v>
      </c>
      <c r="T752" s="125">
        <f t="shared" si="333"/>
        <v>0.18848167539267013</v>
      </c>
      <c r="U752" s="125">
        <f t="shared" si="333"/>
        <v>0.15886312640239339</v>
      </c>
      <c r="V752" s="125">
        <f t="shared" si="333"/>
        <v>0.15886312640239339</v>
      </c>
      <c r="W752" s="125">
        <f t="shared" si="333"/>
        <v>0.15886312640239339</v>
      </c>
      <c r="X752" s="125">
        <f t="shared" si="333"/>
        <v>0.15886312640239339</v>
      </c>
      <c r="Y752" s="125">
        <f t="shared" si="333"/>
        <v>0.15886312640239339</v>
      </c>
      <c r="Z752" s="125">
        <f t="shared" si="333"/>
        <v>0.15886312640239339</v>
      </c>
      <c r="AA752" s="125">
        <f t="shared" si="333"/>
        <v>0.15886312640239339</v>
      </c>
      <c r="AB752" s="125">
        <f t="shared" si="333"/>
        <v>0.15886312640239339</v>
      </c>
      <c r="AC752" s="125">
        <f t="shared" si="333"/>
        <v>0.15886312640239339</v>
      </c>
      <c r="AD752" s="125">
        <f t="shared" si="333"/>
        <v>0.15886312640239339</v>
      </c>
      <c r="AE752" s="125">
        <f t="shared" si="333"/>
        <v>0.15886312640239339</v>
      </c>
      <c r="AF752" s="125">
        <f t="shared" si="333"/>
        <v>0.15886312640239339</v>
      </c>
      <c r="AG752" s="125">
        <f t="shared" si="333"/>
        <v>0.15886312640239339</v>
      </c>
      <c r="AH752" s="125">
        <f t="shared" si="333"/>
        <v>0.15886312640239339</v>
      </c>
      <c r="AI752" s="125">
        <f t="shared" si="333"/>
        <v>0.15886312640239339</v>
      </c>
      <c r="AJ752" s="125">
        <f t="shared" si="333"/>
        <v>0.15886312640239339</v>
      </c>
      <c r="AK752" s="125">
        <f t="shared" si="333"/>
        <v>0.15886312640239339</v>
      </c>
      <c r="AL752" s="125">
        <f t="shared" si="333"/>
        <v>0.15886312640239339</v>
      </c>
      <c r="AM752" s="125">
        <f t="shared" si="333"/>
        <v>0.15886312640239339</v>
      </c>
      <c r="AN752" s="125">
        <f t="shared" si="333"/>
        <v>0.15886312640239339</v>
      </c>
      <c r="AO752" s="125">
        <f t="shared" si="333"/>
        <v>0.15886312640239339</v>
      </c>
      <c r="AP752" s="125">
        <f t="shared" si="333"/>
        <v>0.15886312640239339</v>
      </c>
      <c r="AQ752" s="125">
        <f t="shared" si="333"/>
        <v>0.15886312640239339</v>
      </c>
      <c r="AR752" s="125">
        <f t="shared" si="333"/>
        <v>0.15886312640239339</v>
      </c>
      <c r="AS752" s="125">
        <f t="shared" si="333"/>
        <v>0.15886312640239339</v>
      </c>
      <c r="AT752" s="125">
        <f t="shared" si="333"/>
        <v>0.15886312640239339</v>
      </c>
      <c r="AU752" s="125">
        <f t="shared" si="333"/>
        <v>0.15886312640239339</v>
      </c>
      <c r="AV752" s="125">
        <f t="shared" si="333"/>
        <v>0.15886312640239339</v>
      </c>
      <c r="AW752" s="125">
        <f t="shared" si="333"/>
        <v>0.15886312640239339</v>
      </c>
      <c r="AX752" s="125">
        <f t="shared" si="333"/>
        <v>0.15886312640239339</v>
      </c>
      <c r="AY752" s="125">
        <f t="shared" si="333"/>
        <v>0.15886312640239339</v>
      </c>
      <c r="AZ752" s="125">
        <f t="shared" si="333"/>
        <v>0.15886312640239339</v>
      </c>
      <c r="BA752" s="125">
        <f t="shared" si="333"/>
        <v>0.15886312640239339</v>
      </c>
      <c r="BB752" s="125">
        <f t="shared" si="333"/>
        <v>0.15648017950635751</v>
      </c>
      <c r="BC752" s="125">
        <f t="shared" si="333"/>
        <v>0.1540972326103216</v>
      </c>
      <c r="BD752" s="125">
        <f t="shared" si="333"/>
        <v>0.15171428571428569</v>
      </c>
      <c r="BE752" s="125">
        <f t="shared" si="333"/>
        <v>0.14933133881824981</v>
      </c>
      <c r="BF752" s="125">
        <f t="shared" si="333"/>
        <v>0.1469483919222139</v>
      </c>
      <c r="BG752" s="125">
        <f t="shared" si="333"/>
        <v>0.14456544502617799</v>
      </c>
      <c r="BH752" s="125">
        <f t="shared" si="333"/>
        <v>0.14218249813014208</v>
      </c>
      <c r="BI752" s="125">
        <f t="shared" si="333"/>
        <v>0.1397995512341062</v>
      </c>
      <c r="BJ752" s="125">
        <f t="shared" si="333"/>
        <v>0.13741660433807029</v>
      </c>
      <c r="BK752" s="125">
        <f t="shared" si="333"/>
        <v>0.13503365744203438</v>
      </c>
    </row>
    <row r="753" spans="1:63" s="78" customFormat="1" x14ac:dyDescent="0.25">
      <c r="A753" s="22" t="str">
        <f>'March 2008 RIA'!$A$18</f>
        <v>Tier 0</v>
      </c>
      <c r="B753" s="23">
        <v>1992</v>
      </c>
      <c r="C753" s="121"/>
      <c r="D753" s="121"/>
      <c r="E753" s="125">
        <f t="shared" ref="E753:BK753" si="334">E618*E211</f>
        <v>0.18848167539267013</v>
      </c>
      <c r="F753" s="125">
        <f t="shared" si="334"/>
        <v>0.18848167539267013</v>
      </c>
      <c r="G753" s="125">
        <f t="shared" si="334"/>
        <v>0.18848167539267013</v>
      </c>
      <c r="H753" s="125">
        <f t="shared" si="334"/>
        <v>0.18848167539267013</v>
      </c>
      <c r="I753" s="125">
        <f t="shared" si="334"/>
        <v>0.18848167539267013</v>
      </c>
      <c r="J753" s="125">
        <f t="shared" si="334"/>
        <v>0.18848167539267013</v>
      </c>
      <c r="K753" s="125">
        <f t="shared" si="334"/>
        <v>0.18848167539267013</v>
      </c>
      <c r="L753" s="125">
        <f t="shared" si="334"/>
        <v>0.18848167539267013</v>
      </c>
      <c r="M753" s="125">
        <f t="shared" si="334"/>
        <v>0.18848167539267013</v>
      </c>
      <c r="N753" s="125">
        <f t="shared" si="334"/>
        <v>0.18848167539267013</v>
      </c>
      <c r="O753" s="125">
        <f t="shared" si="334"/>
        <v>0.18848167539267013</v>
      </c>
      <c r="P753" s="125">
        <f t="shared" si="334"/>
        <v>0.18848167539267013</v>
      </c>
      <c r="Q753" s="125">
        <f t="shared" si="334"/>
        <v>0.18848167539267013</v>
      </c>
      <c r="R753" s="125">
        <f t="shared" si="334"/>
        <v>0.18848167539267013</v>
      </c>
      <c r="S753" s="125">
        <f t="shared" si="334"/>
        <v>0.18848167539267013</v>
      </c>
      <c r="T753" s="125">
        <f t="shared" si="334"/>
        <v>0.18848167539267013</v>
      </c>
      <c r="U753" s="125">
        <f t="shared" si="334"/>
        <v>0.15886312640239339</v>
      </c>
      <c r="V753" s="125">
        <f t="shared" si="334"/>
        <v>0.15886312640239339</v>
      </c>
      <c r="W753" s="125">
        <f t="shared" si="334"/>
        <v>0.15886312640239339</v>
      </c>
      <c r="X753" s="125">
        <f t="shared" si="334"/>
        <v>0.15886312640239339</v>
      </c>
      <c r="Y753" s="125">
        <f t="shared" si="334"/>
        <v>0.15886312640239339</v>
      </c>
      <c r="Z753" s="125">
        <f t="shared" si="334"/>
        <v>0.15886312640239339</v>
      </c>
      <c r="AA753" s="125">
        <f t="shared" si="334"/>
        <v>0.15886312640239339</v>
      </c>
      <c r="AB753" s="125">
        <f t="shared" si="334"/>
        <v>0.15886312640239339</v>
      </c>
      <c r="AC753" s="125">
        <f t="shared" si="334"/>
        <v>0.15886312640239339</v>
      </c>
      <c r="AD753" s="125">
        <f t="shared" si="334"/>
        <v>0.15886312640239339</v>
      </c>
      <c r="AE753" s="125">
        <f t="shared" si="334"/>
        <v>0.15886312640239339</v>
      </c>
      <c r="AF753" s="125">
        <f t="shared" si="334"/>
        <v>0.15886312640239339</v>
      </c>
      <c r="AG753" s="125">
        <f t="shared" si="334"/>
        <v>0.15886312640239339</v>
      </c>
      <c r="AH753" s="125">
        <f t="shared" si="334"/>
        <v>0.15886312640239339</v>
      </c>
      <c r="AI753" s="125">
        <f t="shared" si="334"/>
        <v>0.15886312640239339</v>
      </c>
      <c r="AJ753" s="125">
        <f t="shared" si="334"/>
        <v>0.15886312640239339</v>
      </c>
      <c r="AK753" s="125">
        <f t="shared" si="334"/>
        <v>0.15886312640239339</v>
      </c>
      <c r="AL753" s="125">
        <f t="shared" si="334"/>
        <v>0.15886312640239339</v>
      </c>
      <c r="AM753" s="125">
        <f t="shared" si="334"/>
        <v>0.15886312640239339</v>
      </c>
      <c r="AN753" s="125">
        <f t="shared" si="334"/>
        <v>0.15886312640239339</v>
      </c>
      <c r="AO753" s="125">
        <f t="shared" si="334"/>
        <v>0.15886312640239339</v>
      </c>
      <c r="AP753" s="125">
        <f t="shared" si="334"/>
        <v>0.15886312640239339</v>
      </c>
      <c r="AQ753" s="125">
        <f t="shared" si="334"/>
        <v>0.15886312640239339</v>
      </c>
      <c r="AR753" s="125">
        <f t="shared" si="334"/>
        <v>0.15886312640239339</v>
      </c>
      <c r="AS753" s="125">
        <f t="shared" si="334"/>
        <v>0.15886312640239339</v>
      </c>
      <c r="AT753" s="125">
        <f t="shared" si="334"/>
        <v>0.15886312640239339</v>
      </c>
      <c r="AU753" s="125">
        <f t="shared" si="334"/>
        <v>0.15886312640239339</v>
      </c>
      <c r="AV753" s="125">
        <f t="shared" si="334"/>
        <v>0.15886312640239339</v>
      </c>
      <c r="AW753" s="125">
        <f t="shared" si="334"/>
        <v>0.15886312640239339</v>
      </c>
      <c r="AX753" s="125">
        <f t="shared" si="334"/>
        <v>0.15886312640239339</v>
      </c>
      <c r="AY753" s="125">
        <f t="shared" si="334"/>
        <v>0.15886312640239339</v>
      </c>
      <c r="AZ753" s="125">
        <f t="shared" si="334"/>
        <v>0.15886312640239339</v>
      </c>
      <c r="BA753" s="125">
        <f t="shared" si="334"/>
        <v>0.15886312640239339</v>
      </c>
      <c r="BB753" s="125">
        <f t="shared" si="334"/>
        <v>0.15886312640239339</v>
      </c>
      <c r="BC753" s="125">
        <f t="shared" si="334"/>
        <v>0.15648017950635751</v>
      </c>
      <c r="BD753" s="125">
        <f t="shared" si="334"/>
        <v>0.1540972326103216</v>
      </c>
      <c r="BE753" s="125">
        <f t="shared" si="334"/>
        <v>0.15171428571428569</v>
      </c>
      <c r="BF753" s="125">
        <f t="shared" si="334"/>
        <v>0.14933133881824981</v>
      </c>
      <c r="BG753" s="125">
        <f t="shared" si="334"/>
        <v>0.1469483919222139</v>
      </c>
      <c r="BH753" s="125">
        <f t="shared" si="334"/>
        <v>0.14456544502617799</v>
      </c>
      <c r="BI753" s="125">
        <f t="shared" si="334"/>
        <v>0.14218249813014208</v>
      </c>
      <c r="BJ753" s="125">
        <f t="shared" si="334"/>
        <v>0.1397995512341062</v>
      </c>
      <c r="BK753" s="125">
        <f t="shared" si="334"/>
        <v>0.13741660433807029</v>
      </c>
    </row>
    <row r="754" spans="1:63" s="132" customFormat="1" x14ac:dyDescent="0.25">
      <c r="A754" s="126" t="str">
        <f>'March 2008 RIA'!$A$19</f>
        <v>Tier 1</v>
      </c>
      <c r="B754" s="127">
        <v>1993</v>
      </c>
      <c r="C754" s="128"/>
      <c r="D754" s="128"/>
      <c r="E754" s="129"/>
      <c r="F754" s="135">
        <f t="shared" ref="F754:BK754" si="335">F619*F212</f>
        <v>0.14809274495138369</v>
      </c>
      <c r="G754" s="135">
        <f t="shared" si="335"/>
        <v>0.14809274495138369</v>
      </c>
      <c r="H754" s="135">
        <f t="shared" si="335"/>
        <v>0.14809274495138369</v>
      </c>
      <c r="I754" s="135">
        <f t="shared" si="335"/>
        <v>0.14809274495138369</v>
      </c>
      <c r="J754" s="135">
        <f t="shared" si="335"/>
        <v>0.14809274495138369</v>
      </c>
      <c r="K754" s="135">
        <f t="shared" si="335"/>
        <v>0.14809274495138369</v>
      </c>
      <c r="L754" s="135">
        <f t="shared" si="335"/>
        <v>0.14809274495138369</v>
      </c>
      <c r="M754" s="135">
        <f t="shared" si="335"/>
        <v>0.14809274495138369</v>
      </c>
      <c r="N754" s="135">
        <f t="shared" si="335"/>
        <v>0.14809274495138369</v>
      </c>
      <c r="O754" s="135">
        <f t="shared" si="335"/>
        <v>0.14809274495138369</v>
      </c>
      <c r="P754" s="135">
        <f t="shared" si="335"/>
        <v>0.14809274495138369</v>
      </c>
      <c r="Q754" s="135">
        <f t="shared" si="335"/>
        <v>0.14809274495138369</v>
      </c>
      <c r="R754" s="135">
        <f t="shared" si="335"/>
        <v>0.14809274495138369</v>
      </c>
      <c r="S754" s="135">
        <f t="shared" si="335"/>
        <v>0.14809274495138369</v>
      </c>
      <c r="T754" s="135">
        <f t="shared" si="335"/>
        <v>0.14809274495138369</v>
      </c>
      <c r="U754" s="135">
        <f t="shared" si="335"/>
        <v>0.14809274495138369</v>
      </c>
      <c r="V754" s="135">
        <f t="shared" si="335"/>
        <v>0.14809274495138369</v>
      </c>
      <c r="W754" s="135">
        <f t="shared" si="335"/>
        <v>0.14809274495138369</v>
      </c>
      <c r="X754" s="135">
        <f t="shared" si="335"/>
        <v>0.14809274495138369</v>
      </c>
      <c r="Y754" s="135">
        <f t="shared" si="335"/>
        <v>0.14809274495138369</v>
      </c>
      <c r="Z754" s="135">
        <f t="shared" si="335"/>
        <v>0.14809274495138369</v>
      </c>
      <c r="AA754" s="135">
        <f t="shared" si="335"/>
        <v>0.14809274495138369</v>
      </c>
      <c r="AB754" s="135">
        <f t="shared" si="335"/>
        <v>0.14809274495138369</v>
      </c>
      <c r="AC754" s="135">
        <f t="shared" si="335"/>
        <v>0.14809274495138369</v>
      </c>
      <c r="AD754" s="135">
        <f t="shared" si="335"/>
        <v>0.14809274495138369</v>
      </c>
      <c r="AE754" s="135">
        <f t="shared" si="335"/>
        <v>0.14809274495138369</v>
      </c>
      <c r="AF754" s="135">
        <f t="shared" si="335"/>
        <v>0.14809274495138369</v>
      </c>
      <c r="AG754" s="135">
        <f t="shared" si="335"/>
        <v>0.14809274495138369</v>
      </c>
      <c r="AH754" s="135">
        <f t="shared" si="335"/>
        <v>0.14809274495138369</v>
      </c>
      <c r="AI754" s="135">
        <f t="shared" si="335"/>
        <v>0.14809274495138369</v>
      </c>
      <c r="AJ754" s="135">
        <f t="shared" si="335"/>
        <v>0.14809274495138369</v>
      </c>
      <c r="AK754" s="135">
        <f t="shared" si="335"/>
        <v>0.14809274495138369</v>
      </c>
      <c r="AL754" s="135">
        <f t="shared" si="335"/>
        <v>0.14809274495138369</v>
      </c>
      <c r="AM754" s="135">
        <f t="shared" si="335"/>
        <v>0.14809274495138369</v>
      </c>
      <c r="AN754" s="135">
        <f t="shared" si="335"/>
        <v>0.14809274495138369</v>
      </c>
      <c r="AO754" s="135">
        <f t="shared" si="335"/>
        <v>0.14809274495138369</v>
      </c>
      <c r="AP754" s="135">
        <f t="shared" si="335"/>
        <v>0.14809274495138369</v>
      </c>
      <c r="AQ754" s="135">
        <f t="shared" si="335"/>
        <v>0.14809274495138369</v>
      </c>
      <c r="AR754" s="135">
        <f t="shared" si="335"/>
        <v>0.14809274495138369</v>
      </c>
      <c r="AS754" s="135">
        <f t="shared" si="335"/>
        <v>0.14809274495138369</v>
      </c>
      <c r="AT754" s="135">
        <f t="shared" si="335"/>
        <v>0.14809274495138369</v>
      </c>
      <c r="AU754" s="135">
        <f t="shared" si="335"/>
        <v>0.14809274495138369</v>
      </c>
      <c r="AV754" s="135">
        <f t="shared" si="335"/>
        <v>0.14809274495138369</v>
      </c>
      <c r="AW754" s="135">
        <f t="shared" si="335"/>
        <v>0.14809274495138369</v>
      </c>
      <c r="AX754" s="135">
        <f t="shared" si="335"/>
        <v>0.14809274495138369</v>
      </c>
      <c r="AY754" s="135">
        <f t="shared" si="335"/>
        <v>0.14809274495138369</v>
      </c>
      <c r="AZ754" s="135">
        <f t="shared" si="335"/>
        <v>0.14809274495138369</v>
      </c>
      <c r="BA754" s="135">
        <f t="shared" si="335"/>
        <v>0.14809274495138369</v>
      </c>
      <c r="BB754" s="135">
        <f t="shared" si="335"/>
        <v>0.14809274495138369</v>
      </c>
      <c r="BC754" s="135">
        <f t="shared" si="335"/>
        <v>0.14809274495138369</v>
      </c>
      <c r="BD754" s="135">
        <f t="shared" si="335"/>
        <v>0.14587135377711294</v>
      </c>
      <c r="BE754" s="135">
        <f t="shared" si="335"/>
        <v>0.14364996260284218</v>
      </c>
      <c r="BF754" s="135">
        <f t="shared" si="335"/>
        <v>0.14142857142857143</v>
      </c>
      <c r="BG754" s="135">
        <f t="shared" si="335"/>
        <v>0.13920718025430068</v>
      </c>
      <c r="BH754" s="135">
        <f t="shared" si="335"/>
        <v>0.13698578908002992</v>
      </c>
      <c r="BI754" s="135">
        <f t="shared" si="335"/>
        <v>0.13476439790575917</v>
      </c>
      <c r="BJ754" s="135">
        <f t="shared" si="335"/>
        <v>0.13254300673148842</v>
      </c>
      <c r="BK754" s="135">
        <f t="shared" si="335"/>
        <v>0.13032161555721766</v>
      </c>
    </row>
    <row r="755" spans="1:63" s="132" customFormat="1" x14ac:dyDescent="0.25">
      <c r="A755" s="126" t="str">
        <f>'March 2008 RIA'!$A$19</f>
        <v>Tier 1</v>
      </c>
      <c r="B755" s="127">
        <v>1994</v>
      </c>
      <c r="C755" s="128"/>
      <c r="D755" s="128"/>
      <c r="E755" s="129"/>
      <c r="F755" s="128"/>
      <c r="G755" s="135">
        <f t="shared" ref="G755:BK755" si="336">G620*G213</f>
        <v>0.14809274495138369</v>
      </c>
      <c r="H755" s="135">
        <f t="shared" si="336"/>
        <v>0.14809274495138369</v>
      </c>
      <c r="I755" s="135">
        <f t="shared" si="336"/>
        <v>0.14809274495138369</v>
      </c>
      <c r="J755" s="135">
        <f t="shared" si="336"/>
        <v>0.14809274495138369</v>
      </c>
      <c r="K755" s="135">
        <f t="shared" si="336"/>
        <v>0.14809274495138369</v>
      </c>
      <c r="L755" s="135">
        <f t="shared" si="336"/>
        <v>0.14809274495138369</v>
      </c>
      <c r="M755" s="135">
        <f t="shared" si="336"/>
        <v>0.14809274495138369</v>
      </c>
      <c r="N755" s="135">
        <f t="shared" si="336"/>
        <v>0.14809274495138369</v>
      </c>
      <c r="O755" s="135">
        <f t="shared" si="336"/>
        <v>0.14809274495138369</v>
      </c>
      <c r="P755" s="135">
        <f t="shared" si="336"/>
        <v>0.14809274495138369</v>
      </c>
      <c r="Q755" s="135">
        <f t="shared" si="336"/>
        <v>0.14809274495138369</v>
      </c>
      <c r="R755" s="135">
        <f t="shared" si="336"/>
        <v>0.14809274495138369</v>
      </c>
      <c r="S755" s="135">
        <f t="shared" si="336"/>
        <v>0.14809274495138369</v>
      </c>
      <c r="T755" s="135">
        <f t="shared" si="336"/>
        <v>0.14809274495138369</v>
      </c>
      <c r="U755" s="135">
        <f t="shared" si="336"/>
        <v>0.14809274495138369</v>
      </c>
      <c r="V755" s="135">
        <f t="shared" si="336"/>
        <v>0.14809274495138369</v>
      </c>
      <c r="W755" s="135">
        <f t="shared" si="336"/>
        <v>0.14809274495138369</v>
      </c>
      <c r="X755" s="135">
        <f t="shared" si="336"/>
        <v>0.14809274495138369</v>
      </c>
      <c r="Y755" s="135">
        <f t="shared" si="336"/>
        <v>0.14809274495138369</v>
      </c>
      <c r="Z755" s="135">
        <f t="shared" si="336"/>
        <v>0.14809274495138369</v>
      </c>
      <c r="AA755" s="135">
        <f t="shared" si="336"/>
        <v>0.14809274495138369</v>
      </c>
      <c r="AB755" s="135">
        <f t="shared" si="336"/>
        <v>0.14809274495138369</v>
      </c>
      <c r="AC755" s="135">
        <f t="shared" si="336"/>
        <v>0.14809274495138369</v>
      </c>
      <c r="AD755" s="135">
        <f t="shared" si="336"/>
        <v>0.14809274495138369</v>
      </c>
      <c r="AE755" s="135">
        <f t="shared" si="336"/>
        <v>0.14809274495138369</v>
      </c>
      <c r="AF755" s="135">
        <f t="shared" si="336"/>
        <v>0.14809274495138369</v>
      </c>
      <c r="AG755" s="135">
        <f t="shared" si="336"/>
        <v>0.14809274495138369</v>
      </c>
      <c r="AH755" s="135">
        <f t="shared" si="336"/>
        <v>0.14809274495138369</v>
      </c>
      <c r="AI755" s="135">
        <f t="shared" si="336"/>
        <v>0.14809274495138369</v>
      </c>
      <c r="AJ755" s="135">
        <f t="shared" si="336"/>
        <v>0.14809274495138369</v>
      </c>
      <c r="AK755" s="135">
        <f t="shared" si="336"/>
        <v>0.14809274495138369</v>
      </c>
      <c r="AL755" s="135">
        <f t="shared" si="336"/>
        <v>0.14809274495138369</v>
      </c>
      <c r="AM755" s="135">
        <f t="shared" si="336"/>
        <v>0.14809274495138369</v>
      </c>
      <c r="AN755" s="135">
        <f t="shared" si="336"/>
        <v>0.14809274495138369</v>
      </c>
      <c r="AO755" s="135">
        <f t="shared" si="336"/>
        <v>0.14809274495138369</v>
      </c>
      <c r="AP755" s="135">
        <f t="shared" si="336"/>
        <v>0.14809274495138369</v>
      </c>
      <c r="AQ755" s="135">
        <f t="shared" si="336"/>
        <v>0.14809274495138369</v>
      </c>
      <c r="AR755" s="135">
        <f t="shared" si="336"/>
        <v>0.14809274495138369</v>
      </c>
      <c r="AS755" s="135">
        <f t="shared" si="336"/>
        <v>0.14809274495138369</v>
      </c>
      <c r="AT755" s="135">
        <f t="shared" si="336"/>
        <v>0.14809274495138369</v>
      </c>
      <c r="AU755" s="135">
        <f t="shared" si="336"/>
        <v>0.14809274495138369</v>
      </c>
      <c r="AV755" s="135">
        <f t="shared" si="336"/>
        <v>0.14809274495138369</v>
      </c>
      <c r="AW755" s="135">
        <f t="shared" si="336"/>
        <v>0.14809274495138369</v>
      </c>
      <c r="AX755" s="135">
        <f t="shared" si="336"/>
        <v>0.14809274495138369</v>
      </c>
      <c r="AY755" s="135">
        <f t="shared" si="336"/>
        <v>0.14809274495138369</v>
      </c>
      <c r="AZ755" s="135">
        <f t="shared" si="336"/>
        <v>0.14809274495138369</v>
      </c>
      <c r="BA755" s="135">
        <f t="shared" si="336"/>
        <v>0.14809274495138369</v>
      </c>
      <c r="BB755" s="135">
        <f t="shared" si="336"/>
        <v>0.14809274495138369</v>
      </c>
      <c r="BC755" s="135">
        <f t="shared" si="336"/>
        <v>0.14809274495138369</v>
      </c>
      <c r="BD755" s="135">
        <f t="shared" si="336"/>
        <v>0.14809274495138369</v>
      </c>
      <c r="BE755" s="135">
        <f t="shared" si="336"/>
        <v>0.14587135377711294</v>
      </c>
      <c r="BF755" s="135">
        <f t="shared" si="336"/>
        <v>0.14364996260284218</v>
      </c>
      <c r="BG755" s="135">
        <f t="shared" si="336"/>
        <v>0.14142857142857143</v>
      </c>
      <c r="BH755" s="135">
        <f t="shared" si="336"/>
        <v>0.13920718025430068</v>
      </c>
      <c r="BI755" s="135">
        <f t="shared" si="336"/>
        <v>0.13698578908002992</v>
      </c>
      <c r="BJ755" s="135">
        <f t="shared" si="336"/>
        <v>0.13476439790575917</v>
      </c>
      <c r="BK755" s="135">
        <f t="shared" si="336"/>
        <v>0.13254300673148842</v>
      </c>
    </row>
    <row r="756" spans="1:63" s="132" customFormat="1" x14ac:dyDescent="0.25">
      <c r="A756" s="126" t="str">
        <f>'March 2008 RIA'!$A$19</f>
        <v>Tier 1</v>
      </c>
      <c r="B756" s="127">
        <v>1995</v>
      </c>
      <c r="C756" s="128"/>
      <c r="D756" s="128"/>
      <c r="E756" s="129"/>
      <c r="F756" s="128"/>
      <c r="G756" s="128"/>
      <c r="H756" s="135">
        <f t="shared" ref="H756:BK756" si="337">H621*H214</f>
        <v>0.14809274495138369</v>
      </c>
      <c r="I756" s="135">
        <f t="shared" si="337"/>
        <v>0.14809274495138369</v>
      </c>
      <c r="J756" s="135">
        <f t="shared" si="337"/>
        <v>0.14809274495138369</v>
      </c>
      <c r="K756" s="135">
        <f t="shared" si="337"/>
        <v>0.14809274495138369</v>
      </c>
      <c r="L756" s="135">
        <f t="shared" si="337"/>
        <v>0.14809274495138369</v>
      </c>
      <c r="M756" s="135">
        <f t="shared" si="337"/>
        <v>0.14809274495138369</v>
      </c>
      <c r="N756" s="135">
        <f t="shared" si="337"/>
        <v>0.14809274495138369</v>
      </c>
      <c r="O756" s="135">
        <f t="shared" si="337"/>
        <v>0.14809274495138369</v>
      </c>
      <c r="P756" s="135">
        <f t="shared" si="337"/>
        <v>0.14809274495138369</v>
      </c>
      <c r="Q756" s="135">
        <f t="shared" si="337"/>
        <v>0.14809274495138369</v>
      </c>
      <c r="R756" s="135">
        <f t="shared" si="337"/>
        <v>0.14809274495138369</v>
      </c>
      <c r="S756" s="135">
        <f t="shared" si="337"/>
        <v>0.14809274495138369</v>
      </c>
      <c r="T756" s="135">
        <f t="shared" si="337"/>
        <v>0.14809274495138369</v>
      </c>
      <c r="U756" s="135">
        <f t="shared" si="337"/>
        <v>0.14809274495138369</v>
      </c>
      <c r="V756" s="135">
        <f t="shared" si="337"/>
        <v>0.14809274495138369</v>
      </c>
      <c r="W756" s="135">
        <f t="shared" si="337"/>
        <v>0.14809274495138369</v>
      </c>
      <c r="X756" s="135">
        <f t="shared" si="337"/>
        <v>0.14809274495138369</v>
      </c>
      <c r="Y756" s="135">
        <f t="shared" si="337"/>
        <v>0.14809274495138369</v>
      </c>
      <c r="Z756" s="135">
        <f t="shared" si="337"/>
        <v>0.14809274495138369</v>
      </c>
      <c r="AA756" s="135">
        <f t="shared" si="337"/>
        <v>0.14809274495138369</v>
      </c>
      <c r="AB756" s="135">
        <f t="shared" si="337"/>
        <v>0.14809274495138369</v>
      </c>
      <c r="AC756" s="135">
        <f t="shared" si="337"/>
        <v>0.14809274495138369</v>
      </c>
      <c r="AD756" s="135">
        <f t="shared" si="337"/>
        <v>0.14809274495138369</v>
      </c>
      <c r="AE756" s="135">
        <f t="shared" si="337"/>
        <v>0.14809274495138369</v>
      </c>
      <c r="AF756" s="135">
        <f t="shared" si="337"/>
        <v>0.14809274495138369</v>
      </c>
      <c r="AG756" s="135">
        <f t="shared" si="337"/>
        <v>0.14809274495138369</v>
      </c>
      <c r="AH756" s="135">
        <f t="shared" si="337"/>
        <v>0.14809274495138369</v>
      </c>
      <c r="AI756" s="135">
        <f t="shared" si="337"/>
        <v>0.14809274495138369</v>
      </c>
      <c r="AJ756" s="135">
        <f t="shared" si="337"/>
        <v>0.14809274495138369</v>
      </c>
      <c r="AK756" s="135">
        <f t="shared" si="337"/>
        <v>0.14809274495138369</v>
      </c>
      <c r="AL756" s="135">
        <f t="shared" si="337"/>
        <v>0.14809274495138369</v>
      </c>
      <c r="AM756" s="135">
        <f t="shared" si="337"/>
        <v>0.14809274495138369</v>
      </c>
      <c r="AN756" s="135">
        <f t="shared" si="337"/>
        <v>0.14809274495138369</v>
      </c>
      <c r="AO756" s="135">
        <f t="shared" si="337"/>
        <v>0.14809274495138369</v>
      </c>
      <c r="AP756" s="135">
        <f t="shared" si="337"/>
        <v>0.14809274495138369</v>
      </c>
      <c r="AQ756" s="135">
        <f t="shared" si="337"/>
        <v>0.14809274495138369</v>
      </c>
      <c r="AR756" s="135">
        <f t="shared" si="337"/>
        <v>0.14809274495138369</v>
      </c>
      <c r="AS756" s="135">
        <f t="shared" si="337"/>
        <v>0.14809274495138369</v>
      </c>
      <c r="AT756" s="135">
        <f t="shared" si="337"/>
        <v>0.14809274495138369</v>
      </c>
      <c r="AU756" s="135">
        <f t="shared" si="337"/>
        <v>0.14809274495138369</v>
      </c>
      <c r="AV756" s="135">
        <f t="shared" si="337"/>
        <v>0.14809274495138369</v>
      </c>
      <c r="AW756" s="135">
        <f t="shared" si="337"/>
        <v>0.14809274495138369</v>
      </c>
      <c r="AX756" s="135">
        <f t="shared" si="337"/>
        <v>0.14809274495138369</v>
      </c>
      <c r="AY756" s="135">
        <f t="shared" si="337"/>
        <v>0.14809274495138369</v>
      </c>
      <c r="AZ756" s="135">
        <f t="shared" si="337"/>
        <v>0.14809274495138369</v>
      </c>
      <c r="BA756" s="135">
        <f t="shared" si="337"/>
        <v>0.14809274495138369</v>
      </c>
      <c r="BB756" s="135">
        <f t="shared" si="337"/>
        <v>0.14809274495138369</v>
      </c>
      <c r="BC756" s="135">
        <f t="shared" si="337"/>
        <v>0.14809274495138369</v>
      </c>
      <c r="BD756" s="135">
        <f t="shared" si="337"/>
        <v>0.14809274495138369</v>
      </c>
      <c r="BE756" s="135">
        <f t="shared" si="337"/>
        <v>0.14809274495138369</v>
      </c>
      <c r="BF756" s="135">
        <f t="shared" si="337"/>
        <v>0.14587135377711294</v>
      </c>
      <c r="BG756" s="135">
        <f t="shared" si="337"/>
        <v>0.14364996260284218</v>
      </c>
      <c r="BH756" s="135">
        <f t="shared" si="337"/>
        <v>0.14142857142857143</v>
      </c>
      <c r="BI756" s="135">
        <f t="shared" si="337"/>
        <v>0.13920718025430068</v>
      </c>
      <c r="BJ756" s="135">
        <f t="shared" si="337"/>
        <v>0.13698578908002992</v>
      </c>
      <c r="BK756" s="135">
        <f t="shared" si="337"/>
        <v>0.13476439790575917</v>
      </c>
    </row>
    <row r="757" spans="1:63" s="132" customFormat="1" x14ac:dyDescent="0.25">
      <c r="A757" s="126" t="str">
        <f>'March 2008 RIA'!$A$19</f>
        <v>Tier 1</v>
      </c>
      <c r="B757" s="127">
        <v>1996</v>
      </c>
      <c r="C757" s="128"/>
      <c r="D757" s="128"/>
      <c r="E757" s="129"/>
      <c r="F757" s="128"/>
      <c r="G757" s="128"/>
      <c r="H757" s="128"/>
      <c r="I757" s="135">
        <f t="shared" ref="I757:BK757" si="338">I622*I215</f>
        <v>0.14809274495138369</v>
      </c>
      <c r="J757" s="135">
        <f t="shared" si="338"/>
        <v>0.14809274495138369</v>
      </c>
      <c r="K757" s="135">
        <f t="shared" si="338"/>
        <v>0.14809274495138369</v>
      </c>
      <c r="L757" s="135">
        <f t="shared" si="338"/>
        <v>0.14809274495138369</v>
      </c>
      <c r="M757" s="135">
        <f t="shared" si="338"/>
        <v>0.14809274495138369</v>
      </c>
      <c r="N757" s="135">
        <f t="shared" si="338"/>
        <v>0.14809274495138369</v>
      </c>
      <c r="O757" s="135">
        <f t="shared" si="338"/>
        <v>0.14809274495138369</v>
      </c>
      <c r="P757" s="135">
        <f t="shared" si="338"/>
        <v>0.14809274495138369</v>
      </c>
      <c r="Q757" s="135">
        <f t="shared" si="338"/>
        <v>0.14809274495138369</v>
      </c>
      <c r="R757" s="135">
        <f t="shared" si="338"/>
        <v>0.14809274495138369</v>
      </c>
      <c r="S757" s="135">
        <f t="shared" si="338"/>
        <v>0.14809274495138369</v>
      </c>
      <c r="T757" s="135">
        <f t="shared" si="338"/>
        <v>0.14809274495138369</v>
      </c>
      <c r="U757" s="135">
        <f t="shared" si="338"/>
        <v>0.14809274495138369</v>
      </c>
      <c r="V757" s="135">
        <f t="shared" si="338"/>
        <v>0.14809274495138369</v>
      </c>
      <c r="W757" s="135">
        <f t="shared" si="338"/>
        <v>0.14809274495138369</v>
      </c>
      <c r="X757" s="135">
        <f t="shared" si="338"/>
        <v>0.14809274495138369</v>
      </c>
      <c r="Y757" s="135">
        <f t="shared" si="338"/>
        <v>0.14809274495138369</v>
      </c>
      <c r="Z757" s="135">
        <f t="shared" si="338"/>
        <v>0.14809274495138369</v>
      </c>
      <c r="AA757" s="135">
        <f t="shared" si="338"/>
        <v>0.14809274495138369</v>
      </c>
      <c r="AB757" s="135">
        <f t="shared" si="338"/>
        <v>0.14809274495138369</v>
      </c>
      <c r="AC757" s="135">
        <f t="shared" si="338"/>
        <v>0.14809274495138369</v>
      </c>
      <c r="AD757" s="135">
        <f t="shared" si="338"/>
        <v>0.14809274495138369</v>
      </c>
      <c r="AE757" s="135">
        <f t="shared" si="338"/>
        <v>0.14809274495138369</v>
      </c>
      <c r="AF757" s="135">
        <f t="shared" si="338"/>
        <v>0.14809274495138369</v>
      </c>
      <c r="AG757" s="135">
        <f t="shared" si="338"/>
        <v>0.14809274495138369</v>
      </c>
      <c r="AH757" s="135">
        <f t="shared" si="338"/>
        <v>0.14809274495138369</v>
      </c>
      <c r="AI757" s="135">
        <f t="shared" si="338"/>
        <v>0.14809274495138369</v>
      </c>
      <c r="AJ757" s="135">
        <f t="shared" si="338"/>
        <v>0.14809274495138369</v>
      </c>
      <c r="AK757" s="135">
        <f t="shared" si="338"/>
        <v>0.14809274495138369</v>
      </c>
      <c r="AL757" s="135">
        <f t="shared" si="338"/>
        <v>0.14809274495138369</v>
      </c>
      <c r="AM757" s="135">
        <f t="shared" si="338"/>
        <v>0.14809274495138369</v>
      </c>
      <c r="AN757" s="135">
        <f t="shared" si="338"/>
        <v>0.14809274495138369</v>
      </c>
      <c r="AO757" s="135">
        <f t="shared" si="338"/>
        <v>0.14809274495138369</v>
      </c>
      <c r="AP757" s="135">
        <f t="shared" si="338"/>
        <v>0.14809274495138369</v>
      </c>
      <c r="AQ757" s="135">
        <f t="shared" si="338"/>
        <v>0.14809274495138369</v>
      </c>
      <c r="AR757" s="135">
        <f t="shared" si="338"/>
        <v>0.14809274495138369</v>
      </c>
      <c r="AS757" s="135">
        <f t="shared" si="338"/>
        <v>0.14809274495138369</v>
      </c>
      <c r="AT757" s="135">
        <f t="shared" si="338"/>
        <v>0.14809274495138369</v>
      </c>
      <c r="AU757" s="135">
        <f t="shared" si="338"/>
        <v>0.14809274495138369</v>
      </c>
      <c r="AV757" s="135">
        <f t="shared" si="338"/>
        <v>0.14809274495138369</v>
      </c>
      <c r="AW757" s="135">
        <f t="shared" si="338"/>
        <v>0.14809274495138369</v>
      </c>
      <c r="AX757" s="135">
        <f t="shared" si="338"/>
        <v>0.14809274495138369</v>
      </c>
      <c r="AY757" s="135">
        <f t="shared" si="338"/>
        <v>0.14809274495138369</v>
      </c>
      <c r="AZ757" s="135">
        <f t="shared" si="338"/>
        <v>0.14809274495138369</v>
      </c>
      <c r="BA757" s="135">
        <f t="shared" si="338"/>
        <v>0.14809274495138369</v>
      </c>
      <c r="BB757" s="135">
        <f t="shared" si="338"/>
        <v>0.14809274495138369</v>
      </c>
      <c r="BC757" s="135">
        <f t="shared" si="338"/>
        <v>0.14809274495138369</v>
      </c>
      <c r="BD757" s="135">
        <f t="shared" si="338"/>
        <v>0.14809274495138369</v>
      </c>
      <c r="BE757" s="135">
        <f t="shared" si="338"/>
        <v>0.14809274495138369</v>
      </c>
      <c r="BF757" s="135">
        <f t="shared" si="338"/>
        <v>0.14809274495138369</v>
      </c>
      <c r="BG757" s="135">
        <f t="shared" si="338"/>
        <v>0.14587135377711294</v>
      </c>
      <c r="BH757" s="135">
        <f t="shared" si="338"/>
        <v>0.14364996260284218</v>
      </c>
      <c r="BI757" s="135">
        <f t="shared" si="338"/>
        <v>0.14142857142857143</v>
      </c>
      <c r="BJ757" s="135">
        <f t="shared" si="338"/>
        <v>0.13920718025430068</v>
      </c>
      <c r="BK757" s="135">
        <f t="shared" si="338"/>
        <v>0.13698578908002992</v>
      </c>
    </row>
    <row r="758" spans="1:63" s="132" customFormat="1" x14ac:dyDescent="0.25">
      <c r="A758" s="126" t="str">
        <f>'March 2008 RIA'!$A$19</f>
        <v>Tier 1</v>
      </c>
      <c r="B758" s="127">
        <v>1997</v>
      </c>
      <c r="C758" s="128"/>
      <c r="D758" s="128"/>
      <c r="E758" s="129"/>
      <c r="F758" s="128"/>
      <c r="G758" s="128"/>
      <c r="H758" s="128"/>
      <c r="I758" s="128"/>
      <c r="J758" s="135">
        <f t="shared" ref="J758:BK758" si="339">J623*J216</f>
        <v>0.14809274495138369</v>
      </c>
      <c r="K758" s="135">
        <f t="shared" si="339"/>
        <v>0.14809274495138369</v>
      </c>
      <c r="L758" s="135">
        <f t="shared" si="339"/>
        <v>0.14809274495138369</v>
      </c>
      <c r="M758" s="135">
        <f t="shared" si="339"/>
        <v>0.14809274495138369</v>
      </c>
      <c r="N758" s="135">
        <f t="shared" si="339"/>
        <v>0.14809274495138369</v>
      </c>
      <c r="O758" s="135">
        <f t="shared" si="339"/>
        <v>0.14809274495138369</v>
      </c>
      <c r="P758" s="135">
        <f t="shared" si="339"/>
        <v>0.14809274495138369</v>
      </c>
      <c r="Q758" s="135">
        <f t="shared" si="339"/>
        <v>0.14809274495138369</v>
      </c>
      <c r="R758" s="135">
        <f t="shared" si="339"/>
        <v>0.14809274495138369</v>
      </c>
      <c r="S758" s="135">
        <f t="shared" si="339"/>
        <v>0.14809274495138369</v>
      </c>
      <c r="T758" s="135">
        <f t="shared" si="339"/>
        <v>0.14809274495138369</v>
      </c>
      <c r="U758" s="135">
        <f t="shared" si="339"/>
        <v>0.14809274495138369</v>
      </c>
      <c r="V758" s="135">
        <f t="shared" si="339"/>
        <v>0.14809274495138369</v>
      </c>
      <c r="W758" s="135">
        <f t="shared" si="339"/>
        <v>0.14809274495138369</v>
      </c>
      <c r="X758" s="135">
        <f t="shared" si="339"/>
        <v>0.14809274495138369</v>
      </c>
      <c r="Y758" s="135">
        <f t="shared" si="339"/>
        <v>0.14809274495138369</v>
      </c>
      <c r="Z758" s="135">
        <f t="shared" si="339"/>
        <v>0.14809274495138369</v>
      </c>
      <c r="AA758" s="135">
        <f t="shared" si="339"/>
        <v>0.14809274495138369</v>
      </c>
      <c r="AB758" s="135">
        <f t="shared" si="339"/>
        <v>0.14809274495138369</v>
      </c>
      <c r="AC758" s="135">
        <f t="shared" si="339"/>
        <v>0.14809274495138369</v>
      </c>
      <c r="AD758" s="135">
        <f t="shared" si="339"/>
        <v>0.14809274495138369</v>
      </c>
      <c r="AE758" s="135">
        <f t="shared" si="339"/>
        <v>0.14809274495138369</v>
      </c>
      <c r="AF758" s="135">
        <f t="shared" si="339"/>
        <v>0.14809274495138369</v>
      </c>
      <c r="AG758" s="135">
        <f t="shared" si="339"/>
        <v>0.14809274495138369</v>
      </c>
      <c r="AH758" s="135">
        <f t="shared" si="339"/>
        <v>0.14809274495138369</v>
      </c>
      <c r="AI758" s="135">
        <f t="shared" si="339"/>
        <v>0.14809274495138369</v>
      </c>
      <c r="AJ758" s="135">
        <f t="shared" si="339"/>
        <v>0.14809274495138369</v>
      </c>
      <c r="AK758" s="135">
        <f t="shared" si="339"/>
        <v>0.14809274495138369</v>
      </c>
      <c r="AL758" s="135">
        <f t="shared" si="339"/>
        <v>0.14809274495138369</v>
      </c>
      <c r="AM758" s="135">
        <f t="shared" si="339"/>
        <v>0.14809274495138369</v>
      </c>
      <c r="AN758" s="135">
        <f t="shared" si="339"/>
        <v>0.14809274495138369</v>
      </c>
      <c r="AO758" s="135">
        <f t="shared" si="339"/>
        <v>0.14809274495138369</v>
      </c>
      <c r="AP758" s="135">
        <f t="shared" si="339"/>
        <v>0.14809274495138369</v>
      </c>
      <c r="AQ758" s="135">
        <f t="shared" si="339"/>
        <v>0.14809274495138369</v>
      </c>
      <c r="AR758" s="135">
        <f t="shared" si="339"/>
        <v>0.14809274495138369</v>
      </c>
      <c r="AS758" s="135">
        <f t="shared" si="339"/>
        <v>0.14809274495138369</v>
      </c>
      <c r="AT758" s="135">
        <f t="shared" si="339"/>
        <v>0.14809274495138369</v>
      </c>
      <c r="AU758" s="135">
        <f t="shared" si="339"/>
        <v>0.14809274495138369</v>
      </c>
      <c r="AV758" s="135">
        <f t="shared" si="339"/>
        <v>0.14809274495138369</v>
      </c>
      <c r="AW758" s="135">
        <f t="shared" si="339"/>
        <v>0.14809274495138369</v>
      </c>
      <c r="AX758" s="135">
        <f t="shared" si="339"/>
        <v>0.14809274495138369</v>
      </c>
      <c r="AY758" s="135">
        <f t="shared" si="339"/>
        <v>0.14809274495138369</v>
      </c>
      <c r="AZ758" s="135">
        <f t="shared" si="339"/>
        <v>0.14809274495138369</v>
      </c>
      <c r="BA758" s="135">
        <f t="shared" si="339"/>
        <v>0.14809274495138369</v>
      </c>
      <c r="BB758" s="135">
        <f t="shared" si="339"/>
        <v>0.14809274495138369</v>
      </c>
      <c r="BC758" s="135">
        <f t="shared" si="339"/>
        <v>0.14809274495138369</v>
      </c>
      <c r="BD758" s="135">
        <f t="shared" si="339"/>
        <v>0.14809274495138369</v>
      </c>
      <c r="BE758" s="135">
        <f t="shared" si="339"/>
        <v>0.14809274495138369</v>
      </c>
      <c r="BF758" s="135">
        <f t="shared" si="339"/>
        <v>0.14809274495138369</v>
      </c>
      <c r="BG758" s="135">
        <f t="shared" si="339"/>
        <v>0.14809274495138369</v>
      </c>
      <c r="BH758" s="135">
        <f t="shared" si="339"/>
        <v>0.14587135377711294</v>
      </c>
      <c r="BI758" s="135">
        <f t="shared" si="339"/>
        <v>0.14364996260284218</v>
      </c>
      <c r="BJ758" s="135">
        <f t="shared" si="339"/>
        <v>0.14142857142857143</v>
      </c>
      <c r="BK758" s="135">
        <f t="shared" si="339"/>
        <v>0.13920718025430068</v>
      </c>
    </row>
    <row r="759" spans="1:63" s="132" customFormat="1" x14ac:dyDescent="0.25">
      <c r="A759" s="126" t="str">
        <f>'March 2008 RIA'!$A$19</f>
        <v>Tier 1</v>
      </c>
      <c r="B759" s="127">
        <v>1998</v>
      </c>
      <c r="C759" s="128"/>
      <c r="D759" s="128"/>
      <c r="E759" s="129"/>
      <c r="F759" s="128"/>
      <c r="G759" s="128"/>
      <c r="H759" s="128"/>
      <c r="I759" s="128"/>
      <c r="J759" s="128"/>
      <c r="K759" s="135">
        <f t="shared" ref="K759:BK759" si="340">K624*K217</f>
        <v>0.14809274495138369</v>
      </c>
      <c r="L759" s="135">
        <f t="shared" si="340"/>
        <v>0.14809274495138369</v>
      </c>
      <c r="M759" s="135">
        <f t="shared" si="340"/>
        <v>0.14809274495138369</v>
      </c>
      <c r="N759" s="135">
        <f t="shared" si="340"/>
        <v>0.14809274495138369</v>
      </c>
      <c r="O759" s="135">
        <f t="shared" si="340"/>
        <v>0.14809274495138369</v>
      </c>
      <c r="P759" s="135">
        <f t="shared" si="340"/>
        <v>0.14809274495138369</v>
      </c>
      <c r="Q759" s="135">
        <f t="shared" si="340"/>
        <v>0.14809274495138369</v>
      </c>
      <c r="R759" s="135">
        <f t="shared" si="340"/>
        <v>0.14809274495138369</v>
      </c>
      <c r="S759" s="135">
        <f t="shared" si="340"/>
        <v>0.14809274495138369</v>
      </c>
      <c r="T759" s="135">
        <f t="shared" si="340"/>
        <v>0.14809274495138369</v>
      </c>
      <c r="U759" s="135">
        <f t="shared" si="340"/>
        <v>0.14809274495138369</v>
      </c>
      <c r="V759" s="135">
        <f t="shared" si="340"/>
        <v>0.14809274495138369</v>
      </c>
      <c r="W759" s="135">
        <f t="shared" si="340"/>
        <v>0.14809274495138369</v>
      </c>
      <c r="X759" s="135">
        <f t="shared" si="340"/>
        <v>0.14809274495138369</v>
      </c>
      <c r="Y759" s="135">
        <f t="shared" si="340"/>
        <v>0.14809274495138369</v>
      </c>
      <c r="Z759" s="135">
        <f t="shared" si="340"/>
        <v>0.14809274495138369</v>
      </c>
      <c r="AA759" s="135">
        <f t="shared" si="340"/>
        <v>0.14809274495138369</v>
      </c>
      <c r="AB759" s="135">
        <f t="shared" si="340"/>
        <v>0.14809274495138369</v>
      </c>
      <c r="AC759" s="135">
        <f t="shared" si="340"/>
        <v>0.14809274495138369</v>
      </c>
      <c r="AD759" s="135">
        <f t="shared" si="340"/>
        <v>0.14809274495138369</v>
      </c>
      <c r="AE759" s="135">
        <f t="shared" si="340"/>
        <v>0.14809274495138369</v>
      </c>
      <c r="AF759" s="135">
        <f t="shared" si="340"/>
        <v>0.14809274495138369</v>
      </c>
      <c r="AG759" s="135">
        <f t="shared" si="340"/>
        <v>0.14809274495138369</v>
      </c>
      <c r="AH759" s="135">
        <f t="shared" si="340"/>
        <v>0.14809274495138369</v>
      </c>
      <c r="AI759" s="135">
        <f t="shared" si="340"/>
        <v>0.14809274495138369</v>
      </c>
      <c r="AJ759" s="135">
        <f t="shared" si="340"/>
        <v>0.14809274495138369</v>
      </c>
      <c r="AK759" s="135">
        <f t="shared" si="340"/>
        <v>0.14809274495138369</v>
      </c>
      <c r="AL759" s="135">
        <f t="shared" si="340"/>
        <v>0.14809274495138369</v>
      </c>
      <c r="AM759" s="135">
        <f t="shared" si="340"/>
        <v>0.14809274495138369</v>
      </c>
      <c r="AN759" s="135">
        <f t="shared" si="340"/>
        <v>0.14809274495138369</v>
      </c>
      <c r="AO759" s="135">
        <f t="shared" si="340"/>
        <v>0.14809274495138369</v>
      </c>
      <c r="AP759" s="135">
        <f t="shared" si="340"/>
        <v>0.14809274495138369</v>
      </c>
      <c r="AQ759" s="135">
        <f t="shared" si="340"/>
        <v>0.14809274495138369</v>
      </c>
      <c r="AR759" s="135">
        <f t="shared" si="340"/>
        <v>0.14809274495138369</v>
      </c>
      <c r="AS759" s="135">
        <f t="shared" si="340"/>
        <v>0.14809274495138369</v>
      </c>
      <c r="AT759" s="135">
        <f t="shared" si="340"/>
        <v>0.14809274495138369</v>
      </c>
      <c r="AU759" s="135">
        <f t="shared" si="340"/>
        <v>0.14809274495138369</v>
      </c>
      <c r="AV759" s="135">
        <f t="shared" si="340"/>
        <v>0.14809274495138369</v>
      </c>
      <c r="AW759" s="135">
        <f t="shared" si="340"/>
        <v>0.14809274495138369</v>
      </c>
      <c r="AX759" s="135">
        <f t="shared" si="340"/>
        <v>0.14809274495138369</v>
      </c>
      <c r="AY759" s="135">
        <f t="shared" si="340"/>
        <v>0.14809274495138369</v>
      </c>
      <c r="AZ759" s="135">
        <f t="shared" si="340"/>
        <v>0.14809274495138369</v>
      </c>
      <c r="BA759" s="135">
        <f t="shared" si="340"/>
        <v>0.14809274495138369</v>
      </c>
      <c r="BB759" s="135">
        <f t="shared" si="340"/>
        <v>0.14809274495138369</v>
      </c>
      <c r="BC759" s="135">
        <f t="shared" si="340"/>
        <v>0.14809274495138369</v>
      </c>
      <c r="BD759" s="135">
        <f t="shared" si="340"/>
        <v>0.14809274495138369</v>
      </c>
      <c r="BE759" s="135">
        <f t="shared" si="340"/>
        <v>0.14809274495138369</v>
      </c>
      <c r="BF759" s="135">
        <f t="shared" si="340"/>
        <v>0.14809274495138369</v>
      </c>
      <c r="BG759" s="135">
        <f t="shared" si="340"/>
        <v>0.14809274495138369</v>
      </c>
      <c r="BH759" s="135">
        <f t="shared" si="340"/>
        <v>0.14809274495138369</v>
      </c>
      <c r="BI759" s="135">
        <f t="shared" si="340"/>
        <v>0.14587135377711294</v>
      </c>
      <c r="BJ759" s="135">
        <f t="shared" si="340"/>
        <v>0.14364996260284218</v>
      </c>
      <c r="BK759" s="135">
        <f t="shared" si="340"/>
        <v>0.14142857142857143</v>
      </c>
    </row>
    <row r="760" spans="1:63" s="132" customFormat="1" x14ac:dyDescent="0.25">
      <c r="A760" s="126" t="str">
        <f>'March 2008 RIA'!$A$19</f>
        <v>Tier 1</v>
      </c>
      <c r="B760" s="127">
        <v>1999</v>
      </c>
      <c r="C760" s="128"/>
      <c r="D760" s="128"/>
      <c r="E760" s="129"/>
      <c r="F760" s="128"/>
      <c r="G760" s="128"/>
      <c r="H760" s="128"/>
      <c r="I760" s="128"/>
      <c r="J760" s="128"/>
      <c r="K760" s="128"/>
      <c r="L760" s="135">
        <f t="shared" ref="L760:BK760" si="341">L625*L218</f>
        <v>0.14809274495138369</v>
      </c>
      <c r="M760" s="135">
        <f t="shared" si="341"/>
        <v>0.14809274495138369</v>
      </c>
      <c r="N760" s="135">
        <f t="shared" si="341"/>
        <v>0.14809274495138369</v>
      </c>
      <c r="O760" s="135">
        <f t="shared" si="341"/>
        <v>0.14809274495138369</v>
      </c>
      <c r="P760" s="135">
        <f t="shared" si="341"/>
        <v>0.14809274495138369</v>
      </c>
      <c r="Q760" s="135">
        <f t="shared" si="341"/>
        <v>0.14809274495138369</v>
      </c>
      <c r="R760" s="135">
        <f t="shared" si="341"/>
        <v>0.14809274495138369</v>
      </c>
      <c r="S760" s="135">
        <f t="shared" si="341"/>
        <v>0.14809274495138369</v>
      </c>
      <c r="T760" s="135">
        <f t="shared" si="341"/>
        <v>0.14809274495138369</v>
      </c>
      <c r="U760" s="135">
        <f t="shared" si="341"/>
        <v>0.14809274495138369</v>
      </c>
      <c r="V760" s="135">
        <f t="shared" si="341"/>
        <v>0.14809274495138369</v>
      </c>
      <c r="W760" s="135">
        <f t="shared" si="341"/>
        <v>0.14809274495138369</v>
      </c>
      <c r="X760" s="135">
        <f t="shared" si="341"/>
        <v>0.14809274495138369</v>
      </c>
      <c r="Y760" s="135">
        <f t="shared" si="341"/>
        <v>0.14809274495138369</v>
      </c>
      <c r="Z760" s="135">
        <f t="shared" si="341"/>
        <v>0.14809274495138369</v>
      </c>
      <c r="AA760" s="135">
        <f t="shared" si="341"/>
        <v>0.14809274495138369</v>
      </c>
      <c r="AB760" s="135">
        <f t="shared" si="341"/>
        <v>0.14809274495138369</v>
      </c>
      <c r="AC760" s="135">
        <f t="shared" si="341"/>
        <v>0.14809274495138369</v>
      </c>
      <c r="AD760" s="135">
        <f t="shared" si="341"/>
        <v>0.14809274495138369</v>
      </c>
      <c r="AE760" s="135">
        <f t="shared" si="341"/>
        <v>0.14809274495138369</v>
      </c>
      <c r="AF760" s="135">
        <f t="shared" si="341"/>
        <v>0.14809274495138369</v>
      </c>
      <c r="AG760" s="135">
        <f t="shared" si="341"/>
        <v>0.14809274495138369</v>
      </c>
      <c r="AH760" s="135">
        <f t="shared" si="341"/>
        <v>0.14809274495138369</v>
      </c>
      <c r="AI760" s="135">
        <f t="shared" si="341"/>
        <v>0.14809274495138369</v>
      </c>
      <c r="AJ760" s="135">
        <f t="shared" si="341"/>
        <v>0.14809274495138369</v>
      </c>
      <c r="AK760" s="135">
        <f t="shared" si="341"/>
        <v>0.14809274495138369</v>
      </c>
      <c r="AL760" s="135">
        <f t="shared" si="341"/>
        <v>0.14809274495138369</v>
      </c>
      <c r="AM760" s="135">
        <f t="shared" si="341"/>
        <v>0.14809274495138369</v>
      </c>
      <c r="AN760" s="135">
        <f t="shared" si="341"/>
        <v>0.14809274495138369</v>
      </c>
      <c r="AO760" s="135">
        <f t="shared" si="341"/>
        <v>0.14809274495138369</v>
      </c>
      <c r="AP760" s="135">
        <f t="shared" si="341"/>
        <v>0.14809274495138369</v>
      </c>
      <c r="AQ760" s="135">
        <f t="shared" si="341"/>
        <v>0.14809274495138369</v>
      </c>
      <c r="AR760" s="135">
        <f t="shared" si="341"/>
        <v>0.14809274495138369</v>
      </c>
      <c r="AS760" s="135">
        <f t="shared" si="341"/>
        <v>0.14809274495138369</v>
      </c>
      <c r="AT760" s="135">
        <f t="shared" si="341"/>
        <v>0.14809274495138369</v>
      </c>
      <c r="AU760" s="135">
        <f t="shared" si="341"/>
        <v>0.14809274495138369</v>
      </c>
      <c r="AV760" s="135">
        <f t="shared" si="341"/>
        <v>0.14809274495138369</v>
      </c>
      <c r="AW760" s="135">
        <f t="shared" si="341"/>
        <v>0.14809274495138369</v>
      </c>
      <c r="AX760" s="135">
        <f t="shared" si="341"/>
        <v>0.14809274495138369</v>
      </c>
      <c r="AY760" s="135">
        <f t="shared" si="341"/>
        <v>0.14809274495138369</v>
      </c>
      <c r="AZ760" s="135">
        <f t="shared" si="341"/>
        <v>0.14809274495138369</v>
      </c>
      <c r="BA760" s="135">
        <f t="shared" si="341"/>
        <v>0.14809274495138369</v>
      </c>
      <c r="BB760" s="135">
        <f t="shared" si="341"/>
        <v>0.14809274495138369</v>
      </c>
      <c r="BC760" s="135">
        <f t="shared" si="341"/>
        <v>0.14809274495138369</v>
      </c>
      <c r="BD760" s="135">
        <f t="shared" si="341"/>
        <v>0.14809274495138369</v>
      </c>
      <c r="BE760" s="135">
        <f t="shared" si="341"/>
        <v>0.14809274495138369</v>
      </c>
      <c r="BF760" s="135">
        <f t="shared" si="341"/>
        <v>0.14809274495138369</v>
      </c>
      <c r="BG760" s="135">
        <f t="shared" si="341"/>
        <v>0.14809274495138369</v>
      </c>
      <c r="BH760" s="135">
        <f t="shared" si="341"/>
        <v>0.14809274495138369</v>
      </c>
      <c r="BI760" s="135">
        <f t="shared" si="341"/>
        <v>0.14809274495138369</v>
      </c>
      <c r="BJ760" s="135">
        <f t="shared" si="341"/>
        <v>0.14587135377711294</v>
      </c>
      <c r="BK760" s="135">
        <f t="shared" si="341"/>
        <v>0.14364996260284218</v>
      </c>
    </row>
    <row r="761" spans="1:63" s="132" customFormat="1" x14ac:dyDescent="0.25">
      <c r="A761" s="126" t="str">
        <f>'March 2008 RIA'!$A$19</f>
        <v>Tier 1</v>
      </c>
      <c r="B761" s="127">
        <v>2000</v>
      </c>
      <c r="C761" s="128"/>
      <c r="D761" s="128"/>
      <c r="E761" s="129"/>
      <c r="F761" s="128"/>
      <c r="G761" s="128"/>
      <c r="H761" s="128"/>
      <c r="I761" s="128"/>
      <c r="J761" s="128"/>
      <c r="K761" s="128"/>
      <c r="L761" s="128"/>
      <c r="M761" s="135">
        <f t="shared" ref="M761:BK761" si="342">M626*M219</f>
        <v>0.14809274495138369</v>
      </c>
      <c r="N761" s="135">
        <f t="shared" si="342"/>
        <v>0.14809274495138369</v>
      </c>
      <c r="O761" s="135">
        <f t="shared" si="342"/>
        <v>0.14809274495138369</v>
      </c>
      <c r="P761" s="135">
        <f t="shared" si="342"/>
        <v>0.14809274495138369</v>
      </c>
      <c r="Q761" s="135">
        <f t="shared" si="342"/>
        <v>0.14809274495138369</v>
      </c>
      <c r="R761" s="135">
        <f t="shared" si="342"/>
        <v>0.14809274495138369</v>
      </c>
      <c r="S761" s="135">
        <f t="shared" si="342"/>
        <v>0.14809274495138369</v>
      </c>
      <c r="T761" s="135">
        <f t="shared" si="342"/>
        <v>0.14809274495138369</v>
      </c>
      <c r="U761" s="135">
        <f t="shared" si="342"/>
        <v>0.14809274495138369</v>
      </c>
      <c r="V761" s="135">
        <f t="shared" si="342"/>
        <v>0.14809274495138369</v>
      </c>
      <c r="W761" s="135">
        <f t="shared" si="342"/>
        <v>0.14809274495138369</v>
      </c>
      <c r="X761" s="135">
        <f t="shared" si="342"/>
        <v>0.14809274495138369</v>
      </c>
      <c r="Y761" s="135">
        <f t="shared" si="342"/>
        <v>0.14809274495138369</v>
      </c>
      <c r="Z761" s="135">
        <f t="shared" si="342"/>
        <v>0.14809274495138369</v>
      </c>
      <c r="AA761" s="135">
        <f t="shared" si="342"/>
        <v>0.14809274495138369</v>
      </c>
      <c r="AB761" s="135">
        <f t="shared" si="342"/>
        <v>0.14809274495138369</v>
      </c>
      <c r="AC761" s="135">
        <f t="shared" si="342"/>
        <v>0.14809274495138369</v>
      </c>
      <c r="AD761" s="135">
        <f t="shared" si="342"/>
        <v>0.14809274495138369</v>
      </c>
      <c r="AE761" s="135">
        <f t="shared" si="342"/>
        <v>0.14809274495138369</v>
      </c>
      <c r="AF761" s="135">
        <f t="shared" si="342"/>
        <v>0.14809274495138369</v>
      </c>
      <c r="AG761" s="135">
        <f t="shared" si="342"/>
        <v>0.14809274495138369</v>
      </c>
      <c r="AH761" s="135">
        <f t="shared" si="342"/>
        <v>0.14809274495138369</v>
      </c>
      <c r="AI761" s="135">
        <f t="shared" si="342"/>
        <v>0.14809274495138369</v>
      </c>
      <c r="AJ761" s="135">
        <f t="shared" si="342"/>
        <v>0.14809274495138369</v>
      </c>
      <c r="AK761" s="135">
        <f t="shared" si="342"/>
        <v>0.14809274495138369</v>
      </c>
      <c r="AL761" s="135">
        <f t="shared" si="342"/>
        <v>0.14809274495138369</v>
      </c>
      <c r="AM761" s="135">
        <f t="shared" si="342"/>
        <v>0.14809274495138369</v>
      </c>
      <c r="AN761" s="135">
        <f t="shared" si="342"/>
        <v>0.14809274495138369</v>
      </c>
      <c r="AO761" s="135">
        <f t="shared" si="342"/>
        <v>0.14809274495138369</v>
      </c>
      <c r="AP761" s="135">
        <f t="shared" si="342"/>
        <v>0.14809274495138369</v>
      </c>
      <c r="AQ761" s="135">
        <f t="shared" si="342"/>
        <v>0.14809274495138369</v>
      </c>
      <c r="AR761" s="135">
        <f t="shared" si="342"/>
        <v>0.14809274495138369</v>
      </c>
      <c r="AS761" s="135">
        <f t="shared" si="342"/>
        <v>0.14809274495138369</v>
      </c>
      <c r="AT761" s="135">
        <f t="shared" si="342"/>
        <v>0.14809274495138369</v>
      </c>
      <c r="AU761" s="135">
        <f t="shared" si="342"/>
        <v>0.14809274495138369</v>
      </c>
      <c r="AV761" s="135">
        <f t="shared" si="342"/>
        <v>0.14809274495138369</v>
      </c>
      <c r="AW761" s="135">
        <f t="shared" si="342"/>
        <v>0.14809274495138369</v>
      </c>
      <c r="AX761" s="135">
        <f t="shared" si="342"/>
        <v>0.14809274495138369</v>
      </c>
      <c r="AY761" s="135">
        <f t="shared" si="342"/>
        <v>0.14809274495138369</v>
      </c>
      <c r="AZ761" s="135">
        <f t="shared" si="342"/>
        <v>0.14809274495138369</v>
      </c>
      <c r="BA761" s="135">
        <f t="shared" si="342"/>
        <v>0.14809274495138369</v>
      </c>
      <c r="BB761" s="135">
        <f t="shared" si="342"/>
        <v>0.14809274495138369</v>
      </c>
      <c r="BC761" s="135">
        <f t="shared" si="342"/>
        <v>0.14809274495138369</v>
      </c>
      <c r="BD761" s="135">
        <f t="shared" si="342"/>
        <v>0.14809274495138369</v>
      </c>
      <c r="BE761" s="135">
        <f t="shared" si="342"/>
        <v>0.14809274495138369</v>
      </c>
      <c r="BF761" s="135">
        <f t="shared" si="342"/>
        <v>0.14809274495138369</v>
      </c>
      <c r="BG761" s="135">
        <f t="shared" si="342"/>
        <v>0.14809274495138369</v>
      </c>
      <c r="BH761" s="135">
        <f t="shared" si="342"/>
        <v>0.14809274495138369</v>
      </c>
      <c r="BI761" s="135">
        <f t="shared" si="342"/>
        <v>0.14809274495138369</v>
      </c>
      <c r="BJ761" s="135">
        <f t="shared" si="342"/>
        <v>0.14809274495138369</v>
      </c>
      <c r="BK761" s="135">
        <f t="shared" si="342"/>
        <v>0.14587135377711294</v>
      </c>
    </row>
    <row r="762" spans="1:63" s="132" customFormat="1" x14ac:dyDescent="0.25">
      <c r="A762" s="126" t="str">
        <f>'March 2008 RIA'!$A$19</f>
        <v>Tier 1</v>
      </c>
      <c r="B762" s="127">
        <v>2001</v>
      </c>
      <c r="C762" s="128"/>
      <c r="D762" s="128"/>
      <c r="E762" s="129"/>
      <c r="F762" s="128"/>
      <c r="G762" s="128"/>
      <c r="H762" s="128"/>
      <c r="I762" s="128"/>
      <c r="J762" s="128"/>
      <c r="K762" s="128"/>
      <c r="L762" s="128"/>
      <c r="M762" s="128"/>
      <c r="N762" s="135">
        <f t="shared" ref="N762:BK762" si="343">N627*N220</f>
        <v>0.14809274495138369</v>
      </c>
      <c r="O762" s="135">
        <f t="shared" si="343"/>
        <v>0.14809274495138369</v>
      </c>
      <c r="P762" s="135">
        <f t="shared" si="343"/>
        <v>0.14809274495138369</v>
      </c>
      <c r="Q762" s="135">
        <f t="shared" si="343"/>
        <v>0.14809274495138369</v>
      </c>
      <c r="R762" s="135">
        <f t="shared" si="343"/>
        <v>0.14809274495138369</v>
      </c>
      <c r="S762" s="135">
        <f t="shared" si="343"/>
        <v>0.14809274495138369</v>
      </c>
      <c r="T762" s="135">
        <f t="shared" si="343"/>
        <v>0.14809274495138369</v>
      </c>
      <c r="U762" s="135">
        <f t="shared" si="343"/>
        <v>0.14809274495138369</v>
      </c>
      <c r="V762" s="135">
        <f t="shared" si="343"/>
        <v>0.14809274495138369</v>
      </c>
      <c r="W762" s="135">
        <f t="shared" si="343"/>
        <v>0.14809274495138369</v>
      </c>
      <c r="X762" s="135">
        <f t="shared" si="343"/>
        <v>0.14809274495138369</v>
      </c>
      <c r="Y762" s="135">
        <f t="shared" si="343"/>
        <v>0.14809274495138369</v>
      </c>
      <c r="Z762" s="135">
        <f t="shared" si="343"/>
        <v>0.14809274495138369</v>
      </c>
      <c r="AA762" s="135">
        <f t="shared" si="343"/>
        <v>0.14809274495138369</v>
      </c>
      <c r="AB762" s="135">
        <f t="shared" si="343"/>
        <v>0.14809274495138369</v>
      </c>
      <c r="AC762" s="135">
        <f t="shared" si="343"/>
        <v>0.14809274495138369</v>
      </c>
      <c r="AD762" s="135">
        <f t="shared" si="343"/>
        <v>0.14809274495138369</v>
      </c>
      <c r="AE762" s="135">
        <f t="shared" si="343"/>
        <v>0.14809274495138369</v>
      </c>
      <c r="AF762" s="135">
        <f t="shared" si="343"/>
        <v>0.14809274495138369</v>
      </c>
      <c r="AG762" s="135">
        <f t="shared" si="343"/>
        <v>0.14809274495138369</v>
      </c>
      <c r="AH762" s="135">
        <f t="shared" si="343"/>
        <v>0.14809274495138369</v>
      </c>
      <c r="AI762" s="135">
        <f t="shared" si="343"/>
        <v>0.14809274495138369</v>
      </c>
      <c r="AJ762" s="135">
        <f t="shared" si="343"/>
        <v>0.14809274495138369</v>
      </c>
      <c r="AK762" s="135">
        <f t="shared" si="343"/>
        <v>0.14809274495138369</v>
      </c>
      <c r="AL762" s="135">
        <f t="shared" si="343"/>
        <v>0.14809274495138369</v>
      </c>
      <c r="AM762" s="135">
        <f t="shared" si="343"/>
        <v>0.14809274495138369</v>
      </c>
      <c r="AN762" s="135">
        <f t="shared" si="343"/>
        <v>0.14809274495138369</v>
      </c>
      <c r="AO762" s="135">
        <f t="shared" si="343"/>
        <v>0.14809274495138369</v>
      </c>
      <c r="AP762" s="135">
        <f t="shared" si="343"/>
        <v>0.14809274495138369</v>
      </c>
      <c r="AQ762" s="135">
        <f t="shared" si="343"/>
        <v>0.14809274495138369</v>
      </c>
      <c r="AR762" s="135">
        <f t="shared" si="343"/>
        <v>0.14809274495138369</v>
      </c>
      <c r="AS762" s="135">
        <f t="shared" si="343"/>
        <v>0.14809274495138369</v>
      </c>
      <c r="AT762" s="135">
        <f t="shared" si="343"/>
        <v>0.14809274495138369</v>
      </c>
      <c r="AU762" s="135">
        <f t="shared" si="343"/>
        <v>0.14809274495138369</v>
      </c>
      <c r="AV762" s="135">
        <f t="shared" si="343"/>
        <v>0.14809274495138369</v>
      </c>
      <c r="AW762" s="135">
        <f t="shared" si="343"/>
        <v>0.14809274495138369</v>
      </c>
      <c r="AX762" s="135">
        <f t="shared" si="343"/>
        <v>0.14809274495138369</v>
      </c>
      <c r="AY762" s="135">
        <f t="shared" si="343"/>
        <v>0.14809274495138369</v>
      </c>
      <c r="AZ762" s="135">
        <f t="shared" si="343"/>
        <v>0.14809274495138369</v>
      </c>
      <c r="BA762" s="135">
        <f t="shared" si="343"/>
        <v>0.14809274495138369</v>
      </c>
      <c r="BB762" s="135">
        <f t="shared" si="343"/>
        <v>0.14809274495138369</v>
      </c>
      <c r="BC762" s="135">
        <f t="shared" si="343"/>
        <v>0.14809274495138369</v>
      </c>
      <c r="BD762" s="135">
        <f t="shared" si="343"/>
        <v>0.14809274495138369</v>
      </c>
      <c r="BE762" s="135">
        <f t="shared" si="343"/>
        <v>0.14809274495138369</v>
      </c>
      <c r="BF762" s="135">
        <f t="shared" si="343"/>
        <v>0.14809274495138369</v>
      </c>
      <c r="BG762" s="135">
        <f t="shared" si="343"/>
        <v>0.14809274495138369</v>
      </c>
      <c r="BH762" s="135">
        <f t="shared" si="343"/>
        <v>0.14809274495138369</v>
      </c>
      <c r="BI762" s="135">
        <f t="shared" si="343"/>
        <v>0.14809274495138369</v>
      </c>
      <c r="BJ762" s="135">
        <f t="shared" si="343"/>
        <v>0.14809274495138369</v>
      </c>
      <c r="BK762" s="135">
        <f t="shared" si="343"/>
        <v>0.14809274495138369</v>
      </c>
    </row>
    <row r="763" spans="1:63" s="132" customFormat="1" x14ac:dyDescent="0.25">
      <c r="A763" s="126" t="str">
        <f>'March 2008 RIA'!$A$19</f>
        <v>Tier 1</v>
      </c>
      <c r="B763" s="127">
        <v>2002</v>
      </c>
      <c r="C763" s="128"/>
      <c r="D763" s="128"/>
      <c r="E763" s="129"/>
      <c r="F763" s="128"/>
      <c r="G763" s="128"/>
      <c r="H763" s="128"/>
      <c r="I763" s="128"/>
      <c r="J763" s="128"/>
      <c r="K763" s="128"/>
      <c r="L763" s="128"/>
      <c r="M763" s="128"/>
      <c r="N763" s="128"/>
      <c r="O763" s="135">
        <f t="shared" ref="O763:BK763" si="344">O628*O221</f>
        <v>0.14809274495138369</v>
      </c>
      <c r="P763" s="135">
        <f t="shared" si="344"/>
        <v>0.14809274495138369</v>
      </c>
      <c r="Q763" s="135">
        <f t="shared" si="344"/>
        <v>0.14809274495138369</v>
      </c>
      <c r="R763" s="135">
        <f t="shared" si="344"/>
        <v>0.14809274495138369</v>
      </c>
      <c r="S763" s="135">
        <f t="shared" si="344"/>
        <v>0.14809274495138369</v>
      </c>
      <c r="T763" s="135">
        <f t="shared" si="344"/>
        <v>0.14809274495138369</v>
      </c>
      <c r="U763" s="135">
        <f t="shared" si="344"/>
        <v>0.14809274495138369</v>
      </c>
      <c r="V763" s="135">
        <f t="shared" si="344"/>
        <v>0.14809274495138369</v>
      </c>
      <c r="W763" s="135">
        <f t="shared" si="344"/>
        <v>0.14809274495138369</v>
      </c>
      <c r="X763" s="135">
        <f t="shared" si="344"/>
        <v>0.14809274495138369</v>
      </c>
      <c r="Y763" s="135">
        <f t="shared" si="344"/>
        <v>0.14809274495138369</v>
      </c>
      <c r="Z763" s="135">
        <f t="shared" si="344"/>
        <v>0.14809274495138369</v>
      </c>
      <c r="AA763" s="135">
        <f t="shared" si="344"/>
        <v>0.14809274495138369</v>
      </c>
      <c r="AB763" s="135">
        <f t="shared" si="344"/>
        <v>0.14809274495138369</v>
      </c>
      <c r="AC763" s="135">
        <f t="shared" si="344"/>
        <v>0.14809274495138369</v>
      </c>
      <c r="AD763" s="135">
        <f t="shared" si="344"/>
        <v>0.14809274495138369</v>
      </c>
      <c r="AE763" s="135">
        <f t="shared" si="344"/>
        <v>0.14809274495138369</v>
      </c>
      <c r="AF763" s="135">
        <f t="shared" si="344"/>
        <v>0.14809274495138369</v>
      </c>
      <c r="AG763" s="135">
        <f t="shared" si="344"/>
        <v>0.14809274495138369</v>
      </c>
      <c r="AH763" s="135">
        <f t="shared" si="344"/>
        <v>0.14809274495138369</v>
      </c>
      <c r="AI763" s="135">
        <f t="shared" si="344"/>
        <v>0.14809274495138369</v>
      </c>
      <c r="AJ763" s="135">
        <f t="shared" si="344"/>
        <v>0.14809274495138369</v>
      </c>
      <c r="AK763" s="135">
        <f t="shared" si="344"/>
        <v>0.14809274495138369</v>
      </c>
      <c r="AL763" s="135">
        <f t="shared" si="344"/>
        <v>0.14809274495138369</v>
      </c>
      <c r="AM763" s="135">
        <f t="shared" si="344"/>
        <v>0.14809274495138369</v>
      </c>
      <c r="AN763" s="135">
        <f t="shared" si="344"/>
        <v>0.14809274495138369</v>
      </c>
      <c r="AO763" s="135">
        <f t="shared" si="344"/>
        <v>0.14809274495138369</v>
      </c>
      <c r="AP763" s="135">
        <f t="shared" si="344"/>
        <v>0.14809274495138369</v>
      </c>
      <c r="AQ763" s="135">
        <f t="shared" si="344"/>
        <v>0.14809274495138369</v>
      </c>
      <c r="AR763" s="135">
        <f t="shared" si="344"/>
        <v>0.14809274495138369</v>
      </c>
      <c r="AS763" s="135">
        <f t="shared" si="344"/>
        <v>0.14809274495138369</v>
      </c>
      <c r="AT763" s="135">
        <f t="shared" si="344"/>
        <v>0.14809274495138369</v>
      </c>
      <c r="AU763" s="135">
        <f t="shared" si="344"/>
        <v>0.14809274495138369</v>
      </c>
      <c r="AV763" s="135">
        <f t="shared" si="344"/>
        <v>0.14809274495138369</v>
      </c>
      <c r="AW763" s="135">
        <f t="shared" si="344"/>
        <v>0.14809274495138369</v>
      </c>
      <c r="AX763" s="135">
        <f t="shared" si="344"/>
        <v>0.14809274495138369</v>
      </c>
      <c r="AY763" s="135">
        <f t="shared" si="344"/>
        <v>0.14809274495138369</v>
      </c>
      <c r="AZ763" s="135">
        <f t="shared" si="344"/>
        <v>0.14809274495138369</v>
      </c>
      <c r="BA763" s="135">
        <f t="shared" si="344"/>
        <v>0.14809274495138369</v>
      </c>
      <c r="BB763" s="135">
        <f t="shared" si="344"/>
        <v>0.14809274495138369</v>
      </c>
      <c r="BC763" s="135">
        <f t="shared" si="344"/>
        <v>0.14809274495138369</v>
      </c>
      <c r="BD763" s="135">
        <f t="shared" si="344"/>
        <v>0.14809274495138369</v>
      </c>
      <c r="BE763" s="135">
        <f t="shared" si="344"/>
        <v>0.14809274495138369</v>
      </c>
      <c r="BF763" s="135">
        <f t="shared" si="344"/>
        <v>0.14809274495138369</v>
      </c>
      <c r="BG763" s="135">
        <f t="shared" si="344"/>
        <v>0.14809274495138369</v>
      </c>
      <c r="BH763" s="135">
        <f t="shared" si="344"/>
        <v>0.14809274495138369</v>
      </c>
      <c r="BI763" s="135">
        <f t="shared" si="344"/>
        <v>0.14809274495138369</v>
      </c>
      <c r="BJ763" s="135">
        <f t="shared" si="344"/>
        <v>0.14809274495138369</v>
      </c>
      <c r="BK763" s="135">
        <f t="shared" si="344"/>
        <v>0.14809274495138369</v>
      </c>
    </row>
    <row r="764" spans="1:63" s="132" customFormat="1" x14ac:dyDescent="0.25">
      <c r="A764" s="126" t="str">
        <f>'March 2008 RIA'!$A$19</f>
        <v>Tier 1</v>
      </c>
      <c r="B764" s="127">
        <v>2003</v>
      </c>
      <c r="C764" s="128"/>
      <c r="D764" s="128"/>
      <c r="E764" s="129"/>
      <c r="F764" s="128"/>
      <c r="G764" s="128"/>
      <c r="H764" s="128"/>
      <c r="I764" s="128"/>
      <c r="J764" s="128"/>
      <c r="K764" s="128"/>
      <c r="L764" s="128"/>
      <c r="M764" s="128"/>
      <c r="N764" s="128"/>
      <c r="O764" s="129"/>
      <c r="P764" s="135">
        <f t="shared" ref="P764:BK764" si="345">P629*P222</f>
        <v>0.14809274495138369</v>
      </c>
      <c r="Q764" s="135">
        <f t="shared" si="345"/>
        <v>0.14809274495138369</v>
      </c>
      <c r="R764" s="135">
        <f t="shared" si="345"/>
        <v>0.14809274495138369</v>
      </c>
      <c r="S764" s="135">
        <f t="shared" si="345"/>
        <v>0.14809274495138369</v>
      </c>
      <c r="T764" s="135">
        <f t="shared" si="345"/>
        <v>0.14809274495138369</v>
      </c>
      <c r="U764" s="135">
        <f t="shared" si="345"/>
        <v>0.14809274495138369</v>
      </c>
      <c r="V764" s="135">
        <f t="shared" si="345"/>
        <v>0.14809274495138369</v>
      </c>
      <c r="W764" s="135">
        <f t="shared" si="345"/>
        <v>0.14809274495138369</v>
      </c>
      <c r="X764" s="135">
        <f t="shared" si="345"/>
        <v>0.14809274495138369</v>
      </c>
      <c r="Y764" s="135">
        <f t="shared" si="345"/>
        <v>0.14809274495138369</v>
      </c>
      <c r="Z764" s="135">
        <f t="shared" si="345"/>
        <v>0.14809274495138369</v>
      </c>
      <c r="AA764" s="135">
        <f t="shared" si="345"/>
        <v>0.14809274495138369</v>
      </c>
      <c r="AB764" s="135">
        <f t="shared" si="345"/>
        <v>0.14809274495138369</v>
      </c>
      <c r="AC764" s="135">
        <f t="shared" si="345"/>
        <v>0.14809274495138369</v>
      </c>
      <c r="AD764" s="135">
        <f t="shared" si="345"/>
        <v>0.14809274495138369</v>
      </c>
      <c r="AE764" s="135">
        <f t="shared" si="345"/>
        <v>0.14809274495138369</v>
      </c>
      <c r="AF764" s="135">
        <f t="shared" si="345"/>
        <v>0.14809274495138369</v>
      </c>
      <c r="AG764" s="135">
        <f t="shared" si="345"/>
        <v>0.14809274495138369</v>
      </c>
      <c r="AH764" s="135">
        <f t="shared" si="345"/>
        <v>0.14809274495138369</v>
      </c>
      <c r="AI764" s="135">
        <f t="shared" si="345"/>
        <v>0.14809274495138369</v>
      </c>
      <c r="AJ764" s="135">
        <f t="shared" si="345"/>
        <v>0.14809274495138369</v>
      </c>
      <c r="AK764" s="135">
        <f t="shared" si="345"/>
        <v>0.14809274495138369</v>
      </c>
      <c r="AL764" s="135">
        <f t="shared" si="345"/>
        <v>0.14809274495138369</v>
      </c>
      <c r="AM764" s="135">
        <f t="shared" si="345"/>
        <v>0.14809274495138369</v>
      </c>
      <c r="AN764" s="135">
        <f t="shared" si="345"/>
        <v>0.14809274495138369</v>
      </c>
      <c r="AO764" s="135">
        <f t="shared" si="345"/>
        <v>0.14809274495138369</v>
      </c>
      <c r="AP764" s="135">
        <f t="shared" si="345"/>
        <v>0.14809274495138369</v>
      </c>
      <c r="AQ764" s="135">
        <f t="shared" si="345"/>
        <v>0.14809274495138369</v>
      </c>
      <c r="AR764" s="135">
        <f t="shared" si="345"/>
        <v>0.14809274495138369</v>
      </c>
      <c r="AS764" s="135">
        <f t="shared" si="345"/>
        <v>0.14809274495138369</v>
      </c>
      <c r="AT764" s="135">
        <f t="shared" si="345"/>
        <v>0.14809274495138369</v>
      </c>
      <c r="AU764" s="135">
        <f t="shared" si="345"/>
        <v>0.14809274495138369</v>
      </c>
      <c r="AV764" s="135">
        <f t="shared" si="345"/>
        <v>0.14809274495138369</v>
      </c>
      <c r="AW764" s="135">
        <f t="shared" si="345"/>
        <v>0.14809274495138369</v>
      </c>
      <c r="AX764" s="135">
        <f t="shared" si="345"/>
        <v>0.14809274495138369</v>
      </c>
      <c r="AY764" s="135">
        <f t="shared" si="345"/>
        <v>0.14809274495138369</v>
      </c>
      <c r="AZ764" s="135">
        <f t="shared" si="345"/>
        <v>0.14809274495138369</v>
      </c>
      <c r="BA764" s="135">
        <f t="shared" si="345"/>
        <v>0.14809274495138369</v>
      </c>
      <c r="BB764" s="135">
        <f t="shared" si="345"/>
        <v>0.14809274495138369</v>
      </c>
      <c r="BC764" s="135">
        <f t="shared" si="345"/>
        <v>0.14809274495138369</v>
      </c>
      <c r="BD764" s="135">
        <f t="shared" si="345"/>
        <v>0.14809274495138369</v>
      </c>
      <c r="BE764" s="135">
        <f t="shared" si="345"/>
        <v>0.14809274495138369</v>
      </c>
      <c r="BF764" s="135">
        <f t="shared" si="345"/>
        <v>0.14809274495138369</v>
      </c>
      <c r="BG764" s="135">
        <f t="shared" si="345"/>
        <v>0.14809274495138369</v>
      </c>
      <c r="BH764" s="135">
        <f t="shared" si="345"/>
        <v>0.14809274495138369</v>
      </c>
      <c r="BI764" s="135">
        <f t="shared" si="345"/>
        <v>0.14809274495138369</v>
      </c>
      <c r="BJ764" s="135">
        <f t="shared" si="345"/>
        <v>0.14809274495138369</v>
      </c>
      <c r="BK764" s="135">
        <f t="shared" si="345"/>
        <v>0.14809274495138369</v>
      </c>
    </row>
    <row r="765" spans="1:63" s="132" customFormat="1" x14ac:dyDescent="0.25">
      <c r="A765" s="126" t="str">
        <f>'March 2008 RIA'!$A$19</f>
        <v>Tier 1</v>
      </c>
      <c r="B765" s="127">
        <v>2004</v>
      </c>
      <c r="C765" s="128"/>
      <c r="D765" s="128"/>
      <c r="E765" s="129"/>
      <c r="F765" s="128"/>
      <c r="G765" s="128"/>
      <c r="H765" s="128"/>
      <c r="I765" s="128"/>
      <c r="J765" s="128"/>
      <c r="K765" s="128"/>
      <c r="L765" s="128"/>
      <c r="M765" s="128"/>
      <c r="N765" s="128"/>
      <c r="O765" s="129"/>
      <c r="P765" s="128"/>
      <c r="Q765" s="135">
        <f t="shared" ref="Q765:BK765" si="346">Q630*Q223</f>
        <v>0.14809274495138369</v>
      </c>
      <c r="R765" s="135">
        <f t="shared" si="346"/>
        <v>0.14809274495138369</v>
      </c>
      <c r="S765" s="135">
        <f t="shared" si="346"/>
        <v>0.14809274495138369</v>
      </c>
      <c r="T765" s="135">
        <f t="shared" si="346"/>
        <v>0.14809274495138369</v>
      </c>
      <c r="U765" s="135">
        <f t="shared" si="346"/>
        <v>0.14809274495138369</v>
      </c>
      <c r="V765" s="135">
        <f t="shared" si="346"/>
        <v>0.14809274495138369</v>
      </c>
      <c r="W765" s="135">
        <f t="shared" si="346"/>
        <v>0.14809274495138369</v>
      </c>
      <c r="X765" s="135">
        <f t="shared" si="346"/>
        <v>0.14809274495138369</v>
      </c>
      <c r="Y765" s="135">
        <f t="shared" si="346"/>
        <v>0.14809274495138369</v>
      </c>
      <c r="Z765" s="135">
        <f t="shared" si="346"/>
        <v>0.14809274495138369</v>
      </c>
      <c r="AA765" s="135">
        <f t="shared" si="346"/>
        <v>0.14809274495138369</v>
      </c>
      <c r="AB765" s="135">
        <f t="shared" si="346"/>
        <v>0.14809274495138369</v>
      </c>
      <c r="AC765" s="135">
        <f t="shared" si="346"/>
        <v>0.14809274495138369</v>
      </c>
      <c r="AD765" s="135">
        <f t="shared" si="346"/>
        <v>0.14809274495138369</v>
      </c>
      <c r="AE765" s="135">
        <f t="shared" si="346"/>
        <v>0.14809274495138369</v>
      </c>
      <c r="AF765" s="135">
        <f t="shared" si="346"/>
        <v>0.14809274495138369</v>
      </c>
      <c r="AG765" s="135">
        <f t="shared" si="346"/>
        <v>0.14809274495138369</v>
      </c>
      <c r="AH765" s="135">
        <f t="shared" si="346"/>
        <v>0.14809274495138369</v>
      </c>
      <c r="AI765" s="135">
        <f t="shared" si="346"/>
        <v>0.14809274495138369</v>
      </c>
      <c r="AJ765" s="135">
        <f t="shared" si="346"/>
        <v>0.14809274495138369</v>
      </c>
      <c r="AK765" s="135">
        <f t="shared" si="346"/>
        <v>0.14809274495138369</v>
      </c>
      <c r="AL765" s="135">
        <f t="shared" si="346"/>
        <v>0.14809274495138369</v>
      </c>
      <c r="AM765" s="135">
        <f t="shared" si="346"/>
        <v>0.14809274495138369</v>
      </c>
      <c r="AN765" s="135">
        <f t="shared" si="346"/>
        <v>0.14809274495138369</v>
      </c>
      <c r="AO765" s="135">
        <f t="shared" si="346"/>
        <v>0.14809274495138369</v>
      </c>
      <c r="AP765" s="135">
        <f t="shared" si="346"/>
        <v>0.14809274495138369</v>
      </c>
      <c r="AQ765" s="135">
        <f t="shared" si="346"/>
        <v>0.14809274495138369</v>
      </c>
      <c r="AR765" s="135">
        <f t="shared" si="346"/>
        <v>0.14809274495138369</v>
      </c>
      <c r="AS765" s="135">
        <f t="shared" si="346"/>
        <v>0.14809274495138369</v>
      </c>
      <c r="AT765" s="135">
        <f t="shared" si="346"/>
        <v>0.14809274495138369</v>
      </c>
      <c r="AU765" s="135">
        <f t="shared" si="346"/>
        <v>0.14809274495138369</v>
      </c>
      <c r="AV765" s="135">
        <f t="shared" si="346"/>
        <v>0.14809274495138369</v>
      </c>
      <c r="AW765" s="135">
        <f t="shared" si="346"/>
        <v>0.14809274495138369</v>
      </c>
      <c r="AX765" s="135">
        <f t="shared" si="346"/>
        <v>0.14809274495138369</v>
      </c>
      <c r="AY765" s="135">
        <f t="shared" si="346"/>
        <v>0.14809274495138369</v>
      </c>
      <c r="AZ765" s="135">
        <f t="shared" si="346"/>
        <v>0.14809274495138369</v>
      </c>
      <c r="BA765" s="135">
        <f t="shared" si="346"/>
        <v>0.14809274495138369</v>
      </c>
      <c r="BB765" s="135">
        <f t="shared" si="346"/>
        <v>0.14809274495138369</v>
      </c>
      <c r="BC765" s="135">
        <f t="shared" si="346"/>
        <v>0.14809274495138369</v>
      </c>
      <c r="BD765" s="135">
        <f t="shared" si="346"/>
        <v>0.14809274495138369</v>
      </c>
      <c r="BE765" s="135">
        <f t="shared" si="346"/>
        <v>0.14809274495138369</v>
      </c>
      <c r="BF765" s="135">
        <f t="shared" si="346"/>
        <v>0.14809274495138369</v>
      </c>
      <c r="BG765" s="135">
        <f t="shared" si="346"/>
        <v>0.14809274495138369</v>
      </c>
      <c r="BH765" s="135">
        <f t="shared" si="346"/>
        <v>0.14809274495138369</v>
      </c>
      <c r="BI765" s="135">
        <f t="shared" si="346"/>
        <v>0.14809274495138369</v>
      </c>
      <c r="BJ765" s="135">
        <f t="shared" si="346"/>
        <v>0.14809274495138369</v>
      </c>
      <c r="BK765" s="135">
        <f t="shared" si="346"/>
        <v>0.14809274495138369</v>
      </c>
    </row>
    <row r="766" spans="1:63" s="26" customFormat="1" x14ac:dyDescent="0.25">
      <c r="A766" s="24" t="str">
        <f>'March 2008 RIA'!$A$20</f>
        <v>Tier 2</v>
      </c>
      <c r="B766" s="25">
        <v>2005</v>
      </c>
      <c r="C766" s="136"/>
      <c r="D766" s="136"/>
      <c r="E766" s="137"/>
      <c r="F766" s="136"/>
      <c r="G766" s="136"/>
      <c r="H766" s="136"/>
      <c r="I766" s="136"/>
      <c r="J766" s="136"/>
      <c r="K766" s="136"/>
      <c r="L766" s="136"/>
      <c r="M766" s="136"/>
      <c r="N766" s="136"/>
      <c r="O766" s="137"/>
      <c r="P766" s="136"/>
      <c r="Q766" s="136"/>
      <c r="R766" s="144">
        <f t="shared" ref="R766:BK766" si="347">R631*R224</f>
        <v>0.10919970082273747</v>
      </c>
      <c r="S766" s="144">
        <f t="shared" si="347"/>
        <v>0.10919970082273747</v>
      </c>
      <c r="T766" s="144">
        <f t="shared" si="347"/>
        <v>0.10919970082273747</v>
      </c>
      <c r="U766" s="144">
        <f t="shared" si="347"/>
        <v>0.10919970082273747</v>
      </c>
      <c r="V766" s="144">
        <f t="shared" si="347"/>
        <v>0.10919970082273747</v>
      </c>
      <c r="W766" s="144">
        <f t="shared" si="347"/>
        <v>0.10919970082273747</v>
      </c>
      <c r="X766" s="144">
        <f t="shared" si="347"/>
        <v>0.10919970082273747</v>
      </c>
      <c r="Y766" s="144">
        <f t="shared" si="347"/>
        <v>0.10919970082273747</v>
      </c>
      <c r="Z766" s="144">
        <f t="shared" si="347"/>
        <v>0.10919970082273747</v>
      </c>
      <c r="AA766" s="144">
        <f t="shared" si="347"/>
        <v>0.10919970082273747</v>
      </c>
      <c r="AB766" s="144">
        <f t="shared" si="347"/>
        <v>0.10919970082273747</v>
      </c>
      <c r="AC766" s="144">
        <f t="shared" si="347"/>
        <v>0.10919970082273747</v>
      </c>
      <c r="AD766" s="144">
        <f t="shared" si="347"/>
        <v>0.10919970082273747</v>
      </c>
      <c r="AE766" s="144">
        <f t="shared" si="347"/>
        <v>0.10919970082273747</v>
      </c>
      <c r="AF766" s="144">
        <f t="shared" si="347"/>
        <v>0.10919970082273747</v>
      </c>
      <c r="AG766" s="144">
        <f t="shared" si="347"/>
        <v>0.10919970082273747</v>
      </c>
      <c r="AH766" s="144">
        <f t="shared" si="347"/>
        <v>0.10919970082273747</v>
      </c>
      <c r="AI766" s="144">
        <f t="shared" si="347"/>
        <v>0.10919970082273747</v>
      </c>
      <c r="AJ766" s="144">
        <f t="shared" si="347"/>
        <v>0.10919970082273747</v>
      </c>
      <c r="AK766" s="144">
        <f t="shared" si="347"/>
        <v>0.10919970082273747</v>
      </c>
      <c r="AL766" s="144">
        <f t="shared" si="347"/>
        <v>0.10919970082273747</v>
      </c>
      <c r="AM766" s="144">
        <f t="shared" si="347"/>
        <v>0.10919970082273747</v>
      </c>
      <c r="AN766" s="144">
        <f t="shared" si="347"/>
        <v>0.10919970082273747</v>
      </c>
      <c r="AO766" s="144">
        <f t="shared" si="347"/>
        <v>0.10919970082273747</v>
      </c>
      <c r="AP766" s="144">
        <f t="shared" si="347"/>
        <v>0.10919970082273747</v>
      </c>
      <c r="AQ766" s="144">
        <f t="shared" si="347"/>
        <v>0.10919970082273747</v>
      </c>
      <c r="AR766" s="144">
        <f t="shared" si="347"/>
        <v>0.10919970082273747</v>
      </c>
      <c r="AS766" s="144">
        <f t="shared" si="347"/>
        <v>0.10919970082273747</v>
      </c>
      <c r="AT766" s="144">
        <f t="shared" si="347"/>
        <v>0.10919970082273747</v>
      </c>
      <c r="AU766" s="144">
        <f t="shared" si="347"/>
        <v>0.10919970082273747</v>
      </c>
      <c r="AV766" s="144">
        <f t="shared" si="347"/>
        <v>0.10919970082273747</v>
      </c>
      <c r="AW766" s="144">
        <f t="shared" si="347"/>
        <v>0.10919970082273747</v>
      </c>
      <c r="AX766" s="144">
        <f t="shared" si="347"/>
        <v>0.10919970082273747</v>
      </c>
      <c r="AY766" s="144">
        <f t="shared" si="347"/>
        <v>0.10919970082273747</v>
      </c>
      <c r="AZ766" s="144">
        <f t="shared" si="347"/>
        <v>0.10919970082273747</v>
      </c>
      <c r="BA766" s="144">
        <f t="shared" si="347"/>
        <v>0.10919970082273747</v>
      </c>
      <c r="BB766" s="144">
        <f t="shared" si="347"/>
        <v>0.10919970082273747</v>
      </c>
      <c r="BC766" s="144">
        <f t="shared" si="347"/>
        <v>0.10919970082273747</v>
      </c>
      <c r="BD766" s="144">
        <f t="shared" si="347"/>
        <v>0.10919970082273747</v>
      </c>
      <c r="BE766" s="144">
        <f t="shared" si="347"/>
        <v>0.10919970082273747</v>
      </c>
      <c r="BF766" s="144">
        <f t="shared" si="347"/>
        <v>0.10919970082273747</v>
      </c>
      <c r="BG766" s="144">
        <f t="shared" si="347"/>
        <v>0.10919970082273747</v>
      </c>
      <c r="BH766" s="144">
        <f t="shared" si="347"/>
        <v>0.10919970082273747</v>
      </c>
      <c r="BI766" s="144">
        <f t="shared" si="347"/>
        <v>0.10919970082273747</v>
      </c>
      <c r="BJ766" s="144">
        <f t="shared" si="347"/>
        <v>0.10919970082273747</v>
      </c>
      <c r="BK766" s="144">
        <f t="shared" si="347"/>
        <v>0.10919970082273747</v>
      </c>
    </row>
    <row r="767" spans="1:63" s="26" customFormat="1" x14ac:dyDescent="0.25">
      <c r="A767" s="24" t="str">
        <f>'March 2008 RIA'!$A$20</f>
        <v>Tier 2</v>
      </c>
      <c r="B767" s="25">
        <v>2006</v>
      </c>
      <c r="C767" s="136"/>
      <c r="D767" s="136"/>
      <c r="E767" s="137"/>
      <c r="F767" s="136"/>
      <c r="G767" s="136"/>
      <c r="H767" s="136"/>
      <c r="I767" s="136"/>
      <c r="J767" s="136"/>
      <c r="K767" s="136"/>
      <c r="L767" s="136"/>
      <c r="M767" s="136"/>
      <c r="N767" s="136"/>
      <c r="O767" s="137"/>
      <c r="P767" s="136"/>
      <c r="Q767" s="136"/>
      <c r="R767" s="136"/>
      <c r="S767" s="144">
        <f t="shared" ref="S767:BK767" si="348">S632*S225</f>
        <v>0.10919970082273747</v>
      </c>
      <c r="T767" s="144">
        <f t="shared" si="348"/>
        <v>0.10919970082273747</v>
      </c>
      <c r="U767" s="144">
        <f t="shared" si="348"/>
        <v>0.10919970082273747</v>
      </c>
      <c r="V767" s="144">
        <f t="shared" si="348"/>
        <v>0.10919970082273747</v>
      </c>
      <c r="W767" s="144">
        <f t="shared" si="348"/>
        <v>0.10919970082273747</v>
      </c>
      <c r="X767" s="144">
        <f t="shared" si="348"/>
        <v>0.10919970082273747</v>
      </c>
      <c r="Y767" s="144">
        <f t="shared" si="348"/>
        <v>0.10919970082273747</v>
      </c>
      <c r="Z767" s="144">
        <f t="shared" si="348"/>
        <v>0.10919970082273747</v>
      </c>
      <c r="AA767" s="144">
        <f t="shared" si="348"/>
        <v>0.10919970082273747</v>
      </c>
      <c r="AB767" s="144">
        <f t="shared" si="348"/>
        <v>0.10919970082273747</v>
      </c>
      <c r="AC767" s="144">
        <f t="shared" si="348"/>
        <v>0.10919970082273747</v>
      </c>
      <c r="AD767" s="144">
        <f t="shared" si="348"/>
        <v>0.10919970082273747</v>
      </c>
      <c r="AE767" s="144">
        <f t="shared" si="348"/>
        <v>0.10919970082273747</v>
      </c>
      <c r="AF767" s="144">
        <f t="shared" si="348"/>
        <v>0.10919970082273747</v>
      </c>
      <c r="AG767" s="144">
        <f t="shared" si="348"/>
        <v>0.10919970082273747</v>
      </c>
      <c r="AH767" s="144">
        <f t="shared" si="348"/>
        <v>0.10919970082273747</v>
      </c>
      <c r="AI767" s="144">
        <f t="shared" si="348"/>
        <v>0.10919970082273747</v>
      </c>
      <c r="AJ767" s="144">
        <f t="shared" si="348"/>
        <v>0.10919970082273747</v>
      </c>
      <c r="AK767" s="144">
        <f t="shared" si="348"/>
        <v>0.10919970082273747</v>
      </c>
      <c r="AL767" s="144">
        <f t="shared" si="348"/>
        <v>0.10919970082273747</v>
      </c>
      <c r="AM767" s="144">
        <f t="shared" si="348"/>
        <v>0.10919970082273747</v>
      </c>
      <c r="AN767" s="144">
        <f t="shared" si="348"/>
        <v>0.10919970082273747</v>
      </c>
      <c r="AO767" s="144">
        <f t="shared" si="348"/>
        <v>0.10919970082273747</v>
      </c>
      <c r="AP767" s="144">
        <f t="shared" si="348"/>
        <v>0.10919970082273747</v>
      </c>
      <c r="AQ767" s="144">
        <f t="shared" si="348"/>
        <v>0.10919970082273747</v>
      </c>
      <c r="AR767" s="144">
        <f t="shared" si="348"/>
        <v>0.10919970082273747</v>
      </c>
      <c r="AS767" s="144">
        <f t="shared" si="348"/>
        <v>0.10919970082273747</v>
      </c>
      <c r="AT767" s="144">
        <f t="shared" si="348"/>
        <v>0.10919970082273747</v>
      </c>
      <c r="AU767" s="144">
        <f t="shared" si="348"/>
        <v>0.10919970082273747</v>
      </c>
      <c r="AV767" s="144">
        <f t="shared" si="348"/>
        <v>0.10919970082273747</v>
      </c>
      <c r="AW767" s="144">
        <f t="shared" si="348"/>
        <v>0.10919970082273747</v>
      </c>
      <c r="AX767" s="144">
        <f t="shared" si="348"/>
        <v>0.10919970082273747</v>
      </c>
      <c r="AY767" s="144">
        <f t="shared" si="348"/>
        <v>0.10919970082273747</v>
      </c>
      <c r="AZ767" s="144">
        <f t="shared" si="348"/>
        <v>0.10919970082273747</v>
      </c>
      <c r="BA767" s="144">
        <f t="shared" si="348"/>
        <v>0.10919970082273747</v>
      </c>
      <c r="BB767" s="144">
        <f t="shared" si="348"/>
        <v>0.10919970082273747</v>
      </c>
      <c r="BC767" s="144">
        <f t="shared" si="348"/>
        <v>0.10919970082273747</v>
      </c>
      <c r="BD767" s="144">
        <f t="shared" si="348"/>
        <v>0.10919970082273747</v>
      </c>
      <c r="BE767" s="144">
        <f t="shared" si="348"/>
        <v>0.10919970082273747</v>
      </c>
      <c r="BF767" s="144">
        <f t="shared" si="348"/>
        <v>0.10919970082273747</v>
      </c>
      <c r="BG767" s="144">
        <f t="shared" si="348"/>
        <v>0.10919970082273747</v>
      </c>
      <c r="BH767" s="144">
        <f t="shared" si="348"/>
        <v>0.10919970082273747</v>
      </c>
      <c r="BI767" s="144">
        <f t="shared" si="348"/>
        <v>0.10919970082273747</v>
      </c>
      <c r="BJ767" s="144">
        <f t="shared" si="348"/>
        <v>0.10919970082273747</v>
      </c>
      <c r="BK767" s="144">
        <f t="shared" si="348"/>
        <v>0.10919970082273747</v>
      </c>
    </row>
    <row r="768" spans="1:63" s="26" customFormat="1" x14ac:dyDescent="0.25">
      <c r="A768" s="24" t="str">
        <f>'March 2008 RIA'!$A$20</f>
        <v>Tier 2</v>
      </c>
      <c r="B768" s="25">
        <v>2007</v>
      </c>
      <c r="C768" s="136"/>
      <c r="D768" s="136"/>
      <c r="E768" s="137"/>
      <c r="F768" s="136"/>
      <c r="G768" s="136"/>
      <c r="H768" s="136"/>
      <c r="I768" s="136"/>
      <c r="J768" s="136"/>
      <c r="K768" s="136"/>
      <c r="L768" s="136"/>
      <c r="M768" s="136"/>
      <c r="N768" s="136"/>
      <c r="O768" s="137"/>
      <c r="P768" s="136"/>
      <c r="Q768" s="136"/>
      <c r="R768" s="136"/>
      <c r="S768" s="136"/>
      <c r="T768" s="144">
        <f t="shared" ref="T768:BK768" si="349">T633*T226</f>
        <v>0.10919970082273747</v>
      </c>
      <c r="U768" s="144">
        <f t="shared" si="349"/>
        <v>0.10919970082273747</v>
      </c>
      <c r="V768" s="144">
        <f t="shared" si="349"/>
        <v>0.10919970082273747</v>
      </c>
      <c r="W768" s="144">
        <f t="shared" si="349"/>
        <v>0.10919970082273747</v>
      </c>
      <c r="X768" s="144">
        <f t="shared" si="349"/>
        <v>0.10919970082273747</v>
      </c>
      <c r="Y768" s="144">
        <f t="shared" si="349"/>
        <v>0.10919970082273747</v>
      </c>
      <c r="Z768" s="144">
        <f t="shared" si="349"/>
        <v>0.10919970082273747</v>
      </c>
      <c r="AA768" s="144">
        <f t="shared" si="349"/>
        <v>0.10919970082273747</v>
      </c>
      <c r="AB768" s="144">
        <f t="shared" si="349"/>
        <v>0.10919970082273747</v>
      </c>
      <c r="AC768" s="144">
        <f t="shared" si="349"/>
        <v>0.10919970082273747</v>
      </c>
      <c r="AD768" s="144">
        <f t="shared" si="349"/>
        <v>0.10919970082273747</v>
      </c>
      <c r="AE768" s="144">
        <f t="shared" si="349"/>
        <v>0.10919970082273747</v>
      </c>
      <c r="AF768" s="144">
        <f t="shared" si="349"/>
        <v>0.10919970082273747</v>
      </c>
      <c r="AG768" s="144">
        <f t="shared" si="349"/>
        <v>0.10919970082273747</v>
      </c>
      <c r="AH768" s="144">
        <f t="shared" si="349"/>
        <v>0.10919970082273747</v>
      </c>
      <c r="AI768" s="144">
        <f t="shared" si="349"/>
        <v>0.10919970082273747</v>
      </c>
      <c r="AJ768" s="144">
        <f t="shared" si="349"/>
        <v>0.10919970082273747</v>
      </c>
      <c r="AK768" s="144">
        <f t="shared" si="349"/>
        <v>0.10919970082273747</v>
      </c>
      <c r="AL768" s="144">
        <f t="shared" si="349"/>
        <v>0.10919970082273747</v>
      </c>
      <c r="AM768" s="144">
        <f t="shared" si="349"/>
        <v>0.10919970082273747</v>
      </c>
      <c r="AN768" s="144">
        <f t="shared" si="349"/>
        <v>0.10919970082273747</v>
      </c>
      <c r="AO768" s="144">
        <f t="shared" si="349"/>
        <v>0.10919970082273747</v>
      </c>
      <c r="AP768" s="144">
        <f t="shared" si="349"/>
        <v>0.10919970082273747</v>
      </c>
      <c r="AQ768" s="144">
        <f t="shared" si="349"/>
        <v>0.10919970082273747</v>
      </c>
      <c r="AR768" s="144">
        <f t="shared" si="349"/>
        <v>0.10919970082273747</v>
      </c>
      <c r="AS768" s="144">
        <f t="shared" si="349"/>
        <v>0.10919970082273747</v>
      </c>
      <c r="AT768" s="144">
        <f t="shared" si="349"/>
        <v>0.10919970082273747</v>
      </c>
      <c r="AU768" s="144">
        <f t="shared" si="349"/>
        <v>0.10919970082273747</v>
      </c>
      <c r="AV768" s="144">
        <f t="shared" si="349"/>
        <v>0.10919970082273747</v>
      </c>
      <c r="AW768" s="144">
        <f t="shared" si="349"/>
        <v>0.10919970082273747</v>
      </c>
      <c r="AX768" s="144">
        <f t="shared" si="349"/>
        <v>0.10919970082273747</v>
      </c>
      <c r="AY768" s="144">
        <f t="shared" si="349"/>
        <v>0.10919970082273747</v>
      </c>
      <c r="AZ768" s="144">
        <f t="shared" si="349"/>
        <v>0.10919970082273747</v>
      </c>
      <c r="BA768" s="144">
        <f t="shared" si="349"/>
        <v>0.10919970082273747</v>
      </c>
      <c r="BB768" s="144">
        <f t="shared" si="349"/>
        <v>0.10919970082273747</v>
      </c>
      <c r="BC768" s="144">
        <f t="shared" si="349"/>
        <v>0.10919970082273747</v>
      </c>
      <c r="BD768" s="144">
        <f t="shared" si="349"/>
        <v>0.10919970082273747</v>
      </c>
      <c r="BE768" s="144">
        <f t="shared" si="349"/>
        <v>0.10919970082273747</v>
      </c>
      <c r="BF768" s="144">
        <f t="shared" si="349"/>
        <v>0.10919970082273747</v>
      </c>
      <c r="BG768" s="144">
        <f t="shared" si="349"/>
        <v>0.10919970082273747</v>
      </c>
      <c r="BH768" s="144">
        <f t="shared" si="349"/>
        <v>0.10919970082273747</v>
      </c>
      <c r="BI768" s="144">
        <f t="shared" si="349"/>
        <v>0.10919970082273747</v>
      </c>
      <c r="BJ768" s="144">
        <f t="shared" si="349"/>
        <v>0.10919970082273747</v>
      </c>
      <c r="BK768" s="144">
        <f t="shared" si="349"/>
        <v>0.10919970082273747</v>
      </c>
    </row>
    <row r="769" spans="1:63" s="26" customFormat="1" x14ac:dyDescent="0.25">
      <c r="A769" s="24" t="str">
        <f>'March 2008 RIA'!$A$20</f>
        <v>Tier 2</v>
      </c>
      <c r="B769" s="25">
        <v>2008</v>
      </c>
      <c r="C769" s="136"/>
      <c r="D769" s="136"/>
      <c r="E769" s="137"/>
      <c r="F769" s="136"/>
      <c r="G769" s="136"/>
      <c r="H769" s="136"/>
      <c r="I769" s="136"/>
      <c r="J769" s="136"/>
      <c r="K769" s="136"/>
      <c r="L769" s="136"/>
      <c r="M769" s="136"/>
      <c r="N769" s="136"/>
      <c r="O769" s="137"/>
      <c r="P769" s="136"/>
      <c r="Q769" s="136"/>
      <c r="R769" s="136"/>
      <c r="S769" s="136"/>
      <c r="T769" s="136"/>
      <c r="U769" s="144">
        <f t="shared" ref="U769:BK769" si="350">U634*U227</f>
        <v>0.10919970082273747</v>
      </c>
      <c r="V769" s="144">
        <f t="shared" si="350"/>
        <v>0.10919970082273747</v>
      </c>
      <c r="W769" s="144">
        <f t="shared" si="350"/>
        <v>0.10919970082273747</v>
      </c>
      <c r="X769" s="144">
        <f t="shared" si="350"/>
        <v>0.10919970082273747</v>
      </c>
      <c r="Y769" s="144">
        <f t="shared" si="350"/>
        <v>0.10919970082273747</v>
      </c>
      <c r="Z769" s="144">
        <f t="shared" si="350"/>
        <v>0.10919970082273747</v>
      </c>
      <c r="AA769" s="144">
        <f t="shared" si="350"/>
        <v>0.10919970082273747</v>
      </c>
      <c r="AB769" s="144">
        <f t="shared" si="350"/>
        <v>0.10919970082273747</v>
      </c>
      <c r="AC769" s="144">
        <f t="shared" si="350"/>
        <v>0.10919970082273747</v>
      </c>
      <c r="AD769" s="144">
        <f t="shared" si="350"/>
        <v>0.10919970082273747</v>
      </c>
      <c r="AE769" s="144">
        <f t="shared" si="350"/>
        <v>0.10919970082273747</v>
      </c>
      <c r="AF769" s="144">
        <f t="shared" si="350"/>
        <v>0.10919970082273747</v>
      </c>
      <c r="AG769" s="144">
        <f t="shared" si="350"/>
        <v>0.10919970082273747</v>
      </c>
      <c r="AH769" s="144">
        <f t="shared" si="350"/>
        <v>0.10919970082273747</v>
      </c>
      <c r="AI769" s="144">
        <f t="shared" si="350"/>
        <v>0.10919970082273747</v>
      </c>
      <c r="AJ769" s="144">
        <f t="shared" si="350"/>
        <v>0.10919970082273747</v>
      </c>
      <c r="AK769" s="144">
        <f t="shared" si="350"/>
        <v>0.10919970082273747</v>
      </c>
      <c r="AL769" s="144">
        <f t="shared" si="350"/>
        <v>0.10919970082273747</v>
      </c>
      <c r="AM769" s="144">
        <f t="shared" si="350"/>
        <v>0.10919970082273747</v>
      </c>
      <c r="AN769" s="144">
        <f t="shared" si="350"/>
        <v>0.10919970082273747</v>
      </c>
      <c r="AO769" s="144">
        <f t="shared" si="350"/>
        <v>0.10919970082273747</v>
      </c>
      <c r="AP769" s="144">
        <f t="shared" si="350"/>
        <v>0.10919970082273747</v>
      </c>
      <c r="AQ769" s="144">
        <f t="shared" si="350"/>
        <v>0.10919970082273747</v>
      </c>
      <c r="AR769" s="144">
        <f t="shared" si="350"/>
        <v>0.10919970082273747</v>
      </c>
      <c r="AS769" s="144">
        <f t="shared" si="350"/>
        <v>0.10919970082273747</v>
      </c>
      <c r="AT769" s="144">
        <f t="shared" si="350"/>
        <v>0.10919970082273747</v>
      </c>
      <c r="AU769" s="144">
        <f t="shared" si="350"/>
        <v>0.10919970082273747</v>
      </c>
      <c r="AV769" s="144">
        <f t="shared" si="350"/>
        <v>0.10919970082273747</v>
      </c>
      <c r="AW769" s="144">
        <f t="shared" si="350"/>
        <v>0.10919970082273747</v>
      </c>
      <c r="AX769" s="144">
        <f t="shared" si="350"/>
        <v>0.10919970082273747</v>
      </c>
      <c r="AY769" s="144">
        <f t="shared" si="350"/>
        <v>0.10919970082273747</v>
      </c>
      <c r="AZ769" s="144">
        <f t="shared" si="350"/>
        <v>0.10919970082273747</v>
      </c>
      <c r="BA769" s="144">
        <f t="shared" si="350"/>
        <v>0.10919970082273747</v>
      </c>
      <c r="BB769" s="144">
        <f t="shared" si="350"/>
        <v>0.10919970082273747</v>
      </c>
      <c r="BC769" s="144">
        <f t="shared" si="350"/>
        <v>0.10919970082273747</v>
      </c>
      <c r="BD769" s="144">
        <f t="shared" si="350"/>
        <v>0.10919970082273747</v>
      </c>
      <c r="BE769" s="144">
        <f t="shared" si="350"/>
        <v>0.10919970082273747</v>
      </c>
      <c r="BF769" s="144">
        <f t="shared" si="350"/>
        <v>0.10919970082273747</v>
      </c>
      <c r="BG769" s="144">
        <f t="shared" si="350"/>
        <v>0.10919970082273747</v>
      </c>
      <c r="BH769" s="144">
        <f t="shared" si="350"/>
        <v>0.10919970082273747</v>
      </c>
      <c r="BI769" s="144">
        <f t="shared" si="350"/>
        <v>0.10919970082273747</v>
      </c>
      <c r="BJ769" s="144">
        <f t="shared" si="350"/>
        <v>0.10919970082273747</v>
      </c>
      <c r="BK769" s="144">
        <f t="shared" si="350"/>
        <v>0.10919970082273747</v>
      </c>
    </row>
    <row r="770" spans="1:63" s="26" customFormat="1" x14ac:dyDescent="0.25">
      <c r="A770" s="24" t="str">
        <f>'March 2008 RIA'!$A$20</f>
        <v>Tier 2</v>
      </c>
      <c r="B770" s="25">
        <v>2009</v>
      </c>
      <c r="C770" s="136"/>
      <c r="D770" s="136"/>
      <c r="E770" s="137"/>
      <c r="F770" s="136"/>
      <c r="G770" s="136"/>
      <c r="H770" s="136"/>
      <c r="I770" s="136"/>
      <c r="J770" s="136"/>
      <c r="K770" s="136"/>
      <c r="L770" s="136"/>
      <c r="M770" s="136"/>
      <c r="N770" s="136"/>
      <c r="O770" s="137"/>
      <c r="P770" s="136"/>
      <c r="Q770" s="136"/>
      <c r="R770" s="136"/>
      <c r="S770" s="136"/>
      <c r="T770" s="136"/>
      <c r="U770" s="136"/>
      <c r="V770" s="144">
        <f t="shared" ref="V770:BK770" si="351">V635*V228</f>
        <v>0.10919970082273747</v>
      </c>
      <c r="W770" s="144">
        <f t="shared" si="351"/>
        <v>0.10919970082273747</v>
      </c>
      <c r="X770" s="144">
        <f t="shared" si="351"/>
        <v>0.10919970082273747</v>
      </c>
      <c r="Y770" s="144">
        <f t="shared" si="351"/>
        <v>0.10919970082273747</v>
      </c>
      <c r="Z770" s="144">
        <f t="shared" si="351"/>
        <v>0.10919970082273747</v>
      </c>
      <c r="AA770" s="144">
        <f t="shared" si="351"/>
        <v>0.10919970082273747</v>
      </c>
      <c r="AB770" s="144">
        <f t="shared" si="351"/>
        <v>0.10919970082273747</v>
      </c>
      <c r="AC770" s="144">
        <f t="shared" si="351"/>
        <v>0.10919970082273747</v>
      </c>
      <c r="AD770" s="144">
        <f t="shared" si="351"/>
        <v>0.10919970082273747</v>
      </c>
      <c r="AE770" s="144">
        <f t="shared" si="351"/>
        <v>0.10919970082273747</v>
      </c>
      <c r="AF770" s="144">
        <f t="shared" si="351"/>
        <v>0.10919970082273747</v>
      </c>
      <c r="AG770" s="144">
        <f t="shared" si="351"/>
        <v>0.10919970082273747</v>
      </c>
      <c r="AH770" s="144">
        <f t="shared" si="351"/>
        <v>0.10919970082273747</v>
      </c>
      <c r="AI770" s="144">
        <f t="shared" si="351"/>
        <v>0.10919970082273747</v>
      </c>
      <c r="AJ770" s="144">
        <f t="shared" si="351"/>
        <v>0.10919970082273747</v>
      </c>
      <c r="AK770" s="144">
        <f t="shared" si="351"/>
        <v>0.10919970082273747</v>
      </c>
      <c r="AL770" s="144">
        <f t="shared" si="351"/>
        <v>0.10919970082273747</v>
      </c>
      <c r="AM770" s="144">
        <f t="shared" si="351"/>
        <v>0.10919970082273747</v>
      </c>
      <c r="AN770" s="144">
        <f t="shared" si="351"/>
        <v>0.10919970082273747</v>
      </c>
      <c r="AO770" s="144">
        <f t="shared" si="351"/>
        <v>0.10919970082273747</v>
      </c>
      <c r="AP770" s="144">
        <f t="shared" si="351"/>
        <v>0.10919970082273747</v>
      </c>
      <c r="AQ770" s="144">
        <f t="shared" si="351"/>
        <v>0.10919970082273747</v>
      </c>
      <c r="AR770" s="144">
        <f t="shared" si="351"/>
        <v>0.10919970082273747</v>
      </c>
      <c r="AS770" s="144">
        <f t="shared" si="351"/>
        <v>0.10919970082273747</v>
      </c>
      <c r="AT770" s="144">
        <f t="shared" si="351"/>
        <v>0.10919970082273747</v>
      </c>
      <c r="AU770" s="144">
        <f t="shared" si="351"/>
        <v>0.10919970082273747</v>
      </c>
      <c r="AV770" s="144">
        <f t="shared" si="351"/>
        <v>0.10919970082273747</v>
      </c>
      <c r="AW770" s="144">
        <f t="shared" si="351"/>
        <v>0.10919970082273747</v>
      </c>
      <c r="AX770" s="144">
        <f t="shared" si="351"/>
        <v>0.10919970082273747</v>
      </c>
      <c r="AY770" s="144">
        <f t="shared" si="351"/>
        <v>0.10919970082273747</v>
      </c>
      <c r="AZ770" s="144">
        <f t="shared" si="351"/>
        <v>0.10919970082273747</v>
      </c>
      <c r="BA770" s="144">
        <f t="shared" si="351"/>
        <v>0.10919970082273747</v>
      </c>
      <c r="BB770" s="144">
        <f t="shared" si="351"/>
        <v>0.10919970082273747</v>
      </c>
      <c r="BC770" s="144">
        <f t="shared" si="351"/>
        <v>0.10919970082273747</v>
      </c>
      <c r="BD770" s="144">
        <f t="shared" si="351"/>
        <v>0.10919970082273747</v>
      </c>
      <c r="BE770" s="144">
        <f t="shared" si="351"/>
        <v>0.10919970082273747</v>
      </c>
      <c r="BF770" s="144">
        <f t="shared" si="351"/>
        <v>0.10919970082273747</v>
      </c>
      <c r="BG770" s="144">
        <f t="shared" si="351"/>
        <v>0.10919970082273747</v>
      </c>
      <c r="BH770" s="144">
        <f t="shared" si="351"/>
        <v>0.10919970082273747</v>
      </c>
      <c r="BI770" s="144">
        <f t="shared" si="351"/>
        <v>0.10919970082273747</v>
      </c>
      <c r="BJ770" s="144">
        <f t="shared" si="351"/>
        <v>0.10919970082273747</v>
      </c>
      <c r="BK770" s="144">
        <f t="shared" si="351"/>
        <v>0.10919970082273747</v>
      </c>
    </row>
    <row r="771" spans="1:63" s="26" customFormat="1" x14ac:dyDescent="0.25">
      <c r="A771" s="24" t="str">
        <f>'March 2008 RIA'!$A$20</f>
        <v>Tier 2</v>
      </c>
      <c r="B771" s="25">
        <v>2010</v>
      </c>
      <c r="C771" s="136"/>
      <c r="D771" s="136"/>
      <c r="E771" s="137"/>
      <c r="F771" s="136"/>
      <c r="G771" s="136"/>
      <c r="H771" s="136"/>
      <c r="I771" s="136"/>
      <c r="J771" s="136"/>
      <c r="K771" s="136"/>
      <c r="L771" s="136"/>
      <c r="M771" s="136"/>
      <c r="N771" s="136"/>
      <c r="O771" s="137"/>
      <c r="P771" s="136"/>
      <c r="Q771" s="136"/>
      <c r="R771" s="136"/>
      <c r="S771" s="136"/>
      <c r="T771" s="136"/>
      <c r="U771" s="136"/>
      <c r="V771" s="136"/>
      <c r="W771" s="144">
        <f t="shared" ref="W771:BK771" si="352">W636*W229</f>
        <v>0.10919970082273747</v>
      </c>
      <c r="X771" s="144">
        <f t="shared" si="352"/>
        <v>0.10919970082273747</v>
      </c>
      <c r="Y771" s="144">
        <f t="shared" si="352"/>
        <v>0.10919970082273747</v>
      </c>
      <c r="Z771" s="144">
        <f t="shared" si="352"/>
        <v>0.10919970082273747</v>
      </c>
      <c r="AA771" s="144">
        <f t="shared" si="352"/>
        <v>0.10919970082273747</v>
      </c>
      <c r="AB771" s="144">
        <f t="shared" si="352"/>
        <v>0.10919970082273747</v>
      </c>
      <c r="AC771" s="144">
        <f t="shared" si="352"/>
        <v>0.10919970082273747</v>
      </c>
      <c r="AD771" s="144">
        <f t="shared" si="352"/>
        <v>0.10919970082273747</v>
      </c>
      <c r="AE771" s="144">
        <f t="shared" si="352"/>
        <v>0.10919970082273747</v>
      </c>
      <c r="AF771" s="144">
        <f t="shared" si="352"/>
        <v>0.10919970082273747</v>
      </c>
      <c r="AG771" s="144">
        <f t="shared" si="352"/>
        <v>0.10919970082273747</v>
      </c>
      <c r="AH771" s="144">
        <f t="shared" si="352"/>
        <v>0.10919970082273747</v>
      </c>
      <c r="AI771" s="144">
        <f t="shared" si="352"/>
        <v>0.10919970082273747</v>
      </c>
      <c r="AJ771" s="144">
        <f t="shared" si="352"/>
        <v>0.10919970082273747</v>
      </c>
      <c r="AK771" s="144">
        <f t="shared" si="352"/>
        <v>0.10919970082273747</v>
      </c>
      <c r="AL771" s="144">
        <f t="shared" si="352"/>
        <v>0.10919970082273747</v>
      </c>
      <c r="AM771" s="144">
        <f t="shared" si="352"/>
        <v>0.10919970082273747</v>
      </c>
      <c r="AN771" s="144">
        <f t="shared" si="352"/>
        <v>0.10919970082273747</v>
      </c>
      <c r="AO771" s="144">
        <f t="shared" si="352"/>
        <v>0.10919970082273747</v>
      </c>
      <c r="AP771" s="144">
        <f t="shared" si="352"/>
        <v>0.10919970082273747</v>
      </c>
      <c r="AQ771" s="144">
        <f t="shared" si="352"/>
        <v>0.10919970082273747</v>
      </c>
      <c r="AR771" s="144">
        <f t="shared" si="352"/>
        <v>0.10919970082273747</v>
      </c>
      <c r="AS771" s="144">
        <f t="shared" si="352"/>
        <v>0.10919970082273747</v>
      </c>
      <c r="AT771" s="144">
        <f t="shared" si="352"/>
        <v>0.10919970082273747</v>
      </c>
      <c r="AU771" s="144">
        <f t="shared" si="352"/>
        <v>0.10919970082273747</v>
      </c>
      <c r="AV771" s="144">
        <f t="shared" si="352"/>
        <v>0.10919970082273747</v>
      </c>
      <c r="AW771" s="144">
        <f t="shared" si="352"/>
        <v>0.10919970082273747</v>
      </c>
      <c r="AX771" s="144">
        <f t="shared" si="352"/>
        <v>0.10919970082273747</v>
      </c>
      <c r="AY771" s="144">
        <f t="shared" si="352"/>
        <v>0.10919970082273747</v>
      </c>
      <c r="AZ771" s="144">
        <f t="shared" si="352"/>
        <v>0.10919970082273747</v>
      </c>
      <c r="BA771" s="144">
        <f t="shared" si="352"/>
        <v>0.10919970082273747</v>
      </c>
      <c r="BB771" s="144">
        <f t="shared" si="352"/>
        <v>0.10919970082273747</v>
      </c>
      <c r="BC771" s="144">
        <f t="shared" si="352"/>
        <v>0.10919970082273747</v>
      </c>
      <c r="BD771" s="144">
        <f t="shared" si="352"/>
        <v>0.10919970082273747</v>
      </c>
      <c r="BE771" s="144">
        <f t="shared" si="352"/>
        <v>0.10919970082273747</v>
      </c>
      <c r="BF771" s="144">
        <f t="shared" si="352"/>
        <v>0.10919970082273747</v>
      </c>
      <c r="BG771" s="144">
        <f t="shared" si="352"/>
        <v>0.10919970082273747</v>
      </c>
      <c r="BH771" s="144">
        <f t="shared" si="352"/>
        <v>0.10919970082273747</v>
      </c>
      <c r="BI771" s="144">
        <f t="shared" si="352"/>
        <v>0.10919970082273747</v>
      </c>
      <c r="BJ771" s="144">
        <f t="shared" si="352"/>
        <v>0.10919970082273747</v>
      </c>
      <c r="BK771" s="144">
        <f t="shared" si="352"/>
        <v>0.10919970082273747</v>
      </c>
    </row>
    <row r="772" spans="1:63" s="26" customFormat="1" x14ac:dyDescent="0.25">
      <c r="A772" s="24" t="str">
        <f>'March 2008 RIA'!$A$20</f>
        <v>Tier 2</v>
      </c>
      <c r="B772" s="25">
        <v>2011</v>
      </c>
      <c r="C772" s="136"/>
      <c r="D772" s="136"/>
      <c r="E772" s="137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44">
        <f t="shared" ref="X772:BK772" si="353">X637*X230</f>
        <v>0.10919970082273747</v>
      </c>
      <c r="Y772" s="144">
        <f t="shared" si="353"/>
        <v>0.10919970082273747</v>
      </c>
      <c r="Z772" s="144">
        <f t="shared" si="353"/>
        <v>0.10919970082273747</v>
      </c>
      <c r="AA772" s="144">
        <f t="shared" si="353"/>
        <v>0.10919970082273747</v>
      </c>
      <c r="AB772" s="144">
        <f t="shared" si="353"/>
        <v>0.10919970082273747</v>
      </c>
      <c r="AC772" s="144">
        <f t="shared" si="353"/>
        <v>0.10919970082273747</v>
      </c>
      <c r="AD772" s="144">
        <f t="shared" si="353"/>
        <v>0.10919970082273747</v>
      </c>
      <c r="AE772" s="144">
        <f t="shared" si="353"/>
        <v>0.10919970082273747</v>
      </c>
      <c r="AF772" s="144">
        <f t="shared" si="353"/>
        <v>0.10919970082273747</v>
      </c>
      <c r="AG772" s="144">
        <f t="shared" si="353"/>
        <v>0.10919970082273747</v>
      </c>
      <c r="AH772" s="144">
        <f t="shared" si="353"/>
        <v>0.10919970082273747</v>
      </c>
      <c r="AI772" s="144">
        <f t="shared" si="353"/>
        <v>0.10919970082273747</v>
      </c>
      <c r="AJ772" s="144">
        <f t="shared" si="353"/>
        <v>0.10919970082273747</v>
      </c>
      <c r="AK772" s="144">
        <f t="shared" si="353"/>
        <v>0.10919970082273747</v>
      </c>
      <c r="AL772" s="144">
        <f t="shared" si="353"/>
        <v>0.10919970082273747</v>
      </c>
      <c r="AM772" s="144">
        <f t="shared" si="353"/>
        <v>0.10919970082273747</v>
      </c>
      <c r="AN772" s="144">
        <f t="shared" si="353"/>
        <v>0.10919970082273747</v>
      </c>
      <c r="AO772" s="144">
        <f t="shared" si="353"/>
        <v>0.10919970082273747</v>
      </c>
      <c r="AP772" s="144">
        <f t="shared" si="353"/>
        <v>0.10919970082273747</v>
      </c>
      <c r="AQ772" s="144">
        <f t="shared" si="353"/>
        <v>0.10919970082273747</v>
      </c>
      <c r="AR772" s="144">
        <f t="shared" si="353"/>
        <v>0.10919970082273747</v>
      </c>
      <c r="AS772" s="144">
        <f t="shared" si="353"/>
        <v>0.10919970082273747</v>
      </c>
      <c r="AT772" s="144">
        <f t="shared" si="353"/>
        <v>0.10919970082273747</v>
      </c>
      <c r="AU772" s="144">
        <f t="shared" si="353"/>
        <v>0.10919970082273747</v>
      </c>
      <c r="AV772" s="144">
        <f t="shared" si="353"/>
        <v>0.10919970082273747</v>
      </c>
      <c r="AW772" s="144">
        <f t="shared" si="353"/>
        <v>0.10919970082273747</v>
      </c>
      <c r="AX772" s="144">
        <f t="shared" si="353"/>
        <v>0.10919970082273747</v>
      </c>
      <c r="AY772" s="144">
        <f t="shared" si="353"/>
        <v>0.10919970082273747</v>
      </c>
      <c r="AZ772" s="144">
        <f t="shared" si="353"/>
        <v>0.10919970082273747</v>
      </c>
      <c r="BA772" s="144">
        <f t="shared" si="353"/>
        <v>0.10919970082273747</v>
      </c>
      <c r="BB772" s="144">
        <f t="shared" si="353"/>
        <v>0.10919970082273747</v>
      </c>
      <c r="BC772" s="144">
        <f t="shared" si="353"/>
        <v>0.10919970082273747</v>
      </c>
      <c r="BD772" s="144">
        <f t="shared" si="353"/>
        <v>0.10919970082273747</v>
      </c>
      <c r="BE772" s="144">
        <f t="shared" si="353"/>
        <v>0.10919970082273747</v>
      </c>
      <c r="BF772" s="144">
        <f t="shared" si="353"/>
        <v>0.10919970082273747</v>
      </c>
      <c r="BG772" s="144">
        <f t="shared" si="353"/>
        <v>0.10919970082273747</v>
      </c>
      <c r="BH772" s="144">
        <f t="shared" si="353"/>
        <v>0.10919970082273747</v>
      </c>
      <c r="BI772" s="144">
        <f t="shared" si="353"/>
        <v>0.10919970082273747</v>
      </c>
      <c r="BJ772" s="144">
        <f t="shared" si="353"/>
        <v>0.10919970082273747</v>
      </c>
      <c r="BK772" s="144">
        <f t="shared" si="353"/>
        <v>0.10919970082273747</v>
      </c>
    </row>
    <row r="773" spans="1:63" s="31" customFormat="1" x14ac:dyDescent="0.25">
      <c r="A773" s="21" t="str">
        <f>'March 2008 RIA'!$A$37</f>
        <v>Tier 3</v>
      </c>
      <c r="B773" s="30">
        <v>2012</v>
      </c>
      <c r="C773" s="145"/>
      <c r="D773" s="145"/>
      <c r="E773" s="146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9">
        <f t="shared" ref="Y773:BK773" si="354">Y638*Y231</f>
        <v>8.0777860882572924E-2</v>
      </c>
      <c r="Z773" s="149">
        <f t="shared" si="354"/>
        <v>8.0777860882572924E-2</v>
      </c>
      <c r="AA773" s="149">
        <f t="shared" si="354"/>
        <v>8.0777860882572924E-2</v>
      </c>
      <c r="AB773" s="149">
        <f t="shared" si="354"/>
        <v>8.0777860882572924E-2</v>
      </c>
      <c r="AC773" s="149">
        <f t="shared" si="354"/>
        <v>8.0777860882572924E-2</v>
      </c>
      <c r="AD773" s="149">
        <f t="shared" si="354"/>
        <v>8.0777860882572924E-2</v>
      </c>
      <c r="AE773" s="149">
        <f t="shared" si="354"/>
        <v>8.0777860882572924E-2</v>
      </c>
      <c r="AF773" s="149">
        <f t="shared" si="354"/>
        <v>8.0777860882572924E-2</v>
      </c>
      <c r="AG773" s="149">
        <f t="shared" si="354"/>
        <v>8.0777860882572924E-2</v>
      </c>
      <c r="AH773" s="149">
        <f t="shared" si="354"/>
        <v>8.0777860882572924E-2</v>
      </c>
      <c r="AI773" s="149">
        <f t="shared" si="354"/>
        <v>8.0777860882572924E-2</v>
      </c>
      <c r="AJ773" s="149">
        <f t="shared" si="354"/>
        <v>8.0777860882572924E-2</v>
      </c>
      <c r="AK773" s="149">
        <f t="shared" si="354"/>
        <v>8.0777860882572924E-2</v>
      </c>
      <c r="AL773" s="149">
        <f t="shared" si="354"/>
        <v>8.0777860882572924E-2</v>
      </c>
      <c r="AM773" s="149">
        <f t="shared" si="354"/>
        <v>8.0777860882572924E-2</v>
      </c>
      <c r="AN773" s="149">
        <f t="shared" si="354"/>
        <v>8.0777860882572924E-2</v>
      </c>
      <c r="AO773" s="149">
        <f t="shared" si="354"/>
        <v>8.0777860882572924E-2</v>
      </c>
      <c r="AP773" s="149">
        <f t="shared" si="354"/>
        <v>8.0777860882572924E-2</v>
      </c>
      <c r="AQ773" s="149">
        <f t="shared" si="354"/>
        <v>8.0777860882572924E-2</v>
      </c>
      <c r="AR773" s="149">
        <f t="shared" si="354"/>
        <v>8.0777860882572924E-2</v>
      </c>
      <c r="AS773" s="149">
        <f t="shared" si="354"/>
        <v>8.0777860882572924E-2</v>
      </c>
      <c r="AT773" s="149">
        <f t="shared" si="354"/>
        <v>8.0777860882572924E-2</v>
      </c>
      <c r="AU773" s="149">
        <f t="shared" si="354"/>
        <v>8.0777860882572924E-2</v>
      </c>
      <c r="AV773" s="149">
        <f t="shared" si="354"/>
        <v>8.0777860882572924E-2</v>
      </c>
      <c r="AW773" s="149">
        <f t="shared" si="354"/>
        <v>8.0777860882572924E-2</v>
      </c>
      <c r="AX773" s="149">
        <f t="shared" si="354"/>
        <v>8.0777860882572924E-2</v>
      </c>
      <c r="AY773" s="149">
        <f t="shared" si="354"/>
        <v>8.0777860882572924E-2</v>
      </c>
      <c r="AZ773" s="149">
        <f t="shared" si="354"/>
        <v>8.0777860882572924E-2</v>
      </c>
      <c r="BA773" s="149">
        <f t="shared" si="354"/>
        <v>8.0777860882572924E-2</v>
      </c>
      <c r="BB773" s="149">
        <f t="shared" si="354"/>
        <v>8.0777860882572924E-2</v>
      </c>
      <c r="BC773" s="149">
        <f t="shared" si="354"/>
        <v>8.0777860882572924E-2</v>
      </c>
      <c r="BD773" s="149">
        <f t="shared" si="354"/>
        <v>8.0777860882572924E-2</v>
      </c>
      <c r="BE773" s="149">
        <f t="shared" si="354"/>
        <v>8.0777860882572924E-2</v>
      </c>
      <c r="BF773" s="149">
        <f t="shared" si="354"/>
        <v>8.0777860882572924E-2</v>
      </c>
      <c r="BG773" s="149">
        <f t="shared" si="354"/>
        <v>8.0777860882572924E-2</v>
      </c>
      <c r="BH773" s="149">
        <f t="shared" si="354"/>
        <v>8.0777860882572924E-2</v>
      </c>
      <c r="BI773" s="149">
        <f t="shared" si="354"/>
        <v>8.0777860882572924E-2</v>
      </c>
      <c r="BJ773" s="149">
        <f t="shared" si="354"/>
        <v>8.0777860882572924E-2</v>
      </c>
      <c r="BK773" s="149">
        <f t="shared" si="354"/>
        <v>8.0777860882572924E-2</v>
      </c>
    </row>
    <row r="774" spans="1:63" s="31" customFormat="1" x14ac:dyDescent="0.25">
      <c r="A774" s="21" t="str">
        <f>'March 2008 RIA'!$A$37</f>
        <v>Tier 3</v>
      </c>
      <c r="B774" s="30">
        <v>2013</v>
      </c>
      <c r="C774" s="145"/>
      <c r="D774" s="145"/>
      <c r="E774" s="146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6"/>
      <c r="Z774" s="149">
        <f t="shared" ref="Z774:BK774" si="355">Z639*Z232</f>
        <v>8.0777860882572924E-2</v>
      </c>
      <c r="AA774" s="149">
        <f t="shared" si="355"/>
        <v>8.0777860882572924E-2</v>
      </c>
      <c r="AB774" s="149">
        <f t="shared" si="355"/>
        <v>8.0777860882572924E-2</v>
      </c>
      <c r="AC774" s="149">
        <f t="shared" si="355"/>
        <v>8.0777860882572924E-2</v>
      </c>
      <c r="AD774" s="149">
        <f t="shared" si="355"/>
        <v>8.0777860882572924E-2</v>
      </c>
      <c r="AE774" s="149">
        <f t="shared" si="355"/>
        <v>8.0777860882572924E-2</v>
      </c>
      <c r="AF774" s="149">
        <f t="shared" si="355"/>
        <v>8.0777860882572924E-2</v>
      </c>
      <c r="AG774" s="149">
        <f t="shared" si="355"/>
        <v>8.0777860882572924E-2</v>
      </c>
      <c r="AH774" s="149">
        <f t="shared" si="355"/>
        <v>8.0777860882572924E-2</v>
      </c>
      <c r="AI774" s="149">
        <f t="shared" si="355"/>
        <v>8.0777860882572924E-2</v>
      </c>
      <c r="AJ774" s="149">
        <f t="shared" si="355"/>
        <v>8.0777860882572924E-2</v>
      </c>
      <c r="AK774" s="149">
        <f t="shared" si="355"/>
        <v>8.0777860882572924E-2</v>
      </c>
      <c r="AL774" s="149">
        <f t="shared" si="355"/>
        <v>8.0777860882572924E-2</v>
      </c>
      <c r="AM774" s="149">
        <f t="shared" si="355"/>
        <v>8.0777860882572924E-2</v>
      </c>
      <c r="AN774" s="149">
        <f t="shared" si="355"/>
        <v>8.0777860882572924E-2</v>
      </c>
      <c r="AO774" s="149">
        <f t="shared" si="355"/>
        <v>8.0777860882572924E-2</v>
      </c>
      <c r="AP774" s="149">
        <f t="shared" si="355"/>
        <v>8.0777860882572924E-2</v>
      </c>
      <c r="AQ774" s="149">
        <f t="shared" si="355"/>
        <v>8.0777860882572924E-2</v>
      </c>
      <c r="AR774" s="149">
        <f t="shared" si="355"/>
        <v>8.0777860882572924E-2</v>
      </c>
      <c r="AS774" s="149">
        <f t="shared" si="355"/>
        <v>8.0777860882572924E-2</v>
      </c>
      <c r="AT774" s="149">
        <f t="shared" si="355"/>
        <v>8.0777860882572924E-2</v>
      </c>
      <c r="AU774" s="149">
        <f t="shared" si="355"/>
        <v>8.0777860882572924E-2</v>
      </c>
      <c r="AV774" s="149">
        <f t="shared" si="355"/>
        <v>8.0777860882572924E-2</v>
      </c>
      <c r="AW774" s="149">
        <f t="shared" si="355"/>
        <v>8.0777860882572924E-2</v>
      </c>
      <c r="AX774" s="149">
        <f t="shared" si="355"/>
        <v>8.0777860882572924E-2</v>
      </c>
      <c r="AY774" s="149">
        <f t="shared" si="355"/>
        <v>8.0777860882572924E-2</v>
      </c>
      <c r="AZ774" s="149">
        <f t="shared" si="355"/>
        <v>8.0777860882572924E-2</v>
      </c>
      <c r="BA774" s="149">
        <f t="shared" si="355"/>
        <v>8.0777860882572924E-2</v>
      </c>
      <c r="BB774" s="149">
        <f t="shared" si="355"/>
        <v>8.0777860882572924E-2</v>
      </c>
      <c r="BC774" s="149">
        <f t="shared" si="355"/>
        <v>8.0777860882572924E-2</v>
      </c>
      <c r="BD774" s="149">
        <f t="shared" si="355"/>
        <v>8.0777860882572924E-2</v>
      </c>
      <c r="BE774" s="149">
        <f t="shared" si="355"/>
        <v>8.0777860882572924E-2</v>
      </c>
      <c r="BF774" s="149">
        <f t="shared" si="355"/>
        <v>8.0777860882572924E-2</v>
      </c>
      <c r="BG774" s="149">
        <f t="shared" si="355"/>
        <v>8.0777860882572924E-2</v>
      </c>
      <c r="BH774" s="149">
        <f t="shared" si="355"/>
        <v>8.0777860882572924E-2</v>
      </c>
      <c r="BI774" s="149">
        <f t="shared" si="355"/>
        <v>8.0777860882572924E-2</v>
      </c>
      <c r="BJ774" s="149">
        <f t="shared" si="355"/>
        <v>8.0777860882572924E-2</v>
      </c>
      <c r="BK774" s="149">
        <f t="shared" si="355"/>
        <v>8.0777860882572924E-2</v>
      </c>
    </row>
    <row r="775" spans="1:63" s="31" customFormat="1" x14ac:dyDescent="0.25">
      <c r="A775" s="21" t="str">
        <f>'March 2008 RIA'!$A$37</f>
        <v>Tier 3</v>
      </c>
      <c r="B775" s="30">
        <v>2014</v>
      </c>
      <c r="C775" s="145"/>
      <c r="D775" s="145"/>
      <c r="E775" s="146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6"/>
      <c r="Z775" s="145"/>
      <c r="AA775" s="149">
        <f t="shared" ref="AA775:BK775" si="356">AA640*AA233</f>
        <v>8.0777860882572924E-2</v>
      </c>
      <c r="AB775" s="149">
        <f t="shared" si="356"/>
        <v>8.0777860882572924E-2</v>
      </c>
      <c r="AC775" s="149">
        <f t="shared" si="356"/>
        <v>8.0777860882572924E-2</v>
      </c>
      <c r="AD775" s="149">
        <f t="shared" si="356"/>
        <v>8.0777860882572924E-2</v>
      </c>
      <c r="AE775" s="149">
        <f t="shared" si="356"/>
        <v>8.0777860882572924E-2</v>
      </c>
      <c r="AF775" s="149">
        <f t="shared" si="356"/>
        <v>8.0777860882572924E-2</v>
      </c>
      <c r="AG775" s="149">
        <f t="shared" si="356"/>
        <v>8.0777860882572924E-2</v>
      </c>
      <c r="AH775" s="149">
        <f t="shared" si="356"/>
        <v>8.0777860882572924E-2</v>
      </c>
      <c r="AI775" s="149">
        <f t="shared" si="356"/>
        <v>8.0777860882572924E-2</v>
      </c>
      <c r="AJ775" s="149">
        <f t="shared" si="356"/>
        <v>8.0777860882572924E-2</v>
      </c>
      <c r="AK775" s="149">
        <f t="shared" si="356"/>
        <v>8.0777860882572924E-2</v>
      </c>
      <c r="AL775" s="149">
        <f t="shared" si="356"/>
        <v>8.0777860882572924E-2</v>
      </c>
      <c r="AM775" s="149">
        <f t="shared" si="356"/>
        <v>8.0777860882572924E-2</v>
      </c>
      <c r="AN775" s="149">
        <f t="shared" si="356"/>
        <v>8.0777860882572924E-2</v>
      </c>
      <c r="AO775" s="149">
        <f t="shared" si="356"/>
        <v>8.0777860882572924E-2</v>
      </c>
      <c r="AP775" s="149">
        <f t="shared" si="356"/>
        <v>8.0777860882572924E-2</v>
      </c>
      <c r="AQ775" s="149">
        <f t="shared" si="356"/>
        <v>8.0777860882572924E-2</v>
      </c>
      <c r="AR775" s="149">
        <f t="shared" si="356"/>
        <v>8.0777860882572924E-2</v>
      </c>
      <c r="AS775" s="149">
        <f t="shared" si="356"/>
        <v>8.0777860882572924E-2</v>
      </c>
      <c r="AT775" s="149">
        <f t="shared" si="356"/>
        <v>8.0777860882572924E-2</v>
      </c>
      <c r="AU775" s="149">
        <f t="shared" si="356"/>
        <v>8.0777860882572924E-2</v>
      </c>
      <c r="AV775" s="149">
        <f t="shared" si="356"/>
        <v>8.0777860882572924E-2</v>
      </c>
      <c r="AW775" s="149">
        <f t="shared" si="356"/>
        <v>8.0777860882572924E-2</v>
      </c>
      <c r="AX775" s="149">
        <f t="shared" si="356"/>
        <v>8.0777860882572924E-2</v>
      </c>
      <c r="AY775" s="149">
        <f t="shared" si="356"/>
        <v>8.0777860882572924E-2</v>
      </c>
      <c r="AZ775" s="149">
        <f t="shared" si="356"/>
        <v>8.0777860882572924E-2</v>
      </c>
      <c r="BA775" s="149">
        <f t="shared" si="356"/>
        <v>8.0777860882572924E-2</v>
      </c>
      <c r="BB775" s="149">
        <f t="shared" si="356"/>
        <v>8.0777860882572924E-2</v>
      </c>
      <c r="BC775" s="149">
        <f t="shared" si="356"/>
        <v>8.0777860882572924E-2</v>
      </c>
      <c r="BD775" s="149">
        <f t="shared" si="356"/>
        <v>8.0777860882572924E-2</v>
      </c>
      <c r="BE775" s="149">
        <f t="shared" si="356"/>
        <v>8.0777860882572924E-2</v>
      </c>
      <c r="BF775" s="149">
        <f t="shared" si="356"/>
        <v>8.0777860882572924E-2</v>
      </c>
      <c r="BG775" s="149">
        <f t="shared" si="356"/>
        <v>8.0777860882572924E-2</v>
      </c>
      <c r="BH775" s="149">
        <f t="shared" si="356"/>
        <v>8.0777860882572924E-2</v>
      </c>
      <c r="BI775" s="149">
        <f t="shared" si="356"/>
        <v>8.0777860882572924E-2</v>
      </c>
      <c r="BJ775" s="149">
        <f t="shared" si="356"/>
        <v>8.0777860882572924E-2</v>
      </c>
      <c r="BK775" s="149">
        <f t="shared" si="356"/>
        <v>8.0777860882572924E-2</v>
      </c>
    </row>
    <row r="776" spans="1:63" x14ac:dyDescent="0.25">
      <c r="A776" s="55" t="str">
        <f>'March 2008 RIA'!$A$38</f>
        <v>Tier 4</v>
      </c>
      <c r="B776" s="63">
        <v>2015</v>
      </c>
      <c r="C776" s="57"/>
      <c r="D776" s="57"/>
      <c r="E776" s="61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61"/>
      <c r="Z776" s="57"/>
      <c r="AA776" s="57"/>
      <c r="AB776" s="62">
        <f t="shared" ref="AB776:BK776" si="357">AB641*AB234</f>
        <v>1.4958863126402393E-2</v>
      </c>
      <c r="AC776" s="62">
        <f t="shared" si="357"/>
        <v>1.4958863126402393E-2</v>
      </c>
      <c r="AD776" s="62">
        <f t="shared" si="357"/>
        <v>1.4958863126402393E-2</v>
      </c>
      <c r="AE776" s="62">
        <f t="shared" si="357"/>
        <v>1.4958863126402393E-2</v>
      </c>
      <c r="AF776" s="62">
        <f t="shared" si="357"/>
        <v>1.4958863126402393E-2</v>
      </c>
      <c r="AG776" s="62">
        <f t="shared" si="357"/>
        <v>1.4958863126402393E-2</v>
      </c>
      <c r="AH776" s="62">
        <f t="shared" si="357"/>
        <v>1.4958863126402393E-2</v>
      </c>
      <c r="AI776" s="62">
        <f t="shared" si="357"/>
        <v>1.4958863126402393E-2</v>
      </c>
      <c r="AJ776" s="62">
        <f t="shared" si="357"/>
        <v>1.4958863126402393E-2</v>
      </c>
      <c r="AK776" s="62">
        <f t="shared" si="357"/>
        <v>1.4958863126402393E-2</v>
      </c>
      <c r="AL776" s="62">
        <f t="shared" si="357"/>
        <v>1.4958863126402393E-2</v>
      </c>
      <c r="AM776" s="62">
        <f t="shared" si="357"/>
        <v>1.4958863126402393E-2</v>
      </c>
      <c r="AN776" s="62">
        <f t="shared" si="357"/>
        <v>1.4958863126402393E-2</v>
      </c>
      <c r="AO776" s="62">
        <f t="shared" si="357"/>
        <v>1.4958863126402393E-2</v>
      </c>
      <c r="AP776" s="62">
        <f t="shared" si="357"/>
        <v>1.4958863126402393E-2</v>
      </c>
      <c r="AQ776" s="62">
        <f t="shared" si="357"/>
        <v>1.4958863126402393E-2</v>
      </c>
      <c r="AR776" s="62">
        <f t="shared" si="357"/>
        <v>1.4958863126402393E-2</v>
      </c>
      <c r="AS776" s="62">
        <f t="shared" si="357"/>
        <v>1.4958863126402393E-2</v>
      </c>
      <c r="AT776" s="62">
        <f t="shared" si="357"/>
        <v>1.4958863126402393E-2</v>
      </c>
      <c r="AU776" s="62">
        <f t="shared" si="357"/>
        <v>1.4958863126402393E-2</v>
      </c>
      <c r="AV776" s="62">
        <f t="shared" si="357"/>
        <v>1.4958863126402393E-2</v>
      </c>
      <c r="AW776" s="62">
        <f t="shared" si="357"/>
        <v>1.4958863126402393E-2</v>
      </c>
      <c r="AX776" s="62">
        <f t="shared" si="357"/>
        <v>1.4958863126402393E-2</v>
      </c>
      <c r="AY776" s="62">
        <f t="shared" si="357"/>
        <v>1.4958863126402393E-2</v>
      </c>
      <c r="AZ776" s="62">
        <f t="shared" si="357"/>
        <v>1.4958863126402393E-2</v>
      </c>
      <c r="BA776" s="62">
        <f t="shared" si="357"/>
        <v>1.4958863126402393E-2</v>
      </c>
      <c r="BB776" s="62">
        <f t="shared" si="357"/>
        <v>1.4958863126402393E-2</v>
      </c>
      <c r="BC776" s="62">
        <f t="shared" si="357"/>
        <v>1.4958863126402393E-2</v>
      </c>
      <c r="BD776" s="62">
        <f t="shared" si="357"/>
        <v>1.4958863126402393E-2</v>
      </c>
      <c r="BE776" s="62">
        <f t="shared" si="357"/>
        <v>1.4958863126402393E-2</v>
      </c>
      <c r="BF776" s="62">
        <f t="shared" si="357"/>
        <v>1.4958863126402393E-2</v>
      </c>
      <c r="BG776" s="62">
        <f t="shared" si="357"/>
        <v>1.4958863126402393E-2</v>
      </c>
      <c r="BH776" s="62">
        <f t="shared" si="357"/>
        <v>1.4958863126402393E-2</v>
      </c>
      <c r="BI776" s="62">
        <f t="shared" si="357"/>
        <v>1.4958863126402393E-2</v>
      </c>
      <c r="BJ776" s="62">
        <f t="shared" si="357"/>
        <v>1.4958863126402393E-2</v>
      </c>
      <c r="BK776" s="62">
        <f t="shared" si="357"/>
        <v>1.4958863126402393E-2</v>
      </c>
    </row>
    <row r="777" spans="1:63" x14ac:dyDescent="0.25">
      <c r="A777" s="55" t="str">
        <f>'March 2008 RIA'!$A$38</f>
        <v>Tier 4</v>
      </c>
      <c r="B777" s="63">
        <v>2016</v>
      </c>
      <c r="C777" s="57"/>
      <c r="D777" s="57"/>
      <c r="E777" s="61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61"/>
      <c r="Z777" s="57"/>
      <c r="AA777" s="57"/>
      <c r="AB777" s="57"/>
      <c r="AC777" s="62">
        <f t="shared" ref="AC777:BK777" si="358">AC642*AC235</f>
        <v>1.4958863126402393E-2</v>
      </c>
      <c r="AD777" s="62">
        <f t="shared" si="358"/>
        <v>1.4958863126402393E-2</v>
      </c>
      <c r="AE777" s="62">
        <f t="shared" si="358"/>
        <v>1.4958863126402393E-2</v>
      </c>
      <c r="AF777" s="62">
        <f t="shared" si="358"/>
        <v>1.4958863126402393E-2</v>
      </c>
      <c r="AG777" s="62">
        <f t="shared" si="358"/>
        <v>1.4958863126402393E-2</v>
      </c>
      <c r="AH777" s="62">
        <f t="shared" si="358"/>
        <v>1.4958863126402393E-2</v>
      </c>
      <c r="AI777" s="62">
        <f t="shared" si="358"/>
        <v>1.4958863126402393E-2</v>
      </c>
      <c r="AJ777" s="62">
        <f t="shared" si="358"/>
        <v>1.4958863126402393E-2</v>
      </c>
      <c r="AK777" s="62">
        <f t="shared" si="358"/>
        <v>1.4958863126402393E-2</v>
      </c>
      <c r="AL777" s="62">
        <f t="shared" si="358"/>
        <v>1.4958863126402393E-2</v>
      </c>
      <c r="AM777" s="62">
        <f t="shared" si="358"/>
        <v>1.4958863126402393E-2</v>
      </c>
      <c r="AN777" s="62">
        <f t="shared" si="358"/>
        <v>1.4958863126402393E-2</v>
      </c>
      <c r="AO777" s="62">
        <f t="shared" si="358"/>
        <v>1.4958863126402393E-2</v>
      </c>
      <c r="AP777" s="62">
        <f t="shared" si="358"/>
        <v>1.4958863126402393E-2</v>
      </c>
      <c r="AQ777" s="62">
        <f t="shared" si="358"/>
        <v>1.4958863126402393E-2</v>
      </c>
      <c r="AR777" s="62">
        <f t="shared" si="358"/>
        <v>1.4958863126402393E-2</v>
      </c>
      <c r="AS777" s="62">
        <f t="shared" si="358"/>
        <v>1.4958863126402393E-2</v>
      </c>
      <c r="AT777" s="62">
        <f t="shared" si="358"/>
        <v>1.4958863126402393E-2</v>
      </c>
      <c r="AU777" s="62">
        <f t="shared" si="358"/>
        <v>1.4958863126402393E-2</v>
      </c>
      <c r="AV777" s="62">
        <f t="shared" si="358"/>
        <v>1.4958863126402393E-2</v>
      </c>
      <c r="AW777" s="62">
        <f t="shared" si="358"/>
        <v>1.4958863126402393E-2</v>
      </c>
      <c r="AX777" s="62">
        <f t="shared" si="358"/>
        <v>1.4958863126402393E-2</v>
      </c>
      <c r="AY777" s="62">
        <f t="shared" si="358"/>
        <v>1.4958863126402393E-2</v>
      </c>
      <c r="AZ777" s="62">
        <f t="shared" si="358"/>
        <v>1.4958863126402393E-2</v>
      </c>
      <c r="BA777" s="62">
        <f t="shared" si="358"/>
        <v>1.4958863126402393E-2</v>
      </c>
      <c r="BB777" s="62">
        <f t="shared" si="358"/>
        <v>1.4958863126402393E-2</v>
      </c>
      <c r="BC777" s="62">
        <f t="shared" si="358"/>
        <v>1.4958863126402393E-2</v>
      </c>
      <c r="BD777" s="62">
        <f t="shared" si="358"/>
        <v>1.4958863126402393E-2</v>
      </c>
      <c r="BE777" s="62">
        <f t="shared" si="358"/>
        <v>1.4958863126402393E-2</v>
      </c>
      <c r="BF777" s="62">
        <f t="shared" si="358"/>
        <v>1.4958863126402393E-2</v>
      </c>
      <c r="BG777" s="62">
        <f t="shared" si="358"/>
        <v>1.4958863126402393E-2</v>
      </c>
      <c r="BH777" s="62">
        <f t="shared" si="358"/>
        <v>1.4958863126402393E-2</v>
      </c>
      <c r="BI777" s="62">
        <f t="shared" si="358"/>
        <v>1.4958863126402393E-2</v>
      </c>
      <c r="BJ777" s="62">
        <f t="shared" si="358"/>
        <v>1.4958863126402393E-2</v>
      </c>
      <c r="BK777" s="62">
        <f t="shared" si="358"/>
        <v>1.4958863126402393E-2</v>
      </c>
    </row>
    <row r="778" spans="1:63" x14ac:dyDescent="0.25">
      <c r="A778" s="55" t="str">
        <f>'March 2008 RIA'!$A$38</f>
        <v>Tier 4</v>
      </c>
      <c r="B778" s="63">
        <v>2017</v>
      </c>
      <c r="C778" s="57"/>
      <c r="D778" s="57"/>
      <c r="E778" s="61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61"/>
      <c r="Z778" s="57"/>
      <c r="AA778" s="57"/>
      <c r="AB778" s="57"/>
      <c r="AC778" s="57"/>
      <c r="AD778" s="62">
        <f t="shared" ref="AD778:BK778" si="359">AD643*AD236</f>
        <v>1.4958863126402393E-2</v>
      </c>
      <c r="AE778" s="62">
        <f t="shared" si="359"/>
        <v>1.4958863126402393E-2</v>
      </c>
      <c r="AF778" s="62">
        <f t="shared" si="359"/>
        <v>1.4958863126402393E-2</v>
      </c>
      <c r="AG778" s="62">
        <f t="shared" si="359"/>
        <v>1.4958863126402393E-2</v>
      </c>
      <c r="AH778" s="62">
        <f t="shared" si="359"/>
        <v>1.4958863126402393E-2</v>
      </c>
      <c r="AI778" s="62">
        <f t="shared" si="359"/>
        <v>1.4958863126402393E-2</v>
      </c>
      <c r="AJ778" s="62">
        <f t="shared" si="359"/>
        <v>1.4958863126402393E-2</v>
      </c>
      <c r="AK778" s="62">
        <f t="shared" si="359"/>
        <v>1.4958863126402393E-2</v>
      </c>
      <c r="AL778" s="62">
        <f t="shared" si="359"/>
        <v>1.4958863126402393E-2</v>
      </c>
      <c r="AM778" s="62">
        <f t="shared" si="359"/>
        <v>1.4958863126402393E-2</v>
      </c>
      <c r="AN778" s="62">
        <f t="shared" si="359"/>
        <v>1.4958863126402393E-2</v>
      </c>
      <c r="AO778" s="62">
        <f t="shared" si="359"/>
        <v>1.4958863126402393E-2</v>
      </c>
      <c r="AP778" s="62">
        <f t="shared" si="359"/>
        <v>1.4958863126402393E-2</v>
      </c>
      <c r="AQ778" s="62">
        <f t="shared" si="359"/>
        <v>1.4958863126402393E-2</v>
      </c>
      <c r="AR778" s="62">
        <f t="shared" si="359"/>
        <v>1.4958863126402393E-2</v>
      </c>
      <c r="AS778" s="62">
        <f t="shared" si="359"/>
        <v>1.4958863126402393E-2</v>
      </c>
      <c r="AT778" s="62">
        <f t="shared" si="359"/>
        <v>1.4958863126402393E-2</v>
      </c>
      <c r="AU778" s="62">
        <f t="shared" si="359"/>
        <v>1.4958863126402393E-2</v>
      </c>
      <c r="AV778" s="62">
        <f t="shared" si="359"/>
        <v>1.4958863126402393E-2</v>
      </c>
      <c r="AW778" s="62">
        <f t="shared" si="359"/>
        <v>1.4958863126402393E-2</v>
      </c>
      <c r="AX778" s="62">
        <f t="shared" si="359"/>
        <v>1.4958863126402393E-2</v>
      </c>
      <c r="AY778" s="62">
        <f t="shared" si="359"/>
        <v>1.4958863126402393E-2</v>
      </c>
      <c r="AZ778" s="62">
        <f t="shared" si="359"/>
        <v>1.4958863126402393E-2</v>
      </c>
      <c r="BA778" s="62">
        <f t="shared" si="359"/>
        <v>1.4958863126402393E-2</v>
      </c>
      <c r="BB778" s="62">
        <f t="shared" si="359"/>
        <v>1.4958863126402393E-2</v>
      </c>
      <c r="BC778" s="62">
        <f t="shared" si="359"/>
        <v>1.4958863126402393E-2</v>
      </c>
      <c r="BD778" s="62">
        <f t="shared" si="359"/>
        <v>1.4958863126402393E-2</v>
      </c>
      <c r="BE778" s="62">
        <f t="shared" si="359"/>
        <v>1.4958863126402393E-2</v>
      </c>
      <c r="BF778" s="62">
        <f t="shared" si="359"/>
        <v>1.4958863126402393E-2</v>
      </c>
      <c r="BG778" s="62">
        <f t="shared" si="359"/>
        <v>1.4958863126402393E-2</v>
      </c>
      <c r="BH778" s="62">
        <f t="shared" si="359"/>
        <v>1.4958863126402393E-2</v>
      </c>
      <c r="BI778" s="62">
        <f t="shared" si="359"/>
        <v>1.4958863126402393E-2</v>
      </c>
      <c r="BJ778" s="62">
        <f t="shared" si="359"/>
        <v>1.4958863126402393E-2</v>
      </c>
      <c r="BK778" s="62">
        <f t="shared" si="359"/>
        <v>1.4958863126402393E-2</v>
      </c>
    </row>
    <row r="779" spans="1:63" x14ac:dyDescent="0.25">
      <c r="A779" s="55" t="str">
        <f>'March 2008 RIA'!$A$38</f>
        <v>Tier 4</v>
      </c>
      <c r="B779" s="63">
        <v>2018</v>
      </c>
      <c r="C779" s="57"/>
      <c r="D779" s="57"/>
      <c r="E779" s="61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61"/>
      <c r="Z779" s="57"/>
      <c r="AA779" s="57"/>
      <c r="AB779" s="57"/>
      <c r="AC779" s="57"/>
      <c r="AD779" s="57"/>
      <c r="AE779" s="62">
        <f t="shared" ref="AE779:BK779" si="360">AE644*AE237</f>
        <v>1.4958863126402393E-2</v>
      </c>
      <c r="AF779" s="62">
        <f t="shared" si="360"/>
        <v>1.4958863126402393E-2</v>
      </c>
      <c r="AG779" s="62">
        <f t="shared" si="360"/>
        <v>1.4958863126402393E-2</v>
      </c>
      <c r="AH779" s="62">
        <f t="shared" si="360"/>
        <v>1.4958863126402393E-2</v>
      </c>
      <c r="AI779" s="62">
        <f t="shared" si="360"/>
        <v>1.4958863126402393E-2</v>
      </c>
      <c r="AJ779" s="62">
        <f t="shared" si="360"/>
        <v>1.4958863126402393E-2</v>
      </c>
      <c r="AK779" s="62">
        <f t="shared" si="360"/>
        <v>1.4958863126402393E-2</v>
      </c>
      <c r="AL779" s="62">
        <f t="shared" si="360"/>
        <v>1.4958863126402393E-2</v>
      </c>
      <c r="AM779" s="62">
        <f t="shared" si="360"/>
        <v>1.4958863126402393E-2</v>
      </c>
      <c r="AN779" s="62">
        <f t="shared" si="360"/>
        <v>1.4958863126402393E-2</v>
      </c>
      <c r="AO779" s="62">
        <f t="shared" si="360"/>
        <v>1.4958863126402393E-2</v>
      </c>
      <c r="AP779" s="62">
        <f t="shared" si="360"/>
        <v>1.4958863126402393E-2</v>
      </c>
      <c r="AQ779" s="62">
        <f t="shared" si="360"/>
        <v>1.4958863126402393E-2</v>
      </c>
      <c r="AR779" s="62">
        <f t="shared" si="360"/>
        <v>1.4958863126402393E-2</v>
      </c>
      <c r="AS779" s="62">
        <f t="shared" si="360"/>
        <v>1.4958863126402393E-2</v>
      </c>
      <c r="AT779" s="62">
        <f t="shared" si="360"/>
        <v>1.4958863126402393E-2</v>
      </c>
      <c r="AU779" s="62">
        <f t="shared" si="360"/>
        <v>1.4958863126402393E-2</v>
      </c>
      <c r="AV779" s="62">
        <f t="shared" si="360"/>
        <v>1.4958863126402393E-2</v>
      </c>
      <c r="AW779" s="62">
        <f t="shared" si="360"/>
        <v>1.4958863126402393E-2</v>
      </c>
      <c r="AX779" s="62">
        <f t="shared" si="360"/>
        <v>1.4958863126402393E-2</v>
      </c>
      <c r="AY779" s="62">
        <f t="shared" si="360"/>
        <v>1.4958863126402393E-2</v>
      </c>
      <c r="AZ779" s="62">
        <f t="shared" si="360"/>
        <v>1.4958863126402393E-2</v>
      </c>
      <c r="BA779" s="62">
        <f t="shared" si="360"/>
        <v>1.4958863126402393E-2</v>
      </c>
      <c r="BB779" s="62">
        <f t="shared" si="360"/>
        <v>1.4958863126402393E-2</v>
      </c>
      <c r="BC779" s="62">
        <f t="shared" si="360"/>
        <v>1.4958863126402393E-2</v>
      </c>
      <c r="BD779" s="62">
        <f t="shared" si="360"/>
        <v>1.4958863126402393E-2</v>
      </c>
      <c r="BE779" s="62">
        <f t="shared" si="360"/>
        <v>1.4958863126402393E-2</v>
      </c>
      <c r="BF779" s="62">
        <f t="shared" si="360"/>
        <v>1.4958863126402393E-2</v>
      </c>
      <c r="BG779" s="62">
        <f t="shared" si="360"/>
        <v>1.4958863126402393E-2</v>
      </c>
      <c r="BH779" s="62">
        <f t="shared" si="360"/>
        <v>1.4958863126402393E-2</v>
      </c>
      <c r="BI779" s="62">
        <f t="shared" si="360"/>
        <v>1.4958863126402393E-2</v>
      </c>
      <c r="BJ779" s="62">
        <f t="shared" si="360"/>
        <v>1.4958863126402393E-2</v>
      </c>
      <c r="BK779" s="62">
        <f t="shared" si="360"/>
        <v>1.4958863126402393E-2</v>
      </c>
    </row>
    <row r="780" spans="1:63" x14ac:dyDescent="0.25">
      <c r="A780" s="55" t="str">
        <f>'March 2008 RIA'!$A$38</f>
        <v>Tier 4</v>
      </c>
      <c r="B780" s="63">
        <v>2019</v>
      </c>
      <c r="C780" s="57"/>
      <c r="D780" s="57"/>
      <c r="E780" s="61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61"/>
      <c r="Z780" s="57"/>
      <c r="AA780" s="57"/>
      <c r="AB780" s="57"/>
      <c r="AC780" s="57"/>
      <c r="AD780" s="57"/>
      <c r="AE780" s="57"/>
      <c r="AF780" s="62">
        <f t="shared" ref="AF780:BK780" si="361">AF645*AF238</f>
        <v>1.4958863126402393E-2</v>
      </c>
      <c r="AG780" s="62">
        <f t="shared" si="361"/>
        <v>1.4958863126402393E-2</v>
      </c>
      <c r="AH780" s="62">
        <f t="shared" si="361"/>
        <v>1.4958863126402393E-2</v>
      </c>
      <c r="AI780" s="62">
        <f t="shared" si="361"/>
        <v>1.4958863126402393E-2</v>
      </c>
      <c r="AJ780" s="62">
        <f t="shared" si="361"/>
        <v>1.4958863126402393E-2</v>
      </c>
      <c r="AK780" s="62">
        <f t="shared" si="361"/>
        <v>1.4958863126402393E-2</v>
      </c>
      <c r="AL780" s="62">
        <f t="shared" si="361"/>
        <v>1.4958863126402393E-2</v>
      </c>
      <c r="AM780" s="62">
        <f t="shared" si="361"/>
        <v>1.4958863126402393E-2</v>
      </c>
      <c r="AN780" s="62">
        <f t="shared" si="361"/>
        <v>1.4958863126402393E-2</v>
      </c>
      <c r="AO780" s="62">
        <f t="shared" si="361"/>
        <v>1.4958863126402393E-2</v>
      </c>
      <c r="AP780" s="62">
        <f t="shared" si="361"/>
        <v>1.4958863126402393E-2</v>
      </c>
      <c r="AQ780" s="62">
        <f t="shared" si="361"/>
        <v>1.4958863126402393E-2</v>
      </c>
      <c r="AR780" s="62">
        <f t="shared" si="361"/>
        <v>1.4958863126402393E-2</v>
      </c>
      <c r="AS780" s="62">
        <f t="shared" si="361"/>
        <v>1.4958863126402393E-2</v>
      </c>
      <c r="AT780" s="62">
        <f t="shared" si="361"/>
        <v>1.4958863126402393E-2</v>
      </c>
      <c r="AU780" s="62">
        <f t="shared" si="361"/>
        <v>1.4958863126402393E-2</v>
      </c>
      <c r="AV780" s="62">
        <f t="shared" si="361"/>
        <v>1.4958863126402393E-2</v>
      </c>
      <c r="AW780" s="62">
        <f t="shared" si="361"/>
        <v>1.4958863126402393E-2</v>
      </c>
      <c r="AX780" s="62">
        <f t="shared" si="361"/>
        <v>1.4958863126402393E-2</v>
      </c>
      <c r="AY780" s="62">
        <f t="shared" si="361"/>
        <v>1.4958863126402393E-2</v>
      </c>
      <c r="AZ780" s="62">
        <f t="shared" si="361"/>
        <v>1.4958863126402393E-2</v>
      </c>
      <c r="BA780" s="62">
        <f t="shared" si="361"/>
        <v>1.4958863126402393E-2</v>
      </c>
      <c r="BB780" s="62">
        <f t="shared" si="361"/>
        <v>1.4958863126402393E-2</v>
      </c>
      <c r="BC780" s="62">
        <f t="shared" si="361"/>
        <v>1.4958863126402393E-2</v>
      </c>
      <c r="BD780" s="62">
        <f t="shared" si="361"/>
        <v>1.4958863126402393E-2</v>
      </c>
      <c r="BE780" s="62">
        <f t="shared" si="361"/>
        <v>1.4958863126402393E-2</v>
      </c>
      <c r="BF780" s="62">
        <f t="shared" si="361"/>
        <v>1.4958863126402393E-2</v>
      </c>
      <c r="BG780" s="62">
        <f t="shared" si="361"/>
        <v>1.4958863126402393E-2</v>
      </c>
      <c r="BH780" s="62">
        <f t="shared" si="361"/>
        <v>1.4958863126402393E-2</v>
      </c>
      <c r="BI780" s="62">
        <f t="shared" si="361"/>
        <v>1.4958863126402393E-2</v>
      </c>
      <c r="BJ780" s="62">
        <f t="shared" si="361"/>
        <v>1.4958863126402393E-2</v>
      </c>
      <c r="BK780" s="62">
        <f t="shared" si="361"/>
        <v>1.4958863126402393E-2</v>
      </c>
    </row>
    <row r="781" spans="1:63" x14ac:dyDescent="0.25">
      <c r="A781" s="55" t="str">
        <f>'March 2008 RIA'!$A$38</f>
        <v>Tier 4</v>
      </c>
      <c r="B781" s="63">
        <v>2020</v>
      </c>
      <c r="C781" s="57"/>
      <c r="D781" s="57"/>
      <c r="E781" s="61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61"/>
      <c r="Z781" s="57"/>
      <c r="AA781" s="57"/>
      <c r="AB781" s="57"/>
      <c r="AC781" s="57"/>
      <c r="AD781" s="57"/>
      <c r="AE781" s="57"/>
      <c r="AF781" s="57"/>
      <c r="AG781" s="62">
        <f t="shared" ref="AG781:BK781" si="362">AG646*AG239</f>
        <v>1.4958863126402393E-2</v>
      </c>
      <c r="AH781" s="62">
        <f t="shared" si="362"/>
        <v>1.4958863126402393E-2</v>
      </c>
      <c r="AI781" s="62">
        <f t="shared" si="362"/>
        <v>1.4958863126402393E-2</v>
      </c>
      <c r="AJ781" s="62">
        <f t="shared" si="362"/>
        <v>1.4958863126402393E-2</v>
      </c>
      <c r="AK781" s="62">
        <f t="shared" si="362"/>
        <v>1.4958863126402393E-2</v>
      </c>
      <c r="AL781" s="62">
        <f t="shared" si="362"/>
        <v>1.4958863126402393E-2</v>
      </c>
      <c r="AM781" s="62">
        <f t="shared" si="362"/>
        <v>1.4958863126402393E-2</v>
      </c>
      <c r="AN781" s="62">
        <f t="shared" si="362"/>
        <v>1.4958863126402393E-2</v>
      </c>
      <c r="AO781" s="62">
        <f t="shared" si="362"/>
        <v>1.4958863126402393E-2</v>
      </c>
      <c r="AP781" s="62">
        <f t="shared" si="362"/>
        <v>1.4958863126402393E-2</v>
      </c>
      <c r="AQ781" s="62">
        <f t="shared" si="362"/>
        <v>1.4958863126402393E-2</v>
      </c>
      <c r="AR781" s="62">
        <f t="shared" si="362"/>
        <v>1.4958863126402393E-2</v>
      </c>
      <c r="AS781" s="62">
        <f t="shared" si="362"/>
        <v>1.4958863126402393E-2</v>
      </c>
      <c r="AT781" s="62">
        <f t="shared" si="362"/>
        <v>1.4958863126402393E-2</v>
      </c>
      <c r="AU781" s="62">
        <f t="shared" si="362"/>
        <v>1.4958863126402393E-2</v>
      </c>
      <c r="AV781" s="62">
        <f t="shared" si="362"/>
        <v>1.4958863126402393E-2</v>
      </c>
      <c r="AW781" s="62">
        <f t="shared" si="362"/>
        <v>1.4958863126402393E-2</v>
      </c>
      <c r="AX781" s="62">
        <f t="shared" si="362"/>
        <v>1.4958863126402393E-2</v>
      </c>
      <c r="AY781" s="62">
        <f t="shared" si="362"/>
        <v>1.4958863126402393E-2</v>
      </c>
      <c r="AZ781" s="62">
        <f t="shared" si="362"/>
        <v>1.4958863126402393E-2</v>
      </c>
      <c r="BA781" s="62">
        <f t="shared" si="362"/>
        <v>1.4958863126402393E-2</v>
      </c>
      <c r="BB781" s="62">
        <f t="shared" si="362"/>
        <v>1.4958863126402393E-2</v>
      </c>
      <c r="BC781" s="62">
        <f t="shared" si="362"/>
        <v>1.4958863126402393E-2</v>
      </c>
      <c r="BD781" s="62">
        <f t="shared" si="362"/>
        <v>1.4958863126402393E-2</v>
      </c>
      <c r="BE781" s="62">
        <f t="shared" si="362"/>
        <v>1.4958863126402393E-2</v>
      </c>
      <c r="BF781" s="62">
        <f t="shared" si="362"/>
        <v>1.4958863126402393E-2</v>
      </c>
      <c r="BG781" s="62">
        <f t="shared" si="362"/>
        <v>1.4958863126402393E-2</v>
      </c>
      <c r="BH781" s="62">
        <f t="shared" si="362"/>
        <v>1.4958863126402393E-2</v>
      </c>
      <c r="BI781" s="62">
        <f t="shared" si="362"/>
        <v>1.4958863126402393E-2</v>
      </c>
      <c r="BJ781" s="62">
        <f t="shared" si="362"/>
        <v>1.4958863126402393E-2</v>
      </c>
      <c r="BK781" s="62">
        <f t="shared" si="362"/>
        <v>1.4958863126402393E-2</v>
      </c>
    </row>
    <row r="782" spans="1:63" x14ac:dyDescent="0.25">
      <c r="A782" s="55" t="str">
        <f>'March 2008 RIA'!$A$38</f>
        <v>Tier 4</v>
      </c>
      <c r="B782" s="63">
        <v>2021</v>
      </c>
      <c r="C782" s="57"/>
      <c r="D782" s="57"/>
      <c r="E782" s="61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62">
        <f t="shared" ref="AH782:BK782" si="363">AH647*AH240</f>
        <v>1.4958863126402393E-2</v>
      </c>
      <c r="AI782" s="62">
        <f t="shared" si="363"/>
        <v>1.4958863126402393E-2</v>
      </c>
      <c r="AJ782" s="62">
        <f t="shared" si="363"/>
        <v>1.4958863126402393E-2</v>
      </c>
      <c r="AK782" s="62">
        <f t="shared" si="363"/>
        <v>1.4958863126402393E-2</v>
      </c>
      <c r="AL782" s="62">
        <f t="shared" si="363"/>
        <v>1.4958863126402393E-2</v>
      </c>
      <c r="AM782" s="62">
        <f t="shared" si="363"/>
        <v>1.4958863126402393E-2</v>
      </c>
      <c r="AN782" s="62">
        <f t="shared" si="363"/>
        <v>1.4958863126402393E-2</v>
      </c>
      <c r="AO782" s="62">
        <f t="shared" si="363"/>
        <v>1.4958863126402393E-2</v>
      </c>
      <c r="AP782" s="62">
        <f t="shared" si="363"/>
        <v>1.4958863126402393E-2</v>
      </c>
      <c r="AQ782" s="62">
        <f t="shared" si="363"/>
        <v>1.4958863126402393E-2</v>
      </c>
      <c r="AR782" s="62">
        <f t="shared" si="363"/>
        <v>1.4958863126402393E-2</v>
      </c>
      <c r="AS782" s="62">
        <f t="shared" si="363"/>
        <v>1.4958863126402393E-2</v>
      </c>
      <c r="AT782" s="62">
        <f t="shared" si="363"/>
        <v>1.4958863126402393E-2</v>
      </c>
      <c r="AU782" s="62">
        <f t="shared" si="363"/>
        <v>1.4958863126402393E-2</v>
      </c>
      <c r="AV782" s="62">
        <f t="shared" si="363"/>
        <v>1.4958863126402393E-2</v>
      </c>
      <c r="AW782" s="62">
        <f t="shared" si="363"/>
        <v>1.4958863126402393E-2</v>
      </c>
      <c r="AX782" s="62">
        <f t="shared" si="363"/>
        <v>1.4958863126402393E-2</v>
      </c>
      <c r="AY782" s="62">
        <f t="shared" si="363"/>
        <v>1.4958863126402393E-2</v>
      </c>
      <c r="AZ782" s="62">
        <f t="shared" si="363"/>
        <v>1.4958863126402393E-2</v>
      </c>
      <c r="BA782" s="62">
        <f t="shared" si="363"/>
        <v>1.4958863126402393E-2</v>
      </c>
      <c r="BB782" s="62">
        <f t="shared" si="363"/>
        <v>1.4958863126402393E-2</v>
      </c>
      <c r="BC782" s="62">
        <f t="shared" si="363"/>
        <v>1.4958863126402393E-2</v>
      </c>
      <c r="BD782" s="62">
        <f t="shared" si="363"/>
        <v>1.4958863126402393E-2</v>
      </c>
      <c r="BE782" s="62">
        <f t="shared" si="363"/>
        <v>1.4958863126402393E-2</v>
      </c>
      <c r="BF782" s="62">
        <f t="shared" si="363"/>
        <v>1.4958863126402393E-2</v>
      </c>
      <c r="BG782" s="62">
        <f t="shared" si="363"/>
        <v>1.4958863126402393E-2</v>
      </c>
      <c r="BH782" s="62">
        <f t="shared" si="363"/>
        <v>1.4958863126402393E-2</v>
      </c>
      <c r="BI782" s="62">
        <f t="shared" si="363"/>
        <v>1.4958863126402393E-2</v>
      </c>
      <c r="BJ782" s="62">
        <f t="shared" si="363"/>
        <v>1.4958863126402393E-2</v>
      </c>
      <c r="BK782" s="62">
        <f t="shared" si="363"/>
        <v>1.4958863126402393E-2</v>
      </c>
    </row>
    <row r="783" spans="1:63" x14ac:dyDescent="0.25">
      <c r="A783" s="55" t="str">
        <f>'March 2008 RIA'!$A$38</f>
        <v>Tier 4</v>
      </c>
      <c r="B783" s="63">
        <v>2022</v>
      </c>
      <c r="C783" s="57"/>
      <c r="D783" s="57"/>
      <c r="E783" s="61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62">
        <f t="shared" ref="AI783:BK783" si="364">AI648*AI241</f>
        <v>1.4958863126402393E-2</v>
      </c>
      <c r="AJ783" s="62">
        <f t="shared" si="364"/>
        <v>1.4958863126402393E-2</v>
      </c>
      <c r="AK783" s="62">
        <f t="shared" si="364"/>
        <v>1.4958863126402393E-2</v>
      </c>
      <c r="AL783" s="62">
        <f t="shared" si="364"/>
        <v>1.4958863126402393E-2</v>
      </c>
      <c r="AM783" s="62">
        <f t="shared" si="364"/>
        <v>1.4958863126402393E-2</v>
      </c>
      <c r="AN783" s="62">
        <f t="shared" si="364"/>
        <v>1.4958863126402393E-2</v>
      </c>
      <c r="AO783" s="62">
        <f t="shared" si="364"/>
        <v>1.4958863126402393E-2</v>
      </c>
      <c r="AP783" s="62">
        <f t="shared" si="364"/>
        <v>1.4958863126402393E-2</v>
      </c>
      <c r="AQ783" s="62">
        <f t="shared" si="364"/>
        <v>1.4958863126402393E-2</v>
      </c>
      <c r="AR783" s="62">
        <f t="shared" si="364"/>
        <v>1.4958863126402393E-2</v>
      </c>
      <c r="AS783" s="62">
        <f t="shared" si="364"/>
        <v>1.4958863126402393E-2</v>
      </c>
      <c r="AT783" s="62">
        <f t="shared" si="364"/>
        <v>1.4958863126402393E-2</v>
      </c>
      <c r="AU783" s="62">
        <f t="shared" si="364"/>
        <v>1.4958863126402393E-2</v>
      </c>
      <c r="AV783" s="62">
        <f t="shared" si="364"/>
        <v>1.4958863126402393E-2</v>
      </c>
      <c r="AW783" s="62">
        <f t="shared" si="364"/>
        <v>1.4958863126402393E-2</v>
      </c>
      <c r="AX783" s="62">
        <f t="shared" si="364"/>
        <v>1.4958863126402393E-2</v>
      </c>
      <c r="AY783" s="62">
        <f t="shared" si="364"/>
        <v>1.4958863126402393E-2</v>
      </c>
      <c r="AZ783" s="62">
        <f t="shared" si="364"/>
        <v>1.4958863126402393E-2</v>
      </c>
      <c r="BA783" s="62">
        <f t="shared" si="364"/>
        <v>1.4958863126402393E-2</v>
      </c>
      <c r="BB783" s="62">
        <f t="shared" si="364"/>
        <v>1.4958863126402393E-2</v>
      </c>
      <c r="BC783" s="62">
        <f t="shared" si="364"/>
        <v>1.4958863126402393E-2</v>
      </c>
      <c r="BD783" s="62">
        <f t="shared" si="364"/>
        <v>1.4958863126402393E-2</v>
      </c>
      <c r="BE783" s="62">
        <f t="shared" si="364"/>
        <v>1.4958863126402393E-2</v>
      </c>
      <c r="BF783" s="62">
        <f t="shared" si="364"/>
        <v>1.4958863126402393E-2</v>
      </c>
      <c r="BG783" s="62">
        <f t="shared" si="364"/>
        <v>1.4958863126402393E-2</v>
      </c>
      <c r="BH783" s="62">
        <f t="shared" si="364"/>
        <v>1.4958863126402393E-2</v>
      </c>
      <c r="BI783" s="62">
        <f t="shared" si="364"/>
        <v>1.4958863126402393E-2</v>
      </c>
      <c r="BJ783" s="62">
        <f t="shared" si="364"/>
        <v>1.4958863126402393E-2</v>
      </c>
      <c r="BK783" s="62">
        <f t="shared" si="364"/>
        <v>1.4958863126402393E-2</v>
      </c>
    </row>
    <row r="784" spans="1:63" x14ac:dyDescent="0.25">
      <c r="A784" s="55" t="str">
        <f>'March 2008 RIA'!$A$38</f>
        <v>Tier 4</v>
      </c>
      <c r="B784" s="63">
        <v>2023</v>
      </c>
      <c r="C784" s="57"/>
      <c r="D784" s="57"/>
      <c r="E784" s="61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61"/>
      <c r="AJ784" s="62">
        <f t="shared" ref="AJ784:BK784" si="365">AJ649*AJ242</f>
        <v>1.4958863126402393E-2</v>
      </c>
      <c r="AK784" s="62">
        <f t="shared" si="365"/>
        <v>1.4958863126402393E-2</v>
      </c>
      <c r="AL784" s="62">
        <f t="shared" si="365"/>
        <v>1.4958863126402393E-2</v>
      </c>
      <c r="AM784" s="62">
        <f t="shared" si="365"/>
        <v>1.4958863126402393E-2</v>
      </c>
      <c r="AN784" s="62">
        <f t="shared" si="365"/>
        <v>1.4958863126402393E-2</v>
      </c>
      <c r="AO784" s="62">
        <f t="shared" si="365"/>
        <v>1.4958863126402393E-2</v>
      </c>
      <c r="AP784" s="62">
        <f t="shared" si="365"/>
        <v>1.4958863126402393E-2</v>
      </c>
      <c r="AQ784" s="62">
        <f t="shared" si="365"/>
        <v>1.4958863126402393E-2</v>
      </c>
      <c r="AR784" s="62">
        <f t="shared" si="365"/>
        <v>1.4958863126402393E-2</v>
      </c>
      <c r="AS784" s="62">
        <f t="shared" si="365"/>
        <v>1.4958863126402393E-2</v>
      </c>
      <c r="AT784" s="62">
        <f t="shared" si="365"/>
        <v>1.4958863126402393E-2</v>
      </c>
      <c r="AU784" s="62">
        <f t="shared" si="365"/>
        <v>1.4958863126402393E-2</v>
      </c>
      <c r="AV784" s="62">
        <f t="shared" si="365"/>
        <v>1.4958863126402393E-2</v>
      </c>
      <c r="AW784" s="62">
        <f t="shared" si="365"/>
        <v>1.4958863126402393E-2</v>
      </c>
      <c r="AX784" s="62">
        <f t="shared" si="365"/>
        <v>1.4958863126402393E-2</v>
      </c>
      <c r="AY784" s="62">
        <f t="shared" si="365"/>
        <v>1.4958863126402393E-2</v>
      </c>
      <c r="AZ784" s="62">
        <f t="shared" si="365"/>
        <v>1.4958863126402393E-2</v>
      </c>
      <c r="BA784" s="62">
        <f t="shared" si="365"/>
        <v>1.4958863126402393E-2</v>
      </c>
      <c r="BB784" s="62">
        <f t="shared" si="365"/>
        <v>1.4958863126402393E-2</v>
      </c>
      <c r="BC784" s="62">
        <f t="shared" si="365"/>
        <v>1.4958863126402393E-2</v>
      </c>
      <c r="BD784" s="62">
        <f t="shared" si="365"/>
        <v>1.4958863126402393E-2</v>
      </c>
      <c r="BE784" s="62">
        <f t="shared" si="365"/>
        <v>1.4958863126402393E-2</v>
      </c>
      <c r="BF784" s="62">
        <f t="shared" si="365"/>
        <v>1.4958863126402393E-2</v>
      </c>
      <c r="BG784" s="62">
        <f t="shared" si="365"/>
        <v>1.4958863126402393E-2</v>
      </c>
      <c r="BH784" s="62">
        <f t="shared" si="365"/>
        <v>1.4958863126402393E-2</v>
      </c>
      <c r="BI784" s="62">
        <f t="shared" si="365"/>
        <v>1.4958863126402393E-2</v>
      </c>
      <c r="BJ784" s="62">
        <f t="shared" si="365"/>
        <v>1.4958863126402393E-2</v>
      </c>
      <c r="BK784" s="62">
        <f t="shared" si="365"/>
        <v>1.4958863126402393E-2</v>
      </c>
    </row>
    <row r="785" spans="1:63" x14ac:dyDescent="0.25">
      <c r="A785" s="55" t="str">
        <f>'March 2008 RIA'!$A$38</f>
        <v>Tier 4</v>
      </c>
      <c r="B785" s="63">
        <v>2024</v>
      </c>
      <c r="C785" s="57"/>
      <c r="D785" s="57"/>
      <c r="E785" s="61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61"/>
      <c r="AJ785" s="57"/>
      <c r="AK785" s="62">
        <f t="shared" ref="AK785:BK785" si="366">AK650*AK243</f>
        <v>1.4958863126402393E-2</v>
      </c>
      <c r="AL785" s="62">
        <f t="shared" si="366"/>
        <v>1.4958863126402393E-2</v>
      </c>
      <c r="AM785" s="62">
        <f t="shared" si="366"/>
        <v>1.4958863126402393E-2</v>
      </c>
      <c r="AN785" s="62">
        <f t="shared" si="366"/>
        <v>1.4958863126402393E-2</v>
      </c>
      <c r="AO785" s="62">
        <f t="shared" si="366"/>
        <v>1.4958863126402393E-2</v>
      </c>
      <c r="AP785" s="62">
        <f t="shared" si="366"/>
        <v>1.4958863126402393E-2</v>
      </c>
      <c r="AQ785" s="62">
        <f t="shared" si="366"/>
        <v>1.4958863126402393E-2</v>
      </c>
      <c r="AR785" s="62">
        <f t="shared" si="366"/>
        <v>1.4958863126402393E-2</v>
      </c>
      <c r="AS785" s="62">
        <f t="shared" si="366"/>
        <v>1.4958863126402393E-2</v>
      </c>
      <c r="AT785" s="62">
        <f t="shared" si="366"/>
        <v>1.4958863126402393E-2</v>
      </c>
      <c r="AU785" s="62">
        <f t="shared" si="366"/>
        <v>1.4958863126402393E-2</v>
      </c>
      <c r="AV785" s="62">
        <f t="shared" si="366"/>
        <v>1.4958863126402393E-2</v>
      </c>
      <c r="AW785" s="62">
        <f t="shared" si="366"/>
        <v>1.4958863126402393E-2</v>
      </c>
      <c r="AX785" s="62">
        <f t="shared" si="366"/>
        <v>1.4958863126402393E-2</v>
      </c>
      <c r="AY785" s="62">
        <f t="shared" si="366"/>
        <v>1.4958863126402393E-2</v>
      </c>
      <c r="AZ785" s="62">
        <f t="shared" si="366"/>
        <v>1.4958863126402393E-2</v>
      </c>
      <c r="BA785" s="62">
        <f t="shared" si="366"/>
        <v>1.4958863126402393E-2</v>
      </c>
      <c r="BB785" s="62">
        <f t="shared" si="366"/>
        <v>1.4958863126402393E-2</v>
      </c>
      <c r="BC785" s="62">
        <f t="shared" si="366"/>
        <v>1.4958863126402393E-2</v>
      </c>
      <c r="BD785" s="62">
        <f t="shared" si="366"/>
        <v>1.4958863126402393E-2</v>
      </c>
      <c r="BE785" s="62">
        <f t="shared" si="366"/>
        <v>1.4958863126402393E-2</v>
      </c>
      <c r="BF785" s="62">
        <f t="shared" si="366"/>
        <v>1.4958863126402393E-2</v>
      </c>
      <c r="BG785" s="62">
        <f t="shared" si="366"/>
        <v>1.4958863126402393E-2</v>
      </c>
      <c r="BH785" s="62">
        <f t="shared" si="366"/>
        <v>1.4958863126402393E-2</v>
      </c>
      <c r="BI785" s="62">
        <f t="shared" si="366"/>
        <v>1.4958863126402393E-2</v>
      </c>
      <c r="BJ785" s="62">
        <f t="shared" si="366"/>
        <v>1.4958863126402393E-2</v>
      </c>
      <c r="BK785" s="62">
        <f t="shared" si="366"/>
        <v>1.4958863126402393E-2</v>
      </c>
    </row>
    <row r="786" spans="1:63" x14ac:dyDescent="0.25">
      <c r="A786" s="55" t="str">
        <f>'March 2008 RIA'!$A$38</f>
        <v>Tier 4</v>
      </c>
      <c r="B786" s="63">
        <v>2025</v>
      </c>
      <c r="C786" s="57"/>
      <c r="D786" s="57"/>
      <c r="E786" s="61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61"/>
      <c r="AJ786" s="57"/>
      <c r="AK786" s="57"/>
      <c r="AL786" s="62">
        <f t="shared" ref="AL786:BK786" si="367">AL651*AL244</f>
        <v>1.4958863126402393E-2</v>
      </c>
      <c r="AM786" s="62">
        <f t="shared" si="367"/>
        <v>1.4958863126402393E-2</v>
      </c>
      <c r="AN786" s="62">
        <f t="shared" si="367"/>
        <v>1.4958863126402393E-2</v>
      </c>
      <c r="AO786" s="62">
        <f t="shared" si="367"/>
        <v>1.4958863126402393E-2</v>
      </c>
      <c r="AP786" s="62">
        <f t="shared" si="367"/>
        <v>1.4958863126402393E-2</v>
      </c>
      <c r="AQ786" s="62">
        <f t="shared" si="367"/>
        <v>1.4958863126402393E-2</v>
      </c>
      <c r="AR786" s="62">
        <f t="shared" si="367"/>
        <v>1.4958863126402393E-2</v>
      </c>
      <c r="AS786" s="62">
        <f t="shared" si="367"/>
        <v>1.4958863126402393E-2</v>
      </c>
      <c r="AT786" s="62">
        <f t="shared" si="367"/>
        <v>1.4958863126402393E-2</v>
      </c>
      <c r="AU786" s="62">
        <f t="shared" si="367"/>
        <v>1.4958863126402393E-2</v>
      </c>
      <c r="AV786" s="62">
        <f t="shared" si="367"/>
        <v>1.4958863126402393E-2</v>
      </c>
      <c r="AW786" s="62">
        <f t="shared" si="367"/>
        <v>1.4958863126402393E-2</v>
      </c>
      <c r="AX786" s="62">
        <f t="shared" si="367"/>
        <v>1.4958863126402393E-2</v>
      </c>
      <c r="AY786" s="62">
        <f t="shared" si="367"/>
        <v>1.4958863126402393E-2</v>
      </c>
      <c r="AZ786" s="62">
        <f t="shared" si="367"/>
        <v>1.4958863126402393E-2</v>
      </c>
      <c r="BA786" s="62">
        <f t="shared" si="367"/>
        <v>1.4958863126402393E-2</v>
      </c>
      <c r="BB786" s="62">
        <f t="shared" si="367"/>
        <v>1.4958863126402393E-2</v>
      </c>
      <c r="BC786" s="62">
        <f t="shared" si="367"/>
        <v>1.4958863126402393E-2</v>
      </c>
      <c r="BD786" s="62">
        <f t="shared" si="367"/>
        <v>1.4958863126402393E-2</v>
      </c>
      <c r="BE786" s="62">
        <f t="shared" si="367"/>
        <v>1.4958863126402393E-2</v>
      </c>
      <c r="BF786" s="62">
        <f t="shared" si="367"/>
        <v>1.4958863126402393E-2</v>
      </c>
      <c r="BG786" s="62">
        <f t="shared" si="367"/>
        <v>1.4958863126402393E-2</v>
      </c>
      <c r="BH786" s="62">
        <f t="shared" si="367"/>
        <v>1.4958863126402393E-2</v>
      </c>
      <c r="BI786" s="62">
        <f t="shared" si="367"/>
        <v>1.4958863126402393E-2</v>
      </c>
      <c r="BJ786" s="62">
        <f t="shared" si="367"/>
        <v>1.4958863126402393E-2</v>
      </c>
      <c r="BK786" s="62">
        <f t="shared" si="367"/>
        <v>1.4958863126402393E-2</v>
      </c>
    </row>
    <row r="787" spans="1:63" x14ac:dyDescent="0.25">
      <c r="A787" s="55" t="str">
        <f>'March 2008 RIA'!$A$38</f>
        <v>Tier 4</v>
      </c>
      <c r="B787" s="63">
        <v>2026</v>
      </c>
      <c r="C787" s="57"/>
      <c r="D787" s="57"/>
      <c r="E787" s="61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61"/>
      <c r="AJ787" s="57"/>
      <c r="AK787" s="57"/>
      <c r="AL787" s="57"/>
      <c r="AM787" s="62">
        <f t="shared" ref="AM787:BK787" si="368">AM652*AM245</f>
        <v>1.4958863126402393E-2</v>
      </c>
      <c r="AN787" s="62">
        <f t="shared" si="368"/>
        <v>1.4958863126402393E-2</v>
      </c>
      <c r="AO787" s="62">
        <f t="shared" si="368"/>
        <v>1.4958863126402393E-2</v>
      </c>
      <c r="AP787" s="62">
        <f t="shared" si="368"/>
        <v>1.4958863126402393E-2</v>
      </c>
      <c r="AQ787" s="62">
        <f t="shared" si="368"/>
        <v>1.4958863126402393E-2</v>
      </c>
      <c r="AR787" s="62">
        <f t="shared" si="368"/>
        <v>1.4958863126402393E-2</v>
      </c>
      <c r="AS787" s="62">
        <f t="shared" si="368"/>
        <v>1.4958863126402393E-2</v>
      </c>
      <c r="AT787" s="62">
        <f t="shared" si="368"/>
        <v>1.4958863126402393E-2</v>
      </c>
      <c r="AU787" s="62">
        <f t="shared" si="368"/>
        <v>1.4958863126402393E-2</v>
      </c>
      <c r="AV787" s="62">
        <f t="shared" si="368"/>
        <v>1.4958863126402393E-2</v>
      </c>
      <c r="AW787" s="62">
        <f t="shared" si="368"/>
        <v>1.4958863126402393E-2</v>
      </c>
      <c r="AX787" s="62">
        <f t="shared" si="368"/>
        <v>1.4958863126402393E-2</v>
      </c>
      <c r="AY787" s="62">
        <f t="shared" si="368"/>
        <v>1.4958863126402393E-2</v>
      </c>
      <c r="AZ787" s="62">
        <f t="shared" si="368"/>
        <v>1.4958863126402393E-2</v>
      </c>
      <c r="BA787" s="62">
        <f t="shared" si="368"/>
        <v>1.4958863126402393E-2</v>
      </c>
      <c r="BB787" s="62">
        <f t="shared" si="368"/>
        <v>1.4958863126402393E-2</v>
      </c>
      <c r="BC787" s="62">
        <f t="shared" si="368"/>
        <v>1.4958863126402393E-2</v>
      </c>
      <c r="BD787" s="62">
        <f t="shared" si="368"/>
        <v>1.4958863126402393E-2</v>
      </c>
      <c r="BE787" s="62">
        <f t="shared" si="368"/>
        <v>1.4958863126402393E-2</v>
      </c>
      <c r="BF787" s="62">
        <f t="shared" si="368"/>
        <v>1.4958863126402393E-2</v>
      </c>
      <c r="BG787" s="62">
        <f t="shared" si="368"/>
        <v>1.4958863126402393E-2</v>
      </c>
      <c r="BH787" s="62">
        <f t="shared" si="368"/>
        <v>1.4958863126402393E-2</v>
      </c>
      <c r="BI787" s="62">
        <f t="shared" si="368"/>
        <v>1.4958863126402393E-2</v>
      </c>
      <c r="BJ787" s="62">
        <f t="shared" si="368"/>
        <v>1.4958863126402393E-2</v>
      </c>
      <c r="BK787" s="62">
        <f t="shared" si="368"/>
        <v>1.4958863126402393E-2</v>
      </c>
    </row>
    <row r="788" spans="1:63" x14ac:dyDescent="0.25">
      <c r="A788" s="55" t="str">
        <f>'March 2008 RIA'!$A$38</f>
        <v>Tier 4</v>
      </c>
      <c r="B788" s="63">
        <v>2027</v>
      </c>
      <c r="C788" s="57"/>
      <c r="D788" s="57"/>
      <c r="E788" s="61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61"/>
      <c r="AJ788" s="57"/>
      <c r="AK788" s="57"/>
      <c r="AL788" s="57"/>
      <c r="AM788" s="57"/>
      <c r="AN788" s="62">
        <f t="shared" ref="AN788:BK788" si="369">AN653*AN246</f>
        <v>1.4958863126402393E-2</v>
      </c>
      <c r="AO788" s="62">
        <f t="shared" si="369"/>
        <v>1.4958863126402393E-2</v>
      </c>
      <c r="AP788" s="62">
        <f t="shared" si="369"/>
        <v>1.4958863126402393E-2</v>
      </c>
      <c r="AQ788" s="62">
        <f t="shared" si="369"/>
        <v>1.4958863126402393E-2</v>
      </c>
      <c r="AR788" s="62">
        <f t="shared" si="369"/>
        <v>1.4958863126402393E-2</v>
      </c>
      <c r="AS788" s="62">
        <f t="shared" si="369"/>
        <v>1.4958863126402393E-2</v>
      </c>
      <c r="AT788" s="62">
        <f t="shared" si="369"/>
        <v>1.4958863126402393E-2</v>
      </c>
      <c r="AU788" s="62">
        <f t="shared" si="369"/>
        <v>1.4958863126402393E-2</v>
      </c>
      <c r="AV788" s="62">
        <f t="shared" si="369"/>
        <v>1.4958863126402393E-2</v>
      </c>
      <c r="AW788" s="62">
        <f t="shared" si="369"/>
        <v>1.4958863126402393E-2</v>
      </c>
      <c r="AX788" s="62">
        <f t="shared" si="369"/>
        <v>1.4958863126402393E-2</v>
      </c>
      <c r="AY788" s="62">
        <f t="shared" si="369"/>
        <v>1.4958863126402393E-2</v>
      </c>
      <c r="AZ788" s="62">
        <f t="shared" si="369"/>
        <v>1.4958863126402393E-2</v>
      </c>
      <c r="BA788" s="62">
        <f t="shared" si="369"/>
        <v>1.4958863126402393E-2</v>
      </c>
      <c r="BB788" s="62">
        <f t="shared" si="369"/>
        <v>1.4958863126402393E-2</v>
      </c>
      <c r="BC788" s="62">
        <f t="shared" si="369"/>
        <v>1.4958863126402393E-2</v>
      </c>
      <c r="BD788" s="62">
        <f t="shared" si="369"/>
        <v>1.4958863126402393E-2</v>
      </c>
      <c r="BE788" s="62">
        <f t="shared" si="369"/>
        <v>1.4958863126402393E-2</v>
      </c>
      <c r="BF788" s="62">
        <f t="shared" si="369"/>
        <v>1.4958863126402393E-2</v>
      </c>
      <c r="BG788" s="62">
        <f t="shared" si="369"/>
        <v>1.4958863126402393E-2</v>
      </c>
      <c r="BH788" s="62">
        <f t="shared" si="369"/>
        <v>1.4958863126402393E-2</v>
      </c>
      <c r="BI788" s="62">
        <f t="shared" si="369"/>
        <v>1.4958863126402393E-2</v>
      </c>
      <c r="BJ788" s="62">
        <f t="shared" si="369"/>
        <v>1.4958863126402393E-2</v>
      </c>
      <c r="BK788" s="62">
        <f t="shared" si="369"/>
        <v>1.4958863126402393E-2</v>
      </c>
    </row>
    <row r="789" spans="1:63" x14ac:dyDescent="0.25">
      <c r="A789" s="55" t="str">
        <f>'March 2008 RIA'!$A$38</f>
        <v>Tier 4</v>
      </c>
      <c r="B789" s="63">
        <v>2028</v>
      </c>
      <c r="C789" s="57"/>
      <c r="D789" s="57"/>
      <c r="E789" s="61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61"/>
      <c r="AJ789" s="57"/>
      <c r="AK789" s="57"/>
      <c r="AL789" s="57"/>
      <c r="AM789" s="57"/>
      <c r="AN789" s="57"/>
      <c r="AO789" s="62">
        <f t="shared" ref="AO789:BK789" si="370">AO654*AO247</f>
        <v>1.4958863126402393E-2</v>
      </c>
      <c r="AP789" s="62">
        <f t="shared" si="370"/>
        <v>1.4958863126402393E-2</v>
      </c>
      <c r="AQ789" s="62">
        <f t="shared" si="370"/>
        <v>1.4958863126402393E-2</v>
      </c>
      <c r="AR789" s="62">
        <f t="shared" si="370"/>
        <v>1.4958863126402393E-2</v>
      </c>
      <c r="AS789" s="62">
        <f t="shared" si="370"/>
        <v>1.4958863126402393E-2</v>
      </c>
      <c r="AT789" s="62">
        <f t="shared" si="370"/>
        <v>1.4958863126402393E-2</v>
      </c>
      <c r="AU789" s="62">
        <f t="shared" si="370"/>
        <v>1.4958863126402393E-2</v>
      </c>
      <c r="AV789" s="62">
        <f t="shared" si="370"/>
        <v>1.4958863126402393E-2</v>
      </c>
      <c r="AW789" s="62">
        <f t="shared" si="370"/>
        <v>1.4958863126402393E-2</v>
      </c>
      <c r="AX789" s="62">
        <f t="shared" si="370"/>
        <v>1.4958863126402393E-2</v>
      </c>
      <c r="AY789" s="62">
        <f t="shared" si="370"/>
        <v>1.4958863126402393E-2</v>
      </c>
      <c r="AZ789" s="62">
        <f t="shared" si="370"/>
        <v>1.4958863126402393E-2</v>
      </c>
      <c r="BA789" s="62">
        <f t="shared" si="370"/>
        <v>1.4958863126402393E-2</v>
      </c>
      <c r="BB789" s="62">
        <f t="shared" si="370"/>
        <v>1.4958863126402393E-2</v>
      </c>
      <c r="BC789" s="62">
        <f t="shared" si="370"/>
        <v>1.4958863126402393E-2</v>
      </c>
      <c r="BD789" s="62">
        <f t="shared" si="370"/>
        <v>1.4958863126402393E-2</v>
      </c>
      <c r="BE789" s="62">
        <f t="shared" si="370"/>
        <v>1.4958863126402393E-2</v>
      </c>
      <c r="BF789" s="62">
        <f t="shared" si="370"/>
        <v>1.4958863126402393E-2</v>
      </c>
      <c r="BG789" s="62">
        <f t="shared" si="370"/>
        <v>1.4958863126402393E-2</v>
      </c>
      <c r="BH789" s="62">
        <f t="shared" si="370"/>
        <v>1.4958863126402393E-2</v>
      </c>
      <c r="BI789" s="62">
        <f t="shared" si="370"/>
        <v>1.4958863126402393E-2</v>
      </c>
      <c r="BJ789" s="62">
        <f t="shared" si="370"/>
        <v>1.4958863126402393E-2</v>
      </c>
      <c r="BK789" s="62">
        <f t="shared" si="370"/>
        <v>1.4958863126402393E-2</v>
      </c>
    </row>
    <row r="790" spans="1:63" x14ac:dyDescent="0.25">
      <c r="A790" s="55" t="str">
        <f>'March 2008 RIA'!$A$38</f>
        <v>Tier 4</v>
      </c>
      <c r="B790" s="63">
        <v>2029</v>
      </c>
      <c r="C790" s="57"/>
      <c r="D790" s="57"/>
      <c r="E790" s="61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61"/>
      <c r="AJ790" s="57"/>
      <c r="AK790" s="57"/>
      <c r="AL790" s="57"/>
      <c r="AM790" s="57"/>
      <c r="AN790" s="57"/>
      <c r="AO790" s="57"/>
      <c r="AP790" s="62">
        <f t="shared" ref="AP790:BK790" si="371">AP655*AP248</f>
        <v>1.4958863126402393E-2</v>
      </c>
      <c r="AQ790" s="62">
        <f t="shared" si="371"/>
        <v>1.4958863126402393E-2</v>
      </c>
      <c r="AR790" s="62">
        <f t="shared" si="371"/>
        <v>1.4958863126402393E-2</v>
      </c>
      <c r="AS790" s="62">
        <f t="shared" si="371"/>
        <v>1.4958863126402393E-2</v>
      </c>
      <c r="AT790" s="62">
        <f t="shared" si="371"/>
        <v>1.4958863126402393E-2</v>
      </c>
      <c r="AU790" s="62">
        <f t="shared" si="371"/>
        <v>1.4958863126402393E-2</v>
      </c>
      <c r="AV790" s="62">
        <f t="shared" si="371"/>
        <v>1.4958863126402393E-2</v>
      </c>
      <c r="AW790" s="62">
        <f t="shared" si="371"/>
        <v>1.4958863126402393E-2</v>
      </c>
      <c r="AX790" s="62">
        <f t="shared" si="371"/>
        <v>1.4958863126402393E-2</v>
      </c>
      <c r="AY790" s="62">
        <f t="shared" si="371"/>
        <v>1.4958863126402393E-2</v>
      </c>
      <c r="AZ790" s="62">
        <f t="shared" si="371"/>
        <v>1.4958863126402393E-2</v>
      </c>
      <c r="BA790" s="62">
        <f t="shared" si="371"/>
        <v>1.4958863126402393E-2</v>
      </c>
      <c r="BB790" s="62">
        <f t="shared" si="371"/>
        <v>1.4958863126402393E-2</v>
      </c>
      <c r="BC790" s="62">
        <f t="shared" si="371"/>
        <v>1.4958863126402393E-2</v>
      </c>
      <c r="BD790" s="62">
        <f t="shared" si="371"/>
        <v>1.4958863126402393E-2</v>
      </c>
      <c r="BE790" s="62">
        <f t="shared" si="371"/>
        <v>1.4958863126402393E-2</v>
      </c>
      <c r="BF790" s="62">
        <f t="shared" si="371"/>
        <v>1.4958863126402393E-2</v>
      </c>
      <c r="BG790" s="62">
        <f t="shared" si="371"/>
        <v>1.4958863126402393E-2</v>
      </c>
      <c r="BH790" s="62">
        <f t="shared" si="371"/>
        <v>1.4958863126402393E-2</v>
      </c>
      <c r="BI790" s="62">
        <f t="shared" si="371"/>
        <v>1.4958863126402393E-2</v>
      </c>
      <c r="BJ790" s="62">
        <f t="shared" si="371"/>
        <v>1.4958863126402393E-2</v>
      </c>
      <c r="BK790" s="62">
        <f t="shared" si="371"/>
        <v>1.4958863126402393E-2</v>
      </c>
    </row>
    <row r="791" spans="1:63" x14ac:dyDescent="0.25">
      <c r="A791" s="55" t="str">
        <f>'March 2008 RIA'!$A$38</f>
        <v>Tier 4</v>
      </c>
      <c r="B791" s="63">
        <v>2030</v>
      </c>
      <c r="C791" s="57"/>
      <c r="D791" s="57"/>
      <c r="E791" s="61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61"/>
      <c r="AJ791" s="57"/>
      <c r="AK791" s="57"/>
      <c r="AL791" s="57"/>
      <c r="AM791" s="57"/>
      <c r="AN791" s="57"/>
      <c r="AO791" s="57"/>
      <c r="AP791" s="57"/>
      <c r="AQ791" s="62">
        <f t="shared" ref="AQ791:BK791" si="372">AQ656*AQ249</f>
        <v>1.4958863126402393E-2</v>
      </c>
      <c r="AR791" s="62">
        <f t="shared" si="372"/>
        <v>1.4958863126402393E-2</v>
      </c>
      <c r="AS791" s="62">
        <f t="shared" si="372"/>
        <v>1.4958863126402393E-2</v>
      </c>
      <c r="AT791" s="62">
        <f t="shared" si="372"/>
        <v>1.4958863126402393E-2</v>
      </c>
      <c r="AU791" s="62">
        <f t="shared" si="372"/>
        <v>1.4958863126402393E-2</v>
      </c>
      <c r="AV791" s="62">
        <f t="shared" si="372"/>
        <v>1.4958863126402393E-2</v>
      </c>
      <c r="AW791" s="62">
        <f t="shared" si="372"/>
        <v>1.4958863126402393E-2</v>
      </c>
      <c r="AX791" s="62">
        <f t="shared" si="372"/>
        <v>1.4958863126402393E-2</v>
      </c>
      <c r="AY791" s="62">
        <f t="shared" si="372"/>
        <v>1.4958863126402393E-2</v>
      </c>
      <c r="AZ791" s="62">
        <f t="shared" si="372"/>
        <v>1.4958863126402393E-2</v>
      </c>
      <c r="BA791" s="62">
        <f t="shared" si="372"/>
        <v>1.4958863126402393E-2</v>
      </c>
      <c r="BB791" s="62">
        <f t="shared" si="372"/>
        <v>1.4958863126402393E-2</v>
      </c>
      <c r="BC791" s="62">
        <f t="shared" si="372"/>
        <v>1.4958863126402393E-2</v>
      </c>
      <c r="BD791" s="62">
        <f t="shared" si="372"/>
        <v>1.4958863126402393E-2</v>
      </c>
      <c r="BE791" s="62">
        <f t="shared" si="372"/>
        <v>1.4958863126402393E-2</v>
      </c>
      <c r="BF791" s="62">
        <f t="shared" si="372"/>
        <v>1.4958863126402393E-2</v>
      </c>
      <c r="BG791" s="62">
        <f t="shared" si="372"/>
        <v>1.4958863126402393E-2</v>
      </c>
      <c r="BH791" s="62">
        <f t="shared" si="372"/>
        <v>1.4958863126402393E-2</v>
      </c>
      <c r="BI791" s="62">
        <f t="shared" si="372"/>
        <v>1.4958863126402393E-2</v>
      </c>
      <c r="BJ791" s="62">
        <f t="shared" si="372"/>
        <v>1.4958863126402393E-2</v>
      </c>
      <c r="BK791" s="62">
        <f t="shared" si="372"/>
        <v>1.4958863126402393E-2</v>
      </c>
    </row>
    <row r="792" spans="1:63" x14ac:dyDescent="0.25">
      <c r="A792" s="55" t="str">
        <f>'March 2008 RIA'!$A$38</f>
        <v>Tier 4</v>
      </c>
      <c r="B792" s="63">
        <v>2031</v>
      </c>
      <c r="C792" s="57"/>
      <c r="D792" s="57"/>
      <c r="E792" s="61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61"/>
      <c r="AL792" s="57"/>
      <c r="AM792" s="57"/>
      <c r="AN792" s="57"/>
      <c r="AO792" s="173"/>
      <c r="AP792" s="173"/>
      <c r="AQ792" s="173"/>
      <c r="AR792" s="62">
        <f t="shared" ref="AR792:BK792" si="373">AR657*AR250</f>
        <v>1.4958863126402393E-2</v>
      </c>
      <c r="AS792" s="62">
        <f t="shared" si="373"/>
        <v>1.4958863126402393E-2</v>
      </c>
      <c r="AT792" s="62">
        <f t="shared" si="373"/>
        <v>1.4958863126402393E-2</v>
      </c>
      <c r="AU792" s="62">
        <f t="shared" si="373"/>
        <v>1.4958863126402393E-2</v>
      </c>
      <c r="AV792" s="62">
        <f t="shared" si="373"/>
        <v>1.4958863126402393E-2</v>
      </c>
      <c r="AW792" s="62">
        <f t="shared" si="373"/>
        <v>1.4958863126402393E-2</v>
      </c>
      <c r="AX792" s="62">
        <f t="shared" si="373"/>
        <v>1.4958863126402393E-2</v>
      </c>
      <c r="AY792" s="62">
        <f t="shared" si="373"/>
        <v>1.4958863126402393E-2</v>
      </c>
      <c r="AZ792" s="62">
        <f t="shared" si="373"/>
        <v>1.4958863126402393E-2</v>
      </c>
      <c r="BA792" s="62">
        <f t="shared" si="373"/>
        <v>1.4958863126402393E-2</v>
      </c>
      <c r="BB792" s="62">
        <f t="shared" si="373"/>
        <v>1.4958863126402393E-2</v>
      </c>
      <c r="BC792" s="62">
        <f t="shared" si="373"/>
        <v>1.4958863126402393E-2</v>
      </c>
      <c r="BD792" s="62">
        <f t="shared" si="373"/>
        <v>1.4958863126402393E-2</v>
      </c>
      <c r="BE792" s="62">
        <f t="shared" si="373"/>
        <v>1.4958863126402393E-2</v>
      </c>
      <c r="BF792" s="62">
        <f t="shared" si="373"/>
        <v>1.4958863126402393E-2</v>
      </c>
      <c r="BG792" s="62">
        <f t="shared" si="373"/>
        <v>1.4958863126402393E-2</v>
      </c>
      <c r="BH792" s="62">
        <f t="shared" si="373"/>
        <v>1.4958863126402393E-2</v>
      </c>
      <c r="BI792" s="62">
        <f t="shared" si="373"/>
        <v>1.4958863126402393E-2</v>
      </c>
      <c r="BJ792" s="62">
        <f t="shared" si="373"/>
        <v>1.4958863126402393E-2</v>
      </c>
      <c r="BK792" s="62">
        <f t="shared" si="373"/>
        <v>1.4958863126402393E-2</v>
      </c>
    </row>
    <row r="793" spans="1:63" x14ac:dyDescent="0.25">
      <c r="A793" s="55" t="str">
        <f>'March 2008 RIA'!$A$38</f>
        <v>Tier 4</v>
      </c>
      <c r="B793" s="63">
        <v>2032</v>
      </c>
      <c r="C793" s="57"/>
      <c r="D793" s="57"/>
      <c r="E793" s="61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61"/>
      <c r="AL793" s="57"/>
      <c r="AM793" s="57"/>
      <c r="AN793" s="57"/>
      <c r="AO793" s="173"/>
      <c r="AP793" s="173"/>
      <c r="AQ793" s="173"/>
      <c r="AR793" s="57"/>
      <c r="AS793" s="62">
        <f t="shared" ref="AS793:BK793" si="374">AS658*AS251</f>
        <v>1.4958863126402393E-2</v>
      </c>
      <c r="AT793" s="62">
        <f t="shared" si="374"/>
        <v>1.4958863126402393E-2</v>
      </c>
      <c r="AU793" s="62">
        <f t="shared" si="374"/>
        <v>1.4958863126402393E-2</v>
      </c>
      <c r="AV793" s="62">
        <f t="shared" si="374"/>
        <v>1.4958863126402393E-2</v>
      </c>
      <c r="AW793" s="62">
        <f t="shared" si="374"/>
        <v>1.4958863126402393E-2</v>
      </c>
      <c r="AX793" s="62">
        <f t="shared" si="374"/>
        <v>1.4958863126402393E-2</v>
      </c>
      <c r="AY793" s="62">
        <f t="shared" si="374"/>
        <v>1.4958863126402393E-2</v>
      </c>
      <c r="AZ793" s="62">
        <f t="shared" si="374"/>
        <v>1.4958863126402393E-2</v>
      </c>
      <c r="BA793" s="62">
        <f t="shared" si="374"/>
        <v>1.4958863126402393E-2</v>
      </c>
      <c r="BB793" s="62">
        <f t="shared" si="374"/>
        <v>1.4958863126402393E-2</v>
      </c>
      <c r="BC793" s="62">
        <f t="shared" si="374"/>
        <v>1.4958863126402393E-2</v>
      </c>
      <c r="BD793" s="62">
        <f t="shared" si="374"/>
        <v>1.4958863126402393E-2</v>
      </c>
      <c r="BE793" s="62">
        <f t="shared" si="374"/>
        <v>1.4958863126402393E-2</v>
      </c>
      <c r="BF793" s="62">
        <f t="shared" si="374"/>
        <v>1.4958863126402393E-2</v>
      </c>
      <c r="BG793" s="62">
        <f t="shared" si="374"/>
        <v>1.4958863126402393E-2</v>
      </c>
      <c r="BH793" s="62">
        <f t="shared" si="374"/>
        <v>1.4958863126402393E-2</v>
      </c>
      <c r="BI793" s="62">
        <f t="shared" si="374"/>
        <v>1.4958863126402393E-2</v>
      </c>
      <c r="BJ793" s="62">
        <f t="shared" si="374"/>
        <v>1.4958863126402393E-2</v>
      </c>
      <c r="BK793" s="62">
        <f t="shared" si="374"/>
        <v>1.4958863126402393E-2</v>
      </c>
    </row>
    <row r="794" spans="1:63" x14ac:dyDescent="0.25">
      <c r="A794" s="55" t="str">
        <f>'March 2008 RIA'!$A$38</f>
        <v>Tier 4</v>
      </c>
      <c r="B794" s="63">
        <v>2033</v>
      </c>
      <c r="C794" s="57"/>
      <c r="D794" s="57"/>
      <c r="E794" s="61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61"/>
      <c r="AL794" s="57"/>
      <c r="AM794" s="57"/>
      <c r="AN794" s="57"/>
      <c r="AO794" s="173"/>
      <c r="AP794" s="173"/>
      <c r="AQ794" s="173"/>
      <c r="AR794" s="57"/>
      <c r="AS794" s="61"/>
      <c r="AT794" s="62">
        <f t="shared" ref="AT794:BK794" si="375">AT659*AT252</f>
        <v>1.4958863126402393E-2</v>
      </c>
      <c r="AU794" s="62">
        <f t="shared" si="375"/>
        <v>1.4958863126402393E-2</v>
      </c>
      <c r="AV794" s="62">
        <f t="shared" si="375"/>
        <v>1.4958863126402393E-2</v>
      </c>
      <c r="AW794" s="62">
        <f t="shared" si="375"/>
        <v>1.4958863126402393E-2</v>
      </c>
      <c r="AX794" s="62">
        <f t="shared" si="375"/>
        <v>1.4958863126402393E-2</v>
      </c>
      <c r="AY794" s="62">
        <f t="shared" si="375"/>
        <v>1.4958863126402393E-2</v>
      </c>
      <c r="AZ794" s="62">
        <f t="shared" si="375"/>
        <v>1.4958863126402393E-2</v>
      </c>
      <c r="BA794" s="62">
        <f t="shared" si="375"/>
        <v>1.4958863126402393E-2</v>
      </c>
      <c r="BB794" s="62">
        <f t="shared" si="375"/>
        <v>1.4958863126402393E-2</v>
      </c>
      <c r="BC794" s="62">
        <f t="shared" si="375"/>
        <v>1.4958863126402393E-2</v>
      </c>
      <c r="BD794" s="62">
        <f t="shared" si="375"/>
        <v>1.4958863126402393E-2</v>
      </c>
      <c r="BE794" s="62">
        <f t="shared" si="375"/>
        <v>1.4958863126402393E-2</v>
      </c>
      <c r="BF794" s="62">
        <f t="shared" si="375"/>
        <v>1.4958863126402393E-2</v>
      </c>
      <c r="BG794" s="62">
        <f t="shared" si="375"/>
        <v>1.4958863126402393E-2</v>
      </c>
      <c r="BH794" s="62">
        <f t="shared" si="375"/>
        <v>1.4958863126402393E-2</v>
      </c>
      <c r="BI794" s="62">
        <f t="shared" si="375"/>
        <v>1.4958863126402393E-2</v>
      </c>
      <c r="BJ794" s="62">
        <f t="shared" si="375"/>
        <v>1.4958863126402393E-2</v>
      </c>
      <c r="BK794" s="62">
        <f t="shared" si="375"/>
        <v>1.4958863126402393E-2</v>
      </c>
    </row>
    <row r="795" spans="1:63" x14ac:dyDescent="0.25">
      <c r="A795" s="55" t="str">
        <f>'March 2008 RIA'!$A$38</f>
        <v>Tier 4</v>
      </c>
      <c r="B795" s="63">
        <v>2034</v>
      </c>
      <c r="C795" s="57"/>
      <c r="D795" s="57"/>
      <c r="E795" s="61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61"/>
      <c r="AL795" s="57"/>
      <c r="AM795" s="57"/>
      <c r="AN795" s="57"/>
      <c r="AO795" s="173"/>
      <c r="AP795" s="173"/>
      <c r="AQ795" s="173"/>
      <c r="AR795" s="57"/>
      <c r="AS795" s="61"/>
      <c r="AT795" s="57"/>
      <c r="AU795" s="62">
        <f t="shared" ref="AU795:BK795" si="376">AU660*AU253</f>
        <v>1.4958863126402393E-2</v>
      </c>
      <c r="AV795" s="62">
        <f t="shared" si="376"/>
        <v>1.4958863126402393E-2</v>
      </c>
      <c r="AW795" s="62">
        <f t="shared" si="376"/>
        <v>1.4958863126402393E-2</v>
      </c>
      <c r="AX795" s="62">
        <f t="shared" si="376"/>
        <v>1.4958863126402393E-2</v>
      </c>
      <c r="AY795" s="62">
        <f t="shared" si="376"/>
        <v>1.4958863126402393E-2</v>
      </c>
      <c r="AZ795" s="62">
        <f t="shared" si="376"/>
        <v>1.4958863126402393E-2</v>
      </c>
      <c r="BA795" s="62">
        <f t="shared" si="376"/>
        <v>1.4958863126402393E-2</v>
      </c>
      <c r="BB795" s="62">
        <f t="shared" si="376"/>
        <v>1.4958863126402393E-2</v>
      </c>
      <c r="BC795" s="62">
        <f t="shared" si="376"/>
        <v>1.4958863126402393E-2</v>
      </c>
      <c r="BD795" s="62">
        <f t="shared" si="376"/>
        <v>1.4958863126402393E-2</v>
      </c>
      <c r="BE795" s="62">
        <f t="shared" si="376"/>
        <v>1.4958863126402393E-2</v>
      </c>
      <c r="BF795" s="62">
        <f t="shared" si="376"/>
        <v>1.4958863126402393E-2</v>
      </c>
      <c r="BG795" s="62">
        <f t="shared" si="376"/>
        <v>1.4958863126402393E-2</v>
      </c>
      <c r="BH795" s="62">
        <f t="shared" si="376"/>
        <v>1.4958863126402393E-2</v>
      </c>
      <c r="BI795" s="62">
        <f t="shared" si="376"/>
        <v>1.4958863126402393E-2</v>
      </c>
      <c r="BJ795" s="62">
        <f t="shared" si="376"/>
        <v>1.4958863126402393E-2</v>
      </c>
      <c r="BK795" s="62">
        <f t="shared" si="376"/>
        <v>1.4958863126402393E-2</v>
      </c>
    </row>
    <row r="796" spans="1:63" x14ac:dyDescent="0.25">
      <c r="A796" s="55" t="str">
        <f>'March 2008 RIA'!$A$38</f>
        <v>Tier 4</v>
      </c>
      <c r="B796" s="63">
        <v>2035</v>
      </c>
      <c r="C796" s="57"/>
      <c r="D796" s="57"/>
      <c r="E796" s="61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61"/>
      <c r="AL796" s="57"/>
      <c r="AM796" s="57"/>
      <c r="AN796" s="57"/>
      <c r="AO796" s="173"/>
      <c r="AP796" s="173"/>
      <c r="AQ796" s="173"/>
      <c r="AR796" s="57"/>
      <c r="AS796" s="61"/>
      <c r="AT796" s="57"/>
      <c r="AU796" s="57"/>
      <c r="AV796" s="62">
        <f t="shared" ref="AV796:BK796" si="377">AV661*AV254</f>
        <v>1.4958863126402393E-2</v>
      </c>
      <c r="AW796" s="62">
        <f t="shared" si="377"/>
        <v>1.4958863126402393E-2</v>
      </c>
      <c r="AX796" s="62">
        <f t="shared" si="377"/>
        <v>1.4958863126402393E-2</v>
      </c>
      <c r="AY796" s="62">
        <f t="shared" si="377"/>
        <v>1.4958863126402393E-2</v>
      </c>
      <c r="AZ796" s="62">
        <f t="shared" si="377"/>
        <v>1.4958863126402393E-2</v>
      </c>
      <c r="BA796" s="62">
        <f t="shared" si="377"/>
        <v>1.4958863126402393E-2</v>
      </c>
      <c r="BB796" s="62">
        <f t="shared" si="377"/>
        <v>1.4958863126402393E-2</v>
      </c>
      <c r="BC796" s="62">
        <f t="shared" si="377"/>
        <v>1.4958863126402393E-2</v>
      </c>
      <c r="BD796" s="62">
        <f t="shared" si="377"/>
        <v>1.4958863126402393E-2</v>
      </c>
      <c r="BE796" s="62">
        <f t="shared" si="377"/>
        <v>1.4958863126402393E-2</v>
      </c>
      <c r="BF796" s="62">
        <f t="shared" si="377"/>
        <v>1.4958863126402393E-2</v>
      </c>
      <c r="BG796" s="62">
        <f t="shared" si="377"/>
        <v>1.4958863126402393E-2</v>
      </c>
      <c r="BH796" s="62">
        <f t="shared" si="377"/>
        <v>1.4958863126402393E-2</v>
      </c>
      <c r="BI796" s="62">
        <f t="shared" si="377"/>
        <v>1.4958863126402393E-2</v>
      </c>
      <c r="BJ796" s="62">
        <f t="shared" si="377"/>
        <v>1.4958863126402393E-2</v>
      </c>
      <c r="BK796" s="62">
        <f t="shared" si="377"/>
        <v>1.4958863126402393E-2</v>
      </c>
    </row>
    <row r="797" spans="1:63" x14ac:dyDescent="0.25">
      <c r="A797" s="55" t="str">
        <f>'March 2008 RIA'!$A$38</f>
        <v>Tier 4</v>
      </c>
      <c r="B797" s="63">
        <v>2036</v>
      </c>
      <c r="C797" s="57"/>
      <c r="D797" s="57"/>
      <c r="E797" s="61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61"/>
      <c r="AL797" s="57"/>
      <c r="AM797" s="57"/>
      <c r="AN797" s="57"/>
      <c r="AO797" s="173"/>
      <c r="AP797" s="173"/>
      <c r="AQ797" s="173"/>
      <c r="AR797" s="57"/>
      <c r="AS797" s="61"/>
      <c r="AT797" s="57"/>
      <c r="AU797" s="57"/>
      <c r="AV797" s="57"/>
      <c r="AW797" s="62">
        <f t="shared" ref="AW797:BK797" si="378">AW662*AW255</f>
        <v>1.4958863126402393E-2</v>
      </c>
      <c r="AX797" s="62">
        <f t="shared" si="378"/>
        <v>1.4958863126402393E-2</v>
      </c>
      <c r="AY797" s="62">
        <f t="shared" si="378"/>
        <v>1.4958863126402393E-2</v>
      </c>
      <c r="AZ797" s="62">
        <f t="shared" si="378"/>
        <v>1.4958863126402393E-2</v>
      </c>
      <c r="BA797" s="62">
        <f t="shared" si="378"/>
        <v>1.4958863126402393E-2</v>
      </c>
      <c r="BB797" s="62">
        <f t="shared" si="378"/>
        <v>1.4958863126402393E-2</v>
      </c>
      <c r="BC797" s="62">
        <f t="shared" si="378"/>
        <v>1.4958863126402393E-2</v>
      </c>
      <c r="BD797" s="62">
        <f t="shared" si="378"/>
        <v>1.4958863126402393E-2</v>
      </c>
      <c r="BE797" s="62">
        <f t="shared" si="378"/>
        <v>1.4958863126402393E-2</v>
      </c>
      <c r="BF797" s="62">
        <f t="shared" si="378"/>
        <v>1.4958863126402393E-2</v>
      </c>
      <c r="BG797" s="62">
        <f t="shared" si="378"/>
        <v>1.4958863126402393E-2</v>
      </c>
      <c r="BH797" s="62">
        <f t="shared" si="378"/>
        <v>1.4958863126402393E-2</v>
      </c>
      <c r="BI797" s="62">
        <f t="shared" si="378"/>
        <v>1.4958863126402393E-2</v>
      </c>
      <c r="BJ797" s="62">
        <f t="shared" si="378"/>
        <v>1.4958863126402393E-2</v>
      </c>
      <c r="BK797" s="62">
        <f t="shared" si="378"/>
        <v>1.4958863126402393E-2</v>
      </c>
    </row>
    <row r="798" spans="1:63" x14ac:dyDescent="0.25">
      <c r="A798" s="55" t="str">
        <f>'March 2008 RIA'!$A$38</f>
        <v>Tier 4</v>
      </c>
      <c r="B798" s="63">
        <v>2037</v>
      </c>
      <c r="C798" s="57"/>
      <c r="D798" s="57"/>
      <c r="E798" s="61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61"/>
      <c r="AL798" s="57"/>
      <c r="AM798" s="57"/>
      <c r="AN798" s="57"/>
      <c r="AO798" s="173"/>
      <c r="AP798" s="173"/>
      <c r="AQ798" s="173"/>
      <c r="AR798" s="57"/>
      <c r="AS798" s="61"/>
      <c r="AT798" s="57"/>
      <c r="AU798" s="57"/>
      <c r="AV798" s="57"/>
      <c r="AW798" s="57"/>
      <c r="AX798" s="62">
        <f t="shared" ref="AX798:BK798" si="379">AX663*AX256</f>
        <v>1.4958863126402393E-2</v>
      </c>
      <c r="AY798" s="62">
        <f t="shared" si="379"/>
        <v>1.4958863126402393E-2</v>
      </c>
      <c r="AZ798" s="62">
        <f t="shared" si="379"/>
        <v>1.4958863126402393E-2</v>
      </c>
      <c r="BA798" s="62">
        <f t="shared" si="379"/>
        <v>1.4958863126402393E-2</v>
      </c>
      <c r="BB798" s="62">
        <f t="shared" si="379"/>
        <v>1.4958863126402393E-2</v>
      </c>
      <c r="BC798" s="62">
        <f t="shared" si="379"/>
        <v>1.4958863126402393E-2</v>
      </c>
      <c r="BD798" s="62">
        <f t="shared" si="379"/>
        <v>1.4958863126402393E-2</v>
      </c>
      <c r="BE798" s="62">
        <f t="shared" si="379"/>
        <v>1.4958863126402393E-2</v>
      </c>
      <c r="BF798" s="62">
        <f t="shared" si="379"/>
        <v>1.4958863126402393E-2</v>
      </c>
      <c r="BG798" s="62">
        <f t="shared" si="379"/>
        <v>1.4958863126402393E-2</v>
      </c>
      <c r="BH798" s="62">
        <f t="shared" si="379"/>
        <v>1.4958863126402393E-2</v>
      </c>
      <c r="BI798" s="62">
        <f t="shared" si="379"/>
        <v>1.4958863126402393E-2</v>
      </c>
      <c r="BJ798" s="62">
        <f t="shared" si="379"/>
        <v>1.4958863126402393E-2</v>
      </c>
      <c r="BK798" s="62">
        <f t="shared" si="379"/>
        <v>1.4958863126402393E-2</v>
      </c>
    </row>
    <row r="799" spans="1:63" x14ac:dyDescent="0.25">
      <c r="A799" s="55" t="str">
        <f>'March 2008 RIA'!$A$38</f>
        <v>Tier 4</v>
      </c>
      <c r="B799" s="63">
        <v>2038</v>
      </c>
      <c r="C799" s="57"/>
      <c r="D799" s="57"/>
      <c r="E799" s="61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61"/>
      <c r="AL799" s="57"/>
      <c r="AM799" s="57"/>
      <c r="AN799" s="57"/>
      <c r="AO799" s="173"/>
      <c r="AP799" s="173"/>
      <c r="AQ799" s="173"/>
      <c r="AR799" s="57"/>
      <c r="AS799" s="61"/>
      <c r="AT799" s="57"/>
      <c r="AU799" s="57"/>
      <c r="AV799" s="57"/>
      <c r="AW799" s="57"/>
      <c r="AX799" s="57"/>
      <c r="AY799" s="62">
        <f t="shared" ref="AY799:BK799" si="380">AY664*AY257</f>
        <v>1.4958863126402393E-2</v>
      </c>
      <c r="AZ799" s="62">
        <f t="shared" si="380"/>
        <v>1.4958863126402393E-2</v>
      </c>
      <c r="BA799" s="62">
        <f t="shared" si="380"/>
        <v>1.4958863126402393E-2</v>
      </c>
      <c r="BB799" s="62">
        <f t="shared" si="380"/>
        <v>1.4958863126402393E-2</v>
      </c>
      <c r="BC799" s="62">
        <f t="shared" si="380"/>
        <v>1.4958863126402393E-2</v>
      </c>
      <c r="BD799" s="62">
        <f t="shared" si="380"/>
        <v>1.4958863126402393E-2</v>
      </c>
      <c r="BE799" s="62">
        <f t="shared" si="380"/>
        <v>1.4958863126402393E-2</v>
      </c>
      <c r="BF799" s="62">
        <f t="shared" si="380"/>
        <v>1.4958863126402393E-2</v>
      </c>
      <c r="BG799" s="62">
        <f t="shared" si="380"/>
        <v>1.4958863126402393E-2</v>
      </c>
      <c r="BH799" s="62">
        <f t="shared" si="380"/>
        <v>1.4958863126402393E-2</v>
      </c>
      <c r="BI799" s="62">
        <f t="shared" si="380"/>
        <v>1.4958863126402393E-2</v>
      </c>
      <c r="BJ799" s="62">
        <f t="shared" si="380"/>
        <v>1.4958863126402393E-2</v>
      </c>
      <c r="BK799" s="62">
        <f t="shared" si="380"/>
        <v>1.4958863126402393E-2</v>
      </c>
    </row>
    <row r="800" spans="1:63" x14ac:dyDescent="0.25">
      <c r="A800" s="55" t="str">
        <f>'March 2008 RIA'!$A$38</f>
        <v>Tier 4</v>
      </c>
      <c r="B800" s="63">
        <v>2039</v>
      </c>
      <c r="C800" s="57"/>
      <c r="D800" s="57"/>
      <c r="E800" s="61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61"/>
      <c r="AL800" s="57"/>
      <c r="AM800" s="57"/>
      <c r="AN800" s="57"/>
      <c r="AO800" s="173"/>
      <c r="AP800" s="173"/>
      <c r="AQ800" s="173"/>
      <c r="AR800" s="57"/>
      <c r="AS800" s="61"/>
      <c r="AT800" s="57"/>
      <c r="AU800" s="57"/>
      <c r="AV800" s="57"/>
      <c r="AW800" s="57"/>
      <c r="AX800" s="57"/>
      <c r="AY800" s="57"/>
      <c r="AZ800" s="62">
        <f t="shared" ref="AZ800:BK800" si="381">AZ665*AZ258</f>
        <v>1.4958863126402393E-2</v>
      </c>
      <c r="BA800" s="62">
        <f t="shared" si="381"/>
        <v>1.4958863126402393E-2</v>
      </c>
      <c r="BB800" s="62">
        <f t="shared" si="381"/>
        <v>1.4958863126402393E-2</v>
      </c>
      <c r="BC800" s="62">
        <f t="shared" si="381"/>
        <v>1.4958863126402393E-2</v>
      </c>
      <c r="BD800" s="62">
        <f t="shared" si="381"/>
        <v>1.4958863126402393E-2</v>
      </c>
      <c r="BE800" s="62">
        <f t="shared" si="381"/>
        <v>1.4958863126402393E-2</v>
      </c>
      <c r="BF800" s="62">
        <f t="shared" si="381"/>
        <v>1.4958863126402393E-2</v>
      </c>
      <c r="BG800" s="62">
        <f t="shared" si="381"/>
        <v>1.4958863126402393E-2</v>
      </c>
      <c r="BH800" s="62">
        <f t="shared" si="381"/>
        <v>1.4958863126402393E-2</v>
      </c>
      <c r="BI800" s="62">
        <f t="shared" si="381"/>
        <v>1.4958863126402393E-2</v>
      </c>
      <c r="BJ800" s="62">
        <f t="shared" si="381"/>
        <v>1.4958863126402393E-2</v>
      </c>
      <c r="BK800" s="62">
        <f t="shared" si="381"/>
        <v>1.4958863126402393E-2</v>
      </c>
    </row>
    <row r="801" spans="1:63" x14ac:dyDescent="0.25">
      <c r="A801" s="55" t="str">
        <f>'March 2008 RIA'!$A$38</f>
        <v>Tier 4</v>
      </c>
      <c r="B801" s="63">
        <v>2040</v>
      </c>
      <c r="C801" s="57"/>
      <c r="D801" s="57"/>
      <c r="E801" s="61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61"/>
      <c r="AL801" s="57"/>
      <c r="AM801" s="57"/>
      <c r="AN801" s="57"/>
      <c r="AO801" s="173"/>
      <c r="AP801" s="173"/>
      <c r="AQ801" s="173"/>
      <c r="AR801" s="57"/>
      <c r="AS801" s="61"/>
      <c r="AT801" s="57"/>
      <c r="AU801" s="57"/>
      <c r="AV801" s="57"/>
      <c r="AW801" s="57"/>
      <c r="AX801" s="57"/>
      <c r="AY801" s="57"/>
      <c r="AZ801" s="57"/>
      <c r="BA801" s="62">
        <f t="shared" ref="BA801:BK801" si="382">BA666*BA259</f>
        <v>1.4958863126402393E-2</v>
      </c>
      <c r="BB801" s="62">
        <f t="shared" si="382"/>
        <v>1.4958863126402393E-2</v>
      </c>
      <c r="BC801" s="62">
        <f t="shared" si="382"/>
        <v>1.4958863126402393E-2</v>
      </c>
      <c r="BD801" s="62">
        <f t="shared" si="382"/>
        <v>1.4958863126402393E-2</v>
      </c>
      <c r="BE801" s="62">
        <f t="shared" si="382"/>
        <v>1.4958863126402393E-2</v>
      </c>
      <c r="BF801" s="62">
        <f t="shared" si="382"/>
        <v>1.4958863126402393E-2</v>
      </c>
      <c r="BG801" s="62">
        <f t="shared" si="382"/>
        <v>1.4958863126402393E-2</v>
      </c>
      <c r="BH801" s="62">
        <f t="shared" si="382"/>
        <v>1.4958863126402393E-2</v>
      </c>
      <c r="BI801" s="62">
        <f t="shared" si="382"/>
        <v>1.4958863126402393E-2</v>
      </c>
      <c r="BJ801" s="62">
        <f t="shared" si="382"/>
        <v>1.4958863126402393E-2</v>
      </c>
      <c r="BK801" s="62">
        <f t="shared" si="382"/>
        <v>1.4958863126402393E-2</v>
      </c>
    </row>
    <row r="802" spans="1:63" x14ac:dyDescent="0.25">
      <c r="A802" s="55" t="str">
        <f>'March 2008 RIA'!$A$38</f>
        <v>Tier 4</v>
      </c>
      <c r="B802" s="63">
        <v>2041</v>
      </c>
      <c r="C802" s="57"/>
      <c r="D802" s="57"/>
      <c r="E802" s="61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61"/>
      <c r="AL802" s="57"/>
      <c r="AM802" s="57"/>
      <c r="AN802" s="57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62">
        <f t="shared" ref="BB802:BK802" si="383">BB667*BB260</f>
        <v>1.4958863126402393E-2</v>
      </c>
      <c r="BC802" s="62">
        <f t="shared" si="383"/>
        <v>1.4958863126402393E-2</v>
      </c>
      <c r="BD802" s="62">
        <f t="shared" si="383"/>
        <v>1.4958863126402393E-2</v>
      </c>
      <c r="BE802" s="62">
        <f t="shared" si="383"/>
        <v>1.4958863126402393E-2</v>
      </c>
      <c r="BF802" s="62">
        <f t="shared" si="383"/>
        <v>1.4958863126402393E-2</v>
      </c>
      <c r="BG802" s="62">
        <f t="shared" si="383"/>
        <v>1.4958863126402393E-2</v>
      </c>
      <c r="BH802" s="62">
        <f t="shared" si="383"/>
        <v>1.4958863126402393E-2</v>
      </c>
      <c r="BI802" s="62">
        <f t="shared" si="383"/>
        <v>1.4958863126402393E-2</v>
      </c>
      <c r="BJ802" s="62">
        <f t="shared" si="383"/>
        <v>1.4958863126402393E-2</v>
      </c>
      <c r="BK802" s="62">
        <f t="shared" si="383"/>
        <v>1.4958863126402393E-2</v>
      </c>
    </row>
    <row r="803" spans="1:63" x14ac:dyDescent="0.25">
      <c r="A803" s="55" t="str">
        <f>'March 2008 RIA'!$A$38</f>
        <v>Tier 4</v>
      </c>
      <c r="B803" s="63">
        <v>2042</v>
      </c>
      <c r="C803" s="57"/>
      <c r="D803" s="57"/>
      <c r="E803" s="61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61"/>
      <c r="AL803" s="57"/>
      <c r="AM803" s="57"/>
      <c r="AN803" s="57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57"/>
      <c r="BC803" s="62">
        <f t="shared" ref="BC803:BK803" si="384">BC668*BC261</f>
        <v>1.4958863126402393E-2</v>
      </c>
      <c r="BD803" s="62">
        <f t="shared" si="384"/>
        <v>1.4958863126402393E-2</v>
      </c>
      <c r="BE803" s="62">
        <f t="shared" si="384"/>
        <v>1.4958863126402393E-2</v>
      </c>
      <c r="BF803" s="62">
        <f t="shared" si="384"/>
        <v>1.4958863126402393E-2</v>
      </c>
      <c r="BG803" s="62">
        <f t="shared" si="384"/>
        <v>1.4958863126402393E-2</v>
      </c>
      <c r="BH803" s="62">
        <f t="shared" si="384"/>
        <v>1.4958863126402393E-2</v>
      </c>
      <c r="BI803" s="62">
        <f t="shared" si="384"/>
        <v>1.4958863126402393E-2</v>
      </c>
      <c r="BJ803" s="62">
        <f t="shared" si="384"/>
        <v>1.4958863126402393E-2</v>
      </c>
      <c r="BK803" s="62">
        <f t="shared" si="384"/>
        <v>1.4958863126402393E-2</v>
      </c>
    </row>
    <row r="804" spans="1:63" x14ac:dyDescent="0.25">
      <c r="A804" s="55" t="str">
        <f>'March 2008 RIA'!$A$38</f>
        <v>Tier 4</v>
      </c>
      <c r="B804" s="63">
        <v>2043</v>
      </c>
      <c r="C804" s="57"/>
      <c r="D804" s="57"/>
      <c r="E804" s="61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61"/>
      <c r="AL804" s="57"/>
      <c r="AM804" s="57"/>
      <c r="AN804" s="57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  <c r="AY804" s="173"/>
      <c r="AZ804" s="173"/>
      <c r="BA804" s="173"/>
      <c r="BB804" s="57"/>
      <c r="BC804" s="61"/>
      <c r="BD804" s="62">
        <f t="shared" ref="BD804:BK804" si="385">BD669*BD262</f>
        <v>1.4958863126402393E-2</v>
      </c>
      <c r="BE804" s="62">
        <f t="shared" si="385"/>
        <v>1.4958863126402393E-2</v>
      </c>
      <c r="BF804" s="62">
        <f t="shared" si="385"/>
        <v>1.4958863126402393E-2</v>
      </c>
      <c r="BG804" s="62">
        <f t="shared" si="385"/>
        <v>1.4958863126402393E-2</v>
      </c>
      <c r="BH804" s="62">
        <f t="shared" si="385"/>
        <v>1.4958863126402393E-2</v>
      </c>
      <c r="BI804" s="62">
        <f t="shared" si="385"/>
        <v>1.4958863126402393E-2</v>
      </c>
      <c r="BJ804" s="62">
        <f t="shared" si="385"/>
        <v>1.4958863126402393E-2</v>
      </c>
      <c r="BK804" s="62">
        <f t="shared" si="385"/>
        <v>1.4958863126402393E-2</v>
      </c>
    </row>
    <row r="805" spans="1:63" x14ac:dyDescent="0.25">
      <c r="A805" s="55" t="str">
        <f>'March 2008 RIA'!$A$38</f>
        <v>Tier 4</v>
      </c>
      <c r="B805" s="63">
        <v>2044</v>
      </c>
      <c r="C805" s="57"/>
      <c r="D805" s="57"/>
      <c r="E805" s="61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61"/>
      <c r="AL805" s="57"/>
      <c r="AM805" s="57"/>
      <c r="AN805" s="57"/>
      <c r="AO805" s="173"/>
      <c r="AP805" s="173"/>
      <c r="AQ805" s="173"/>
      <c r="AR805" s="173"/>
      <c r="AS805" s="173"/>
      <c r="AT805" s="173"/>
      <c r="AU805" s="173"/>
      <c r="AV805" s="173"/>
      <c r="AW805" s="173"/>
      <c r="AX805" s="173"/>
      <c r="AY805" s="173"/>
      <c r="AZ805" s="173"/>
      <c r="BA805" s="173"/>
      <c r="BB805" s="57"/>
      <c r="BC805" s="61"/>
      <c r="BD805" s="57"/>
      <c r="BE805" s="62">
        <f t="shared" ref="BE805:BK805" si="386">BE670*BE263</f>
        <v>1.4958863126402393E-2</v>
      </c>
      <c r="BF805" s="62">
        <f t="shared" si="386"/>
        <v>1.4958863126402393E-2</v>
      </c>
      <c r="BG805" s="62">
        <f t="shared" si="386"/>
        <v>1.4958863126402393E-2</v>
      </c>
      <c r="BH805" s="62">
        <f t="shared" si="386"/>
        <v>1.4958863126402393E-2</v>
      </c>
      <c r="BI805" s="62">
        <f t="shared" si="386"/>
        <v>1.4958863126402393E-2</v>
      </c>
      <c r="BJ805" s="62">
        <f t="shared" si="386"/>
        <v>1.4958863126402393E-2</v>
      </c>
      <c r="BK805" s="62">
        <f t="shared" si="386"/>
        <v>1.4958863126402393E-2</v>
      </c>
    </row>
    <row r="806" spans="1:63" x14ac:dyDescent="0.25">
      <c r="A806" s="55" t="str">
        <f>'March 2008 RIA'!$A$38</f>
        <v>Tier 4</v>
      </c>
      <c r="B806" s="63">
        <v>2045</v>
      </c>
      <c r="C806" s="57"/>
      <c r="D806" s="57"/>
      <c r="E806" s="61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61"/>
      <c r="AL806" s="57"/>
      <c r="AM806" s="57"/>
      <c r="AN806" s="57"/>
      <c r="AO806" s="173"/>
      <c r="AP806" s="173"/>
      <c r="AQ806" s="173"/>
      <c r="AR806" s="173"/>
      <c r="AS806" s="173"/>
      <c r="AT806" s="173"/>
      <c r="AU806" s="173"/>
      <c r="AV806" s="173"/>
      <c r="AW806" s="173"/>
      <c r="AX806" s="173"/>
      <c r="AY806" s="173"/>
      <c r="AZ806" s="173"/>
      <c r="BA806" s="173"/>
      <c r="BB806" s="57"/>
      <c r="BC806" s="61"/>
      <c r="BD806" s="57"/>
      <c r="BE806" s="57"/>
      <c r="BF806" s="62">
        <f t="shared" ref="BF806:BK806" si="387">BF671*BF264</f>
        <v>1.4958863126402393E-2</v>
      </c>
      <c r="BG806" s="62">
        <f t="shared" si="387"/>
        <v>1.4958863126402393E-2</v>
      </c>
      <c r="BH806" s="62">
        <f t="shared" si="387"/>
        <v>1.4958863126402393E-2</v>
      </c>
      <c r="BI806" s="62">
        <f t="shared" si="387"/>
        <v>1.4958863126402393E-2</v>
      </c>
      <c r="BJ806" s="62">
        <f t="shared" si="387"/>
        <v>1.4958863126402393E-2</v>
      </c>
      <c r="BK806" s="62">
        <f t="shared" si="387"/>
        <v>1.4958863126402393E-2</v>
      </c>
    </row>
    <row r="807" spans="1:63" x14ac:dyDescent="0.25">
      <c r="A807" s="55" t="str">
        <f>'March 2008 RIA'!$A$38</f>
        <v>Tier 4</v>
      </c>
      <c r="B807" s="63">
        <v>2046</v>
      </c>
      <c r="C807" s="57"/>
      <c r="D807" s="57"/>
      <c r="E807" s="61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61"/>
      <c r="AL807" s="57"/>
      <c r="AM807" s="57"/>
      <c r="AN807" s="57"/>
      <c r="AO807" s="173"/>
      <c r="AP807" s="173"/>
      <c r="AQ807" s="173"/>
      <c r="AR807" s="173"/>
      <c r="AS807" s="173"/>
      <c r="AT807" s="173"/>
      <c r="AU807" s="173"/>
      <c r="AV807" s="173"/>
      <c r="AW807" s="173"/>
      <c r="AX807" s="173"/>
      <c r="AY807" s="173"/>
      <c r="AZ807" s="173"/>
      <c r="BA807" s="173"/>
      <c r="BB807" s="57"/>
      <c r="BC807" s="61"/>
      <c r="BD807" s="57"/>
      <c r="BE807" s="57"/>
      <c r="BF807" s="57"/>
      <c r="BG807" s="62">
        <f t="shared" ref="BG807:BK807" si="388">BG672*BG265</f>
        <v>1.4958863126402393E-2</v>
      </c>
      <c r="BH807" s="62">
        <f t="shared" si="388"/>
        <v>1.4958863126402393E-2</v>
      </c>
      <c r="BI807" s="62">
        <f t="shared" si="388"/>
        <v>1.4958863126402393E-2</v>
      </c>
      <c r="BJ807" s="62">
        <f t="shared" si="388"/>
        <v>1.4958863126402393E-2</v>
      </c>
      <c r="BK807" s="62">
        <f t="shared" si="388"/>
        <v>1.4958863126402393E-2</v>
      </c>
    </row>
    <row r="808" spans="1:63" x14ac:dyDescent="0.25">
      <c r="A808" s="55" t="str">
        <f>'March 2008 RIA'!$A$38</f>
        <v>Tier 4</v>
      </c>
      <c r="B808" s="63">
        <v>2047</v>
      </c>
      <c r="C808" s="57"/>
      <c r="D808" s="57"/>
      <c r="E808" s="61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61"/>
      <c r="AL808" s="57"/>
      <c r="AM808" s="57"/>
      <c r="AN808" s="57"/>
      <c r="AO808" s="173"/>
      <c r="AP808" s="173"/>
      <c r="AQ808" s="173"/>
      <c r="AR808" s="173"/>
      <c r="AS808" s="173"/>
      <c r="AT808" s="173"/>
      <c r="AU808" s="173"/>
      <c r="AV808" s="173"/>
      <c r="AW808" s="173"/>
      <c r="AX808" s="173"/>
      <c r="AY808" s="173"/>
      <c r="AZ808" s="173"/>
      <c r="BA808" s="173"/>
      <c r="BB808" s="57"/>
      <c r="BC808" s="61"/>
      <c r="BD808" s="57"/>
      <c r="BE808" s="57"/>
      <c r="BF808" s="57"/>
      <c r="BG808" s="57"/>
      <c r="BH808" s="62">
        <f t="shared" ref="BH808:BK808" si="389">BH673*BH266</f>
        <v>1.4958863126402393E-2</v>
      </c>
      <c r="BI808" s="62">
        <f t="shared" si="389"/>
        <v>1.4958863126402393E-2</v>
      </c>
      <c r="BJ808" s="62">
        <f t="shared" si="389"/>
        <v>1.4958863126402393E-2</v>
      </c>
      <c r="BK808" s="62">
        <f t="shared" si="389"/>
        <v>1.4958863126402393E-2</v>
      </c>
    </row>
    <row r="809" spans="1:63" x14ac:dyDescent="0.25">
      <c r="A809" s="55" t="str">
        <f>'March 2008 RIA'!$A$38</f>
        <v>Tier 4</v>
      </c>
      <c r="B809" s="63">
        <v>2048</v>
      </c>
      <c r="C809" s="57"/>
      <c r="D809" s="57"/>
      <c r="E809" s="61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61"/>
      <c r="AL809" s="57"/>
      <c r="AM809" s="57"/>
      <c r="AN809" s="57"/>
      <c r="AO809" s="173"/>
      <c r="AP809" s="173"/>
      <c r="AQ809" s="173"/>
      <c r="AR809" s="173"/>
      <c r="AS809" s="173"/>
      <c r="AT809" s="173"/>
      <c r="AU809" s="173"/>
      <c r="AV809" s="173"/>
      <c r="AW809" s="173"/>
      <c r="AX809" s="173"/>
      <c r="AY809" s="173"/>
      <c r="AZ809" s="173"/>
      <c r="BA809" s="173"/>
      <c r="BB809" s="57"/>
      <c r="BC809" s="61"/>
      <c r="BD809" s="57"/>
      <c r="BE809" s="57"/>
      <c r="BF809" s="57"/>
      <c r="BG809" s="57"/>
      <c r="BH809" s="57"/>
      <c r="BI809" s="62">
        <f t="shared" ref="BI809:BK809" si="390">BI674*BI267</f>
        <v>1.4958863126402393E-2</v>
      </c>
      <c r="BJ809" s="62">
        <f t="shared" si="390"/>
        <v>1.4958863126402393E-2</v>
      </c>
      <c r="BK809" s="62">
        <f t="shared" si="390"/>
        <v>1.4958863126402393E-2</v>
      </c>
    </row>
    <row r="810" spans="1:63" x14ac:dyDescent="0.25">
      <c r="A810" s="55" t="str">
        <f>'March 2008 RIA'!$A$38</f>
        <v>Tier 4</v>
      </c>
      <c r="B810" s="63">
        <v>2049</v>
      </c>
      <c r="C810" s="57"/>
      <c r="D810" s="57"/>
      <c r="E810" s="61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61"/>
      <c r="AL810" s="57"/>
      <c r="AM810" s="57"/>
      <c r="AN810" s="57"/>
      <c r="AO810" s="173"/>
      <c r="AP810" s="173"/>
      <c r="AQ810" s="173"/>
      <c r="AR810" s="173"/>
      <c r="AS810" s="173"/>
      <c r="AT810" s="173"/>
      <c r="AU810" s="173"/>
      <c r="AV810" s="173"/>
      <c r="AW810" s="173"/>
      <c r="AX810" s="173"/>
      <c r="AY810" s="173"/>
      <c r="AZ810" s="173"/>
      <c r="BA810" s="173"/>
      <c r="BB810" s="57"/>
      <c r="BC810" s="61"/>
      <c r="BD810" s="57"/>
      <c r="BE810" s="57"/>
      <c r="BF810" s="57"/>
      <c r="BG810" s="57"/>
      <c r="BH810" s="57"/>
      <c r="BI810" s="57"/>
      <c r="BJ810" s="62">
        <f t="shared" ref="BJ810:BK810" si="391">BJ675*BJ268</f>
        <v>1.4958863126402393E-2</v>
      </c>
      <c r="BK810" s="62">
        <f t="shared" si="391"/>
        <v>1.4958863126402393E-2</v>
      </c>
    </row>
    <row r="811" spans="1:63" x14ac:dyDescent="0.25">
      <c r="A811" s="55" t="str">
        <f>'March 2008 RIA'!$A$38</f>
        <v>Tier 4</v>
      </c>
      <c r="B811" s="63">
        <v>2050</v>
      </c>
      <c r="C811" s="57"/>
      <c r="D811" s="57"/>
      <c r="E811" s="61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61"/>
      <c r="AL811" s="57"/>
      <c r="AM811" s="57"/>
      <c r="AN811" s="57"/>
      <c r="AO811" s="173"/>
      <c r="AP811" s="173"/>
      <c r="AQ811" s="173"/>
      <c r="AR811" s="173"/>
      <c r="AS811" s="173"/>
      <c r="AT811" s="173"/>
      <c r="AU811" s="173"/>
      <c r="AV811" s="173"/>
      <c r="AW811" s="173"/>
      <c r="AX811" s="173"/>
      <c r="AY811" s="173"/>
      <c r="AZ811" s="173"/>
      <c r="BA811" s="173"/>
      <c r="BB811" s="57"/>
      <c r="BC811" s="61"/>
      <c r="BD811" s="57"/>
      <c r="BE811" s="57"/>
      <c r="BF811" s="57"/>
      <c r="BG811" s="57"/>
      <c r="BH811" s="57"/>
      <c r="BI811" s="57"/>
      <c r="BJ811" s="57"/>
      <c r="BK811" s="62">
        <f t="shared" ref="BK811" si="392">BK676*BK269</f>
        <v>1.4958863126402393E-2</v>
      </c>
    </row>
    <row r="812" spans="1:63" x14ac:dyDescent="0.25">
      <c r="A812" s="220" t="s">
        <v>25</v>
      </c>
      <c r="B812" s="220"/>
      <c r="C812" s="62">
        <f>SUM(C682:C811)</f>
        <v>16.107554225878832</v>
      </c>
      <c r="D812" s="62">
        <f t="shared" ref="D812:BK812" si="393">SUM(D682:D811)</f>
        <v>16.0357516828721</v>
      </c>
      <c r="E812" s="62">
        <f t="shared" si="393"/>
        <v>15.963949139865367</v>
      </c>
      <c r="F812" s="62">
        <f t="shared" si="393"/>
        <v>15.851757666417349</v>
      </c>
      <c r="G812" s="62">
        <f t="shared" si="393"/>
        <v>15.739566192969331</v>
      </c>
      <c r="H812" s="62">
        <f t="shared" si="393"/>
        <v>15.627374719521313</v>
      </c>
      <c r="I812" s="62">
        <f t="shared" si="393"/>
        <v>15.515183246073295</v>
      </c>
      <c r="J812" s="62">
        <f t="shared" si="393"/>
        <v>15.402991772625278</v>
      </c>
      <c r="K812" s="62">
        <f t="shared" si="393"/>
        <v>15.29080029917726</v>
      </c>
      <c r="L812" s="62">
        <f t="shared" si="393"/>
        <v>15.178608825729242</v>
      </c>
      <c r="M812" s="62">
        <f t="shared" si="393"/>
        <v>15.066417352281224</v>
      </c>
      <c r="N812" s="62">
        <f t="shared" si="393"/>
        <v>14.954225878833206</v>
      </c>
      <c r="O812" s="62">
        <f t="shared" si="393"/>
        <v>14.842034405385188</v>
      </c>
      <c r="P812" s="62">
        <f t="shared" si="393"/>
        <v>14.729842931937171</v>
      </c>
      <c r="Q812" s="62">
        <f t="shared" si="393"/>
        <v>14.617651458489153</v>
      </c>
      <c r="R812" s="62">
        <f t="shared" si="393"/>
        <v>14.466566940912488</v>
      </c>
      <c r="S812" s="62">
        <f t="shared" si="393"/>
        <v>14.315482423335823</v>
      </c>
      <c r="T812" s="62">
        <f t="shared" si="393"/>
        <v>14.164397905759158</v>
      </c>
      <c r="U812" s="62">
        <f t="shared" si="393"/>
        <v>13.420942408376961</v>
      </c>
      <c r="V812" s="62">
        <f t="shared" si="393"/>
        <v>13.269857890800298</v>
      </c>
      <c r="W812" s="62">
        <f t="shared" si="393"/>
        <v>13.118773373223634</v>
      </c>
      <c r="X812" s="62">
        <f t="shared" si="393"/>
        <v>12.967688855646969</v>
      </c>
      <c r="Y812" s="62">
        <f t="shared" si="393"/>
        <v>12.788182498130142</v>
      </c>
      <c r="Z812" s="62">
        <f t="shared" si="393"/>
        <v>12.608676140613316</v>
      </c>
      <c r="AA812" s="62">
        <f t="shared" si="393"/>
        <v>12.429169783096489</v>
      </c>
      <c r="AB812" s="62">
        <f t="shared" si="393"/>
        <v>12.183844427823491</v>
      </c>
      <c r="AC812" s="62">
        <f t="shared" si="393"/>
        <v>11.938519072550491</v>
      </c>
      <c r="AD812" s="62">
        <f t="shared" si="393"/>
        <v>11.693193717277493</v>
      </c>
      <c r="AE812" s="62">
        <f t="shared" si="393"/>
        <v>11.447868362004495</v>
      </c>
      <c r="AF812" s="62">
        <f t="shared" si="393"/>
        <v>11.202543006731497</v>
      </c>
      <c r="AG812" s="62">
        <f t="shared" si="393"/>
        <v>10.9572176514585</v>
      </c>
      <c r="AH812" s="62">
        <f t="shared" si="393"/>
        <v>10.711892296185498</v>
      </c>
      <c r="AI812" s="62">
        <f t="shared" si="393"/>
        <v>10.466566940912498</v>
      </c>
      <c r="AJ812" s="62">
        <f t="shared" si="393"/>
        <v>10.222762902019452</v>
      </c>
      <c r="AK812" s="62">
        <f t="shared" si="393"/>
        <v>9.98048017950636</v>
      </c>
      <c r="AL812" s="62">
        <f t="shared" si="393"/>
        <v>9.7397187733732249</v>
      </c>
      <c r="AM812" s="62">
        <f t="shared" si="393"/>
        <v>9.5004786836200452</v>
      </c>
      <c r="AN812" s="62">
        <f t="shared" si="393"/>
        <v>9.2627599102468192</v>
      </c>
      <c r="AO812" s="62">
        <f t="shared" si="393"/>
        <v>9.0265624532535504</v>
      </c>
      <c r="AP812" s="62">
        <f t="shared" si="393"/>
        <v>8.7918863126402389</v>
      </c>
      <c r="AQ812" s="62">
        <f t="shared" si="393"/>
        <v>8.5587314884068828</v>
      </c>
      <c r="AR812" s="62">
        <f t="shared" si="393"/>
        <v>8.3270979805534786</v>
      </c>
      <c r="AS812" s="62">
        <f t="shared" si="393"/>
        <v>8.0969857890800299</v>
      </c>
      <c r="AT812" s="62">
        <f t="shared" si="393"/>
        <v>7.8683949139865357</v>
      </c>
      <c r="AU812" s="62">
        <f t="shared" si="393"/>
        <v>7.6413253552729969</v>
      </c>
      <c r="AV812" s="62">
        <f t="shared" si="393"/>
        <v>7.4157771129394146</v>
      </c>
      <c r="AW812" s="62">
        <f t="shared" si="393"/>
        <v>7.1917501869857858</v>
      </c>
      <c r="AX812" s="62">
        <f t="shared" si="393"/>
        <v>6.9692445774121135</v>
      </c>
      <c r="AY812" s="62">
        <f t="shared" si="393"/>
        <v>6.7482602842183974</v>
      </c>
      <c r="AZ812" s="62">
        <f t="shared" si="393"/>
        <v>6.5287973074046359</v>
      </c>
      <c r="BA812" s="62">
        <f t="shared" si="393"/>
        <v>6.3108556469708299</v>
      </c>
      <c r="BB812" s="62">
        <f t="shared" si="393"/>
        <v>6.0944353029169784</v>
      </c>
      <c r="BC812" s="62">
        <f t="shared" si="393"/>
        <v>5.8795362752430824</v>
      </c>
      <c r="BD812" s="62">
        <f t="shared" si="393"/>
        <v>5.7357935676888578</v>
      </c>
      <c r="BE812" s="62">
        <f t="shared" si="393"/>
        <v>5.5922124158563973</v>
      </c>
      <c r="BF812" s="62">
        <f t="shared" si="393"/>
        <v>5.4487928197457016</v>
      </c>
      <c r="BG812" s="62">
        <f t="shared" si="393"/>
        <v>5.3055347793567709</v>
      </c>
      <c r="BH812" s="62">
        <f t="shared" si="393"/>
        <v>5.1624382946896041</v>
      </c>
      <c r="BI812" s="62">
        <f t="shared" si="393"/>
        <v>5.0195033657442032</v>
      </c>
      <c r="BJ812" s="62">
        <f t="shared" si="393"/>
        <v>4.876729992520568</v>
      </c>
      <c r="BK812" s="62">
        <f t="shared" si="393"/>
        <v>4.7341181750186978</v>
      </c>
    </row>
    <row r="815" spans="1:63" ht="18" x14ac:dyDescent="0.35">
      <c r="A815" s="152" t="s">
        <v>87</v>
      </c>
    </row>
    <row r="816" spans="1:63" x14ac:dyDescent="0.25">
      <c r="A816" s="222" t="s">
        <v>12</v>
      </c>
      <c r="B816" s="223"/>
      <c r="C816" s="221" t="s">
        <v>24</v>
      </c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</row>
    <row r="817" spans="1:63" x14ac:dyDescent="0.25">
      <c r="A817" s="218" t="s">
        <v>63</v>
      </c>
      <c r="B817" s="219"/>
      <c r="C817" s="55">
        <v>1990</v>
      </c>
      <c r="D817" s="55">
        <v>1991</v>
      </c>
      <c r="E817" s="55">
        <v>1992</v>
      </c>
      <c r="F817" s="55">
        <v>1993</v>
      </c>
      <c r="G817" s="55">
        <v>1994</v>
      </c>
      <c r="H817" s="55">
        <v>1995</v>
      </c>
      <c r="I817" s="55">
        <v>1996</v>
      </c>
      <c r="J817" s="55">
        <v>1997</v>
      </c>
      <c r="K817" s="55">
        <v>1998</v>
      </c>
      <c r="L817" s="55">
        <v>1999</v>
      </c>
      <c r="M817" s="55">
        <v>2000</v>
      </c>
      <c r="N817" s="55">
        <v>2001</v>
      </c>
      <c r="O817" s="55">
        <v>2002</v>
      </c>
      <c r="P817" s="55">
        <v>2003</v>
      </c>
      <c r="Q817" s="55">
        <v>2004</v>
      </c>
      <c r="R817" s="55">
        <v>2005</v>
      </c>
      <c r="S817" s="55">
        <v>2006</v>
      </c>
      <c r="T817" s="55">
        <v>2007</v>
      </c>
      <c r="U817" s="55">
        <v>2008</v>
      </c>
      <c r="V817" s="55">
        <v>2009</v>
      </c>
      <c r="W817" s="55">
        <v>2010</v>
      </c>
      <c r="X817" s="55">
        <v>2011</v>
      </c>
      <c r="Y817" s="55">
        <v>2012</v>
      </c>
      <c r="Z817" s="55">
        <v>2013</v>
      </c>
      <c r="AA817" s="55">
        <v>2014</v>
      </c>
      <c r="AB817" s="55">
        <v>2015</v>
      </c>
      <c r="AC817" s="55">
        <v>2016</v>
      </c>
      <c r="AD817" s="55">
        <v>2017</v>
      </c>
      <c r="AE817" s="55">
        <v>2018</v>
      </c>
      <c r="AF817" s="55">
        <v>2019</v>
      </c>
      <c r="AG817" s="55">
        <v>2020</v>
      </c>
      <c r="AH817" s="55">
        <v>2021</v>
      </c>
      <c r="AI817" s="55">
        <v>2022</v>
      </c>
      <c r="AJ817" s="55">
        <v>2023</v>
      </c>
      <c r="AK817" s="55">
        <v>2024</v>
      </c>
      <c r="AL817" s="55">
        <v>2025</v>
      </c>
      <c r="AM817" s="55">
        <v>2026</v>
      </c>
      <c r="AN817" s="55">
        <v>2027</v>
      </c>
      <c r="AO817" s="55">
        <v>2028</v>
      </c>
      <c r="AP817" s="55">
        <v>2029</v>
      </c>
      <c r="AQ817" s="55">
        <v>2030</v>
      </c>
      <c r="AR817" s="55">
        <v>2031</v>
      </c>
      <c r="AS817" s="55">
        <v>2032</v>
      </c>
      <c r="AT817" s="55">
        <v>2033</v>
      </c>
      <c r="AU817" s="55">
        <v>2034</v>
      </c>
      <c r="AV817" s="55">
        <v>2035</v>
      </c>
      <c r="AW817" s="55">
        <v>2036</v>
      </c>
      <c r="AX817" s="55">
        <v>2037</v>
      </c>
      <c r="AY817" s="55">
        <v>2038</v>
      </c>
      <c r="AZ817" s="55">
        <v>2039</v>
      </c>
      <c r="BA817" s="55">
        <v>2040</v>
      </c>
      <c r="BB817" s="55">
        <v>2041</v>
      </c>
      <c r="BC817" s="55">
        <v>2042</v>
      </c>
      <c r="BD817" s="55">
        <v>2043</v>
      </c>
      <c r="BE817" s="55">
        <v>2044</v>
      </c>
      <c r="BF817" s="55">
        <v>2045</v>
      </c>
      <c r="BG817" s="55">
        <v>2046</v>
      </c>
      <c r="BH817" s="55">
        <v>2047</v>
      </c>
      <c r="BI817" s="55">
        <v>2048</v>
      </c>
      <c r="BJ817" s="55">
        <v>2049</v>
      </c>
      <c r="BK817" s="55">
        <v>2050</v>
      </c>
    </row>
    <row r="818" spans="1:63" x14ac:dyDescent="0.25">
      <c r="A818" s="215" t="s">
        <v>62</v>
      </c>
      <c r="B818" s="216"/>
      <c r="C818" s="62">
        <f>C$541</f>
        <v>16.107554225878832</v>
      </c>
      <c r="D818" s="62">
        <f t="shared" ref="D818:BK818" si="394">D$541</f>
        <v>16.0357516828721</v>
      </c>
      <c r="E818" s="62">
        <f t="shared" si="394"/>
        <v>15.963949139865367</v>
      </c>
      <c r="F818" s="62">
        <f t="shared" si="394"/>
        <v>15.851757666417349</v>
      </c>
      <c r="G818" s="62">
        <f t="shared" si="394"/>
        <v>15.739566192969331</v>
      </c>
      <c r="H818" s="62">
        <f t="shared" si="394"/>
        <v>15.627374719521313</v>
      </c>
      <c r="I818" s="62">
        <f t="shared" si="394"/>
        <v>15.515183246073295</v>
      </c>
      <c r="J818" s="62">
        <f t="shared" si="394"/>
        <v>15.402991772625278</v>
      </c>
      <c r="K818" s="62">
        <f t="shared" si="394"/>
        <v>15.29080029917726</v>
      </c>
      <c r="L818" s="62">
        <f t="shared" si="394"/>
        <v>15.178608825729242</v>
      </c>
      <c r="M818" s="62">
        <f t="shared" si="394"/>
        <v>15.066417352281224</v>
      </c>
      <c r="N818" s="62">
        <f t="shared" si="394"/>
        <v>14.954225878833206</v>
      </c>
      <c r="O818" s="62">
        <f t="shared" si="394"/>
        <v>14.842034405385188</v>
      </c>
      <c r="P818" s="62">
        <f t="shared" si="394"/>
        <v>14.729842931937171</v>
      </c>
      <c r="Q818" s="62">
        <f t="shared" si="394"/>
        <v>14.617651458489153</v>
      </c>
      <c r="R818" s="62">
        <f t="shared" si="394"/>
        <v>14.466566940912488</v>
      </c>
      <c r="S818" s="62">
        <f t="shared" si="394"/>
        <v>14.315482423335823</v>
      </c>
      <c r="T818" s="62">
        <f t="shared" si="394"/>
        <v>14.164397905759158</v>
      </c>
      <c r="U818" s="62">
        <f t="shared" si="394"/>
        <v>14.013313388182493</v>
      </c>
      <c r="V818" s="62">
        <f t="shared" si="394"/>
        <v>13.862228870605827</v>
      </c>
      <c r="W818" s="62">
        <f t="shared" si="394"/>
        <v>13.711144353029162</v>
      </c>
      <c r="X818" s="62">
        <f t="shared" si="394"/>
        <v>13.560059835452501</v>
      </c>
      <c r="Y818" s="62">
        <f t="shared" si="394"/>
        <v>13.380553477935672</v>
      </c>
      <c r="Z818" s="62">
        <f t="shared" si="394"/>
        <v>13.201047120418844</v>
      </c>
      <c r="AA818" s="62">
        <f t="shared" si="394"/>
        <v>13.021540762902019</v>
      </c>
      <c r="AB818" s="62">
        <f t="shared" si="394"/>
        <v>12.776215407629019</v>
      </c>
      <c r="AC818" s="62">
        <f t="shared" si="394"/>
        <v>12.530890052356019</v>
      </c>
      <c r="AD818" s="62">
        <f t="shared" si="394"/>
        <v>12.285564697083023</v>
      </c>
      <c r="AE818" s="62">
        <f t="shared" si="394"/>
        <v>12.040239341810024</v>
      </c>
      <c r="AF818" s="62">
        <f t="shared" si="394"/>
        <v>11.794913986537027</v>
      </c>
      <c r="AG818" s="62">
        <f t="shared" si="394"/>
        <v>11.549588631264028</v>
      </c>
      <c r="AH818" s="62">
        <f t="shared" si="394"/>
        <v>11.304263275991028</v>
      </c>
      <c r="AI818" s="62">
        <f t="shared" si="394"/>
        <v>11.05893792071803</v>
      </c>
      <c r="AJ818" s="62">
        <f t="shared" si="394"/>
        <v>10.814689603590132</v>
      </c>
      <c r="AK818" s="62">
        <f t="shared" si="394"/>
        <v>10.571518324607332</v>
      </c>
      <c r="AL818" s="62">
        <f t="shared" si="394"/>
        <v>10.329424083769634</v>
      </c>
      <c r="AM818" s="62">
        <f t="shared" si="394"/>
        <v>10.088406881077038</v>
      </c>
      <c r="AN818" s="62">
        <f t="shared" si="394"/>
        <v>9.8484667165295416</v>
      </c>
      <c r="AO818" s="62">
        <f t="shared" si="394"/>
        <v>9.609603590127147</v>
      </c>
      <c r="AP818" s="62">
        <f t="shared" si="394"/>
        <v>9.3718175018698524</v>
      </c>
      <c r="AQ818" s="62">
        <f t="shared" si="394"/>
        <v>9.1351084517576613</v>
      </c>
      <c r="AR818" s="62">
        <f t="shared" si="394"/>
        <v>8.8994764397905737</v>
      </c>
      <c r="AS818" s="62">
        <f t="shared" si="394"/>
        <v>8.664921465968586</v>
      </c>
      <c r="AT818" s="62">
        <f t="shared" si="394"/>
        <v>8.4314435302916966</v>
      </c>
      <c r="AU818" s="62">
        <f t="shared" si="394"/>
        <v>8.1990426327599089</v>
      </c>
      <c r="AV818" s="62">
        <f t="shared" si="394"/>
        <v>7.9677187733732211</v>
      </c>
      <c r="AW818" s="62">
        <f t="shared" si="394"/>
        <v>7.737471952131636</v>
      </c>
      <c r="AX818" s="62">
        <f t="shared" si="394"/>
        <v>7.5083021690351508</v>
      </c>
      <c r="AY818" s="62">
        <f t="shared" si="394"/>
        <v>7.2802094240837683</v>
      </c>
      <c r="AZ818" s="62">
        <f t="shared" si="394"/>
        <v>7.0531937172774857</v>
      </c>
      <c r="BA818" s="62">
        <f t="shared" si="394"/>
        <v>6.8272550486163048</v>
      </c>
      <c r="BB818" s="62">
        <f t="shared" si="394"/>
        <v>6.602393418100224</v>
      </c>
      <c r="BC818" s="62">
        <f t="shared" si="394"/>
        <v>6.3786088257292448</v>
      </c>
      <c r="BD818" s="62">
        <f t="shared" si="394"/>
        <v>6.2056918474195966</v>
      </c>
      <c r="BE818" s="62">
        <f t="shared" si="394"/>
        <v>6.0333807030665687</v>
      </c>
      <c r="BF818" s="62">
        <f t="shared" si="394"/>
        <v>5.8616753926701586</v>
      </c>
      <c r="BG818" s="62">
        <f t="shared" si="394"/>
        <v>5.6905759162303688</v>
      </c>
      <c r="BH818" s="62">
        <f t="shared" si="394"/>
        <v>5.5200822737471977</v>
      </c>
      <c r="BI818" s="62">
        <f t="shared" si="394"/>
        <v>5.3501944652206452</v>
      </c>
      <c r="BJ818" s="62">
        <f t="shared" si="394"/>
        <v>5.1809124906507114</v>
      </c>
      <c r="BK818" s="62">
        <f t="shared" si="394"/>
        <v>5.012236350037397</v>
      </c>
    </row>
    <row r="819" spans="1:63" x14ac:dyDescent="0.25">
      <c r="A819" s="215" t="s">
        <v>89</v>
      </c>
      <c r="B819" s="216"/>
      <c r="C819" s="62">
        <f>C$812</f>
        <v>16.107554225878832</v>
      </c>
      <c r="D819" s="62">
        <f t="shared" ref="D819:BK819" si="395">D$812</f>
        <v>16.0357516828721</v>
      </c>
      <c r="E819" s="62">
        <f t="shared" si="395"/>
        <v>15.963949139865367</v>
      </c>
      <c r="F819" s="62">
        <f t="shared" si="395"/>
        <v>15.851757666417349</v>
      </c>
      <c r="G819" s="62">
        <f t="shared" si="395"/>
        <v>15.739566192969331</v>
      </c>
      <c r="H819" s="62">
        <f t="shared" si="395"/>
        <v>15.627374719521313</v>
      </c>
      <c r="I819" s="62">
        <f t="shared" si="395"/>
        <v>15.515183246073295</v>
      </c>
      <c r="J819" s="62">
        <f t="shared" si="395"/>
        <v>15.402991772625278</v>
      </c>
      <c r="K819" s="62">
        <f t="shared" si="395"/>
        <v>15.29080029917726</v>
      </c>
      <c r="L819" s="62">
        <f t="shared" si="395"/>
        <v>15.178608825729242</v>
      </c>
      <c r="M819" s="62">
        <f t="shared" si="395"/>
        <v>15.066417352281224</v>
      </c>
      <c r="N819" s="62">
        <f t="shared" si="395"/>
        <v>14.954225878833206</v>
      </c>
      <c r="O819" s="62">
        <f t="shared" si="395"/>
        <v>14.842034405385188</v>
      </c>
      <c r="P819" s="62">
        <f t="shared" si="395"/>
        <v>14.729842931937171</v>
      </c>
      <c r="Q819" s="62">
        <f t="shared" si="395"/>
        <v>14.617651458489153</v>
      </c>
      <c r="R819" s="62">
        <f t="shared" si="395"/>
        <v>14.466566940912488</v>
      </c>
      <c r="S819" s="62">
        <f t="shared" si="395"/>
        <v>14.315482423335823</v>
      </c>
      <c r="T819" s="62">
        <f t="shared" si="395"/>
        <v>14.164397905759158</v>
      </c>
      <c r="U819" s="62">
        <f t="shared" si="395"/>
        <v>13.420942408376961</v>
      </c>
      <c r="V819" s="62">
        <f t="shared" si="395"/>
        <v>13.269857890800298</v>
      </c>
      <c r="W819" s="62">
        <f t="shared" si="395"/>
        <v>13.118773373223634</v>
      </c>
      <c r="X819" s="62">
        <f t="shared" si="395"/>
        <v>12.967688855646969</v>
      </c>
      <c r="Y819" s="62">
        <f t="shared" si="395"/>
        <v>12.788182498130142</v>
      </c>
      <c r="Z819" s="62">
        <f t="shared" si="395"/>
        <v>12.608676140613316</v>
      </c>
      <c r="AA819" s="62">
        <f t="shared" si="395"/>
        <v>12.429169783096489</v>
      </c>
      <c r="AB819" s="62">
        <f t="shared" si="395"/>
        <v>12.183844427823491</v>
      </c>
      <c r="AC819" s="62">
        <f t="shared" si="395"/>
        <v>11.938519072550491</v>
      </c>
      <c r="AD819" s="62">
        <f t="shared" si="395"/>
        <v>11.693193717277493</v>
      </c>
      <c r="AE819" s="62">
        <f t="shared" si="395"/>
        <v>11.447868362004495</v>
      </c>
      <c r="AF819" s="62">
        <f t="shared" si="395"/>
        <v>11.202543006731497</v>
      </c>
      <c r="AG819" s="62">
        <f t="shared" si="395"/>
        <v>10.9572176514585</v>
      </c>
      <c r="AH819" s="62">
        <f t="shared" si="395"/>
        <v>10.711892296185498</v>
      </c>
      <c r="AI819" s="62">
        <f t="shared" si="395"/>
        <v>10.466566940912498</v>
      </c>
      <c r="AJ819" s="62">
        <f t="shared" si="395"/>
        <v>10.222762902019452</v>
      </c>
      <c r="AK819" s="62">
        <f t="shared" si="395"/>
        <v>9.98048017950636</v>
      </c>
      <c r="AL819" s="62">
        <f t="shared" si="395"/>
        <v>9.7397187733732249</v>
      </c>
      <c r="AM819" s="62">
        <f t="shared" si="395"/>
        <v>9.5004786836200452</v>
      </c>
      <c r="AN819" s="62">
        <f t="shared" si="395"/>
        <v>9.2627599102468192</v>
      </c>
      <c r="AO819" s="62">
        <f t="shared" si="395"/>
        <v>9.0265624532535504</v>
      </c>
      <c r="AP819" s="62">
        <f t="shared" si="395"/>
        <v>8.7918863126402389</v>
      </c>
      <c r="AQ819" s="62">
        <f t="shared" si="395"/>
        <v>8.5587314884068828</v>
      </c>
      <c r="AR819" s="62">
        <f t="shared" si="395"/>
        <v>8.3270979805534786</v>
      </c>
      <c r="AS819" s="62">
        <f t="shared" si="395"/>
        <v>8.0969857890800299</v>
      </c>
      <c r="AT819" s="62">
        <f t="shared" si="395"/>
        <v>7.8683949139865357</v>
      </c>
      <c r="AU819" s="62">
        <f t="shared" si="395"/>
        <v>7.6413253552729969</v>
      </c>
      <c r="AV819" s="62">
        <f t="shared" si="395"/>
        <v>7.4157771129394146</v>
      </c>
      <c r="AW819" s="62">
        <f t="shared" si="395"/>
        <v>7.1917501869857858</v>
      </c>
      <c r="AX819" s="62">
        <f t="shared" si="395"/>
        <v>6.9692445774121135</v>
      </c>
      <c r="AY819" s="62">
        <f t="shared" si="395"/>
        <v>6.7482602842183974</v>
      </c>
      <c r="AZ819" s="62">
        <f t="shared" si="395"/>
        <v>6.5287973074046359</v>
      </c>
      <c r="BA819" s="62">
        <f t="shared" si="395"/>
        <v>6.3108556469708299</v>
      </c>
      <c r="BB819" s="62">
        <f t="shared" si="395"/>
        <v>6.0944353029169784</v>
      </c>
      <c r="BC819" s="62">
        <f t="shared" si="395"/>
        <v>5.8795362752430824</v>
      </c>
      <c r="BD819" s="62">
        <f t="shared" si="395"/>
        <v>5.7357935676888578</v>
      </c>
      <c r="BE819" s="62">
        <f t="shared" si="395"/>
        <v>5.5922124158563973</v>
      </c>
      <c r="BF819" s="62">
        <f t="shared" si="395"/>
        <v>5.4487928197457016</v>
      </c>
      <c r="BG819" s="62">
        <f t="shared" si="395"/>
        <v>5.3055347793567709</v>
      </c>
      <c r="BH819" s="62">
        <f t="shared" si="395"/>
        <v>5.1624382946896041</v>
      </c>
      <c r="BI819" s="62">
        <f t="shared" si="395"/>
        <v>5.0195033657442032</v>
      </c>
      <c r="BJ819" s="62">
        <f t="shared" si="395"/>
        <v>4.876729992520568</v>
      </c>
      <c r="BK819" s="62">
        <f t="shared" si="395"/>
        <v>4.7341181750186978</v>
      </c>
    </row>
    <row r="822" spans="1:63" ht="18" x14ac:dyDescent="0.35">
      <c r="A822" s="152" t="s">
        <v>88</v>
      </c>
    </row>
    <row r="823" spans="1:63" x14ac:dyDescent="0.25">
      <c r="A823" s="222" t="s">
        <v>12</v>
      </c>
      <c r="B823" s="223"/>
      <c r="C823" s="221" t="s">
        <v>24</v>
      </c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  <c r="AA823" s="221"/>
      <c r="AB823" s="221"/>
      <c r="AC823" s="221"/>
      <c r="AD823" s="221"/>
      <c r="AE823" s="221"/>
      <c r="AF823" s="221"/>
      <c r="AG823" s="221"/>
      <c r="AH823" s="221"/>
      <c r="AI823" s="221"/>
      <c r="AJ823" s="221"/>
      <c r="AK823" s="221"/>
      <c r="AL823" s="221"/>
      <c r="AM823" s="221"/>
      <c r="AN823" s="221"/>
      <c r="AO823" s="221"/>
      <c r="AP823" s="221"/>
      <c r="AQ823" s="221"/>
      <c r="AR823" s="221"/>
      <c r="AS823" s="221"/>
      <c r="AT823" s="221"/>
      <c r="AU823" s="221"/>
      <c r="AV823" s="221"/>
      <c r="AW823" s="221"/>
      <c r="AX823" s="221"/>
      <c r="AY823" s="221"/>
      <c r="AZ823" s="221"/>
      <c r="BA823" s="221"/>
      <c r="BB823" s="221"/>
      <c r="BC823" s="221"/>
      <c r="BD823" s="221"/>
      <c r="BE823" s="221"/>
      <c r="BF823" s="221"/>
      <c r="BG823" s="221"/>
      <c r="BH823" s="221"/>
      <c r="BI823" s="221"/>
      <c r="BJ823" s="221"/>
      <c r="BK823" s="221"/>
    </row>
    <row r="824" spans="1:63" x14ac:dyDescent="0.25">
      <c r="A824" s="218" t="s">
        <v>63</v>
      </c>
      <c r="B824" s="219"/>
      <c r="C824" s="55">
        <v>1990</v>
      </c>
      <c r="D824" s="55">
        <v>1991</v>
      </c>
      <c r="E824" s="55">
        <v>1992</v>
      </c>
      <c r="F824" s="55">
        <v>1993</v>
      </c>
      <c r="G824" s="55">
        <v>1994</v>
      </c>
      <c r="H824" s="55">
        <v>1995</v>
      </c>
      <c r="I824" s="55">
        <v>1996</v>
      </c>
      <c r="J824" s="55">
        <v>1997</v>
      </c>
      <c r="K824" s="55">
        <v>1998</v>
      </c>
      <c r="L824" s="55">
        <v>1999</v>
      </c>
      <c r="M824" s="55">
        <v>2000</v>
      </c>
      <c r="N824" s="55">
        <v>2001</v>
      </c>
      <c r="O824" s="55">
        <v>2002</v>
      </c>
      <c r="P824" s="55">
        <v>2003</v>
      </c>
      <c r="Q824" s="55">
        <v>2004</v>
      </c>
      <c r="R824" s="55">
        <v>2005</v>
      </c>
      <c r="S824" s="55">
        <v>2006</v>
      </c>
      <c r="T824" s="55">
        <v>2007</v>
      </c>
      <c r="U824" s="55">
        <v>2008</v>
      </c>
      <c r="V824" s="55">
        <v>2009</v>
      </c>
      <c r="W824" s="55">
        <v>2010</v>
      </c>
      <c r="X824" s="55">
        <v>2011</v>
      </c>
      <c r="Y824" s="55">
        <v>2012</v>
      </c>
      <c r="Z824" s="55">
        <v>2013</v>
      </c>
      <c r="AA824" s="55">
        <v>2014</v>
      </c>
      <c r="AB824" s="55">
        <v>2015</v>
      </c>
      <c r="AC824" s="55">
        <v>2016</v>
      </c>
      <c r="AD824" s="55">
        <v>2017</v>
      </c>
      <c r="AE824" s="55">
        <v>2018</v>
      </c>
      <c r="AF824" s="55">
        <v>2019</v>
      </c>
      <c r="AG824" s="55">
        <v>2020</v>
      </c>
      <c r="AH824" s="55">
        <v>2021</v>
      </c>
      <c r="AI824" s="55">
        <v>2022</v>
      </c>
      <c r="AJ824" s="55">
        <v>2023</v>
      </c>
      <c r="AK824" s="55">
        <v>2024</v>
      </c>
      <c r="AL824" s="55">
        <v>2025</v>
      </c>
      <c r="AM824" s="55">
        <v>2026</v>
      </c>
      <c r="AN824" s="55">
        <v>2027</v>
      </c>
      <c r="AO824" s="55">
        <v>2028</v>
      </c>
      <c r="AP824" s="55">
        <v>2029</v>
      </c>
      <c r="AQ824" s="55">
        <v>2030</v>
      </c>
      <c r="AR824" s="55">
        <v>2031</v>
      </c>
      <c r="AS824" s="55">
        <v>2032</v>
      </c>
      <c r="AT824" s="55">
        <v>2033</v>
      </c>
      <c r="AU824" s="55">
        <v>2034</v>
      </c>
      <c r="AV824" s="55">
        <v>2035</v>
      </c>
      <c r="AW824" s="55">
        <v>2036</v>
      </c>
      <c r="AX824" s="55">
        <v>2037</v>
      </c>
      <c r="AY824" s="55">
        <v>2038</v>
      </c>
      <c r="AZ824" s="55">
        <v>2039</v>
      </c>
      <c r="BA824" s="55">
        <v>2040</v>
      </c>
      <c r="BB824" s="55">
        <v>2041</v>
      </c>
      <c r="BC824" s="55">
        <v>2042</v>
      </c>
      <c r="BD824" s="55">
        <v>2043</v>
      </c>
      <c r="BE824" s="55">
        <v>2044</v>
      </c>
      <c r="BF824" s="55">
        <v>2045</v>
      </c>
      <c r="BG824" s="55">
        <v>2046</v>
      </c>
      <c r="BH824" s="55">
        <v>2047</v>
      </c>
      <c r="BI824" s="55">
        <v>2048</v>
      </c>
      <c r="BJ824" s="55">
        <v>2049</v>
      </c>
      <c r="BK824" s="55">
        <v>2050</v>
      </c>
    </row>
    <row r="825" spans="1:63" x14ac:dyDescent="0.25">
      <c r="A825" s="215" t="s">
        <v>62</v>
      </c>
      <c r="B825" s="216"/>
      <c r="C825" s="62">
        <f>C$818*'April 2009 Fact Sheet'!$D$12</f>
        <v>244.83482423335823</v>
      </c>
      <c r="D825" s="62">
        <f>D$818*'April 2009 Fact Sheet'!$D$12</f>
        <v>243.74342557965591</v>
      </c>
      <c r="E825" s="62">
        <f>E$818*'April 2009 Fact Sheet'!$D$12</f>
        <v>242.65202692595358</v>
      </c>
      <c r="F825" s="62">
        <f>F$818*'April 2009 Fact Sheet'!$D$12</f>
        <v>240.94671652954369</v>
      </c>
      <c r="G825" s="62">
        <f>G$818*'April 2009 Fact Sheet'!$D$12</f>
        <v>239.24140613313384</v>
      </c>
      <c r="H825" s="62">
        <f>H$818*'April 2009 Fact Sheet'!$D$12</f>
        <v>237.53609573672395</v>
      </c>
      <c r="I825" s="62">
        <f>I$818*'April 2009 Fact Sheet'!$D$12</f>
        <v>235.83078534031409</v>
      </c>
      <c r="J825" s="62">
        <f>J$818*'April 2009 Fact Sheet'!$D$12</f>
        <v>234.12547494390421</v>
      </c>
      <c r="K825" s="62">
        <f>K$818*'April 2009 Fact Sheet'!$D$12</f>
        <v>232.42016454749435</v>
      </c>
      <c r="L825" s="62">
        <f>L$818*'April 2009 Fact Sheet'!$D$12</f>
        <v>230.71485415108447</v>
      </c>
      <c r="M825" s="62">
        <f>M$818*'April 2009 Fact Sheet'!$D$12</f>
        <v>229.00954375467461</v>
      </c>
      <c r="N825" s="62">
        <f>N$818*'April 2009 Fact Sheet'!$D$12</f>
        <v>227.30423335826472</v>
      </c>
      <c r="O825" s="62">
        <f>O$818*'April 2009 Fact Sheet'!$D$12</f>
        <v>225.59892296185487</v>
      </c>
      <c r="P825" s="62">
        <f>P$818*'April 2009 Fact Sheet'!$D$12</f>
        <v>223.89361256544498</v>
      </c>
      <c r="Q825" s="62">
        <f>Q$818*'April 2009 Fact Sheet'!$D$12</f>
        <v>222.18830216903513</v>
      </c>
      <c r="R825" s="62">
        <f>R$818*'April 2009 Fact Sheet'!$D$12</f>
        <v>219.89181750186981</v>
      </c>
      <c r="S825" s="62">
        <f>S$818*'April 2009 Fact Sheet'!$D$12</f>
        <v>217.59533283470449</v>
      </c>
      <c r="T825" s="62">
        <f>T$818*'April 2009 Fact Sheet'!$D$12</f>
        <v>215.29884816753918</v>
      </c>
      <c r="U825" s="62">
        <f>U$818*'April 2009 Fact Sheet'!$D$12</f>
        <v>213.00236350037389</v>
      </c>
      <c r="V825" s="62">
        <f>V$818*'April 2009 Fact Sheet'!$D$12</f>
        <v>210.70587883320857</v>
      </c>
      <c r="W825" s="62">
        <f>W$818*'April 2009 Fact Sheet'!$D$12</f>
        <v>208.40939416604326</v>
      </c>
      <c r="X825" s="62">
        <f>X$818*'April 2009 Fact Sheet'!$D$12</f>
        <v>206.112909498878</v>
      </c>
      <c r="Y825" s="62">
        <f>Y$818*'April 2009 Fact Sheet'!$D$12</f>
        <v>203.38441286462222</v>
      </c>
      <c r="Z825" s="62">
        <f>Z$818*'April 2009 Fact Sheet'!$D$12</f>
        <v>200.65591623036642</v>
      </c>
      <c r="AA825" s="62">
        <f>AA$818*'April 2009 Fact Sheet'!$D$12</f>
        <v>197.92741959611067</v>
      </c>
      <c r="AB825" s="62">
        <f>AB$818*'April 2009 Fact Sheet'!$D$12</f>
        <v>194.19847419596107</v>
      </c>
      <c r="AC825" s="62">
        <f>AC$818*'April 2009 Fact Sheet'!$D$12</f>
        <v>190.4695287958115</v>
      </c>
      <c r="AD825" s="62">
        <f>AD$818*'April 2009 Fact Sheet'!$D$12</f>
        <v>186.74058339566196</v>
      </c>
      <c r="AE825" s="62">
        <f>AE$818*'April 2009 Fact Sheet'!$D$12</f>
        <v>183.01163799551236</v>
      </c>
      <c r="AF825" s="62">
        <f>AF$818*'April 2009 Fact Sheet'!$D$12</f>
        <v>179.28269259536282</v>
      </c>
      <c r="AG825" s="62">
        <f>AG$818*'April 2009 Fact Sheet'!$D$12</f>
        <v>175.55374719521322</v>
      </c>
      <c r="AH825" s="62">
        <f>AH$818*'April 2009 Fact Sheet'!$D$12</f>
        <v>171.82480179506362</v>
      </c>
      <c r="AI825" s="62">
        <f>AI$818*'April 2009 Fact Sheet'!$D$12</f>
        <v>168.09585639491405</v>
      </c>
      <c r="AJ825" s="62">
        <f>AJ$818*'April 2009 Fact Sheet'!$D$12</f>
        <v>164.38328197457</v>
      </c>
      <c r="AK825" s="62">
        <f>AK$818*'April 2009 Fact Sheet'!$D$12</f>
        <v>160.68707853403146</v>
      </c>
      <c r="AL825" s="62">
        <f>AL$818*'April 2009 Fact Sheet'!$D$12</f>
        <v>157.00724607329843</v>
      </c>
      <c r="AM825" s="62">
        <f>AM$818*'April 2009 Fact Sheet'!$D$12</f>
        <v>153.34378459237098</v>
      </c>
      <c r="AN825" s="62">
        <f>AN$818*'April 2009 Fact Sheet'!$D$12</f>
        <v>149.69669409124901</v>
      </c>
      <c r="AO825" s="62">
        <f>AO$818*'April 2009 Fact Sheet'!$D$12</f>
        <v>146.06597456993262</v>
      </c>
      <c r="AP825" s="62">
        <f>AP$818*'April 2009 Fact Sheet'!$D$12</f>
        <v>142.45162602842174</v>
      </c>
      <c r="AQ825" s="62">
        <f>AQ$818*'April 2009 Fact Sheet'!$D$12</f>
        <v>138.85364846671644</v>
      </c>
      <c r="AR825" s="62">
        <f>AR$818*'April 2009 Fact Sheet'!$D$12</f>
        <v>135.2720418848167</v>
      </c>
      <c r="AS825" s="62">
        <f>AS$818*'April 2009 Fact Sheet'!$D$12</f>
        <v>131.70680628272251</v>
      </c>
      <c r="AT825" s="62">
        <f>AT$818*'April 2009 Fact Sheet'!$D$12</f>
        <v>128.15794166043378</v>
      </c>
      <c r="AU825" s="62">
        <f>AU$818*'April 2009 Fact Sheet'!$D$12</f>
        <v>124.6254480179506</v>
      </c>
      <c r="AV825" s="62">
        <f>AV$818*'April 2009 Fact Sheet'!$D$12</f>
        <v>121.10932535527296</v>
      </c>
      <c r="AW825" s="62">
        <f>AW$818*'April 2009 Fact Sheet'!$D$12</f>
        <v>117.60957367240086</v>
      </c>
      <c r="AX825" s="62">
        <f>AX$818*'April 2009 Fact Sheet'!$D$12</f>
        <v>114.12619296933428</v>
      </c>
      <c r="AY825" s="62">
        <f>AY$818*'April 2009 Fact Sheet'!$D$12</f>
        <v>110.65918324607327</v>
      </c>
      <c r="AZ825" s="62">
        <f>AZ$818*'April 2009 Fact Sheet'!$D$12</f>
        <v>107.20854450261778</v>
      </c>
      <c r="BA825" s="62">
        <f>BA$818*'April 2009 Fact Sheet'!$D$12</f>
        <v>103.77427673896783</v>
      </c>
      <c r="BB825" s="62">
        <f>BB$818*'April 2009 Fact Sheet'!$D$12</f>
        <v>100.3563799551234</v>
      </c>
      <c r="BC825" s="62">
        <f>BC$818*'April 2009 Fact Sheet'!$D$12</f>
        <v>96.954854151084518</v>
      </c>
      <c r="BD825" s="62">
        <f>BD$818*'April 2009 Fact Sheet'!$D$12</f>
        <v>94.326516080777864</v>
      </c>
      <c r="BE825" s="62">
        <f>BE$818*'April 2009 Fact Sheet'!$D$12</f>
        <v>91.707386686611841</v>
      </c>
      <c r="BF825" s="62">
        <f>BF$818*'April 2009 Fact Sheet'!$D$12</f>
        <v>89.097465968586405</v>
      </c>
      <c r="BG825" s="62">
        <f>BG$818*'April 2009 Fact Sheet'!$D$12</f>
        <v>86.496753926701601</v>
      </c>
      <c r="BH825" s="62">
        <f>BH$818*'April 2009 Fact Sheet'!$D$12</f>
        <v>83.905250560957398</v>
      </c>
      <c r="BI825" s="62">
        <f>BI$818*'April 2009 Fact Sheet'!$D$12</f>
        <v>81.322955871353798</v>
      </c>
      <c r="BJ825" s="62">
        <f>BJ$818*'April 2009 Fact Sheet'!$D$12</f>
        <v>78.749869857890815</v>
      </c>
      <c r="BK825" s="62">
        <f>BK$818*'April 2009 Fact Sheet'!$D$12</f>
        <v>76.185992520568433</v>
      </c>
    </row>
    <row r="826" spans="1:63" x14ac:dyDescent="0.25">
      <c r="A826" s="215" t="s">
        <v>89</v>
      </c>
      <c r="B826" s="216"/>
      <c r="C826" s="62">
        <f>C$819*'April 2009 Fact Sheet'!$D$12</f>
        <v>244.83482423335823</v>
      </c>
      <c r="D826" s="62">
        <f>D$819*'April 2009 Fact Sheet'!$D$12</f>
        <v>243.74342557965591</v>
      </c>
      <c r="E826" s="62">
        <f>E$819*'April 2009 Fact Sheet'!$D$12</f>
        <v>242.65202692595358</v>
      </c>
      <c r="F826" s="62">
        <f>F$819*'April 2009 Fact Sheet'!$D$12</f>
        <v>240.94671652954369</v>
      </c>
      <c r="G826" s="62">
        <f>G$819*'April 2009 Fact Sheet'!$D$12</f>
        <v>239.24140613313384</v>
      </c>
      <c r="H826" s="62">
        <f>H$819*'April 2009 Fact Sheet'!$D$12</f>
        <v>237.53609573672395</v>
      </c>
      <c r="I826" s="62">
        <f>I$819*'April 2009 Fact Sheet'!$D$12</f>
        <v>235.83078534031409</v>
      </c>
      <c r="J826" s="62">
        <f>J$819*'April 2009 Fact Sheet'!$D$12</f>
        <v>234.12547494390421</v>
      </c>
      <c r="K826" s="62">
        <f>K$819*'April 2009 Fact Sheet'!$D$12</f>
        <v>232.42016454749435</v>
      </c>
      <c r="L826" s="62">
        <f>L$819*'April 2009 Fact Sheet'!$D$12</f>
        <v>230.71485415108447</v>
      </c>
      <c r="M826" s="62">
        <f>M$819*'April 2009 Fact Sheet'!$D$12</f>
        <v>229.00954375467461</v>
      </c>
      <c r="N826" s="62">
        <f>N$819*'April 2009 Fact Sheet'!$D$12</f>
        <v>227.30423335826472</v>
      </c>
      <c r="O826" s="62">
        <f>O$819*'April 2009 Fact Sheet'!$D$12</f>
        <v>225.59892296185487</v>
      </c>
      <c r="P826" s="62">
        <f>P$819*'April 2009 Fact Sheet'!$D$12</f>
        <v>223.89361256544498</v>
      </c>
      <c r="Q826" s="62">
        <f>Q$819*'April 2009 Fact Sheet'!$D$12</f>
        <v>222.18830216903513</v>
      </c>
      <c r="R826" s="62">
        <f>R$819*'April 2009 Fact Sheet'!$D$12</f>
        <v>219.89181750186981</v>
      </c>
      <c r="S826" s="62">
        <f>S$819*'April 2009 Fact Sheet'!$D$12</f>
        <v>217.59533283470449</v>
      </c>
      <c r="T826" s="62">
        <f>T$819*'April 2009 Fact Sheet'!$D$12</f>
        <v>215.29884816753918</v>
      </c>
      <c r="U826" s="62">
        <f>U$819*'April 2009 Fact Sheet'!$D$12</f>
        <v>203.99832460732981</v>
      </c>
      <c r="V826" s="62">
        <f>V$819*'April 2009 Fact Sheet'!$D$12</f>
        <v>201.70183994016452</v>
      </c>
      <c r="W826" s="62">
        <f>W$819*'April 2009 Fact Sheet'!$D$12</f>
        <v>199.40535527299923</v>
      </c>
      <c r="X826" s="62">
        <f>X$819*'April 2009 Fact Sheet'!$D$12</f>
        <v>197.10887060583391</v>
      </c>
      <c r="Y826" s="62">
        <f>Y$819*'April 2009 Fact Sheet'!$D$12</f>
        <v>194.38037397157817</v>
      </c>
      <c r="Z826" s="62">
        <f>Z$819*'April 2009 Fact Sheet'!$D$12</f>
        <v>191.65187733732239</v>
      </c>
      <c r="AA826" s="62">
        <f>AA$819*'April 2009 Fact Sheet'!$D$12</f>
        <v>188.92338070306661</v>
      </c>
      <c r="AB826" s="62">
        <f>AB$819*'April 2009 Fact Sheet'!$D$12</f>
        <v>185.19443530291704</v>
      </c>
      <c r="AC826" s="62">
        <f>AC$819*'April 2009 Fact Sheet'!$D$12</f>
        <v>181.46548990276747</v>
      </c>
      <c r="AD826" s="62">
        <f>AD$819*'April 2009 Fact Sheet'!$D$12</f>
        <v>177.7365445026179</v>
      </c>
      <c r="AE826" s="62">
        <f>AE$819*'April 2009 Fact Sheet'!$D$12</f>
        <v>174.00759910246833</v>
      </c>
      <c r="AF826" s="62">
        <f>AF$819*'April 2009 Fact Sheet'!$D$12</f>
        <v>170.27865370231876</v>
      </c>
      <c r="AG826" s="62">
        <f>AG$819*'April 2009 Fact Sheet'!$D$12</f>
        <v>166.54970830216919</v>
      </c>
      <c r="AH826" s="62">
        <f>AH$819*'April 2009 Fact Sheet'!$D$12</f>
        <v>162.82076290201957</v>
      </c>
      <c r="AI826" s="62">
        <f>AI$819*'April 2009 Fact Sheet'!$D$12</f>
        <v>159.09181750186997</v>
      </c>
      <c r="AJ826" s="62">
        <f>AJ$819*'April 2009 Fact Sheet'!$D$12</f>
        <v>155.38599611069566</v>
      </c>
      <c r="AK826" s="62">
        <f>AK$819*'April 2009 Fact Sheet'!$D$12</f>
        <v>151.70329872849666</v>
      </c>
      <c r="AL826" s="62">
        <f>AL$819*'April 2009 Fact Sheet'!$D$12</f>
        <v>148.04372535527301</v>
      </c>
      <c r="AM826" s="62">
        <f>AM$819*'April 2009 Fact Sheet'!$D$12</f>
        <v>144.40727599102468</v>
      </c>
      <c r="AN826" s="62">
        <f>AN$819*'April 2009 Fact Sheet'!$D$12</f>
        <v>140.79395063575166</v>
      </c>
      <c r="AO826" s="62">
        <f>AO$819*'April 2009 Fact Sheet'!$D$12</f>
        <v>137.20374928945395</v>
      </c>
      <c r="AP826" s="62">
        <f>AP$819*'April 2009 Fact Sheet'!$D$12</f>
        <v>133.63667195213162</v>
      </c>
      <c r="AQ826" s="62">
        <f>AQ$819*'April 2009 Fact Sheet'!$D$12</f>
        <v>130.09271862378461</v>
      </c>
      <c r="AR826" s="62">
        <f>AR$819*'April 2009 Fact Sheet'!$D$12</f>
        <v>126.57188930441286</v>
      </c>
      <c r="AS826" s="62">
        <f>AS$819*'April 2009 Fact Sheet'!$D$12</f>
        <v>123.07418399401645</v>
      </c>
      <c r="AT826" s="62">
        <f>AT$819*'April 2009 Fact Sheet'!$D$12</f>
        <v>119.59960269259534</v>
      </c>
      <c r="AU826" s="62">
        <f>AU$819*'April 2009 Fact Sheet'!$D$12</f>
        <v>116.14814540014955</v>
      </c>
      <c r="AV826" s="62">
        <f>AV$819*'April 2009 Fact Sheet'!$D$12</f>
        <v>112.71981211667909</v>
      </c>
      <c r="AW826" s="62">
        <f>AW$819*'April 2009 Fact Sheet'!$D$12</f>
        <v>109.31460284218394</v>
      </c>
      <c r="AX826" s="62">
        <f>AX$819*'April 2009 Fact Sheet'!$D$12</f>
        <v>105.93251757666413</v>
      </c>
      <c r="AY826" s="62">
        <f>AY$819*'April 2009 Fact Sheet'!$D$12</f>
        <v>102.57355632011964</v>
      </c>
      <c r="AZ826" s="62">
        <f>AZ$819*'April 2009 Fact Sheet'!$D$12</f>
        <v>99.237719072550462</v>
      </c>
      <c r="BA826" s="62">
        <f>BA$819*'April 2009 Fact Sheet'!$D$12</f>
        <v>95.925005833956604</v>
      </c>
      <c r="BB826" s="62">
        <f>BB$819*'April 2009 Fact Sheet'!$D$12</f>
        <v>92.635416604338062</v>
      </c>
      <c r="BC826" s="62">
        <f>BC$819*'April 2009 Fact Sheet'!$D$12</f>
        <v>89.368951383694849</v>
      </c>
      <c r="BD826" s="62">
        <f>BD$819*'April 2009 Fact Sheet'!$D$12</f>
        <v>87.18406222887063</v>
      </c>
      <c r="BE826" s="62">
        <f>BE$819*'April 2009 Fact Sheet'!$D$12</f>
        <v>85.001628721017241</v>
      </c>
      <c r="BF826" s="62">
        <f>BF$819*'April 2009 Fact Sheet'!$D$12</f>
        <v>82.821650860134667</v>
      </c>
      <c r="BG826" s="62">
        <f>BG$819*'April 2009 Fact Sheet'!$D$12</f>
        <v>80.64412864622291</v>
      </c>
      <c r="BH826" s="62">
        <f>BH$819*'April 2009 Fact Sheet'!$D$12</f>
        <v>78.469062079281983</v>
      </c>
      <c r="BI826" s="62">
        <f>BI$819*'April 2009 Fact Sheet'!$D$12</f>
        <v>76.296451159311886</v>
      </c>
      <c r="BJ826" s="62">
        <f>BJ$819*'April 2009 Fact Sheet'!$D$12</f>
        <v>74.126295886312633</v>
      </c>
      <c r="BK826" s="62">
        <f>BK$819*'April 2009 Fact Sheet'!$D$12</f>
        <v>71.95859626028421</v>
      </c>
    </row>
    <row r="827" spans="1:63" x14ac:dyDescent="0.25">
      <c r="A827" s="215" t="s">
        <v>76</v>
      </c>
      <c r="B827" s="217"/>
      <c r="C827" s="161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55"/>
      <c r="S827" s="163">
        <f>'April 2009 Fact Sheet'!$C$18</f>
        <v>250</v>
      </c>
      <c r="T827" s="164">
        <f>'April 2009 Fact Sheet'!$C$19</f>
        <v>249</v>
      </c>
      <c r="U827" s="164">
        <f>'April 2009 Fact Sheet'!$C$20</f>
        <v>243</v>
      </c>
      <c r="V827" s="164">
        <f>'April 2009 Fact Sheet'!$C$21</f>
        <v>241</v>
      </c>
      <c r="W827" s="164">
        <f>'April 2009 Fact Sheet'!$C$22</f>
        <v>236</v>
      </c>
      <c r="X827" s="164">
        <f>'April 2009 Fact Sheet'!$C$23</f>
        <v>235</v>
      </c>
      <c r="Y827" s="164">
        <f>'April 2009 Fact Sheet'!$C$24</f>
        <v>227</v>
      </c>
      <c r="Z827" s="164">
        <f>'April 2009 Fact Sheet'!$C$25</f>
        <v>225</v>
      </c>
      <c r="AA827" s="164">
        <f>'April 2009 Fact Sheet'!$C$26</f>
        <v>217</v>
      </c>
      <c r="AB827" s="164">
        <f>'April 2009 Fact Sheet'!$C$27</f>
        <v>215</v>
      </c>
      <c r="AC827" s="164">
        <f>'April 2009 Fact Sheet'!$C$28</f>
        <v>208</v>
      </c>
      <c r="AD827" s="164">
        <f>'April 2009 Fact Sheet'!$C$29</f>
        <v>206</v>
      </c>
      <c r="AE827" s="164">
        <f>'April 2009 Fact Sheet'!$C$30</f>
        <v>202</v>
      </c>
      <c r="AF827" s="164">
        <f>'April 2009 Fact Sheet'!$C$31</f>
        <v>200</v>
      </c>
      <c r="AG827" s="164">
        <f>'April 2009 Fact Sheet'!$C$32</f>
        <v>187</v>
      </c>
      <c r="AH827" s="164">
        <f>'April 2009 Fact Sheet'!$C$33</f>
        <v>185</v>
      </c>
      <c r="AI827" s="164">
        <f>'April 2009 Fact Sheet'!$C$34</f>
        <v>177</v>
      </c>
      <c r="AJ827" s="164">
        <f>'April 2009 Fact Sheet'!$C$35</f>
        <v>172</v>
      </c>
      <c r="AK827" s="164">
        <f>'April 2009 Fact Sheet'!$C$36</f>
        <v>162</v>
      </c>
      <c r="AL827" s="164">
        <f>'April 2009 Fact Sheet'!$C$37</f>
        <v>150</v>
      </c>
      <c r="AM827" s="164">
        <f>'April 2009 Fact Sheet'!$C$38</f>
        <v>144</v>
      </c>
      <c r="AN827" s="164">
        <f>'April 2009 Fact Sheet'!$C$39</f>
        <v>138</v>
      </c>
      <c r="AO827" s="164">
        <f>'April 2009 Fact Sheet'!$C$40</f>
        <v>132</v>
      </c>
      <c r="AP827" s="164">
        <f>'April 2009 Fact Sheet'!$C$41</f>
        <v>126</v>
      </c>
      <c r="AQ827" s="164">
        <f>'April 2009 Fact Sheet'!$C$42</f>
        <v>119</v>
      </c>
      <c r="AR827" s="164">
        <f>'April 2009 Fact Sheet'!$C$43</f>
        <v>112</v>
      </c>
      <c r="AS827" s="164">
        <f>'April 2009 Fact Sheet'!$C$44</f>
        <v>105</v>
      </c>
      <c r="AT827" s="164">
        <f>'April 2009 Fact Sheet'!$C$45</f>
        <v>98</v>
      </c>
      <c r="AU827" s="164">
        <f>'April 2009 Fact Sheet'!$C$46</f>
        <v>91</v>
      </c>
      <c r="AV827" s="164">
        <f>'April 2009 Fact Sheet'!$C$47</f>
        <v>84</v>
      </c>
      <c r="AW827" s="164">
        <f>'April 2009 Fact Sheet'!$C$48</f>
        <v>77</v>
      </c>
      <c r="AX827" s="164">
        <f>'April 2009 Fact Sheet'!$C$49</f>
        <v>71</v>
      </c>
      <c r="AY827" s="164">
        <f>'April 2009 Fact Sheet'!$C$50</f>
        <v>67</v>
      </c>
      <c r="AZ827" s="164">
        <f>'April 2009 Fact Sheet'!$C$51</f>
        <v>63</v>
      </c>
      <c r="BA827" s="165">
        <f>'April 2009 Fact Sheet'!$C$52</f>
        <v>60</v>
      </c>
      <c r="BB827" s="161"/>
      <c r="BC827" s="162"/>
      <c r="BD827" s="162"/>
      <c r="BE827" s="162"/>
      <c r="BF827" s="162"/>
      <c r="BG827" s="162"/>
      <c r="BH827" s="162"/>
      <c r="BI827" s="162"/>
      <c r="BJ827" s="162"/>
      <c r="BK827" s="155"/>
    </row>
    <row r="828" spans="1:63" x14ac:dyDescent="0.25">
      <c r="A828" s="211" t="s">
        <v>110</v>
      </c>
      <c r="B828" s="212"/>
      <c r="C828" s="166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56"/>
      <c r="S828" s="199">
        <f>S$825-S$827</f>
        <v>-32.404667165295507</v>
      </c>
      <c r="T828" s="199">
        <f t="shared" ref="T828:BA828" si="396">T$825-T$827</f>
        <v>-33.701151832460823</v>
      </c>
      <c r="U828" s="199">
        <f t="shared" si="396"/>
        <v>-29.997636499626111</v>
      </c>
      <c r="V828" s="199">
        <f t="shared" si="396"/>
        <v>-30.294121166791427</v>
      </c>
      <c r="W828" s="199">
        <f t="shared" si="396"/>
        <v>-27.590605833956744</v>
      </c>
      <c r="X828" s="199">
        <f t="shared" si="396"/>
        <v>-28.887090501122003</v>
      </c>
      <c r="Y828" s="199">
        <f t="shared" si="396"/>
        <v>-23.61558713537778</v>
      </c>
      <c r="Z828" s="199">
        <f t="shared" si="396"/>
        <v>-24.344083769633585</v>
      </c>
      <c r="AA828" s="199">
        <f t="shared" si="396"/>
        <v>-19.072580403889333</v>
      </c>
      <c r="AB828" s="199">
        <f t="shared" si="396"/>
        <v>-20.801525804038931</v>
      </c>
      <c r="AC828" s="199">
        <f t="shared" si="396"/>
        <v>-17.530471204188501</v>
      </c>
      <c r="AD828" s="199">
        <f t="shared" si="396"/>
        <v>-19.259416604338043</v>
      </c>
      <c r="AE828" s="199">
        <f t="shared" si="396"/>
        <v>-18.988362004487641</v>
      </c>
      <c r="AF828" s="199">
        <f t="shared" si="396"/>
        <v>-20.717307404637182</v>
      </c>
      <c r="AG828" s="199">
        <f t="shared" si="396"/>
        <v>-11.446252804786781</v>
      </c>
      <c r="AH828" s="199">
        <f t="shared" si="396"/>
        <v>-13.175198204936379</v>
      </c>
      <c r="AI828" s="199">
        <f t="shared" si="396"/>
        <v>-8.9041436050859488</v>
      </c>
      <c r="AJ828" s="199">
        <f t="shared" si="396"/>
        <v>-7.6167180254300035</v>
      </c>
      <c r="AK828" s="199">
        <f t="shared" si="396"/>
        <v>-1.3129214659685431</v>
      </c>
      <c r="AL828" s="199">
        <f t="shared" si="396"/>
        <v>7.0072460732984325</v>
      </c>
      <c r="AM828" s="199">
        <f t="shared" si="396"/>
        <v>9.3437845923709801</v>
      </c>
      <c r="AN828" s="199">
        <f t="shared" si="396"/>
        <v>11.696694091249014</v>
      </c>
      <c r="AO828" s="199">
        <f t="shared" si="396"/>
        <v>14.065974569932621</v>
      </c>
      <c r="AP828" s="199">
        <f t="shared" si="396"/>
        <v>16.451626028421742</v>
      </c>
      <c r="AQ828" s="199">
        <f t="shared" si="396"/>
        <v>19.853648466716436</v>
      </c>
      <c r="AR828" s="199">
        <f t="shared" si="396"/>
        <v>23.272041884816701</v>
      </c>
      <c r="AS828" s="199">
        <f t="shared" si="396"/>
        <v>26.706806282722511</v>
      </c>
      <c r="AT828" s="199">
        <f t="shared" si="396"/>
        <v>30.157941660433778</v>
      </c>
      <c r="AU828" s="199">
        <f t="shared" si="396"/>
        <v>33.625448017950603</v>
      </c>
      <c r="AV828" s="199">
        <f t="shared" si="396"/>
        <v>37.109325355272958</v>
      </c>
      <c r="AW828" s="199">
        <f t="shared" si="396"/>
        <v>40.609573672400856</v>
      </c>
      <c r="AX828" s="199">
        <f t="shared" si="396"/>
        <v>43.126192969334284</v>
      </c>
      <c r="AY828" s="199">
        <f t="shared" si="396"/>
        <v>43.659183246073269</v>
      </c>
      <c r="AZ828" s="199">
        <f t="shared" si="396"/>
        <v>44.208544502617784</v>
      </c>
      <c r="BA828" s="199">
        <f t="shared" si="396"/>
        <v>43.774276738967828</v>
      </c>
      <c r="BB828" s="166"/>
      <c r="BC828" s="167"/>
      <c r="BD828" s="167"/>
      <c r="BE828" s="167"/>
      <c r="BF828" s="167"/>
      <c r="BG828" s="167"/>
      <c r="BH828" s="167"/>
      <c r="BI828" s="167"/>
      <c r="BJ828" s="167"/>
      <c r="BK828" s="156"/>
    </row>
    <row r="829" spans="1:63" x14ac:dyDescent="0.25">
      <c r="A829" s="211" t="s">
        <v>111</v>
      </c>
      <c r="B829" s="212"/>
      <c r="C829" s="166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56"/>
      <c r="S829" s="169">
        <f>S828/S$827</f>
        <v>-0.12961866866118202</v>
      </c>
      <c r="T829" s="169">
        <f t="shared" ref="T829:BA829" si="397">T828/T$827</f>
        <v>-0.13534599129502339</v>
      </c>
      <c r="U829" s="169">
        <f t="shared" si="397"/>
        <v>-0.1234470637844696</v>
      </c>
      <c r="V829" s="169">
        <f t="shared" si="397"/>
        <v>-0.12570174758004743</v>
      </c>
      <c r="W829" s="169">
        <f t="shared" si="397"/>
        <v>-0.116909346754054</v>
      </c>
      <c r="X829" s="169">
        <f t="shared" si="397"/>
        <v>-0.1229237893664766</v>
      </c>
      <c r="Y829" s="169">
        <f t="shared" si="397"/>
        <v>-0.10403342350386686</v>
      </c>
      <c r="Z829" s="169">
        <f t="shared" si="397"/>
        <v>-0.10819592786503815</v>
      </c>
      <c r="AA829" s="169">
        <f t="shared" si="397"/>
        <v>-8.7892075593960062E-2</v>
      </c>
      <c r="AB829" s="169">
        <f t="shared" si="397"/>
        <v>-9.6751282809483405E-2</v>
      </c>
      <c r="AC829" s="169">
        <f t="shared" si="397"/>
        <v>-8.4281111558598562E-2</v>
      </c>
      <c r="AD829" s="169">
        <f t="shared" si="397"/>
        <v>-9.3492313613291467E-2</v>
      </c>
      <c r="AE829" s="169">
        <f t="shared" si="397"/>
        <v>-9.4001792101423967E-2</v>
      </c>
      <c r="AF829" s="169">
        <f t="shared" si="397"/>
        <v>-0.10358653702318592</v>
      </c>
      <c r="AG829" s="169">
        <f t="shared" si="397"/>
        <v>-6.1209908046988129E-2</v>
      </c>
      <c r="AH829" s="169">
        <f t="shared" si="397"/>
        <v>-7.1217287594250694E-2</v>
      </c>
      <c r="AI829" s="169">
        <f t="shared" si="397"/>
        <v>-5.0305896073931912E-2</v>
      </c>
      <c r="AJ829" s="169">
        <f t="shared" si="397"/>
        <v>-4.4283244333895369E-2</v>
      </c>
      <c r="AK829" s="169">
        <f t="shared" si="397"/>
        <v>-8.1044534936329828E-3</v>
      </c>
      <c r="AL829" s="169">
        <f t="shared" si="397"/>
        <v>4.6714973821989553E-2</v>
      </c>
      <c r="AM829" s="169">
        <f t="shared" si="397"/>
        <v>6.4887393002576246E-2</v>
      </c>
      <c r="AN829" s="169">
        <f t="shared" si="397"/>
        <v>8.4758652835137782E-2</v>
      </c>
      <c r="AO829" s="169">
        <f t="shared" si="397"/>
        <v>0.10656041340858047</v>
      </c>
      <c r="AP829" s="169">
        <f t="shared" si="397"/>
        <v>0.1305684605430297</v>
      </c>
      <c r="AQ829" s="169">
        <f t="shared" si="397"/>
        <v>0.16683738207324736</v>
      </c>
      <c r="AR829" s="169">
        <f t="shared" si="397"/>
        <v>0.20778608825729197</v>
      </c>
      <c r="AS829" s="169">
        <f t="shared" si="397"/>
        <v>0.25435053602592866</v>
      </c>
      <c r="AT829" s="169">
        <f t="shared" si="397"/>
        <v>0.30773409857585488</v>
      </c>
      <c r="AU829" s="169">
        <f t="shared" si="397"/>
        <v>0.36951041777967697</v>
      </c>
      <c r="AV829" s="169">
        <f t="shared" si="397"/>
        <v>0.44177768280086854</v>
      </c>
      <c r="AW829" s="169">
        <f t="shared" si="397"/>
        <v>0.5273970606805306</v>
      </c>
      <c r="AX829" s="169">
        <f t="shared" si="397"/>
        <v>0.60741116858217303</v>
      </c>
      <c r="AY829" s="169">
        <f t="shared" si="397"/>
        <v>0.65162960068766074</v>
      </c>
      <c r="AZ829" s="169">
        <f t="shared" si="397"/>
        <v>0.70172292861298069</v>
      </c>
      <c r="BA829" s="169">
        <f t="shared" si="397"/>
        <v>0.72957127898279717</v>
      </c>
      <c r="BB829" s="166"/>
      <c r="BC829" s="167"/>
      <c r="BD829" s="167"/>
      <c r="BE829" s="167"/>
      <c r="BF829" s="167"/>
      <c r="BG829" s="167"/>
      <c r="BH829" s="167"/>
      <c r="BI829" s="167"/>
      <c r="BJ829" s="167"/>
      <c r="BK829" s="156"/>
    </row>
    <row r="830" spans="1:63" x14ac:dyDescent="0.25">
      <c r="A830" s="211" t="s">
        <v>77</v>
      </c>
      <c r="B830" s="214"/>
      <c r="C830" s="166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56"/>
      <c r="S830" s="199">
        <f>S$826-S$827</f>
        <v>-32.404667165295507</v>
      </c>
      <c r="T830" s="199">
        <f t="shared" ref="T830:BA830" si="398">T$826-T$827</f>
        <v>-33.701151832460823</v>
      </c>
      <c r="U830" s="199">
        <f t="shared" si="398"/>
        <v>-39.001675392670194</v>
      </c>
      <c r="V830" s="199">
        <f t="shared" si="398"/>
        <v>-39.298160059835482</v>
      </c>
      <c r="W830" s="199">
        <f t="shared" si="398"/>
        <v>-36.59464472700077</v>
      </c>
      <c r="X830" s="199">
        <f t="shared" si="398"/>
        <v>-37.891129394166086</v>
      </c>
      <c r="Y830" s="199">
        <f t="shared" si="398"/>
        <v>-32.619626028421834</v>
      </c>
      <c r="Z830" s="199">
        <f t="shared" si="398"/>
        <v>-33.348122662677611</v>
      </c>
      <c r="AA830" s="199">
        <f t="shared" si="398"/>
        <v>-28.076619296933387</v>
      </c>
      <c r="AB830" s="199">
        <f t="shared" si="398"/>
        <v>-29.805564697082957</v>
      </c>
      <c r="AC830" s="199">
        <f t="shared" si="398"/>
        <v>-26.534510097232527</v>
      </c>
      <c r="AD830" s="199">
        <f t="shared" si="398"/>
        <v>-28.263455497382097</v>
      </c>
      <c r="AE830" s="199">
        <f t="shared" si="398"/>
        <v>-27.992400897531667</v>
      </c>
      <c r="AF830" s="199">
        <f t="shared" si="398"/>
        <v>-29.721346297681237</v>
      </c>
      <c r="AG830" s="199">
        <f t="shared" si="398"/>
        <v>-20.450291697830806</v>
      </c>
      <c r="AH830" s="199">
        <f t="shared" si="398"/>
        <v>-22.179237097980433</v>
      </c>
      <c r="AI830" s="199">
        <f t="shared" si="398"/>
        <v>-17.908182498130031</v>
      </c>
      <c r="AJ830" s="199">
        <f t="shared" si="398"/>
        <v>-16.614003889304342</v>
      </c>
      <c r="AK830" s="199">
        <f t="shared" si="398"/>
        <v>-10.296701271503338</v>
      </c>
      <c r="AL830" s="199">
        <f t="shared" si="398"/>
        <v>-1.9562746447269888</v>
      </c>
      <c r="AM830" s="199">
        <f t="shared" si="398"/>
        <v>0.40727599102467593</v>
      </c>
      <c r="AN830" s="199">
        <f t="shared" si="398"/>
        <v>2.7939506357516564</v>
      </c>
      <c r="AO830" s="199">
        <f t="shared" si="398"/>
        <v>5.2037492894539525</v>
      </c>
      <c r="AP830" s="199">
        <f t="shared" si="398"/>
        <v>7.6366719521316213</v>
      </c>
      <c r="AQ830" s="199">
        <f t="shared" si="398"/>
        <v>11.092718623784606</v>
      </c>
      <c r="AR830" s="199">
        <f t="shared" si="398"/>
        <v>14.571889304412863</v>
      </c>
      <c r="AS830" s="199">
        <f t="shared" si="398"/>
        <v>18.074183994016451</v>
      </c>
      <c r="AT830" s="199">
        <f t="shared" si="398"/>
        <v>21.59960269259534</v>
      </c>
      <c r="AU830" s="199">
        <f t="shared" si="398"/>
        <v>25.148145400149545</v>
      </c>
      <c r="AV830" s="199">
        <f t="shared" si="398"/>
        <v>28.719812116679094</v>
      </c>
      <c r="AW830" s="199">
        <f t="shared" si="398"/>
        <v>32.314602842183945</v>
      </c>
      <c r="AX830" s="199">
        <f t="shared" si="398"/>
        <v>34.932517576664125</v>
      </c>
      <c r="AY830" s="199">
        <f t="shared" si="398"/>
        <v>35.573556320119636</v>
      </c>
      <c r="AZ830" s="199">
        <f t="shared" si="398"/>
        <v>36.237719072550462</v>
      </c>
      <c r="BA830" s="199">
        <f t="shared" si="398"/>
        <v>35.925005833956604</v>
      </c>
      <c r="BB830" s="166"/>
      <c r="BC830" s="167"/>
      <c r="BD830" s="167"/>
      <c r="BE830" s="167"/>
      <c r="BF830" s="167"/>
      <c r="BG830" s="167"/>
      <c r="BH830" s="167"/>
      <c r="BI830" s="167"/>
      <c r="BJ830" s="167"/>
      <c r="BK830" s="156"/>
    </row>
    <row r="831" spans="1:63" x14ac:dyDescent="0.25">
      <c r="A831" s="211" t="s">
        <v>112</v>
      </c>
      <c r="B831" s="214"/>
      <c r="C831" s="158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157"/>
      <c r="S831" s="169">
        <f>S830/S$827</f>
        <v>-0.12961866866118202</v>
      </c>
      <c r="T831" s="169">
        <f t="shared" ref="T831:BA831" si="399">T830/T$827</f>
        <v>-0.13534599129502339</v>
      </c>
      <c r="U831" s="169">
        <f t="shared" si="399"/>
        <v>-0.16050072178053579</v>
      </c>
      <c r="V831" s="169">
        <f t="shared" si="399"/>
        <v>-0.16306290481259536</v>
      </c>
      <c r="W831" s="169">
        <f t="shared" si="399"/>
        <v>-0.15506205392796937</v>
      </c>
      <c r="X831" s="169">
        <f t="shared" si="399"/>
        <v>-0.16123884848581313</v>
      </c>
      <c r="Y831" s="169">
        <f t="shared" si="399"/>
        <v>-0.14369879307674815</v>
      </c>
      <c r="Z831" s="169">
        <f t="shared" si="399"/>
        <v>-0.14821387850078938</v>
      </c>
      <c r="AA831" s="169">
        <f t="shared" si="399"/>
        <v>-0.1293853423821815</v>
      </c>
      <c r="AB831" s="169">
        <f t="shared" si="399"/>
        <v>-0.13863053347480445</v>
      </c>
      <c r="AC831" s="169">
        <f t="shared" si="399"/>
        <v>-0.12756976008284868</v>
      </c>
      <c r="AD831" s="169">
        <f t="shared" si="399"/>
        <v>-0.13720124027855388</v>
      </c>
      <c r="AE831" s="169">
        <f t="shared" si="399"/>
        <v>-0.13857624206698846</v>
      </c>
      <c r="AF831" s="169">
        <f t="shared" si="399"/>
        <v>-0.1486067314884062</v>
      </c>
      <c r="AG831" s="169">
        <f t="shared" si="399"/>
        <v>-0.10935984865150164</v>
      </c>
      <c r="AH831" s="169">
        <f t="shared" si="399"/>
        <v>-0.11988776809719152</v>
      </c>
      <c r="AI831" s="169">
        <f t="shared" si="399"/>
        <v>-0.10117617230581939</v>
      </c>
      <c r="AJ831" s="169">
        <f t="shared" si="399"/>
        <v>-9.6593045868048497E-2</v>
      </c>
      <c r="AK831" s="169">
        <f t="shared" si="399"/>
        <v>-6.3559884391995905E-2</v>
      </c>
      <c r="AL831" s="169">
        <f t="shared" si="399"/>
        <v>-1.3041830964846592E-2</v>
      </c>
      <c r="AM831" s="169">
        <f t="shared" si="399"/>
        <v>2.828305493226916E-3</v>
      </c>
      <c r="AN831" s="169">
        <f t="shared" si="399"/>
        <v>2.0246019099649685E-2</v>
      </c>
      <c r="AO831" s="169">
        <f t="shared" si="399"/>
        <v>3.9422343101923885E-2</v>
      </c>
      <c r="AP831" s="169">
        <f t="shared" si="399"/>
        <v>6.0608507556600168E-2</v>
      </c>
      <c r="AQ831" s="169">
        <f t="shared" si="399"/>
        <v>9.3216122888946262E-2</v>
      </c>
      <c r="AR831" s="169">
        <f t="shared" si="399"/>
        <v>0.13010615450368629</v>
      </c>
      <c r="AS831" s="169">
        <f t="shared" si="399"/>
        <v>0.17213508565729954</v>
      </c>
      <c r="AT831" s="169">
        <f t="shared" si="399"/>
        <v>0.22040410910811573</v>
      </c>
      <c r="AU831" s="169">
        <f t="shared" si="399"/>
        <v>0.27635324615548951</v>
      </c>
      <c r="AV831" s="169">
        <f t="shared" si="399"/>
        <v>0.34190252519856063</v>
      </c>
      <c r="AW831" s="169">
        <f t="shared" si="399"/>
        <v>0.41967016678160968</v>
      </c>
      <c r="AX831" s="169">
        <f t="shared" si="399"/>
        <v>0.49200728981217079</v>
      </c>
      <c r="AY831" s="169">
        <f t="shared" si="399"/>
        <v>0.53094860179283043</v>
      </c>
      <c r="AZ831" s="169">
        <f t="shared" si="399"/>
        <v>0.5752018900404835</v>
      </c>
      <c r="BA831" s="169">
        <f t="shared" si="399"/>
        <v>0.59875009723261008</v>
      </c>
      <c r="BB831" s="158"/>
      <c r="BC831" s="59"/>
      <c r="BD831" s="59"/>
      <c r="BE831" s="59"/>
      <c r="BF831" s="59"/>
      <c r="BG831" s="59"/>
      <c r="BH831" s="59"/>
      <c r="BI831" s="59"/>
      <c r="BJ831" s="59"/>
      <c r="BK831" s="157"/>
    </row>
  </sheetData>
  <mergeCells count="25">
    <mergeCell ref="C2:BK2"/>
    <mergeCell ref="A134:B134"/>
    <mergeCell ref="C138:BK138"/>
    <mergeCell ref="A270:B270"/>
    <mergeCell ref="C274:BK274"/>
    <mergeCell ref="A830:B830"/>
    <mergeCell ref="A831:B831"/>
    <mergeCell ref="C409:BK409"/>
    <mergeCell ref="A824:B824"/>
    <mergeCell ref="A541:B541"/>
    <mergeCell ref="C545:BK545"/>
    <mergeCell ref="C680:BK680"/>
    <mergeCell ref="A812:B812"/>
    <mergeCell ref="A816:B816"/>
    <mergeCell ref="C816:BK816"/>
    <mergeCell ref="A817:B817"/>
    <mergeCell ref="A826:B826"/>
    <mergeCell ref="A827:B827"/>
    <mergeCell ref="A828:B828"/>
    <mergeCell ref="A829:B829"/>
    <mergeCell ref="A818:B818"/>
    <mergeCell ref="A819:B819"/>
    <mergeCell ref="A823:B823"/>
    <mergeCell ref="C823:BK823"/>
    <mergeCell ref="A825:B82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NOx Summary</vt:lpstr>
      <vt:lpstr>Activity</vt:lpstr>
      <vt:lpstr>March 2008 RIA</vt:lpstr>
      <vt:lpstr>April 2009 Fact Sheet</vt:lpstr>
      <vt:lpstr>Line-Haul - Scrappage</vt:lpstr>
      <vt:lpstr>Switcher - Scrappage</vt:lpstr>
      <vt:lpstr>Line-Haul - No Scrappage</vt:lpstr>
      <vt:lpstr>Switcher - No Scrappage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Kite</dc:creator>
  <cp:lastModifiedBy>Lindley Anderson</cp:lastModifiedBy>
  <dcterms:created xsi:type="dcterms:W3CDTF">2017-04-14T17:51:43Z</dcterms:created>
  <dcterms:modified xsi:type="dcterms:W3CDTF">2017-10-12T20:12:25Z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5a45f8a7-0ba6-4c38-9527-4d7034a335cc</vt:lpwstr>
  </property>
</Properties>
</file>